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FICINA\OFICINA 2024\EVA 2024\"/>
    </mc:Choice>
  </mc:AlternateContent>
  <xr:revisionPtr revIDLastSave="0" documentId="13_ncr:1_{6FBD1DAE-B1B8-4B2E-9057-83C599B8AA43}" xr6:coauthVersionLast="47" xr6:coauthVersionMax="47" xr10:uidLastSave="{00000000-0000-0000-0000-000000000000}"/>
  <bookViews>
    <workbookView xWindow="-108" yWindow="-108" windowWidth="23256" windowHeight="12456" tabRatio="842" firstSheet="31" activeTab="34" xr2:uid="{00000000-000D-0000-FFFF-FFFF00000000}"/>
  </bookViews>
  <sheets>
    <sheet name="ÍNDICE" sheetId="1" r:id="rId1"/>
    <sheet name="TRANSITORIOS" sheetId="2" r:id="rId2"/>
    <sheet name="TOTAL TRANSITORIOS" sheetId="14" r:id="rId3"/>
    <sheet name="CP TRANSITORIOS" sheetId="13" r:id="rId4"/>
    <sheet name="ANUALES" sheetId="12" r:id="rId5"/>
    <sheet name="TOTAL ANUALES" sheetId="15" r:id="rId6"/>
    <sheet name="CP ANUALES" sheetId="11" r:id="rId7"/>
    <sheet name="PERMANENTES" sheetId="10" r:id="rId8"/>
    <sheet name="TOTAL PERMANENTES" sheetId="9" r:id="rId9"/>
    <sheet name="CP CAFE" sheetId="38" r:id="rId10"/>
    <sheet name="CP-PERMANENTES" sheetId="8" r:id="rId11"/>
    <sheet name="BOVINOS" sheetId="6" r:id="rId12"/>
    <sheet name="PREDIOS BOVINOS" sheetId="45" r:id="rId13"/>
    <sheet name="VACUNACION" sheetId="41" r:id="rId14"/>
    <sheet name="PASTOS" sheetId="5" r:id="rId15"/>
    <sheet name="SACRI-LECHE" sheetId="4" r:id="rId16"/>
    <sheet name="PORCINOS" sheetId="20" r:id="rId17"/>
    <sheet name="SACR-PORCINOS" sheetId="19" r:id="rId18"/>
    <sheet name="OTRAS" sheetId="18" r:id="rId19"/>
    <sheet name="PISCÍCOLA" sheetId="17" r:id="rId20"/>
    <sheet name="REPORTES CONSTANTES" sheetId="26" r:id="rId21"/>
    <sheet name="COMPORTAMIENTO CULTIVOS" sheetId="25" r:id="rId22"/>
    <sheet name="PRECIOS-COSTOS" sheetId="24" r:id="rId23"/>
    <sheet name="CRECIMIENTO AGRICOLA" sheetId="23" r:id="rId24"/>
    <sheet name="COMPORTAMIENTO PECUARIO" sheetId="22" r:id="rId25"/>
    <sheet name="CRECIMIENTO PECUARIO" sheetId="21" r:id="rId26"/>
    <sheet name="CRECIMIENTO TOTAL" sheetId="16" r:id="rId27"/>
    <sheet name="PP CONSTANTES" sheetId="28" r:id="rId28"/>
    <sheet name="REPORTE CORRIENTES" sheetId="32" r:id="rId29"/>
    <sheet name="JORNALES" sheetId="31" r:id="rId30"/>
    <sheet name="VR PROD AGRICOLA" sheetId="30" r:id="rId31"/>
    <sheet name="RESUMEN AGRICOLA" sheetId="29" r:id="rId32"/>
    <sheet name="VR PROD PECUARIA" sheetId="27" r:id="rId33"/>
    <sheet name="VR PROD PISCÍCOLA" sheetId="35" r:id="rId34"/>
    <sheet name="RESUMEN POR GRUPOS" sheetId="37" r:id="rId35"/>
    <sheet name="VR PROD TOTAL" sheetId="34" r:id="rId36"/>
    <sheet name="PARTIC.CULTIVOS" sheetId="39" r:id="rId37"/>
    <sheet name="CONSOLID AREAS MPIOS" sheetId="42" r:id="rId38"/>
    <sheet name="CONSOLID PROD MPIOS" sheetId="43" r:id="rId39"/>
    <sheet name="VR PRODUCCION MUNICIPAL" sheetId="44" r:id="rId40"/>
  </sheets>
  <definedNames>
    <definedName name="_xlnm._FilterDatabase" localSheetId="10" hidden="1">'CP-PERMANENTES'!$AG$173:$AO$177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2" i="18" l="1"/>
  <c r="W12" i="18" s="1"/>
  <c r="V17" i="18"/>
  <c r="W17" i="18" s="1"/>
  <c r="V25" i="18"/>
  <c r="W25" i="18" s="1"/>
  <c r="V14" i="18"/>
  <c r="W14" i="18" s="1"/>
  <c r="V31" i="18"/>
  <c r="W31" i="18" s="1"/>
  <c r="V19" i="18"/>
  <c r="W19" i="18" s="1"/>
  <c r="V48" i="18"/>
  <c r="W48" i="18" s="1"/>
  <c r="V44" i="18"/>
  <c r="W44" i="18" s="1"/>
  <c r="V37" i="18"/>
  <c r="W37" i="18" s="1"/>
  <c r="V28" i="18"/>
  <c r="W28" i="18" s="1"/>
  <c r="V11" i="18"/>
  <c r="W11" i="18" s="1"/>
  <c r="V46" i="18"/>
  <c r="W46" i="18" s="1"/>
  <c r="V42" i="18"/>
  <c r="W42" i="18" s="1"/>
  <c r="V29" i="18"/>
  <c r="W29" i="18" s="1"/>
  <c r="V49" i="18"/>
  <c r="W49" i="18" s="1"/>
  <c r="V45" i="18"/>
  <c r="W45" i="18" s="1"/>
  <c r="V24" i="18"/>
  <c r="W24" i="18" s="1"/>
  <c r="V36" i="18"/>
  <c r="W36" i="18" s="1"/>
  <c r="V39" i="18"/>
  <c r="W39" i="18" s="1"/>
  <c r="V21" i="18"/>
  <c r="W21" i="18" s="1"/>
  <c r="V13" i="18"/>
  <c r="W13" i="18" s="1"/>
  <c r="V16" i="18"/>
  <c r="W16" i="18" s="1"/>
  <c r="V27" i="18"/>
  <c r="W27" i="18" s="1"/>
  <c r="V43" i="18"/>
  <c r="W43" i="18" s="1"/>
  <c r="V23" i="18"/>
  <c r="W23" i="18" s="1"/>
  <c r="V40" i="18"/>
  <c r="W40" i="18" s="1"/>
  <c r="V18" i="18"/>
  <c r="W18" i="18" s="1"/>
  <c r="V35" i="18"/>
  <c r="W35" i="18" s="1"/>
  <c r="V50" i="18"/>
  <c r="W50" i="18" s="1"/>
  <c r="V34" i="18"/>
  <c r="W34" i="18" s="1"/>
  <c r="V33" i="18"/>
  <c r="W33" i="18" s="1"/>
  <c r="V15" i="18"/>
  <c r="W15" i="18" s="1"/>
  <c r="V22" i="18"/>
  <c r="W22" i="18" s="1"/>
  <c r="V30" i="18"/>
  <c r="W30" i="18" s="1"/>
  <c r="V47" i="18"/>
  <c r="W47" i="18" s="1"/>
  <c r="V38" i="18"/>
  <c r="W38" i="18" s="1"/>
  <c r="V20" i="18"/>
  <c r="W20" i="18" s="1"/>
  <c r="V172" i="11" l="1"/>
  <c r="V82" i="11"/>
  <c r="V127" i="11"/>
  <c r="W51" i="18"/>
  <c r="V37" i="11" l="1"/>
  <c r="D44" i="27" l="1"/>
  <c r="C27" i="35"/>
  <c r="C24" i="35" l="1"/>
  <c r="C26" i="35"/>
  <c r="C28" i="35"/>
  <c r="C25" i="35"/>
  <c r="C23" i="35"/>
  <c r="D36" i="27" l="1"/>
  <c r="D42" i="27" l="1"/>
  <c r="D34" i="27" l="1"/>
  <c r="D41" i="27"/>
  <c r="D33" i="27" l="1"/>
  <c r="F27" i="29" l="1"/>
  <c r="F24" i="29"/>
  <c r="F25" i="29"/>
  <c r="F28" i="29"/>
  <c r="F26" i="29"/>
  <c r="F34" i="29" l="1"/>
  <c r="F31" i="29"/>
  <c r="F30" i="29"/>
  <c r="F33" i="29"/>
  <c r="F32" i="29"/>
  <c r="D43" i="27" l="1"/>
  <c r="D35" i="2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Toshiba-User</author>
  </authors>
  <commentList>
    <comment ref="G1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Toshiba-User
Ajustar el valor actual más incremento del IPC del 2022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salas</author>
  </authors>
  <commentList>
    <comment ref="AL467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salas:</t>
        </r>
        <r>
          <rPr>
            <sz val="9"/>
            <color indexed="81"/>
            <rFont val="Tahoma"/>
            <family val="2"/>
          </rPr>
          <t xml:space="preserve">
hay de dos clases no se cual</t>
        </r>
      </text>
    </comment>
  </commentList>
</comments>
</file>

<file path=xl/sharedStrings.xml><?xml version="1.0" encoding="utf-8"?>
<sst xmlns="http://schemas.openxmlformats.org/spreadsheetml/2006/main" count="22058" uniqueCount="2030">
  <si>
    <t xml:space="preserve">                     Federación Nal. De Cacaoteros Huila / Comité Departamental de Cafeteros del Huila</t>
  </si>
  <si>
    <t xml:space="preserve">  PLATANO  SOLO</t>
  </si>
  <si>
    <t xml:space="preserve">  PLATANO  INTERCALADO</t>
  </si>
  <si>
    <t>VARIACION</t>
  </si>
  <si>
    <t>ABSOLUTA  ($)</t>
  </si>
  <si>
    <t>RELATIVA  (%)</t>
  </si>
  <si>
    <t>EQUIVALENCIAS: 16 Huevos = 1 Kg,     1 Lt = 1 Kg</t>
  </si>
  <si>
    <t xml:space="preserve">TILAPIA </t>
  </si>
  <si>
    <t>TOTAL AGRP</t>
  </si>
  <si>
    <t>Costos de Produccion ($/Ha)</t>
  </si>
  <si>
    <t>Precio Pagado al Productor ($/Ton)</t>
  </si>
  <si>
    <t xml:space="preserve">TABACO RUBIO </t>
  </si>
  <si>
    <t xml:space="preserve">TOMATE DE MESA </t>
  </si>
  <si>
    <t>ACHIRA</t>
  </si>
  <si>
    <t>ARRACACHA</t>
  </si>
  <si>
    <t>YUCA</t>
  </si>
  <si>
    <t>CACAO</t>
  </si>
  <si>
    <t>Costos de  Establecimiento  ($/Ha)</t>
  </si>
  <si>
    <t>Costos de  Sostenimiento  ($/Ha)</t>
  </si>
  <si>
    <t>CAÑA PANELERA</t>
  </si>
  <si>
    <t>CULTIVOS FORRAJEROS</t>
  </si>
  <si>
    <t>PRODUCCIÓN DE LECHE POR TIPO DE EXPLOTACIÓN</t>
  </si>
  <si>
    <t>LECHERIA ESPECIALIZADA</t>
  </si>
  <si>
    <t>LECHERIA TRADICIONAL</t>
  </si>
  <si>
    <t>No. De Cabezas</t>
  </si>
  <si>
    <t>Sacrificadas</t>
  </si>
  <si>
    <t>MERCADO URBANO</t>
  </si>
  <si>
    <t>REGIONAL</t>
  </si>
  <si>
    <t>INDUSTRIA</t>
  </si>
  <si>
    <t>OTRO</t>
  </si>
  <si>
    <t>DESTINO DE LA PRODUCCIÓN %</t>
  </si>
  <si>
    <t xml:space="preserve">Neiva </t>
  </si>
  <si>
    <t xml:space="preserve">Aipe </t>
  </si>
  <si>
    <t xml:space="preserve">Algeciras </t>
  </si>
  <si>
    <t xml:space="preserve">Baraya </t>
  </si>
  <si>
    <t xml:space="preserve">Campoalegre </t>
  </si>
  <si>
    <t xml:space="preserve">Colombia </t>
  </si>
  <si>
    <t xml:space="preserve">Iquira </t>
  </si>
  <si>
    <t xml:space="preserve">Rivera </t>
  </si>
  <si>
    <t xml:space="preserve">Santa Maria </t>
  </si>
  <si>
    <t xml:space="preserve">Teruel </t>
  </si>
  <si>
    <t xml:space="preserve">Villavieja </t>
  </si>
  <si>
    <t xml:space="preserve">La Plata </t>
  </si>
  <si>
    <t xml:space="preserve">La Argentina </t>
  </si>
  <si>
    <t xml:space="preserve">Nátaga </t>
  </si>
  <si>
    <t xml:space="preserve">Paicol </t>
  </si>
  <si>
    <t xml:space="preserve">Garzón </t>
  </si>
  <si>
    <t xml:space="preserve">Agrado </t>
  </si>
  <si>
    <t xml:space="preserve">Altamira </t>
  </si>
  <si>
    <t xml:space="preserve">Gigante </t>
  </si>
  <si>
    <t xml:space="preserve">Guadalupe </t>
  </si>
  <si>
    <t xml:space="preserve">Pital </t>
  </si>
  <si>
    <t xml:space="preserve">Suaza </t>
  </si>
  <si>
    <t xml:space="preserve">Tarqui </t>
  </si>
  <si>
    <t xml:space="preserve">Acevedo </t>
  </si>
  <si>
    <t xml:space="preserve">Elias </t>
  </si>
  <si>
    <t xml:space="preserve">Isnos </t>
  </si>
  <si>
    <t xml:space="preserve">Oporapa </t>
  </si>
  <si>
    <t xml:space="preserve">Palestina </t>
  </si>
  <si>
    <t xml:space="preserve">Saladoblanco </t>
  </si>
  <si>
    <t xml:space="preserve">San Agustín </t>
  </si>
  <si>
    <t xml:space="preserve">Timaná </t>
  </si>
  <si>
    <t>PLATANO INTERCALADO</t>
  </si>
  <si>
    <t>PLATANO SOLO</t>
  </si>
  <si>
    <t>CAFÉ</t>
  </si>
  <si>
    <r>
      <t xml:space="preserve">Costos de  Establecimiento  ($/Ha) </t>
    </r>
    <r>
      <rPr>
        <b/>
        <sz val="12"/>
        <rFont val="Arial"/>
        <family val="2"/>
      </rPr>
      <t>&amp;</t>
    </r>
  </si>
  <si>
    <r>
      <t xml:space="preserve">Costos de  Sostenimiento  ($/Ha) </t>
    </r>
    <r>
      <rPr>
        <b/>
        <sz val="12"/>
        <rFont val="Arial"/>
        <family val="2"/>
      </rPr>
      <t>¢</t>
    </r>
  </si>
  <si>
    <t>Percio Productor ($/Ton)</t>
  </si>
  <si>
    <t>Precio Productor ($/Ton) Especial</t>
  </si>
  <si>
    <t>Café Especial **</t>
  </si>
  <si>
    <t xml:space="preserve">  GRANADILLA</t>
  </si>
  <si>
    <t xml:space="preserve">  LULO</t>
  </si>
  <si>
    <t xml:space="preserve">  MARACUYA</t>
  </si>
  <si>
    <t xml:space="preserve">  MORA</t>
  </si>
  <si>
    <t xml:space="preserve">  TOMATE DE ARBOL</t>
  </si>
  <si>
    <t xml:space="preserve">  UVA</t>
  </si>
  <si>
    <t>PRECIO</t>
  </si>
  <si>
    <t>PRODUCCION (TON)</t>
  </si>
  <si>
    <t>VALORACION DE LA PRODUCCION</t>
  </si>
  <si>
    <t>PAGADO</t>
  </si>
  <si>
    <t>VAR. %</t>
  </si>
  <si>
    <t>Fríjol Tecnificado</t>
  </si>
  <si>
    <t xml:space="preserve">Caña (Panela) </t>
  </si>
  <si>
    <t>Caña M.Veg</t>
  </si>
  <si>
    <t>CAÑA</t>
  </si>
  <si>
    <t xml:space="preserve">     producciçon (Ton) M.Veg (Otros usos)</t>
  </si>
  <si>
    <t>Caña Material Vegetal otros usos</t>
  </si>
  <si>
    <t xml:space="preserve">Fíjol Tradicional </t>
  </si>
  <si>
    <t xml:space="preserve">SUBTOTAL TRANS. BASICOS  </t>
  </si>
  <si>
    <t xml:space="preserve">Hortalizas ( Varias )  </t>
  </si>
  <si>
    <t>Cebolla Cabezona</t>
  </si>
  <si>
    <t>Pepino Cohombro</t>
  </si>
  <si>
    <t>Tomate de Mesa</t>
  </si>
  <si>
    <t xml:space="preserve">SUBTOTAL  TRANS. HORTALIZAS  </t>
  </si>
  <si>
    <r>
      <t xml:space="preserve">Achira  </t>
    </r>
    <r>
      <rPr>
        <b/>
        <sz val="12"/>
        <rFont val="Arial"/>
        <family val="2"/>
      </rPr>
      <t>(+)</t>
    </r>
  </si>
  <si>
    <r>
      <t xml:space="preserve">Cebolla Junca  </t>
    </r>
    <r>
      <rPr>
        <b/>
        <sz val="12"/>
        <rFont val="Arial"/>
        <family val="2"/>
      </rPr>
      <t>(+)</t>
    </r>
  </si>
  <si>
    <t>PARTICIPACION POR RUBROS DE CULTIVOS EN EL VOLÚMEN (Ton) Y VALOR DE LA PRODUCCIÓN ($ millones)</t>
  </si>
  <si>
    <r>
      <t xml:space="preserve">Plátano  </t>
    </r>
    <r>
      <rPr>
        <b/>
        <sz val="12"/>
        <rFont val="Arial"/>
        <family val="2"/>
      </rPr>
      <t>(**)</t>
    </r>
  </si>
  <si>
    <t xml:space="preserve">SUBTOTAL PREM. Y ANUAL BASICOS  </t>
  </si>
  <si>
    <t>Tomate de Árbol</t>
  </si>
  <si>
    <t xml:space="preserve">SUBTOTAL PERM. FRUTALES   </t>
  </si>
  <si>
    <t>GRAN  TOTAL PERM. SEMIP. Y ANUAL.</t>
  </si>
  <si>
    <t>VALORACIÓN DE LA</t>
  </si>
  <si>
    <t>PARTICIPACIÓN EN EL</t>
  </si>
  <si>
    <t>VALOR DE LA PRODUCCIÓN</t>
  </si>
  <si>
    <t xml:space="preserve">SUBTOTAL PREMAN. BASICOS  </t>
  </si>
  <si>
    <t>TOTAL TRANSITORIOS</t>
  </si>
  <si>
    <t>TOTAL PERMANENTES</t>
  </si>
  <si>
    <t>TOTAL AGRICOLA</t>
  </si>
  <si>
    <t>RENGLON</t>
  </si>
  <si>
    <t>PECUARIO</t>
  </si>
  <si>
    <t>BOVINOS</t>
  </si>
  <si>
    <t>CARNE:  Peso Total el Pie  (Ton)</t>
  </si>
  <si>
    <t>LECHE: Total Litros</t>
  </si>
  <si>
    <t>CARNE:  Peso Total en Pie (Ton)</t>
  </si>
  <si>
    <t>AVICULTURA</t>
  </si>
  <si>
    <t>CARNE:  Peso Total al Deguello (Ton)</t>
  </si>
  <si>
    <t>HUEVOS:  Unidades</t>
  </si>
  <si>
    <t>MIEL: Peso Total (Ton)</t>
  </si>
  <si>
    <t>PISCÍCOLA</t>
  </si>
  <si>
    <t>Peso Total Cosecha (Ton)</t>
  </si>
  <si>
    <t>TOTAL PISCÍCOLA</t>
  </si>
  <si>
    <t>TOTAL CARNES  (Ton)</t>
  </si>
  <si>
    <t>TOTAL MIEL (Ton)</t>
  </si>
  <si>
    <t>TOTAL LECHE (Lts)</t>
  </si>
  <si>
    <t>TOTAL HUEVOS (Und)</t>
  </si>
  <si>
    <t xml:space="preserve">                    CADENA PRODUCTIVA PISCÍCOLA</t>
  </si>
  <si>
    <t xml:space="preserve"> SECRETARIA DE AGRICULTURA Y MINERIA</t>
  </si>
  <si>
    <t xml:space="preserve">PRODUCCION </t>
  </si>
  <si>
    <t>TOTAL PECUARIO</t>
  </si>
  <si>
    <t>CACHAMA (Ton)</t>
  </si>
  <si>
    <t>CARPA  (Ton)</t>
  </si>
  <si>
    <t>TRUCHA  (Ton)</t>
  </si>
  <si>
    <t>TOTAL  PISCÍCOLA</t>
  </si>
  <si>
    <t>TOTAL CARNES   (Ton)</t>
  </si>
  <si>
    <t>TOTAL  PECUARIO Y PISCÍCOLA</t>
  </si>
  <si>
    <t xml:space="preserve">SUBTOTAL BOVINOS  </t>
  </si>
  <si>
    <t xml:space="preserve">SUBTOTAL  PORCINOS  </t>
  </si>
  <si>
    <t xml:space="preserve">SUBTOTAL AVICULTURA  </t>
  </si>
  <si>
    <t xml:space="preserve">SUBTOTAL APICULTURA   </t>
  </si>
  <si>
    <t>TOTAL PECUARIO Y PISCÍCOLA</t>
  </si>
  <si>
    <t>PASTO DE CORTE</t>
  </si>
  <si>
    <t>PRADERA TRADICIONAL</t>
  </si>
  <si>
    <t>PRADERA MEJORADA</t>
  </si>
  <si>
    <t xml:space="preserve">  TABLA  14 RESUMEN DEL CRECIMIENTO  AGROPECUARIO Y PISCÍCOLA</t>
  </si>
  <si>
    <t>Combustible</t>
  </si>
  <si>
    <t>Gasolina</t>
  </si>
  <si>
    <t>Gln</t>
  </si>
  <si>
    <t>Aceites y lubricantes</t>
  </si>
  <si>
    <t>Encallado</t>
  </si>
  <si>
    <r>
      <t xml:space="preserve">3. </t>
    </r>
    <r>
      <rPr>
        <b/>
        <sz val="10"/>
        <rFont val="Arial"/>
        <family val="2"/>
      </rPr>
      <t>OTROS COSTOS</t>
    </r>
  </si>
  <si>
    <t>Desojes</t>
  </si>
  <si>
    <r>
      <t xml:space="preserve">TOTAL COSTOS POR Ha </t>
    </r>
    <r>
      <rPr>
        <sz val="10"/>
        <rFont val="Arial"/>
        <family val="2"/>
      </rPr>
      <t>(labores insumos y otros)</t>
    </r>
  </si>
  <si>
    <t xml:space="preserve">                Base Costos de FEDEPANELA</t>
  </si>
  <si>
    <t>Alce</t>
  </si>
  <si>
    <t>Transporte Insumos y varios</t>
  </si>
  <si>
    <t>Formicidas 1</t>
  </si>
  <si>
    <t>Formicidas 2</t>
  </si>
  <si>
    <t>Ata-kill</t>
  </si>
  <si>
    <t>Oxicl cobre</t>
  </si>
  <si>
    <t>Preparación terreno</t>
  </si>
  <si>
    <t>Ahoyado Cacao</t>
  </si>
  <si>
    <t>Desinfección colinos</t>
  </si>
  <si>
    <t>Desinfectante de colinos</t>
  </si>
  <si>
    <t>Ahoyada plátano</t>
  </si>
  <si>
    <t>Pasta cicatrizante</t>
  </si>
  <si>
    <t>Arboles maderables</t>
  </si>
  <si>
    <t>Herramientas varias</t>
  </si>
  <si>
    <t>Mantenimiento canales riego</t>
  </si>
  <si>
    <t>Instalación Riego</t>
  </si>
  <si>
    <t>Siembra Plátano</t>
  </si>
  <si>
    <t>Siembra Cacao</t>
  </si>
  <si>
    <t>Siembra Sombrio Defin</t>
  </si>
  <si>
    <t>Resiembra(cacao y plátano)</t>
  </si>
  <si>
    <t>Arrendamiento (Costo Oportunidad de la tierra)</t>
  </si>
  <si>
    <t>Arreglo sombrio plátano</t>
  </si>
  <si>
    <t>Control fitosanitario plátano</t>
  </si>
  <si>
    <t>Control fitosanitario cacao</t>
  </si>
  <si>
    <t>control fitosanitario maderables</t>
  </si>
  <si>
    <t>Arreglos sombrio maderable</t>
  </si>
  <si>
    <t>Control de Malezas y plateo</t>
  </si>
  <si>
    <t>Podas cacao</t>
  </si>
  <si>
    <t>NOTA: El sistema de  riego contemplado es por gravedad</t>
  </si>
  <si>
    <t>Transporte materiales e insumos</t>
  </si>
  <si>
    <t>Omite</t>
  </si>
  <si>
    <t xml:space="preserve">Nutrifoliar </t>
  </si>
  <si>
    <t>Gesagard</t>
  </si>
  <si>
    <t xml:space="preserve">Alambre </t>
  </si>
  <si>
    <t>orthocide</t>
  </si>
  <si>
    <t>Postes de Madera</t>
  </si>
  <si>
    <t>SUB SECTORES</t>
  </si>
  <si>
    <t>AREA (Hás)</t>
  </si>
  <si>
    <t>RENOVADAS</t>
  </si>
  <si>
    <t>TOTAL AGRÍCOLA</t>
  </si>
  <si>
    <t>ANEXO</t>
  </si>
  <si>
    <t>TRANSITORIOS</t>
  </si>
  <si>
    <t>Cultivo</t>
  </si>
  <si>
    <t>Precio Pagado</t>
  </si>
  <si>
    <t>Caña Panela</t>
  </si>
  <si>
    <t>Fríjol</t>
  </si>
  <si>
    <t>Maíz Tecnificado</t>
  </si>
  <si>
    <t>Carne Bovina</t>
  </si>
  <si>
    <t>Leche Bovina</t>
  </si>
  <si>
    <t>Carne Porcina</t>
  </si>
  <si>
    <t>Carne Avícola</t>
  </si>
  <si>
    <t>Huevos Avícola</t>
  </si>
  <si>
    <t xml:space="preserve">Tilapia  </t>
  </si>
  <si>
    <t>Cachama</t>
  </si>
  <si>
    <t>Carpa</t>
  </si>
  <si>
    <t>Trucha</t>
  </si>
  <si>
    <t>Maíz Tradicional</t>
  </si>
  <si>
    <t>Guayaba Manza</t>
  </si>
  <si>
    <t>Plátano</t>
  </si>
  <si>
    <t xml:space="preserve"> JORNALES REQUERIDOS PARA LA PRODUCCIÓN   AGRÍCOLA</t>
  </si>
  <si>
    <t>JORNALES /Ha</t>
  </si>
  <si>
    <t>AREAS (Has)</t>
  </si>
  <si>
    <t>JORNALES AÑO</t>
  </si>
  <si>
    <t>ESTABLE-</t>
  </si>
  <si>
    <t>SOSTENI-</t>
  </si>
  <si>
    <t>JORNALES / AÑO</t>
  </si>
  <si>
    <t>CIMIENTO</t>
  </si>
  <si>
    <t>P y SP</t>
  </si>
  <si>
    <t>*</t>
  </si>
  <si>
    <t>ANUALES</t>
  </si>
  <si>
    <t xml:space="preserve">ACHIRA </t>
  </si>
  <si>
    <t>FRÍJOL TECNIFICADO</t>
  </si>
  <si>
    <t>MAÍZ TECNIFICADO</t>
  </si>
  <si>
    <t>MAÍZ TRADICIONAL</t>
  </si>
  <si>
    <t>SEMI Y PERMANENTES</t>
  </si>
  <si>
    <t>PLÁTANO INTERCALADO</t>
  </si>
  <si>
    <t>PLÁTANO SOLO</t>
  </si>
  <si>
    <t xml:space="preserve">CHOLUPA </t>
  </si>
  <si>
    <t>TOMATE DE ARBOL</t>
  </si>
  <si>
    <t>GRAN TOTAL</t>
  </si>
  <si>
    <r>
      <t xml:space="preserve">y  SOSTENIMIENTO </t>
    </r>
    <r>
      <rPr>
        <b/>
        <sz val="10"/>
        <rFont val="Arial"/>
        <family val="2"/>
      </rPr>
      <t>*</t>
    </r>
  </si>
  <si>
    <t>JORNALES</t>
  </si>
  <si>
    <t>AÑO</t>
  </si>
  <si>
    <t>TRANSITORIOS - HORTALIZAS</t>
  </si>
  <si>
    <t>SEMI y PERMANENTES-BÁSICOS</t>
  </si>
  <si>
    <t>IR A CRECIMIENTO PECUARIO</t>
  </si>
  <si>
    <t xml:space="preserve">Carne (Ton) </t>
  </si>
  <si>
    <t>Carne (Ton)</t>
  </si>
  <si>
    <t>Miel (Ton)</t>
  </si>
  <si>
    <t>TILAPIA ROJA</t>
  </si>
  <si>
    <t>TILAPIA PLATEADA</t>
  </si>
  <si>
    <t xml:space="preserve">  RESUMEN DEL VALOR BRUTO DE LA PRODUCCIÓN AGROPECUARIA Y PISCÍCOLA</t>
  </si>
  <si>
    <t>SUB SECTOR</t>
  </si>
  <si>
    <t>TOTAL SUB SECTOR AGRÍCOLA</t>
  </si>
  <si>
    <t>AGRÍCOLA</t>
  </si>
  <si>
    <t>Huevos (Ton)</t>
  </si>
  <si>
    <t>Leche (Ton)</t>
  </si>
  <si>
    <t>BOVINOS CARNE</t>
  </si>
  <si>
    <t>BOVINOS LECHE</t>
  </si>
  <si>
    <t>TOTAL BOVINOS</t>
  </si>
  <si>
    <t>PORCINOS CARNE</t>
  </si>
  <si>
    <t>AVÍCOLA CARNE</t>
  </si>
  <si>
    <t>AVÍCOLA HUEVOS</t>
  </si>
  <si>
    <t>TOTAL AVÍCOLA</t>
  </si>
  <si>
    <t>APÍCOLA MIEL</t>
  </si>
  <si>
    <t>TOTAL SUB SECTOR PECUARIO</t>
  </si>
  <si>
    <t>TOTAL SUB SECTOR PISCÍCOLA</t>
  </si>
  <si>
    <t>GRAN TOTAL AGROPECUARIO Y PISCÍCOLA</t>
  </si>
  <si>
    <t>RESUMEN POR GRUPOS AGROPECUARIO Y PISCÍCOLA (Precios corrientes)</t>
  </si>
  <si>
    <t xml:space="preserve"> * Corresponden a cultivos ANUALES.  TRANSITORIOS semestre A y B,  y para SEMI  y PERMANENTES </t>
  </si>
  <si>
    <t xml:space="preserve">    concernientes a áreas para sostenimiento proveniente de años anteriores.</t>
  </si>
  <si>
    <t>RESUMEN</t>
  </si>
  <si>
    <t>CULTIVOS ANUALES</t>
  </si>
  <si>
    <t>CULTIVOS TRANSITORIOS</t>
  </si>
  <si>
    <t>CULTIVOS SEMI y PERMANENTES</t>
  </si>
  <si>
    <t>Cultivos Semi y Permanentes nuevos (Instalación)</t>
  </si>
  <si>
    <t>Cultivos Semi y Permanentes años enteriores (Sostenimiento)</t>
  </si>
  <si>
    <t>VOLUMEN</t>
  </si>
  <si>
    <t>VALOR</t>
  </si>
  <si>
    <t>VR/SUBTOTAL</t>
  </si>
  <si>
    <t>VR/TOTAL</t>
  </si>
  <si>
    <t>($/Ton) *</t>
  </si>
  <si>
    <t>(millones $)</t>
  </si>
  <si>
    <t>TRANSITORIOS - BÁSICOS</t>
  </si>
  <si>
    <t>Maíz</t>
  </si>
  <si>
    <t>SUB TOTAL TRANS. BÁSICOS</t>
  </si>
  <si>
    <t>Pepino Cohómbro</t>
  </si>
  <si>
    <t>SUB TOTAL TRANS.HORTALIZAS</t>
  </si>
  <si>
    <t>TOTAL ANUALES</t>
  </si>
  <si>
    <t>Café Clásico</t>
  </si>
  <si>
    <t>Caña Panelera</t>
  </si>
  <si>
    <t>SUB TOTAL BÁSICOS</t>
  </si>
  <si>
    <t>Tomate de Arbol</t>
  </si>
  <si>
    <t>SUB TOTAL FRUTALES</t>
  </si>
  <si>
    <t>TOTAL SEMY y PERMANENTES</t>
  </si>
  <si>
    <t xml:space="preserve"> * Precio Promedio al Productor durante el  año para todos los cultivos y para Transitorios, promedio del Semestre A y B</t>
  </si>
  <si>
    <t xml:space="preserve">VALOR </t>
  </si>
  <si>
    <t>PARTICIPACIÓN %</t>
  </si>
  <si>
    <t>(Millones $)</t>
  </si>
  <si>
    <t>VALOR ($)</t>
  </si>
  <si>
    <t>VOLUMEN (Ton)</t>
  </si>
  <si>
    <t>TRANSITORIOS BÁSICOS</t>
  </si>
  <si>
    <t>TRANSITORIOS  HORTALIZAS</t>
  </si>
  <si>
    <t>PERM y SEM.PERM. BÁSICOS</t>
  </si>
  <si>
    <t>PERM y SEM.PERM. FRUTALES</t>
  </si>
  <si>
    <t>TOTAL PERMAN y SEMIPERMANENTES</t>
  </si>
  <si>
    <t>GRUPO</t>
  </si>
  <si>
    <t>Transitorios Básicos</t>
  </si>
  <si>
    <t>Transitorios Hortalizas</t>
  </si>
  <si>
    <t>CULTIVO SEMESTRAL:  HORTALIZAS VARIAS (Pequeña Escala)</t>
  </si>
  <si>
    <t>Permanentes Básicos</t>
  </si>
  <si>
    <t>Perm. Y semip. Frutales</t>
  </si>
  <si>
    <t>Anuales</t>
  </si>
  <si>
    <t>AVÍCOLA</t>
  </si>
  <si>
    <t>APÍCULTURA</t>
  </si>
  <si>
    <t>SUBTOTAL BOVINOS</t>
  </si>
  <si>
    <t>SUBTOTAL AVÍCOLA</t>
  </si>
  <si>
    <t>SUBTOTAL APÍCOLA</t>
  </si>
  <si>
    <t xml:space="preserve">EXPLOTACIÓN </t>
  </si>
  <si>
    <t>PECUARIA</t>
  </si>
  <si>
    <t>APÍCOLA</t>
  </si>
  <si>
    <t>SUBTOTAL PORCINOS</t>
  </si>
  <si>
    <t>(millones)</t>
  </si>
  <si>
    <t xml:space="preserve">           * Precio promedio Pagado al Productor</t>
  </si>
  <si>
    <t>$ (millones)</t>
  </si>
  <si>
    <t>ESPECIES</t>
  </si>
  <si>
    <t>VALOR PROMEDIO</t>
  </si>
  <si>
    <t xml:space="preserve">                * Precio Promedio al Productor</t>
  </si>
  <si>
    <t>PARTICIPACIÓN</t>
  </si>
  <si>
    <t>TOTAL AGROPECUARIO Y PISCÍCOLA</t>
  </si>
  <si>
    <t>DEPARTAMENTO DEL HUILA</t>
  </si>
  <si>
    <t>SECRETARIA DE  AGRICULTURA Y MINERIA</t>
  </si>
  <si>
    <t>CULTIVO SEMESTRAL: ALGODON</t>
  </si>
  <si>
    <t>MUNICIPIOS</t>
  </si>
  <si>
    <t>AREA</t>
  </si>
  <si>
    <t>ESTADO</t>
  </si>
  <si>
    <t>CALIFIC.</t>
  </si>
  <si>
    <t>PRODUC.</t>
  </si>
  <si>
    <t>RENDIM</t>
  </si>
  <si>
    <t>SEMBR.</t>
  </si>
  <si>
    <t>COSECH.</t>
  </si>
  <si>
    <t>DEL</t>
  </si>
  <si>
    <t>PRECIO AL</t>
  </si>
  <si>
    <t>COSTOS DE</t>
  </si>
  <si>
    <t>ESPERAD</t>
  </si>
  <si>
    <t xml:space="preserve">DEL </t>
  </si>
  <si>
    <t>PRODUC</t>
  </si>
  <si>
    <t>PRODUCR</t>
  </si>
  <si>
    <t>ENTO</t>
  </si>
  <si>
    <t>(Ton/Ha)</t>
  </si>
  <si>
    <t>(Ha)</t>
  </si>
  <si>
    <t>(Ton)</t>
  </si>
  <si>
    <t>($/TON)</t>
  </si>
  <si>
    <t>($/Ha)</t>
  </si>
  <si>
    <t>A</t>
  </si>
  <si>
    <t>M</t>
  </si>
  <si>
    <t>B</t>
  </si>
  <si>
    <t>NORTE</t>
  </si>
  <si>
    <t>Neiva</t>
  </si>
  <si>
    <t>Aipe</t>
  </si>
  <si>
    <t>Algeciras</t>
  </si>
  <si>
    <t>Baraya</t>
  </si>
  <si>
    <t>Campoalegre</t>
  </si>
  <si>
    <t>Colombia</t>
  </si>
  <si>
    <t>Hobo</t>
  </si>
  <si>
    <t>Iquira</t>
  </si>
  <si>
    <t>Palerno</t>
  </si>
  <si>
    <t>Rivera</t>
  </si>
  <si>
    <t>Santa Maria</t>
  </si>
  <si>
    <t xml:space="preserve">Tello </t>
  </si>
  <si>
    <t>Teruel</t>
  </si>
  <si>
    <t>Villavieja</t>
  </si>
  <si>
    <t>Yaguará</t>
  </si>
  <si>
    <t>OCCIDENTE</t>
  </si>
  <si>
    <t>La Plata</t>
  </si>
  <si>
    <t>La Argentina</t>
  </si>
  <si>
    <t>Nátaga</t>
  </si>
  <si>
    <t>Paicol</t>
  </si>
  <si>
    <t>Tesalia</t>
  </si>
  <si>
    <t>CENTRO</t>
  </si>
  <si>
    <t>Garzón</t>
  </si>
  <si>
    <t>Agrado</t>
  </si>
  <si>
    <t>Altamira</t>
  </si>
  <si>
    <t>Gigante</t>
  </si>
  <si>
    <t>Guadalupe</t>
  </si>
  <si>
    <t>Pital</t>
  </si>
  <si>
    <t>Suaza</t>
  </si>
  <si>
    <t>Tarqui</t>
  </si>
  <si>
    <t>SUR</t>
  </si>
  <si>
    <t>Pitalito</t>
  </si>
  <si>
    <t>Acevedo</t>
  </si>
  <si>
    <t>Elias</t>
  </si>
  <si>
    <t>Isnos</t>
  </si>
  <si>
    <t>Oporapa</t>
  </si>
  <si>
    <t>Palestina</t>
  </si>
  <si>
    <t>Saladoblanco</t>
  </si>
  <si>
    <t>San Agustin</t>
  </si>
  <si>
    <t>Timaná</t>
  </si>
  <si>
    <t>TOTAL DPTO.</t>
  </si>
  <si>
    <t>CULTIVO SEMESTRAL: ARROZ RIEGO</t>
  </si>
  <si>
    <t>CULTIVO SEMESTRAL: AHUYAMA</t>
  </si>
  <si>
    <t>CULTIVO SEMESTRAL: ARVEJA</t>
  </si>
  <si>
    <t>CULTIVO SEMESTRAL:  CEBOLLA CABEZONA</t>
  </si>
  <si>
    <t>CULTIVO SEMESTRAL:  MAIZ TECNIFICADO AMARILLO</t>
  </si>
  <si>
    <t>CULTIVO SEMESTRAL: MAIZ TRADICIONAL AMARILLO</t>
  </si>
  <si>
    <t>CULTIVO SEMESTRAL:  MELON</t>
  </si>
  <si>
    <t>CULTIVO SEMESTRAL:  PEPINO COHOMBRO</t>
  </si>
  <si>
    <t>CULTIVO SEMESTRAL:  PEPINO PARA RELLENAR</t>
  </si>
  <si>
    <t>CULTIVO SEMESTRAL:  SANDIA</t>
  </si>
  <si>
    <t>CULTIVO SEMESTRAL:  SORGO</t>
  </si>
  <si>
    <t>CULTIVO SEMESTRAL:  TABACO RUBIO</t>
  </si>
  <si>
    <t>TUBERCULO</t>
  </si>
  <si>
    <t xml:space="preserve">SECRETARIA DE AGRICULTURA  Y MINERIA </t>
  </si>
  <si>
    <t>CULTIVOS</t>
  </si>
  <si>
    <t>(T/Ha)</t>
  </si>
  <si>
    <t>Algodón</t>
  </si>
  <si>
    <t>Arroz Riego</t>
  </si>
  <si>
    <t>Arveja</t>
  </si>
  <si>
    <t>Ahuyama</t>
  </si>
  <si>
    <t>Cebolla Cabeza</t>
  </si>
  <si>
    <t>Fríjol Tecnifica</t>
  </si>
  <si>
    <t>Fríjol Tradicio.</t>
  </si>
  <si>
    <t>Habichuela</t>
  </si>
  <si>
    <t>Hortalizas</t>
  </si>
  <si>
    <t>Maíz Tec. Blanco</t>
  </si>
  <si>
    <t>Maíz. Tec. Amarillo</t>
  </si>
  <si>
    <t>Maíz.Trad. Blanco</t>
  </si>
  <si>
    <t>Maíz.Trad. Amaril</t>
  </si>
  <si>
    <t>Melón</t>
  </si>
  <si>
    <t>Papa</t>
  </si>
  <si>
    <t>Pepino Cohom</t>
  </si>
  <si>
    <t>Pepino Rellenar</t>
  </si>
  <si>
    <t>Pimentón</t>
  </si>
  <si>
    <t>Sandía</t>
  </si>
  <si>
    <t>Sorgo</t>
  </si>
  <si>
    <t>Soya</t>
  </si>
  <si>
    <t>Tabaco Rubio</t>
  </si>
  <si>
    <t>Tomate Mesa</t>
  </si>
  <si>
    <t>TOTAL</t>
  </si>
  <si>
    <t>SECRETARÍA DE AGRICULTURA Y MINERÍA</t>
  </si>
  <si>
    <t>ACTIVIDADES</t>
  </si>
  <si>
    <t>P   A   T    R   O   N</t>
  </si>
  <si>
    <t xml:space="preserve">PRECIO </t>
  </si>
  <si>
    <t>VALOR TOTAL</t>
  </si>
  <si>
    <t>V/TOTAL</t>
  </si>
  <si>
    <t>UNIT.</t>
  </si>
  <si>
    <t>PRODUCTO</t>
  </si>
  <si>
    <t>UNIDAD</t>
  </si>
  <si>
    <t>CANTIDAD</t>
  </si>
  <si>
    <t>( $/Und)</t>
  </si>
  <si>
    <t>UTILIZADO</t>
  </si>
  <si>
    <t>1. LABORES</t>
  </si>
  <si>
    <t>2. INSUMOS</t>
  </si>
  <si>
    <t>1.1 PREPARACIÓN SEMILLERO</t>
  </si>
  <si>
    <t>Almacigos - siembras - sostenimiento</t>
  </si>
  <si>
    <t>Semillas</t>
  </si>
  <si>
    <t>Semilla</t>
  </si>
  <si>
    <t>Kg</t>
  </si>
  <si>
    <t>Trazado y aplicación de correctivos</t>
  </si>
  <si>
    <t>Fertilización</t>
  </si>
  <si>
    <t>otros</t>
  </si>
  <si>
    <t>Abono Organico</t>
  </si>
  <si>
    <t>1.2 PREPARACION SUELO</t>
  </si>
  <si>
    <t>Simple</t>
  </si>
  <si>
    <t>Urea</t>
  </si>
  <si>
    <t>Bulto</t>
  </si>
  <si>
    <t>Tumba - Socola</t>
  </si>
  <si>
    <t>Dap</t>
  </si>
  <si>
    <t>&lt;&lt;trazada - Ahoyada</t>
  </si>
  <si>
    <t>Produmac</t>
  </si>
  <si>
    <t>Rastreada</t>
  </si>
  <si>
    <t>Maquina</t>
  </si>
  <si>
    <t>Pases</t>
  </si>
  <si>
    <t>KCl</t>
  </si>
  <si>
    <t>Arada</t>
  </si>
  <si>
    <t>Rastrillada</t>
  </si>
  <si>
    <t>Foliares</t>
  </si>
  <si>
    <t>Cero Stress</t>
  </si>
  <si>
    <t>Lt</t>
  </si>
  <si>
    <t>Nivelada</t>
  </si>
  <si>
    <t>Control Sanitario</t>
  </si>
  <si>
    <t>Caballoneada Pulida</t>
  </si>
  <si>
    <t>Herbicida 1</t>
  </si>
  <si>
    <t>Trifluralina</t>
  </si>
  <si>
    <t>Galon</t>
  </si>
  <si>
    <t>Construcción de denajes</t>
  </si>
  <si>
    <t>Herbicida 2</t>
  </si>
  <si>
    <t>Glifosol</t>
  </si>
  <si>
    <t>Insecticida 1</t>
  </si>
  <si>
    <t>Max</t>
  </si>
  <si>
    <t>Otros  Cultivada</t>
  </si>
  <si>
    <t>Insecticida 2</t>
  </si>
  <si>
    <t>Confidor</t>
  </si>
  <si>
    <t>Apolque</t>
  </si>
  <si>
    <t>Insecticida 3</t>
  </si>
  <si>
    <t>1.3 SIEMBRA</t>
  </si>
  <si>
    <t>Fungicida 1</t>
  </si>
  <si>
    <t>Siembra y tapada</t>
  </si>
  <si>
    <t>Ha</t>
  </si>
  <si>
    <t>Fungicida 2</t>
  </si>
  <si>
    <t>Resiembra</t>
  </si>
  <si>
    <t>Jornal</t>
  </si>
  <si>
    <t>Und</t>
  </si>
  <si>
    <t xml:space="preserve">Control Biologico </t>
  </si>
  <si>
    <t>Mycoplas</t>
  </si>
  <si>
    <t>Sobre</t>
  </si>
  <si>
    <t>Aplicación de Pre-emergentes</t>
  </si>
  <si>
    <t>Otros. Coayudante</t>
  </si>
  <si>
    <t>Agrobuffer</t>
  </si>
  <si>
    <t>Otros</t>
  </si>
  <si>
    <t>Agua  Insecticida</t>
  </si>
  <si>
    <t>1.4  LABORES CULTURALES</t>
  </si>
  <si>
    <t>Empaques</t>
  </si>
  <si>
    <t>Lonas</t>
  </si>
  <si>
    <t>Aporques</t>
  </si>
  <si>
    <t>Cabuya - Hilazas</t>
  </si>
  <si>
    <t>Cordeles</t>
  </si>
  <si>
    <t>Cultivada</t>
  </si>
  <si>
    <t>Destrucción</t>
  </si>
  <si>
    <t>Podas</t>
  </si>
  <si>
    <t>Estacones</t>
  </si>
  <si>
    <t>Raleos</t>
  </si>
  <si>
    <t>Amarres</t>
  </si>
  <si>
    <t xml:space="preserve">Otros  </t>
  </si>
  <si>
    <t>Aplicación de Riego</t>
  </si>
  <si>
    <t>Aplicación de fungicidas</t>
  </si>
  <si>
    <t>SUBTOTAL  INSUMOS</t>
  </si>
  <si>
    <t>Control Biologico</t>
  </si>
  <si>
    <r>
      <t xml:space="preserve">3. </t>
    </r>
    <r>
      <rPr>
        <b/>
        <sz val="12"/>
        <rFont val="Comic Sans MS"/>
        <family val="4"/>
      </rPr>
      <t>OTROS COSTOS</t>
    </r>
  </si>
  <si>
    <t>Aplicación de insecticidas</t>
  </si>
  <si>
    <t>Administración (C.D.)</t>
  </si>
  <si>
    <t>Control de Malezas</t>
  </si>
  <si>
    <t>Asistencia tècnica</t>
  </si>
  <si>
    <t>Aplicación de Herbicidas - Preemergente</t>
  </si>
  <si>
    <t>Arrendamiento</t>
  </si>
  <si>
    <t>Desyerbas  - Postemergente</t>
  </si>
  <si>
    <t xml:space="preserve">Interes </t>
  </si>
  <si>
    <t>Despalille</t>
  </si>
  <si>
    <t>SUBTOTAL OTROS COSTOS</t>
  </si>
  <si>
    <t>Fertilizantes Simples</t>
  </si>
  <si>
    <t>Fertilizantes Compuestos</t>
  </si>
  <si>
    <r>
      <t xml:space="preserve">TOTAL COSTOS POR Ha </t>
    </r>
    <r>
      <rPr>
        <sz val="12"/>
        <rFont val="Comic Sans MS"/>
        <family val="4"/>
      </rPr>
      <t>(labores insumos y otros)</t>
    </r>
  </si>
  <si>
    <t>Fertilizantes Foliares</t>
  </si>
  <si>
    <t>Mantenimiento de canales</t>
  </si>
  <si>
    <t>R E S U M E N</t>
  </si>
  <si>
    <t>Vigilancia</t>
  </si>
  <si>
    <t>1. RENDIMIENTO (Ton./Ha)*</t>
  </si>
  <si>
    <t>Pajareo</t>
  </si>
  <si>
    <t xml:space="preserve">2. COSTOS DE PRODUCCION ($/Ha)    </t>
  </si>
  <si>
    <t>1.5 COSECHA Y BENEFICIO</t>
  </si>
  <si>
    <t>3. PRECIO PAGADO AL PRODUCTOR  ($/Ton)</t>
  </si>
  <si>
    <t>Recolección</t>
  </si>
  <si>
    <t>Manipuleo</t>
  </si>
  <si>
    <t>5. UTILIDAD BRUTA ($/Ha) = 4 - 2</t>
  </si>
  <si>
    <t>Transporte Interno (Zorreo)</t>
  </si>
  <si>
    <t>Tractor</t>
  </si>
  <si>
    <t>Viaje</t>
  </si>
  <si>
    <t>*  Semilla</t>
  </si>
  <si>
    <t>Trasvaseo</t>
  </si>
  <si>
    <t>Desmote</t>
  </si>
  <si>
    <t>Ton</t>
  </si>
  <si>
    <t xml:space="preserve">Transporte </t>
  </si>
  <si>
    <t>SUBTOTAL</t>
  </si>
  <si>
    <t xml:space="preserve">Semillas </t>
  </si>
  <si>
    <t>1.2 PREPARACION DEL SUELO</t>
  </si>
  <si>
    <t>SAM</t>
  </si>
  <si>
    <t xml:space="preserve">Simple </t>
  </si>
  <si>
    <t>DAP</t>
  </si>
  <si>
    <t>Pase</t>
  </si>
  <si>
    <t>KCL</t>
  </si>
  <si>
    <t>Nutrifoliar</t>
  </si>
  <si>
    <t>Gl</t>
  </si>
  <si>
    <t>Otros  Alineación</t>
  </si>
  <si>
    <t>Jornal Alineanción</t>
  </si>
  <si>
    <t>Insecticida</t>
  </si>
  <si>
    <t>Otros Instalación y Sostenimiento</t>
  </si>
  <si>
    <t>Decis</t>
  </si>
  <si>
    <t>Fungicida</t>
  </si>
  <si>
    <t>Estacas</t>
  </si>
  <si>
    <t>Alambre</t>
  </si>
  <si>
    <t>Glifosato</t>
  </si>
  <si>
    <r>
      <t xml:space="preserve">3. </t>
    </r>
    <r>
      <rPr>
        <b/>
        <sz val="11"/>
        <rFont val="Comic Sans MS"/>
        <family val="4"/>
      </rPr>
      <t>OTROS COSTOS</t>
    </r>
  </si>
  <si>
    <t>Aplicación de Herbicidas</t>
  </si>
  <si>
    <t>Desyerbas</t>
  </si>
  <si>
    <t xml:space="preserve">Interes  </t>
  </si>
  <si>
    <t>Despalille  y Desrroje</t>
  </si>
  <si>
    <t>otros (Descuento fomento)</t>
  </si>
  <si>
    <r>
      <t xml:space="preserve">TOTAL COSTOS POR Ha </t>
    </r>
    <r>
      <rPr>
        <sz val="11"/>
        <rFont val="Comic Sans MS"/>
        <family val="4"/>
      </rPr>
      <t>(labores insumos y otros)</t>
    </r>
  </si>
  <si>
    <t>Mantenimiento de canales - Acequias y Drenaje</t>
  </si>
  <si>
    <t>Otros  Vigilante</t>
  </si>
  <si>
    <t>Transporte del Cultivo  al Molino</t>
  </si>
  <si>
    <t>Camion</t>
  </si>
  <si>
    <t>Sta Isabel</t>
  </si>
  <si>
    <t xml:space="preserve">Compuestos </t>
  </si>
  <si>
    <t>10-30-10</t>
  </si>
  <si>
    <t>Lts</t>
  </si>
  <si>
    <t>Sistemin</t>
  </si>
  <si>
    <t xml:space="preserve">Otros </t>
  </si>
  <si>
    <t>Trasplante</t>
  </si>
  <si>
    <t>Agua</t>
  </si>
  <si>
    <t>Costal</t>
  </si>
  <si>
    <t>Unidad</t>
  </si>
  <si>
    <t>Hilaza</t>
  </si>
  <si>
    <t>Cono</t>
  </si>
  <si>
    <t>Varas</t>
  </si>
  <si>
    <t>Liso</t>
  </si>
  <si>
    <t>Amarres y Tutorado</t>
  </si>
  <si>
    <t>Otros Entable</t>
  </si>
  <si>
    <t>Limpieza y secamiento</t>
  </si>
  <si>
    <t>Empacado</t>
  </si>
  <si>
    <t>Certificadas</t>
  </si>
  <si>
    <t>Trazado y ahoyada</t>
  </si>
  <si>
    <t>trazada - Ahoyada</t>
  </si>
  <si>
    <t>Raundoup</t>
  </si>
  <si>
    <t>Gramoxone</t>
  </si>
  <si>
    <t>Lorbans</t>
  </si>
  <si>
    <t>Benlate</t>
  </si>
  <si>
    <t>Cal</t>
  </si>
  <si>
    <t>Enagvillada</t>
  </si>
  <si>
    <t>Transporte</t>
  </si>
  <si>
    <t>S.I</t>
  </si>
  <si>
    <t>S.I: Sin Informaciòn</t>
  </si>
  <si>
    <t xml:space="preserve">                     S.I: Sin Informaciòn</t>
  </si>
  <si>
    <t>P-SECO</t>
  </si>
  <si>
    <t>INDICADOR</t>
  </si>
  <si>
    <t>No.VECES</t>
  </si>
  <si>
    <t>VR/ TOTAL</t>
  </si>
  <si>
    <t>NACIONAL</t>
  </si>
  <si>
    <t>HUILA</t>
  </si>
  <si>
    <t>UNITARIO</t>
  </si>
  <si>
    <t>PRIMER AÑO</t>
  </si>
  <si>
    <t>COSTOS  MANO DE OBRA</t>
  </si>
  <si>
    <t>Caña (Panela)</t>
  </si>
  <si>
    <t>Caña (Material Vegetal otros usos)</t>
  </si>
  <si>
    <t>PARTICIPACIONES %</t>
  </si>
  <si>
    <t>VR. $(millones)</t>
  </si>
  <si>
    <t>ELIMINACIÓN CAFÉ VIEJO</t>
  </si>
  <si>
    <t>Alámbre</t>
  </si>
  <si>
    <t>caja</t>
  </si>
  <si>
    <t>Coordinador: Observatorio de Territorios Rurales</t>
  </si>
  <si>
    <t xml:space="preserve">           I.C.A</t>
  </si>
  <si>
    <t xml:space="preserve">                     CENTRO AGROINDUSTRIAL Y DE EXPOSICIONES DEL HUILA - CEAGRODEX</t>
  </si>
  <si>
    <t xml:space="preserve">             GREMIOS DE LA PRODUCCIÓN, PRODUCTORES</t>
  </si>
  <si>
    <t>Cosecha Sanitaria</t>
  </si>
  <si>
    <t>3 Jornal/Ha</t>
  </si>
  <si>
    <t>Desrame</t>
  </si>
  <si>
    <t>700 arboles/Jorn</t>
  </si>
  <si>
    <t>INFRAESTRUCTURA DE PRODUCCIÒN PISCÍCOLA</t>
  </si>
  <si>
    <r>
      <t>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</si>
  <si>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Canastillas</t>
  </si>
  <si>
    <t>BOCACHICO</t>
  </si>
  <si>
    <t>NOTA: Los precios al productor son el promedio de  los semestres A y B</t>
  </si>
  <si>
    <t>Eliminación Arboles Guadaña-Motosierr</t>
  </si>
  <si>
    <t>2000 arboles/Jorn</t>
  </si>
  <si>
    <t>Retirada material grueso</t>
  </si>
  <si>
    <t>1200 arboles/Jorn</t>
  </si>
  <si>
    <t>Trazado - Estacas</t>
  </si>
  <si>
    <t>800/Jornal</t>
  </si>
  <si>
    <t>Distribución Plántulas en lote</t>
  </si>
  <si>
    <t>Hoyado</t>
  </si>
  <si>
    <t>200/Jornal</t>
  </si>
  <si>
    <t>280/Jornal</t>
  </si>
  <si>
    <t>Aplicación de M.O.O enmienda en hoyo</t>
  </si>
  <si>
    <t>Siembra de Plántulas</t>
  </si>
  <si>
    <t>LABORES CULTURALES</t>
  </si>
  <si>
    <t>Plateo manual</t>
  </si>
  <si>
    <t>Deshierva manual</t>
  </si>
  <si>
    <t>Deshierva con Guadaña</t>
  </si>
  <si>
    <t>4 Jornal/Ha</t>
  </si>
  <si>
    <t>Deshierva Selector</t>
  </si>
  <si>
    <t>FERTILIZACIÓN</t>
  </si>
  <si>
    <t>Fertilización Radicular</t>
  </si>
  <si>
    <t>993 sitios/Jornal</t>
  </si>
  <si>
    <t>1100 sitios/Jornal</t>
  </si>
  <si>
    <t>CONTROL FITOSANITARIO</t>
  </si>
  <si>
    <t>Controles Sanitarios</t>
  </si>
  <si>
    <t>OTRAS LABORES</t>
  </si>
  <si>
    <t>400 arboles/Jornal</t>
  </si>
  <si>
    <t>Conservación de Suelos</t>
  </si>
  <si>
    <t>Otras Labores internas</t>
  </si>
  <si>
    <t>SUBTOTAL MANO DE OBRA</t>
  </si>
  <si>
    <t>COSTOS  INSUMOS</t>
  </si>
  <si>
    <t>Plántulas de Café</t>
  </si>
  <si>
    <t>No.</t>
  </si>
  <si>
    <t>KIlo</t>
  </si>
  <si>
    <t>Agroquímicos</t>
  </si>
  <si>
    <t>SUBTOTAL INSUMOS</t>
  </si>
  <si>
    <t>TOTAL COSTOS DIRECTOS</t>
  </si>
  <si>
    <t>DETALLE DE LA ACTIVIDAD</t>
  </si>
  <si>
    <t>VR/ UNIDAD</t>
  </si>
  <si>
    <t>12 CARGAS</t>
  </si>
  <si>
    <t>16 CARGAS</t>
  </si>
  <si>
    <t>20 CARGAS</t>
  </si>
  <si>
    <t xml:space="preserve">Fertilizante   </t>
  </si>
  <si>
    <t>Sacos/año</t>
  </si>
  <si>
    <t>15 - 22 y 30</t>
  </si>
  <si>
    <t>Aplicación de Fertilizante</t>
  </si>
  <si>
    <t>Jornal/año</t>
  </si>
  <si>
    <t>3 - 4,5 y 6</t>
  </si>
  <si>
    <t>Control Fitosanitario</t>
  </si>
  <si>
    <t xml:space="preserve">Recolección (En 18 cargas - </t>
  </si>
  <si>
    <t>Kilos/contrato 50%</t>
  </si>
  <si>
    <t>750-1000 y 2500</t>
  </si>
  <si>
    <t>100% contratos)</t>
  </si>
  <si>
    <t>Jornal 50%</t>
  </si>
  <si>
    <t>46 - 66</t>
  </si>
  <si>
    <t>Beneficio y otros jornales</t>
  </si>
  <si>
    <t>Varios (Empaques, Agroquímicos)</t>
  </si>
  <si>
    <t>* Criolla</t>
  </si>
  <si>
    <t>COSTOS DIRECTOS SOSTENIMIENTO</t>
  </si>
  <si>
    <t xml:space="preserve"> COSTOS DE INSTALACIÓN DE UNA (1) HECTÁREA DE CAFÉ  EN EL DEPARTAMENTO DEL HUILA</t>
  </si>
  <si>
    <t xml:space="preserve"> COSTOS DE SOSTENIMIENTO - RECOLECCIÓN DE UNA (1) HECTÁREA DE CAFÉ  EN EL DEPARTAMENTO DEL HUILA</t>
  </si>
  <si>
    <t>COSTOS DE PRODUCCIÓN CAFÉ</t>
  </si>
  <si>
    <t>Bola Roja</t>
  </si>
  <si>
    <t>Gallinaza</t>
  </si>
  <si>
    <t>Trazada - Ahoyada</t>
  </si>
  <si>
    <t>Nitrato</t>
  </si>
  <si>
    <t>Roundup</t>
  </si>
  <si>
    <t>Granmoxone</t>
  </si>
  <si>
    <t>Otros  (Surcada)</t>
  </si>
  <si>
    <t>Derosal</t>
  </si>
  <si>
    <t>Transplante</t>
  </si>
  <si>
    <t>Kendazim</t>
  </si>
  <si>
    <t>Postes</t>
  </si>
  <si>
    <t>Envarado</t>
  </si>
  <si>
    <t>Conos</t>
  </si>
  <si>
    <t>Colgada</t>
  </si>
  <si>
    <t>Recolgado</t>
  </si>
  <si>
    <t>Empaque</t>
  </si>
  <si>
    <t>Tulas</t>
  </si>
  <si>
    <t>Interes  Anual</t>
  </si>
  <si>
    <t>Fertilización - Aplicación</t>
  </si>
  <si>
    <t>Clasificación</t>
  </si>
  <si>
    <t>Otros  - Transporte</t>
  </si>
  <si>
    <t>Vehículo</t>
  </si>
  <si>
    <t>Regional</t>
  </si>
  <si>
    <t>lt</t>
  </si>
  <si>
    <t>Resiembras</t>
  </si>
  <si>
    <t>Rollo</t>
  </si>
  <si>
    <t>costal</t>
  </si>
  <si>
    <t>und</t>
  </si>
  <si>
    <t>Blue Lake</t>
  </si>
  <si>
    <t>Agrotin</t>
  </si>
  <si>
    <t>Fibra</t>
  </si>
  <si>
    <t>Kilo</t>
  </si>
  <si>
    <t>Amarres - Hilazas</t>
  </si>
  <si>
    <t>Otros - Entable y Colgada</t>
  </si>
  <si>
    <t>Hibrido</t>
  </si>
  <si>
    <t>Compuestos  Simple</t>
  </si>
  <si>
    <t>Dual</t>
  </si>
  <si>
    <t>Atrazina</t>
  </si>
  <si>
    <t>Otros  (Labores Manuales)</t>
  </si>
  <si>
    <t>Lorsban</t>
  </si>
  <si>
    <t>Dimilin</t>
  </si>
  <si>
    <t>Emapques</t>
  </si>
  <si>
    <t>Otros (2.25 Vr Venta)</t>
  </si>
  <si>
    <t>Camiones</t>
  </si>
  <si>
    <t>15-15-15</t>
  </si>
  <si>
    <t>Lorsbans</t>
  </si>
  <si>
    <t>Paleos</t>
  </si>
  <si>
    <t>Interes</t>
  </si>
  <si>
    <t>(Ton/Há)</t>
  </si>
  <si>
    <t>4. INGRESO ($/Ha)= 3 X 1</t>
  </si>
  <si>
    <t>6. RENTABILIDAD PROMEDIA %</t>
  </si>
  <si>
    <t>Litro</t>
  </si>
  <si>
    <t>Malathion</t>
  </si>
  <si>
    <t>Ridomil</t>
  </si>
  <si>
    <t>Camión</t>
  </si>
  <si>
    <t>sacos</t>
  </si>
  <si>
    <t>Transporte Insumos</t>
  </si>
  <si>
    <t>2.1 SEMILLAS</t>
  </si>
  <si>
    <t>Plantulas</t>
  </si>
  <si>
    <t>2.1 FERTILIZANTES</t>
  </si>
  <si>
    <t>otros (Riego)</t>
  </si>
  <si>
    <t>16-6-17-4</t>
  </si>
  <si>
    <t>Bto (50 Kl)</t>
  </si>
  <si>
    <t>Superfos. Triple</t>
  </si>
  <si>
    <t>Maquinaria</t>
  </si>
  <si>
    <t>Klip-Boro</t>
  </si>
  <si>
    <t>Sulfato Potasio</t>
  </si>
  <si>
    <t>Surcada</t>
  </si>
  <si>
    <t>2.2 INSECTICIDAS</t>
  </si>
  <si>
    <t>Cipermetrina</t>
  </si>
  <si>
    <t>Traicer</t>
  </si>
  <si>
    <t>Fsco.(120 cc)</t>
  </si>
  <si>
    <t>Orthene</t>
  </si>
  <si>
    <t>Insecticida 4</t>
  </si>
  <si>
    <t>Dipel</t>
  </si>
  <si>
    <t>Insecticida 5</t>
  </si>
  <si>
    <t>Fsco (100 cc)</t>
  </si>
  <si>
    <t>2.3 HERBICIDAS</t>
  </si>
  <si>
    <t>Dual gold</t>
  </si>
  <si>
    <t>Finale</t>
  </si>
  <si>
    <t>2.4 FUNGICIDAS COADYUGANTES</t>
  </si>
  <si>
    <t>Bioplan</t>
  </si>
  <si>
    <t>Dithane</t>
  </si>
  <si>
    <t>Fungicida 3</t>
  </si>
  <si>
    <t>Kocide</t>
  </si>
  <si>
    <t>Global</t>
  </si>
  <si>
    <t>Fungicida 4</t>
  </si>
  <si>
    <t>Previcur</t>
  </si>
  <si>
    <t>2.5 HINHIBIDOR  DE CHUPON</t>
  </si>
  <si>
    <t>Pendimetalina</t>
  </si>
  <si>
    <t>2.6 OTROS</t>
  </si>
  <si>
    <t>Rollos</t>
  </si>
  <si>
    <t>Cabuya</t>
  </si>
  <si>
    <t>Curación</t>
  </si>
  <si>
    <t>Carbón mineral</t>
  </si>
  <si>
    <t>Combustibles y lubricantes</t>
  </si>
  <si>
    <t>Herramientas</t>
  </si>
  <si>
    <t>3. OTROS COSTOS</t>
  </si>
  <si>
    <t>Arrendamiento tierra</t>
  </si>
  <si>
    <t>Transporte Tabaco Seco</t>
  </si>
  <si>
    <t>Bto</t>
  </si>
  <si>
    <t>Desencuje</t>
  </si>
  <si>
    <t>SUBTOTAL PERM Y SEMIP FRUTAL  A.S.</t>
  </si>
  <si>
    <t>SUBTOTAL PERM Y SEMIP FRUTAL  A.C.</t>
  </si>
  <si>
    <t>SUBTOTAL PERM Y SEMI FRUTALES   P.</t>
  </si>
  <si>
    <t xml:space="preserve">                      &amp; Incluye Común y Pera-Manzana desde 2007</t>
  </si>
  <si>
    <t>GOLUPA</t>
  </si>
  <si>
    <t>Golupa</t>
  </si>
  <si>
    <t>GRAN TOTAL ANUALES</t>
  </si>
  <si>
    <t>GRAN TOTAL PERMANENTES Y SEMIPERMANENTES</t>
  </si>
  <si>
    <t xml:space="preserve"> TABLA 13. RESUMEN DEL CRECIMIENTO  PECUARIO Y PISCÍCOLA</t>
  </si>
  <si>
    <r>
      <t xml:space="preserve">TOTAL COSTOS PROMEDIOS POR HECTÁREA </t>
    </r>
    <r>
      <rPr>
        <sz val="12"/>
        <rFont val="Arial"/>
        <family val="2"/>
      </rPr>
      <t>(labores,  insumos y otros)</t>
    </r>
  </si>
  <si>
    <t>TOTAL JORNALES</t>
  </si>
  <si>
    <t>Hibeido</t>
  </si>
  <si>
    <t>Grs</t>
  </si>
  <si>
    <t>PADAM</t>
  </si>
  <si>
    <t>Manzate</t>
  </si>
  <si>
    <t>Unidades</t>
  </si>
  <si>
    <t>Cutivada</t>
  </si>
  <si>
    <t>Calibre 16</t>
  </si>
  <si>
    <t>Arroba</t>
  </si>
  <si>
    <t>Amarres y tuturado</t>
  </si>
  <si>
    <t>Otros  - Clasificación y Empacado</t>
  </si>
  <si>
    <t>GOBERNACIÓN DEL HUILA</t>
  </si>
  <si>
    <t>CULTIVO ANUAL: YUCA</t>
  </si>
  <si>
    <t>CALIFICACIÓN</t>
  </si>
  <si>
    <t>SEMBRADA</t>
  </si>
  <si>
    <t>COSECHADA</t>
  </si>
  <si>
    <t>PRODUCC</t>
  </si>
  <si>
    <t>RENDI</t>
  </si>
  <si>
    <t>RENDIMIENTO</t>
  </si>
  <si>
    <t>PRODUCCION</t>
  </si>
  <si>
    <t>OBTENIDA</t>
  </si>
  <si>
    <t>MIENTO</t>
  </si>
  <si>
    <t>PRODUCTOR</t>
  </si>
  <si>
    <t>(HA)</t>
  </si>
  <si>
    <t>CULTIVO ANUAL: ARRACACHA</t>
  </si>
  <si>
    <t>CULTIVO ANUAL:  ACHIRA</t>
  </si>
  <si>
    <t>CULTIVO ANUAL:  CEBOLLA JUNCA</t>
  </si>
  <si>
    <t>1.1 SEMILLERO</t>
  </si>
  <si>
    <t>Preparación semillero</t>
  </si>
  <si>
    <t>Rizomas</t>
  </si>
  <si>
    <t>Bultos</t>
  </si>
  <si>
    <t>Siembra</t>
  </si>
  <si>
    <t>Plántulas</t>
  </si>
  <si>
    <t>Control de Plagas y enfermedades</t>
  </si>
  <si>
    <t>Desinfectantes</t>
  </si>
  <si>
    <t>Formol</t>
  </si>
  <si>
    <t>Litros</t>
  </si>
  <si>
    <t>Arranque de colinos</t>
  </si>
  <si>
    <t>herbicidas</t>
  </si>
  <si>
    <t>Desinfección de colinos</t>
  </si>
  <si>
    <t>Insecticidas</t>
  </si>
  <si>
    <t>Transporte de colinos</t>
  </si>
  <si>
    <t>Fungicidas</t>
  </si>
  <si>
    <t>Humita</t>
  </si>
  <si>
    <t>Rastrillada y pulida</t>
  </si>
  <si>
    <t>Correctivos</t>
  </si>
  <si>
    <t xml:space="preserve">PERDIDAS </t>
  </si>
  <si>
    <t>PERDIDAS</t>
  </si>
  <si>
    <t>Abono Organito</t>
  </si>
  <si>
    <t>Caballoneada</t>
  </si>
  <si>
    <t>Control Biológico</t>
  </si>
  <si>
    <t>Aplicación Correctivos</t>
  </si>
  <si>
    <t>Riego</t>
  </si>
  <si>
    <t xml:space="preserve">Estacas                                    </t>
  </si>
  <si>
    <t>Raleo</t>
  </si>
  <si>
    <t xml:space="preserve">SUBTOTAL </t>
  </si>
  <si>
    <t>Aporque</t>
  </si>
  <si>
    <t>Aplicación  Pre-emergentes</t>
  </si>
  <si>
    <t>Aplicación Post-emergente</t>
  </si>
  <si>
    <t>Aplicación de Fertilizantes</t>
  </si>
  <si>
    <t>Control de Plagas</t>
  </si>
  <si>
    <t>Control de Enfermedades</t>
  </si>
  <si>
    <t>1.4 COSECHA</t>
  </si>
  <si>
    <t xml:space="preserve">Recolección </t>
  </si>
  <si>
    <t>lavado, rayado, tamizado, secado</t>
  </si>
  <si>
    <t>Zorreo</t>
  </si>
  <si>
    <t>ton</t>
  </si>
  <si>
    <t>Siembra y Ahoyado</t>
  </si>
  <si>
    <t>Estacos</t>
  </si>
  <si>
    <t>Otros Recolección Semilla</t>
  </si>
  <si>
    <t>Costales</t>
  </si>
  <si>
    <t>Recolección  - Arrancada</t>
  </si>
  <si>
    <t>Empacada</t>
  </si>
  <si>
    <t>Tallo</t>
  </si>
  <si>
    <t>Cebo tóxico</t>
  </si>
  <si>
    <t>Furadan</t>
  </si>
  <si>
    <t>bulto</t>
  </si>
  <si>
    <t>Desyerba</t>
  </si>
  <si>
    <t xml:space="preserve">Und </t>
  </si>
  <si>
    <t>cono</t>
  </si>
  <si>
    <t>Siembra y Resiembra</t>
  </si>
  <si>
    <t>Trazada</t>
  </si>
  <si>
    <t>Empaque y limpieza</t>
  </si>
  <si>
    <t>RENDI-</t>
  </si>
  <si>
    <t>Achira</t>
  </si>
  <si>
    <t>Arracacha</t>
  </si>
  <si>
    <t>Cebolla Junca</t>
  </si>
  <si>
    <t>Yuca</t>
  </si>
  <si>
    <t>SECRETARIA DE AGRICULTURA Y MINERIA</t>
  </si>
  <si>
    <t>COSTOS</t>
  </si>
  <si>
    <t>DESARROLLO</t>
  </si>
  <si>
    <t>PRODUCC.</t>
  </si>
  <si>
    <t>PROMEDIO</t>
  </si>
  <si>
    <t>PEOMEDIO</t>
  </si>
  <si>
    <t>Observatorio de Territorios Rurales</t>
  </si>
  <si>
    <t>PLANTADA</t>
  </si>
  <si>
    <t>ERRADICADAS</t>
  </si>
  <si>
    <t>NUEVAS</t>
  </si>
  <si>
    <t>AÑOS</t>
  </si>
  <si>
    <t>Ton.</t>
  </si>
  <si>
    <t>Ton/Ha</t>
  </si>
  <si>
    <t>PRODUCT.</t>
  </si>
  <si>
    <t>ESTABLEC.</t>
  </si>
  <si>
    <t>SOSTENIM.</t>
  </si>
  <si>
    <t>ANTERIORES</t>
  </si>
  <si>
    <t>$/Ton</t>
  </si>
  <si>
    <t>$/Ha</t>
  </si>
  <si>
    <t xml:space="preserve">Hobo </t>
  </si>
  <si>
    <t>Palermo</t>
  </si>
  <si>
    <t>Tello</t>
  </si>
  <si>
    <t>OCCIDENT</t>
  </si>
  <si>
    <t>San Agustín</t>
  </si>
  <si>
    <t>TOTAL DPT</t>
  </si>
  <si>
    <t>CULTIVO :    BANANO</t>
  </si>
  <si>
    <t>CULTIVO :    CAÑA PANELERA</t>
  </si>
  <si>
    <t xml:space="preserve">                     PRODUCTORES</t>
  </si>
  <si>
    <t>CULTIVO :   CACAO</t>
  </si>
  <si>
    <t>CULTIVO :   CHOLUPA</t>
  </si>
  <si>
    <t>CULTIVO :   GUANABANA</t>
  </si>
  <si>
    <t>CULTIVO :    LULO</t>
  </si>
  <si>
    <t>CULTIVO :    MANGO</t>
  </si>
  <si>
    <t>CULTIVO :    MARACUYA</t>
  </si>
  <si>
    <t>CULTIVO :    PIÑA</t>
  </si>
  <si>
    <t>CULTIVO:      PITAHAYA</t>
  </si>
  <si>
    <t>BASICOS</t>
  </si>
  <si>
    <t>Cacao</t>
  </si>
  <si>
    <t>Café</t>
  </si>
  <si>
    <t>Plátano Solo</t>
  </si>
  <si>
    <t>Plátano Inter.</t>
  </si>
  <si>
    <t>SUB TOTAL</t>
  </si>
  <si>
    <t>FRUTALES</t>
  </si>
  <si>
    <t>Aguacate</t>
  </si>
  <si>
    <t>Badea</t>
  </si>
  <si>
    <t>Banano</t>
  </si>
  <si>
    <t>Curuba</t>
  </si>
  <si>
    <t>Cítricos</t>
  </si>
  <si>
    <t>Cholupa</t>
  </si>
  <si>
    <t>Guayaba</t>
  </si>
  <si>
    <t>Guanábana</t>
  </si>
  <si>
    <t>Granadilla</t>
  </si>
  <si>
    <t>Lulo</t>
  </si>
  <si>
    <t>Mango</t>
  </si>
  <si>
    <t>Maracuyá</t>
  </si>
  <si>
    <t>Mora</t>
  </si>
  <si>
    <t>Papaya</t>
  </si>
  <si>
    <t>Piña</t>
  </si>
  <si>
    <t>Pitahaya</t>
  </si>
  <si>
    <t>Tom. Arbol</t>
  </si>
  <si>
    <t>Uva</t>
  </si>
  <si>
    <t>1.1 GERMINADOR</t>
  </si>
  <si>
    <t xml:space="preserve">Desinfección </t>
  </si>
  <si>
    <t>Control de plagas y enfermedades</t>
  </si>
  <si>
    <t>SEMILLA</t>
  </si>
  <si>
    <t>X</t>
  </si>
  <si>
    <t>P-VERDE</t>
  </si>
  <si>
    <t>VERDE</t>
  </si>
  <si>
    <t>BULBO</t>
  </si>
  <si>
    <t>G-SECO</t>
  </si>
  <si>
    <t>FRUTA</t>
  </si>
  <si>
    <t>H-SECA</t>
  </si>
  <si>
    <t>1.2 VIVERO</t>
  </si>
  <si>
    <t>Preparaciòn</t>
  </si>
  <si>
    <t>Fertilizaciòn</t>
  </si>
  <si>
    <t>1.3  PREPARACION TERRENO</t>
  </si>
  <si>
    <t>1.3  PREPARACIÓN TERRENO</t>
  </si>
  <si>
    <t>Tumba</t>
  </si>
  <si>
    <t>Socola</t>
  </si>
  <si>
    <t>Fosforita</t>
  </si>
  <si>
    <t>Ahoyada</t>
  </si>
  <si>
    <t>Aplicaciòn Correctivos</t>
  </si>
  <si>
    <t>Construcciòn  Drenaje</t>
  </si>
  <si>
    <t>1.4 SIEMBRA</t>
  </si>
  <si>
    <t>1.4 LABORES CULTURALES</t>
  </si>
  <si>
    <t>Tutorado o Emparrillado</t>
  </si>
  <si>
    <t>Manejo de Sombrio</t>
  </si>
  <si>
    <t>Administración</t>
  </si>
  <si>
    <t>Sombrio Definitivo</t>
  </si>
  <si>
    <t>Sombrio Transitorio</t>
  </si>
  <si>
    <t>Apuntalada o amarre aèreo</t>
  </si>
  <si>
    <t>Plateo</t>
  </si>
  <si>
    <t>Deschuponada</t>
  </si>
  <si>
    <t>Deshije y Destronque</t>
  </si>
  <si>
    <t>Colgada y Poda</t>
  </si>
  <si>
    <t>Guayaba Común</t>
  </si>
  <si>
    <t>Guayaba Pera</t>
  </si>
  <si>
    <t>PREDOMINANTE</t>
  </si>
  <si>
    <r>
      <t xml:space="preserve"> 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</si>
  <si>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EXPLOTACION RAZA y/o CRUCE</t>
  </si>
  <si>
    <t>Control de Malezas y Aporques</t>
  </si>
  <si>
    <t>Aplicaciòn de Herbicidas</t>
  </si>
  <si>
    <t>Aplicaciòn Pre emergentes</t>
  </si>
  <si>
    <t>Aplicaciòn Post emergentes</t>
  </si>
  <si>
    <t>Aplicaciòn de Fertilizantes</t>
  </si>
  <si>
    <t>1.5 COSECHA</t>
  </si>
  <si>
    <t>Pesada y Limpieza</t>
  </si>
  <si>
    <t>Beneficio</t>
  </si>
  <si>
    <t>1.1 PRELIMINAR</t>
  </si>
  <si>
    <t>Análisis de Suelos completo</t>
  </si>
  <si>
    <t>Cacao Clonado</t>
  </si>
  <si>
    <t>Plántula</t>
  </si>
  <si>
    <t>Platano</t>
  </si>
  <si>
    <t>Colinos</t>
  </si>
  <si>
    <t>Glifosfato</t>
  </si>
  <si>
    <t>Bolsa</t>
  </si>
  <si>
    <t>17-6-18-2</t>
  </si>
  <si>
    <t>1.3  PREPARACION DEL TERRENO</t>
  </si>
  <si>
    <t>Caldolomita</t>
  </si>
  <si>
    <t>Cicatrizante</t>
  </si>
  <si>
    <t>Tarro</t>
  </si>
  <si>
    <t xml:space="preserve">Riego </t>
  </si>
  <si>
    <t>Mantenimiento  Drenajes</t>
  </si>
  <si>
    <t>1.4 SIEMBRA Y MANEJO</t>
  </si>
  <si>
    <t>5% CD</t>
  </si>
  <si>
    <t>3% CD</t>
  </si>
  <si>
    <t>Recolección (Plátano)</t>
  </si>
  <si>
    <t>Desgrane y Secado</t>
  </si>
  <si>
    <t>Injerto</t>
  </si>
  <si>
    <t>Roun-up</t>
  </si>
  <si>
    <t>Varios</t>
  </si>
  <si>
    <t>Agrimins</t>
  </si>
  <si>
    <t>Dolomita</t>
  </si>
  <si>
    <t>poda</t>
  </si>
  <si>
    <t xml:space="preserve">Control de Malezas </t>
  </si>
  <si>
    <t>Coloso</t>
  </si>
  <si>
    <t>Herbicidas</t>
  </si>
  <si>
    <t xml:space="preserve">Malathion </t>
  </si>
  <si>
    <t xml:space="preserve">Bulto </t>
  </si>
  <si>
    <t>Humita 15</t>
  </si>
  <si>
    <t>Basf foliar</t>
  </si>
  <si>
    <t xml:space="preserve">Cal Dolomita </t>
  </si>
  <si>
    <t>Cal Dolomita</t>
  </si>
  <si>
    <t>Humus</t>
  </si>
  <si>
    <t>Trichograma</t>
  </si>
  <si>
    <t>Pulg</t>
  </si>
  <si>
    <t>Insepticida</t>
  </si>
  <si>
    <t>Tricrograma</t>
  </si>
  <si>
    <t>Crisopa</t>
  </si>
  <si>
    <t>Dosis</t>
  </si>
  <si>
    <t>Trazada y Ahoyado</t>
  </si>
  <si>
    <t>Cajas</t>
  </si>
  <si>
    <t xml:space="preserve">Unidad </t>
  </si>
  <si>
    <t>Alambre pua</t>
  </si>
  <si>
    <t>Calibre 10-12</t>
  </si>
  <si>
    <t xml:space="preserve">Postes Madera </t>
  </si>
  <si>
    <t xml:space="preserve">Postes </t>
  </si>
  <si>
    <t>Trapas</t>
  </si>
  <si>
    <t>Papel Periodico</t>
  </si>
  <si>
    <t>Papel</t>
  </si>
  <si>
    <t xml:space="preserve">Deschuponada </t>
  </si>
  <si>
    <t>Caja</t>
  </si>
  <si>
    <t>Plantula</t>
  </si>
  <si>
    <t>Fingicida</t>
  </si>
  <si>
    <t>Sumition</t>
  </si>
  <si>
    <t>Suffetocu</t>
  </si>
  <si>
    <t>OMITE</t>
  </si>
  <si>
    <t>LT</t>
  </si>
  <si>
    <t>Alambre 10</t>
  </si>
  <si>
    <t>Uunidad</t>
  </si>
  <si>
    <t>Guadua</t>
  </si>
  <si>
    <t>Herramienta y fumigador</t>
  </si>
  <si>
    <t>Deschuponada y Colgada</t>
  </si>
  <si>
    <t>Monitor</t>
  </si>
  <si>
    <t>Fertiaza</t>
  </si>
  <si>
    <t>Pepel periodico</t>
  </si>
  <si>
    <t>Poda 3</t>
  </si>
  <si>
    <t>Ingerto</t>
  </si>
  <si>
    <t>Insecticidas 1</t>
  </si>
  <si>
    <t>Insecticidas 2</t>
  </si>
  <si>
    <t>Gr</t>
  </si>
  <si>
    <t>Fungicidas 1</t>
  </si>
  <si>
    <t>Ditane</t>
  </si>
  <si>
    <t>Kl</t>
  </si>
  <si>
    <t>Fungicidas 2</t>
  </si>
  <si>
    <t>Microfoliar</t>
  </si>
  <si>
    <t>Pason</t>
  </si>
  <si>
    <t>Lorban</t>
  </si>
  <si>
    <t>Ha.</t>
  </si>
  <si>
    <t>Estantillos</t>
  </si>
  <si>
    <t>Und.</t>
  </si>
  <si>
    <t>Socola y limpia</t>
  </si>
  <si>
    <t>Cal dolomita</t>
  </si>
  <si>
    <t>Bocachi</t>
  </si>
  <si>
    <t>Caña material vegetal otros usos</t>
  </si>
  <si>
    <t>Trazada y ahoyado</t>
  </si>
  <si>
    <t>Calibre 10</t>
  </si>
  <si>
    <t>Grapas</t>
  </si>
  <si>
    <t>Jornales</t>
  </si>
  <si>
    <t>Nitr-Sulf</t>
  </si>
  <si>
    <t>varios</t>
  </si>
  <si>
    <t xml:space="preserve">Trazada </t>
  </si>
  <si>
    <t>Guadaña</t>
  </si>
  <si>
    <t>Kcl</t>
  </si>
  <si>
    <t>Roun- up</t>
  </si>
  <si>
    <t>KLc</t>
  </si>
  <si>
    <t xml:space="preserve">Deshoje </t>
  </si>
  <si>
    <t>Ton ($)*</t>
  </si>
  <si>
    <t>PARTICIPACIÓNES  %</t>
  </si>
  <si>
    <t>CALIFICACACIÒN</t>
  </si>
  <si>
    <t>PANELA</t>
  </si>
  <si>
    <t>RACIMO</t>
  </si>
  <si>
    <t>CULTIVO :    GUAYABA COMÚN</t>
  </si>
  <si>
    <t>Nota: En el municipio de Algeciras 100% pera roja sensación</t>
  </si>
  <si>
    <t>INVENTARIO DE GANADO PORCINO</t>
  </si>
  <si>
    <t>CUNICOLA</t>
  </si>
  <si>
    <t>CUYICOLA</t>
  </si>
  <si>
    <t>OTROS</t>
  </si>
  <si>
    <t>HUEVOS AÑO</t>
  </si>
  <si>
    <t>TILAPIA</t>
  </si>
  <si>
    <t>No. ALEVINOS</t>
  </si>
  <si>
    <t>PRODUCCION EN JAULAS Y JAULONES</t>
  </si>
  <si>
    <t>PRODUCCIÒN TOTAL</t>
  </si>
  <si>
    <t>AVES POSTURA</t>
  </si>
  <si>
    <t>AVES DE ENGORDE</t>
  </si>
  <si>
    <t>AVES POR</t>
  </si>
  <si>
    <t>CICLO</t>
  </si>
  <si>
    <t>CICLOS</t>
  </si>
  <si>
    <t>TOTAL AVES</t>
  </si>
  <si>
    <t>AVES AÑO</t>
  </si>
  <si>
    <t>PRODUCIDOS*</t>
  </si>
  <si>
    <t>Aves Año</t>
  </si>
  <si>
    <t xml:space="preserve">  TABLA  14.1  RESUMEN DEL CRECIMIENTO  AGROPECUARIO Y PISCÍCOLA</t>
  </si>
  <si>
    <t>VOLVER AL ÍNDICE</t>
  </si>
  <si>
    <t>ELABORADO:</t>
  </si>
  <si>
    <t>Administrador en Desarrollo Agroindustrial</t>
  </si>
  <si>
    <t>Biomel</t>
  </si>
  <si>
    <t>Protectants</t>
  </si>
  <si>
    <t>Roundoup</t>
  </si>
  <si>
    <t>Azodrin</t>
  </si>
  <si>
    <t>Preparaciòn (Lllenado Bolsas)</t>
  </si>
  <si>
    <t>CULTIVOS PERMAN Y SEMIPEM     FRUTALES</t>
  </si>
  <si>
    <t>CULTIVO:  FLOR DE JAMAICA</t>
  </si>
  <si>
    <t>FLOR DE JAMAICA</t>
  </si>
  <si>
    <t>Flor de Jamaica</t>
  </si>
  <si>
    <t>Flor de jamaica</t>
  </si>
  <si>
    <t xml:space="preserve">               S.I: Sin Información</t>
  </si>
  <si>
    <t>MAIZ TECNIFICADO BLANCO</t>
  </si>
  <si>
    <t>MAIZ TECNIFICADO AMARILLO</t>
  </si>
  <si>
    <t>MAIZ TRADICIONAL BLANCO</t>
  </si>
  <si>
    <t>MAIZ TRADICIONAL AMARILLO</t>
  </si>
  <si>
    <t>Maíz  Tecnificado</t>
  </si>
  <si>
    <r>
      <t xml:space="preserve">(*)  </t>
    </r>
    <r>
      <rPr>
        <sz val="11"/>
        <rFont val="Arial"/>
        <family val="2"/>
      </rPr>
      <t>Estos datos corresponden a la sumatoria de Maíz  Blanco y Amarillo.</t>
    </r>
  </si>
  <si>
    <r>
      <t xml:space="preserve">Maíz Tradicional  </t>
    </r>
    <r>
      <rPr>
        <b/>
        <sz val="12"/>
        <rFont val="Arial"/>
        <family val="2"/>
      </rPr>
      <t>(*)</t>
    </r>
  </si>
  <si>
    <t>(millones $)*</t>
  </si>
  <si>
    <r>
      <t xml:space="preserve">Maíz  Tecnificado  </t>
    </r>
    <r>
      <rPr>
        <b/>
        <sz val="12"/>
        <rFont val="Arial"/>
        <family val="2"/>
      </rPr>
      <t>(*)</t>
    </r>
  </si>
  <si>
    <r>
      <t xml:space="preserve">(**)  </t>
    </r>
    <r>
      <rPr>
        <sz val="11"/>
        <rFont val="Arial"/>
        <family val="2"/>
      </rPr>
      <t>Estos datos corresponden a la sumatoria de Plátano Intercalado y  Solo.</t>
    </r>
  </si>
  <si>
    <t>Elosal</t>
  </si>
  <si>
    <t>Elementos</t>
  </si>
  <si>
    <t>Menores</t>
  </si>
  <si>
    <t>Simples</t>
  </si>
  <si>
    <t>Alambre Liso</t>
  </si>
  <si>
    <t xml:space="preserve">Alambre Pua </t>
  </si>
  <si>
    <t>Bandeja Icopor</t>
  </si>
  <si>
    <t>500 Gr</t>
  </si>
  <si>
    <t>Bandeja</t>
  </si>
  <si>
    <t>Caja carton</t>
  </si>
  <si>
    <t>x 25 bandejas</t>
  </si>
  <si>
    <t>Papel celofan</t>
  </si>
  <si>
    <t>Herramienta</t>
  </si>
  <si>
    <t>Colgada y Poda (Formación)</t>
  </si>
  <si>
    <t>CANTIDAD DE ESTANQUES</t>
  </si>
  <si>
    <t>EN USO</t>
  </si>
  <si>
    <t>DESOCUPADOS</t>
  </si>
  <si>
    <t>UNIDADES</t>
  </si>
  <si>
    <t>PRODUCTORAS</t>
  </si>
  <si>
    <t>AREA ESTIMADA</t>
  </si>
  <si>
    <r>
      <t>ESPEJO 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</si>
  <si>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Nota: No incluye Riego</t>
  </si>
  <si>
    <t>Hoyado Postes</t>
  </si>
  <si>
    <t>Transporte Interno</t>
  </si>
  <si>
    <t>Transporte externo</t>
  </si>
  <si>
    <t>PRODUCCIÓN</t>
  </si>
  <si>
    <t>No. de</t>
  </si>
  <si>
    <t>SEMBRADAS</t>
  </si>
  <si>
    <t xml:space="preserve">                        G A N A D O   B O V I N O</t>
  </si>
  <si>
    <t>MACHOS</t>
  </si>
  <si>
    <t>HEMBRAS</t>
  </si>
  <si>
    <t xml:space="preserve">TOTAL   </t>
  </si>
  <si>
    <t xml:space="preserve">        TIPO EXPLOTACION RAZA y/o CRUCE PREDOMINANTE</t>
  </si>
  <si>
    <t>Número</t>
  </si>
  <si>
    <t>Ceba</t>
  </si>
  <si>
    <t>Lechería</t>
  </si>
  <si>
    <t>Doble Propósito</t>
  </si>
  <si>
    <t xml:space="preserve"> </t>
  </si>
  <si>
    <t>0 - 12</t>
  </si>
  <si>
    <t>13-24</t>
  </si>
  <si>
    <t>&gt; 24</t>
  </si>
  <si>
    <t>0 -12</t>
  </si>
  <si>
    <t>total de</t>
  </si>
  <si>
    <t>Raza y/o</t>
  </si>
  <si>
    <t>MESES</t>
  </si>
  <si>
    <t>Animales</t>
  </si>
  <si>
    <t>%</t>
  </si>
  <si>
    <t>Cruce</t>
  </si>
  <si>
    <t>C</t>
  </si>
  <si>
    <t>CxP</t>
  </si>
  <si>
    <t>H</t>
  </si>
  <si>
    <t>La PLata</t>
  </si>
  <si>
    <t>DOBLE PROPÓSITO</t>
  </si>
  <si>
    <t xml:space="preserve">TOTAL </t>
  </si>
  <si>
    <t xml:space="preserve">     G A N A D O   B O V I N O</t>
  </si>
  <si>
    <t>DISTRIBUCION Y AREA EN PASTOS</t>
  </si>
  <si>
    <t>MUNICIPIO</t>
  </si>
  <si>
    <t>Variedad</t>
  </si>
  <si>
    <t>Predominante</t>
  </si>
  <si>
    <t>Cabuya-Hilaza</t>
  </si>
  <si>
    <t>Arrendamiento (con Riego por gravedad)</t>
  </si>
  <si>
    <t>Nutri Foliar</t>
  </si>
  <si>
    <t>Dithane m45</t>
  </si>
  <si>
    <t>Clasificación y desgrane</t>
  </si>
  <si>
    <t>Limpieza, secamiento y empaque</t>
  </si>
  <si>
    <t>Bravonil 720</t>
  </si>
  <si>
    <t>Transportes varios</t>
  </si>
  <si>
    <t>vehículo</t>
  </si>
  <si>
    <t>global</t>
  </si>
  <si>
    <t>Secado y empacado</t>
  </si>
  <si>
    <t>Biológico</t>
  </si>
  <si>
    <t>Aplicación Insumos y Raleo</t>
  </si>
  <si>
    <t>Arada disco (tradicional)</t>
  </si>
  <si>
    <t>Rastra (disco)</t>
  </si>
  <si>
    <t>Zanjada</t>
  </si>
  <si>
    <t>Destrucción zocas</t>
  </si>
  <si>
    <t>Arranque y siembra</t>
  </si>
  <si>
    <t>Riegos y drenajes</t>
  </si>
  <si>
    <t>Aplic. Fertilizantes granulares- en agua</t>
  </si>
  <si>
    <t>Aplic. Fertilizantes Foliares</t>
  </si>
  <si>
    <t>Deshievas y aporques</t>
  </si>
  <si>
    <t>Aplic. Insecticidas</t>
  </si>
  <si>
    <t>Aplic. Fungicidas</t>
  </si>
  <si>
    <t>Cape y aplicación inhibidor</t>
  </si>
  <si>
    <t>Amarre y cargue de Horno</t>
  </si>
  <si>
    <t>Capataz de amarre</t>
  </si>
  <si>
    <t>Descargue</t>
  </si>
  <si>
    <t>Hoja</t>
  </si>
  <si>
    <t>Clasificación y empaque</t>
  </si>
  <si>
    <t>Transporte Personal</t>
  </si>
  <si>
    <t>Transporte Tabaco verde</t>
  </si>
  <si>
    <t>Coadyugante</t>
  </si>
  <si>
    <t>Seguro de hornos, mercancia y cultivo</t>
  </si>
  <si>
    <t>Fondo Nal del Tabaco</t>
  </si>
  <si>
    <t>Area (Hás)</t>
  </si>
  <si>
    <t>(Hás)</t>
  </si>
  <si>
    <t>K</t>
  </si>
  <si>
    <t>P</t>
  </si>
  <si>
    <t>S</t>
  </si>
  <si>
    <t>I</t>
  </si>
  <si>
    <t>SECRETARIA DE AGRICULTURA  Y MINERIA</t>
  </si>
  <si>
    <t>SACRIFICIO DE GANADO BOVINO</t>
  </si>
  <si>
    <t xml:space="preserve">Promedio </t>
  </si>
  <si>
    <t>No. Promedio</t>
  </si>
  <si>
    <t>Producción</t>
  </si>
  <si>
    <t>TOTAL SACRIFICIO</t>
  </si>
  <si>
    <t>Lt/Vaca/Día</t>
  </si>
  <si>
    <t>Vacas en</t>
  </si>
  <si>
    <t>Promedio</t>
  </si>
  <si>
    <t>Peso total</t>
  </si>
  <si>
    <t>Ordeño</t>
  </si>
  <si>
    <t>Lt/Año</t>
  </si>
  <si>
    <t>en Pie (Ton)</t>
  </si>
  <si>
    <t>TOTALES</t>
  </si>
  <si>
    <t xml:space="preserve"> TABLA 9.  VALOR BRUTO DE LA PRODUCCIÓN AGROPECUARIA Y PISCÍCOLA </t>
  </si>
  <si>
    <t xml:space="preserve"> TABLA 10.  VALOR BRUTO DE LA PRODUCCIÓN AGROPECUARIA Y PISCÍCOLA </t>
  </si>
  <si>
    <t>CULTIVO SEMESTRAL:  TABACO NEGRO</t>
  </si>
  <si>
    <t>Tabaco Negro</t>
  </si>
  <si>
    <t xml:space="preserve">   VALOR BRUTO DE LA PRODUCCIÓN AGRÍCOLA -SIN CAFÉ-</t>
  </si>
  <si>
    <t xml:space="preserve">   VALOR BRUTO DE LA PRODUCCIÓN AGRÍCOLA -CON CAFÉ-</t>
  </si>
  <si>
    <t>TABLA 10.  RESUMEN DEL CRECIMIENTO AGRÍCOLA EN EL</t>
  </si>
  <si>
    <t xml:space="preserve">  TABLA 10.1. RESUMEN DEL CRECIMIENTO AGRÍCOLA EN EL</t>
  </si>
  <si>
    <t xml:space="preserve">  TABLA 14. RESUMEN DEL VALOR BRUTO DE LA PRODUCCIÓN AGRÍCOLA </t>
  </si>
  <si>
    <t xml:space="preserve">  TABLA 15. VALOR BRUTO DE LA PRODUCCIÓN PECUARIA</t>
  </si>
  <si>
    <t xml:space="preserve"> TABLA 16.  VALOR BRUTO DE LA PRODUCCIÓN PISCÍCOLA</t>
  </si>
  <si>
    <t>PORCINOS</t>
  </si>
  <si>
    <t>Lechones</t>
  </si>
  <si>
    <t>días al</t>
  </si>
  <si>
    <t>Cria Tecn</t>
  </si>
  <si>
    <t>Ceba Tecn</t>
  </si>
  <si>
    <t>Tradicional</t>
  </si>
  <si>
    <t>por camada</t>
  </si>
  <si>
    <t>destete</t>
  </si>
  <si>
    <t>RAZA</t>
  </si>
  <si>
    <t>LxY</t>
  </si>
  <si>
    <t>LxP</t>
  </si>
  <si>
    <t>LxD</t>
  </si>
  <si>
    <t>PxY</t>
  </si>
  <si>
    <t>PxL</t>
  </si>
  <si>
    <t>LxCr</t>
  </si>
  <si>
    <t>L</t>
  </si>
  <si>
    <t>Cr</t>
  </si>
  <si>
    <t>DxCr</t>
  </si>
  <si>
    <t>Cr xD</t>
  </si>
  <si>
    <t>D</t>
  </si>
  <si>
    <t>YxP</t>
  </si>
  <si>
    <t>LxC</t>
  </si>
  <si>
    <t>TOTAL DPTO</t>
  </si>
  <si>
    <t>L x Y</t>
  </si>
  <si>
    <t>L x Cr</t>
  </si>
  <si>
    <t>L= Landrace           D= Duroc Jersey                Y= York Shire             P= Pietrain                   Cr= Criollo</t>
  </si>
  <si>
    <t>SACRIFICIO DE GANADO PORCINO</t>
  </si>
  <si>
    <t xml:space="preserve">Peso </t>
  </si>
  <si>
    <t>Total en</t>
  </si>
  <si>
    <t>Porcinos</t>
  </si>
  <si>
    <t>Peso en Pie</t>
  </si>
  <si>
    <t>Pie (Ton)</t>
  </si>
  <si>
    <t>Sacrificados</t>
  </si>
  <si>
    <t xml:space="preserve">              CENTRO AGROINDUSTRIAL Y DE EXPOSICIONES DEL HUILA - CEAGRODEX</t>
  </si>
  <si>
    <t>O T R A S   E S P E C I E S   P E C U A R I A S</t>
  </si>
  <si>
    <t>APICULTURA</t>
  </si>
  <si>
    <t>de</t>
  </si>
  <si>
    <t>Miel</t>
  </si>
  <si>
    <t>CABALLAR</t>
  </si>
  <si>
    <t>MULAR</t>
  </si>
  <si>
    <t>ASNAL</t>
  </si>
  <si>
    <t>BUFALINA</t>
  </si>
  <si>
    <t>OVINA</t>
  </si>
  <si>
    <t>CAPRINA</t>
  </si>
  <si>
    <t>Año</t>
  </si>
  <si>
    <t>Colmenas</t>
  </si>
  <si>
    <t>Kgs</t>
  </si>
  <si>
    <t>ESPEJO DE</t>
  </si>
  <si>
    <t>CANTIDAD DE</t>
  </si>
  <si>
    <t>CACHAMA</t>
  </si>
  <si>
    <t>CARPA</t>
  </si>
  <si>
    <t>TRUCHA</t>
  </si>
  <si>
    <t>SABALO</t>
  </si>
  <si>
    <t>PESO DE LA</t>
  </si>
  <si>
    <t>PESO PROM</t>
  </si>
  <si>
    <t>COSECHA Kg</t>
  </si>
  <si>
    <t>UNIDAD (Gs)</t>
  </si>
  <si>
    <t xml:space="preserve">Palermo </t>
  </si>
  <si>
    <t>palermo</t>
  </si>
  <si>
    <t xml:space="preserve">Yaguará  </t>
  </si>
  <si>
    <t xml:space="preserve">Yaguará </t>
  </si>
  <si>
    <t xml:space="preserve">Pitalito </t>
  </si>
  <si>
    <t>CULTIVOS TRANSITORIOS BASICOS</t>
  </si>
  <si>
    <t>TOTAL AÑO</t>
  </si>
  <si>
    <t>VARIACIONES</t>
  </si>
  <si>
    <t>SEMESTRES</t>
  </si>
  <si>
    <t>RELATIVA( %)</t>
  </si>
  <si>
    <t>ABSOLUTA</t>
  </si>
  <si>
    <t>ALGODÓN</t>
  </si>
  <si>
    <t xml:space="preserve">     Superficie  Sembrada (Has)</t>
  </si>
  <si>
    <t xml:space="preserve">     Superficie  Cosechada (Has)</t>
  </si>
  <si>
    <t xml:space="preserve">     Producción (Tons)</t>
  </si>
  <si>
    <t xml:space="preserve">     Rendimiento (Ton/Ha)</t>
  </si>
  <si>
    <t>ARROZ RIEGO</t>
  </si>
  <si>
    <t xml:space="preserve">     Rendimiento (Kg/Ha)</t>
  </si>
  <si>
    <t>FRIJOL TECNIFICADO</t>
  </si>
  <si>
    <t>FRIJOL TRADICIONAL</t>
  </si>
  <si>
    <t>SORGO</t>
  </si>
  <si>
    <t>SOYA</t>
  </si>
  <si>
    <t>TABACO RUBIO</t>
  </si>
  <si>
    <t>SUBTOTAL TRANS. BASICOS A.S.</t>
  </si>
  <si>
    <t>SUBTOTAL TRANS. BASICOS A.C.</t>
  </si>
  <si>
    <t>varas</t>
  </si>
  <si>
    <t>SUBTOTAL TRANS. BASICOS  P.</t>
  </si>
  <si>
    <r>
      <t xml:space="preserve">A.S : </t>
    </r>
    <r>
      <rPr>
        <sz val="11"/>
        <rFont val="Arial"/>
        <family val="2"/>
      </rPr>
      <t xml:space="preserve"> Area  Sembrada (Has).     </t>
    </r>
    <r>
      <rPr>
        <b/>
        <sz val="11"/>
        <rFont val="Arial"/>
        <family val="2"/>
      </rPr>
      <t>A.C :</t>
    </r>
    <r>
      <rPr>
        <sz val="11"/>
        <rFont val="Arial"/>
        <family val="2"/>
      </rPr>
      <t xml:space="preserve"> Area Cosechada (Has).    </t>
    </r>
    <r>
      <rPr>
        <b/>
        <sz val="11"/>
        <rFont val="Arial"/>
        <family val="2"/>
      </rPr>
      <t>P :</t>
    </r>
    <r>
      <rPr>
        <sz val="11"/>
        <rFont val="Arial"/>
        <family val="2"/>
      </rPr>
      <t xml:space="preserve"> Producción (Ton)</t>
    </r>
  </si>
  <si>
    <t>CULTIVOS TRANSITORIOS HORTALIZAS</t>
  </si>
  <si>
    <t>AHUYAMA</t>
  </si>
  <si>
    <t>ARVEJA</t>
  </si>
  <si>
    <t>HABICHUELA</t>
  </si>
  <si>
    <t>HORTALIZAS ( VARIAS )</t>
  </si>
  <si>
    <t>CEBOLLA CABEZONA</t>
  </si>
  <si>
    <t>MELÓN</t>
  </si>
  <si>
    <r>
      <t>A.S :</t>
    </r>
    <r>
      <rPr>
        <sz val="12"/>
        <rFont val="Arial"/>
        <family val="2"/>
      </rPr>
      <t xml:space="preserve"> 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</si>
  <si>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PAPA</t>
  </si>
  <si>
    <t>PEPINO COHOMBRO</t>
  </si>
  <si>
    <t>PIMENTÓN</t>
  </si>
  <si>
    <t>SANDÍA</t>
  </si>
  <si>
    <t>TOMATE DE MESA</t>
  </si>
  <si>
    <t>SUBTOTAL TRANS. HORTALIZAS    A.S.</t>
  </si>
  <si>
    <t>SUBTOTAL TRANS. HORTALIZAS    A.C.</t>
  </si>
  <si>
    <t>SUBTOTAL TRANS. HORTALIZAS     P.</t>
  </si>
  <si>
    <t>CULTIVOS PERM.  SEMIPEM Y ANUALES  BASICOS</t>
  </si>
  <si>
    <t xml:space="preserve">  ACHIRA</t>
  </si>
  <si>
    <t xml:space="preserve">  ARRACACHA</t>
  </si>
  <si>
    <t>CEBOLLA JUNCA</t>
  </si>
  <si>
    <t xml:space="preserve">  YUCA</t>
  </si>
  <si>
    <t xml:space="preserve">  CACAO</t>
  </si>
  <si>
    <t xml:space="preserve">  CAÑA PANELERA</t>
  </si>
  <si>
    <t xml:space="preserve">  CAFÉ  </t>
  </si>
  <si>
    <t>SUBTOTAL PERM-ANUAL BASICOS  A.S.</t>
  </si>
  <si>
    <t>SUBTOTAL PERM-ANUAL BASICOS  A.C.</t>
  </si>
  <si>
    <t>SUBTOTAL PERM-ANUAL BASICOS    P.</t>
  </si>
  <si>
    <t>ALMIDON</t>
  </si>
  <si>
    <t>TALLO</t>
  </si>
  <si>
    <t>CONTENIDO POR HOJA</t>
  </si>
  <si>
    <t>CULTIVOS TRANSITORIOS POR MUNICIPIOS</t>
  </si>
  <si>
    <t>CONSOLIDADO CULTIVOS TRANSITORIOS DEPARTAMENTAL</t>
  </si>
  <si>
    <t>COSTOS DE PRODUCCIÓN CULTIVOS TRANSITORIOS</t>
  </si>
  <si>
    <t>CONSOLIDADO CULTIVOS ANUALES DEPARTAMENTAL</t>
  </si>
  <si>
    <t>COSTOS DE PRODUCCIÓN CULTIVOS ANUALES</t>
  </si>
  <si>
    <t>CULTIVOS PERMANENTES Y SEMIPERMANENTES POR MUNICIPIOS</t>
  </si>
  <si>
    <t>CULTIVOS ANUALES POR MUNICIPIOS</t>
  </si>
  <si>
    <t>CONSOLIDADO CULTIVOS PERMANENTES Y SEMIPERMANENTES  DEPARTAMENTAL</t>
  </si>
  <si>
    <t>COSTOS DE PRODUCCIÓN CULTIVOS PERMANENTES Y SEMIPERMANENTES</t>
  </si>
  <si>
    <t>INVENTARIO BOVINO</t>
  </si>
  <si>
    <t>INVENTARIO DE ÁREAS DE PASTOS</t>
  </si>
  <si>
    <t>SACRIFICIO Y PRODUCCIÓN DE LECHE PARA BOVINOS</t>
  </si>
  <si>
    <t>OTRAS ESPECIES PECUARIAS</t>
  </si>
  <si>
    <t>INVENTARIO Y PRODUCCIÓN PISCÍCOLA</t>
  </si>
  <si>
    <t xml:space="preserve">REPORTES </t>
  </si>
  <si>
    <t>COMPORTAMIENTO DE CULTIVOS DEPARTAMENTAL</t>
  </si>
  <si>
    <t>COMPORTAMIENTO DE PRECIOS Y COSTOS DE PRODUCCIÓN</t>
  </si>
  <si>
    <t>COMPORTAMIENTO PECUARIO Y PISCÍCOLA DEPARTAMENTAL</t>
  </si>
  <si>
    <t>JORNALES REQUERIDOS PARA LA PRODUCCIÓN AGRÍCOLA</t>
  </si>
  <si>
    <t>VALOR DE LA PRODUCCIÓN AGRÍCOLA (Precios Corrientes)</t>
  </si>
  <si>
    <t>REPORTES A PRECIOS  CORRIENTES</t>
  </si>
  <si>
    <t>RESUMEN DEL VALOR DE LA PRODUCCIÓN AGRÍCOLA (Precios Corrientes)</t>
  </si>
  <si>
    <t>VALOR DE LA PRODUCCIÓN PECUARIA (Precios Corrientes)</t>
  </si>
  <si>
    <t>VALOR DE LA PRODUCCIÓN PISCÍCOLA (Precios Corrientes)</t>
  </si>
  <si>
    <t>VALOR DE LA PRODUCCIÓN TOTAL DEPARTAMENTAL (Precios Corrientes)</t>
  </si>
  <si>
    <t>CAPITULOS</t>
  </si>
  <si>
    <t>II</t>
  </si>
  <si>
    <t>III</t>
  </si>
  <si>
    <t>IV</t>
  </si>
  <si>
    <t>V</t>
  </si>
  <si>
    <t>INVENTARIO PORCINOS</t>
  </si>
  <si>
    <t>SACRIFICIO PORCINOS</t>
  </si>
  <si>
    <r>
      <t xml:space="preserve">(+) </t>
    </r>
    <r>
      <rPr>
        <sz val="11"/>
        <rFont val="Arial"/>
        <family val="2"/>
      </rPr>
      <t>Corresponde a la sumatoria de Plátano  Solo  y  Plátano Intercalado</t>
    </r>
  </si>
  <si>
    <t>AGUACATE</t>
  </si>
  <si>
    <t>BADEA</t>
  </si>
  <si>
    <t>BANANO</t>
  </si>
  <si>
    <t>CURUBA</t>
  </si>
  <si>
    <t>CÍTRICOS</t>
  </si>
  <si>
    <t>CHOLUPA</t>
  </si>
  <si>
    <t>GUANÁBANA</t>
  </si>
  <si>
    <t>GRANADILLA</t>
  </si>
  <si>
    <t>LULO</t>
  </si>
  <si>
    <r>
      <t xml:space="preserve">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</si>
  <si>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MANGO</t>
  </si>
  <si>
    <t>MARACUYÁ</t>
  </si>
  <si>
    <t>MORA</t>
  </si>
  <si>
    <t>PAPAYA</t>
  </si>
  <si>
    <t>PIÑA</t>
  </si>
  <si>
    <t>PITAHAYA</t>
  </si>
  <si>
    <t>TOMATE DE ÁRBOL</t>
  </si>
  <si>
    <t>UVA</t>
  </si>
  <si>
    <t xml:space="preserve">CULTIVOS </t>
  </si>
  <si>
    <t>GRAN TOTAL TRANSITORIOS</t>
  </si>
  <si>
    <t xml:space="preserve">     Superficie. Total Plantada (Has)</t>
  </si>
  <si>
    <t>GRAN TOTAL AGRICOLA</t>
  </si>
  <si>
    <t xml:space="preserve">    Sup. Sembrada  A.S.</t>
  </si>
  <si>
    <t xml:space="preserve">    Sup. Cosechada   A.C.</t>
  </si>
  <si>
    <t xml:space="preserve">    Producción   P.</t>
  </si>
  <si>
    <r>
      <t>A.S :</t>
    </r>
    <r>
      <rPr>
        <sz val="10"/>
        <rFont val="Arial"/>
        <family val="2"/>
      </rPr>
      <t xml:space="preserve">  Area  Sembrada (Has).     </t>
    </r>
    <r>
      <rPr>
        <b/>
        <sz val="10"/>
        <rFont val="Arial"/>
        <family val="2"/>
      </rPr>
      <t>A.C :</t>
    </r>
    <r>
      <rPr>
        <sz val="10"/>
        <rFont val="Arial"/>
        <family val="2"/>
      </rPr>
      <t xml:space="preserve"> Area Cosechada (Has).     </t>
    </r>
    <r>
      <rPr>
        <b/>
        <sz val="10"/>
        <rFont val="Arial"/>
        <family val="2"/>
      </rPr>
      <t xml:space="preserve"> P :</t>
    </r>
    <r>
      <rPr>
        <sz val="10"/>
        <rFont val="Arial"/>
        <family val="2"/>
      </rPr>
      <t xml:space="preserve"> Producción (Ton).</t>
    </r>
  </si>
  <si>
    <t>GUAYABA &amp;</t>
  </si>
  <si>
    <t>MAIZ  TECNIFICADO [+]</t>
  </si>
  <si>
    <t>MAIZ TRADICONAL [+]</t>
  </si>
  <si>
    <r>
      <t xml:space="preserve">(+) </t>
    </r>
    <r>
      <rPr>
        <sz val="10"/>
        <rFont val="Arial"/>
        <family val="2"/>
      </rPr>
      <t>Corresponde a la sumatoria de Maíz  Blanco y Amarillo</t>
    </r>
  </si>
  <si>
    <t xml:space="preserve">     Producción (Tons) Semilla</t>
  </si>
  <si>
    <t xml:space="preserve">     Producción (Tons) Paddy Verde</t>
  </si>
  <si>
    <t xml:space="preserve">     Producción (Tons) Grano Seco</t>
  </si>
  <si>
    <t xml:space="preserve">     Producción (Tons) Hoja Seca</t>
  </si>
  <si>
    <t>(Ton) *</t>
  </si>
  <si>
    <t xml:space="preserve">     Producción (Tons) Fruta</t>
  </si>
  <si>
    <t xml:space="preserve">     Producción (Tons)  Verde</t>
  </si>
  <si>
    <t xml:space="preserve">     Producción (Tons) Verde</t>
  </si>
  <si>
    <t xml:space="preserve">     Producción (Tons)  Bulbo</t>
  </si>
  <si>
    <t xml:space="preserve">     Producción (Tons) Tubérculo</t>
  </si>
  <si>
    <t xml:space="preserve">     Producción (Tons) Fruto</t>
  </si>
  <si>
    <t xml:space="preserve">     Producción (Tons) Almidón</t>
  </si>
  <si>
    <t xml:space="preserve">     Producción (Tons) Tallo</t>
  </si>
  <si>
    <t xml:space="preserve">     Producción (Tons) Panela</t>
  </si>
  <si>
    <t xml:space="preserve">     Producción (Tons)  Racimo</t>
  </si>
  <si>
    <t xml:space="preserve">     Producción (Tons) Pergamino Seco</t>
  </si>
  <si>
    <t>INVENTARIO ANIMALES DE LABOR Y OTRAS ESPECIES</t>
  </si>
  <si>
    <t>Esp. Agricultura Específica por Sitio</t>
  </si>
  <si>
    <t>Arriendo Hornos  x Kilo</t>
  </si>
  <si>
    <t>Transporte insumos</t>
  </si>
  <si>
    <t>CULTIVO:  DURAZNO</t>
  </si>
  <si>
    <t>Durazno</t>
  </si>
  <si>
    <t>DURAZNO</t>
  </si>
  <si>
    <t>Cñ</t>
  </si>
  <si>
    <t>Mf</t>
  </si>
  <si>
    <t>Bo</t>
  </si>
  <si>
    <t>Mr</t>
  </si>
  <si>
    <t>El</t>
  </si>
  <si>
    <t>Es</t>
  </si>
  <si>
    <t>Sb</t>
  </si>
  <si>
    <t>Q</t>
  </si>
  <si>
    <t>Precio promedio ($/Lt)</t>
  </si>
  <si>
    <t>Precio promedio ($/Kilo) en pie</t>
  </si>
  <si>
    <t>Precio promedio productor ($/Kl) pie</t>
  </si>
  <si>
    <t>Guayaba Manzana y Pera</t>
  </si>
  <si>
    <t>Hortalizas (varias pequeña escala)</t>
  </si>
  <si>
    <t>Control  Fungic</t>
  </si>
  <si>
    <t>herramientas</t>
  </si>
  <si>
    <t>TILAPIA   (Ton)</t>
  </si>
  <si>
    <t>COBERTURA DE VACUNACIÓN POR PREDIOS Y BOVINOS</t>
  </si>
  <si>
    <t>Total Bovinos</t>
  </si>
  <si>
    <t>Bovinos Vacunados</t>
  </si>
  <si>
    <t>Cypermetrin</t>
  </si>
  <si>
    <t>Bolsas lechosa</t>
  </si>
  <si>
    <t>Deschuponada - Formacion</t>
  </si>
  <si>
    <t>Poda</t>
  </si>
  <si>
    <t>Embolsado de frutos</t>
  </si>
  <si>
    <t>Promedio  Lt / Vaca / Día</t>
  </si>
  <si>
    <t>AUTOCONSUMO Y FINCA</t>
  </si>
  <si>
    <t>** Peso promedio deguello 1,65 Kg, sin: plumas y visceras</t>
  </si>
  <si>
    <t>FUENTE: Secretaría de Agricultura y Minería. Observatorio de Territorios Rurales. Evaluaciones Agropecuarias Municipales</t>
  </si>
  <si>
    <t>Otros  - Transporte Insumos</t>
  </si>
  <si>
    <t>Transporte intgerno</t>
  </si>
  <si>
    <t>Retefuente  2% sobre ($/Ha)</t>
  </si>
  <si>
    <t>Viajes</t>
  </si>
  <si>
    <t>FUENTE: Ministerio de Agricultura.</t>
  </si>
  <si>
    <t xml:space="preserve">                  Anuario Agropecuario del Huila 2005</t>
  </si>
  <si>
    <t>($/Ton) $2005</t>
  </si>
  <si>
    <t>* 16 huevos = 1 kilo,    $162 Unidad</t>
  </si>
  <si>
    <t>Café Especial</t>
  </si>
  <si>
    <t>Carne bovina</t>
  </si>
  <si>
    <t>Leche bovina</t>
  </si>
  <si>
    <t>Carne porcino</t>
  </si>
  <si>
    <t>Carne avícola</t>
  </si>
  <si>
    <t>Huevos</t>
  </si>
  <si>
    <t>Tilapia</t>
  </si>
  <si>
    <t>Mojarra Plateada</t>
  </si>
  <si>
    <t>Bocachico</t>
  </si>
  <si>
    <t>Sábalo</t>
  </si>
  <si>
    <t>Hortalizas (Peq. Escala)</t>
  </si>
  <si>
    <t xml:space="preserve"> PRECIOS CONSTANTES PAGADOS AL PRODUCTOR PROMEDIO NACIONAL Y DEPARTAMENTAL</t>
  </si>
  <si>
    <t>(PRECIOS CONSTANTES $/2005)</t>
  </si>
  <si>
    <t>MILLONES ($) 2005  &amp;</t>
  </si>
  <si>
    <t>($/2005)</t>
  </si>
  <si>
    <r>
      <t xml:space="preserve"> </t>
    </r>
    <r>
      <rPr>
        <b/>
        <sz val="11"/>
        <rFont val="Arial"/>
        <family val="2"/>
      </rPr>
      <t>&amp;</t>
    </r>
    <r>
      <rPr>
        <sz val="11"/>
        <rFont val="Arial"/>
        <family val="2"/>
      </rPr>
      <t xml:space="preserve"> VALORACION DE LA PRODUCCION MILL($)2005. Tabla base Min. Agricultura/SEDAM</t>
    </r>
  </si>
  <si>
    <t>MILLONES ($) 2005</t>
  </si>
  <si>
    <t>(Precios Constantes 2005)</t>
  </si>
  <si>
    <t>VALORACION DE LA PRODUCCION MILL($) 2005</t>
  </si>
  <si>
    <t xml:space="preserve">Achira </t>
  </si>
  <si>
    <t xml:space="preserve">Cebolla Junca </t>
  </si>
  <si>
    <t>G-SEGO</t>
  </si>
  <si>
    <t>Transporte de insumos e interno</t>
  </si>
  <si>
    <t>Deshoje y descoline</t>
  </si>
  <si>
    <t>Aplicaciòn de Fungicidas</t>
  </si>
  <si>
    <t>Aplicaciòn de Insecticidas</t>
  </si>
  <si>
    <t xml:space="preserve">Fungicida </t>
  </si>
  <si>
    <t>Clorotalonil</t>
  </si>
  <si>
    <t>Carbofuran</t>
  </si>
  <si>
    <t>Deshierva</t>
  </si>
  <si>
    <t>Aplicaciòn Fungicidas</t>
  </si>
  <si>
    <t>Aplicaciòn Insecticidaas</t>
  </si>
  <si>
    <t>Fríjol (Tecnificado y Tradicional)</t>
  </si>
  <si>
    <t>PRODUCCIÓN   (MILL ($) 2005)</t>
  </si>
  <si>
    <r>
      <t xml:space="preserve">PRODUCCIÓN </t>
    </r>
    <r>
      <rPr>
        <b/>
        <sz val="11"/>
        <rFont val="Arial"/>
        <family val="2"/>
      </rPr>
      <t>(MILLONES ($) 2005)</t>
    </r>
  </si>
  <si>
    <t>PRODUCCIÓN  (MILL ($) 2005)</t>
  </si>
  <si>
    <t xml:space="preserve">                   FINAGRO</t>
  </si>
  <si>
    <t>CULTIVO:  GULUPA</t>
  </si>
  <si>
    <t>Gulupa</t>
  </si>
  <si>
    <t>Ay</t>
  </si>
  <si>
    <t xml:space="preserve">Precio al </t>
  </si>
  <si>
    <t>Productor</t>
  </si>
  <si>
    <t>$/Kl</t>
  </si>
  <si>
    <t>factor</t>
  </si>
  <si>
    <t>precio prom</t>
  </si>
  <si>
    <t>precio mel</t>
  </si>
  <si>
    <t/>
  </si>
  <si>
    <t>Btos</t>
  </si>
  <si>
    <t>Interes sobre financiación (asociaciòn)  4% de ($6,000,000)</t>
  </si>
  <si>
    <t xml:space="preserve">                    DANE - Boletines Precios de Insumos y Factores Asociados a la Produción Agropecuaria</t>
  </si>
  <si>
    <t xml:space="preserve">               DANE - Boletines Precios de Insumos y Factores Asociados a la Produción Agropecuaria</t>
  </si>
  <si>
    <t xml:space="preserve">FUENTE: Secretaría de Agricultura y Minería. Observatorio de Territorios Rurales. Evaluaciones Agropecuarias Municipales </t>
  </si>
  <si>
    <t xml:space="preserve"> 15-15-15</t>
  </si>
  <si>
    <t xml:space="preserve">DA P </t>
  </si>
  <si>
    <t>Mz</t>
  </si>
  <si>
    <t>PARTICIPACIÓN POR RUBROS DE CULTIVOS EN EL VOLUMEN (Ton) Y VALOR DE LA PRODUCCIÓN ($)</t>
  </si>
  <si>
    <t>VALORACIÓN DEL CRECIMIENTO AGRÍCOLA DEPARTAMENTAL (Precios Constantes 2005)</t>
  </si>
  <si>
    <t>VALORACIÓN DEL CRECIMIENTO PECUARIO Y PISCÍCOLA DEPARTAMENTAL (Precios Constantes 2005)</t>
  </si>
  <si>
    <t>VALORACIÓN DEL CRECIMIENTO TOTAL DEPARTAMENTAL (Precios Constantes 2005)</t>
  </si>
  <si>
    <t>TABLA PRECIOS AL PRODUCTOR CONSTANTRES DE 2005</t>
  </si>
  <si>
    <t>*Panela</t>
  </si>
  <si>
    <t>SISTEMAS SILVOPASTORIL</t>
  </si>
  <si>
    <t>TOTAL AREA PASTOS, FORRAJES Y SILVOPASTORIL</t>
  </si>
  <si>
    <t>Ei</t>
  </si>
  <si>
    <t>Sn</t>
  </si>
  <si>
    <t xml:space="preserve">B </t>
  </si>
  <si>
    <t>Af</t>
  </si>
  <si>
    <t>Transporte Plántulas e insumos</t>
  </si>
  <si>
    <t>contrato</t>
  </si>
  <si>
    <t>Materia Orgánica</t>
  </si>
  <si>
    <t>NOTA: Se incluye varas para entable, como monocultivo en voluble</t>
  </si>
  <si>
    <t>Benlate 50</t>
  </si>
  <si>
    <t>sobre 100 g</t>
  </si>
  <si>
    <t>sobre 100g</t>
  </si>
  <si>
    <t xml:space="preserve">               FEDECACAO - Regional Huila </t>
  </si>
  <si>
    <t>Compuesto</t>
  </si>
  <si>
    <t>Microessential</t>
  </si>
  <si>
    <t>Borozinco</t>
  </si>
  <si>
    <t>Nitroxtend + K</t>
  </si>
  <si>
    <t>Sulcamag</t>
  </si>
  <si>
    <t>Coljap Zinc</t>
  </si>
  <si>
    <t>Fase 3</t>
  </si>
  <si>
    <t>Amidas</t>
  </si>
  <si>
    <t xml:space="preserve">KCL </t>
  </si>
  <si>
    <t xml:space="preserve">SAM </t>
  </si>
  <si>
    <t xml:space="preserve">Urea </t>
  </si>
  <si>
    <t>Monocrotofos</t>
  </si>
  <si>
    <t>Fulminator</t>
  </si>
  <si>
    <t>Roxion</t>
  </si>
  <si>
    <t>Imidacloprid</t>
  </si>
  <si>
    <t>Coadyuvante</t>
  </si>
  <si>
    <t>Inex A</t>
  </si>
  <si>
    <t>Taspa</t>
  </si>
  <si>
    <t>Rally</t>
  </si>
  <si>
    <t>Amistar Top</t>
  </si>
  <si>
    <t>Carbendazim</t>
  </si>
  <si>
    <t>Kazugamicina</t>
  </si>
  <si>
    <t>CosmoAgua</t>
  </si>
  <si>
    <t>Cumbre</t>
  </si>
  <si>
    <t>Propineb</t>
  </si>
  <si>
    <t>Merit Amarillo</t>
  </si>
  <si>
    <t>80 gs</t>
  </si>
  <si>
    <t>Bactericida</t>
  </si>
  <si>
    <t>200 gr</t>
  </si>
  <si>
    <t>Corrector Ph</t>
  </si>
  <si>
    <t>Almacigos - siembras - sostenimiento - Trazado y aplicación de correctivos</t>
  </si>
  <si>
    <t>Hora</t>
  </si>
  <si>
    <t>Emplasticada</t>
  </si>
  <si>
    <t>Rotiado</t>
  </si>
  <si>
    <t>Guiada</t>
  </si>
  <si>
    <t>Saneo y volteo</t>
  </si>
  <si>
    <t>Atierrado</t>
  </si>
  <si>
    <t>Celaduría</t>
  </si>
  <si>
    <t>Libra</t>
  </si>
  <si>
    <t>Deltametrina</t>
  </si>
  <si>
    <t>Metanidafos</t>
  </si>
  <si>
    <t>Avermectina</t>
  </si>
  <si>
    <t>Mancozeb</t>
  </si>
  <si>
    <t>Cymoxanil</t>
  </si>
  <si>
    <t>Plástico</t>
  </si>
  <si>
    <t>m</t>
  </si>
  <si>
    <t>Paraquat</t>
  </si>
  <si>
    <t>MELON</t>
  </si>
  <si>
    <t xml:space="preserve">Rastrillada </t>
  </si>
  <si>
    <t>Fertilizante  (DAP)</t>
  </si>
  <si>
    <t>Fertilizante  (Urea)</t>
  </si>
  <si>
    <t>Fertilizante  (KCl)</t>
  </si>
  <si>
    <t>Kieserita</t>
  </si>
  <si>
    <t>Ahoyado y fijada de postes</t>
  </si>
  <si>
    <t>Calibre 8-10</t>
  </si>
  <si>
    <t>VR/UNIT</t>
  </si>
  <si>
    <t>Postes concreto</t>
  </si>
  <si>
    <t>Muertos para templetes</t>
  </si>
  <si>
    <t>INSUMO</t>
  </si>
  <si>
    <t>Pesada y Limpeza</t>
  </si>
  <si>
    <t>Nitrifoliar</t>
  </si>
  <si>
    <t>Riego y Drenajes</t>
  </si>
  <si>
    <t>Deschupada y polinización</t>
  </si>
  <si>
    <t>Pesada y limpieza</t>
  </si>
  <si>
    <t>Podas y Deschuponada</t>
  </si>
  <si>
    <t>Aplicaciòn Herbicidas</t>
  </si>
  <si>
    <t>Fertilizante Simple</t>
  </si>
  <si>
    <t>Fertilizante menores</t>
  </si>
  <si>
    <t>Abono Orgánico</t>
  </si>
  <si>
    <t>Compost</t>
  </si>
  <si>
    <t>Fertilizante foliar</t>
  </si>
  <si>
    <t>Cal Agrícola</t>
  </si>
  <si>
    <t>Deschuponada y polinización</t>
  </si>
  <si>
    <t>Embolsasda de fruto</t>
  </si>
  <si>
    <t>Bolsas</t>
  </si>
  <si>
    <t>MSc.  Sistemas de Información Geográfica</t>
  </si>
  <si>
    <t>CULTIVO SEMESTRAL:  FRIJOL TRADICIONAL</t>
  </si>
  <si>
    <t>CULTIVO SEMESTRAL:  MAIZ TECNIFICADO BLANCO</t>
  </si>
  <si>
    <t>CULTIVO SEMESTRAL:  PIMENTON</t>
  </si>
  <si>
    <t>CULTIVO SEMESTRAL:  SOYA</t>
  </si>
  <si>
    <t>CULTIVO :    BADEA</t>
  </si>
  <si>
    <t>CULTIVO:    CURUBA</t>
  </si>
  <si>
    <t>CULTIVO :    GRANADILLA</t>
  </si>
  <si>
    <t>CULTIVO :    MORA</t>
  </si>
  <si>
    <t>CULTIVO :   TOMATE DE ARBOL</t>
  </si>
  <si>
    <t xml:space="preserve">CULTIVO :   UVA </t>
  </si>
  <si>
    <t>HOBO</t>
  </si>
  <si>
    <t>CAMPOALEGRE</t>
  </si>
  <si>
    <t>YAGUARÁ</t>
  </si>
  <si>
    <t>ROJA %</t>
  </si>
  <si>
    <t>TOTAL %</t>
  </si>
  <si>
    <t xml:space="preserve">Producción Betania: </t>
  </si>
  <si>
    <r>
      <t xml:space="preserve">CONVENCIONES: </t>
    </r>
    <r>
      <rPr>
        <b/>
        <sz val="9"/>
        <rFont val="Arial"/>
        <family val="2"/>
      </rPr>
      <t>S: Sembrados                     C: Cosechados</t>
    </r>
  </si>
  <si>
    <t>Orthocide</t>
  </si>
  <si>
    <t xml:space="preserve">DAP </t>
  </si>
  <si>
    <t>Se recomienda para este cultivo, posteadura en concreto y muertos para templetes:</t>
  </si>
  <si>
    <t>PLATEADA %</t>
  </si>
  <si>
    <t>Alambre Cl 12</t>
  </si>
  <si>
    <t xml:space="preserve">                  Cadena Productiva Frutícola Departamento del Huila</t>
  </si>
  <si>
    <t xml:space="preserve">                    GREMIOS DE LA PRODUCCIÓN, PRODUCTORES, FINAGRO</t>
  </si>
  <si>
    <t xml:space="preserve">                   GREMIOS DE LA PRODUCCIÓN</t>
  </si>
  <si>
    <t>Café - PIC 2016</t>
  </si>
  <si>
    <t>18 MESES</t>
  </si>
  <si>
    <t>ARROZ</t>
  </si>
  <si>
    <t>CEB. CABEZONA</t>
  </si>
  <si>
    <t>FRIJOL TEC</t>
  </si>
  <si>
    <t>FRIJOL TRAD</t>
  </si>
  <si>
    <t>HORTALIZAS</t>
  </si>
  <si>
    <t>MAIZ TEC BLANCO</t>
  </si>
  <si>
    <t>MAIZ TEC AMARILLO</t>
  </si>
  <si>
    <t>MAIZ TRAD BLANCO</t>
  </si>
  <si>
    <t>MAIZ TRAD AMARILO</t>
  </si>
  <si>
    <t>PIMENTON</t>
  </si>
  <si>
    <t>SANDIA</t>
  </si>
  <si>
    <t>PLATANO INTERC</t>
  </si>
  <si>
    <t>CITRICOS</t>
  </si>
  <si>
    <t>GULUPA</t>
  </si>
  <si>
    <t>GUAYABA COMUN</t>
  </si>
  <si>
    <t>GUAYABA MANZANA</t>
  </si>
  <si>
    <t>GUANABANA</t>
  </si>
  <si>
    <t>MARACUYA</t>
  </si>
  <si>
    <t>TOMATE ARBOL</t>
  </si>
  <si>
    <t>FLOR JAMAICA</t>
  </si>
  <si>
    <t>TABACO</t>
  </si>
  <si>
    <t>TOMATE</t>
  </si>
  <si>
    <t>MAT. VEGETAL</t>
  </si>
  <si>
    <t>San Agustin *</t>
  </si>
  <si>
    <t>CULTIVO SEMESTRAL: MAIZ TRADICIONAL BLANCO</t>
  </si>
  <si>
    <t>F1</t>
  </si>
  <si>
    <t>Bn</t>
  </si>
  <si>
    <t xml:space="preserve">M </t>
  </si>
  <si>
    <t>Ay x C</t>
  </si>
  <si>
    <r>
      <t xml:space="preserve">CONVENCIONES:    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 = Angus, 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 = Cebú,   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 xml:space="preserve"> = Pardo Suizo,  </t>
    </r>
    <r>
      <rPr>
        <b/>
        <sz val="10"/>
        <rFont val="Arial"/>
        <family val="2"/>
      </rPr>
      <t xml:space="preserve">H </t>
    </r>
    <r>
      <rPr>
        <sz val="10"/>
        <rFont val="Arial"/>
        <family val="2"/>
      </rPr>
      <t xml:space="preserve">= Holstein, </t>
    </r>
    <r>
      <rPr>
        <b/>
        <sz val="10"/>
        <rFont val="Arial"/>
        <family val="2"/>
      </rPr>
      <t xml:space="preserve"> J </t>
    </r>
    <r>
      <rPr>
        <sz val="10"/>
        <rFont val="Arial"/>
        <family val="2"/>
      </rPr>
      <t xml:space="preserve">= Jersey,  </t>
    </r>
    <r>
      <rPr>
        <b/>
        <sz val="10"/>
        <rFont val="Arial"/>
        <family val="2"/>
      </rPr>
      <t xml:space="preserve">B </t>
    </r>
    <r>
      <rPr>
        <sz val="10"/>
        <rFont val="Arial"/>
        <family val="2"/>
      </rPr>
      <t xml:space="preserve">= Brahaman,   </t>
    </r>
    <r>
      <rPr>
        <b/>
        <sz val="10"/>
        <rFont val="Arial"/>
        <family val="2"/>
      </rPr>
      <t>Cr</t>
    </r>
    <r>
      <rPr>
        <sz val="10"/>
        <rFont val="Arial"/>
        <family val="2"/>
      </rPr>
      <t xml:space="preserve"> = Criollo,  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 xml:space="preserve">= Normando, </t>
    </r>
    <r>
      <rPr>
        <b/>
        <sz val="10"/>
        <rFont val="Arial"/>
        <family val="2"/>
      </rPr>
      <t>M</t>
    </r>
    <r>
      <rPr>
        <sz val="10"/>
        <rFont val="Arial"/>
        <family val="2"/>
      </rPr>
      <t xml:space="preserve">= Mestizo, </t>
    </r>
    <r>
      <rPr>
        <b/>
        <sz val="10"/>
        <rFont val="Arial"/>
        <family val="2"/>
      </rPr>
      <t>Gr</t>
    </r>
    <r>
      <rPr>
        <sz val="10"/>
        <rFont val="Arial"/>
        <family val="2"/>
      </rPr>
      <t xml:space="preserve">=Guirolando,  </t>
    </r>
    <r>
      <rPr>
        <b/>
        <sz val="10"/>
        <rFont val="Arial"/>
        <family val="2"/>
      </rPr>
      <t>Ay</t>
    </r>
    <r>
      <rPr>
        <sz val="10"/>
        <rFont val="Arial"/>
        <family val="2"/>
      </rPr>
      <t xml:space="preserve">:Ayrshire, </t>
    </r>
    <r>
      <rPr>
        <b/>
        <sz val="10"/>
        <rFont val="Arial"/>
        <family val="2"/>
      </rPr>
      <t>Gy</t>
    </r>
    <r>
      <rPr>
        <sz val="10"/>
        <rFont val="Arial"/>
        <family val="2"/>
      </rPr>
      <t xml:space="preserve">=Gyr,  S = Simbrah,  </t>
    </r>
    <r>
      <rPr>
        <b/>
        <sz val="10"/>
        <rFont val="Arial"/>
        <family val="2"/>
      </rPr>
      <t>Bn</t>
    </r>
    <r>
      <rPr>
        <sz val="10"/>
        <rFont val="Arial"/>
        <family val="2"/>
      </rPr>
      <t xml:space="preserve"> = Bon,   </t>
    </r>
    <r>
      <rPr>
        <b/>
        <sz val="10"/>
        <rFont val="Arial"/>
        <family val="2"/>
      </rPr>
      <t>Br</t>
    </r>
    <r>
      <rPr>
        <sz val="10"/>
        <rFont val="Arial"/>
        <family val="2"/>
      </rPr>
      <t xml:space="preserve"> = Brangus</t>
    </r>
  </si>
  <si>
    <t>C x P</t>
  </si>
  <si>
    <t>A x S</t>
  </si>
  <si>
    <t>B x Gy</t>
  </si>
  <si>
    <t>H x Cr</t>
  </si>
  <si>
    <t>P x H</t>
  </si>
  <si>
    <t>C x H</t>
  </si>
  <si>
    <t>Gr x P</t>
  </si>
  <si>
    <t>C x M</t>
  </si>
  <si>
    <t>H x P</t>
  </si>
  <si>
    <t>F1 x M</t>
  </si>
  <si>
    <t>VARIEDADES PREDOMINANTES:   K= Kingrass      P= Puntero     B= Brachiaria     Es= Estrella        Mr=Maralfalfa      Q=Quicuyo             Gr=Grama                Mi=Micay        I=Imperial            Ch:Chachafruto    An: Angleton</t>
  </si>
  <si>
    <t>An</t>
  </si>
  <si>
    <t xml:space="preserve">Bo </t>
  </si>
  <si>
    <t xml:space="preserve">L </t>
  </si>
  <si>
    <t xml:space="preserve">El </t>
  </si>
  <si>
    <t xml:space="preserve">Es </t>
  </si>
  <si>
    <t>Mi</t>
  </si>
  <si>
    <t xml:space="preserve">I </t>
  </si>
  <si>
    <t>R</t>
  </si>
  <si>
    <t>Cl</t>
  </si>
  <si>
    <r>
      <t xml:space="preserve">                                              </t>
    </r>
    <r>
      <rPr>
        <b/>
        <sz val="10"/>
        <rFont val="Arial"/>
        <family val="2"/>
      </rPr>
      <t>Sb: Saboya        El: Elefante       L: Leucaena     Mz: Maíz Forrajero   Af: Acacia Forrajera     Ei: Estrella de la India      Sn: Sabana    R:Remolino   G: Gordura</t>
    </r>
  </si>
  <si>
    <t xml:space="preserve">G </t>
  </si>
  <si>
    <t xml:space="preserve">Gr </t>
  </si>
  <si>
    <t xml:space="preserve">An </t>
  </si>
  <si>
    <t xml:space="preserve">                                              M=Matarratón     Cñ=Caña     Cr=Crotalaria      R=Ramio     S=Sorgo Forrajero    C=Cuchiyuyo    Mf: Mani Forrajero    Bo:Boton de Oro     Cl:Colosuana   In:India</t>
  </si>
  <si>
    <t>In</t>
  </si>
  <si>
    <t xml:space="preserve">P </t>
  </si>
  <si>
    <t>* Después de asumida la mortalidad 10%</t>
  </si>
  <si>
    <t>JAULAS Y JAULONES</t>
  </si>
  <si>
    <t>SISTEMA DE PRODUCCIÓN EN TIERRA</t>
  </si>
  <si>
    <t>SISTEMAS EN JAULAS Y JAULONES FLOTANTES</t>
  </si>
  <si>
    <r>
      <t>ÁREA TOTAL ESPEJO DE AGUA ESTIMADA TIERRA M</t>
    </r>
    <r>
      <rPr>
        <b/>
        <vertAlign val="superscript"/>
        <sz val="9"/>
        <rFont val="Arial"/>
        <family val="2"/>
      </rPr>
      <t>2</t>
    </r>
  </si>
  <si>
    <t>OTRAS TECNOLOGÍAS UNIDADES</t>
  </si>
  <si>
    <t>PRODUCCIÒN EN TIERRA</t>
  </si>
  <si>
    <t>PRODUCCIÓN EN TIERRA</t>
  </si>
  <si>
    <t>SÁBALO</t>
  </si>
  <si>
    <t>BOCACHICO  (Ton)</t>
  </si>
  <si>
    <t>SÁBALO  (Ton)</t>
  </si>
  <si>
    <t xml:space="preserve">BOCACHICO  </t>
  </si>
  <si>
    <t>Café (Estandar + Especial)</t>
  </si>
  <si>
    <t xml:space="preserve">Bocachico  </t>
  </si>
  <si>
    <t>GRAN TOTAL AGROPECUARIO</t>
  </si>
  <si>
    <t>PASTURAS Y FORRAJES</t>
  </si>
  <si>
    <t>CARNE BOVINA</t>
  </si>
  <si>
    <t>LECHE BOVINA</t>
  </si>
  <si>
    <t>CARNE PORCINA</t>
  </si>
  <si>
    <t>CARNE AVÍCOLA</t>
  </si>
  <si>
    <t>HUEVOS AVÍCOLA</t>
  </si>
  <si>
    <t>MIEL</t>
  </si>
  <si>
    <t>GRAN TOTAL AGROPECAURIO</t>
  </si>
  <si>
    <t xml:space="preserve">                 </t>
  </si>
  <si>
    <t>P X H</t>
  </si>
  <si>
    <t>C X P</t>
  </si>
  <si>
    <t xml:space="preserve">P  </t>
  </si>
  <si>
    <t xml:space="preserve">H </t>
  </si>
  <si>
    <t>B x M</t>
  </si>
  <si>
    <t>B X Gy</t>
  </si>
  <si>
    <t xml:space="preserve">Cr </t>
  </si>
  <si>
    <t>C X B</t>
  </si>
  <si>
    <t>G</t>
  </si>
  <si>
    <t>H x Gr</t>
  </si>
  <si>
    <t>H X Gy</t>
  </si>
  <si>
    <t>H x B</t>
  </si>
  <si>
    <t>Gy</t>
  </si>
  <si>
    <t>P x C</t>
  </si>
  <si>
    <t xml:space="preserve">J </t>
  </si>
  <si>
    <t>H x Gy</t>
  </si>
  <si>
    <t>C x Cr</t>
  </si>
  <si>
    <t>P x M</t>
  </si>
  <si>
    <t>Gr x C</t>
  </si>
  <si>
    <t xml:space="preserve">              INSTITUTO COLOMBIANO AGROPECUARIO - ICA</t>
  </si>
  <si>
    <t>CARNE (Kgs)**</t>
  </si>
  <si>
    <r>
      <t xml:space="preserve">                       </t>
    </r>
    <r>
      <rPr>
        <b/>
        <sz val="9"/>
        <rFont val="Arial"/>
        <family val="2"/>
      </rPr>
      <t xml:space="preserve"> ¢ </t>
    </r>
    <r>
      <rPr>
        <sz val="9"/>
        <rFont val="Arial"/>
        <family val="2"/>
      </rPr>
      <t>Promedio para 12 a 20 cargas.</t>
    </r>
  </si>
  <si>
    <t>(Precios Constantes $/2005)</t>
  </si>
  <si>
    <t>VI</t>
  </si>
  <si>
    <t>CONSOLIDADO DE ÁREA (ha) SEMBRADA POR MUNICIPIO EN SISTEMAS PRODUCTIVOS AGRÍCOLAS, PASTURAS Y PISCÍCOLA</t>
  </si>
  <si>
    <t>CONSOLIDADO DE PRODUCCIÓN (ton) POR MUNICIPIO EN SISTEMAS PRODUCTIVOS AGRÍCOLAS, PECUARIOS Y PISCÍCOLAS</t>
  </si>
  <si>
    <t xml:space="preserve">           DANE - Boletines Precios de Insumos y Factores Asociados a la Produción Agropecuaria</t>
  </si>
  <si>
    <t>CULTIVO SEMESTRAL:  HABICHUELA</t>
  </si>
  <si>
    <t>CULTIVO SEMESTRAL:  PAPA</t>
  </si>
  <si>
    <t>CULTIVO SEMESTRAL:  TOMATE DE MESA</t>
  </si>
  <si>
    <t>CULTIVO :    CAFÉ</t>
  </si>
  <si>
    <t>CULTIVO : PLATANO SOLO</t>
  </si>
  <si>
    <t>CULTIVO :    PLATANO INTERCALADO</t>
  </si>
  <si>
    <t>CULTIVO :    CITRICOS</t>
  </si>
  <si>
    <t>CULTIVO :    GUAYABA MANZANA-PERA</t>
  </si>
  <si>
    <t>CULTIVO :    PAPAYA</t>
  </si>
  <si>
    <t>TON</t>
  </si>
  <si>
    <t>TOTAL TON</t>
  </si>
  <si>
    <t>P.P *</t>
  </si>
  <si>
    <t>D.PTO</t>
  </si>
  <si>
    <t>SUB TOTAL PERM  Y SEMIP. BÁSICOS</t>
  </si>
  <si>
    <t>TOTAL  PERMANENTES Y SEMIPERM.</t>
  </si>
  <si>
    <t>Carne Bovinos</t>
  </si>
  <si>
    <t>Leche Bovinos</t>
  </si>
  <si>
    <t>Carne Porcinos</t>
  </si>
  <si>
    <t>Miel Apícola</t>
  </si>
  <si>
    <t>TOTAL MUNICIPAL</t>
  </si>
  <si>
    <t>TOTAL DEPARTAMENTAL</t>
  </si>
  <si>
    <t>% MUNICIPAL</t>
  </si>
  <si>
    <t xml:space="preserve"> P:Producción(t)              P.P:Precio promedio al productor($/t)                V.P:Valor de la producción($)</t>
  </si>
  <si>
    <t>V.P ($ millones)</t>
  </si>
  <si>
    <t>Participación del volúmen de la producción de café:</t>
  </si>
  <si>
    <t>Especial:</t>
  </si>
  <si>
    <t>Clásico:</t>
  </si>
  <si>
    <t>SUBSECTOR</t>
  </si>
  <si>
    <t>PARTICIPACIONES (%) PRODUCCIÓN (t)</t>
  </si>
  <si>
    <t>PARTICIPACIONES (%) VR. PRODUCCIÓN ($)</t>
  </si>
  <si>
    <t>SUB SECTOR AGRÍCOLA</t>
  </si>
  <si>
    <t>SUB SECTOR PECUARIO</t>
  </si>
  <si>
    <t>SUB SECTOR PISCÍCOLA</t>
  </si>
  <si>
    <t>Santa María</t>
  </si>
  <si>
    <t>Teruél</t>
  </si>
  <si>
    <t>Paicól</t>
  </si>
  <si>
    <t>Elías</t>
  </si>
  <si>
    <t>VOLUMEN PRODUCCIÓN (ton)</t>
  </si>
  <si>
    <t>VALOR DE LA PRODUCCIÓN $Millones</t>
  </si>
  <si>
    <t>PART (%)</t>
  </si>
  <si>
    <t>VALOR DE LA PRODUCCIÓN AGROPECUARIA Y PISCÍCOLA, Y PARTICIPACIÓN POR MUNICIPIOS</t>
  </si>
  <si>
    <t xml:space="preserve">                     CONALGODÓN</t>
  </si>
  <si>
    <t>CULTIVO :   AGUACATE HASS</t>
  </si>
  <si>
    <t>CULTIVO :   AGUACATE LORENA</t>
  </si>
  <si>
    <t>REHABILITADA/RENOVADA</t>
  </si>
  <si>
    <t>CULTIVO :   AGUACATE (no Hass, ni Lorena)</t>
  </si>
  <si>
    <t>Aguacate (no hass, no lorena)</t>
  </si>
  <si>
    <t>Aguacate Hass</t>
  </si>
  <si>
    <t>Aguacate Lorena</t>
  </si>
  <si>
    <t>Fincas o Predos de 1 a 50 cabezas</t>
  </si>
  <si>
    <t>Fincas o Predos de 51 a 100 cabezas</t>
  </si>
  <si>
    <t>Fincas o Predos de 101 a 500 cabezas</t>
  </si>
  <si>
    <t>Fincas o Predos &gt;500 cabezas</t>
  </si>
  <si>
    <t>Total fincas o predios</t>
  </si>
  <si>
    <t>PREDIOS y/o FINCAS CON ACTIVIDAD BOVINA</t>
  </si>
  <si>
    <t>LECHONES &lt; 6 MESES</t>
  </si>
  <si>
    <t>HEMBRAS &gt; 6 MESES</t>
  </si>
  <si>
    <t>MACHOS &gt; 6 MESES</t>
  </si>
  <si>
    <t>PREDIOS TRASPATIO</t>
  </si>
  <si>
    <t>GRAN TOTAL PORCINOS</t>
  </si>
  <si>
    <t>GRAN TOTAL PREDIOS</t>
  </si>
  <si>
    <t>PORCINOS TRASPATIO</t>
  </si>
  <si>
    <t xml:space="preserve">                   CADENAS PRODUCTIVAS - GREMIOS DE LA PRODUCCIÓN  -  CONALGODON  - PRODUCTORES </t>
  </si>
  <si>
    <t xml:space="preserve">               GREMIOS DE LA PRODUCCIÓN, PRODUCTORES</t>
  </si>
  <si>
    <t>NOTA: Producción calculada con áreas rehabilitadas y cosechadas</t>
  </si>
  <si>
    <t>TUBÉRCULO</t>
  </si>
  <si>
    <t>CULTIVO SEMESTRAL:  FRIJOL TECNIFICADO</t>
  </si>
  <si>
    <t>Total Predios</t>
  </si>
  <si>
    <t>Predios Vacunados</t>
  </si>
  <si>
    <t>Cobertura Predios (%)</t>
  </si>
  <si>
    <t>Cobertura Bovinos (%)</t>
  </si>
  <si>
    <t>COMERCIAL FAMILIAR, INDUSTRIAL Y TECNIFICADO</t>
  </si>
  <si>
    <t>PREDIOS COMERCIAL FAMILIAR, INDUSTRIAL Y TECNIFICADO</t>
  </si>
  <si>
    <t xml:space="preserve">TOTAL PORCINOS </t>
  </si>
  <si>
    <t>** Lo Transado Por ALMACAFÉ y estimación del 40% adicional del total de la producción, en otros comercializadores</t>
  </si>
  <si>
    <t>AGUACATE NO HASS, NO LORENA</t>
  </si>
  <si>
    <t>AGUACATE HASS</t>
  </si>
  <si>
    <t>AGUACATE LORENA</t>
  </si>
  <si>
    <t xml:space="preserve">                Comité Departamental de Cafeteros del Huila </t>
  </si>
  <si>
    <t>EQUIPO TÉCNICO DE APOYO</t>
  </si>
  <si>
    <t xml:space="preserve">                      Instituto Colombiano Agropecuario (ICA). (2022). Dirección técnica de vigilancia Epidemiológica.</t>
  </si>
  <si>
    <t>Cuota fomento ($16 x Kg)</t>
  </si>
  <si>
    <t>NOTA: No se calcula el costo total debido a que no hay siembras para el 2023, por ende no hay indicadores de rendimientos y precios al productor</t>
  </si>
  <si>
    <t>*Pergamino seco               ** El Precio Promedio Pagado al Productor estandar</t>
  </si>
  <si>
    <t>COSTOS DE PRODUCCIÓN PROMEDIOS PARA UNA HECTÁREA DE  PIÑA (ESTABLECIMIENTO) AÑO 2023</t>
  </si>
  <si>
    <t>COSTOS DE PRODUCCIÓN PROMEDIOS PARA UNA HECTÁREA DE  PIÑA (SOSTENINIEMTO) AÑO 2023</t>
  </si>
  <si>
    <t>COSTOS DE PRODUCCIÓN PROMEDIOS PARA UNA HECTÁREA DE  PLATANO SOLO (ESTABLECIMIENTO) AÑO 2023</t>
  </si>
  <si>
    <t>COSTOS DE PRODUCCIÓN PROMEDIOS PARA UNA HECTÁREA DE  PLATANO SOLO (SOSTENIMIENTO) AÑO 2023</t>
  </si>
  <si>
    <t>COSTOS DE PRODUCCIÓN PROMEDIOS PARA UNA HECTÁREA DE  AGUACATE (ESTABLECIMIENTO) AÑO 2023</t>
  </si>
  <si>
    <t>COSTOS DE PRODUCCIÓN PROMEDIOS PARA UNA HECTÁREA DE  AGUACATE (SOSTENIMIENTO) AÑO 2023</t>
  </si>
  <si>
    <t>TABLA 4. COMPORTAMIENTO DE LOS CULTIVOS PERMANENTES SIMIPERMANENTES   FRUTALES  EN EL DEPARTAMENTO DEL HUILA EVALUACION AÑO 2023</t>
  </si>
  <si>
    <t>AÑO 2023</t>
  </si>
  <si>
    <t>* Precios Corrientes año 2023, promedio departamental</t>
  </si>
  <si>
    <t>COBERTURA DE VACUNACIÓN BOVINA 2022</t>
  </si>
  <si>
    <t xml:space="preserve">               Cadena Técnica Productiva Piscícola</t>
  </si>
  <si>
    <t>JHON GARAY SUAZA - Profesional Universitario</t>
  </si>
  <si>
    <t>GLORIA ISABEL GUTIÉRREZ - Ing. Ambiental, Esp. Manejo y Gestión de Cuencas hidrográficas</t>
  </si>
  <si>
    <t>COSTO DE PRODUCCIÓN PROMEDIO PARA UNA HECTÁREA  DE ARROZ RIEGO AÑO 2024</t>
  </si>
  <si>
    <t>COSTO DE PRODUCCIÓN PROMEDIO PARA UNA HECTÁREA  DE ALGODON AÑO 2024</t>
  </si>
  <si>
    <t>COSTO DE PRODUCCIÓN PROMEDIO PARA UNA HECTÁREA DE ARVEJA AÑO 2024</t>
  </si>
  <si>
    <t>COSTO DE PRODUCCIÓN PROMEDIO PARA UNA HECTÁREA  DE FRIJOL TECNIFICADO AÑO 2024</t>
  </si>
  <si>
    <t>COSTO DE PRODUCCIÓN PROMEDIO PARA UNA HECTÁREA DE AHUYAMA AÑO 2024</t>
  </si>
  <si>
    <t>COSTO DE PRODUCCIÓN PROMEDIO PARA UNA HECTÁREA  DE FRIJOL TRADICIONAL AÑO 2024</t>
  </si>
  <si>
    <t>COSTO DE PRODUCCIÓN PROMEDIO PARA UNA HECTÁREA  DE HABICHUELA AÑO 2024</t>
  </si>
  <si>
    <t>COSTO DE PRODUCCIÓN PROMEDIO PARA UNA HECTÁREA  DE MAIZ TECNIFICADO AÑO 2024</t>
  </si>
  <si>
    <t>COSTO DE PRODUCCIÓN PROMEDIO PARA UNA HECTÁREA  DE MAIZ TRADICIONAL AÑO 2024</t>
  </si>
  <si>
    <t>COSTO DE PRODUCCIÓN PROMEDIO PARA UNA HECTÁREA  DE SANDIA AÑO 2024</t>
  </si>
  <si>
    <t>COSTO DE PRODUCCIÓN PROMEDIO PARA UNA HECTÁREA  DE SORGO AÑO 2024</t>
  </si>
  <si>
    <t>COSTO DE PRODUCCIÓN PROMEDIO PARA UNA HECTÁREA DE TABACO RUBIO AÑO 2024</t>
  </si>
  <si>
    <t>COSTO DE PRODUCCIÓN PROMEDIO PARA UNA HECTÁREA  DE TOMATE DE MESA AÑO 2024</t>
  </si>
  <si>
    <t>COSTO DE PRODUCCIÓN PROMEDIO PARA UNA HECTÁREA  DE MELON AÑO 2024</t>
  </si>
  <si>
    <t>COSTO DE PRODUCCIÓN PROMEDIO PARA UNA HECTÁREA DE ACHIRA AÑO 2024</t>
  </si>
  <si>
    <t>COSTO DE PRODUCCIÓN PROMEDIO PARA UNA HECTÁREA DE ARRACACHA AÑO 2024</t>
  </si>
  <si>
    <t>COSTO DE PRODUCCIÓN PROMEDIO PARA UNA HECTÁREA DE YUCA AÑO 2024</t>
  </si>
  <si>
    <t>COSTO DE PRODUCCIÓN PROMEDIO PARA UNA HECTÁREA DE CEBOLLA JUNCA AÑO 2024</t>
  </si>
  <si>
    <t>COSTOS DE PRODUCCIÓN PROMEDIOS PARA UNA HECTÁREA DE  CAÑA PANELERA (ESTABLECIMIENTO 1er AÑO) AÑO 2024</t>
  </si>
  <si>
    <t>7COSTOS DE PRODUCCIÓN PROMEDIOS PARA UNA HECTÁREA DE  CACAO (ESTABLECIMIENTO) AÑO  2024</t>
  </si>
  <si>
    <t>COSTOS DE PRODUCCIÓN PROMEDIOS PARA UNA HECTÁREA DE  CITRICOS (ESTABLECIMIENTO) AÑO 2024</t>
  </si>
  <si>
    <t>COSTOS DE PRODUCCIÓN PROMEDIOS PARA UNA HECTÁREA DE  CITRICOS (SOSTENIMIENTO) AÑO 2024</t>
  </si>
  <si>
    <t>COSTOS DE PRODUCCIÓN PROMEDIOS PARA UNA HECTÁREA DE  GRANADILLA (ESTABLECIMIENTO) AÑO 2024</t>
  </si>
  <si>
    <t>COSTOS DE PRODUCCIÓN PROMEDIOS PARA UNA HECTÁREA DE  CHOLUPA (ESTABLECIMIENTO ) AÑO 2024</t>
  </si>
  <si>
    <t>COSTOS DE PRODUCCIÓN PROMEDIOS PARA UNA HECTÁREA DE CHOLUPA (SOSTENIMIENTO) AÑO 2024</t>
  </si>
  <si>
    <t>COSTOS DE PRODUCCIÓN PROMEDIOS PARA UNA HECTÁREA DE  LULO (SOSTENIMIENTO) AÑO 2024</t>
  </si>
  <si>
    <t>COSTOS DE PRODUCCIÓN PROMEDIOS PARA UNA HECTÁREA DE  MANGO (SOSTENIMIENTO) AÑO 2024</t>
  </si>
  <si>
    <t>COSTOS DE PRODUCCIÓN PROMEDIOS PARA UNA HECTÁREA DE  MANGO (ESTABLECIMIENTO) AÑO 2024</t>
  </si>
  <si>
    <t>COSTOS DE PRODUCCIÓN PROMEDIOS PARA UNA HECTÁREA DE  LULO (ESTABLECIMIENTO) AÑO 2024</t>
  </si>
  <si>
    <t>COSTOS DE PRODUCCIÓN PROMEDIOS PARA UNA HECTÁREA DE  GRANADILLA (SOSTENIMIENTO) AÑO 2024</t>
  </si>
  <si>
    <t>COSTOS DE PRODUCCIÓN PROMEDIOS PARA UNA HECTÁREA DE  CACAO (SOSTENIMIENTO) AÑO 2024</t>
  </si>
  <si>
    <t>COSTOS DE PRODUCCIÓN PROMEDIOS PARA UNA HECTÁREA DE  CAÑA PANELERA (SOSTENIMIENTO) AÑO 2024</t>
  </si>
  <si>
    <t>COSTOS DE PRODUCCIÓN PROMEDIOS PARA UNA HECTÁREA DE  MARACUYA (ESTABLECIMIENTO) AÑO 2024</t>
  </si>
  <si>
    <t>COSTOS DE PRODUCCIÓN PROMEDIOS PARA UNA HECTÁREA DE  MARACUYA (SOSTENIMIENTO) AÑO 2024</t>
  </si>
  <si>
    <t>COSTOS DE PRODUCCIÓN PROMEDIOS PARA UNA HECTÁREA DE  MORA (ESTABLECIMIENTO) AÑO 2024</t>
  </si>
  <si>
    <t>COSTOS DE PRODUCCIÓN PROMEDIOS PARA UNA HECTÁREA DE  MORA (SOSTENINIEMTO) AÑO 2024</t>
  </si>
  <si>
    <t>COSTOS DE PRODUCCIÓN PROMEDIOS PARA UNA HECTÁREA DE  PITAHAYA (ESTABLECIMIENTO) AÑO 2024</t>
  </si>
  <si>
    <t>COSTOS DE PRODUCCIÓN PROMEDIOS PARA UNA HECTÁREA DE  PLATANO INTERCALADO (ESTABLECIMIENTO) AÑO 2024</t>
  </si>
  <si>
    <t>COSTOS DE PRODUCCIÓN PROMEDIOS PARA UNA HECTÁREA DE  PLATANO INTERCALADO (SOSTENIMIENTO) AÑO 2024</t>
  </si>
  <si>
    <t>COSTOS DE PRODUCCIÓN PROMEDIOS PARA UNA HECTÁREA DE TOMATE DE ARBOL (ESTABLECIMIENTO) AÑO 2024</t>
  </si>
  <si>
    <t>COSTOS DE PRODUCCIÓN PROMEDIOS PARA UNA HECTÁREA DE TOMATE DE ARBOL (SOSTENIMIENTO) AÑO 2024</t>
  </si>
  <si>
    <t>COSTOS DE PRODUCCIÓN PROMEDIOS PARA UNA HECTÁREA DE  UVA (ESTABLECIMIENTO) AÑO 2024</t>
  </si>
  <si>
    <t>COSTOS DE PRODUCCIÓN PROMEDIOS PARA UNA HECTÁREA  UVA (SOSTENIMIENTO) AÑO 2024</t>
  </si>
  <si>
    <t>COSTOS DE PRODUCCIÓN PROMEDIOS PARA UNA HECTÁREA DE  PAPAYA (SOSTENIMIENTO) AÑO 2024</t>
  </si>
  <si>
    <t>COSTOS DE PRODUCCIÓN PROMEDIOS PARA UNA HECTÁREA DE  PAPAYA (ESTABLECIMIENTO) AÑO 2024</t>
  </si>
  <si>
    <t>COSTOS DE PRODUCCIÓN PROMEDIOS PARA UNA HECTÁREA DE  BANANO (SOSTENIMIENTO) AÑO 2024</t>
  </si>
  <si>
    <t>COSTOS DE PRODUCCIÓN PROMEDIOS PARA UNA HECTÁREA DE  BANANO (ESTABLECIMIENTO) AÑO 2024</t>
  </si>
  <si>
    <t>COSTOS DE PRODUCCIÓN PROMEDIOS PARA UNA HECTÁREA DE  CURUBA (SOSTENIMIENTO) AÑO 2024</t>
  </si>
  <si>
    <t>COSTOS DE PRODUCCIÓN PROMEDIOS PARA UNA HECTÁREA DE CURUBA (ESTABLECIMIENTO) AÑO 2024</t>
  </si>
  <si>
    <t>COSTOS DE PRODUCCIÓN PROMEDIOS PARA UNA HECTÁREA DE  GUANABANA (ESTABLECIMIENTO) AÑO 2024</t>
  </si>
  <si>
    <t>COSTOS DE PRODUCCIÓN PROMEDIOS PARA UNA HECTÁREA DE  GUANABANA (SOSTENIMIENTO) AÑO 2024</t>
  </si>
  <si>
    <t xml:space="preserve"> EVALUACIÓN AGROPECUARIA DEL HUILA AÑO 2024</t>
  </si>
  <si>
    <t>EVALUACIÓN AGRICOLA PARA CULTIVOS TRANSITORIOS AÑO 2024</t>
  </si>
  <si>
    <t>EVALUACIÓN DEFINITIVA  SEMESTRE A/2024</t>
  </si>
  <si>
    <t>SEMESTRE B/2024</t>
  </si>
  <si>
    <t>FUENTE: Secretaría de Agricultura y Minería. Observatorio de Territorios Rurales. Evaluaciones Agropecuarias Municipales 2024</t>
  </si>
  <si>
    <t xml:space="preserve">                     CONALGODÓN 2024</t>
  </si>
  <si>
    <t>CONSOLIDADO EVALUACION  AGRICOLA PARA CULTIVOS TRANSITORIOS SEMESTRE A/2024, B/2024</t>
  </si>
  <si>
    <t>CONSOLIDADO EVALUACIÓN AÑO 2024</t>
  </si>
  <si>
    <t>EVALUACIÓN AGRICOLA PARA CULTIVOS ANUALES DEFINITIVA AÑO  2024</t>
  </si>
  <si>
    <t>EVALUACION DEFINITIVA PARA EL  AÑO 2024</t>
  </si>
  <si>
    <t>EVALUACION CONSOLIDADA PARA CULTIVOS AGRICOLAS ANUALES 2024</t>
  </si>
  <si>
    <t xml:space="preserve"> EVALUACION DEFINITIVA PARA EL AÑO 2024</t>
  </si>
  <si>
    <t>EVALUACIÓN AGRICOLA DEFINITIVA PARA CULTIVOS PERMANENTES Y SEMIPERMANENTES  AÑO 2024</t>
  </si>
  <si>
    <t>EVALUACION DEFINITIVA PARA EL AÑO 2024</t>
  </si>
  <si>
    <t>Ene-Dic-24</t>
  </si>
  <si>
    <t xml:space="preserve">                  EVALUACION DEFINITIVA CONSOLIDADA PARA CULTIVOS AGRÍCOLAS SEMIPERMANENTES Y PERMANENTES  AÑO 2024</t>
  </si>
  <si>
    <t>REHABILITADA/
RENOVADA</t>
  </si>
  <si>
    <t>RENOVACIÓN POR SIEMBRA - 5,555 PLÁNTAS POR HECTÁREA. AÑO 2024 (18 MESES)</t>
  </si>
  <si>
    <t>DENSIDAD PROMEDIA 5,555 ARBOLES. AÑO 2024</t>
  </si>
  <si>
    <t>Secretaría de Agricultura y Minería. Observatorio de Territorios Rurales. Evaluaciones Agropecuarias Municipales 2024</t>
  </si>
  <si>
    <t xml:space="preserve">EVALUACIÓN AGRICOLA DEFINITIVA PARA CULTIVOS PERMANENTES Y SEMIPERMANENTES  AÑO 2024 </t>
  </si>
  <si>
    <t>EVALUACIÓN PECUARIA AÑO 2024</t>
  </si>
  <si>
    <t>FUENTE: Instituto Colombiano Agropecuario -ICA 2024</t>
  </si>
  <si>
    <t>https://www.datos.gov.co/Agricultura-y-Desarrollo-Rural/Inventario-Bovino-y-Bufalino-Ciclo-de-Vacunaci-n/cea5-4ctf/data_preview</t>
  </si>
  <si>
    <t>FUENTE: Instituto Colombiano Agropecuario -ICA - I ciclo de vacunación Aftosa 2024</t>
  </si>
  <si>
    <t>EVALUACIÓN  PECUARIA AÑO 2024</t>
  </si>
  <si>
    <t>https://www.ica.gov.co/areas/pecuaria/servicios/epidemiologia-veterinaria/censos-2016/censo-2018</t>
  </si>
  <si>
    <t>TABLA 1. COMPORTAMIENTO DE LOS CULTIVOS TRANSITORIOS BÁSICOS  EN EL DEPARTAMENTO DEL HUILA EVALUACION AÑO 2024</t>
  </si>
  <si>
    <t>24A/23A</t>
  </si>
  <si>
    <t>24B/23B</t>
  </si>
  <si>
    <t>2024/2023</t>
  </si>
  <si>
    <t>TABLA 2. COMPORTAMIENTO DE LOS CULTIVOS  TRANSITORIOS HORTALIZAS  EN EL DEPARTAMENTO HUILA EVALUACION AÑO 2024</t>
  </si>
  <si>
    <t>Continúa TABLA 2. COMPORTAMIENTO DE LOS CULTIVOS TRANSITORIOS HORTALIZAS  EN EL DEPARTAMENTO HUILA EVALUACION AÑO 2024</t>
  </si>
  <si>
    <t>TABLA 3. COMPORTAMIENTO DE LOS CULTIVOS PERMANENTES Y SEMIPERMANENTES  BÁSICOS Y ANUALES EN EL DEPARTAMENTO DEL HUILA EVALUACION AÑO 2024</t>
  </si>
  <si>
    <t>Continúa TABLA 4. COMPORTAMIENTO DE LOS CULTIVOS PERMANENTES SIMIPERMANENTES  FRUTALES  EN EL DEPARTAMENTO DEL HUILA EVALUACION AÑO 2024</t>
  </si>
  <si>
    <t xml:space="preserve"> TABLA 5.  COMPORTAMIENTO AGRÍCOLA  EN EL DEPARTAMENTO DEL HUILA  EVALUACION AÑO 2024</t>
  </si>
  <si>
    <r>
      <t xml:space="preserve">TABLA  6 </t>
    </r>
    <r>
      <rPr>
        <b/>
        <sz val="12"/>
        <rFont val="Arial"/>
        <family val="2"/>
      </rPr>
      <t xml:space="preserve">  PRECIOS PAGADO AL PRODUCTOR Y COSTOS DE PRODUCCION  PROMEDIOS PARA CULTIVOS TRANSITORIOS AÑO 2023 - 2024</t>
    </r>
  </si>
  <si>
    <t xml:space="preserve"> 2024/2023</t>
  </si>
  <si>
    <r>
      <t xml:space="preserve">TABLA  7 </t>
    </r>
    <r>
      <rPr>
        <b/>
        <sz val="12"/>
        <rFont val="Arial"/>
        <family val="2"/>
      </rPr>
      <t xml:space="preserve">  PRECIOS PAGADO AL PRODUCTOR Y COSTOS DE PRODUCCION  PROMEDIOS PARA CULTIVOS   BASICOS  PERMANENTES  SEMIPERMANENTES   Y  ANUALES  AÑO 2023 - 2024</t>
    </r>
  </si>
  <si>
    <r>
      <t xml:space="preserve">TABLA  8 </t>
    </r>
    <r>
      <rPr>
        <b/>
        <sz val="12"/>
        <rFont val="Arial"/>
        <family val="2"/>
      </rPr>
      <t xml:space="preserve">  PRECIOS PAGADO AL PRODUCTOR Y COSTOS DE PRODUCCION PROMEDIOS PARA FRUTALES  PERMANENTES   Y  SEMIPERMANENTES   AÑO 2023 - 2024</t>
    </r>
  </si>
  <si>
    <t xml:space="preserve">  TABLA 9, VALORACION DEL CRECIMIENTO  AGRICOLA  EN EL DEPARTAMENTO DEL HUILA. AÑO  2024- CON CAFÉ</t>
  </si>
  <si>
    <t>AÑO 2024</t>
  </si>
  <si>
    <t xml:space="preserve">  TABLA 9,1. VALORACION DEL CRECIMIENTO AGRICOLA  EN EL DEPARTAMENTO DEL HUILA. AÑO  2024 - SIN CAFÉ</t>
  </si>
  <si>
    <t>DEPARTAMENTO DEL HUILA AÑO 2024 - CON CAFÉ</t>
  </si>
  <si>
    <t>DEPARTAMENTO DEL HUILA AÑO 2024.   SIN CAFÉ</t>
  </si>
  <si>
    <t>TABLA 11. COMPORTAMIENTO DE LA PRODUCCIÓN PECUARIA Y PISCÍCOLA,  EN EL DEPARTAMENTO DEL HUILA EVALUACION AÑO 2024</t>
  </si>
  <si>
    <t>TABLA  12.  VALORACION DEL CRECIMIENTO  PECUARIO Y PISCÍCOLA  EN EL DEPARTAMENTO DEL HUILA AÑO 2024</t>
  </si>
  <si>
    <t>DEPARTAMENTO DEL HUILA AÑO 2024</t>
  </si>
  <si>
    <t xml:space="preserve">                                                                 DEPARTAMENTO DEL HUILA AÑO 2024. CON CAFÉ</t>
  </si>
  <si>
    <t xml:space="preserve">                                                                 DEPARTAMENTO DEL HUILA AÑO 2024 - SIN CAFÉ-</t>
  </si>
  <si>
    <t>EN EL DEPARTAMENTO DEL HUILA. AÑO 2024</t>
  </si>
  <si>
    <t>P y SP=  Areas para Cultivos SEMI y PERMANENTES sembradas en el 2024</t>
  </si>
  <si>
    <t>GRAN TOTAL JORNALES  AGRÍCOLAS  REQUERIDOS AÑO 2024</t>
  </si>
  <si>
    <t>(PRECIOS CORRIENTES. Año 2024)</t>
  </si>
  <si>
    <t>(PRECIOS CORRIENTES.  Año 2024)</t>
  </si>
  <si>
    <t>(PRECIOS CORRIENTES 2024)</t>
  </si>
  <si>
    <t>NOTA: Valor promedio huevo unidad $456 PP</t>
  </si>
  <si>
    <t xml:space="preserve"> (PRECIOS CORRIENTES 2024)</t>
  </si>
  <si>
    <t>EN EL DEPARTAMENTO DEL HUILA. AÑO 2024.   CON CAFÉ</t>
  </si>
  <si>
    <t>* (Precios Corrientes año 2024)</t>
  </si>
  <si>
    <t>EN EL DEPARTAMENTO DEL HUILA. AÑO 2024.   SIN  CAFÉ</t>
  </si>
  <si>
    <t xml:space="preserve"> *(Precios Corrientes año 2024)</t>
  </si>
  <si>
    <t>DURANTE EL 2024</t>
  </si>
  <si>
    <t>CONSOLIDADO DE ÁREA (ha) SEMBRADA POR MUNICIPIO EN SISTEMAS PRODUCTIVOS AGRÍCOLAS (TRANSITORIOS, ANUALES Y PERMANENTES) PASTURAS Y PISCÍCOLA  AÑO 2024</t>
  </si>
  <si>
    <t>CONSOLIDADO DE PRODUCCIÓN (ton) POR MUNICIPIO EN SISTEMAS PRODUCTIVOS AGRÍCOLAS, PECUARIOS Y PISCÍCOLAS AÑO 2024</t>
  </si>
  <si>
    <t>PARTICIPACIÓN MUNICIPAL EN LA PRODUCCIÓN Y VALOR DE LA PRODUCCIÓN AGROPECUARIA Y PISCÍCOLA DEPARTAMENTAL AÑO 2024</t>
  </si>
  <si>
    <t xml:space="preserve"> FUENTE: Secretaría de Agricultura y Minería. Observatorio de Territorios Rurales. Evaluaciones Agropecuarias Municipales 2024</t>
  </si>
  <si>
    <t>CONSOLIDADO DE PRODUCCIÓN Y VALOR DE LA PRODUCCIÓN MUNICIPAL, AGROPECUARIA Y PISCÍCOLA DEL DEPARTAMENTO DEL HUILA, AÑO 2024</t>
  </si>
  <si>
    <t>EVALUACIÓN PISCÍCOLA AÑO 2024</t>
  </si>
  <si>
    <t>20EVALUCIÓN PISCÍCOLA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</si>
</sst>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 * #,##0_ ;_ * \-#,##0_ ;_ * &quot;-&quot;_ ;_ @_ "/>
    <numFmt numFmtId="165" formatCode="#,##0.0"/>
    <numFmt numFmtId="166" formatCode="0.0"/>
    <numFmt numFmtId="167" formatCode="#,##0.000"/>
    <numFmt numFmtId="168" formatCode="0.000"/>
    <numFmt numFmtId="169" formatCode="0.0%"/>
    <numFmt numFmtId="170" formatCode="#,##0.0000"/>
    <numFmt numFmtId="171" formatCode="&quot;$&quot;#,##0.00"/>
    <numFmt numFmtId="172" formatCode="&quot;$&quot;#,##0"/>
  </numFmts>
  <fonts count="91" x14ac:knownFonts="1">
    <font>
      <sz val="10"/>
      <name val="Arial"/>
    </font>
    <font>
      <sz val="10"/>
      <name val="Arial"/>
      <family val="2"/>
    </font>
    <font>
      <b/>
      <sz val="14"/>
      <name val="Arial Black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 Black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1"/>
      <color indexed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0"/>
      <name val="Comic Sans MS"/>
      <family val="4"/>
    </font>
    <font>
      <sz val="11"/>
      <name val="Comic Sans MS"/>
      <family val="4"/>
    </font>
    <font>
      <b/>
      <sz val="12"/>
      <name val="Comic Sans MS"/>
      <family val="4"/>
    </font>
    <font>
      <b/>
      <sz val="11"/>
      <name val="Comic Sans MS"/>
      <family val="4"/>
    </font>
    <font>
      <b/>
      <sz val="10"/>
      <name val="Comic Sans MS"/>
      <family val="4"/>
    </font>
    <font>
      <sz val="12"/>
      <name val="Comic Sans MS"/>
      <family val="4"/>
    </font>
    <font>
      <u/>
      <sz val="11"/>
      <name val="Comic Sans MS"/>
      <family val="4"/>
    </font>
    <font>
      <b/>
      <sz val="9"/>
      <name val="Comic Sans MS"/>
      <family val="4"/>
    </font>
    <font>
      <sz val="11"/>
      <color indexed="10"/>
      <name val="Comic Sans MS"/>
      <family val="4"/>
    </font>
    <font>
      <b/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Comic Sans MS"/>
      <family val="4"/>
    </font>
    <font>
      <b/>
      <sz val="11"/>
      <color indexed="10"/>
      <name val="Comic Sans MS"/>
      <family val="4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 Black"/>
      <family val="2"/>
    </font>
    <font>
      <b/>
      <vertAlign val="superscript"/>
      <sz val="9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7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8"/>
      <name val="Arial"/>
      <family val="2"/>
    </font>
    <font>
      <sz val="14"/>
      <name val="Bernard MT Condensed"/>
      <family val="1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u/>
      <sz val="10"/>
      <color indexed="10"/>
      <name val="Arial"/>
      <family val="2"/>
    </font>
    <font>
      <u/>
      <sz val="10"/>
      <color indexed="14"/>
      <name val="Arial"/>
      <family val="2"/>
    </font>
    <font>
      <u/>
      <sz val="10"/>
      <color indexed="17"/>
      <name val="Arial"/>
      <family val="2"/>
    </font>
    <font>
      <u/>
      <sz val="10"/>
      <color indexed="60"/>
      <name val="Arial"/>
      <family val="2"/>
    </font>
    <font>
      <b/>
      <sz val="16"/>
      <name val="Arial Black"/>
      <family val="2"/>
    </font>
    <font>
      <b/>
      <u/>
      <sz val="12"/>
      <color indexed="12"/>
      <name val="Arial"/>
      <family val="2"/>
    </font>
    <font>
      <i/>
      <sz val="10"/>
      <name val="Arial"/>
      <family val="2"/>
    </font>
    <font>
      <sz val="9"/>
      <color indexed="8"/>
      <name val="Arial"/>
      <family val="2"/>
    </font>
    <font>
      <b/>
      <i/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theme="6" tint="-0.499984740745262"/>
      <name val="Arial"/>
      <family val="2"/>
    </font>
    <font>
      <sz val="13"/>
      <name val="Bernard MT Condensed"/>
      <family val="1"/>
    </font>
    <font>
      <b/>
      <sz val="15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22"/>
      <color indexed="21"/>
      <name val="Arial"/>
      <family val="2"/>
    </font>
    <font>
      <sz val="22"/>
      <color indexed="12"/>
      <name val="Arial"/>
      <family val="2"/>
    </font>
    <font>
      <sz val="22"/>
      <color indexed="14"/>
      <name val="Arial"/>
      <family val="2"/>
    </font>
    <font>
      <u/>
      <sz val="10"/>
      <color rgb="FFC00000"/>
      <name val="Arial"/>
      <family val="2"/>
    </font>
    <font>
      <sz val="22"/>
      <color indexed="60"/>
      <name val="Arial"/>
      <family val="2"/>
    </font>
    <font>
      <sz val="22"/>
      <name val="Arial"/>
      <family val="2"/>
    </font>
    <font>
      <sz val="22"/>
      <color indexed="10"/>
      <name val="Arial"/>
      <family val="2"/>
    </font>
    <font>
      <sz val="10"/>
      <name val="Arial"/>
      <family val="2"/>
    </font>
    <font>
      <b/>
      <sz val="10.5"/>
      <name val="Arial"/>
      <family val="2"/>
    </font>
    <font>
      <b/>
      <i/>
      <sz val="11"/>
      <name val="Arial"/>
      <family val="2"/>
    </font>
    <font>
      <u/>
      <sz val="10"/>
      <color rgb="FF00B05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0"/>
      <name val="Comic Sans MS"/>
      <family val="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22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9" fontId="84" fillId="0" borderId="0" applyFont="0" applyFill="0" applyBorder="0" applyAlignment="0" applyProtection="0"/>
  </cellStyleXfs>
  <cellXfs count="330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0" fontId="10" fillId="0" borderId="0" xfId="0" applyFont="1"/>
    <xf numFmtId="0" fontId="5" fillId="0" borderId="0" xfId="0" applyFont="1"/>
    <xf numFmtId="0" fontId="1" fillId="0" borderId="0" xfId="0" applyFont="1"/>
    <xf numFmtId="165" fontId="0" fillId="0" borderId="0" xfId="0" applyNumberFormat="1"/>
    <xf numFmtId="3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/>
    </xf>
    <xf numFmtId="165" fontId="0" fillId="0" borderId="0" xfId="0" applyNumberFormat="1" applyAlignment="1">
      <alignment horizontal="right" wrapText="1"/>
    </xf>
    <xf numFmtId="165" fontId="5" fillId="0" borderId="0" xfId="0" applyNumberFormat="1" applyFont="1"/>
    <xf numFmtId="4" fontId="0" fillId="0" borderId="9" xfId="0" applyNumberFormat="1" applyBorder="1"/>
    <xf numFmtId="165" fontId="0" fillId="0" borderId="0" xfId="0" applyNumberFormat="1" applyAlignment="1">
      <alignment horizontal="left"/>
    </xf>
    <xf numFmtId="3" fontId="1" fillId="0" borderId="10" xfId="0" applyNumberFormat="1" applyFont="1" applyBorder="1"/>
    <xf numFmtId="2" fontId="0" fillId="0" borderId="0" xfId="0" applyNumberFormat="1" applyAlignment="1">
      <alignment horizontal="right" wrapText="1"/>
    </xf>
    <xf numFmtId="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165" fontId="0" fillId="0" borderId="0" xfId="0" applyNumberFormat="1" applyAlignment="1">
      <alignment horizontal="center"/>
    </xf>
    <xf numFmtId="0" fontId="14" fillId="0" borderId="0" xfId="0" applyFont="1"/>
    <xf numFmtId="0" fontId="15" fillId="0" borderId="0" xfId="0" applyFont="1"/>
    <xf numFmtId="0" fontId="18" fillId="0" borderId="0" xfId="0" applyFont="1" applyAlignment="1">
      <alignment horizontal="center"/>
    </xf>
    <xf numFmtId="3" fontId="28" fillId="0" borderId="0" xfId="0" applyNumberFormat="1" applyFont="1" applyAlignment="1">
      <alignment horizontal="center" vertical="center" wrapText="1"/>
    </xf>
    <xf numFmtId="3" fontId="20" fillId="0" borderId="11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vertical="center"/>
    </xf>
    <xf numFmtId="165" fontId="14" fillId="0" borderId="14" xfId="0" applyNumberFormat="1" applyFont="1" applyBorder="1" applyAlignment="1">
      <alignment vertical="center"/>
    </xf>
    <xf numFmtId="165" fontId="14" fillId="0" borderId="15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5" fontId="14" fillId="0" borderId="13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28" fillId="2" borderId="9" xfId="0" applyFont="1" applyFill="1" applyBorder="1"/>
    <xf numFmtId="0" fontId="30" fillId="3" borderId="16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28" fillId="0" borderId="9" xfId="0" applyFont="1" applyBorder="1"/>
    <xf numFmtId="0" fontId="30" fillId="3" borderId="17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justify" vertical="center" wrapText="1"/>
    </xf>
    <xf numFmtId="0" fontId="29" fillId="0" borderId="20" xfId="0" applyFont="1" applyBorder="1" applyAlignment="1">
      <alignment horizontal="justify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9" fillId="0" borderId="21" xfId="0" applyFont="1" applyBorder="1" applyAlignment="1">
      <alignment horizontal="justify" vertical="center" wrapText="1"/>
    </xf>
    <xf numFmtId="0" fontId="32" fillId="0" borderId="17" xfId="0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center"/>
    </xf>
    <xf numFmtId="0" fontId="32" fillId="0" borderId="17" xfId="0" applyFont="1" applyBorder="1" applyAlignment="1">
      <alignment horizontal="justify" vertical="center" wrapText="1"/>
    </xf>
    <xf numFmtId="3" fontId="32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 vertical="center" wrapText="1"/>
    </xf>
    <xf numFmtId="0" fontId="32" fillId="0" borderId="22" xfId="0" applyFont="1" applyBorder="1" applyAlignment="1">
      <alignment horizontal="justify" vertical="top" wrapText="1"/>
    </xf>
    <xf numFmtId="0" fontId="32" fillId="0" borderId="9" xfId="0" applyFont="1" applyBorder="1" applyAlignment="1">
      <alignment horizontal="justify" vertical="top" wrapText="1"/>
    </xf>
    <xf numFmtId="0" fontId="32" fillId="0" borderId="22" xfId="0" applyFont="1" applyBorder="1" applyAlignment="1">
      <alignment horizontal="left" vertical="top" wrapText="1"/>
    </xf>
    <xf numFmtId="0" fontId="32" fillId="0" borderId="9" xfId="0" applyFont="1" applyBorder="1" applyAlignment="1">
      <alignment horizontal="left" vertical="top" wrapText="1"/>
    </xf>
    <xf numFmtId="0" fontId="32" fillId="0" borderId="22" xfId="0" applyFont="1" applyBorder="1"/>
    <xf numFmtId="0" fontId="32" fillId="0" borderId="9" xfId="0" applyFont="1" applyBorder="1"/>
    <xf numFmtId="0" fontId="32" fillId="0" borderId="22" xfId="0" applyFont="1" applyBorder="1" applyAlignment="1">
      <alignment vertical="center"/>
    </xf>
    <xf numFmtId="0" fontId="29" fillId="0" borderId="9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32" fillId="0" borderId="9" xfId="0" applyFont="1" applyBorder="1" applyAlignment="1">
      <alignment vertical="center"/>
    </xf>
    <xf numFmtId="0" fontId="32" fillId="0" borderId="22" xfId="0" applyFont="1" applyBorder="1" applyAlignment="1">
      <alignment horizontal="justify" vertical="center" wrapText="1"/>
    </xf>
    <xf numFmtId="0" fontId="32" fillId="0" borderId="9" xfId="0" applyFont="1" applyBorder="1" applyAlignment="1">
      <alignment horizontal="justify" vertical="center" wrapText="1"/>
    </xf>
    <xf numFmtId="0" fontId="32" fillId="0" borderId="17" xfId="0" applyFont="1" applyBorder="1" applyAlignment="1">
      <alignment vertical="center"/>
    </xf>
    <xf numFmtId="0" fontId="32" fillId="0" borderId="17" xfId="0" applyFont="1" applyBorder="1" applyAlignment="1">
      <alignment horizontal="center" vertical="center"/>
    </xf>
    <xf numFmtId="0" fontId="29" fillId="0" borderId="9" xfId="0" applyFont="1" applyBorder="1" applyAlignment="1">
      <alignment horizontal="justify" vertical="center" wrapText="1"/>
    </xf>
    <xf numFmtId="0" fontId="29" fillId="3" borderId="23" xfId="0" applyFont="1" applyFill="1" applyBorder="1" applyAlignment="1">
      <alignment horizontal="justify" vertical="center" wrapText="1"/>
    </xf>
    <xf numFmtId="0" fontId="32" fillId="3" borderId="23" xfId="0" applyFont="1" applyFill="1" applyBorder="1" applyAlignment="1">
      <alignment horizontal="center" vertical="center" wrapText="1"/>
    </xf>
    <xf numFmtId="0" fontId="32" fillId="0" borderId="24" xfId="0" applyFont="1" applyBorder="1" applyAlignment="1">
      <alignment horizontal="justify" vertical="center"/>
    </xf>
    <xf numFmtId="0" fontId="32" fillId="0" borderId="25" xfId="0" applyFont="1" applyBorder="1" applyAlignment="1">
      <alignment vertical="center"/>
    </xf>
    <xf numFmtId="3" fontId="32" fillId="0" borderId="25" xfId="0" applyNumberFormat="1" applyFont="1" applyBorder="1" applyAlignment="1">
      <alignment horizontal="center" vertical="center" wrapText="1"/>
    </xf>
    <xf numFmtId="3" fontId="32" fillId="0" borderId="26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vertical="center" wrapText="1"/>
    </xf>
    <xf numFmtId="9" fontId="32" fillId="0" borderId="0" xfId="0" applyNumberFormat="1" applyFont="1" applyAlignment="1">
      <alignment horizontal="left" vertical="center" wrapText="1"/>
    </xf>
    <xf numFmtId="3" fontId="32" fillId="0" borderId="0" xfId="0" applyNumberFormat="1" applyFont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horizontal="left" vertical="center"/>
    </xf>
    <xf numFmtId="169" fontId="32" fillId="0" borderId="0" xfId="0" applyNumberFormat="1" applyFont="1" applyAlignment="1">
      <alignment vertical="center"/>
    </xf>
    <xf numFmtId="0" fontId="32" fillId="0" borderId="27" xfId="0" applyFont="1" applyBorder="1" applyAlignment="1">
      <alignment horizontal="left" vertical="center"/>
    </xf>
    <xf numFmtId="0" fontId="32" fillId="0" borderId="28" xfId="0" applyFont="1" applyBorder="1" applyAlignment="1">
      <alignment vertical="center"/>
    </xf>
    <xf numFmtId="3" fontId="32" fillId="0" borderId="28" xfId="0" applyNumberFormat="1" applyFont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left" vertical="center"/>
    </xf>
    <xf numFmtId="0" fontId="32" fillId="3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3" borderId="29" xfId="0" applyFont="1" applyFill="1" applyBorder="1" applyAlignment="1">
      <alignment vertical="center"/>
    </xf>
    <xf numFmtId="0" fontId="32" fillId="3" borderId="30" xfId="0" applyFont="1" applyFill="1" applyBorder="1" applyAlignment="1">
      <alignment vertical="center"/>
    </xf>
    <xf numFmtId="0" fontId="32" fillId="0" borderId="31" xfId="0" applyFont="1" applyBorder="1" applyAlignment="1">
      <alignment horizontal="left" vertical="center"/>
    </xf>
    <xf numFmtId="0" fontId="32" fillId="0" borderId="2" xfId="0" applyFont="1" applyBorder="1" applyAlignment="1">
      <alignment horizontal="left" vertical="center"/>
    </xf>
    <xf numFmtId="4" fontId="32" fillId="0" borderId="32" xfId="0" applyNumberFormat="1" applyFont="1" applyBorder="1" applyAlignment="1">
      <alignment vertical="center"/>
    </xf>
    <xf numFmtId="0" fontId="32" fillId="0" borderId="24" xfId="0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3" fontId="32" fillId="0" borderId="32" xfId="0" applyNumberFormat="1" applyFont="1" applyBorder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33" xfId="0" applyFont="1" applyBorder="1" applyAlignment="1">
      <alignment horizontal="left" vertical="center"/>
    </xf>
    <xf numFmtId="0" fontId="32" fillId="0" borderId="34" xfId="0" applyFont="1" applyBorder="1" applyAlignment="1">
      <alignment horizontal="left" vertical="center"/>
    </xf>
    <xf numFmtId="3" fontId="32" fillId="0" borderId="35" xfId="0" applyNumberFormat="1" applyFont="1" applyBorder="1" applyAlignment="1">
      <alignment vertical="center"/>
    </xf>
    <xf numFmtId="0" fontId="29" fillId="3" borderId="29" xfId="0" applyFont="1" applyFill="1" applyBorder="1" applyAlignment="1">
      <alignment vertical="center" wrapText="1"/>
    </xf>
    <xf numFmtId="0" fontId="29" fillId="3" borderId="16" xfId="0" applyFont="1" applyFill="1" applyBorder="1" applyAlignment="1">
      <alignment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1" fillId="0" borderId="19" xfId="0" applyFont="1" applyBorder="1" applyAlignment="1">
      <alignment horizontal="justify" vertical="center" wrapText="1"/>
    </xf>
    <xf numFmtId="0" fontId="31" fillId="0" borderId="20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justify" vertical="center" wrapText="1"/>
    </xf>
    <xf numFmtId="0" fontId="28" fillId="0" borderId="17" xfId="0" applyFont="1" applyBorder="1" applyAlignment="1">
      <alignment horizontal="center" vertical="center" wrapText="1"/>
    </xf>
    <xf numFmtId="3" fontId="31" fillId="0" borderId="0" xfId="0" applyNumberFormat="1" applyFont="1" applyAlignment="1">
      <alignment horizontal="center"/>
    </xf>
    <xf numFmtId="0" fontId="28" fillId="0" borderId="17" xfId="0" applyFont="1" applyBorder="1" applyAlignment="1">
      <alignment horizontal="justify" vertical="center" wrapText="1"/>
    </xf>
    <xf numFmtId="3" fontId="28" fillId="0" borderId="22" xfId="0" applyNumberFormat="1" applyFont="1" applyBorder="1" applyAlignment="1">
      <alignment horizontal="center" vertical="center" wrapText="1"/>
    </xf>
    <xf numFmtId="3" fontId="27" fillId="0" borderId="0" xfId="0" applyNumberFormat="1" applyFont="1" applyAlignment="1">
      <alignment horizontal="center"/>
    </xf>
    <xf numFmtId="3" fontId="30" fillId="0" borderId="22" xfId="0" applyNumberFormat="1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center" vertical="center" wrapText="1"/>
    </xf>
    <xf numFmtId="0" fontId="27" fillId="0" borderId="22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0" fontId="27" fillId="0" borderId="22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27" fillId="0" borderId="22" xfId="0" applyFont="1" applyBorder="1"/>
    <xf numFmtId="0" fontId="27" fillId="0" borderId="9" xfId="0" applyFont="1" applyBorder="1"/>
    <xf numFmtId="0" fontId="27" fillId="0" borderId="22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22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22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0" fontId="28" fillId="0" borderId="17" xfId="0" applyFont="1" applyBorder="1" applyAlignment="1">
      <alignment vertical="center"/>
    </xf>
    <xf numFmtId="0" fontId="28" fillId="0" borderId="17" xfId="0" applyFont="1" applyBorder="1" applyAlignment="1">
      <alignment horizontal="center" vertical="center"/>
    </xf>
    <xf numFmtId="0" fontId="31" fillId="0" borderId="9" xfId="0" applyFont="1" applyBorder="1" applyAlignment="1">
      <alignment horizontal="justify" vertical="center" wrapText="1"/>
    </xf>
    <xf numFmtId="0" fontId="34" fillId="3" borderId="23" xfId="0" applyFont="1" applyFill="1" applyBorder="1" applyAlignment="1">
      <alignment horizontal="justify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justify" vertical="center"/>
    </xf>
    <xf numFmtId="0" fontId="28" fillId="0" borderId="25" xfId="0" applyFont="1" applyBorder="1" applyAlignment="1">
      <alignment vertical="center"/>
    </xf>
    <xf numFmtId="3" fontId="28" fillId="0" borderId="25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9" fontId="28" fillId="0" borderId="0" xfId="0" applyNumberFormat="1" applyFont="1" applyAlignment="1">
      <alignment horizontal="left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/>
    </xf>
    <xf numFmtId="0" fontId="28" fillId="0" borderId="22" xfId="0" applyFont="1" applyBorder="1" applyAlignment="1">
      <alignment horizontal="left" vertical="center"/>
    </xf>
    <xf numFmtId="0" fontId="27" fillId="0" borderId="22" xfId="0" applyFont="1" applyBorder="1" applyAlignment="1">
      <alignment vertical="center" wrapText="1"/>
    </xf>
    <xf numFmtId="0" fontId="27" fillId="0" borderId="9" xfId="0" applyFont="1" applyBorder="1" applyAlignment="1">
      <alignment vertical="center" wrapText="1"/>
    </xf>
    <xf numFmtId="0" fontId="28" fillId="0" borderId="28" xfId="0" applyFont="1" applyBorder="1" applyAlignment="1">
      <alignment vertical="center"/>
    </xf>
    <xf numFmtId="0" fontId="30" fillId="3" borderId="22" xfId="0" applyFont="1" applyFill="1" applyBorder="1" applyAlignment="1">
      <alignment horizontal="left" vertical="center"/>
    </xf>
    <xf numFmtId="0" fontId="28" fillId="3" borderId="0" xfId="0" applyFont="1" applyFill="1" applyAlignment="1">
      <alignment horizontal="left" vertical="center"/>
    </xf>
    <xf numFmtId="0" fontId="28" fillId="3" borderId="0" xfId="0" applyFont="1" applyFill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3" borderId="29" xfId="0" applyFont="1" applyFill="1" applyBorder="1" applyAlignment="1">
      <alignment vertical="center"/>
    </xf>
    <xf numFmtId="0" fontId="28" fillId="3" borderId="30" xfId="0" applyFont="1" applyFill="1" applyBorder="1" applyAlignment="1">
      <alignment vertical="center"/>
    </xf>
    <xf numFmtId="0" fontId="31" fillId="3" borderId="29" xfId="0" applyFont="1" applyFill="1" applyBorder="1" applyAlignment="1">
      <alignment vertical="center" wrapText="1"/>
    </xf>
    <xf numFmtId="0" fontId="31" fillId="3" borderId="16" xfId="0" applyFont="1" applyFill="1" applyBorder="1" applyAlignment="1">
      <alignment vertical="center" wrapText="1"/>
    </xf>
    <xf numFmtId="0" fontId="28" fillId="3" borderId="18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horizontal="left" vertical="center"/>
    </xf>
    <xf numFmtId="3" fontId="28" fillId="0" borderId="28" xfId="0" applyNumberFormat="1" applyFont="1" applyBorder="1" applyAlignment="1">
      <alignment horizontal="center" vertical="center" wrapText="1"/>
    </xf>
    <xf numFmtId="3" fontId="28" fillId="0" borderId="36" xfId="0" applyNumberFormat="1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5" borderId="37" xfId="0" applyFont="1" applyFill="1" applyBorder="1"/>
    <xf numFmtId="0" fontId="4" fillId="5" borderId="38" xfId="0" applyFont="1" applyFill="1" applyBorder="1"/>
    <xf numFmtId="0" fontId="4" fillId="5" borderId="38" xfId="0" applyFont="1" applyFill="1" applyBorder="1" applyAlignment="1">
      <alignment horizontal="center"/>
    </xf>
    <xf numFmtId="0" fontId="4" fillId="5" borderId="39" xfId="0" applyFont="1" applyFill="1" applyBorder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  <xf numFmtId="3" fontId="1" fillId="0" borderId="0" xfId="0" applyNumberFormat="1" applyFont="1"/>
    <xf numFmtId="3" fontId="5" fillId="0" borderId="0" xfId="0" applyNumberFormat="1" applyFont="1"/>
    <xf numFmtId="0" fontId="30" fillId="0" borderId="19" xfId="0" applyFont="1" applyBorder="1" applyAlignment="1">
      <alignment horizontal="justify" vertical="center" wrapText="1"/>
    </xf>
    <xf numFmtId="0" fontId="30" fillId="0" borderId="20" xfId="0" applyFont="1" applyBorder="1" applyAlignment="1">
      <alignment horizontal="justify" vertical="center" wrapText="1"/>
    </xf>
    <xf numFmtId="0" fontId="30" fillId="0" borderId="21" xfId="0" applyFont="1" applyBorder="1" applyAlignment="1">
      <alignment vertical="center" wrapText="1"/>
    </xf>
    <xf numFmtId="0" fontId="30" fillId="0" borderId="20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30" fillId="0" borderId="17" xfId="0" applyFont="1" applyBorder="1" applyAlignment="1">
      <alignment vertical="center" wrapText="1"/>
    </xf>
    <xf numFmtId="0" fontId="30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0" fontId="28" fillId="0" borderId="22" xfId="0" applyFont="1" applyBorder="1" applyAlignment="1">
      <alignment horizontal="justify" vertical="top" wrapText="1"/>
    </xf>
    <xf numFmtId="0" fontId="28" fillId="0" borderId="9" xfId="0" applyFont="1" applyBorder="1" applyAlignment="1">
      <alignment horizontal="justify" vertical="top" wrapText="1"/>
    </xf>
    <xf numFmtId="0" fontId="28" fillId="0" borderId="22" xfId="0" applyFont="1" applyBorder="1"/>
    <xf numFmtId="0" fontId="30" fillId="0" borderId="22" xfId="0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22" xfId="0" applyFont="1" applyBorder="1" applyAlignment="1">
      <alignment horizontal="justify" vertical="center" wrapText="1"/>
    </xf>
    <xf numFmtId="0" fontId="30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justify" vertical="center" wrapText="1"/>
    </xf>
    <xf numFmtId="0" fontId="30" fillId="3" borderId="22" xfId="0" applyFont="1" applyFill="1" applyBorder="1" applyAlignment="1">
      <alignment horizontal="justify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30" fillId="3" borderId="0" xfId="0" applyFont="1" applyFill="1" applyAlignment="1">
      <alignment horizontal="left" vertical="center"/>
    </xf>
    <xf numFmtId="0" fontId="30" fillId="3" borderId="0" xfId="0" applyFont="1" applyFill="1" applyAlignment="1">
      <alignment horizontal="center" vertical="center"/>
    </xf>
    <xf numFmtId="0" fontId="30" fillId="0" borderId="22" xfId="0" applyFont="1" applyBorder="1" applyAlignment="1">
      <alignment horizontal="justify" vertical="center" wrapText="1"/>
    </xf>
    <xf numFmtId="0" fontId="30" fillId="0" borderId="9" xfId="0" applyFont="1" applyBorder="1" applyAlignment="1">
      <alignment horizontal="justify" vertical="center" wrapText="1"/>
    </xf>
    <xf numFmtId="0" fontId="30" fillId="3" borderId="30" xfId="0" applyFont="1" applyFill="1" applyBorder="1" applyAlignment="1">
      <alignment vertical="center"/>
    </xf>
    <xf numFmtId="0" fontId="28" fillId="0" borderId="0" xfId="0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30" fillId="3" borderId="29" xfId="0" applyFont="1" applyFill="1" applyBorder="1" applyAlignment="1">
      <alignment vertical="center" wrapText="1"/>
    </xf>
    <xf numFmtId="0" fontId="30" fillId="3" borderId="16" xfId="0" applyFont="1" applyFill="1" applyBorder="1" applyAlignment="1">
      <alignment vertical="center" wrapText="1"/>
    </xf>
    <xf numFmtId="0" fontId="30" fillId="3" borderId="18" xfId="0" applyFont="1" applyFill="1" applyBorder="1" applyAlignment="1">
      <alignment vertical="center" wrapText="1"/>
    </xf>
    <xf numFmtId="0" fontId="28" fillId="3" borderId="16" xfId="0" applyFont="1" applyFill="1" applyBorder="1" applyAlignment="1">
      <alignment vertical="center" wrapText="1"/>
    </xf>
    <xf numFmtId="0" fontId="27" fillId="0" borderId="0" xfId="0" applyFont="1" applyAlignment="1">
      <alignment horizontal="justify" vertical="center" wrapText="1"/>
    </xf>
    <xf numFmtId="0" fontId="30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3" fontId="28" fillId="0" borderId="0" xfId="0" applyNumberFormat="1" applyFont="1" applyAlignment="1">
      <alignment vertical="center" wrapText="1"/>
    </xf>
    <xf numFmtId="0" fontId="5" fillId="0" borderId="39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36" xfId="0" applyFont="1" applyBorder="1"/>
    <xf numFmtId="165" fontId="38" fillId="0" borderId="39" xfId="0" applyNumberFormat="1" applyFont="1" applyBorder="1" applyAlignment="1">
      <alignment vertical="center"/>
    </xf>
    <xf numFmtId="165" fontId="38" fillId="0" borderId="7" xfId="0" applyNumberFormat="1" applyFont="1" applyBorder="1" applyAlignment="1">
      <alignment vertical="center"/>
    </xf>
    <xf numFmtId="165" fontId="38" fillId="0" borderId="41" xfId="0" applyNumberFormat="1" applyFont="1" applyBorder="1" applyAlignment="1">
      <alignment vertical="center"/>
    </xf>
    <xf numFmtId="165" fontId="3" fillId="0" borderId="8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9" fillId="6" borderId="0" xfId="0" applyFont="1" applyFill="1"/>
    <xf numFmtId="0" fontId="1" fillId="0" borderId="6" xfId="0" applyFont="1" applyBorder="1"/>
    <xf numFmtId="3" fontId="1" fillId="0" borderId="7" xfId="0" applyNumberFormat="1" applyFont="1" applyBorder="1"/>
    <xf numFmtId="0" fontId="8" fillId="0" borderId="4" xfId="0" applyFont="1" applyBorder="1"/>
    <xf numFmtId="3" fontId="8" fillId="0" borderId="0" xfId="0" applyNumberFormat="1" applyFont="1"/>
    <xf numFmtId="3" fontId="8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8" fillId="0" borderId="7" xfId="0" applyFont="1" applyBorder="1"/>
    <xf numFmtId="166" fontId="1" fillId="0" borderId="42" xfId="0" applyNumberFormat="1" applyFont="1" applyBorder="1"/>
    <xf numFmtId="3" fontId="9" fillId="0" borderId="0" xfId="0" applyNumberFormat="1" applyFont="1"/>
    <xf numFmtId="4" fontId="8" fillId="0" borderId="0" xfId="0" applyNumberFormat="1" applyFont="1"/>
    <xf numFmtId="4" fontId="1" fillId="0" borderId="42" xfId="0" applyNumberFormat="1" applyFont="1" applyBorder="1"/>
    <xf numFmtId="165" fontId="8" fillId="0" borderId="0" xfId="0" applyNumberFormat="1" applyFont="1"/>
    <xf numFmtId="0" fontId="3" fillId="0" borderId="0" xfId="0" applyFont="1" applyAlignment="1">
      <alignment horizontal="center" vertical="center"/>
    </xf>
    <xf numFmtId="0" fontId="39" fillId="6" borderId="4" xfId="0" applyFont="1" applyFill="1" applyBorder="1" applyAlignment="1">
      <alignment horizontal="center"/>
    </xf>
    <xf numFmtId="0" fontId="40" fillId="6" borderId="4" xfId="0" applyFont="1" applyFill="1" applyBorder="1" applyAlignment="1">
      <alignment horizontal="center"/>
    </xf>
    <xf numFmtId="14" fontId="39" fillId="6" borderId="4" xfId="0" applyNumberFormat="1" applyFont="1" applyFill="1" applyBorder="1" applyAlignment="1">
      <alignment horizontal="center"/>
    </xf>
    <xf numFmtId="165" fontId="4" fillId="3" borderId="43" xfId="0" applyNumberFormat="1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165" fontId="41" fillId="0" borderId="0" xfId="0" applyNumberFormat="1" applyFont="1" applyAlignment="1">
      <alignment vertical="center"/>
    </xf>
    <xf numFmtId="3" fontId="41" fillId="0" borderId="0" xfId="0" applyNumberFormat="1" applyFont="1" applyAlignment="1">
      <alignment vertical="center"/>
    </xf>
    <xf numFmtId="0" fontId="42" fillId="3" borderId="29" xfId="0" applyFont="1" applyFill="1" applyBorder="1" applyAlignment="1">
      <alignment vertical="center"/>
    </xf>
    <xf numFmtId="165" fontId="42" fillId="3" borderId="14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27" fillId="0" borderId="0" xfId="0" applyFont="1"/>
    <xf numFmtId="0" fontId="30" fillId="0" borderId="22" xfId="0" applyFont="1" applyBorder="1" applyAlignment="1">
      <alignment horizontal="center" vertical="center" wrapText="1"/>
    </xf>
    <xf numFmtId="9" fontId="28" fillId="0" borderId="0" xfId="0" applyNumberFormat="1" applyFont="1" applyAlignment="1">
      <alignment vertical="center" wrapText="1"/>
    </xf>
    <xf numFmtId="3" fontId="30" fillId="0" borderId="0" xfId="0" applyNumberFormat="1" applyFont="1" applyAlignment="1">
      <alignment horizontal="center" vertical="center"/>
    </xf>
    <xf numFmtId="4" fontId="32" fillId="0" borderId="0" xfId="0" applyNumberFormat="1" applyFont="1" applyAlignment="1">
      <alignment vertical="center"/>
    </xf>
    <xf numFmtId="3" fontId="43" fillId="0" borderId="0" xfId="0" applyNumberFormat="1" applyFont="1" applyAlignment="1">
      <alignment vertical="center"/>
    </xf>
    <xf numFmtId="3" fontId="28" fillId="6" borderId="0" xfId="0" applyNumberFormat="1" applyFont="1" applyFill="1" applyAlignment="1">
      <alignment horizontal="center" vertical="center" wrapText="1"/>
    </xf>
    <xf numFmtId="3" fontId="30" fillId="6" borderId="0" xfId="0" applyNumberFormat="1" applyFont="1" applyFill="1" applyAlignment="1">
      <alignment horizontal="center" vertical="center" wrapText="1"/>
    </xf>
    <xf numFmtId="0" fontId="28" fillId="6" borderId="0" xfId="0" applyFont="1" applyFill="1" applyAlignment="1">
      <alignment vertical="center"/>
    </xf>
    <xf numFmtId="0" fontId="30" fillId="6" borderId="0" xfId="0" applyFont="1" applyFill="1" applyAlignment="1">
      <alignment vertical="center" wrapText="1"/>
    </xf>
    <xf numFmtId="0" fontId="28" fillId="6" borderId="0" xfId="0" applyFont="1" applyFill="1" applyAlignment="1">
      <alignment vertical="center" wrapText="1"/>
    </xf>
    <xf numFmtId="0" fontId="3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5" fillId="0" borderId="17" xfId="0" applyFont="1" applyBorder="1"/>
    <xf numFmtId="0" fontId="30" fillId="0" borderId="24" xfId="0" applyFont="1" applyBorder="1" applyAlignment="1">
      <alignment horizontal="justify" vertical="center"/>
    </xf>
    <xf numFmtId="0" fontId="28" fillId="0" borderId="0" xfId="0" applyFont="1" applyAlignment="1">
      <alignment vertical="center" wrapText="1"/>
    </xf>
    <xf numFmtId="3" fontId="35" fillId="0" borderId="0" xfId="0" applyNumberFormat="1" applyFont="1" applyAlignment="1">
      <alignment vertical="center" wrapText="1"/>
    </xf>
    <xf numFmtId="167" fontId="32" fillId="0" borderId="0" xfId="0" applyNumberFormat="1" applyFont="1" applyAlignment="1">
      <alignment vertical="center"/>
    </xf>
    <xf numFmtId="0" fontId="35" fillId="6" borderId="0" xfId="0" applyFont="1" applyFill="1" applyAlignment="1">
      <alignment vertical="center"/>
    </xf>
    <xf numFmtId="3" fontId="35" fillId="0" borderId="0" xfId="0" applyNumberFormat="1" applyFont="1" applyAlignment="1">
      <alignment horizontal="center" vertical="center" wrapText="1"/>
    </xf>
    <xf numFmtId="0" fontId="28" fillId="0" borderId="17" xfId="0" applyFont="1" applyBorder="1" applyAlignment="1">
      <alignment vertical="center" wrapText="1"/>
    </xf>
    <xf numFmtId="0" fontId="28" fillId="6" borderId="17" xfId="0" applyFont="1" applyFill="1" applyBorder="1" applyAlignment="1">
      <alignment horizontal="justify" vertical="center" wrapText="1"/>
    </xf>
    <xf numFmtId="3" fontId="35" fillId="0" borderId="22" xfId="0" applyNumberFormat="1" applyFont="1" applyBorder="1" applyAlignment="1">
      <alignment horizontal="center" vertical="center" wrapText="1"/>
    </xf>
    <xf numFmtId="3" fontId="44" fillId="0" borderId="22" xfId="0" applyNumberFormat="1" applyFont="1" applyBorder="1" applyAlignment="1">
      <alignment horizontal="center" vertical="center" wrapText="1"/>
    </xf>
    <xf numFmtId="3" fontId="44" fillId="0" borderId="0" xfId="0" applyNumberFormat="1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6" borderId="0" xfId="0" applyFont="1" applyFill="1" applyAlignment="1">
      <alignment vertical="center"/>
    </xf>
    <xf numFmtId="0" fontId="0" fillId="6" borderId="0" xfId="0" applyFill="1"/>
    <xf numFmtId="9" fontId="0" fillId="0" borderId="0" xfId="0" applyNumberFormat="1"/>
    <xf numFmtId="4" fontId="28" fillId="0" borderId="0" xfId="0" applyNumberFormat="1" applyFont="1" applyAlignment="1">
      <alignment horizontal="right" vertical="center"/>
    </xf>
    <xf numFmtId="165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center"/>
    </xf>
    <xf numFmtId="4" fontId="32" fillId="0" borderId="0" xfId="0" applyNumberFormat="1" applyFont="1" applyAlignment="1">
      <alignment horizontal="right" vertical="center"/>
    </xf>
    <xf numFmtId="0" fontId="11" fillId="0" borderId="0" xfId="0" applyFont="1"/>
    <xf numFmtId="0" fontId="0" fillId="8" borderId="45" xfId="0" applyFill="1" applyBorder="1"/>
    <xf numFmtId="0" fontId="0" fillId="3" borderId="46" xfId="0" applyFill="1" applyBorder="1"/>
    <xf numFmtId="0" fontId="45" fillId="3" borderId="46" xfId="0" applyFont="1" applyFill="1" applyBorder="1"/>
    <xf numFmtId="0" fontId="0" fillId="3" borderId="47" xfId="0" applyFill="1" applyBorder="1"/>
    <xf numFmtId="0" fontId="5" fillId="8" borderId="48" xfId="0" applyFont="1" applyFill="1" applyBorder="1"/>
    <xf numFmtId="0" fontId="5" fillId="3" borderId="26" xfId="0" applyFont="1" applyFill="1" applyBorder="1" applyAlignment="1">
      <alignment horizontal="center"/>
    </xf>
    <xf numFmtId="0" fontId="5" fillId="8" borderId="48" xfId="0" applyFont="1" applyFill="1" applyBorder="1" applyAlignment="1">
      <alignment horizontal="center"/>
    </xf>
    <xf numFmtId="0" fontId="5" fillId="3" borderId="28" xfId="0" applyFont="1" applyFill="1" applyBorder="1"/>
    <xf numFmtId="0" fontId="5" fillId="3" borderId="27" xfId="0" applyFont="1" applyFill="1" applyBorder="1"/>
    <xf numFmtId="0" fontId="5" fillId="3" borderId="36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49" xfId="0" applyFont="1" applyFill="1" applyBorder="1"/>
    <xf numFmtId="0" fontId="6" fillId="3" borderId="50" xfId="0" applyFont="1" applyFill="1" applyBorder="1"/>
    <xf numFmtId="0" fontId="6" fillId="3" borderId="24" xfId="0" applyFont="1" applyFill="1" applyBorder="1" applyAlignment="1">
      <alignment horizontal="center"/>
    </xf>
    <xf numFmtId="0" fontId="6" fillId="3" borderId="25" xfId="0" applyFont="1" applyFill="1" applyBorder="1"/>
    <xf numFmtId="0" fontId="6" fillId="3" borderId="51" xfId="0" applyFont="1" applyFill="1" applyBorder="1"/>
    <xf numFmtId="0" fontId="5" fillId="8" borderId="52" xfId="0" applyFont="1" applyFill="1" applyBorder="1"/>
    <xf numFmtId="0" fontId="5" fillId="3" borderId="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53" xfId="0" applyFont="1" applyFill="1" applyBorder="1" applyAlignment="1">
      <alignment horizontal="center"/>
    </xf>
    <xf numFmtId="3" fontId="1" fillId="0" borderId="54" xfId="0" applyNumberFormat="1" applyFont="1" applyBorder="1"/>
    <xf numFmtId="0" fontId="0" fillId="0" borderId="55" xfId="0" applyBorder="1"/>
    <xf numFmtId="3" fontId="1" fillId="0" borderId="6" xfId="0" applyNumberFormat="1" applyFont="1" applyBorder="1"/>
    <xf numFmtId="3" fontId="1" fillId="0" borderId="39" xfId="0" applyNumberFormat="1" applyFont="1" applyBorder="1"/>
    <xf numFmtId="3" fontId="1" fillId="0" borderId="56" xfId="0" applyNumberFormat="1" applyFont="1" applyBorder="1"/>
    <xf numFmtId="3" fontId="1" fillId="0" borderId="36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9" fillId="3" borderId="57" xfId="0" applyFont="1" applyFill="1" applyBorder="1"/>
    <xf numFmtId="3" fontId="5" fillId="3" borderId="58" xfId="0" applyNumberFormat="1" applyFont="1" applyFill="1" applyBorder="1"/>
    <xf numFmtId="3" fontId="5" fillId="3" borderId="59" xfId="0" applyNumberFormat="1" applyFont="1" applyFill="1" applyBorder="1"/>
    <xf numFmtId="3" fontId="5" fillId="3" borderId="60" xfId="0" applyNumberFormat="1" applyFont="1" applyFill="1" applyBorder="1"/>
    <xf numFmtId="3" fontId="5" fillId="3" borderId="61" xfId="0" applyNumberFormat="1" applyFont="1" applyFill="1" applyBorder="1"/>
    <xf numFmtId="3" fontId="5" fillId="3" borderId="62" xfId="0" applyNumberFormat="1" applyFont="1" applyFill="1" applyBorder="1"/>
    <xf numFmtId="3" fontId="5" fillId="3" borderId="63" xfId="0" applyNumberFormat="1" applyFont="1" applyFill="1" applyBorder="1"/>
    <xf numFmtId="0" fontId="5" fillId="3" borderId="58" xfId="0" applyFont="1" applyFill="1" applyBorder="1" applyAlignment="1">
      <alignment horizontal="center"/>
    </xf>
    <xf numFmtId="0" fontId="5" fillId="3" borderId="59" xfId="0" applyFont="1" applyFill="1" applyBorder="1" applyAlignment="1">
      <alignment horizontal="center"/>
    </xf>
    <xf numFmtId="2" fontId="0" fillId="0" borderId="0" xfId="0" applyNumberFormat="1"/>
    <xf numFmtId="0" fontId="0" fillId="3" borderId="19" xfId="0" applyFill="1" applyBorder="1"/>
    <xf numFmtId="0" fontId="9" fillId="3" borderId="22" xfId="0" applyFont="1" applyFill="1" applyBorder="1" applyAlignment="1">
      <alignment horizontal="center"/>
    </xf>
    <xf numFmtId="0" fontId="13" fillId="0" borderId="0" xfId="0" applyFont="1"/>
    <xf numFmtId="0" fontId="0" fillId="3" borderId="21" xfId="0" applyFill="1" applyBorder="1"/>
    <xf numFmtId="0" fontId="9" fillId="3" borderId="17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73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0" fillId="3" borderId="17" xfId="0" applyFill="1" applyBorder="1"/>
    <xf numFmtId="0" fontId="36" fillId="3" borderId="26" xfId="0" applyFont="1" applyFill="1" applyBorder="1" applyAlignment="1">
      <alignment horizontal="center"/>
    </xf>
    <xf numFmtId="0" fontId="36" fillId="3" borderId="36" xfId="0" applyFont="1" applyFill="1" applyBorder="1" applyAlignment="1">
      <alignment horizontal="center"/>
    </xf>
    <xf numFmtId="0" fontId="0" fillId="0" borderId="17" xfId="0" applyBorder="1"/>
    <xf numFmtId="3" fontId="0" fillId="0" borderId="22" xfId="0" applyNumberFormat="1" applyBorder="1"/>
    <xf numFmtId="2" fontId="0" fillId="0" borderId="9" xfId="0" applyNumberFormat="1" applyBorder="1"/>
    <xf numFmtId="0" fontId="0" fillId="0" borderId="69" xfId="0" applyBorder="1"/>
    <xf numFmtId="3" fontId="0" fillId="0" borderId="31" xfId="0" applyNumberFormat="1" applyBorder="1"/>
    <xf numFmtId="2" fontId="0" fillId="0" borderId="74" xfId="0" applyNumberFormat="1" applyBorder="1"/>
    <xf numFmtId="0" fontId="42" fillId="0" borderId="75" xfId="0" applyFont="1" applyBorder="1"/>
    <xf numFmtId="0" fontId="0" fillId="0" borderId="75" xfId="0" applyBorder="1"/>
    <xf numFmtId="0" fontId="0" fillId="3" borderId="5" xfId="0" applyFill="1" applyBorder="1"/>
    <xf numFmtId="0" fontId="36" fillId="3" borderId="5" xfId="0" applyFont="1" applyFill="1" applyBorder="1" applyAlignment="1">
      <alignment horizontal="center"/>
    </xf>
    <xf numFmtId="0" fontId="36" fillId="3" borderId="7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3" fontId="5" fillId="3" borderId="44" xfId="0" applyNumberFormat="1" applyFont="1" applyFill="1" applyBorder="1"/>
    <xf numFmtId="0" fontId="6" fillId="0" borderId="0" xfId="0" applyFont="1"/>
    <xf numFmtId="0" fontId="0" fillId="8" borderId="78" xfId="0" applyFill="1" applyBorder="1"/>
    <xf numFmtId="0" fontId="5" fillId="8" borderId="78" xfId="0" applyFont="1" applyFill="1" applyBorder="1"/>
    <xf numFmtId="0" fontId="5" fillId="8" borderId="78" xfId="0" applyFont="1" applyFill="1" applyBorder="1" applyAlignment="1">
      <alignment horizontal="center"/>
    </xf>
    <xf numFmtId="0" fontId="9" fillId="3" borderId="66" xfId="0" applyFont="1" applyFill="1" applyBorder="1" applyAlignment="1">
      <alignment horizontal="center"/>
    </xf>
    <xf numFmtId="0" fontId="9" fillId="3" borderId="49" xfId="0" applyFont="1" applyFill="1" applyBorder="1" applyAlignment="1">
      <alignment horizontal="center"/>
    </xf>
    <xf numFmtId="0" fontId="9" fillId="3" borderId="38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80" xfId="0" applyFont="1" applyFill="1" applyBorder="1" applyAlignment="1">
      <alignment horizontal="center"/>
    </xf>
    <xf numFmtId="0" fontId="5" fillId="8" borderId="81" xfId="0" applyFont="1" applyFill="1" applyBorder="1"/>
    <xf numFmtId="0" fontId="0" fillId="3" borderId="82" xfId="0" applyFill="1" applyBorder="1"/>
    <xf numFmtId="0" fontId="9" fillId="3" borderId="83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2" fontId="9" fillId="3" borderId="38" xfId="0" applyNumberFormat="1" applyFont="1" applyFill="1" applyBorder="1"/>
    <xf numFmtId="3" fontId="9" fillId="3" borderId="4" xfId="0" applyNumberFormat="1" applyFont="1" applyFill="1" applyBorder="1"/>
    <xf numFmtId="3" fontId="9" fillId="3" borderId="11" xfId="0" applyNumberFormat="1" applyFont="1" applyFill="1" applyBorder="1"/>
    <xf numFmtId="4" fontId="9" fillId="3" borderId="20" xfId="0" applyNumberFormat="1" applyFont="1" applyFill="1" applyBorder="1"/>
    <xf numFmtId="0" fontId="0" fillId="0" borderId="78" xfId="0" applyBorder="1"/>
    <xf numFmtId="4" fontId="0" fillId="0" borderId="38" xfId="0" applyNumberFormat="1" applyBorder="1"/>
    <xf numFmtId="3" fontId="0" fillId="0" borderId="4" xfId="0" applyNumberFormat="1" applyBorder="1"/>
    <xf numFmtId="0" fontId="9" fillId="3" borderId="84" xfId="0" applyFont="1" applyFill="1" applyBorder="1"/>
    <xf numFmtId="4" fontId="9" fillId="3" borderId="85" xfId="0" applyNumberFormat="1" applyFont="1" applyFill="1" applyBorder="1"/>
    <xf numFmtId="3" fontId="9" fillId="3" borderId="86" xfId="0" applyNumberFormat="1" applyFont="1" applyFill="1" applyBorder="1"/>
    <xf numFmtId="4" fontId="0" fillId="0" borderId="0" xfId="0" applyNumberForma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9" fillId="0" borderId="22" xfId="0" applyFont="1" applyBorder="1" applyAlignment="1">
      <alignment horizontal="center" vertical="center" wrapText="1"/>
    </xf>
    <xf numFmtId="0" fontId="0" fillId="0" borderId="9" xfId="0" applyBorder="1"/>
    <xf numFmtId="0" fontId="0" fillId="0" borderId="74" xfId="0" applyBorder="1"/>
    <xf numFmtId="0" fontId="0" fillId="0" borderId="16" xfId="0" applyBorder="1"/>
    <xf numFmtId="0" fontId="9" fillId="3" borderId="87" xfId="0" applyFont="1" applyFill="1" applyBorder="1"/>
    <xf numFmtId="0" fontId="9" fillId="3" borderId="16" xfId="0" applyFont="1" applyFill="1" applyBorder="1"/>
    <xf numFmtId="0" fontId="5" fillId="7" borderId="89" xfId="0" applyFont="1" applyFill="1" applyBorder="1"/>
    <xf numFmtId="0" fontId="5" fillId="7" borderId="78" xfId="0" applyFont="1" applyFill="1" applyBorder="1" applyAlignment="1">
      <alignment horizontal="center"/>
    </xf>
    <xf numFmtId="0" fontId="36" fillId="3" borderId="66" xfId="0" applyFont="1" applyFill="1" applyBorder="1" applyAlignment="1">
      <alignment horizontal="center"/>
    </xf>
    <xf numFmtId="0" fontId="36" fillId="3" borderId="80" xfId="0" applyFont="1" applyFill="1" applyBorder="1" applyAlignment="1">
      <alignment horizontal="center"/>
    </xf>
    <xf numFmtId="0" fontId="36" fillId="3" borderId="50" xfId="0" applyFont="1" applyFill="1" applyBorder="1" applyAlignment="1">
      <alignment horizontal="center"/>
    </xf>
    <xf numFmtId="0" fontId="5" fillId="7" borderId="78" xfId="0" applyFont="1" applyFill="1" applyBorder="1"/>
    <xf numFmtId="0" fontId="9" fillId="3" borderId="90" xfId="0" applyFont="1" applyFill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0" fontId="5" fillId="7" borderId="55" xfId="0" applyFont="1" applyFill="1" applyBorder="1"/>
    <xf numFmtId="0" fontId="36" fillId="3" borderId="82" xfId="0" applyFont="1" applyFill="1" applyBorder="1" applyAlignment="1">
      <alignment horizontal="center"/>
    </xf>
    <xf numFmtId="0" fontId="5" fillId="3" borderId="78" xfId="0" applyFont="1" applyFill="1" applyBorder="1"/>
    <xf numFmtId="3" fontId="9" fillId="3" borderId="91" xfId="0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90" xfId="0" applyFont="1" applyBorder="1"/>
    <xf numFmtId="0" fontId="5" fillId="0" borderId="92" xfId="0" applyFont="1" applyBorder="1"/>
    <xf numFmtId="0" fontId="0" fillId="0" borderId="93" xfId="0" applyBorder="1"/>
    <xf numFmtId="3" fontId="0" fillId="0" borderId="42" xfId="0" applyNumberFormat="1" applyBorder="1"/>
    <xf numFmtId="3" fontId="0" fillId="0" borderId="32" xfId="0" applyNumberFormat="1" applyBorder="1"/>
    <xf numFmtId="3" fontId="0" fillId="0" borderId="69" xfId="0" applyNumberFormat="1" applyBorder="1"/>
    <xf numFmtId="0" fontId="1" fillId="0" borderId="3" xfId="0" applyFont="1" applyBorder="1"/>
    <xf numFmtId="0" fontId="1" fillId="0" borderId="42" xfId="0" applyFont="1" applyBorder="1"/>
    <xf numFmtId="0" fontId="1" fillId="0" borderId="32" xfId="0" applyFont="1" applyBorder="1"/>
    <xf numFmtId="0" fontId="1" fillId="0" borderId="3" xfId="0" applyFont="1" applyBorder="1" applyAlignment="1">
      <alignment horizontal="right"/>
    </xf>
    <xf numFmtId="0" fontId="1" fillId="0" borderId="42" xfId="0" applyFont="1" applyBorder="1" applyAlignment="1">
      <alignment horizontal="center"/>
    </xf>
    <xf numFmtId="0" fontId="1" fillId="0" borderId="94" xfId="0" applyFont="1" applyBorder="1" applyAlignment="1">
      <alignment horizontal="center"/>
    </xf>
    <xf numFmtId="0" fontId="5" fillId="3" borderId="93" xfId="0" applyFont="1" applyFill="1" applyBorder="1"/>
    <xf numFmtId="3" fontId="9" fillId="3" borderId="68" xfId="0" applyNumberFormat="1" applyFont="1" applyFill="1" applyBorder="1"/>
    <xf numFmtId="3" fontId="9" fillId="3" borderId="42" xfId="0" applyNumberFormat="1" applyFont="1" applyFill="1" applyBorder="1"/>
    <xf numFmtId="3" fontId="9" fillId="3" borderId="32" xfId="0" applyNumberFormat="1" applyFont="1" applyFill="1" applyBorder="1"/>
    <xf numFmtId="3" fontId="9" fillId="3" borderId="69" xfId="0" applyNumberFormat="1" applyFont="1" applyFill="1" applyBorder="1"/>
    <xf numFmtId="0" fontId="0" fillId="0" borderId="38" xfId="0" applyBorder="1"/>
    <xf numFmtId="0" fontId="0" fillId="0" borderId="90" xfId="0" applyBorder="1"/>
    <xf numFmtId="0" fontId="1" fillId="0" borderId="5" xfId="0" applyFont="1" applyBorder="1"/>
    <xf numFmtId="0" fontId="1" fillId="0" borderId="4" xfId="0" applyFont="1" applyBorder="1"/>
    <xf numFmtId="0" fontId="1" fillId="0" borderId="90" xfId="0" applyFont="1" applyBorder="1"/>
    <xf numFmtId="0" fontId="9" fillId="3" borderId="95" xfId="0" applyFont="1" applyFill="1" applyBorder="1"/>
    <xf numFmtId="3" fontId="9" fillId="3" borderId="96" xfId="0" applyNumberFormat="1" applyFont="1" applyFill="1" applyBorder="1"/>
    <xf numFmtId="1" fontId="5" fillId="3" borderId="86" xfId="0" applyNumberFormat="1" applyFont="1" applyFill="1" applyBorder="1"/>
    <xf numFmtId="3" fontId="47" fillId="0" borderId="0" xfId="0" applyNumberFormat="1" applyFont="1" applyAlignment="1">
      <alignment wrapText="1"/>
    </xf>
    <xf numFmtId="3" fontId="9" fillId="0" borderId="0" xfId="0" applyNumberFormat="1" applyFont="1" applyAlignment="1">
      <alignment wrapText="1"/>
    </xf>
    <xf numFmtId="0" fontId="42" fillId="0" borderId="0" xfId="0" applyFont="1"/>
    <xf numFmtId="0" fontId="9" fillId="0" borderId="0" xfId="0" applyFont="1" applyAlignment="1">
      <alignment horizontal="right"/>
    </xf>
    <xf numFmtId="0" fontId="9" fillId="3" borderId="0" xfId="0" applyFont="1" applyFill="1" applyAlignment="1">
      <alignment horizontal="center"/>
    </xf>
    <xf numFmtId="0" fontId="5" fillId="8" borderId="55" xfId="0" applyFont="1" applyFill="1" applyBorder="1"/>
    <xf numFmtId="17" fontId="36" fillId="3" borderId="39" xfId="0" applyNumberFormat="1" applyFont="1" applyFill="1" applyBorder="1" applyAlignment="1">
      <alignment horizontal="center"/>
    </xf>
    <xf numFmtId="17" fontId="9" fillId="3" borderId="56" xfId="0" applyNumberFormat="1" applyFont="1" applyFill="1" applyBorder="1" applyAlignment="1">
      <alignment horizontal="center"/>
    </xf>
    <xf numFmtId="17" fontId="36" fillId="3" borderId="28" xfId="0" applyNumberFormat="1" applyFont="1" applyFill="1" applyBorder="1" applyAlignment="1">
      <alignment horizontal="center"/>
    </xf>
    <xf numFmtId="17" fontId="9" fillId="3" borderId="28" xfId="0" applyNumberFormat="1" applyFont="1" applyFill="1" applyBorder="1" applyAlignment="1">
      <alignment horizontal="center"/>
    </xf>
    <xf numFmtId="17" fontId="36" fillId="0" borderId="0" xfId="0" applyNumberFormat="1" applyFont="1" applyAlignment="1">
      <alignment horizontal="center"/>
    </xf>
    <xf numFmtId="3" fontId="5" fillId="0" borderId="39" xfId="0" applyNumberFormat="1" applyFont="1" applyBorder="1" applyAlignment="1">
      <alignment horizontal="right"/>
    </xf>
    <xf numFmtId="4" fontId="5" fillId="0" borderId="56" xfId="0" applyNumberFormat="1" applyFont="1" applyBorder="1" applyAlignment="1">
      <alignment horizontal="right"/>
    </xf>
    <xf numFmtId="3" fontId="5" fillId="0" borderId="28" xfId="0" applyNumberFormat="1" applyFont="1" applyBorder="1" applyAlignment="1">
      <alignment horizontal="right"/>
    </xf>
    <xf numFmtId="3" fontId="5" fillId="3" borderId="60" xfId="0" applyNumberFormat="1" applyFont="1" applyFill="1" applyBorder="1" applyAlignment="1">
      <alignment horizontal="right"/>
    </xf>
    <xf numFmtId="4" fontId="5" fillId="3" borderId="61" xfId="0" applyNumberFormat="1" applyFont="1" applyFill="1" applyBorder="1" applyAlignment="1">
      <alignment horizontal="right"/>
    </xf>
    <xf numFmtId="3" fontId="5" fillId="3" borderId="64" xfId="0" applyNumberFormat="1" applyFont="1" applyFill="1" applyBorder="1" applyAlignment="1">
      <alignment horizontal="right"/>
    </xf>
    <xf numFmtId="3" fontId="0" fillId="0" borderId="24" xfId="0" applyNumberFormat="1" applyBorder="1"/>
    <xf numFmtId="3" fontId="0" fillId="0" borderId="2" xfId="0" applyNumberFormat="1" applyBorder="1"/>
    <xf numFmtId="0" fontId="9" fillId="3" borderId="29" xfId="0" applyFont="1" applyFill="1" applyBorder="1"/>
    <xf numFmtId="0" fontId="5" fillId="3" borderId="49" xfId="0" applyFont="1" applyFill="1" applyBorder="1"/>
    <xf numFmtId="0" fontId="9" fillId="3" borderId="5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36" fillId="3" borderId="4" xfId="0" applyFont="1" applyFill="1" applyBorder="1" applyAlignment="1">
      <alignment horizontal="center"/>
    </xf>
    <xf numFmtId="0" fontId="9" fillId="3" borderId="99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3" fontId="1" fillId="0" borderId="4" xfId="0" applyNumberFormat="1" applyFont="1" applyBorder="1"/>
    <xf numFmtId="4" fontId="1" fillId="0" borderId="44" xfId="0" applyNumberFormat="1" applyFont="1" applyBorder="1"/>
    <xf numFmtId="3" fontId="1" fillId="0" borderId="5" xfId="0" applyNumberFormat="1" applyFont="1" applyBorder="1"/>
    <xf numFmtId="3" fontId="5" fillId="3" borderId="100" xfId="0" applyNumberFormat="1" applyFont="1" applyFill="1" applyBorder="1"/>
    <xf numFmtId="4" fontId="5" fillId="3" borderId="101" xfId="0" applyNumberFormat="1" applyFont="1" applyFill="1" applyBorder="1"/>
    <xf numFmtId="3" fontId="5" fillId="3" borderId="96" xfId="0" applyNumberFormat="1" applyFont="1" applyFill="1" applyBorder="1"/>
    <xf numFmtId="3" fontId="5" fillId="3" borderId="86" xfId="0" applyNumberFormat="1" applyFont="1" applyFill="1" applyBorder="1"/>
    <xf numFmtId="3" fontId="5" fillId="3" borderId="102" xfId="0" applyNumberFormat="1" applyFont="1" applyFill="1" applyBorder="1"/>
    <xf numFmtId="0" fontId="3" fillId="0" borderId="0" xfId="0" applyFont="1"/>
    <xf numFmtId="0" fontId="5" fillId="4" borderId="48" xfId="0" applyFont="1" applyFill="1" applyBorder="1"/>
    <xf numFmtId="0" fontId="5" fillId="4" borderId="78" xfId="0" applyFont="1" applyFill="1" applyBorder="1"/>
    <xf numFmtId="0" fontId="9" fillId="0" borderId="0" xfId="0" applyFont="1" applyAlignment="1">
      <alignment horizontal="centerContinuous"/>
    </xf>
    <xf numFmtId="0" fontId="5" fillId="4" borderId="48" xfId="0" applyFont="1" applyFill="1" applyBorder="1" applyAlignment="1">
      <alignment horizontal="center"/>
    </xf>
    <xf numFmtId="0" fontId="5" fillId="4" borderId="78" xfId="0" applyFont="1" applyFill="1" applyBorder="1" applyAlignment="1">
      <alignment horizontal="center"/>
    </xf>
    <xf numFmtId="0" fontId="12" fillId="3" borderId="9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36" fillId="3" borderId="38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17" fontId="12" fillId="0" borderId="0" xfId="0" applyNumberFormat="1" applyFont="1" applyAlignment="1">
      <alignment horizontal="center"/>
    </xf>
    <xf numFmtId="0" fontId="36" fillId="3" borderId="71" xfId="0" applyFont="1" applyFill="1" applyBorder="1" applyAlignment="1">
      <alignment horizontal="center"/>
    </xf>
    <xf numFmtId="0" fontId="36" fillId="3" borderId="70" xfId="0" applyFont="1" applyFill="1" applyBorder="1" applyAlignment="1">
      <alignment horizontal="center"/>
    </xf>
    <xf numFmtId="17" fontId="36" fillId="3" borderId="98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right"/>
    </xf>
    <xf numFmtId="1" fontId="1" fillId="0" borderId="0" xfId="0" applyNumberFormat="1" applyFont="1"/>
    <xf numFmtId="3" fontId="9" fillId="0" borderId="0" xfId="0" applyNumberFormat="1" applyFont="1" applyAlignment="1">
      <alignment horizontal="right"/>
    </xf>
    <xf numFmtId="1" fontId="9" fillId="0" borderId="0" xfId="0" applyNumberFormat="1" applyFont="1"/>
    <xf numFmtId="3" fontId="11" fillId="0" borderId="0" xfId="0" applyNumberFormat="1" applyFont="1" applyAlignment="1">
      <alignment horizontal="right"/>
    </xf>
    <xf numFmtId="0" fontId="11" fillId="0" borderId="48" xfId="0" applyFont="1" applyBorder="1"/>
    <xf numFmtId="0" fontId="9" fillId="3" borderId="103" xfId="0" applyFont="1" applyFill="1" applyBorder="1"/>
    <xf numFmtId="3" fontId="5" fillId="3" borderId="96" xfId="0" applyNumberFormat="1" applyFont="1" applyFill="1" applyBorder="1" applyAlignment="1">
      <alignment horizontal="right"/>
    </xf>
    <xf numFmtId="3" fontId="5" fillId="3" borderId="104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3" borderId="58" xfId="0" applyNumberFormat="1" applyFont="1" applyFill="1" applyBorder="1" applyAlignment="1">
      <alignment horizontal="right"/>
    </xf>
    <xf numFmtId="3" fontId="5" fillId="3" borderId="59" xfId="0" applyNumberFormat="1" applyFont="1" applyFill="1" applyBorder="1" applyAlignment="1">
      <alignment horizontal="right"/>
    </xf>
    <xf numFmtId="3" fontId="9" fillId="3" borderId="88" xfId="0" applyNumberFormat="1" applyFont="1" applyFill="1" applyBorder="1"/>
    <xf numFmtId="3" fontId="5" fillId="3" borderId="75" xfId="0" applyNumberFormat="1" applyFont="1" applyFill="1" applyBorder="1" applyAlignment="1">
      <alignment horizontal="right"/>
    </xf>
    <xf numFmtId="3" fontId="5" fillId="3" borderId="65" xfId="0" applyNumberFormat="1" applyFont="1" applyFill="1" applyBorder="1" applyAlignment="1">
      <alignment horizontal="right"/>
    </xf>
    <xf numFmtId="4" fontId="13" fillId="0" borderId="0" xfId="0" applyNumberFormat="1" applyFont="1"/>
    <xf numFmtId="0" fontId="0" fillId="6" borderId="0" xfId="0" applyFill="1" applyAlignment="1">
      <alignment vertical="center"/>
    </xf>
    <xf numFmtId="0" fontId="3" fillId="6" borderId="0" xfId="0" applyFont="1" applyFill="1" applyAlignment="1">
      <alignment vertical="center"/>
    </xf>
    <xf numFmtId="0" fontId="38" fillId="6" borderId="0" xfId="0" applyFont="1" applyFill="1" applyAlignment="1">
      <alignment vertical="center"/>
    </xf>
    <xf numFmtId="0" fontId="38" fillId="0" borderId="0" xfId="0" applyFont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justify" vertical="center" wrapText="1"/>
    </xf>
    <xf numFmtId="0" fontId="3" fillId="3" borderId="49" xfId="0" applyFont="1" applyFill="1" applyBorder="1" applyAlignment="1">
      <alignment horizontal="justify" vertical="center" wrapText="1"/>
    </xf>
    <xf numFmtId="0" fontId="3" fillId="3" borderId="25" xfId="0" applyFont="1" applyFill="1" applyBorder="1" applyAlignment="1">
      <alignment horizontal="justify" vertical="center" wrapText="1"/>
    </xf>
    <xf numFmtId="0" fontId="3" fillId="3" borderId="2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8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8" fillId="6" borderId="37" xfId="0" applyFont="1" applyFill="1" applyBorder="1" applyAlignment="1">
      <alignment vertical="center"/>
    </xf>
    <xf numFmtId="0" fontId="38" fillId="6" borderId="105" xfId="0" applyFont="1" applyFill="1" applyBorder="1" applyAlignment="1">
      <alignment vertical="center"/>
    </xf>
    <xf numFmtId="0" fontId="38" fillId="6" borderId="91" xfId="0" applyFont="1" applyFill="1" applyBorder="1" applyAlignment="1">
      <alignment vertical="center"/>
    </xf>
    <xf numFmtId="0" fontId="38" fillId="6" borderId="8" xfId="0" applyFont="1" applyFill="1" applyBorder="1" applyAlignment="1">
      <alignment vertical="center"/>
    </xf>
    <xf numFmtId="0" fontId="38" fillId="6" borderId="11" xfId="0" applyFont="1" applyFill="1" applyBorder="1" applyAlignment="1">
      <alignment vertical="center"/>
    </xf>
    <xf numFmtId="0" fontId="38" fillId="0" borderId="20" xfId="0" applyFont="1" applyBorder="1" applyAlignment="1">
      <alignment vertical="center"/>
    </xf>
    <xf numFmtId="0" fontId="38" fillId="6" borderId="20" xfId="0" applyFont="1" applyFill="1" applyBorder="1" applyAlignment="1">
      <alignment vertical="center"/>
    </xf>
    <xf numFmtId="3" fontId="38" fillId="6" borderId="19" xfId="0" applyNumberFormat="1" applyFont="1" applyFill="1" applyBorder="1" applyAlignment="1">
      <alignment vertical="center"/>
    </xf>
    <xf numFmtId="3" fontId="38" fillId="6" borderId="11" xfId="0" applyNumberFormat="1" applyFont="1" applyFill="1" applyBorder="1" applyAlignment="1">
      <alignment vertical="center"/>
    </xf>
    <xf numFmtId="3" fontId="38" fillId="6" borderId="20" xfId="0" applyNumberFormat="1" applyFont="1" applyFill="1" applyBorder="1" applyAlignment="1">
      <alignment vertical="center"/>
    </xf>
    <xf numFmtId="165" fontId="38" fillId="6" borderId="68" xfId="0" applyNumberFormat="1" applyFont="1" applyFill="1" applyBorder="1" applyAlignment="1">
      <alignment vertical="center"/>
    </xf>
    <xf numFmtId="165" fontId="38" fillId="6" borderId="42" xfId="0" applyNumberFormat="1" applyFont="1" applyFill="1" applyBorder="1" applyAlignment="1">
      <alignment vertical="center"/>
    </xf>
    <xf numFmtId="165" fontId="38" fillId="6" borderId="32" xfId="0" applyNumberFormat="1" applyFont="1" applyFill="1" applyBorder="1" applyAlignment="1">
      <alignment vertical="center"/>
    </xf>
    <xf numFmtId="165" fontId="38" fillId="6" borderId="2" xfId="0" applyNumberFormat="1" applyFont="1" applyFill="1" applyBorder="1" applyAlignment="1">
      <alignment vertical="center"/>
    </xf>
    <xf numFmtId="165" fontId="38" fillId="0" borderId="74" xfId="0" applyNumberFormat="1" applyFont="1" applyBorder="1" applyAlignment="1">
      <alignment vertical="center"/>
    </xf>
    <xf numFmtId="166" fontId="38" fillId="6" borderId="2" xfId="0" applyNumberFormat="1" applyFont="1" applyFill="1" applyBorder="1" applyAlignment="1">
      <alignment vertical="center"/>
    </xf>
    <xf numFmtId="166" fontId="38" fillId="6" borderId="42" xfId="0" applyNumberFormat="1" applyFont="1" applyFill="1" applyBorder="1" applyAlignment="1">
      <alignment vertical="center"/>
    </xf>
    <xf numFmtId="166" fontId="38" fillId="6" borderId="74" xfId="0" applyNumberFormat="1" applyFont="1" applyFill="1" applyBorder="1" applyAlignment="1">
      <alignment vertical="center"/>
    </xf>
    <xf numFmtId="3" fontId="38" fillId="6" borderId="31" xfId="0" applyNumberFormat="1" applyFont="1" applyFill="1" applyBorder="1" applyAlignment="1">
      <alignment vertical="center"/>
    </xf>
    <xf numFmtId="3" fontId="38" fillId="6" borderId="42" xfId="0" applyNumberFormat="1" applyFont="1" applyFill="1" applyBorder="1" applyAlignment="1">
      <alignment vertical="center"/>
    </xf>
    <xf numFmtId="3" fontId="38" fillId="6" borderId="74" xfId="0" applyNumberFormat="1" applyFont="1" applyFill="1" applyBorder="1" applyAlignment="1">
      <alignment vertical="center"/>
    </xf>
    <xf numFmtId="165" fontId="38" fillId="6" borderId="10" xfId="0" applyNumberFormat="1" applyFont="1" applyFill="1" applyBorder="1" applyAlignment="1">
      <alignment vertical="center"/>
    </xf>
    <xf numFmtId="165" fontId="38" fillId="6" borderId="106" xfId="0" applyNumberFormat="1" applyFont="1" applyFill="1" applyBorder="1" applyAlignment="1">
      <alignment vertical="center"/>
    </xf>
    <xf numFmtId="166" fontId="38" fillId="6" borderId="107" xfId="0" applyNumberFormat="1" applyFont="1" applyFill="1" applyBorder="1" applyAlignment="1">
      <alignment vertical="center"/>
    </xf>
    <xf numFmtId="165" fontId="38" fillId="6" borderId="31" xfId="0" applyNumberFormat="1" applyFont="1" applyFill="1" applyBorder="1" applyAlignment="1">
      <alignment vertical="center"/>
    </xf>
    <xf numFmtId="0" fontId="38" fillId="6" borderId="2" xfId="0" applyFont="1" applyFill="1" applyBorder="1" applyAlignment="1">
      <alignment vertical="center"/>
    </xf>
    <xf numFmtId="0" fontId="38" fillId="6" borderId="42" xfId="0" applyFont="1" applyFill="1" applyBorder="1" applyAlignment="1">
      <alignment vertical="center"/>
    </xf>
    <xf numFmtId="0" fontId="38" fillId="6" borderId="74" xfId="0" applyFont="1" applyFill="1" applyBorder="1" applyAlignment="1">
      <alignment vertical="center"/>
    </xf>
    <xf numFmtId="166" fontId="38" fillId="6" borderId="9" xfId="0" applyNumberFormat="1" applyFont="1" applyFill="1" applyBorder="1" applyAlignment="1">
      <alignment vertical="center"/>
    </xf>
    <xf numFmtId="4" fontId="38" fillId="6" borderId="9" xfId="0" applyNumberFormat="1" applyFont="1" applyFill="1" applyBorder="1" applyAlignment="1">
      <alignment vertical="center"/>
    </xf>
    <xf numFmtId="0" fontId="3" fillId="3" borderId="108" xfId="0" applyFont="1" applyFill="1" applyBorder="1" applyAlignment="1">
      <alignment vertical="center"/>
    </xf>
    <xf numFmtId="165" fontId="3" fillId="3" borderId="109" xfId="0" applyNumberFormat="1" applyFont="1" applyFill="1" applyBorder="1" applyAlignment="1">
      <alignment vertical="center"/>
    </xf>
    <xf numFmtId="166" fontId="3" fillId="3" borderId="110" xfId="0" applyNumberFormat="1" applyFont="1" applyFill="1" applyBorder="1" applyAlignment="1">
      <alignment vertical="center"/>
    </xf>
    <xf numFmtId="166" fontId="3" fillId="3" borderId="111" xfId="0" applyNumberFormat="1" applyFont="1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166" fontId="3" fillId="3" borderId="2" xfId="0" applyNumberFormat="1" applyFont="1" applyFill="1" applyBorder="1" applyAlignment="1">
      <alignment vertical="center"/>
    </xf>
    <xf numFmtId="166" fontId="3" fillId="3" borderId="42" xfId="0" applyNumberFormat="1" applyFont="1" applyFill="1" applyBorder="1" applyAlignment="1">
      <alignment vertical="center"/>
    </xf>
    <xf numFmtId="166" fontId="3" fillId="3" borderId="74" xfId="0" applyNumberFormat="1" applyFont="1" applyFill="1" applyBorder="1" applyAlignment="1">
      <alignment vertical="center"/>
    </xf>
    <xf numFmtId="3" fontId="3" fillId="3" borderId="68" xfId="0" applyNumberFormat="1" applyFont="1" applyFill="1" applyBorder="1" applyAlignment="1">
      <alignment vertical="center"/>
    </xf>
    <xf numFmtId="3" fontId="3" fillId="3" borderId="42" xfId="0" applyNumberFormat="1" applyFont="1" applyFill="1" applyBorder="1" applyAlignment="1">
      <alignment vertical="center"/>
    </xf>
    <xf numFmtId="3" fontId="3" fillId="3" borderId="32" xfId="0" applyNumberFormat="1" applyFont="1" applyFill="1" applyBorder="1" applyAlignment="1">
      <alignment vertical="center"/>
    </xf>
    <xf numFmtId="165" fontId="3" fillId="3" borderId="37" xfId="0" applyNumberFormat="1" applyFont="1" applyFill="1" applyBorder="1" applyAlignment="1">
      <alignment vertical="center"/>
    </xf>
    <xf numFmtId="166" fontId="3" fillId="3" borderId="112" xfId="0" applyNumberFormat="1" applyFont="1" applyFill="1" applyBorder="1" applyAlignment="1">
      <alignment vertical="center"/>
    </xf>
    <xf numFmtId="166" fontId="3" fillId="3" borderId="71" xfId="0" applyNumberFormat="1" applyFont="1" applyFill="1" applyBorder="1" applyAlignment="1">
      <alignment vertical="center"/>
    </xf>
    <xf numFmtId="166" fontId="3" fillId="3" borderId="35" xfId="0" applyNumberFormat="1" applyFont="1" applyFill="1" applyBorder="1" applyAlignment="1">
      <alignment vertical="center"/>
    </xf>
    <xf numFmtId="3" fontId="3" fillId="3" borderId="41" xfId="0" applyNumberFormat="1" applyFont="1" applyFill="1" applyBorder="1" applyAlignment="1">
      <alignment vertical="center"/>
    </xf>
    <xf numFmtId="3" fontId="3" fillId="3" borderId="71" xfId="0" applyNumberFormat="1" applyFont="1" applyFill="1" applyBorder="1" applyAlignment="1">
      <alignment vertical="center"/>
    </xf>
    <xf numFmtId="3" fontId="3" fillId="3" borderId="35" xfId="0" applyNumberFormat="1" applyFont="1" applyFill="1" applyBorder="1" applyAlignment="1">
      <alignment vertical="center"/>
    </xf>
    <xf numFmtId="3" fontId="49" fillId="6" borderId="8" xfId="0" applyNumberFormat="1" applyFont="1" applyFill="1" applyBorder="1" applyAlignment="1">
      <alignment vertical="center"/>
    </xf>
    <xf numFmtId="3" fontId="49" fillId="6" borderId="0" xfId="0" applyNumberFormat="1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38" fillId="6" borderId="19" xfId="0" applyFont="1" applyFill="1" applyBorder="1" applyAlignment="1">
      <alignment vertical="center"/>
    </xf>
    <xf numFmtId="165" fontId="38" fillId="0" borderId="32" xfId="0" applyNumberFormat="1" applyFont="1" applyBorder="1" applyAlignment="1">
      <alignment vertical="center"/>
    </xf>
    <xf numFmtId="166" fontId="38" fillId="6" borderId="0" xfId="0" applyNumberFormat="1" applyFont="1" applyFill="1" applyAlignment="1">
      <alignment vertical="center"/>
    </xf>
    <xf numFmtId="166" fontId="38" fillId="6" borderId="4" xfId="0" applyNumberFormat="1" applyFont="1" applyFill="1" applyBorder="1" applyAlignment="1">
      <alignment vertical="center"/>
    </xf>
    <xf numFmtId="4" fontId="38" fillId="6" borderId="22" xfId="0" applyNumberFormat="1" applyFont="1" applyFill="1" applyBorder="1" applyAlignment="1">
      <alignment vertical="center"/>
    </xf>
    <xf numFmtId="4" fontId="38" fillId="6" borderId="4" xfId="0" applyNumberFormat="1" applyFont="1" applyFill="1" applyBorder="1" applyAlignment="1">
      <alignment vertical="center"/>
    </xf>
    <xf numFmtId="0" fontId="38" fillId="6" borderId="25" xfId="0" applyFont="1" applyFill="1" applyBorder="1" applyAlignment="1">
      <alignment vertical="center"/>
    </xf>
    <xf numFmtId="4" fontId="38" fillId="6" borderId="25" xfId="0" applyNumberFormat="1" applyFont="1" applyFill="1" applyBorder="1" applyAlignment="1">
      <alignment vertical="center"/>
    </xf>
    <xf numFmtId="166" fontId="38" fillId="6" borderId="25" xfId="0" applyNumberFormat="1" applyFont="1" applyFill="1" applyBorder="1" applyAlignment="1">
      <alignment vertical="center"/>
    </xf>
    <xf numFmtId="166" fontId="38" fillId="6" borderId="28" xfId="0" applyNumberFormat="1" applyFont="1" applyFill="1" applyBorder="1" applyAlignment="1">
      <alignment vertical="center"/>
    </xf>
    <xf numFmtId="166" fontId="38" fillId="6" borderId="6" xfId="0" applyNumberFormat="1" applyFont="1" applyFill="1" applyBorder="1" applyAlignment="1">
      <alignment vertical="center"/>
    </xf>
    <xf numFmtId="166" fontId="38" fillId="6" borderId="36" xfId="0" applyNumberFormat="1" applyFont="1" applyFill="1" applyBorder="1" applyAlignment="1">
      <alignment vertical="center"/>
    </xf>
    <xf numFmtId="4" fontId="38" fillId="6" borderId="27" xfId="0" applyNumberFormat="1" applyFont="1" applyFill="1" applyBorder="1" applyAlignment="1">
      <alignment vertical="center"/>
    </xf>
    <xf numFmtId="4" fontId="38" fillId="6" borderId="6" xfId="0" applyNumberFormat="1" applyFont="1" applyFill="1" applyBorder="1" applyAlignment="1">
      <alignment vertical="center"/>
    </xf>
    <xf numFmtId="4" fontId="38" fillId="6" borderId="36" xfId="0" applyNumberFormat="1" applyFont="1" applyFill="1" applyBorder="1" applyAlignment="1">
      <alignment vertical="center"/>
    </xf>
    <xf numFmtId="165" fontId="3" fillId="3" borderId="31" xfId="0" applyNumberFormat="1" applyFont="1" applyFill="1" applyBorder="1" applyAlignment="1">
      <alignment vertical="center"/>
    </xf>
    <xf numFmtId="165" fontId="3" fillId="3" borderId="69" xfId="0" applyNumberFormat="1" applyFont="1" applyFill="1" applyBorder="1" applyAlignment="1">
      <alignment vertical="center"/>
    </xf>
    <xf numFmtId="166" fontId="3" fillId="3" borderId="3" xfId="0" applyNumberFormat="1" applyFont="1" applyFill="1" applyBorder="1" applyAlignment="1">
      <alignment vertical="center"/>
    </xf>
    <xf numFmtId="166" fontId="3" fillId="3" borderId="32" xfId="0" applyNumberFormat="1" applyFont="1" applyFill="1" applyBorder="1" applyAlignment="1">
      <alignment vertical="center"/>
    </xf>
    <xf numFmtId="0" fontId="3" fillId="3" borderId="3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38" fillId="6" borderId="8" xfId="0" applyNumberFormat="1" applyFont="1" applyFill="1" applyBorder="1" applyAlignment="1">
      <alignment vertical="center"/>
    </xf>
    <xf numFmtId="165" fontId="38" fillId="6" borderId="74" xfId="0" applyNumberFormat="1" applyFont="1" applyFill="1" applyBorder="1" applyAlignment="1">
      <alignment vertical="center"/>
    </xf>
    <xf numFmtId="3" fontId="38" fillId="6" borderId="1" xfId="0" applyNumberFormat="1" applyFont="1" applyFill="1" applyBorder="1" applyAlignment="1">
      <alignment vertical="center"/>
    </xf>
    <xf numFmtId="3" fontId="38" fillId="6" borderId="2" xfId="0" applyNumberFormat="1" applyFont="1" applyFill="1" applyBorder="1" applyAlignment="1">
      <alignment vertical="center"/>
    </xf>
    <xf numFmtId="0" fontId="38" fillId="6" borderId="31" xfId="0" applyFont="1" applyFill="1" applyBorder="1" applyAlignment="1">
      <alignment vertical="center"/>
    </xf>
    <xf numFmtId="3" fontId="38" fillId="6" borderId="22" xfId="0" applyNumberFormat="1" applyFont="1" applyFill="1" applyBorder="1" applyAlignment="1">
      <alignment vertical="center"/>
    </xf>
    <xf numFmtId="3" fontId="38" fillId="6" borderId="0" xfId="0" applyNumberFormat="1" applyFont="1" applyFill="1" applyAlignment="1">
      <alignment vertical="center"/>
    </xf>
    <xf numFmtId="3" fontId="3" fillId="3" borderId="31" xfId="0" applyNumberFormat="1" applyFont="1" applyFill="1" applyBorder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165" fontId="3" fillId="3" borderId="3" xfId="0" applyNumberFormat="1" applyFont="1" applyFill="1" applyBorder="1" applyAlignment="1">
      <alignment vertical="center"/>
    </xf>
    <xf numFmtId="165" fontId="3" fillId="3" borderId="1" xfId="0" applyNumberFormat="1" applyFont="1" applyFill="1" applyBorder="1" applyAlignment="1">
      <alignment vertical="center"/>
    </xf>
    <xf numFmtId="165" fontId="3" fillId="3" borderId="2" xfId="0" applyNumberFormat="1" applyFont="1" applyFill="1" applyBorder="1" applyAlignment="1">
      <alignment vertical="center"/>
    </xf>
    <xf numFmtId="3" fontId="3" fillId="3" borderId="74" xfId="0" applyNumberFormat="1" applyFont="1" applyFill="1" applyBorder="1" applyAlignment="1">
      <alignment vertical="center"/>
    </xf>
    <xf numFmtId="3" fontId="3" fillId="3" borderId="33" xfId="0" applyNumberFormat="1" applyFont="1" applyFill="1" applyBorder="1" applyAlignment="1">
      <alignment vertical="center"/>
    </xf>
    <xf numFmtId="3" fontId="3" fillId="3" borderId="34" xfId="0" applyNumberFormat="1" applyFont="1" applyFill="1" applyBorder="1" applyAlignment="1">
      <alignment vertical="center"/>
    </xf>
    <xf numFmtId="165" fontId="3" fillId="3" borderId="112" xfId="0" applyNumberFormat="1" applyFont="1" applyFill="1" applyBorder="1" applyAlignment="1">
      <alignment vertical="center"/>
    </xf>
    <xf numFmtId="165" fontId="3" fillId="3" borderId="70" xfId="0" applyNumberFormat="1" applyFont="1" applyFill="1" applyBorder="1" applyAlignment="1">
      <alignment vertical="center"/>
    </xf>
    <xf numFmtId="165" fontId="3" fillId="3" borderId="34" xfId="0" applyNumberFormat="1" applyFont="1" applyFill="1" applyBorder="1" applyAlignment="1">
      <alignment vertical="center"/>
    </xf>
    <xf numFmtId="166" fontId="3" fillId="3" borderId="34" xfId="0" applyNumberFormat="1" applyFont="1" applyFill="1" applyBorder="1" applyAlignment="1">
      <alignment vertical="center"/>
    </xf>
    <xf numFmtId="166" fontId="3" fillId="3" borderId="113" xfId="0" applyNumberFormat="1" applyFont="1" applyFill="1" applyBorder="1" applyAlignment="1">
      <alignment vertical="center"/>
    </xf>
    <xf numFmtId="3" fontId="3" fillId="3" borderId="113" xfId="0" applyNumberFormat="1" applyFont="1" applyFill="1" applyBorder="1" applyAlignment="1">
      <alignment vertical="center"/>
    </xf>
    <xf numFmtId="165" fontId="38" fillId="6" borderId="0" xfId="0" applyNumberFormat="1" applyFont="1" applyFill="1" applyAlignment="1">
      <alignment vertical="center"/>
    </xf>
    <xf numFmtId="0" fontId="26" fillId="6" borderId="0" xfId="0" applyFont="1" applyFill="1" applyAlignment="1">
      <alignment vertical="center"/>
    </xf>
    <xf numFmtId="0" fontId="38" fillId="6" borderId="108" xfId="0" applyFont="1" applyFill="1" applyBorder="1" applyAlignment="1">
      <alignment vertical="center"/>
    </xf>
    <xf numFmtId="0" fontId="38" fillId="6" borderId="110" xfId="0" applyFont="1" applyFill="1" applyBorder="1" applyAlignment="1">
      <alignment vertical="center"/>
    </xf>
    <xf numFmtId="0" fontId="38" fillId="0" borderId="114" xfId="0" applyFont="1" applyBorder="1" applyAlignment="1">
      <alignment vertical="center"/>
    </xf>
    <xf numFmtId="0" fontId="38" fillId="6" borderId="114" xfId="0" applyFont="1" applyFill="1" applyBorder="1" applyAlignment="1">
      <alignment vertical="center"/>
    </xf>
    <xf numFmtId="3" fontId="38" fillId="6" borderId="108" xfId="0" applyNumberFormat="1" applyFont="1" applyFill="1" applyBorder="1" applyAlignment="1">
      <alignment vertical="center"/>
    </xf>
    <xf numFmtId="3" fontId="38" fillId="6" borderId="110" xfId="0" applyNumberFormat="1" applyFont="1" applyFill="1" applyBorder="1" applyAlignment="1">
      <alignment vertical="center"/>
    </xf>
    <xf numFmtId="3" fontId="38" fillId="6" borderId="114" xfId="0" applyNumberFormat="1" applyFont="1" applyFill="1" applyBorder="1" applyAlignment="1">
      <alignment vertical="center"/>
    </xf>
    <xf numFmtId="0" fontId="3" fillId="6" borderId="69" xfId="0" applyFont="1" applyFill="1" applyBorder="1" applyAlignment="1">
      <alignment vertical="center"/>
    </xf>
    <xf numFmtId="0" fontId="38" fillId="6" borderId="22" xfId="0" applyFont="1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46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vertical="center"/>
    </xf>
    <xf numFmtId="0" fontId="45" fillId="0" borderId="0" xfId="0" applyFont="1" applyAlignment="1">
      <alignment vertical="center"/>
    </xf>
    <xf numFmtId="0" fontId="38" fillId="3" borderId="24" xfId="0" applyFont="1" applyFill="1" applyBorder="1" applyAlignment="1">
      <alignment horizontal="justify" vertical="center" wrapText="1"/>
    </xf>
    <xf numFmtId="0" fontId="38" fillId="3" borderId="49" xfId="0" applyFont="1" applyFill="1" applyBorder="1" applyAlignment="1">
      <alignment horizontal="justify" vertical="center" wrapText="1"/>
    </xf>
    <xf numFmtId="0" fontId="46" fillId="6" borderId="13" xfId="0" applyFont="1" applyFill="1" applyBorder="1" applyAlignment="1">
      <alignment vertical="center"/>
    </xf>
    <xf numFmtId="3" fontId="45" fillId="6" borderId="19" xfId="0" applyNumberFormat="1" applyFont="1" applyFill="1" applyBorder="1" applyAlignment="1">
      <alignment vertical="center"/>
    </xf>
    <xf numFmtId="3" fontId="45" fillId="6" borderId="11" xfId="0" applyNumberFormat="1" applyFont="1" applyFill="1" applyBorder="1" applyAlignment="1">
      <alignment vertical="center"/>
    </xf>
    <xf numFmtId="3" fontId="45" fillId="6" borderId="91" xfId="0" applyNumberFormat="1" applyFont="1" applyFill="1" applyBorder="1" applyAlignment="1">
      <alignment vertical="center"/>
    </xf>
    <xf numFmtId="3" fontId="45" fillId="6" borderId="8" xfId="0" applyNumberFormat="1" applyFont="1" applyFill="1" applyBorder="1" applyAlignment="1">
      <alignment vertical="center"/>
    </xf>
    <xf numFmtId="3" fontId="45" fillId="0" borderId="20" xfId="0" applyNumberFormat="1" applyFont="1" applyBorder="1" applyAlignment="1">
      <alignment vertical="center"/>
    </xf>
    <xf numFmtId="166" fontId="45" fillId="6" borderId="13" xfId="0" applyNumberFormat="1" applyFont="1" applyFill="1" applyBorder="1" applyAlignment="1">
      <alignment vertical="center"/>
    </xf>
    <xf numFmtId="166" fontId="45" fillId="6" borderId="43" xfId="0" applyNumberFormat="1" applyFont="1" applyFill="1" applyBorder="1" applyAlignment="1">
      <alignment vertical="center"/>
    </xf>
    <xf numFmtId="166" fontId="45" fillId="6" borderId="88" xfId="0" applyNumberFormat="1" applyFont="1" applyFill="1" applyBorder="1" applyAlignment="1">
      <alignment vertical="center"/>
    </xf>
    <xf numFmtId="3" fontId="45" fillId="6" borderId="115" xfId="0" applyNumberFormat="1" applyFont="1" applyFill="1" applyBorder="1" applyAlignment="1">
      <alignment vertical="center"/>
    </xf>
    <xf numFmtId="3" fontId="45" fillId="6" borderId="43" xfId="0" applyNumberFormat="1" applyFont="1" applyFill="1" applyBorder="1" applyAlignment="1">
      <alignment vertical="center"/>
    </xf>
    <xf numFmtId="3" fontId="45" fillId="6" borderId="15" xfId="0" applyNumberFormat="1" applyFont="1" applyFill="1" applyBorder="1" applyAlignment="1">
      <alignment vertical="center"/>
    </xf>
    <xf numFmtId="0" fontId="45" fillId="6" borderId="22" xfId="0" applyFont="1" applyFill="1" applyBorder="1" applyAlignment="1">
      <alignment vertical="center"/>
    </xf>
    <xf numFmtId="165" fontId="45" fillId="6" borderId="19" xfId="0" applyNumberFormat="1" applyFont="1" applyFill="1" applyBorder="1" applyAlignment="1">
      <alignment vertical="center"/>
    </xf>
    <xf numFmtId="165" fontId="45" fillId="6" borderId="11" xfId="0" applyNumberFormat="1" applyFont="1" applyFill="1" applyBorder="1" applyAlignment="1">
      <alignment vertical="center"/>
    </xf>
    <xf numFmtId="165" fontId="45" fillId="6" borderId="116" xfId="0" applyNumberFormat="1" applyFont="1" applyFill="1" applyBorder="1" applyAlignment="1">
      <alignment vertical="center"/>
    </xf>
    <xf numFmtId="165" fontId="45" fillId="6" borderId="8" xfId="0" applyNumberFormat="1" applyFont="1" applyFill="1" applyBorder="1" applyAlignment="1">
      <alignment vertical="center"/>
    </xf>
    <xf numFmtId="165" fontId="45" fillId="0" borderId="116" xfId="0" applyNumberFormat="1" applyFont="1" applyBorder="1" applyAlignment="1">
      <alignment vertical="center"/>
    </xf>
    <xf numFmtId="166" fontId="45" fillId="6" borderId="0" xfId="0" applyNumberFormat="1" applyFont="1" applyFill="1" applyAlignment="1">
      <alignment vertical="center"/>
    </xf>
    <xf numFmtId="166" fontId="45" fillId="6" borderId="11" xfId="0" applyNumberFormat="1" applyFont="1" applyFill="1" applyBorder="1" applyAlignment="1">
      <alignment vertical="center"/>
    </xf>
    <xf numFmtId="166" fontId="45" fillId="6" borderId="90" xfId="0" applyNumberFormat="1" applyFont="1" applyFill="1" applyBorder="1" applyAlignment="1">
      <alignment vertical="center"/>
    </xf>
    <xf numFmtId="3" fontId="45" fillId="6" borderId="20" xfId="0" applyNumberFormat="1" applyFont="1" applyFill="1" applyBorder="1" applyAlignment="1">
      <alignment vertical="center"/>
    </xf>
    <xf numFmtId="0" fontId="45" fillId="6" borderId="69" xfId="0" applyFont="1" applyFill="1" applyBorder="1" applyAlignment="1">
      <alignment vertical="center"/>
    </xf>
    <xf numFmtId="165" fontId="45" fillId="6" borderId="31" xfId="0" applyNumberFormat="1" applyFont="1" applyFill="1" applyBorder="1" applyAlignment="1">
      <alignment vertical="center"/>
    </xf>
    <xf numFmtId="165" fontId="45" fillId="6" borderId="42" xfId="0" applyNumberFormat="1" applyFont="1" applyFill="1" applyBorder="1" applyAlignment="1">
      <alignment vertical="center"/>
    </xf>
    <xf numFmtId="165" fontId="45" fillId="6" borderId="32" xfId="0" applyNumberFormat="1" applyFont="1" applyFill="1" applyBorder="1" applyAlignment="1">
      <alignment vertical="center"/>
    </xf>
    <xf numFmtId="165" fontId="45" fillId="0" borderId="32" xfId="0" applyNumberFormat="1" applyFont="1" applyBorder="1" applyAlignment="1">
      <alignment vertical="center"/>
    </xf>
    <xf numFmtId="166" fontId="45" fillId="6" borderId="2" xfId="0" applyNumberFormat="1" applyFont="1" applyFill="1" applyBorder="1" applyAlignment="1">
      <alignment vertical="center"/>
    </xf>
    <xf numFmtId="166" fontId="45" fillId="6" borderId="42" xfId="0" applyNumberFormat="1" applyFont="1" applyFill="1" applyBorder="1" applyAlignment="1">
      <alignment vertical="center"/>
    </xf>
    <xf numFmtId="166" fontId="45" fillId="6" borderId="32" xfId="0" applyNumberFormat="1" applyFont="1" applyFill="1" applyBorder="1" applyAlignment="1">
      <alignment vertical="center"/>
    </xf>
    <xf numFmtId="3" fontId="45" fillId="6" borderId="3" xfId="0" applyNumberFormat="1" applyFont="1" applyFill="1" applyBorder="1" applyAlignment="1">
      <alignment vertical="center"/>
    </xf>
    <xf numFmtId="165" fontId="45" fillId="6" borderId="27" xfId="0" applyNumberFormat="1" applyFont="1" applyFill="1" applyBorder="1" applyAlignment="1">
      <alignment vertical="center"/>
    </xf>
    <xf numFmtId="165" fontId="45" fillId="6" borderId="83" xfId="0" applyNumberFormat="1" applyFont="1" applyFill="1" applyBorder="1" applyAlignment="1">
      <alignment vertical="center"/>
    </xf>
    <xf numFmtId="165" fontId="45" fillId="6" borderId="90" xfId="0" applyNumberFormat="1" applyFont="1" applyFill="1" applyBorder="1" applyAlignment="1">
      <alignment vertical="center"/>
    </xf>
    <xf numFmtId="165" fontId="45" fillId="6" borderId="28" xfId="0" applyNumberFormat="1" applyFont="1" applyFill="1" applyBorder="1" applyAlignment="1">
      <alignment vertical="center"/>
    </xf>
    <xf numFmtId="165" fontId="45" fillId="0" borderId="98" xfId="0" applyNumberFormat="1" applyFont="1" applyBorder="1" applyAlignment="1">
      <alignment vertical="center"/>
    </xf>
    <xf numFmtId="166" fontId="45" fillId="6" borderId="83" xfId="0" applyNumberFormat="1" applyFont="1" applyFill="1" applyBorder="1" applyAlignment="1">
      <alignment vertical="center"/>
    </xf>
    <xf numFmtId="0" fontId="46" fillId="6" borderId="14" xfId="0" applyFont="1" applyFill="1" applyBorder="1" applyAlignment="1">
      <alignment vertical="center" wrapText="1"/>
    </xf>
    <xf numFmtId="0" fontId="45" fillId="6" borderId="13" xfId="0" applyFont="1" applyFill="1" applyBorder="1" applyAlignment="1">
      <alignment vertical="center"/>
    </xf>
    <xf numFmtId="0" fontId="45" fillId="6" borderId="43" xfId="0" applyFont="1" applyFill="1" applyBorder="1" applyAlignment="1">
      <alignment vertical="center"/>
    </xf>
    <xf numFmtId="0" fontId="45" fillId="6" borderId="88" xfId="0" applyFont="1" applyFill="1" applyBorder="1" applyAlignment="1">
      <alignment vertical="center"/>
    </xf>
    <xf numFmtId="0" fontId="45" fillId="6" borderId="115" xfId="0" applyFont="1" applyFill="1" applyBorder="1" applyAlignment="1">
      <alignment vertical="center"/>
    </xf>
    <xf numFmtId="0" fontId="45" fillId="0" borderId="15" xfId="0" applyFont="1" applyBorder="1" applyAlignment="1">
      <alignment vertical="center"/>
    </xf>
    <xf numFmtId="0" fontId="45" fillId="6" borderId="11" xfId="0" applyFont="1" applyFill="1" applyBorder="1" applyAlignment="1">
      <alignment vertical="center"/>
    </xf>
    <xf numFmtId="3" fontId="45" fillId="6" borderId="0" xfId="0" applyNumberFormat="1" applyFont="1" applyFill="1" applyAlignment="1">
      <alignment vertical="center"/>
    </xf>
    <xf numFmtId="3" fontId="45" fillId="6" borderId="31" xfId="0" applyNumberFormat="1" applyFont="1" applyFill="1" applyBorder="1" applyAlignment="1">
      <alignment vertical="center"/>
    </xf>
    <xf numFmtId="3" fontId="45" fillId="6" borderId="42" xfId="0" applyNumberFormat="1" applyFont="1" applyFill="1" applyBorder="1" applyAlignment="1">
      <alignment vertical="center"/>
    </xf>
    <xf numFmtId="166" fontId="45" fillId="6" borderId="3" xfId="0" applyNumberFormat="1" applyFont="1" applyFill="1" applyBorder="1" applyAlignment="1">
      <alignment vertical="center"/>
    </xf>
    <xf numFmtId="0" fontId="45" fillId="6" borderId="42" xfId="0" applyFont="1" applyFill="1" applyBorder="1" applyAlignment="1">
      <alignment vertical="center"/>
    </xf>
    <xf numFmtId="3" fontId="45" fillId="6" borderId="2" xfId="0" applyNumberFormat="1" applyFont="1" applyFill="1" applyBorder="1" applyAlignment="1">
      <alignment vertical="center"/>
    </xf>
    <xf numFmtId="3" fontId="45" fillId="6" borderId="29" xfId="0" applyNumberFormat="1" applyFont="1" applyFill="1" applyBorder="1" applyAlignment="1">
      <alignment vertical="center"/>
    </xf>
    <xf numFmtId="3" fontId="45" fillId="6" borderId="83" xfId="0" applyNumberFormat="1" applyFont="1" applyFill="1" applyBorder="1" applyAlignment="1">
      <alignment vertical="center"/>
    </xf>
    <xf numFmtId="3" fontId="45" fillId="6" borderId="112" xfId="0" applyNumberFormat="1" applyFont="1" applyFill="1" applyBorder="1" applyAlignment="1">
      <alignment vertical="center"/>
    </xf>
    <xf numFmtId="3" fontId="45" fillId="6" borderId="71" xfId="0" applyNumberFormat="1" applyFont="1" applyFill="1" applyBorder="1" applyAlignment="1">
      <alignment vertical="center"/>
    </xf>
    <xf numFmtId="0" fontId="45" fillId="6" borderId="83" xfId="0" applyFont="1" applyFill="1" applyBorder="1" applyAlignment="1">
      <alignment vertical="center"/>
    </xf>
    <xf numFmtId="3" fontId="45" fillId="6" borderId="30" xfId="0" applyNumberFormat="1" applyFont="1" applyFill="1" applyBorder="1" applyAlignment="1">
      <alignment vertical="center"/>
    </xf>
    <xf numFmtId="0" fontId="46" fillId="3" borderId="14" xfId="0" applyFont="1" applyFill="1" applyBorder="1" applyAlignment="1">
      <alignment vertical="center"/>
    </xf>
    <xf numFmtId="0" fontId="45" fillId="3" borderId="13" xfId="0" applyFont="1" applyFill="1" applyBorder="1" applyAlignment="1">
      <alignment vertical="center"/>
    </xf>
    <xf numFmtId="0" fontId="45" fillId="3" borderId="43" xfId="0" applyFont="1" applyFill="1" applyBorder="1" applyAlignment="1">
      <alignment vertical="center"/>
    </xf>
    <xf numFmtId="0" fontId="45" fillId="3" borderId="115" xfId="0" applyFont="1" applyFill="1" applyBorder="1" applyAlignment="1">
      <alignment vertical="center"/>
    </xf>
    <xf numFmtId="0" fontId="45" fillId="3" borderId="15" xfId="0" applyFont="1" applyFill="1" applyBorder="1" applyAlignment="1">
      <alignment vertical="center"/>
    </xf>
    <xf numFmtId="0" fontId="45" fillId="3" borderId="19" xfId="0" applyFont="1" applyFill="1" applyBorder="1" applyAlignment="1">
      <alignment vertical="center"/>
    </xf>
    <xf numFmtId="0" fontId="45" fillId="3" borderId="11" xfId="0" applyFont="1" applyFill="1" applyBorder="1" applyAlignment="1">
      <alignment vertical="center"/>
    </xf>
    <xf numFmtId="0" fontId="45" fillId="3" borderId="91" xfId="0" applyFont="1" applyFill="1" applyBorder="1" applyAlignment="1">
      <alignment vertical="center"/>
    </xf>
    <xf numFmtId="0" fontId="46" fillId="3" borderId="17" xfId="0" applyFont="1" applyFill="1" applyBorder="1" applyAlignment="1">
      <alignment vertical="center"/>
    </xf>
    <xf numFmtId="3" fontId="46" fillId="3" borderId="37" xfId="0" applyNumberFormat="1" applyFont="1" applyFill="1" applyBorder="1" applyAlignment="1">
      <alignment vertical="center"/>
    </xf>
    <xf numFmtId="3" fontId="46" fillId="3" borderId="0" xfId="0" applyNumberFormat="1" applyFont="1" applyFill="1" applyAlignment="1">
      <alignment vertical="center"/>
    </xf>
    <xf numFmtId="3" fontId="46" fillId="3" borderId="111" xfId="0" applyNumberFormat="1" applyFont="1" applyFill="1" applyBorder="1" applyAlignment="1">
      <alignment vertical="center"/>
    </xf>
    <xf numFmtId="166" fontId="46" fillId="3" borderId="109" xfId="0" applyNumberFormat="1" applyFont="1" applyFill="1" applyBorder="1" applyAlignment="1">
      <alignment vertical="center"/>
    </xf>
    <xf numFmtId="166" fontId="46" fillId="3" borderId="111" xfId="0" applyNumberFormat="1" applyFont="1" applyFill="1" applyBorder="1" applyAlignment="1">
      <alignment vertical="center"/>
    </xf>
    <xf numFmtId="3" fontId="46" fillId="3" borderId="117" xfId="0" applyNumberFormat="1" applyFont="1" applyFill="1" applyBorder="1" applyAlignment="1">
      <alignment vertical="center"/>
    </xf>
    <xf numFmtId="0" fontId="46" fillId="3" borderId="69" xfId="0" applyFont="1" applyFill="1" applyBorder="1" applyAlignment="1">
      <alignment vertical="center"/>
    </xf>
    <xf numFmtId="3" fontId="46" fillId="3" borderId="68" xfId="0" applyNumberFormat="1" applyFont="1" applyFill="1" applyBorder="1" applyAlignment="1">
      <alignment vertical="center"/>
    </xf>
    <xf numFmtId="3" fontId="46" fillId="3" borderId="2" xfId="0" applyNumberFormat="1" applyFont="1" applyFill="1" applyBorder="1" applyAlignment="1">
      <alignment vertical="center"/>
    </xf>
    <xf numFmtId="3" fontId="46" fillId="3" borderId="3" xfId="0" applyNumberFormat="1" applyFont="1" applyFill="1" applyBorder="1" applyAlignment="1">
      <alignment vertical="center"/>
    </xf>
    <xf numFmtId="3" fontId="46" fillId="3" borderId="42" xfId="0" applyNumberFormat="1" applyFont="1" applyFill="1" applyBorder="1" applyAlignment="1">
      <alignment vertical="center"/>
    </xf>
    <xf numFmtId="166" fontId="46" fillId="3" borderId="68" xfId="0" applyNumberFormat="1" applyFont="1" applyFill="1" applyBorder="1" applyAlignment="1">
      <alignment vertical="center"/>
    </xf>
    <xf numFmtId="166" fontId="46" fillId="3" borderId="42" xfId="0" applyNumberFormat="1" applyFont="1" applyFill="1" applyBorder="1" applyAlignment="1">
      <alignment vertical="center"/>
    </xf>
    <xf numFmtId="0" fontId="46" fillId="3" borderId="18" xfId="0" applyFont="1" applyFill="1" applyBorder="1" applyAlignment="1">
      <alignment vertical="center"/>
    </xf>
    <xf numFmtId="3" fontId="46" fillId="3" borderId="82" xfId="0" applyNumberFormat="1" applyFont="1" applyFill="1" applyBorder="1" applyAlignment="1">
      <alignment vertical="center"/>
    </xf>
    <xf numFmtId="3" fontId="46" fillId="3" borderId="30" xfId="0" applyNumberFormat="1" applyFont="1" applyFill="1" applyBorder="1" applyAlignment="1">
      <alignment vertical="center"/>
    </xf>
    <xf numFmtId="3" fontId="46" fillId="3" borderId="112" xfId="0" applyNumberFormat="1" applyFont="1" applyFill="1" applyBorder="1" applyAlignment="1">
      <alignment vertical="center"/>
    </xf>
    <xf numFmtId="3" fontId="46" fillId="3" borderId="71" xfId="0" applyNumberFormat="1" applyFont="1" applyFill="1" applyBorder="1" applyAlignment="1">
      <alignment vertical="center"/>
    </xf>
    <xf numFmtId="166" fontId="46" fillId="3" borderId="29" xfId="0" applyNumberFormat="1" applyFont="1" applyFill="1" applyBorder="1" applyAlignment="1">
      <alignment vertical="center"/>
    </xf>
    <xf numFmtId="166" fontId="46" fillId="3" borderId="83" xfId="0" applyNumberFormat="1" applyFont="1" applyFill="1" applyBorder="1" applyAlignment="1">
      <alignment vertical="center"/>
    </xf>
    <xf numFmtId="3" fontId="46" fillId="3" borderId="118" xfId="0" applyNumberFormat="1" applyFont="1" applyFill="1" applyBorder="1" applyAlignment="1">
      <alignment vertical="center"/>
    </xf>
    <xf numFmtId="3" fontId="46" fillId="3" borderId="83" xfId="0" applyNumberFormat="1" applyFont="1" applyFill="1" applyBorder="1" applyAlignment="1">
      <alignment vertical="center"/>
    </xf>
    <xf numFmtId="0" fontId="38" fillId="3" borderId="21" xfId="0" applyFont="1" applyFill="1" applyBorder="1" applyAlignment="1">
      <alignment vertical="center"/>
    </xf>
    <xf numFmtId="0" fontId="38" fillId="3" borderId="17" xfId="0" applyFont="1" applyFill="1" applyBorder="1" applyAlignment="1">
      <alignment horizontal="center" vertical="center"/>
    </xf>
    <xf numFmtId="0" fontId="38" fillId="3" borderId="17" xfId="0" applyFont="1" applyFill="1" applyBorder="1" applyAlignment="1">
      <alignment vertical="center"/>
    </xf>
    <xf numFmtId="0" fontId="38" fillId="3" borderId="18" xfId="0" applyFont="1" applyFill="1" applyBorder="1" applyAlignment="1">
      <alignment vertical="center"/>
    </xf>
    <xf numFmtId="0" fontId="3" fillId="6" borderId="23" xfId="0" applyFont="1" applyFill="1" applyBorder="1" applyAlignment="1">
      <alignment vertical="center"/>
    </xf>
    <xf numFmtId="0" fontId="38" fillId="6" borderId="27" xfId="0" applyFont="1" applyFill="1" applyBorder="1" applyAlignment="1">
      <alignment vertical="center"/>
    </xf>
    <xf numFmtId="0" fontId="38" fillId="6" borderId="23" xfId="0" applyFont="1" applyFill="1" applyBorder="1" applyAlignment="1">
      <alignment vertical="center"/>
    </xf>
    <xf numFmtId="0" fontId="38" fillId="6" borderId="17" xfId="0" applyFont="1" applyFill="1" applyBorder="1" applyAlignment="1">
      <alignment vertical="center"/>
    </xf>
    <xf numFmtId="3" fontId="38" fillId="6" borderId="17" xfId="0" applyNumberFormat="1" applyFont="1" applyFill="1" applyBorder="1" applyAlignment="1">
      <alignment vertical="center"/>
    </xf>
    <xf numFmtId="166" fontId="38" fillId="6" borderId="17" xfId="0" applyNumberFormat="1" applyFont="1" applyFill="1" applyBorder="1" applyAlignment="1">
      <alignment vertical="center"/>
    </xf>
    <xf numFmtId="3" fontId="38" fillId="6" borderId="69" xfId="0" applyNumberFormat="1" applyFont="1" applyFill="1" applyBorder="1" applyAlignment="1">
      <alignment vertical="center"/>
    </xf>
    <xf numFmtId="166" fontId="38" fillId="6" borderId="69" xfId="0" applyNumberFormat="1" applyFont="1" applyFill="1" applyBorder="1" applyAlignment="1">
      <alignment vertical="center"/>
    </xf>
    <xf numFmtId="3" fontId="38" fillId="6" borderId="27" xfId="0" applyNumberFormat="1" applyFont="1" applyFill="1" applyBorder="1" applyAlignment="1">
      <alignment vertical="center"/>
    </xf>
    <xf numFmtId="3" fontId="38" fillId="6" borderId="23" xfId="0" applyNumberFormat="1" applyFont="1" applyFill="1" applyBorder="1" applyAlignment="1">
      <alignment vertical="center"/>
    </xf>
    <xf numFmtId="166" fontId="38" fillId="6" borderId="23" xfId="0" applyNumberFormat="1" applyFont="1" applyFill="1" applyBorder="1" applyAlignment="1">
      <alignment vertical="center"/>
    </xf>
    <xf numFmtId="0" fontId="38" fillId="6" borderId="18" xfId="0" applyFont="1" applyFill="1" applyBorder="1" applyAlignment="1">
      <alignment vertical="center"/>
    </xf>
    <xf numFmtId="3" fontId="38" fillId="6" borderId="29" xfId="0" applyNumberFormat="1" applyFont="1" applyFill="1" applyBorder="1" applyAlignment="1">
      <alignment vertical="center"/>
    </xf>
    <xf numFmtId="3" fontId="38" fillId="6" borderId="18" xfId="0" applyNumberFormat="1" applyFont="1" applyFill="1" applyBorder="1" applyAlignment="1">
      <alignment vertical="center"/>
    </xf>
    <xf numFmtId="166" fontId="38" fillId="6" borderId="18" xfId="0" applyNumberFormat="1" applyFont="1" applyFill="1" applyBorder="1" applyAlignment="1">
      <alignment vertical="center"/>
    </xf>
    <xf numFmtId="0" fontId="51" fillId="6" borderId="0" xfId="0" applyFont="1" applyFill="1" applyAlignment="1">
      <alignment vertical="center"/>
    </xf>
    <xf numFmtId="0" fontId="3" fillId="6" borderId="14" xfId="0" applyFont="1" applyFill="1" applyBorder="1" applyAlignment="1">
      <alignment vertical="center"/>
    </xf>
    <xf numFmtId="0" fontId="38" fillId="6" borderId="13" xfId="0" applyFont="1" applyFill="1" applyBorder="1" applyAlignment="1">
      <alignment vertical="center"/>
    </xf>
    <xf numFmtId="0" fontId="38" fillId="6" borderId="14" xfId="0" applyFont="1" applyFill="1" applyBorder="1" applyAlignment="1">
      <alignment vertical="center"/>
    </xf>
    <xf numFmtId="3" fontId="38" fillId="6" borderId="13" xfId="0" applyNumberFormat="1" applyFont="1" applyFill="1" applyBorder="1" applyAlignment="1">
      <alignment vertical="center"/>
    </xf>
    <xf numFmtId="3" fontId="38" fillId="6" borderId="14" xfId="0" applyNumberFormat="1" applyFont="1" applyFill="1" applyBorder="1" applyAlignment="1">
      <alignment vertical="center"/>
    </xf>
    <xf numFmtId="166" fontId="38" fillId="6" borderId="14" xfId="0" applyNumberFormat="1" applyFont="1" applyFill="1" applyBorder="1" applyAlignment="1">
      <alignment vertical="center"/>
    </xf>
    <xf numFmtId="0" fontId="38" fillId="6" borderId="67" xfId="0" applyFont="1" applyFill="1" applyBorder="1" applyAlignment="1">
      <alignment vertical="center"/>
    </xf>
    <xf numFmtId="3" fontId="38" fillId="6" borderId="67" xfId="0" applyNumberFormat="1" applyFont="1" applyFill="1" applyBorder="1" applyAlignment="1">
      <alignment vertical="center"/>
    </xf>
    <xf numFmtId="166" fontId="38" fillId="6" borderId="67" xfId="0" applyNumberFormat="1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3" fillId="6" borderId="30" xfId="0" applyFont="1" applyFill="1" applyBorder="1" applyAlignment="1">
      <alignment horizontal="right" vertical="center"/>
    </xf>
    <xf numFmtId="0" fontId="3" fillId="6" borderId="30" xfId="0" applyFont="1" applyFill="1" applyBorder="1" applyAlignment="1">
      <alignment vertical="center"/>
    </xf>
    <xf numFmtId="3" fontId="38" fillId="6" borderId="21" xfId="0" applyNumberFormat="1" applyFont="1" applyFill="1" applyBorder="1" applyAlignment="1">
      <alignment vertical="center"/>
    </xf>
    <xf numFmtId="0" fontId="38" fillId="6" borderId="21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3" fontId="3" fillId="3" borderId="14" xfId="0" applyNumberFormat="1" applyFont="1" applyFill="1" applyBorder="1" applyAlignment="1">
      <alignment vertical="center"/>
    </xf>
    <xf numFmtId="4" fontId="3" fillId="3" borderId="15" xfId="0" applyNumberFormat="1" applyFont="1" applyFill="1" applyBorder="1" applyAlignment="1">
      <alignment vertical="center"/>
    </xf>
    <xf numFmtId="4" fontId="3" fillId="3" borderId="14" xfId="0" applyNumberFormat="1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4" fontId="3" fillId="3" borderId="115" xfId="0" applyNumberFormat="1" applyFont="1" applyFill="1" applyBorder="1" applyAlignment="1">
      <alignment vertical="center"/>
    </xf>
    <xf numFmtId="3" fontId="4" fillId="6" borderId="0" xfId="0" applyNumberFormat="1" applyFont="1" applyFill="1" applyAlignment="1">
      <alignment vertical="center"/>
    </xf>
    <xf numFmtId="3" fontId="3" fillId="6" borderId="0" xfId="0" applyNumberFormat="1" applyFont="1" applyFill="1" applyAlignment="1">
      <alignment vertical="center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right"/>
    </xf>
    <xf numFmtId="0" fontId="52" fillId="3" borderId="21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52" fillId="3" borderId="18" xfId="0" applyFont="1" applyFill="1" applyBorder="1" applyAlignment="1">
      <alignment horizontal="center"/>
    </xf>
    <xf numFmtId="0" fontId="53" fillId="6" borderId="69" xfId="0" applyFont="1" applyFill="1" applyBorder="1" applyAlignment="1">
      <alignment vertical="center"/>
    </xf>
    <xf numFmtId="3" fontId="45" fillId="6" borderId="119" xfId="0" applyNumberFormat="1" applyFont="1" applyFill="1" applyBorder="1" applyAlignment="1">
      <alignment vertical="center"/>
    </xf>
    <xf numFmtId="4" fontId="45" fillId="6" borderId="69" xfId="0" applyNumberFormat="1" applyFont="1" applyFill="1" applyBorder="1" applyAlignment="1">
      <alignment vertical="center"/>
    </xf>
    <xf numFmtId="2" fontId="45" fillId="6" borderId="17" xfId="0" applyNumberFormat="1" applyFont="1" applyFill="1" applyBorder="1" applyAlignment="1">
      <alignment horizontal="right" vertical="center"/>
    </xf>
    <xf numFmtId="2" fontId="45" fillId="6" borderId="69" xfId="0" applyNumberFormat="1" applyFont="1" applyFill="1" applyBorder="1" applyAlignment="1">
      <alignment horizontal="right" vertical="center"/>
    </xf>
    <xf numFmtId="3" fontId="45" fillId="6" borderId="69" xfId="0" applyNumberFormat="1" applyFont="1" applyFill="1" applyBorder="1" applyAlignment="1">
      <alignment vertical="center"/>
    </xf>
    <xf numFmtId="0" fontId="53" fillId="6" borderId="72" xfId="0" applyFont="1" applyFill="1" applyBorder="1" applyAlignment="1">
      <alignment vertical="center"/>
    </xf>
    <xf numFmtId="0" fontId="52" fillId="0" borderId="14" xfId="0" applyFont="1" applyBorder="1" applyAlignment="1">
      <alignment vertical="center"/>
    </xf>
    <xf numFmtId="4" fontId="37" fillId="0" borderId="14" xfId="0" applyNumberFormat="1" applyFont="1" applyBorder="1" applyAlignment="1">
      <alignment vertical="center"/>
    </xf>
    <xf numFmtId="2" fontId="37" fillId="6" borderId="14" xfId="0" applyNumberFormat="1" applyFont="1" applyFill="1" applyBorder="1" applyAlignment="1">
      <alignment horizontal="right" vertical="center"/>
    </xf>
    <xf numFmtId="3" fontId="54" fillId="3" borderId="14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6" fillId="3" borderId="21" xfId="0" applyFont="1" applyFill="1" applyBorder="1" applyAlignment="1">
      <alignment vertical="center"/>
    </xf>
    <xf numFmtId="0" fontId="46" fillId="3" borderId="8" xfId="0" applyFont="1" applyFill="1" applyBorder="1" applyAlignment="1">
      <alignment vertical="center"/>
    </xf>
    <xf numFmtId="0" fontId="46" fillId="3" borderId="20" xfId="0" applyFont="1" applyFill="1" applyBorder="1" applyAlignment="1">
      <alignment vertical="center"/>
    </xf>
    <xf numFmtId="0" fontId="46" fillId="3" borderId="17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 wrapText="1"/>
    </xf>
    <xf numFmtId="0" fontId="46" fillId="3" borderId="0" xfId="0" applyFont="1" applyFill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6" borderId="19" xfId="0" applyFont="1" applyFill="1" applyBorder="1" applyAlignment="1">
      <alignment vertical="center"/>
    </xf>
    <xf numFmtId="0" fontId="45" fillId="6" borderId="19" xfId="0" applyFont="1" applyFill="1" applyBorder="1" applyAlignment="1">
      <alignment vertical="center"/>
    </xf>
    <xf numFmtId="0" fontId="45" fillId="6" borderId="8" xfId="0" applyFont="1" applyFill="1" applyBorder="1" applyAlignment="1">
      <alignment vertical="center"/>
    </xf>
    <xf numFmtId="0" fontId="45" fillId="6" borderId="105" xfId="0" applyFont="1" applyFill="1" applyBorder="1" applyAlignment="1">
      <alignment vertical="center"/>
    </xf>
    <xf numFmtId="0" fontId="45" fillId="0" borderId="20" xfId="0" applyFont="1" applyBorder="1" applyAlignment="1">
      <alignment vertical="center"/>
    </xf>
    <xf numFmtId="0" fontId="45" fillId="6" borderId="20" xfId="0" applyFont="1" applyFill="1" applyBorder="1" applyAlignment="1">
      <alignment vertical="center"/>
    </xf>
    <xf numFmtId="0" fontId="46" fillId="6" borderId="69" xfId="0" applyFont="1" applyFill="1" applyBorder="1" applyAlignment="1">
      <alignment vertical="center"/>
    </xf>
    <xf numFmtId="3" fontId="45" fillId="6" borderId="22" xfId="0" applyNumberFormat="1" applyFont="1" applyFill="1" applyBorder="1" applyAlignment="1">
      <alignment vertical="center"/>
    </xf>
    <xf numFmtId="4" fontId="45" fillId="0" borderId="106" xfId="0" applyNumberFormat="1" applyFont="1" applyBorder="1" applyAlignment="1">
      <alignment vertical="center"/>
    </xf>
    <xf numFmtId="3" fontId="45" fillId="6" borderId="40" xfId="0" applyNumberFormat="1" applyFont="1" applyFill="1" applyBorder="1" applyAlignment="1">
      <alignment vertical="center"/>
    </xf>
    <xf numFmtId="4" fontId="45" fillId="0" borderId="107" xfId="0" applyNumberFormat="1" applyFont="1" applyBorder="1" applyAlignment="1">
      <alignment vertical="center"/>
    </xf>
    <xf numFmtId="2" fontId="45" fillId="6" borderId="9" xfId="0" applyNumberFormat="1" applyFont="1" applyFill="1" applyBorder="1" applyAlignment="1">
      <alignment vertical="center"/>
    </xf>
    <xf numFmtId="0" fontId="46" fillId="3" borderId="31" xfId="0" applyFont="1" applyFill="1" applyBorder="1" applyAlignment="1">
      <alignment vertical="center"/>
    </xf>
    <xf numFmtId="3" fontId="46" fillId="3" borderId="31" xfId="0" applyNumberFormat="1" applyFont="1" applyFill="1" applyBorder="1" applyAlignment="1">
      <alignment vertical="center"/>
    </xf>
    <xf numFmtId="166" fontId="46" fillId="3" borderId="2" xfId="0" applyNumberFormat="1" applyFont="1" applyFill="1" applyBorder="1" applyAlignment="1">
      <alignment vertical="center"/>
    </xf>
    <xf numFmtId="166" fontId="46" fillId="3" borderId="74" xfId="0" applyNumberFormat="1" applyFont="1" applyFill="1" applyBorder="1" applyAlignment="1">
      <alignment vertical="center"/>
    </xf>
    <xf numFmtId="0" fontId="46" fillId="3" borderId="33" xfId="0" applyFont="1" applyFill="1" applyBorder="1" applyAlignment="1">
      <alignment vertical="center"/>
    </xf>
    <xf numFmtId="3" fontId="46" fillId="3" borderId="33" xfId="0" applyNumberFormat="1" applyFont="1" applyFill="1" applyBorder="1" applyAlignment="1">
      <alignment vertical="center"/>
    </xf>
    <xf numFmtId="3" fontId="46" fillId="3" borderId="34" xfId="0" applyNumberFormat="1" applyFont="1" applyFill="1" applyBorder="1" applyAlignment="1">
      <alignment vertical="center"/>
    </xf>
    <xf numFmtId="166" fontId="46" fillId="3" borderId="34" xfId="0" applyNumberFormat="1" applyFont="1" applyFill="1" applyBorder="1" applyAlignment="1">
      <alignment vertical="center"/>
    </xf>
    <xf numFmtId="166" fontId="46" fillId="3" borderId="113" xfId="0" applyNumberFormat="1" applyFont="1" applyFill="1" applyBorder="1" applyAlignment="1">
      <alignment vertical="center"/>
    </xf>
    <xf numFmtId="4" fontId="38" fillId="6" borderId="120" xfId="0" applyNumberFormat="1" applyFont="1" applyFill="1" applyBorder="1" applyAlignment="1">
      <alignment vertical="center"/>
    </xf>
    <xf numFmtId="4" fontId="38" fillId="6" borderId="121" xfId="0" applyNumberFormat="1" applyFont="1" applyFill="1" applyBorder="1" applyAlignment="1">
      <alignment vertical="center"/>
    </xf>
    <xf numFmtId="3" fontId="45" fillId="3" borderId="2" xfId="0" applyNumberFormat="1" applyFont="1" applyFill="1" applyBorder="1" applyAlignment="1">
      <alignment vertical="center"/>
    </xf>
    <xf numFmtId="3" fontId="45" fillId="3" borderId="69" xfId="0" applyNumberFormat="1" applyFont="1" applyFill="1" applyBorder="1" applyAlignment="1">
      <alignment vertical="center"/>
    </xf>
    <xf numFmtId="3" fontId="45" fillId="3" borderId="74" xfId="0" applyNumberFormat="1" applyFont="1" applyFill="1" applyBorder="1" applyAlignment="1">
      <alignment vertical="center"/>
    </xf>
    <xf numFmtId="4" fontId="46" fillId="3" borderId="69" xfId="0" applyNumberFormat="1" applyFont="1" applyFill="1" applyBorder="1" applyAlignment="1">
      <alignment vertical="center"/>
    </xf>
    <xf numFmtId="4" fontId="46" fillId="3" borderId="2" xfId="0" applyNumberFormat="1" applyFont="1" applyFill="1" applyBorder="1" applyAlignment="1">
      <alignment vertical="center"/>
    </xf>
    <xf numFmtId="4" fontId="46" fillId="3" borderId="74" xfId="0" applyNumberFormat="1" applyFont="1" applyFill="1" applyBorder="1" applyAlignment="1">
      <alignment vertical="center"/>
    </xf>
    <xf numFmtId="3" fontId="38" fillId="0" borderId="18" xfId="0" applyNumberFormat="1" applyFont="1" applyBorder="1" applyAlignment="1">
      <alignment vertical="center"/>
    </xf>
    <xf numFmtId="4" fontId="38" fillId="0" borderId="18" xfId="0" applyNumberFormat="1" applyFont="1" applyBorder="1" applyAlignment="1">
      <alignment vertical="center"/>
    </xf>
    <xf numFmtId="0" fontId="46" fillId="3" borderId="24" xfId="0" applyFont="1" applyFill="1" applyBorder="1" applyAlignment="1">
      <alignment vertical="center"/>
    </xf>
    <xf numFmtId="0" fontId="46" fillId="3" borderId="29" xfId="0" applyFont="1" applyFill="1" applyBorder="1" applyAlignment="1">
      <alignment vertical="center"/>
    </xf>
    <xf numFmtId="0" fontId="46" fillId="3" borderId="13" xfId="0" applyFont="1" applyFill="1" applyBorder="1" applyAlignment="1">
      <alignment vertical="center"/>
    </xf>
    <xf numFmtId="0" fontId="53" fillId="6" borderId="119" xfId="0" applyFont="1" applyFill="1" applyBorder="1" applyAlignment="1">
      <alignment vertical="center"/>
    </xf>
    <xf numFmtId="4" fontId="45" fillId="6" borderId="119" xfId="0" applyNumberFormat="1" applyFont="1" applyFill="1" applyBorder="1" applyAlignment="1">
      <alignment vertical="center"/>
    </xf>
    <xf numFmtId="0" fontId="53" fillId="6" borderId="18" xfId="0" applyFont="1" applyFill="1" applyBorder="1" applyAlignment="1">
      <alignment vertical="center"/>
    </xf>
    <xf numFmtId="4" fontId="45" fillId="6" borderId="23" xfId="0" applyNumberFormat="1" applyFont="1" applyFill="1" applyBorder="1" applyAlignment="1">
      <alignment vertical="center"/>
    </xf>
    <xf numFmtId="0" fontId="52" fillId="3" borderId="14" xfId="0" applyFont="1" applyFill="1" applyBorder="1" applyAlignment="1">
      <alignment vertical="center"/>
    </xf>
    <xf numFmtId="3" fontId="37" fillId="3" borderId="15" xfId="0" applyNumberFormat="1" applyFont="1" applyFill="1" applyBorder="1" applyAlignment="1">
      <alignment vertical="center"/>
    </xf>
    <xf numFmtId="4" fontId="37" fillId="3" borderId="14" xfId="0" applyNumberFormat="1" applyFont="1" applyFill="1" applyBorder="1" applyAlignment="1">
      <alignment vertical="center"/>
    </xf>
    <xf numFmtId="2" fontId="37" fillId="3" borderId="14" xfId="0" applyNumberFormat="1" applyFont="1" applyFill="1" applyBorder="1" applyAlignment="1">
      <alignment horizontal="right" vertical="center"/>
    </xf>
    <xf numFmtId="3" fontId="37" fillId="3" borderId="14" xfId="0" applyNumberFormat="1" applyFont="1" applyFill="1" applyBorder="1" applyAlignment="1">
      <alignment vertical="center"/>
    </xf>
    <xf numFmtId="0" fontId="52" fillId="6" borderId="119" xfId="0" applyFont="1" applyFill="1" applyBorder="1" applyAlignment="1">
      <alignment vertical="center"/>
    </xf>
    <xf numFmtId="2" fontId="45" fillId="6" borderId="119" xfId="0" applyNumberFormat="1" applyFont="1" applyFill="1" applyBorder="1" applyAlignment="1">
      <alignment horizontal="right" vertical="center"/>
    </xf>
    <xf numFmtId="0" fontId="52" fillId="6" borderId="69" xfId="0" applyFont="1" applyFill="1" applyBorder="1" applyAlignment="1">
      <alignment vertical="center"/>
    </xf>
    <xf numFmtId="4" fontId="54" fillId="3" borderId="14" xfId="0" applyNumberFormat="1" applyFont="1" applyFill="1" applyBorder="1" applyAlignment="1">
      <alignment vertical="center"/>
    </xf>
    <xf numFmtId="2" fontId="54" fillId="3" borderId="122" xfId="0" applyNumberFormat="1" applyFont="1" applyFill="1" applyBorder="1" applyAlignment="1">
      <alignment horizontal="right" vertical="center"/>
    </xf>
    <xf numFmtId="0" fontId="45" fillId="6" borderId="14" xfId="0" applyFont="1" applyFill="1" applyBorder="1" applyAlignment="1">
      <alignment horizontal="center"/>
    </xf>
    <xf numFmtId="0" fontId="45" fillId="6" borderId="17" xfId="0" applyFont="1" applyFill="1" applyBorder="1"/>
    <xf numFmtId="3" fontId="45" fillId="6" borderId="17" xfId="0" applyNumberFormat="1" applyFont="1" applyFill="1" applyBorder="1"/>
    <xf numFmtId="0" fontId="45" fillId="6" borderId="18" xfId="0" applyFont="1" applyFill="1" applyBorder="1"/>
    <xf numFmtId="3" fontId="45" fillId="6" borderId="18" xfId="0" applyNumberFormat="1" applyFont="1" applyFill="1" applyBorder="1"/>
    <xf numFmtId="0" fontId="49" fillId="6" borderId="0" xfId="0" applyFont="1" applyFill="1"/>
    <xf numFmtId="0" fontId="55" fillId="0" borderId="0" xfId="0" applyFont="1" applyAlignment="1">
      <alignment horizontal="center"/>
    </xf>
    <xf numFmtId="0" fontId="9" fillId="3" borderId="123" xfId="0" applyFont="1" applyFill="1" applyBorder="1" applyAlignment="1">
      <alignment horizontal="center"/>
    </xf>
    <xf numFmtId="0" fontId="9" fillId="3" borderId="124" xfId="0" applyFont="1" applyFill="1" applyBorder="1" applyAlignment="1">
      <alignment horizontal="center"/>
    </xf>
    <xf numFmtId="0" fontId="9" fillId="3" borderId="125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3" borderId="91" xfId="0" applyFont="1" applyFill="1" applyBorder="1" applyAlignment="1">
      <alignment horizontal="center"/>
    </xf>
    <xf numFmtId="0" fontId="12" fillId="3" borderId="37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36" fillId="3" borderId="21" xfId="0" applyFont="1" applyFill="1" applyBorder="1" applyAlignment="1">
      <alignment horizontal="center"/>
    </xf>
    <xf numFmtId="0" fontId="9" fillId="3" borderId="126" xfId="0" applyFont="1" applyFill="1" applyBorder="1" applyAlignment="1">
      <alignment horizontal="center"/>
    </xf>
    <xf numFmtId="0" fontId="12" fillId="3" borderId="29" xfId="0" applyFont="1" applyFill="1" applyBorder="1" applyAlignment="1">
      <alignment horizontal="center"/>
    </xf>
    <xf numFmtId="0" fontId="12" fillId="3" borderId="98" xfId="0" applyFont="1" applyFill="1" applyBorder="1" applyAlignment="1">
      <alignment horizontal="center"/>
    </xf>
    <xf numFmtId="0" fontId="12" fillId="3" borderId="82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0" fillId="0" borderId="125" xfId="0" applyBorder="1"/>
    <xf numFmtId="0" fontId="0" fillId="0" borderId="22" xfId="0" applyBorder="1"/>
    <xf numFmtId="0" fontId="0" fillId="0" borderId="99" xfId="0" applyBorder="1"/>
    <xf numFmtId="165" fontId="0" fillId="0" borderId="9" xfId="0" applyNumberFormat="1" applyBorder="1"/>
    <xf numFmtId="3" fontId="0" fillId="0" borderId="17" xfId="0" applyNumberFormat="1" applyBorder="1"/>
    <xf numFmtId="165" fontId="0" fillId="0" borderId="17" xfId="0" applyNumberFormat="1" applyBorder="1"/>
    <xf numFmtId="165" fontId="0" fillId="0" borderId="99" xfId="0" applyNumberFormat="1" applyBorder="1"/>
    <xf numFmtId="0" fontId="9" fillId="3" borderId="127" xfId="0" applyFont="1" applyFill="1" applyBorder="1" applyAlignment="1">
      <alignment horizontal="left"/>
    </xf>
    <xf numFmtId="0" fontId="0" fillId="3" borderId="91" xfId="0" applyFill="1" applyBorder="1"/>
    <xf numFmtId="0" fontId="0" fillId="3" borderId="37" xfId="0" applyFill="1" applyBorder="1"/>
    <xf numFmtId="0" fontId="0" fillId="3" borderId="20" xfId="0" applyFill="1" applyBorder="1"/>
    <xf numFmtId="3" fontId="0" fillId="3" borderId="21" xfId="0" applyNumberFormat="1" applyFill="1" applyBorder="1"/>
    <xf numFmtId="0" fontId="9" fillId="3" borderId="128" xfId="0" applyFont="1" applyFill="1" applyBorder="1" applyAlignment="1">
      <alignment horizontal="left"/>
    </xf>
    <xf numFmtId="0" fontId="0" fillId="3" borderId="129" xfId="0" applyFill="1" applyBorder="1"/>
    <xf numFmtId="0" fontId="0" fillId="3" borderId="61" xfId="0" applyFill="1" applyBorder="1"/>
    <xf numFmtId="0" fontId="0" fillId="3" borderId="60" xfId="0" applyFill="1" applyBorder="1"/>
    <xf numFmtId="0" fontId="0" fillId="3" borderId="62" xfId="0" applyFill="1" applyBorder="1"/>
    <xf numFmtId="0" fontId="43" fillId="0" borderId="0" xfId="0" applyFont="1" applyAlignment="1">
      <alignment vertical="center"/>
    </xf>
    <xf numFmtId="0" fontId="0" fillId="0" borderId="130" xfId="0" applyBorder="1"/>
    <xf numFmtId="0" fontId="36" fillId="0" borderId="0" xfId="0" applyFont="1" applyAlignment="1">
      <alignment horizontal="right"/>
    </xf>
    <xf numFmtId="0" fontId="9" fillId="3" borderId="76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31" xfId="0" applyFont="1" applyFill="1" applyBorder="1" applyAlignment="1">
      <alignment horizontal="center"/>
    </xf>
    <xf numFmtId="0" fontId="9" fillId="0" borderId="125" xfId="0" applyFont="1" applyBorder="1"/>
    <xf numFmtId="0" fontId="0" fillId="0" borderId="132" xfId="0" applyBorder="1"/>
    <xf numFmtId="165" fontId="0" fillId="0" borderId="69" xfId="0" applyNumberFormat="1" applyBorder="1"/>
    <xf numFmtId="0" fontId="0" fillId="0" borderId="133" xfId="0" applyBorder="1"/>
    <xf numFmtId="165" fontId="0" fillId="0" borderId="67" xfId="0" applyNumberFormat="1" applyBorder="1"/>
    <xf numFmtId="3" fontId="0" fillId="0" borderId="67" xfId="0" applyNumberFormat="1" applyBorder="1"/>
    <xf numFmtId="0" fontId="9" fillId="3" borderId="132" xfId="0" applyFont="1" applyFill="1" applyBorder="1"/>
    <xf numFmtId="165" fontId="9" fillId="3" borderId="69" xfId="0" applyNumberFormat="1" applyFont="1" applyFill="1" applyBorder="1"/>
    <xf numFmtId="165" fontId="9" fillId="6" borderId="134" xfId="0" applyNumberFormat="1" applyFont="1" applyFill="1" applyBorder="1"/>
    <xf numFmtId="0" fontId="0" fillId="0" borderId="135" xfId="0" applyBorder="1"/>
    <xf numFmtId="165" fontId="0" fillId="0" borderId="23" xfId="0" applyNumberFormat="1" applyBorder="1"/>
    <xf numFmtId="0" fontId="9" fillId="3" borderId="136" xfId="0" applyFont="1" applyFill="1" applyBorder="1"/>
    <xf numFmtId="165" fontId="9" fillId="3" borderId="14" xfId="0" applyNumberFormat="1" applyFont="1" applyFill="1" applyBorder="1"/>
    <xf numFmtId="0" fontId="9" fillId="3" borderId="14" xfId="0" applyFont="1" applyFill="1" applyBorder="1"/>
    <xf numFmtId="165" fontId="9" fillId="6" borderId="137" xfId="0" applyNumberFormat="1" applyFont="1" applyFill="1" applyBorder="1"/>
    <xf numFmtId="0" fontId="0" fillId="3" borderId="14" xfId="0" applyFill="1" applyBorder="1"/>
    <xf numFmtId="165" fontId="9" fillId="3" borderId="138" xfId="0" applyNumberFormat="1" applyFont="1" applyFill="1" applyBorder="1"/>
    <xf numFmtId="3" fontId="9" fillId="3" borderId="14" xfId="0" applyNumberFormat="1" applyFont="1" applyFill="1" applyBorder="1"/>
    <xf numFmtId="3" fontId="0" fillId="3" borderId="69" xfId="0" applyNumberFormat="1" applyFill="1" applyBorder="1"/>
    <xf numFmtId="0" fontId="9" fillId="3" borderId="139" xfId="0" applyFont="1" applyFill="1" applyBorder="1"/>
    <xf numFmtId="165" fontId="9" fillId="3" borderId="72" xfId="0" applyNumberFormat="1" applyFont="1" applyFill="1" applyBorder="1"/>
    <xf numFmtId="3" fontId="0" fillId="3" borderId="72" xfId="0" applyNumberFormat="1" applyFill="1" applyBorder="1"/>
    <xf numFmtId="165" fontId="9" fillId="3" borderId="97" xfId="0" applyNumberFormat="1" applyFont="1" applyFill="1" applyBorder="1"/>
    <xf numFmtId="0" fontId="9" fillId="3" borderId="97" xfId="0" applyFont="1" applyFill="1" applyBorder="1"/>
    <xf numFmtId="165" fontId="9" fillId="3" borderId="140" xfId="0" applyNumberFormat="1" applyFont="1" applyFill="1" applyBorder="1"/>
    <xf numFmtId="0" fontId="55" fillId="0" borderId="30" xfId="0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165" fontId="0" fillId="0" borderId="22" xfId="0" applyNumberFormat="1" applyBorder="1"/>
    <xf numFmtId="2" fontId="0" fillId="0" borderId="17" xfId="0" applyNumberFormat="1" applyBorder="1"/>
    <xf numFmtId="0" fontId="9" fillId="3" borderId="31" xfId="0" applyFont="1" applyFill="1" applyBorder="1"/>
    <xf numFmtId="0" fontId="9" fillId="3" borderId="74" xfId="0" applyFont="1" applyFill="1" applyBorder="1"/>
    <xf numFmtId="165" fontId="9" fillId="3" borderId="2" xfId="0" applyNumberFormat="1" applyFont="1" applyFill="1" applyBorder="1"/>
    <xf numFmtId="2" fontId="9" fillId="3" borderId="69" xfId="0" applyNumberFormat="1" applyFont="1" applyFill="1" applyBorder="1"/>
    <xf numFmtId="0" fontId="9" fillId="3" borderId="13" xfId="0" applyFont="1" applyFill="1" applyBorder="1"/>
    <xf numFmtId="0" fontId="9" fillId="3" borderId="15" xfId="0" applyFont="1" applyFill="1" applyBorder="1"/>
    <xf numFmtId="165" fontId="9" fillId="3" borderId="115" xfId="0" applyNumberFormat="1" applyFont="1" applyFill="1" applyBorder="1"/>
    <xf numFmtId="3" fontId="9" fillId="3" borderId="13" xfId="0" applyNumberFormat="1" applyFont="1" applyFill="1" applyBorder="1"/>
    <xf numFmtId="2" fontId="9" fillId="3" borderId="14" xfId="0" applyNumberFormat="1" applyFont="1" applyFill="1" applyBorder="1"/>
    <xf numFmtId="0" fontId="9" fillId="6" borderId="0" xfId="0" applyFont="1" applyFill="1" applyAlignment="1">
      <alignment horizontal="center"/>
    </xf>
    <xf numFmtId="0" fontId="9" fillId="0" borderId="125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99" xfId="0" applyFont="1" applyBorder="1" applyAlignment="1">
      <alignment horizontal="center"/>
    </xf>
    <xf numFmtId="165" fontId="9" fillId="6" borderId="0" xfId="0" applyNumberFormat="1" applyFont="1" applyFill="1"/>
    <xf numFmtId="165" fontId="0" fillId="6" borderId="0" xfId="0" applyNumberFormat="1" applyFill="1"/>
    <xf numFmtId="165" fontId="0" fillId="0" borderId="141" xfId="0" applyNumberFormat="1" applyBorder="1"/>
    <xf numFmtId="3" fontId="0" fillId="0" borderId="18" xfId="0" applyNumberFormat="1" applyBorder="1"/>
    <xf numFmtId="0" fontId="0" fillId="3" borderId="127" xfId="0" applyFill="1" applyBorder="1"/>
    <xf numFmtId="165" fontId="0" fillId="3" borderId="142" xfId="0" applyNumberFormat="1" applyFill="1" applyBorder="1"/>
    <xf numFmtId="0" fontId="9" fillId="3" borderId="128" xfId="0" applyFont="1" applyFill="1" applyBorder="1" applyAlignment="1">
      <alignment horizontal="center"/>
    </xf>
    <xf numFmtId="0" fontId="9" fillId="3" borderId="143" xfId="0" applyFont="1" applyFill="1" applyBorder="1"/>
    <xf numFmtId="165" fontId="9" fillId="3" borderId="65" xfId="0" applyNumberFormat="1" applyFont="1" applyFill="1" applyBorder="1"/>
    <xf numFmtId="0" fontId="58" fillId="0" borderId="135" xfId="0" applyFont="1" applyBorder="1"/>
    <xf numFmtId="165" fontId="49" fillId="0" borderId="23" xfId="0" applyNumberFormat="1" applyFont="1" applyBorder="1"/>
    <xf numFmtId="4" fontId="49" fillId="0" borderId="23" xfId="0" applyNumberFormat="1" applyFont="1" applyBorder="1"/>
    <xf numFmtId="165" fontId="49" fillId="0" borderId="67" xfId="0" applyNumberFormat="1" applyFont="1" applyBorder="1"/>
    <xf numFmtId="3" fontId="49" fillId="0" borderId="67" xfId="0" applyNumberFormat="1" applyFont="1" applyBorder="1"/>
    <xf numFmtId="0" fontId="45" fillId="0" borderId="135" xfId="0" applyFont="1" applyBorder="1"/>
    <xf numFmtId="0" fontId="0" fillId="0" borderId="126" xfId="0" applyBorder="1"/>
    <xf numFmtId="0" fontId="49" fillId="0" borderId="18" xfId="0" applyFont="1" applyBorder="1"/>
    <xf numFmtId="165" fontId="59" fillId="3" borderId="97" xfId="0" applyNumberFormat="1" applyFont="1" applyFill="1" applyBorder="1"/>
    <xf numFmtId="4" fontId="59" fillId="3" borderId="97" xfId="0" applyNumberFormat="1" applyFont="1" applyFill="1" applyBorder="1"/>
    <xf numFmtId="0" fontId="0" fillId="0" borderId="18" xfId="0" applyBorder="1"/>
    <xf numFmtId="165" fontId="46" fillId="3" borderId="97" xfId="0" applyNumberFormat="1" applyFont="1" applyFill="1" applyBorder="1"/>
    <xf numFmtId="4" fontId="46" fillId="3" borderId="97" xfId="0" applyNumberFormat="1" applyFont="1" applyFill="1" applyBorder="1"/>
    <xf numFmtId="0" fontId="52" fillId="3" borderId="21" xfId="0" applyFont="1" applyFill="1" applyBorder="1" applyAlignment="1">
      <alignment horizontal="center" vertical="center"/>
    </xf>
    <xf numFmtId="0" fontId="52" fillId="3" borderId="1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4" fontId="1" fillId="0" borderId="0" xfId="0" applyNumberFormat="1" applyFont="1"/>
    <xf numFmtId="0" fontId="52" fillId="3" borderId="13" xfId="0" applyFont="1" applyFill="1" applyBorder="1" applyAlignment="1">
      <alignment vertical="center" wrapText="1"/>
    </xf>
    <xf numFmtId="0" fontId="46" fillId="3" borderId="95" xfId="0" applyFont="1" applyFill="1" applyBorder="1" applyAlignment="1">
      <alignment horizontal="left" wrapText="1"/>
    </xf>
    <xf numFmtId="0" fontId="1" fillId="0" borderId="39" xfId="0" applyFont="1" applyBorder="1"/>
    <xf numFmtId="0" fontId="1" fillId="0" borderId="68" xfId="0" applyFont="1" applyBorder="1"/>
    <xf numFmtId="0" fontId="8" fillId="0" borderId="3" xfId="0" applyFont="1" applyBorder="1"/>
    <xf numFmtId="0" fontId="8" fillId="0" borderId="42" xfId="0" applyFont="1" applyBorder="1"/>
    <xf numFmtId="165" fontId="1" fillId="0" borderId="42" xfId="0" applyNumberFormat="1" applyFont="1" applyBorder="1"/>
    <xf numFmtId="4" fontId="1" fillId="0" borderId="42" xfId="2" applyNumberFormat="1" applyFont="1" applyBorder="1" applyAlignment="1">
      <alignment horizontal="right" wrapText="1"/>
    </xf>
    <xf numFmtId="3" fontId="8" fillId="0" borderId="42" xfId="0" applyNumberFormat="1" applyFont="1" applyBorder="1"/>
    <xf numFmtId="0" fontId="8" fillId="0" borderId="4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8" xfId="0" applyFont="1" applyBorder="1"/>
    <xf numFmtId="0" fontId="1" fillId="0" borderId="1" xfId="0" applyFont="1" applyBorder="1" applyAlignment="1">
      <alignment horizontal="center"/>
    </xf>
    <xf numFmtId="4" fontId="1" fillId="0" borderId="42" xfId="0" applyNumberFormat="1" applyFont="1" applyBorder="1" applyAlignment="1">
      <alignment horizontal="right" wrapText="1"/>
    </xf>
    <xf numFmtId="3" fontId="5" fillId="0" borderId="42" xfId="0" applyNumberFormat="1" applyFont="1" applyBorder="1"/>
    <xf numFmtId="0" fontId="5" fillId="0" borderId="4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1" fillId="0" borderId="42" xfId="0" applyNumberFormat="1" applyFont="1" applyBorder="1"/>
    <xf numFmtId="0" fontId="5" fillId="0" borderId="42" xfId="0" applyFont="1" applyBorder="1"/>
    <xf numFmtId="3" fontId="5" fillId="0" borderId="4" xfId="0" applyNumberFormat="1" applyFont="1" applyBorder="1"/>
    <xf numFmtId="0" fontId="1" fillId="0" borderId="4" xfId="0" applyFont="1" applyBorder="1" applyAlignment="1">
      <alignment horizontal="center"/>
    </xf>
    <xf numFmtId="4" fontId="5" fillId="0" borderId="4" xfId="2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3" borderId="66" xfId="0" applyFont="1" applyFill="1" applyBorder="1"/>
    <xf numFmtId="165" fontId="5" fillId="3" borderId="49" xfId="0" applyNumberFormat="1" applyFont="1" applyFill="1" applyBorder="1"/>
    <xf numFmtId="165" fontId="5" fillId="3" borderId="49" xfId="0" applyNumberFormat="1" applyFont="1" applyFill="1" applyBorder="1" applyAlignment="1">
      <alignment horizontal="right"/>
    </xf>
    <xf numFmtId="165" fontId="5" fillId="3" borderId="49" xfId="0" applyNumberFormat="1" applyFont="1" applyFill="1" applyBorder="1" applyAlignment="1">
      <alignment horizontal="center"/>
    </xf>
    <xf numFmtId="165" fontId="5" fillId="3" borderId="49" xfId="0" applyNumberFormat="1" applyFont="1" applyFill="1" applyBorder="1" applyAlignment="1">
      <alignment horizontal="right" wrapText="1"/>
    </xf>
    <xf numFmtId="165" fontId="5" fillId="3" borderId="73" xfId="0" applyNumberFormat="1" applyFont="1" applyFill="1" applyBorder="1" applyAlignment="1">
      <alignment horizontal="center"/>
    </xf>
    <xf numFmtId="165" fontId="5" fillId="3" borderId="66" xfId="0" applyNumberFormat="1" applyFont="1" applyFill="1" applyBorder="1" applyAlignment="1">
      <alignment horizontal="right"/>
    </xf>
    <xf numFmtId="165" fontId="5" fillId="3" borderId="80" xfId="0" applyNumberFormat="1" applyFont="1" applyFill="1" applyBorder="1"/>
    <xf numFmtId="0" fontId="5" fillId="3" borderId="68" xfId="0" applyFont="1" applyFill="1" applyBorder="1"/>
    <xf numFmtId="165" fontId="9" fillId="3" borderId="3" xfId="0" applyNumberFormat="1" applyFont="1" applyFill="1" applyBorder="1"/>
    <xf numFmtId="3" fontId="9" fillId="3" borderId="3" xfId="0" applyNumberFormat="1" applyFont="1" applyFill="1" applyBorder="1" applyAlignment="1">
      <alignment horizontal="right"/>
    </xf>
    <xf numFmtId="165" fontId="1" fillId="3" borderId="42" xfId="0" applyNumberFormat="1" applyFont="1" applyFill="1" applyBorder="1" applyAlignment="1">
      <alignment horizontal="center"/>
    </xf>
    <xf numFmtId="4" fontId="1" fillId="3" borderId="42" xfId="0" applyNumberFormat="1" applyFont="1" applyFill="1" applyBorder="1" applyAlignment="1">
      <alignment horizontal="right" wrapText="1"/>
    </xf>
    <xf numFmtId="165" fontId="8" fillId="3" borderId="42" xfId="0" applyNumberFormat="1" applyFont="1" applyFill="1" applyBorder="1"/>
    <xf numFmtId="165" fontId="8" fillId="3" borderId="42" xfId="0" applyNumberFormat="1" applyFont="1" applyFill="1" applyBorder="1" applyAlignment="1">
      <alignment horizontal="center"/>
    </xf>
    <xf numFmtId="165" fontId="8" fillId="3" borderId="1" xfId="0" applyNumberFormat="1" applyFont="1" applyFill="1" applyBorder="1" applyAlignment="1">
      <alignment horizontal="center"/>
    </xf>
    <xf numFmtId="165" fontId="9" fillId="3" borderId="68" xfId="0" applyNumberFormat="1" applyFont="1" applyFill="1" applyBorder="1"/>
    <xf numFmtId="165" fontId="1" fillId="3" borderId="1" xfId="0" applyNumberFormat="1" applyFont="1" applyFill="1" applyBorder="1" applyAlignment="1">
      <alignment horizontal="center"/>
    </xf>
    <xf numFmtId="165" fontId="5" fillId="3" borderId="32" xfId="0" applyNumberFormat="1" applyFont="1" applyFill="1" applyBorder="1"/>
    <xf numFmtId="166" fontId="9" fillId="3" borderId="3" xfId="0" applyNumberFormat="1" applyFont="1" applyFill="1" applyBorder="1"/>
    <xf numFmtId="0" fontId="1" fillId="3" borderId="42" xfId="0" applyFont="1" applyFill="1" applyBorder="1" applyAlignment="1">
      <alignment horizontal="center"/>
    </xf>
    <xf numFmtId="3" fontId="8" fillId="3" borderId="42" xfId="0" applyNumberFormat="1" applyFont="1" applyFill="1" applyBorder="1"/>
    <xf numFmtId="0" fontId="8" fillId="3" borderId="4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6" fontId="9" fillId="3" borderId="68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5" fillId="3" borderId="32" xfId="0" applyFont="1" applyFill="1" applyBorder="1"/>
    <xf numFmtId="165" fontId="9" fillId="3" borderId="42" xfId="0" applyNumberFormat="1" applyFont="1" applyFill="1" applyBorder="1"/>
    <xf numFmtId="4" fontId="1" fillId="3" borderId="42" xfId="2" applyNumberFormat="1" applyFont="1" applyFill="1" applyBorder="1" applyAlignment="1">
      <alignment horizontal="right" wrapText="1"/>
    </xf>
    <xf numFmtId="3" fontId="5" fillId="3" borderId="42" xfId="0" applyNumberFormat="1" applyFont="1" applyFill="1" applyBorder="1"/>
    <xf numFmtId="0" fontId="5" fillId="3" borderId="42" xfId="0" applyFont="1" applyFill="1" applyBorder="1" applyAlignment="1">
      <alignment horizontal="center"/>
    </xf>
    <xf numFmtId="0" fontId="6" fillId="3" borderId="82" xfId="0" applyFont="1" applyFill="1" applyBorder="1"/>
    <xf numFmtId="165" fontId="5" fillId="3" borderId="71" xfId="0" applyNumberFormat="1" applyFont="1" applyFill="1" applyBorder="1"/>
    <xf numFmtId="0" fontId="5" fillId="3" borderId="71" xfId="0" applyFont="1" applyFill="1" applyBorder="1" applyAlignment="1">
      <alignment horizontal="center"/>
    </xf>
    <xf numFmtId="4" fontId="5" fillId="3" borderId="71" xfId="2" applyNumberFormat="1" applyFont="1" applyFill="1" applyBorder="1" applyAlignment="1">
      <alignment horizontal="right" wrapText="1"/>
    </xf>
    <xf numFmtId="3" fontId="6" fillId="3" borderId="71" xfId="0" applyNumberFormat="1" applyFont="1" applyFill="1" applyBorder="1"/>
    <xf numFmtId="0" fontId="5" fillId="3" borderId="70" xfId="0" applyFont="1" applyFill="1" applyBorder="1" applyAlignment="1">
      <alignment horizontal="center"/>
    </xf>
    <xf numFmtId="3" fontId="5" fillId="3" borderId="70" xfId="0" applyNumberFormat="1" applyFont="1" applyFill="1" applyBorder="1" applyAlignment="1">
      <alignment horizontal="center"/>
    </xf>
    <xf numFmtId="1" fontId="5" fillId="3" borderId="35" xfId="2" applyNumberFormat="1" applyFont="1" applyFill="1" applyBorder="1"/>
    <xf numFmtId="0" fontId="7" fillId="8" borderId="4" xfId="0" applyFont="1" applyFill="1" applyBorder="1" applyAlignment="1">
      <alignment horizontal="center"/>
    </xf>
    <xf numFmtId="0" fontId="7" fillId="8" borderId="40" xfId="0" applyFont="1" applyFill="1" applyBorder="1"/>
    <xf numFmtId="0" fontId="7" fillId="8" borderId="28" xfId="0" applyFont="1" applyFill="1" applyBorder="1"/>
    <xf numFmtId="0" fontId="7" fillId="8" borderId="36" xfId="0" applyFont="1" applyFill="1" applyBorder="1"/>
    <xf numFmtId="0" fontId="7" fillId="8" borderId="6" xfId="0" applyFont="1" applyFill="1" applyBorder="1" applyAlignment="1">
      <alignment horizontal="center"/>
    </xf>
    <xf numFmtId="0" fontId="7" fillId="8" borderId="42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9" borderId="44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7" fillId="9" borderId="90" xfId="0" applyFont="1" applyFill="1" applyBorder="1" applyAlignment="1">
      <alignment horizontal="center"/>
    </xf>
    <xf numFmtId="0" fontId="7" fillId="9" borderId="38" xfId="0" applyFont="1" applyFill="1" applyBorder="1" applyAlignment="1">
      <alignment horizontal="center"/>
    </xf>
    <xf numFmtId="0" fontId="7" fillId="9" borderId="39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9" borderId="40" xfId="0" applyFont="1" applyFill="1" applyBorder="1" applyAlignment="1">
      <alignment horizontal="center"/>
    </xf>
    <xf numFmtId="0" fontId="7" fillId="9" borderId="56" xfId="0" applyFont="1" applyFill="1" applyBorder="1" applyAlignment="1">
      <alignment horizontal="center"/>
    </xf>
    <xf numFmtId="165" fontId="14" fillId="0" borderId="11" xfId="0" applyNumberFormat="1" applyFont="1" applyBorder="1" applyAlignment="1">
      <alignment vertical="center"/>
    </xf>
    <xf numFmtId="165" fontId="14" fillId="0" borderId="37" xfId="0" applyNumberFormat="1" applyFont="1" applyBorder="1" applyAlignment="1">
      <alignment vertical="center"/>
    </xf>
    <xf numFmtId="0" fontId="19" fillId="0" borderId="82" xfId="0" applyFont="1" applyBorder="1" applyAlignment="1">
      <alignment horizontal="justify" vertical="center"/>
    </xf>
    <xf numFmtId="165" fontId="15" fillId="0" borderId="83" xfId="0" applyNumberFormat="1" applyFont="1" applyBorder="1" applyAlignment="1">
      <alignment vertical="center"/>
    </xf>
    <xf numFmtId="165" fontId="15" fillId="0" borderId="144" xfId="0" applyNumberFormat="1" applyFont="1" applyBorder="1" applyAlignment="1">
      <alignment vertical="center"/>
    </xf>
    <xf numFmtId="165" fontId="14" fillId="0" borderId="83" xfId="0" applyNumberFormat="1" applyFont="1" applyBorder="1" applyAlignment="1">
      <alignment vertical="center"/>
    </xf>
    <xf numFmtId="165" fontId="21" fillId="0" borderId="83" xfId="0" applyNumberFormat="1" applyFont="1" applyBorder="1" applyAlignment="1">
      <alignment vertical="center"/>
    </xf>
    <xf numFmtId="3" fontId="20" fillId="0" borderId="83" xfId="0" applyNumberFormat="1" applyFont="1" applyBorder="1" applyAlignment="1">
      <alignment horizontal="right" vertical="center"/>
    </xf>
    <xf numFmtId="0" fontId="19" fillId="0" borderId="68" xfId="0" applyFont="1" applyBorder="1" applyAlignment="1">
      <alignment vertical="center"/>
    </xf>
    <xf numFmtId="165" fontId="14" fillId="0" borderId="42" xfId="0" applyNumberFormat="1" applyFont="1" applyBorder="1" applyAlignment="1">
      <alignment vertical="center"/>
    </xf>
    <xf numFmtId="165" fontId="15" fillId="0" borderId="42" xfId="0" applyNumberFormat="1" applyFont="1" applyBorder="1" applyAlignment="1">
      <alignment vertical="center"/>
    </xf>
    <xf numFmtId="165" fontId="15" fillId="0" borderId="1" xfId="0" applyNumberFormat="1" applyFont="1" applyBorder="1" applyAlignment="1">
      <alignment vertical="center"/>
    </xf>
    <xf numFmtId="165" fontId="14" fillId="0" borderId="68" xfId="0" applyNumberFormat="1" applyFont="1" applyBorder="1" applyAlignment="1">
      <alignment vertical="center"/>
    </xf>
    <xf numFmtId="3" fontId="20" fillId="0" borderId="42" xfId="0" applyNumberFormat="1" applyFont="1" applyBorder="1" applyAlignment="1">
      <alignment horizontal="right" vertical="center"/>
    </xf>
    <xf numFmtId="165" fontId="21" fillId="0" borderId="42" xfId="0" applyNumberFormat="1" applyFont="1" applyBorder="1" applyAlignment="1">
      <alignment vertical="center"/>
    </xf>
    <xf numFmtId="0" fontId="19" fillId="0" borderId="68" xfId="0" applyFont="1" applyBorder="1" applyAlignment="1">
      <alignment horizontal="justify" vertical="center"/>
    </xf>
    <xf numFmtId="165" fontId="14" fillId="0" borderId="71" xfId="0" applyNumberFormat="1" applyFont="1" applyBorder="1" applyAlignment="1">
      <alignment vertical="center"/>
    </xf>
    <xf numFmtId="0" fontId="32" fillId="0" borderId="13" xfId="0" applyFont="1" applyBorder="1" applyAlignment="1">
      <alignment vertical="center"/>
    </xf>
    <xf numFmtId="0" fontId="32" fillId="0" borderId="115" xfId="0" applyFont="1" applyBorder="1" applyAlignment="1">
      <alignment vertical="center"/>
    </xf>
    <xf numFmtId="4" fontId="32" fillId="0" borderId="88" xfId="0" applyNumberFormat="1" applyFont="1" applyBorder="1" applyAlignment="1">
      <alignment vertical="center"/>
    </xf>
    <xf numFmtId="0" fontId="7" fillId="5" borderId="5" xfId="0" applyFont="1" applyFill="1" applyBorder="1"/>
    <xf numFmtId="0" fontId="7" fillId="5" borderId="5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26" fillId="0" borderId="39" xfId="0" applyFont="1" applyBorder="1"/>
    <xf numFmtId="3" fontId="1" fillId="0" borderId="4" xfId="0" applyNumberFormat="1" applyFont="1" applyBorder="1" applyAlignment="1">
      <alignment horizontal="center"/>
    </xf>
    <xf numFmtId="3" fontId="1" fillId="0" borderId="90" xfId="0" applyNumberFormat="1" applyFont="1" applyBorder="1" applyAlignment="1">
      <alignment horizontal="center"/>
    </xf>
    <xf numFmtId="0" fontId="26" fillId="0" borderId="68" xfId="0" applyFont="1" applyBorder="1"/>
    <xf numFmtId="165" fontId="1" fillId="0" borderId="42" xfId="0" applyNumberFormat="1" applyFont="1" applyBorder="1" applyAlignment="1">
      <alignment horizontal="right"/>
    </xf>
    <xf numFmtId="4" fontId="1" fillId="0" borderId="42" xfId="0" applyNumberFormat="1" applyFont="1" applyBorder="1" applyAlignment="1">
      <alignment horizontal="center"/>
    </xf>
    <xf numFmtId="3" fontId="1" fillId="0" borderId="42" xfId="0" applyNumberFormat="1" applyFont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165" fontId="1" fillId="0" borderId="3" xfId="0" applyNumberFormat="1" applyFont="1" applyBorder="1"/>
    <xf numFmtId="0" fontId="4" fillId="3" borderId="66" xfId="0" applyFont="1" applyFill="1" applyBorder="1"/>
    <xf numFmtId="165" fontId="9" fillId="3" borderId="49" xfId="0" applyNumberFormat="1" applyFont="1" applyFill="1" applyBorder="1"/>
    <xf numFmtId="0" fontId="0" fillId="3" borderId="49" xfId="0" applyFill="1" applyBorder="1" applyAlignment="1">
      <alignment horizontal="center"/>
    </xf>
    <xf numFmtId="0" fontId="0" fillId="3" borderId="49" xfId="0" applyFill="1" applyBorder="1"/>
    <xf numFmtId="0" fontId="0" fillId="3" borderId="80" xfId="0" applyFill="1" applyBorder="1" applyAlignment="1">
      <alignment horizontal="center"/>
    </xf>
    <xf numFmtId="0" fontId="4" fillId="3" borderId="68" xfId="0" applyFont="1" applyFill="1" applyBorder="1"/>
    <xf numFmtId="165" fontId="9" fillId="3" borderId="42" xfId="0" applyNumberFormat="1" applyFont="1" applyFill="1" applyBorder="1" applyAlignment="1">
      <alignment horizontal="right"/>
    </xf>
    <xf numFmtId="3" fontId="1" fillId="3" borderId="42" xfId="0" applyNumberFormat="1" applyFont="1" applyFill="1" applyBorder="1" applyAlignment="1">
      <alignment horizontal="center"/>
    </xf>
    <xf numFmtId="4" fontId="1" fillId="3" borderId="42" xfId="0" applyNumberFormat="1" applyFont="1" applyFill="1" applyBorder="1"/>
    <xf numFmtId="3" fontId="1" fillId="3" borderId="42" xfId="0" applyNumberFormat="1" applyFont="1" applyFill="1" applyBorder="1"/>
    <xf numFmtId="3" fontId="1" fillId="3" borderId="32" xfId="0" applyNumberFormat="1" applyFont="1" applyFill="1" applyBorder="1" applyAlignment="1">
      <alignment horizontal="center"/>
    </xf>
    <xf numFmtId="0" fontId="4" fillId="3" borderId="82" xfId="0" applyFont="1" applyFill="1" applyBorder="1"/>
    <xf numFmtId="165" fontId="5" fillId="3" borderId="83" xfId="0" applyNumberFormat="1" applyFont="1" applyFill="1" applyBorder="1" applyAlignment="1">
      <alignment horizontal="right"/>
    </xf>
    <xf numFmtId="165" fontId="5" fillId="3" borderId="71" xfId="0" applyNumberFormat="1" applyFont="1" applyFill="1" applyBorder="1" applyAlignment="1">
      <alignment horizontal="right"/>
    </xf>
    <xf numFmtId="4" fontId="5" fillId="3" borderId="71" xfId="0" applyNumberFormat="1" applyFont="1" applyFill="1" applyBorder="1" applyAlignment="1">
      <alignment horizontal="right"/>
    </xf>
    <xf numFmtId="4" fontId="5" fillId="3" borderId="71" xfId="0" applyNumberFormat="1" applyFont="1" applyFill="1" applyBorder="1"/>
    <xf numFmtId="3" fontId="5" fillId="3" borderId="71" xfId="0" applyNumberFormat="1" applyFont="1" applyFill="1" applyBorder="1"/>
    <xf numFmtId="3" fontId="5" fillId="3" borderId="71" xfId="0" applyNumberFormat="1" applyFont="1" applyFill="1" applyBorder="1" applyAlignment="1">
      <alignment horizontal="center"/>
    </xf>
    <xf numFmtId="3" fontId="5" fillId="3" borderId="35" xfId="0" applyNumberFormat="1" applyFont="1" applyFill="1" applyBorder="1" applyAlignment="1">
      <alignment horizontal="center"/>
    </xf>
    <xf numFmtId="0" fontId="12" fillId="5" borderId="5" xfId="0" applyFont="1" applyFill="1" applyBorder="1" applyAlignment="1">
      <alignment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0" xfId="0" applyFont="1" applyFill="1" applyAlignment="1">
      <alignment vertical="center"/>
    </xf>
    <xf numFmtId="0" fontId="12" fillId="5" borderId="118" xfId="0" applyFont="1" applyFill="1" applyBorder="1" applyAlignment="1">
      <alignment horizontal="center" vertical="center"/>
    </xf>
    <xf numFmtId="0" fontId="12" fillId="5" borderId="112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165" fontId="38" fillId="0" borderId="56" xfId="0" applyNumberFormat="1" applyFont="1" applyBorder="1" applyAlignment="1">
      <alignment vertical="center"/>
    </xf>
    <xf numFmtId="165" fontId="3" fillId="0" borderId="19" xfId="0" applyNumberFormat="1" applyFont="1" applyBorder="1" applyAlignment="1">
      <alignment vertical="center"/>
    </xf>
    <xf numFmtId="165" fontId="3" fillId="0" borderId="8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 wrapText="1"/>
    </xf>
    <xf numFmtId="0" fontId="7" fillId="8" borderId="42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38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44" xfId="0" applyFont="1" applyFill="1" applyBorder="1" applyAlignment="1">
      <alignment horizontal="center" vertical="center"/>
    </xf>
    <xf numFmtId="0" fontId="7" fillId="9" borderId="39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83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40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83" xfId="0" applyFont="1" applyFill="1" applyBorder="1" applyAlignment="1">
      <alignment horizontal="center" vertical="center"/>
    </xf>
    <xf numFmtId="0" fontId="39" fillId="10" borderId="49" xfId="0" applyFont="1" applyFill="1" applyBorder="1" applyAlignment="1">
      <alignment horizontal="center"/>
    </xf>
    <xf numFmtId="0" fontId="39" fillId="10" borderId="4" xfId="0" applyFont="1" applyFill="1" applyBorder="1" applyAlignment="1">
      <alignment horizontal="center"/>
    </xf>
    <xf numFmtId="14" fontId="39" fillId="10" borderId="83" xfId="0" applyNumberFormat="1" applyFont="1" applyFill="1" applyBorder="1" applyAlignment="1">
      <alignment horizontal="center"/>
    </xf>
    <xf numFmtId="0" fontId="39" fillId="10" borderId="83" xfId="0" applyFont="1" applyFill="1" applyBorder="1" applyAlignment="1">
      <alignment horizontal="center"/>
    </xf>
    <xf numFmtId="0" fontId="39" fillId="10" borderId="80" xfId="0" applyFont="1" applyFill="1" applyBorder="1" applyAlignment="1">
      <alignment horizontal="center"/>
    </xf>
    <xf numFmtId="0" fontId="39" fillId="10" borderId="90" xfId="0" applyFont="1" applyFill="1" applyBorder="1" applyAlignment="1">
      <alignment horizontal="center"/>
    </xf>
    <xf numFmtId="0" fontId="39" fillId="10" borderId="98" xfId="0" applyFont="1" applyFill="1" applyBorder="1" applyAlignment="1">
      <alignment horizontal="center"/>
    </xf>
    <xf numFmtId="165" fontId="9" fillId="3" borderId="4" xfId="0" applyNumberFormat="1" applyFont="1" applyFill="1" applyBorder="1"/>
    <xf numFmtId="165" fontId="9" fillId="3" borderId="43" xfId="0" applyNumberFormat="1" applyFont="1" applyFill="1" applyBorder="1"/>
    <xf numFmtId="4" fontId="9" fillId="3" borderId="43" xfId="0" applyNumberFormat="1" applyFont="1" applyFill="1" applyBorder="1"/>
    <xf numFmtId="167" fontId="9" fillId="3" borderId="43" xfId="0" applyNumberFormat="1" applyFont="1" applyFill="1" applyBorder="1"/>
    <xf numFmtId="3" fontId="9" fillId="3" borderId="43" xfId="0" applyNumberFormat="1" applyFont="1" applyFill="1" applyBorder="1"/>
    <xf numFmtId="0" fontId="9" fillId="3" borderId="38" xfId="0" applyFont="1" applyFill="1" applyBorder="1"/>
    <xf numFmtId="4" fontId="9" fillId="3" borderId="4" xfId="0" applyNumberFormat="1" applyFont="1" applyFill="1" applyBorder="1"/>
    <xf numFmtId="0" fontId="9" fillId="3" borderId="4" xfId="0" applyFont="1" applyFill="1" applyBorder="1"/>
    <xf numFmtId="0" fontId="8" fillId="3" borderId="4" xfId="0" applyFont="1" applyFill="1" applyBorder="1"/>
    <xf numFmtId="0" fontId="8" fillId="3" borderId="90" xfId="0" applyFont="1" applyFill="1" applyBorder="1"/>
    <xf numFmtId="0" fontId="8" fillId="0" borderId="38" xfId="0" applyFont="1" applyBorder="1"/>
    <xf numFmtId="165" fontId="8" fillId="0" borderId="4" xfId="0" applyNumberFormat="1" applyFont="1" applyBorder="1"/>
    <xf numFmtId="4" fontId="8" fillId="0" borderId="4" xfId="0" applyNumberFormat="1" applyFont="1" applyBorder="1"/>
    <xf numFmtId="3" fontId="8" fillId="0" borderId="4" xfId="0" applyNumberFormat="1" applyFont="1" applyBorder="1" applyAlignment="1">
      <alignment horizontal="center"/>
    </xf>
    <xf numFmtId="3" fontId="8" fillId="0" borderId="10" xfId="0" applyNumberFormat="1" applyFont="1" applyBorder="1"/>
    <xf numFmtId="3" fontId="8" fillId="0" borderId="54" xfId="0" applyNumberFormat="1" applyFont="1" applyBorder="1"/>
    <xf numFmtId="165" fontId="8" fillId="0" borderId="42" xfId="0" applyNumberFormat="1" applyFont="1" applyBorder="1"/>
    <xf numFmtId="4" fontId="8" fillId="0" borderId="42" xfId="0" applyNumberFormat="1" applyFont="1" applyBorder="1"/>
    <xf numFmtId="3" fontId="8" fillId="0" borderId="42" xfId="0" applyNumberFormat="1" applyFont="1" applyBorder="1" applyAlignment="1">
      <alignment horizontal="center"/>
    </xf>
    <xf numFmtId="3" fontId="8" fillId="0" borderId="32" xfId="0" applyNumberFormat="1" applyFont="1" applyBorder="1"/>
    <xf numFmtId="4" fontId="9" fillId="3" borderId="42" xfId="0" applyNumberFormat="1" applyFont="1" applyFill="1" applyBorder="1"/>
    <xf numFmtId="4" fontId="8" fillId="3" borderId="42" xfId="0" applyNumberFormat="1" applyFont="1" applyFill="1" applyBorder="1"/>
    <xf numFmtId="3" fontId="8" fillId="3" borderId="42" xfId="0" applyNumberFormat="1" applyFont="1" applyFill="1" applyBorder="1" applyAlignment="1">
      <alignment horizontal="center"/>
    </xf>
    <xf numFmtId="3" fontId="8" fillId="3" borderId="32" xfId="0" applyNumberFormat="1" applyFont="1" applyFill="1" applyBorder="1"/>
    <xf numFmtId="0" fontId="9" fillId="3" borderId="68" xfId="0" applyFont="1" applyFill="1" applyBorder="1"/>
    <xf numFmtId="4" fontId="0" fillId="0" borderId="69" xfId="0" applyNumberFormat="1" applyBorder="1"/>
    <xf numFmtId="4" fontId="0" fillId="0" borderId="2" xfId="0" applyNumberFormat="1" applyBorder="1"/>
    <xf numFmtId="165" fontId="41" fillId="0" borderId="42" xfId="0" applyNumberFormat="1" applyFont="1" applyBorder="1" applyAlignment="1">
      <alignment vertical="center"/>
    </xf>
    <xf numFmtId="167" fontId="41" fillId="0" borderId="42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vertical="center"/>
    </xf>
    <xf numFmtId="165" fontId="4" fillId="3" borderId="42" xfId="0" applyNumberFormat="1" applyFont="1" applyFill="1" applyBorder="1" applyAlignment="1">
      <alignment vertical="center"/>
    </xf>
    <xf numFmtId="4" fontId="4" fillId="3" borderId="42" xfId="0" applyNumberFormat="1" applyFont="1" applyFill="1" applyBorder="1" applyAlignment="1">
      <alignment vertical="center"/>
    </xf>
    <xf numFmtId="3" fontId="4" fillId="3" borderId="42" xfId="0" applyNumberFormat="1" applyFont="1" applyFill="1" applyBorder="1" applyAlignment="1">
      <alignment vertical="center"/>
    </xf>
    <xf numFmtId="0" fontId="39" fillId="6" borderId="42" xfId="0" applyFont="1" applyFill="1" applyBorder="1" applyAlignment="1">
      <alignment horizontal="center"/>
    </xf>
    <xf numFmtId="0" fontId="40" fillId="6" borderId="42" xfId="0" applyFont="1" applyFill="1" applyBorder="1" applyAlignment="1">
      <alignment horizontal="center"/>
    </xf>
    <xf numFmtId="14" fontId="39" fillId="6" borderId="42" xfId="0" applyNumberFormat="1" applyFont="1" applyFill="1" applyBorder="1" applyAlignment="1">
      <alignment horizontal="center"/>
    </xf>
    <xf numFmtId="0" fontId="41" fillId="0" borderId="31" xfId="0" applyFont="1" applyBorder="1" applyAlignment="1">
      <alignment vertical="center"/>
    </xf>
    <xf numFmtId="165" fontId="41" fillId="0" borderId="68" xfId="0" applyNumberFormat="1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26" fillId="0" borderId="31" xfId="0" applyFont="1" applyBorder="1" applyAlignment="1">
      <alignment vertical="center"/>
    </xf>
    <xf numFmtId="0" fontId="4" fillId="3" borderId="31" xfId="0" applyFont="1" applyFill="1" applyBorder="1" applyAlignment="1">
      <alignment vertical="center"/>
    </xf>
    <xf numFmtId="0" fontId="9" fillId="3" borderId="31" xfId="0" applyFont="1" applyFill="1" applyBorder="1" applyAlignment="1">
      <alignment horizontal="center" vertical="center"/>
    </xf>
    <xf numFmtId="165" fontId="4" fillId="3" borderId="87" xfId="0" applyNumberFormat="1" applyFont="1" applyFill="1" applyBorder="1" applyAlignment="1">
      <alignment vertical="center"/>
    </xf>
    <xf numFmtId="165" fontId="41" fillId="0" borderId="71" xfId="0" applyNumberFormat="1" applyFont="1" applyBorder="1" applyAlignment="1">
      <alignment vertical="center"/>
    </xf>
    <xf numFmtId="165" fontId="4" fillId="3" borderId="68" xfId="0" applyNumberFormat="1" applyFont="1" applyFill="1" applyBorder="1" applyAlignment="1">
      <alignment vertical="center"/>
    </xf>
    <xf numFmtId="0" fontId="39" fillId="10" borderId="66" xfId="0" applyFont="1" applyFill="1" applyBorder="1" applyAlignment="1">
      <alignment horizontal="center"/>
    </xf>
    <xf numFmtId="0" fontId="39" fillId="10" borderId="38" xfId="0" applyFont="1" applyFill="1" applyBorder="1" applyAlignment="1">
      <alignment horizontal="center"/>
    </xf>
    <xf numFmtId="14" fontId="39" fillId="10" borderId="82" xfId="0" applyNumberFormat="1" applyFont="1" applyFill="1" applyBorder="1" applyAlignment="1">
      <alignment horizontal="center"/>
    </xf>
    <xf numFmtId="14" fontId="39" fillId="6" borderId="37" xfId="0" applyNumberFormat="1" applyFont="1" applyFill="1" applyBorder="1" applyAlignment="1">
      <alignment horizontal="center"/>
    </xf>
    <xf numFmtId="14" fontId="39" fillId="6" borderId="68" xfId="0" applyNumberFormat="1" applyFont="1" applyFill="1" applyBorder="1" applyAlignment="1">
      <alignment horizontal="center"/>
    </xf>
    <xf numFmtId="165" fontId="41" fillId="0" borderId="31" xfId="0" applyNumberFormat="1" applyFont="1" applyBorder="1" applyAlignment="1">
      <alignment vertical="center"/>
    </xf>
    <xf numFmtId="3" fontId="5" fillId="3" borderId="4" xfId="0" applyNumberFormat="1" applyFont="1" applyFill="1" applyBorder="1"/>
    <xf numFmtId="3" fontId="5" fillId="3" borderId="38" xfId="0" applyNumberFormat="1" applyFont="1" applyFill="1" applyBorder="1"/>
    <xf numFmtId="3" fontId="5" fillId="3" borderId="90" xfId="0" applyNumberFormat="1" applyFont="1" applyFill="1" applyBorder="1"/>
    <xf numFmtId="3" fontId="5" fillId="3" borderId="9" xfId="0" applyNumberFormat="1" applyFont="1" applyFill="1" applyBorder="1"/>
    <xf numFmtId="3" fontId="5" fillId="3" borderId="5" xfId="0" applyNumberFormat="1" applyFont="1" applyFill="1" applyBorder="1"/>
    <xf numFmtId="2" fontId="5" fillId="3" borderId="4" xfId="0" applyNumberFormat="1" applyFont="1" applyFill="1" applyBorder="1"/>
    <xf numFmtId="0" fontId="5" fillId="3" borderId="44" xfId="0" applyFont="1" applyFill="1" applyBorder="1"/>
    <xf numFmtId="3" fontId="5" fillId="3" borderId="66" xfId="0" applyNumberFormat="1" applyFont="1" applyFill="1" applyBorder="1"/>
    <xf numFmtId="3" fontId="1" fillId="0" borderId="1" xfId="0" applyNumberFormat="1" applyFont="1" applyBorder="1"/>
    <xf numFmtId="3" fontId="1" fillId="0" borderId="68" xfId="0" applyNumberFormat="1" applyFont="1" applyBorder="1"/>
    <xf numFmtId="3" fontId="1" fillId="0" borderId="32" xfId="0" applyNumberFormat="1" applyFont="1" applyBorder="1"/>
    <xf numFmtId="3" fontId="1" fillId="0" borderId="74" xfId="0" applyNumberFormat="1" applyFont="1" applyBorder="1"/>
    <xf numFmtId="3" fontId="1" fillId="0" borderId="3" xfId="0" applyNumberFormat="1" applyFont="1" applyBorder="1"/>
    <xf numFmtId="3" fontId="5" fillId="3" borderId="1" xfId="0" applyNumberFormat="1" applyFont="1" applyFill="1" applyBorder="1"/>
    <xf numFmtId="3" fontId="5" fillId="3" borderId="68" xfId="0" applyNumberFormat="1" applyFont="1" applyFill="1" applyBorder="1"/>
    <xf numFmtId="3" fontId="5" fillId="3" borderId="32" xfId="0" applyNumberFormat="1" applyFont="1" applyFill="1" applyBorder="1"/>
    <xf numFmtId="3" fontId="5" fillId="3" borderId="74" xfId="0" applyNumberFormat="1" applyFont="1" applyFill="1" applyBorder="1"/>
    <xf numFmtId="3" fontId="5" fillId="3" borderId="3" xfId="0" applyNumberFormat="1" applyFont="1" applyFill="1" applyBorder="1"/>
    <xf numFmtId="3" fontId="9" fillId="3" borderId="1" xfId="0" applyNumberFormat="1" applyFont="1" applyFill="1" applyBorder="1"/>
    <xf numFmtId="3" fontId="9" fillId="3" borderId="74" xfId="0" applyNumberFormat="1" applyFont="1" applyFill="1" applyBorder="1"/>
    <xf numFmtId="3" fontId="9" fillId="3" borderId="3" xfId="0" applyNumberFormat="1" applyFont="1" applyFill="1" applyBorder="1"/>
    <xf numFmtId="3" fontId="9" fillId="3" borderId="94" xfId="0" applyNumberFormat="1" applyFont="1" applyFill="1" applyBorder="1"/>
    <xf numFmtId="0" fontId="9" fillId="3" borderId="78" xfId="0" applyFont="1" applyFill="1" applyBorder="1"/>
    <xf numFmtId="4" fontId="0" fillId="0" borderId="68" xfId="0" applyNumberFormat="1" applyBorder="1"/>
    <xf numFmtId="4" fontId="0" fillId="0" borderId="74" xfId="0" applyNumberFormat="1" applyBorder="1"/>
    <xf numFmtId="0" fontId="9" fillId="3" borderId="93" xfId="0" applyFont="1" applyFill="1" applyBorder="1"/>
    <xf numFmtId="4" fontId="9" fillId="3" borderId="74" xfId="0" applyNumberFormat="1" applyFont="1" applyFill="1" applyBorder="1"/>
    <xf numFmtId="3" fontId="5" fillId="3" borderId="38" xfId="0" applyNumberFormat="1" applyFont="1" applyFill="1" applyBorder="1" applyAlignment="1">
      <alignment horizontal="right"/>
    </xf>
    <xf numFmtId="4" fontId="5" fillId="3" borderId="90" xfId="0" applyNumberFormat="1" applyFont="1" applyFill="1" applyBorder="1" applyAlignment="1">
      <alignment horizontal="right"/>
    </xf>
    <xf numFmtId="3" fontId="5" fillId="3" borderId="4" xfId="0" applyNumberFormat="1" applyFont="1" applyFill="1" applyBorder="1" applyAlignment="1">
      <alignment horizontal="right"/>
    </xf>
    <xf numFmtId="4" fontId="5" fillId="3" borderId="80" xfId="0" applyNumberFormat="1" applyFont="1" applyFill="1" applyBorder="1" applyAlignment="1">
      <alignment horizontal="right"/>
    </xf>
    <xf numFmtId="3" fontId="5" fillId="3" borderId="5" xfId="0" applyNumberFormat="1" applyFont="1" applyFill="1" applyBorder="1" applyAlignment="1">
      <alignment horizontal="right"/>
    </xf>
    <xf numFmtId="3" fontId="1" fillId="0" borderId="68" xfId="0" applyNumberFormat="1" applyFont="1" applyBorder="1" applyAlignment="1">
      <alignment horizontal="right"/>
    </xf>
    <xf numFmtId="4" fontId="1" fillId="0" borderId="3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9" fillId="3" borderId="68" xfId="0" applyNumberFormat="1" applyFont="1" applyFill="1" applyBorder="1" applyAlignment="1">
      <alignment horizontal="right"/>
    </xf>
    <xf numFmtId="4" fontId="9" fillId="3" borderId="32" xfId="0" applyNumberFormat="1" applyFont="1" applyFill="1" applyBorder="1" applyAlignment="1">
      <alignment horizontal="right"/>
    </xf>
    <xf numFmtId="4" fontId="5" fillId="3" borderId="44" xfId="0" applyNumberFormat="1" applyFont="1" applyFill="1" applyBorder="1"/>
    <xf numFmtId="3" fontId="5" fillId="3" borderId="80" xfId="0" applyNumberFormat="1" applyFont="1" applyFill="1" applyBorder="1"/>
    <xf numFmtId="4" fontId="1" fillId="0" borderId="2" xfId="0" applyNumberFormat="1" applyFont="1" applyBorder="1"/>
    <xf numFmtId="4" fontId="1" fillId="0" borderId="1" xfId="0" applyNumberFormat="1" applyFont="1" applyBorder="1"/>
    <xf numFmtId="0" fontId="9" fillId="3" borderId="145" xfId="0" applyFont="1" applyFill="1" applyBorder="1"/>
    <xf numFmtId="3" fontId="9" fillId="3" borderId="19" xfId="0" applyNumberFormat="1" applyFont="1" applyFill="1" applyBorder="1"/>
    <xf numFmtId="3" fontId="9" fillId="3" borderId="8" xfId="0" applyNumberFormat="1" applyFont="1" applyFill="1" applyBorder="1"/>
    <xf numFmtId="3" fontId="1" fillId="0" borderId="90" xfId="0" applyNumberFormat="1" applyFont="1" applyBorder="1" applyAlignment="1">
      <alignment horizontal="right"/>
    </xf>
    <xf numFmtId="0" fontId="8" fillId="0" borderId="146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32" xfId="0" applyNumberFormat="1" applyFont="1" applyBorder="1" applyAlignment="1">
      <alignment horizontal="right"/>
    </xf>
    <xf numFmtId="0" fontId="9" fillId="3" borderId="146" xfId="0" applyFont="1" applyFill="1" applyBorder="1"/>
    <xf numFmtId="3" fontId="9" fillId="3" borderId="1" xfId="0" applyNumberFormat="1" applyFont="1" applyFill="1" applyBorder="1" applyAlignment="1">
      <alignment horizontal="right"/>
    </xf>
    <xf numFmtId="3" fontId="9" fillId="3" borderId="31" xfId="0" applyNumberFormat="1" applyFont="1" applyFill="1" applyBorder="1" applyAlignment="1">
      <alignment horizontal="right"/>
    </xf>
    <xf numFmtId="3" fontId="9" fillId="3" borderId="32" xfId="0" applyNumberFormat="1" applyFont="1" applyFill="1" applyBorder="1" applyAlignment="1">
      <alignment horizontal="right"/>
    </xf>
    <xf numFmtId="3" fontId="9" fillId="3" borderId="2" xfId="0" applyNumberFormat="1" applyFont="1" applyFill="1" applyBorder="1" applyAlignment="1">
      <alignment horizontal="right"/>
    </xf>
    <xf numFmtId="3" fontId="9" fillId="3" borderId="66" xfId="0" applyNumberFormat="1" applyFont="1" applyFill="1" applyBorder="1"/>
    <xf numFmtId="3" fontId="9" fillId="3" borderId="49" xfId="0" applyNumberFormat="1" applyFont="1" applyFill="1" applyBorder="1"/>
    <xf numFmtId="3" fontId="9" fillId="3" borderId="73" xfId="0" applyNumberFormat="1" applyFont="1" applyFill="1" applyBorder="1"/>
    <xf numFmtId="0" fontId="9" fillId="3" borderId="90" xfId="0" applyFont="1" applyFill="1" applyBorder="1" applyAlignment="1">
      <alignment horizontal="right"/>
    </xf>
    <xf numFmtId="3" fontId="9" fillId="3" borderId="50" xfId="0" applyNumberFormat="1" applyFont="1" applyFill="1" applyBorder="1"/>
    <xf numFmtId="0" fontId="9" fillId="3" borderId="90" xfId="0" applyFont="1" applyFill="1" applyBorder="1"/>
    <xf numFmtId="0" fontId="9" fillId="3" borderId="92" xfId="0" applyFont="1" applyFill="1" applyBorder="1"/>
    <xf numFmtId="3" fontId="8" fillId="0" borderId="81" xfId="0" applyNumberFormat="1" applyFont="1" applyBorder="1"/>
    <xf numFmtId="3" fontId="5" fillId="0" borderId="82" xfId="0" applyNumberFormat="1" applyFont="1" applyBorder="1"/>
    <xf numFmtId="3" fontId="5" fillId="0" borderId="83" xfId="0" applyNumberFormat="1" applyFont="1" applyBorder="1"/>
    <xf numFmtId="3" fontId="1" fillId="0" borderId="144" xfId="0" applyNumberFormat="1" applyFont="1" applyBorder="1" applyAlignment="1">
      <alignment horizontal="right"/>
    </xf>
    <xf numFmtId="3" fontId="1" fillId="0" borderId="98" xfId="0" applyNumberFormat="1" applyFont="1" applyBorder="1" applyAlignment="1">
      <alignment horizontal="right"/>
    </xf>
    <xf numFmtId="3" fontId="5" fillId="0" borderId="118" xfId="0" applyNumberFormat="1" applyFont="1" applyBorder="1"/>
    <xf numFmtId="3" fontId="1" fillId="0" borderId="144" xfId="0" applyNumberFormat="1" applyFont="1" applyBorder="1"/>
    <xf numFmtId="3" fontId="8" fillId="0" borderId="93" xfId="0" applyNumberFormat="1" applyFont="1" applyBorder="1"/>
    <xf numFmtId="3" fontId="8" fillId="0" borderId="68" xfId="0" applyNumberFormat="1" applyFont="1" applyBorder="1"/>
    <xf numFmtId="1" fontId="1" fillId="0" borderId="32" xfId="0" applyNumberFormat="1" applyFont="1" applyBorder="1"/>
    <xf numFmtId="3" fontId="8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right"/>
    </xf>
    <xf numFmtId="3" fontId="9" fillId="3" borderId="93" xfId="0" applyNumberFormat="1" applyFont="1" applyFill="1" applyBorder="1"/>
    <xf numFmtId="3" fontId="9" fillId="3" borderId="42" xfId="0" applyNumberFormat="1" applyFont="1" applyFill="1" applyBorder="1" applyAlignment="1">
      <alignment horizontal="right"/>
    </xf>
    <xf numFmtId="1" fontId="9" fillId="3" borderId="32" xfId="0" applyNumberFormat="1" applyFont="1" applyFill="1" applyBorder="1"/>
    <xf numFmtId="1" fontId="9" fillId="3" borderId="32" xfId="0" applyNumberFormat="1" applyFont="1" applyFill="1" applyBorder="1" applyAlignment="1">
      <alignment horizontal="right"/>
    </xf>
    <xf numFmtId="3" fontId="9" fillId="3" borderId="25" xfId="0" applyNumberFormat="1" applyFont="1" applyFill="1" applyBorder="1"/>
    <xf numFmtId="3" fontId="9" fillId="3" borderId="51" xfId="0" applyNumberFormat="1" applyFont="1" applyFill="1" applyBorder="1"/>
    <xf numFmtId="3" fontId="5" fillId="0" borderId="30" xfId="0" applyNumberFormat="1" applyFont="1" applyBorder="1"/>
    <xf numFmtId="3" fontId="1" fillId="0" borderId="131" xfId="0" applyNumberFormat="1" applyFont="1" applyBorder="1" applyAlignment="1">
      <alignment horizontal="right"/>
    </xf>
    <xf numFmtId="3" fontId="1" fillId="0" borderId="31" xfId="0" applyNumberFormat="1" applyFont="1" applyBorder="1"/>
    <xf numFmtId="3" fontId="1" fillId="0" borderId="141" xfId="0" applyNumberFormat="1" applyFont="1" applyBorder="1"/>
    <xf numFmtId="3" fontId="9" fillId="3" borderId="141" xfId="0" applyNumberFormat="1" applyFont="1" applyFill="1" applyBorder="1" applyAlignment="1">
      <alignment horizontal="right"/>
    </xf>
    <xf numFmtId="165" fontId="38" fillId="6" borderId="3" xfId="0" applyNumberFormat="1" applyFont="1" applyFill="1" applyBorder="1" applyAlignment="1">
      <alignment vertical="center"/>
    </xf>
    <xf numFmtId="165" fontId="45" fillId="6" borderId="91" xfId="0" applyNumberFormat="1" applyFont="1" applyFill="1" applyBorder="1" applyAlignment="1">
      <alignment vertical="center"/>
    </xf>
    <xf numFmtId="165" fontId="45" fillId="6" borderId="56" xfId="0" applyNumberFormat="1" applyFont="1" applyFill="1" applyBorder="1" applyAlignment="1">
      <alignment vertical="center"/>
    </xf>
    <xf numFmtId="165" fontId="45" fillId="3" borderId="88" xfId="0" applyNumberFormat="1" applyFont="1" applyFill="1" applyBorder="1" applyAlignment="1">
      <alignment vertical="center"/>
    </xf>
    <xf numFmtId="165" fontId="46" fillId="3" borderId="91" xfId="0" applyNumberFormat="1" applyFont="1" applyFill="1" applyBorder="1" applyAlignment="1">
      <alignment vertical="center"/>
    </xf>
    <xf numFmtId="165" fontId="46" fillId="3" borderId="32" xfId="0" applyNumberFormat="1" applyFont="1" applyFill="1" applyBorder="1" applyAlignment="1">
      <alignment vertical="center"/>
    </xf>
    <xf numFmtId="165" fontId="46" fillId="3" borderId="35" xfId="0" applyNumberFormat="1" applyFont="1" applyFill="1" applyBorder="1" applyAlignment="1">
      <alignment vertical="center"/>
    </xf>
    <xf numFmtId="165" fontId="3" fillId="3" borderId="116" xfId="0" applyNumberFormat="1" applyFont="1" applyFill="1" applyBorder="1" applyAlignment="1">
      <alignment vertical="center"/>
    </xf>
    <xf numFmtId="165" fontId="3" fillId="3" borderId="32" xfId="0" applyNumberFormat="1" applyFont="1" applyFill="1" applyBorder="1" applyAlignment="1">
      <alignment vertical="center"/>
    </xf>
    <xf numFmtId="165" fontId="3" fillId="3" borderId="35" xfId="0" applyNumberFormat="1" applyFont="1" applyFill="1" applyBorder="1" applyAlignment="1">
      <alignment vertical="center"/>
    </xf>
    <xf numFmtId="165" fontId="3" fillId="3" borderId="111" xfId="0" applyNumberFormat="1" applyFont="1" applyFill="1" applyBorder="1" applyAlignment="1">
      <alignment vertical="center"/>
    </xf>
    <xf numFmtId="165" fontId="3" fillId="3" borderId="68" xfId="0" applyNumberFormat="1" applyFont="1" applyFill="1" applyBorder="1" applyAlignment="1">
      <alignment vertical="center"/>
    </xf>
    <xf numFmtId="165" fontId="3" fillId="3" borderId="42" xfId="0" applyNumberFormat="1" applyFont="1" applyFill="1" applyBorder="1" applyAlignment="1">
      <alignment vertical="center"/>
    </xf>
    <xf numFmtId="165" fontId="3" fillId="3" borderId="41" xfId="0" applyNumberFormat="1" applyFont="1" applyFill="1" applyBorder="1" applyAlignment="1">
      <alignment vertical="center"/>
    </xf>
    <xf numFmtId="165" fontId="3" fillId="3" borderId="71" xfId="0" applyNumberFormat="1" applyFont="1" applyFill="1" applyBorder="1" applyAlignment="1">
      <alignment vertical="center"/>
    </xf>
    <xf numFmtId="166" fontId="38" fillId="6" borderId="1" xfId="0" applyNumberFormat="1" applyFont="1" applyFill="1" applyBorder="1" applyAlignment="1">
      <alignment vertical="center"/>
    </xf>
    <xf numFmtId="4" fontId="38" fillId="6" borderId="68" xfId="0" applyNumberFormat="1" applyFont="1" applyFill="1" applyBorder="1" applyAlignment="1">
      <alignment vertical="center"/>
    </xf>
    <xf numFmtId="167" fontId="38" fillId="6" borderId="3" xfId="0" applyNumberFormat="1" applyFont="1" applyFill="1" applyBorder="1" applyAlignment="1">
      <alignment vertical="center"/>
    </xf>
    <xf numFmtId="4" fontId="38" fillId="6" borderId="32" xfId="0" applyNumberFormat="1" applyFont="1" applyFill="1" applyBorder="1" applyAlignment="1">
      <alignment vertical="center"/>
    </xf>
    <xf numFmtId="4" fontId="38" fillId="6" borderId="42" xfId="0" applyNumberFormat="1" applyFont="1" applyFill="1" applyBorder="1" applyAlignment="1">
      <alignment vertical="center"/>
    </xf>
    <xf numFmtId="4" fontId="38" fillId="6" borderId="74" xfId="0" applyNumberFormat="1" applyFont="1" applyFill="1" applyBorder="1" applyAlignment="1">
      <alignment vertical="center"/>
    </xf>
    <xf numFmtId="167" fontId="38" fillId="6" borderId="1" xfId="0" applyNumberFormat="1" applyFont="1" applyFill="1" applyBorder="1" applyAlignment="1">
      <alignment vertical="center"/>
    </xf>
    <xf numFmtId="167" fontId="38" fillId="6" borderId="42" xfId="0" applyNumberFormat="1" applyFont="1" applyFill="1" applyBorder="1" applyAlignment="1">
      <alignment vertical="center"/>
    </xf>
    <xf numFmtId="167" fontId="38" fillId="6" borderId="74" xfId="0" applyNumberFormat="1" applyFont="1" applyFill="1" applyBorder="1" applyAlignment="1">
      <alignment vertical="center"/>
    </xf>
    <xf numFmtId="4" fontId="38" fillId="6" borderId="3" xfId="0" applyNumberFormat="1" applyFont="1" applyFill="1" applyBorder="1" applyAlignment="1">
      <alignment vertical="center"/>
    </xf>
    <xf numFmtId="2" fontId="38" fillId="6" borderId="2" xfId="0" applyNumberFormat="1" applyFont="1" applyFill="1" applyBorder="1" applyAlignment="1">
      <alignment vertical="center"/>
    </xf>
    <xf numFmtId="2" fontId="38" fillId="6" borderId="42" xfId="0" applyNumberFormat="1" applyFont="1" applyFill="1" applyBorder="1" applyAlignment="1">
      <alignment vertical="center"/>
    </xf>
    <xf numFmtId="2" fontId="38" fillId="6" borderId="74" xfId="0" applyNumberFormat="1" applyFont="1" applyFill="1" applyBorder="1" applyAlignment="1">
      <alignment vertical="center"/>
    </xf>
    <xf numFmtId="4" fontId="38" fillId="6" borderId="31" xfId="0" applyNumberFormat="1" applyFont="1" applyFill="1" applyBorder="1" applyAlignment="1">
      <alignment vertical="center"/>
    </xf>
    <xf numFmtId="167" fontId="38" fillId="6" borderId="31" xfId="0" applyNumberFormat="1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4" fontId="38" fillId="6" borderId="39" xfId="0" applyNumberFormat="1" applyFont="1" applyFill="1" applyBorder="1" applyAlignment="1">
      <alignment vertical="center"/>
    </xf>
    <xf numFmtId="4" fontId="38" fillId="6" borderId="56" xfId="0" applyNumberFormat="1" applyFont="1" applyFill="1" applyBorder="1" applyAlignment="1">
      <alignment vertical="center"/>
    </xf>
    <xf numFmtId="165" fontId="3" fillId="3" borderId="33" xfId="0" applyNumberFormat="1" applyFont="1" applyFill="1" applyBorder="1" applyAlignment="1">
      <alignment vertical="center"/>
    </xf>
    <xf numFmtId="165" fontId="3" fillId="3" borderId="72" xfId="0" applyNumberFormat="1" applyFont="1" applyFill="1" applyBorder="1" applyAlignment="1">
      <alignment vertical="center"/>
    </xf>
    <xf numFmtId="165" fontId="49" fillId="6" borderId="8" xfId="0" applyNumberFormat="1" applyFont="1" applyFill="1" applyBorder="1" applyAlignment="1">
      <alignment vertical="center"/>
    </xf>
    <xf numFmtId="4" fontId="38" fillId="6" borderId="107" xfId="0" applyNumberFormat="1" applyFont="1" applyFill="1" applyBorder="1" applyAlignment="1">
      <alignment vertical="center"/>
    </xf>
    <xf numFmtId="0" fontId="38" fillId="0" borderId="8" xfId="0" applyFont="1" applyBorder="1" applyAlignment="1">
      <alignment vertical="center"/>
    </xf>
    <xf numFmtId="166" fontId="38" fillId="6" borderId="31" xfId="0" applyNumberFormat="1" applyFont="1" applyFill="1" applyBorder="1" applyAlignment="1">
      <alignment vertical="center"/>
    </xf>
    <xf numFmtId="165" fontId="3" fillId="3" borderId="74" xfId="0" applyNumberFormat="1" applyFont="1" applyFill="1" applyBorder="1" applyAlignment="1">
      <alignment vertical="center"/>
    </xf>
    <xf numFmtId="165" fontId="3" fillId="3" borderId="113" xfId="0" applyNumberFormat="1" applyFont="1" applyFill="1" applyBorder="1" applyAlignment="1">
      <alignment vertical="center"/>
    </xf>
    <xf numFmtId="0" fontId="3" fillId="3" borderId="69" xfId="0" applyFont="1" applyFill="1" applyBorder="1" applyAlignment="1">
      <alignment vertical="center"/>
    </xf>
    <xf numFmtId="165" fontId="46" fillId="3" borderId="20" xfId="0" applyNumberFormat="1" applyFont="1" applyFill="1" applyBorder="1" applyAlignment="1">
      <alignment vertical="center"/>
    </xf>
    <xf numFmtId="165" fontId="46" fillId="3" borderId="74" xfId="0" applyNumberFormat="1" applyFont="1" applyFill="1" applyBorder="1" applyAlignment="1">
      <alignment vertical="center"/>
    </xf>
    <xf numFmtId="165" fontId="46" fillId="3" borderId="16" xfId="0" applyNumberFormat="1" applyFont="1" applyFill="1" applyBorder="1" applyAlignment="1">
      <alignment vertical="center"/>
    </xf>
    <xf numFmtId="165" fontId="45" fillId="6" borderId="20" xfId="0" applyNumberFormat="1" applyFont="1" applyFill="1" applyBorder="1" applyAlignment="1">
      <alignment vertical="center"/>
    </xf>
    <xf numFmtId="165" fontId="45" fillId="6" borderId="74" xfId="0" applyNumberFormat="1" applyFont="1" applyFill="1" applyBorder="1" applyAlignment="1">
      <alignment vertical="center"/>
    </xf>
    <xf numFmtId="165" fontId="45" fillId="6" borderId="16" xfId="0" applyNumberFormat="1" applyFont="1" applyFill="1" applyBorder="1" applyAlignment="1">
      <alignment vertical="center"/>
    </xf>
    <xf numFmtId="165" fontId="45" fillId="6" borderId="15" xfId="0" applyNumberFormat="1" applyFont="1" applyFill="1" applyBorder="1" applyAlignment="1">
      <alignment vertical="center"/>
    </xf>
    <xf numFmtId="165" fontId="45" fillId="6" borderId="105" xfId="0" applyNumberFormat="1" applyFont="1" applyFill="1" applyBorder="1" applyAlignment="1">
      <alignment vertical="center"/>
    </xf>
    <xf numFmtId="165" fontId="45" fillId="6" borderId="3" xfId="0" applyNumberFormat="1" applyFont="1" applyFill="1" applyBorder="1" applyAlignment="1">
      <alignment vertical="center"/>
    </xf>
    <xf numFmtId="165" fontId="45" fillId="6" borderId="118" xfId="0" applyNumberFormat="1" applyFont="1" applyFill="1" applyBorder="1" applyAlignment="1">
      <alignment vertical="center"/>
    </xf>
    <xf numFmtId="0" fontId="51" fillId="6" borderId="8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3" fontId="38" fillId="3" borderId="16" xfId="0" applyNumberFormat="1" applyFont="1" applyFill="1" applyBorder="1" applyAlignment="1">
      <alignment vertical="center"/>
    </xf>
    <xf numFmtId="4" fontId="3" fillId="3" borderId="18" xfId="0" applyNumberFormat="1" applyFont="1" applyFill="1" applyBorder="1" applyAlignment="1">
      <alignment vertical="center"/>
    </xf>
    <xf numFmtId="0" fontId="38" fillId="6" borderId="69" xfId="0" applyFont="1" applyFill="1" applyBorder="1" applyAlignment="1">
      <alignment vertical="center"/>
    </xf>
    <xf numFmtId="4" fontId="38" fillId="6" borderId="69" xfId="0" applyNumberFormat="1" applyFont="1" applyFill="1" applyBorder="1" applyAlignment="1">
      <alignment vertical="center"/>
    </xf>
    <xf numFmtId="4" fontId="38" fillId="6" borderId="2" xfId="0" applyNumberFormat="1" applyFont="1" applyFill="1" applyBorder="1" applyAlignment="1">
      <alignment vertical="center"/>
    </xf>
    <xf numFmtId="3" fontId="38" fillId="3" borderId="2" xfId="0" applyNumberFormat="1" applyFont="1" applyFill="1" applyBorder="1" applyAlignment="1">
      <alignment vertical="center"/>
    </xf>
    <xf numFmtId="4" fontId="3" fillId="3" borderId="69" xfId="0" applyNumberFormat="1" applyFont="1" applyFill="1" applyBorder="1" applyAlignment="1">
      <alignment vertical="center"/>
    </xf>
    <xf numFmtId="3" fontId="38" fillId="3" borderId="31" xfId="0" applyNumberFormat="1" applyFont="1" applyFill="1" applyBorder="1" applyAlignment="1">
      <alignment vertical="center"/>
    </xf>
    <xf numFmtId="4" fontId="3" fillId="3" borderId="74" xfId="0" applyNumberFormat="1" applyFont="1" applyFill="1" applyBorder="1" applyAlignment="1">
      <alignment vertical="center"/>
    </xf>
    <xf numFmtId="4" fontId="45" fillId="6" borderId="72" xfId="0" applyNumberFormat="1" applyFont="1" applyFill="1" applyBorder="1" applyAlignment="1">
      <alignment vertical="center"/>
    </xf>
    <xf numFmtId="4" fontId="37" fillId="0" borderId="15" xfId="0" applyNumberFormat="1" applyFont="1" applyBorder="1" applyAlignment="1">
      <alignment vertical="center"/>
    </xf>
    <xf numFmtId="4" fontId="37" fillId="3" borderId="18" xfId="0" applyNumberFormat="1" applyFont="1" applyFill="1" applyBorder="1" applyAlignment="1">
      <alignment vertical="center"/>
    </xf>
    <xf numFmtId="2" fontId="37" fillId="3" borderId="122" xfId="0" applyNumberFormat="1" applyFont="1" applyFill="1" applyBorder="1" applyAlignment="1">
      <alignment horizontal="right" vertical="center"/>
    </xf>
    <xf numFmtId="4" fontId="45" fillId="6" borderId="21" xfId="0" applyNumberFormat="1" applyFont="1" applyFill="1" applyBorder="1" applyAlignment="1">
      <alignment vertical="center"/>
    </xf>
    <xf numFmtId="4" fontId="10" fillId="0" borderId="42" xfId="2" applyNumberFormat="1" applyFont="1" applyBorder="1" applyAlignment="1">
      <alignment horizontal="right" wrapText="1"/>
    </xf>
    <xf numFmtId="3" fontId="38" fillId="0" borderId="22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46" fillId="3" borderId="1" xfId="0" applyNumberFormat="1" applyFont="1" applyFill="1" applyBorder="1" applyAlignment="1">
      <alignment vertical="center"/>
    </xf>
    <xf numFmtId="0" fontId="46" fillId="3" borderId="69" xfId="0" applyFont="1" applyFill="1" applyBorder="1" applyAlignment="1">
      <alignment horizontal="center" vertical="center"/>
    </xf>
    <xf numFmtId="0" fontId="45" fillId="6" borderId="31" xfId="0" applyFont="1" applyFill="1" applyBorder="1" applyAlignment="1">
      <alignment vertical="center"/>
    </xf>
    <xf numFmtId="0" fontId="45" fillId="6" borderId="2" xfId="0" applyFont="1" applyFill="1" applyBorder="1" applyAlignment="1">
      <alignment vertical="center"/>
    </xf>
    <xf numFmtId="165" fontId="45" fillId="0" borderId="2" xfId="0" applyNumberFormat="1" applyFont="1" applyBorder="1" applyAlignment="1">
      <alignment vertical="center"/>
    </xf>
    <xf numFmtId="0" fontId="45" fillId="6" borderId="1" xfId="0" applyFont="1" applyFill="1" applyBorder="1" applyAlignment="1">
      <alignment vertical="center"/>
    </xf>
    <xf numFmtId="165" fontId="45" fillId="0" borderId="74" xfId="0" applyNumberFormat="1" applyFont="1" applyBorder="1" applyAlignment="1">
      <alignment vertical="center"/>
    </xf>
    <xf numFmtId="166" fontId="45" fillId="6" borderId="74" xfId="0" applyNumberFormat="1" applyFont="1" applyFill="1" applyBorder="1" applyAlignment="1">
      <alignment vertical="center"/>
    </xf>
    <xf numFmtId="3" fontId="45" fillId="6" borderId="74" xfId="0" applyNumberFormat="1" applyFont="1" applyFill="1" applyBorder="1" applyAlignment="1">
      <alignment vertical="center"/>
    </xf>
    <xf numFmtId="3" fontId="45" fillId="0" borderId="2" xfId="0" applyNumberFormat="1" applyFont="1" applyBorder="1" applyAlignment="1">
      <alignment vertical="center"/>
    </xf>
    <xf numFmtId="3" fontId="45" fillId="6" borderId="1" xfId="0" applyNumberFormat="1" applyFont="1" applyFill="1" applyBorder="1" applyAlignment="1">
      <alignment vertical="center"/>
    </xf>
    <xf numFmtId="3" fontId="45" fillId="0" borderId="74" xfId="0" applyNumberFormat="1" applyFont="1" applyBorder="1" applyAlignment="1">
      <alignment vertical="center"/>
    </xf>
    <xf numFmtId="2" fontId="45" fillId="6" borderId="74" xfId="0" applyNumberFormat="1" applyFont="1" applyFill="1" applyBorder="1" applyAlignment="1">
      <alignment vertical="center"/>
    </xf>
    <xf numFmtId="0" fontId="45" fillId="6" borderId="74" xfId="0" applyFont="1" applyFill="1" applyBorder="1" applyAlignment="1">
      <alignment vertical="center"/>
    </xf>
    <xf numFmtId="4" fontId="45" fillId="6" borderId="74" xfId="0" applyNumberFormat="1" applyFont="1" applyFill="1" applyBorder="1" applyAlignment="1">
      <alignment vertical="center"/>
    </xf>
    <xf numFmtId="4" fontId="45" fillId="0" borderId="2" xfId="0" applyNumberFormat="1" applyFont="1" applyBorder="1" applyAlignment="1">
      <alignment vertical="center"/>
    </xf>
    <xf numFmtId="4" fontId="45" fillId="0" borderId="74" xfId="0" applyNumberFormat="1" applyFont="1" applyBorder="1" applyAlignment="1">
      <alignment vertical="center"/>
    </xf>
    <xf numFmtId="0" fontId="45" fillId="6" borderId="69" xfId="0" applyFont="1" applyFill="1" applyBorder="1" applyAlignment="1">
      <alignment horizontal="center" vertical="center"/>
    </xf>
    <xf numFmtId="3" fontId="38" fillId="0" borderId="30" xfId="0" applyNumberFormat="1" applyFont="1" applyBorder="1" applyAlignment="1">
      <alignment vertical="center"/>
    </xf>
    <xf numFmtId="3" fontId="38" fillId="3" borderId="13" xfId="0" applyNumberFormat="1" applyFont="1" applyFill="1" applyBorder="1" applyAlignment="1">
      <alignment vertical="center"/>
    </xf>
    <xf numFmtId="3" fontId="3" fillId="3" borderId="13" xfId="0" applyNumberFormat="1" applyFont="1" applyFill="1" applyBorder="1" applyAlignment="1">
      <alignment vertical="center"/>
    </xf>
    <xf numFmtId="0" fontId="46" fillId="3" borderId="120" xfId="0" applyFont="1" applyFill="1" applyBorder="1" applyAlignment="1">
      <alignment horizontal="center" vertical="center"/>
    </xf>
    <xf numFmtId="3" fontId="38" fillId="6" borderId="120" xfId="0" applyNumberFormat="1" applyFont="1" applyFill="1" applyBorder="1" applyAlignment="1">
      <alignment vertical="center"/>
    </xf>
    <xf numFmtId="3" fontId="38" fillId="6" borderId="121" xfId="0" applyNumberFormat="1" applyFont="1" applyFill="1" applyBorder="1" applyAlignment="1">
      <alignment vertical="center"/>
    </xf>
    <xf numFmtId="3" fontId="45" fillId="0" borderId="69" xfId="0" applyNumberFormat="1" applyFont="1" applyBorder="1" applyAlignment="1">
      <alignment vertical="center"/>
    </xf>
    <xf numFmtId="3" fontId="46" fillId="6" borderId="2" xfId="0" applyNumberFormat="1" applyFont="1" applyFill="1" applyBorder="1" applyAlignment="1">
      <alignment vertical="center"/>
    </xf>
    <xf numFmtId="4" fontId="46" fillId="6" borderId="69" xfId="0" applyNumberFormat="1" applyFont="1" applyFill="1" applyBorder="1" applyAlignment="1">
      <alignment vertical="center"/>
    </xf>
    <xf numFmtId="4" fontId="46" fillId="6" borderId="74" xfId="0" applyNumberFormat="1" applyFont="1" applyFill="1" applyBorder="1" applyAlignment="1">
      <alignment vertical="center"/>
    </xf>
    <xf numFmtId="4" fontId="46" fillId="6" borderId="2" xfId="0" applyNumberFormat="1" applyFont="1" applyFill="1" applyBorder="1" applyAlignment="1">
      <alignment vertical="center"/>
    </xf>
    <xf numFmtId="4" fontId="37" fillId="3" borderId="15" xfId="0" applyNumberFormat="1" applyFont="1" applyFill="1" applyBorder="1" applyAlignment="1">
      <alignment vertical="center"/>
    </xf>
    <xf numFmtId="2" fontId="45" fillId="6" borderId="19" xfId="0" applyNumberFormat="1" applyFont="1" applyFill="1" applyBorder="1" applyAlignment="1">
      <alignment horizontal="right" vertical="center"/>
    </xf>
    <xf numFmtId="2" fontId="45" fillId="6" borderId="31" xfId="0" applyNumberFormat="1" applyFont="1" applyFill="1" applyBorder="1" applyAlignment="1">
      <alignment horizontal="right" vertical="center"/>
    </xf>
    <xf numFmtId="2" fontId="45" fillId="6" borderId="27" xfId="0" applyNumberFormat="1" applyFont="1" applyFill="1" applyBorder="1" applyAlignment="1">
      <alignment horizontal="right" vertical="center"/>
    </xf>
    <xf numFmtId="2" fontId="45" fillId="6" borderId="29" xfId="0" applyNumberFormat="1" applyFont="1" applyFill="1" applyBorder="1" applyAlignment="1">
      <alignment horizontal="right" vertical="center"/>
    </xf>
    <xf numFmtId="2" fontId="45" fillId="6" borderId="21" xfId="0" applyNumberFormat="1" applyFont="1" applyFill="1" applyBorder="1" applyAlignment="1">
      <alignment horizontal="right" vertical="center"/>
    </xf>
    <xf numFmtId="2" fontId="45" fillId="6" borderId="23" xfId="0" applyNumberFormat="1" applyFont="1" applyFill="1" applyBorder="1" applyAlignment="1">
      <alignment horizontal="right" vertical="center"/>
    </xf>
    <xf numFmtId="2" fontId="45" fillId="6" borderId="18" xfId="0" applyNumberFormat="1" applyFont="1" applyFill="1" applyBorder="1" applyAlignment="1">
      <alignment horizontal="right" vertical="center"/>
    </xf>
    <xf numFmtId="0" fontId="38" fillId="0" borderId="31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/>
    </xf>
    <xf numFmtId="4" fontId="38" fillId="0" borderId="32" xfId="0" applyNumberFormat="1" applyFont="1" applyBorder="1" applyAlignment="1">
      <alignment vertical="center"/>
    </xf>
    <xf numFmtId="0" fontId="38" fillId="0" borderId="24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3" fontId="38" fillId="0" borderId="32" xfId="0" applyNumberFormat="1" applyFont="1" applyBorder="1" applyAlignment="1">
      <alignment vertical="center"/>
    </xf>
    <xf numFmtId="0" fontId="38" fillId="0" borderId="33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/>
    </xf>
    <xf numFmtId="3" fontId="38" fillId="0" borderId="35" xfId="0" applyNumberFormat="1" applyFont="1" applyBorder="1" applyAlignment="1">
      <alignment vertical="center"/>
    </xf>
    <xf numFmtId="0" fontId="38" fillId="0" borderId="13" xfId="0" applyFont="1" applyBorder="1" applyAlignment="1">
      <alignment vertical="center"/>
    </xf>
    <xf numFmtId="0" fontId="38" fillId="0" borderId="115" xfId="0" applyFont="1" applyBorder="1" applyAlignment="1">
      <alignment vertical="center"/>
    </xf>
    <xf numFmtId="4" fontId="38" fillId="0" borderId="88" xfId="0" applyNumberFormat="1" applyFont="1" applyBorder="1" applyAlignment="1">
      <alignment vertical="center"/>
    </xf>
    <xf numFmtId="0" fontId="38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justify" vertical="center" wrapText="1"/>
    </xf>
    <xf numFmtId="0" fontId="38" fillId="0" borderId="17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0" fontId="38" fillId="0" borderId="17" xfId="0" applyFont="1" applyBorder="1" applyAlignment="1">
      <alignment horizontal="justify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left" vertical="center" wrapText="1"/>
    </xf>
    <xf numFmtId="3" fontId="38" fillId="0" borderId="0" xfId="0" applyNumberFormat="1" applyFont="1" applyAlignment="1">
      <alignment horizontal="center"/>
    </xf>
    <xf numFmtId="0" fontId="3" fillId="0" borderId="17" xfId="0" applyFont="1" applyBorder="1" applyAlignment="1">
      <alignment horizontal="justify" vertical="center" wrapText="1"/>
    </xf>
    <xf numFmtId="3" fontId="3" fillId="0" borderId="0" xfId="0" applyNumberFormat="1" applyFont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9" xfId="0" applyFont="1" applyBorder="1"/>
    <xf numFmtId="3" fontId="38" fillId="0" borderId="9" xfId="0" applyNumberFormat="1" applyFont="1" applyBorder="1" applyAlignment="1">
      <alignment horizontal="center"/>
    </xf>
    <xf numFmtId="0" fontId="38" fillId="0" borderId="22" xfId="0" applyFont="1" applyBorder="1" applyAlignment="1">
      <alignment horizontal="left" vertical="center"/>
    </xf>
    <xf numFmtId="0" fontId="38" fillId="0" borderId="22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justify" vertical="center" wrapText="1"/>
    </xf>
    <xf numFmtId="0" fontId="38" fillId="3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justify" vertical="center"/>
    </xf>
    <xf numFmtId="0" fontId="38" fillId="0" borderId="25" xfId="0" applyFont="1" applyBorder="1" applyAlignment="1">
      <alignment vertical="center"/>
    </xf>
    <xf numFmtId="3" fontId="38" fillId="0" borderId="25" xfId="0" applyNumberFormat="1" applyFont="1" applyBorder="1" applyAlignment="1">
      <alignment horizontal="center" vertical="center" wrapText="1"/>
    </xf>
    <xf numFmtId="3" fontId="38" fillId="0" borderId="26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vertical="center" wrapText="1"/>
    </xf>
    <xf numFmtId="0" fontId="38" fillId="0" borderId="9" xfId="0" applyFont="1" applyBorder="1" applyAlignment="1">
      <alignment vertical="center" wrapText="1"/>
    </xf>
    <xf numFmtId="3" fontId="38" fillId="0" borderId="0" xfId="0" applyNumberFormat="1" applyFont="1" applyAlignment="1">
      <alignment horizontal="center" vertical="center" wrapText="1"/>
    </xf>
    <xf numFmtId="0" fontId="38" fillId="0" borderId="22" xfId="0" applyFont="1" applyBorder="1" applyAlignment="1">
      <alignment horizontal="justify" vertical="center" wrapText="1"/>
    </xf>
    <xf numFmtId="0" fontId="38" fillId="0" borderId="9" xfId="0" applyFont="1" applyBorder="1" applyAlignment="1">
      <alignment horizontal="justify" vertical="center" wrapText="1"/>
    </xf>
    <xf numFmtId="0" fontId="3" fillId="0" borderId="22" xfId="0" applyFont="1" applyBorder="1" applyAlignment="1">
      <alignment vertical="center"/>
    </xf>
    <xf numFmtId="10" fontId="38" fillId="0" borderId="0" xfId="0" applyNumberFormat="1" applyFont="1" applyAlignment="1">
      <alignment horizontal="left" vertical="center"/>
    </xf>
    <xf numFmtId="0" fontId="38" fillId="0" borderId="27" xfId="0" applyFont="1" applyBorder="1" applyAlignment="1">
      <alignment vertical="center"/>
    </xf>
    <xf numFmtId="0" fontId="38" fillId="0" borderId="28" xfId="0" applyFont="1" applyBorder="1" applyAlignment="1">
      <alignment vertical="center"/>
    </xf>
    <xf numFmtId="0" fontId="3" fillId="3" borderId="22" xfId="0" applyFont="1" applyFill="1" applyBorder="1" applyAlignment="1">
      <alignment horizontal="left" vertical="center"/>
    </xf>
    <xf numFmtId="0" fontId="38" fillId="3" borderId="0" xfId="0" applyFont="1" applyFill="1" applyAlignment="1">
      <alignment horizontal="left" vertical="center"/>
    </xf>
    <xf numFmtId="0" fontId="38" fillId="3" borderId="0" xfId="0" applyFont="1" applyFill="1" applyAlignment="1">
      <alignment horizontal="center" vertical="center"/>
    </xf>
    <xf numFmtId="0" fontId="3" fillId="3" borderId="29" xfId="0" applyFont="1" applyFill="1" applyBorder="1" applyAlignment="1">
      <alignment vertical="center"/>
    </xf>
    <xf numFmtId="0" fontId="38" fillId="3" borderId="30" xfId="0" applyFont="1" applyFill="1" applyBorder="1" applyAlignment="1">
      <alignment vertical="center"/>
    </xf>
    <xf numFmtId="3" fontId="38" fillId="0" borderId="0" xfId="0" applyNumberFormat="1" applyFont="1" applyAlignment="1">
      <alignment vertical="center"/>
    </xf>
    <xf numFmtId="0" fontId="3" fillId="3" borderId="29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8" fillId="3" borderId="18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3" fontId="0" fillId="0" borderId="98" xfId="0" applyNumberFormat="1" applyBorder="1"/>
    <xf numFmtId="165" fontId="0" fillId="3" borderId="21" xfId="0" applyNumberFormat="1" applyFill="1" applyBorder="1"/>
    <xf numFmtId="165" fontId="9" fillId="3" borderId="143" xfId="0" applyNumberFormat="1" applyFont="1" applyFill="1" applyBorder="1"/>
    <xf numFmtId="165" fontId="9" fillId="3" borderId="147" xfId="0" applyNumberFormat="1" applyFont="1" applyFill="1" applyBorder="1"/>
    <xf numFmtId="0" fontId="12" fillId="3" borderId="148" xfId="0" applyFont="1" applyFill="1" applyBorder="1" applyAlignment="1">
      <alignment horizontal="center"/>
    </xf>
    <xf numFmtId="0" fontId="12" fillId="3" borderId="134" xfId="0" applyFont="1" applyFill="1" applyBorder="1" applyAlignment="1">
      <alignment horizontal="center"/>
    </xf>
    <xf numFmtId="0" fontId="0" fillId="0" borderId="134" xfId="0" applyBorder="1"/>
    <xf numFmtId="165" fontId="0" fillId="0" borderId="134" xfId="0" applyNumberFormat="1" applyBorder="1"/>
    <xf numFmtId="0" fontId="12" fillId="3" borderId="137" xfId="0" applyFont="1" applyFill="1" applyBorder="1" applyAlignment="1">
      <alignment horizontal="center"/>
    </xf>
    <xf numFmtId="0" fontId="0" fillId="3" borderId="31" xfId="0" applyFill="1" applyBorder="1"/>
    <xf numFmtId="0" fontId="0" fillId="3" borderId="32" xfId="0" applyFill="1" applyBorder="1"/>
    <xf numFmtId="0" fontId="0" fillId="3" borderId="68" xfId="0" applyFill="1" applyBorder="1"/>
    <xf numFmtId="0" fontId="0" fillId="3" borderId="74" xfId="0" applyFill="1" applyBorder="1"/>
    <xf numFmtId="165" fontId="9" fillId="3" borderId="31" xfId="0" applyNumberFormat="1" applyFont="1" applyFill="1" applyBorder="1"/>
    <xf numFmtId="165" fontId="9" fillId="3" borderId="149" xfId="0" applyNumberFormat="1" applyFont="1" applyFill="1" applyBorder="1"/>
    <xf numFmtId="0" fontId="0" fillId="0" borderId="32" xfId="0" applyBorder="1"/>
    <xf numFmtId="0" fontId="0" fillId="0" borderId="68" xfId="0" applyBorder="1"/>
    <xf numFmtId="165" fontId="0" fillId="0" borderId="74" xfId="0" applyNumberFormat="1" applyBorder="1"/>
    <xf numFmtId="165" fontId="0" fillId="0" borderId="2" xfId="0" applyNumberFormat="1" applyBorder="1"/>
    <xf numFmtId="165" fontId="0" fillId="0" borderId="149" xfId="0" applyNumberFormat="1" applyBorder="1"/>
    <xf numFmtId="165" fontId="0" fillId="3" borderId="74" xfId="0" applyNumberFormat="1" applyFill="1" applyBorder="1"/>
    <xf numFmtId="0" fontId="0" fillId="0" borderId="31" xfId="0" applyBorder="1"/>
    <xf numFmtId="0" fontId="0" fillId="3" borderId="104" xfId="0" applyFill="1" applyBorder="1"/>
    <xf numFmtId="0" fontId="0" fillId="3" borderId="85" xfId="0" applyFill="1" applyBorder="1"/>
    <xf numFmtId="165" fontId="9" fillId="6" borderId="99" xfId="0" applyNumberFormat="1" applyFont="1" applyFill="1" applyBorder="1"/>
    <xf numFmtId="165" fontId="9" fillId="6" borderId="23" xfId="0" applyNumberFormat="1" applyFont="1" applyFill="1" applyBorder="1"/>
    <xf numFmtId="3" fontId="9" fillId="6" borderId="23" xfId="0" applyNumberFormat="1" applyFont="1" applyFill="1" applyBorder="1"/>
    <xf numFmtId="165" fontId="9" fillId="3" borderId="74" xfId="0" applyNumberFormat="1" applyFont="1" applyFill="1" applyBorder="1"/>
    <xf numFmtId="0" fontId="9" fillId="0" borderId="132" xfId="0" applyFont="1" applyBorder="1"/>
    <xf numFmtId="0" fontId="0" fillId="0" borderId="141" xfId="0" applyBorder="1"/>
    <xf numFmtId="165" fontId="9" fillId="3" borderId="141" xfId="0" applyNumberFormat="1" applyFont="1" applyFill="1" applyBorder="1"/>
    <xf numFmtId="165" fontId="0" fillId="0" borderId="31" xfId="0" applyNumberFormat="1" applyBorder="1"/>
    <xf numFmtId="2" fontId="0" fillId="0" borderId="69" xfId="0" applyNumberFormat="1" applyBorder="1"/>
    <xf numFmtId="0" fontId="0" fillId="0" borderId="2" xfId="0" applyBorder="1"/>
    <xf numFmtId="0" fontId="9" fillId="3" borderId="2" xfId="0" applyFont="1" applyFill="1" applyBorder="1"/>
    <xf numFmtId="0" fontId="0" fillId="0" borderId="13" xfId="0" applyBorder="1"/>
    <xf numFmtId="0" fontId="0" fillId="0" borderId="115" xfId="0" applyBorder="1"/>
    <xf numFmtId="0" fontId="0" fillId="0" borderId="15" xfId="0" applyBorder="1"/>
    <xf numFmtId="165" fontId="9" fillId="3" borderId="15" xfId="0" applyNumberFormat="1" applyFont="1" applyFill="1" applyBorder="1"/>
    <xf numFmtId="2" fontId="9" fillId="3" borderId="74" xfId="0" applyNumberFormat="1" applyFont="1" applyFill="1" applyBorder="1"/>
    <xf numFmtId="4" fontId="6" fillId="3" borderId="71" xfId="2" applyNumberFormat="1" applyFont="1" applyFill="1" applyBorder="1" applyAlignment="1">
      <alignment horizontal="right" wrapText="1"/>
    </xf>
    <xf numFmtId="0" fontId="1" fillId="0" borderId="31" xfId="0" applyFont="1" applyBorder="1"/>
    <xf numFmtId="2" fontId="5" fillId="3" borderId="71" xfId="0" applyNumberFormat="1" applyFont="1" applyFill="1" applyBorder="1" applyAlignment="1">
      <alignment horizontal="right"/>
    </xf>
    <xf numFmtId="4" fontId="13" fillId="0" borderId="42" xfId="2" applyNumberFormat="1" applyFont="1" applyBorder="1" applyAlignment="1">
      <alignment horizontal="right" wrapText="1"/>
    </xf>
    <xf numFmtId="0" fontId="5" fillId="3" borderId="31" xfId="0" applyFont="1" applyFill="1" applyBorder="1"/>
    <xf numFmtId="166" fontId="9" fillId="3" borderId="42" xfId="0" applyNumberFormat="1" applyFont="1" applyFill="1" applyBorder="1"/>
    <xf numFmtId="165" fontId="8" fillId="3" borderId="3" xfId="0" applyNumberFormat="1" applyFont="1" applyFill="1" applyBorder="1"/>
    <xf numFmtId="165" fontId="8" fillId="3" borderId="32" xfId="0" applyNumberFormat="1" applyFont="1" applyFill="1" applyBorder="1"/>
    <xf numFmtId="3" fontId="8" fillId="3" borderId="3" xfId="0" applyNumberFormat="1" applyFont="1" applyFill="1" applyBorder="1"/>
    <xf numFmtId="0" fontId="8" fillId="0" borderId="3" xfId="0" applyFont="1" applyBorder="1" applyAlignment="1">
      <alignment horizontal="center"/>
    </xf>
    <xf numFmtId="165" fontId="8" fillId="3" borderId="3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27" xfId="0" applyFont="1" applyBorder="1"/>
    <xf numFmtId="4" fontId="8" fillId="0" borderId="42" xfId="0" applyNumberFormat="1" applyFont="1" applyBorder="1" applyAlignment="1">
      <alignment horizontal="right" wrapText="1"/>
    </xf>
    <xf numFmtId="4" fontId="5" fillId="0" borderId="42" xfId="2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/>
    </xf>
    <xf numFmtId="4" fontId="8" fillId="3" borderId="42" xfId="0" applyNumberFormat="1" applyFont="1" applyFill="1" applyBorder="1" applyAlignment="1">
      <alignment horizontal="right" wrapText="1"/>
    </xf>
    <xf numFmtId="166" fontId="8" fillId="0" borderId="42" xfId="0" applyNumberFormat="1" applyFont="1" applyBorder="1"/>
    <xf numFmtId="4" fontId="10" fillId="0" borderId="42" xfId="0" applyNumberFormat="1" applyFont="1" applyBorder="1" applyAlignment="1">
      <alignment horizontal="right" wrapText="1"/>
    </xf>
    <xf numFmtId="3" fontId="5" fillId="0" borderId="3" xfId="0" applyNumberFormat="1" applyFont="1" applyBorder="1"/>
    <xf numFmtId="0" fontId="5" fillId="3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0" fillId="0" borderId="42" xfId="0" applyBorder="1"/>
    <xf numFmtId="0" fontId="8" fillId="0" borderId="5" xfId="0" applyFont="1" applyBorder="1" applyAlignment="1">
      <alignment horizontal="center"/>
    </xf>
    <xf numFmtId="0" fontId="5" fillId="3" borderId="71" xfId="0" applyFont="1" applyFill="1" applyBorder="1" applyAlignment="1">
      <alignment horizontal="right"/>
    </xf>
    <xf numFmtId="165" fontId="5" fillId="3" borderId="42" xfId="0" applyNumberFormat="1" applyFont="1" applyFill="1" applyBorder="1"/>
    <xf numFmtId="166" fontId="5" fillId="3" borderId="71" xfId="0" applyNumberFormat="1" applyFont="1" applyFill="1" applyBorder="1" applyAlignment="1">
      <alignment horizontal="right"/>
    </xf>
    <xf numFmtId="4" fontId="14" fillId="0" borderId="42" xfId="0" applyNumberFormat="1" applyFont="1" applyBorder="1" applyAlignment="1">
      <alignment vertical="center"/>
    </xf>
    <xf numFmtId="166" fontId="5" fillId="0" borderId="0" xfId="0" applyNumberFormat="1" applyFont="1" applyAlignment="1">
      <alignment horizontal="center"/>
    </xf>
    <xf numFmtId="166" fontId="5" fillId="0" borderId="0" xfId="0" applyNumberFormat="1" applyFont="1"/>
    <xf numFmtId="4" fontId="10" fillId="0" borderId="42" xfId="0" applyNumberFormat="1" applyFont="1" applyBorder="1"/>
    <xf numFmtId="4" fontId="5" fillId="3" borderId="83" xfId="0" applyNumberFormat="1" applyFont="1" applyFill="1" applyBorder="1" applyAlignment="1">
      <alignment horizontal="right"/>
    </xf>
    <xf numFmtId="3" fontId="5" fillId="3" borderId="83" xfId="0" applyNumberFormat="1" applyFont="1" applyFill="1" applyBorder="1"/>
    <xf numFmtId="4" fontId="1" fillId="0" borderId="2" xfId="0" applyNumberFormat="1" applyFont="1" applyBorder="1" applyAlignment="1">
      <alignment horizontal="right"/>
    </xf>
    <xf numFmtId="4" fontId="9" fillId="3" borderId="118" xfId="0" applyNumberFormat="1" applyFont="1" applyFill="1" applyBorder="1" applyAlignment="1">
      <alignment horizontal="right"/>
    </xf>
    <xf numFmtId="3" fontId="0" fillId="11" borderId="0" xfId="0" applyNumberFormat="1" applyFill="1"/>
    <xf numFmtId="3" fontId="38" fillId="0" borderId="7" xfId="0" applyNumberFormat="1" applyFont="1" applyBorder="1" applyAlignment="1">
      <alignment vertical="center"/>
    </xf>
    <xf numFmtId="165" fontId="8" fillId="0" borderId="7" xfId="0" applyNumberFormat="1" applyFont="1" applyBorder="1" applyAlignment="1">
      <alignment vertical="center"/>
    </xf>
    <xf numFmtId="4" fontId="1" fillId="0" borderId="42" xfId="0" applyNumberFormat="1" applyFont="1" applyBorder="1" applyAlignment="1">
      <alignment horizontal="right"/>
    </xf>
    <xf numFmtId="4" fontId="1" fillId="3" borderId="42" xfId="0" applyNumberFormat="1" applyFont="1" applyFill="1" applyBorder="1" applyAlignment="1">
      <alignment horizontal="right"/>
    </xf>
    <xf numFmtId="4" fontId="9" fillId="3" borderId="71" xfId="0" applyNumberFormat="1" applyFont="1" applyFill="1" applyBorder="1" applyAlignment="1">
      <alignment horizontal="center"/>
    </xf>
    <xf numFmtId="4" fontId="12" fillId="3" borderId="83" xfId="0" applyNumberFormat="1" applyFont="1" applyFill="1" applyBorder="1"/>
    <xf numFmtId="4" fontId="9" fillId="3" borderId="83" xfId="0" applyNumberFormat="1" applyFont="1" applyFill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/>
    <xf numFmtId="3" fontId="9" fillId="3" borderId="43" xfId="0" applyNumberFormat="1" applyFont="1" applyFill="1" applyBorder="1" applyAlignment="1">
      <alignment horizontal="center"/>
    </xf>
    <xf numFmtId="4" fontId="8" fillId="0" borderId="6" xfId="0" applyNumberFormat="1" applyFont="1" applyBorder="1"/>
    <xf numFmtId="168" fontId="9" fillId="3" borderId="4" xfId="0" applyNumberFormat="1" applyFont="1" applyFill="1" applyBorder="1"/>
    <xf numFmtId="167" fontId="9" fillId="3" borderId="42" xfId="0" applyNumberFormat="1" applyFont="1" applyFill="1" applyBorder="1"/>
    <xf numFmtId="165" fontId="8" fillId="0" borderId="6" xfId="0" applyNumberFormat="1" applyFont="1" applyBorder="1"/>
    <xf numFmtId="3" fontId="39" fillId="6" borderId="42" xfId="0" applyNumberFormat="1" applyFont="1" applyFill="1" applyBorder="1" applyAlignment="1">
      <alignment horizontal="center"/>
    </xf>
    <xf numFmtId="3" fontId="41" fillId="0" borderId="71" xfId="0" applyNumberFormat="1" applyFont="1" applyBorder="1" applyAlignment="1">
      <alignment vertical="center"/>
    </xf>
    <xf numFmtId="4" fontId="41" fillId="0" borderId="42" xfId="0" applyNumberFormat="1" applyFont="1" applyBorder="1" applyAlignment="1">
      <alignment vertical="center"/>
    </xf>
    <xf numFmtId="3" fontId="9" fillId="0" borderId="42" xfId="0" applyNumberFormat="1" applyFont="1" applyBorder="1"/>
    <xf numFmtId="3" fontId="9" fillId="0" borderId="32" xfId="0" applyNumberFormat="1" applyFont="1" applyBorder="1"/>
    <xf numFmtId="2" fontId="9" fillId="3" borderId="4" xfId="0" applyNumberFormat="1" applyFont="1" applyFill="1" applyBorder="1"/>
    <xf numFmtId="166" fontId="8" fillId="0" borderId="7" xfId="0" applyNumberFormat="1" applyFont="1" applyBorder="1"/>
    <xf numFmtId="166" fontId="8" fillId="0" borderId="6" xfId="0" applyNumberFormat="1" applyFont="1" applyBorder="1"/>
    <xf numFmtId="166" fontId="1" fillId="0" borderId="150" xfId="0" applyNumberFormat="1" applyFont="1" applyBorder="1"/>
    <xf numFmtId="165" fontId="8" fillId="0" borderId="49" xfId="0" applyNumberFormat="1" applyFont="1" applyBorder="1"/>
    <xf numFmtId="4" fontId="8" fillId="0" borderId="49" xfId="0" applyNumberFormat="1" applyFont="1" applyBorder="1"/>
    <xf numFmtId="3" fontId="9" fillId="3" borderId="88" xfId="0" applyNumberFormat="1" applyFont="1" applyFill="1" applyBorder="1" applyAlignment="1">
      <alignment horizontal="center"/>
    </xf>
    <xf numFmtId="166" fontId="0" fillId="0" borderId="4" xfId="0" applyNumberFormat="1" applyBorder="1"/>
    <xf numFmtId="166" fontId="0" fillId="0" borderId="42" xfId="0" applyNumberFormat="1" applyBorder="1"/>
    <xf numFmtId="167" fontId="8" fillId="0" borderId="0" xfId="0" applyNumberFormat="1" applyFont="1"/>
    <xf numFmtId="165" fontId="1" fillId="0" borderId="150" xfId="0" applyNumberFormat="1" applyFont="1" applyBorder="1"/>
    <xf numFmtId="165" fontId="8" fillId="0" borderId="44" xfId="0" applyNumberFormat="1" applyFont="1" applyBorder="1"/>
    <xf numFmtId="165" fontId="8" fillId="0" borderId="42" xfId="0" applyNumberFormat="1" applyFont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0" borderId="127" xfId="0" applyFont="1" applyBorder="1"/>
    <xf numFmtId="0" fontId="0" fillId="0" borderId="69" xfId="0" applyBorder="1" applyAlignment="1">
      <alignment horizontal="center"/>
    </xf>
    <xf numFmtId="3" fontId="9" fillId="3" borderId="141" xfId="0" applyNumberFormat="1" applyFont="1" applyFill="1" applyBorder="1"/>
    <xf numFmtId="0" fontId="0" fillId="0" borderId="17" xfId="0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3" fontId="0" fillId="0" borderId="99" xfId="0" applyNumberFormat="1" applyBorder="1"/>
    <xf numFmtId="165" fontId="0" fillId="0" borderId="69" xfId="0" applyNumberFormat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5" fontId="9" fillId="3" borderId="8" xfId="0" applyNumberFormat="1" applyFont="1" applyFill="1" applyBorder="1" applyAlignment="1">
      <alignment horizontal="center"/>
    </xf>
    <xf numFmtId="3" fontId="0" fillId="3" borderId="8" xfId="0" applyNumberFormat="1" applyFill="1" applyBorder="1"/>
    <xf numFmtId="3" fontId="9" fillId="3" borderId="142" xfId="0" applyNumberFormat="1" applyFont="1" applyFill="1" applyBorder="1"/>
    <xf numFmtId="0" fontId="0" fillId="0" borderId="21" xfId="0" applyBorder="1" applyAlignment="1">
      <alignment horizontal="center"/>
    </xf>
    <xf numFmtId="3" fontId="0" fillId="0" borderId="21" xfId="0" applyNumberFormat="1" applyBorder="1"/>
    <xf numFmtId="3" fontId="0" fillId="0" borderId="142" xfId="0" applyNumberFormat="1" applyBorder="1"/>
    <xf numFmtId="0" fontId="9" fillId="3" borderId="151" xfId="0" applyFont="1" applyFill="1" applyBorder="1"/>
    <xf numFmtId="0" fontId="0" fillId="3" borderId="115" xfId="0" applyFill="1" applyBorder="1" applyAlignment="1">
      <alignment horizontal="center"/>
    </xf>
    <xf numFmtId="3" fontId="0" fillId="3" borderId="115" xfId="0" applyNumberFormat="1" applyFill="1" applyBorder="1"/>
    <xf numFmtId="3" fontId="9" fillId="3" borderId="138" xfId="0" applyNumberFormat="1" applyFont="1" applyFill="1" applyBorder="1"/>
    <xf numFmtId="0" fontId="13" fillId="0" borderId="152" xfId="0" applyFont="1" applyBorder="1"/>
    <xf numFmtId="0" fontId="0" fillId="0" borderId="152" xfId="0" applyBorder="1"/>
    <xf numFmtId="0" fontId="0" fillId="3" borderId="89" xfId="0" applyFill="1" applyBorder="1"/>
    <xf numFmtId="0" fontId="0" fillId="3" borderId="124" xfId="0" applyFill="1" applyBorder="1"/>
    <xf numFmtId="0" fontId="0" fillId="3" borderId="153" xfId="0" applyFill="1" applyBorder="1"/>
    <xf numFmtId="0" fontId="0" fillId="3" borderId="152" xfId="0" applyFill="1" applyBorder="1"/>
    <xf numFmtId="0" fontId="9" fillId="3" borderId="78" xfId="0" applyFont="1" applyFill="1" applyBorder="1" applyAlignment="1">
      <alignment horizontal="center"/>
    </xf>
    <xf numFmtId="0" fontId="0" fillId="3" borderId="81" xfId="0" applyFill="1" applyBorder="1"/>
    <xf numFmtId="0" fontId="0" fillId="3" borderId="1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131" xfId="0" applyFill="1" applyBorder="1"/>
    <xf numFmtId="3" fontId="0" fillId="0" borderId="31" xfId="0" applyNumberFormat="1" applyBorder="1" applyAlignment="1">
      <alignment horizontal="center"/>
    </xf>
    <xf numFmtId="3" fontId="0" fillId="0" borderId="141" xfId="0" applyNumberFormat="1" applyBorder="1"/>
    <xf numFmtId="9" fontId="0" fillId="0" borderId="17" xfId="0" applyNumberFormat="1" applyBorder="1" applyAlignment="1">
      <alignment horizontal="center"/>
    </xf>
    <xf numFmtId="0" fontId="0" fillId="0" borderId="125" xfId="0" applyBorder="1" applyAlignment="1">
      <alignment horizontal="left"/>
    </xf>
    <xf numFmtId="9" fontId="0" fillId="0" borderId="69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154" xfId="0" applyBorder="1"/>
    <xf numFmtId="0" fontId="0" fillId="0" borderId="67" xfId="0" applyBorder="1"/>
    <xf numFmtId="3" fontId="0" fillId="0" borderId="25" xfId="0" applyNumberFormat="1" applyBorder="1"/>
    <xf numFmtId="3" fontId="0" fillId="0" borderId="51" xfId="0" applyNumberFormat="1" applyBorder="1"/>
    <xf numFmtId="0" fontId="0" fillId="3" borderId="130" xfId="0" applyFill="1" applyBorder="1"/>
    <xf numFmtId="3" fontId="0" fillId="3" borderId="19" xfId="0" applyNumberFormat="1" applyFill="1" applyBorder="1"/>
    <xf numFmtId="3" fontId="0" fillId="3" borderId="142" xfId="0" applyNumberFormat="1" applyFill="1" applyBorder="1"/>
    <xf numFmtId="0" fontId="0" fillId="3" borderId="9" xfId="0" applyFill="1" applyBorder="1"/>
    <xf numFmtId="3" fontId="0" fillId="3" borderId="22" xfId="0" applyNumberFormat="1" applyFill="1" applyBorder="1"/>
    <xf numFmtId="3" fontId="0" fillId="3" borderId="0" xfId="0" applyNumberFormat="1" applyFill="1"/>
    <xf numFmtId="3" fontId="9" fillId="3" borderId="17" xfId="0" applyNumberFormat="1" applyFont="1" applyFill="1" applyBorder="1"/>
    <xf numFmtId="3" fontId="9" fillId="3" borderId="134" xfId="0" applyNumberFormat="1" applyFont="1" applyFill="1" applyBorder="1"/>
    <xf numFmtId="0" fontId="0" fillId="3" borderId="57" xfId="0" applyFill="1" applyBorder="1"/>
    <xf numFmtId="0" fontId="0" fillId="3" borderId="143" xfId="0" applyFill="1" applyBorder="1"/>
    <xf numFmtId="0" fontId="0" fillId="3" borderId="75" xfId="0" applyFill="1" applyBorder="1"/>
    <xf numFmtId="0" fontId="0" fillId="3" borderId="65" xfId="0" applyFill="1" applyBorder="1"/>
    <xf numFmtId="165" fontId="1" fillId="3" borderId="42" xfId="0" applyNumberFormat="1" applyFont="1" applyFill="1" applyBorder="1" applyAlignment="1">
      <alignment horizontal="right"/>
    </xf>
    <xf numFmtId="3" fontId="5" fillId="3" borderId="70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5" fillId="3" borderId="32" xfId="0" applyNumberFormat="1" applyFont="1" applyFill="1" applyBorder="1" applyAlignment="1">
      <alignment horizontal="right"/>
    </xf>
    <xf numFmtId="3" fontId="8" fillId="0" borderId="32" xfId="0" applyNumberFormat="1" applyFont="1" applyBorder="1" applyAlignment="1">
      <alignment horizontal="right"/>
    </xf>
    <xf numFmtId="3" fontId="5" fillId="3" borderId="35" xfId="2" applyNumberFormat="1" applyFont="1" applyFill="1" applyBorder="1" applyAlignment="1">
      <alignment horizontal="right"/>
    </xf>
    <xf numFmtId="4" fontId="5" fillId="3" borderId="49" xfId="0" applyNumberFormat="1" applyFont="1" applyFill="1" applyBorder="1" applyAlignment="1">
      <alignment horizontal="right"/>
    </xf>
    <xf numFmtId="3" fontId="5" fillId="3" borderId="73" xfId="0" applyNumberFormat="1" applyFont="1" applyFill="1" applyBorder="1" applyAlignment="1">
      <alignment horizontal="right"/>
    </xf>
    <xf numFmtId="3" fontId="5" fillId="3" borderId="80" xfId="0" applyNumberFormat="1" applyFont="1" applyFill="1" applyBorder="1" applyAlignment="1">
      <alignment horizontal="right"/>
    </xf>
    <xf numFmtId="3" fontId="5" fillId="3" borderId="73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5" fillId="3" borderId="35" xfId="2" applyNumberFormat="1" applyFont="1" applyFill="1" applyBorder="1"/>
    <xf numFmtId="3" fontId="14" fillId="0" borderId="11" xfId="0" applyNumberFormat="1" applyFont="1" applyBorder="1" applyAlignment="1">
      <alignment vertical="center"/>
    </xf>
    <xf numFmtId="3" fontId="14" fillId="0" borderId="42" xfId="0" applyNumberFormat="1" applyFont="1" applyBorder="1" applyAlignment="1">
      <alignment vertical="center"/>
    </xf>
    <xf numFmtId="0" fontId="8" fillId="0" borderId="32" xfId="0" applyFont="1" applyBorder="1"/>
    <xf numFmtId="166" fontId="8" fillId="0" borderId="4" xfId="0" applyNumberFormat="1" applyFont="1" applyBorder="1"/>
    <xf numFmtId="0" fontId="8" fillId="0" borderId="90" xfId="0" applyFont="1" applyBorder="1"/>
    <xf numFmtId="165" fontId="8" fillId="0" borderId="42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3" fontId="8" fillId="0" borderId="44" xfId="0" applyNumberFormat="1" applyFont="1" applyBorder="1" applyAlignment="1">
      <alignment horizontal="right"/>
    </xf>
    <xf numFmtId="3" fontId="8" fillId="0" borderId="90" xfId="0" applyNumberFormat="1" applyFont="1" applyBorder="1" applyAlignment="1">
      <alignment horizontal="right"/>
    </xf>
    <xf numFmtId="4" fontId="8" fillId="0" borderId="42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8" fillId="0" borderId="150" xfId="0" applyFont="1" applyBorder="1"/>
    <xf numFmtId="165" fontId="8" fillId="0" borderId="150" xfId="0" applyNumberFormat="1" applyFont="1" applyBorder="1"/>
    <xf numFmtId="0" fontId="8" fillId="0" borderId="6" xfId="0" applyFont="1" applyBorder="1"/>
    <xf numFmtId="3" fontId="8" fillId="0" borderId="56" xfId="0" applyNumberFormat="1" applyFont="1" applyBorder="1"/>
    <xf numFmtId="3" fontId="9" fillId="3" borderId="31" xfId="0" applyNumberFormat="1" applyFont="1" applyFill="1" applyBorder="1"/>
    <xf numFmtId="4" fontId="8" fillId="0" borderId="3" xfId="0" applyNumberFormat="1" applyFont="1" applyBorder="1"/>
    <xf numFmtId="0" fontId="13" fillId="0" borderId="0" xfId="0" applyFont="1" applyAlignment="1">
      <alignment horizontal="left"/>
    </xf>
    <xf numFmtId="0" fontId="0" fillId="3" borderId="0" xfId="0" applyFill="1"/>
    <xf numFmtId="0" fontId="1" fillId="0" borderId="3" xfId="0" applyFont="1" applyBorder="1" applyAlignment="1">
      <alignment horizontal="center"/>
    </xf>
    <xf numFmtId="0" fontId="5" fillId="3" borderId="66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0" fontId="7" fillId="3" borderId="66" xfId="0" applyFont="1" applyFill="1" applyBorder="1" applyAlignment="1">
      <alignment horizontal="center"/>
    </xf>
    <xf numFmtId="0" fontId="0" fillId="0" borderId="68" xfId="0" applyBorder="1" applyAlignment="1">
      <alignment horizontal="center"/>
    </xf>
    <xf numFmtId="0" fontId="5" fillId="3" borderId="68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9" fillId="3" borderId="60" xfId="0" applyFont="1" applyFill="1" applyBorder="1" applyAlignment="1">
      <alignment horizontal="center"/>
    </xf>
    <xf numFmtId="3" fontId="9" fillId="3" borderId="2" xfId="0" applyNumberFormat="1" applyFont="1" applyFill="1" applyBorder="1"/>
    <xf numFmtId="3" fontId="9" fillId="3" borderId="104" xfId="0" applyNumberFormat="1" applyFont="1" applyFill="1" applyBorder="1"/>
    <xf numFmtId="4" fontId="9" fillId="3" borderId="8" xfId="0" applyNumberFormat="1" applyFont="1" applyFill="1" applyBorder="1"/>
    <xf numFmtId="4" fontId="9" fillId="3" borderId="2" xfId="0" applyNumberFormat="1" applyFont="1" applyFill="1" applyBorder="1"/>
    <xf numFmtId="166" fontId="0" fillId="0" borderId="0" xfId="0" applyNumberFormat="1"/>
    <xf numFmtId="2" fontId="9" fillId="3" borderId="87" xfId="0" applyNumberFormat="1" applyFont="1" applyFill="1" applyBorder="1"/>
    <xf numFmtId="4" fontId="9" fillId="3" borderId="87" xfId="0" applyNumberFormat="1" applyFont="1" applyFill="1" applyBorder="1"/>
    <xf numFmtId="3" fontId="9" fillId="3" borderId="115" xfId="0" applyNumberFormat="1" applyFont="1" applyFill="1" applyBorder="1"/>
    <xf numFmtId="0" fontId="5" fillId="8" borderId="89" xfId="0" applyFont="1" applyFill="1" applyBorder="1"/>
    <xf numFmtId="0" fontId="0" fillId="8" borderId="156" xfId="0" applyFill="1" applyBorder="1"/>
    <xf numFmtId="0" fontId="0" fillId="8" borderId="9" xfId="0" applyFill="1" applyBorder="1"/>
    <xf numFmtId="0" fontId="0" fillId="3" borderId="99" xfId="0" applyFill="1" applyBorder="1"/>
    <xf numFmtId="0" fontId="0" fillId="0" borderId="5" xfId="0" applyBorder="1"/>
    <xf numFmtId="3" fontId="9" fillId="3" borderId="105" xfId="0" applyNumberFormat="1" applyFont="1" applyFill="1" applyBorder="1"/>
    <xf numFmtId="0" fontId="0" fillId="3" borderId="8" xfId="0" applyFill="1" applyBorder="1"/>
    <xf numFmtId="0" fontId="0" fillId="3" borderId="44" xfId="0" applyFill="1" applyBorder="1"/>
    <xf numFmtId="0" fontId="0" fillId="3" borderId="12" xfId="0" applyFill="1" applyBorder="1"/>
    <xf numFmtId="0" fontId="0" fillId="0" borderId="44" xfId="0" applyBorder="1"/>
    <xf numFmtId="0" fontId="0" fillId="3" borderId="101" xfId="0" applyFill="1" applyBorder="1"/>
    <xf numFmtId="0" fontId="9" fillId="3" borderId="130" xfId="0" applyFont="1" applyFill="1" applyBorder="1"/>
    <xf numFmtId="0" fontId="0" fillId="0" borderId="1" xfId="0" applyBorder="1"/>
    <xf numFmtId="0" fontId="0" fillId="3" borderId="1" xfId="0" applyFill="1" applyBorder="1"/>
    <xf numFmtId="0" fontId="0" fillId="3" borderId="2" xfId="0" applyFill="1" applyBorder="1"/>
    <xf numFmtId="0" fontId="0" fillId="6" borderId="75" xfId="0" applyFill="1" applyBorder="1"/>
    <xf numFmtId="0" fontId="0" fillId="3" borderId="141" xfId="0" applyFill="1" applyBorder="1"/>
    <xf numFmtId="0" fontId="0" fillId="3" borderId="157" xfId="0" applyFill="1" applyBorder="1"/>
    <xf numFmtId="0" fontId="9" fillId="3" borderId="25" xfId="0" applyFont="1" applyFill="1" applyBorder="1"/>
    <xf numFmtId="0" fontId="9" fillId="3" borderId="51" xfId="0" applyFont="1" applyFill="1" applyBorder="1"/>
    <xf numFmtId="0" fontId="0" fillId="0" borderId="3" xfId="0" applyBorder="1"/>
    <xf numFmtId="0" fontId="0" fillId="3" borderId="3" xfId="0" applyFill="1" applyBorder="1"/>
    <xf numFmtId="0" fontId="46" fillId="6" borderId="0" xfId="0" applyFont="1" applyFill="1"/>
    <xf numFmtId="0" fontId="0" fillId="8" borderId="123" xfId="0" applyFill="1" applyBorder="1"/>
    <xf numFmtId="0" fontId="5" fillId="8" borderId="125" xfId="0" applyFont="1" applyFill="1" applyBorder="1"/>
    <xf numFmtId="0" fontId="5" fillId="8" borderId="125" xfId="0" applyFont="1" applyFill="1" applyBorder="1" applyAlignment="1">
      <alignment horizontal="center"/>
    </xf>
    <xf numFmtId="0" fontId="5" fillId="8" borderId="135" xfId="0" applyFont="1" applyFill="1" applyBorder="1"/>
    <xf numFmtId="0" fontId="5" fillId="3" borderId="125" xfId="0" applyFont="1" applyFill="1" applyBorder="1"/>
    <xf numFmtId="0" fontId="5" fillId="3" borderId="132" xfId="0" applyFont="1" applyFill="1" applyBorder="1"/>
    <xf numFmtId="0" fontId="0" fillId="3" borderId="51" xfId="0" applyFill="1" applyBorder="1"/>
    <xf numFmtId="0" fontId="0" fillId="3" borderId="4" xfId="0" applyFill="1" applyBorder="1"/>
    <xf numFmtId="17" fontId="36" fillId="3" borderId="4" xfId="0" applyNumberFormat="1" applyFont="1" applyFill="1" applyBorder="1" applyAlignment="1">
      <alignment horizontal="center"/>
    </xf>
    <xf numFmtId="0" fontId="36" fillId="3" borderId="4" xfId="0" applyFont="1" applyFill="1" applyBorder="1"/>
    <xf numFmtId="3" fontId="5" fillId="3" borderId="94" xfId="0" applyNumberFormat="1" applyFont="1" applyFill="1" applyBorder="1"/>
    <xf numFmtId="0" fontId="0" fillId="0" borderId="94" xfId="0" applyBorder="1"/>
    <xf numFmtId="0" fontId="0" fillId="0" borderId="92" xfId="0" applyBorder="1"/>
    <xf numFmtId="0" fontId="36" fillId="3" borderId="118" xfId="0" applyFont="1" applyFill="1" applyBorder="1" applyAlignment="1">
      <alignment horizontal="center"/>
    </xf>
    <xf numFmtId="0" fontId="0" fillId="0" borderId="24" xfId="0" applyBorder="1"/>
    <xf numFmtId="0" fontId="0" fillId="0" borderId="49" xfId="0" applyBorder="1"/>
    <xf numFmtId="0" fontId="5" fillId="4" borderId="45" xfId="0" applyFont="1" applyFill="1" applyBorder="1"/>
    <xf numFmtId="0" fontId="12" fillId="3" borderId="158" xfId="0" applyFont="1" applyFill="1" applyBorder="1" applyAlignment="1">
      <alignment horizontal="center"/>
    </xf>
    <xf numFmtId="3" fontId="9" fillId="3" borderId="159" xfId="0" applyNumberFormat="1" applyFont="1" applyFill="1" applyBorder="1"/>
    <xf numFmtId="3" fontId="1" fillId="0" borderId="94" xfId="0" applyNumberFormat="1" applyFont="1" applyBorder="1" applyAlignment="1">
      <alignment horizontal="right"/>
    </xf>
    <xf numFmtId="3" fontId="9" fillId="3" borderId="94" xfId="0" applyNumberFormat="1" applyFont="1" applyFill="1" applyBorder="1" applyAlignment="1">
      <alignment horizontal="right"/>
    </xf>
    <xf numFmtId="3" fontId="1" fillId="0" borderId="92" xfId="0" applyNumberFormat="1" applyFont="1" applyBorder="1" applyAlignment="1">
      <alignment horizontal="right"/>
    </xf>
    <xf numFmtId="3" fontId="5" fillId="3" borderId="102" xfId="0" applyNumberFormat="1" applyFont="1" applyFill="1" applyBorder="1" applyAlignment="1">
      <alignment horizontal="right"/>
    </xf>
    <xf numFmtId="0" fontId="5" fillId="4" borderId="89" xfId="0" applyFont="1" applyFill="1" applyBorder="1"/>
    <xf numFmtId="0" fontId="36" fillId="3" borderId="160" xfId="0" applyFont="1" applyFill="1" applyBorder="1" applyAlignment="1">
      <alignment horizontal="center"/>
    </xf>
    <xf numFmtId="3" fontId="9" fillId="3" borderId="84" xfId="0" applyNumberFormat="1" applyFont="1" applyFill="1" applyBorder="1"/>
    <xf numFmtId="0" fontId="36" fillId="3" borderId="158" xfId="0" applyFont="1" applyFill="1" applyBorder="1" applyAlignment="1">
      <alignment horizontal="center"/>
    </xf>
    <xf numFmtId="17" fontId="36" fillId="3" borderId="161" xfId="0" applyNumberFormat="1" applyFont="1" applyFill="1" applyBorder="1" applyAlignment="1">
      <alignment horizontal="center"/>
    </xf>
    <xf numFmtId="1" fontId="1" fillId="0" borderId="94" xfId="0" applyNumberFormat="1" applyFont="1" applyBorder="1"/>
    <xf numFmtId="1" fontId="9" fillId="3" borderId="94" xfId="0" applyNumberFormat="1" applyFont="1" applyFill="1" applyBorder="1"/>
    <xf numFmtId="1" fontId="9" fillId="3" borderId="94" xfId="0" applyNumberFormat="1" applyFont="1" applyFill="1" applyBorder="1" applyAlignment="1">
      <alignment horizontal="right"/>
    </xf>
    <xf numFmtId="3" fontId="1" fillId="0" borderId="161" xfId="0" applyNumberFormat="1" applyFont="1" applyBorder="1" applyAlignment="1">
      <alignment horizontal="right"/>
    </xf>
    <xf numFmtId="3" fontId="9" fillId="3" borderId="102" xfId="0" applyNumberFormat="1" applyFont="1" applyFill="1" applyBorder="1"/>
    <xf numFmtId="3" fontId="5" fillId="3" borderId="162" xfId="0" applyNumberFormat="1" applyFont="1" applyFill="1" applyBorder="1" applyAlignment="1">
      <alignment horizontal="right"/>
    </xf>
    <xf numFmtId="3" fontId="5" fillId="3" borderId="100" xfId="0" applyNumberFormat="1" applyFont="1" applyFill="1" applyBorder="1" applyAlignment="1">
      <alignment horizontal="right"/>
    </xf>
    <xf numFmtId="0" fontId="12" fillId="3" borderId="49" xfId="0" applyFont="1" applyFill="1" applyBorder="1" applyAlignment="1">
      <alignment horizontal="center"/>
    </xf>
    <xf numFmtId="17" fontId="12" fillId="3" borderId="4" xfId="0" applyNumberFormat="1" applyFont="1" applyFill="1" applyBorder="1" applyAlignment="1">
      <alignment horizontal="center"/>
    </xf>
    <xf numFmtId="3" fontId="1" fillId="0" borderId="42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165" fontId="0" fillId="3" borderId="163" xfId="0" applyNumberFormat="1" applyFill="1" applyBorder="1"/>
    <xf numFmtId="165" fontId="0" fillId="0" borderId="8" xfId="0" applyNumberFormat="1" applyBorder="1"/>
    <xf numFmtId="0" fontId="67" fillId="0" borderId="0" xfId="0" applyFont="1"/>
    <xf numFmtId="4" fontId="20" fillId="0" borderId="11" xfId="0" applyNumberFormat="1" applyFont="1" applyBorder="1" applyAlignment="1">
      <alignment horizontal="right" vertical="center"/>
    </xf>
    <xf numFmtId="4" fontId="20" fillId="0" borderId="42" xfId="0" applyNumberFormat="1" applyFont="1" applyBorder="1" applyAlignment="1">
      <alignment horizontal="right" vertical="center"/>
    </xf>
    <xf numFmtId="4" fontId="20" fillId="0" borderId="71" xfId="0" applyNumberFormat="1" applyFont="1" applyBorder="1" applyAlignment="1">
      <alignment horizontal="right" vertical="center"/>
    </xf>
    <xf numFmtId="165" fontId="14" fillId="0" borderId="29" xfId="0" applyNumberFormat="1" applyFont="1" applyBorder="1" applyAlignment="1">
      <alignment vertical="center"/>
    </xf>
    <xf numFmtId="3" fontId="14" fillId="0" borderId="71" xfId="0" applyNumberFormat="1" applyFont="1" applyBorder="1" applyAlignment="1">
      <alignment vertical="center"/>
    </xf>
    <xf numFmtId="165" fontId="14" fillId="0" borderId="41" xfId="0" applyNumberFormat="1" applyFont="1" applyBorder="1" applyAlignment="1">
      <alignment vertical="center"/>
    </xf>
    <xf numFmtId="165" fontId="9" fillId="3" borderId="13" xfId="0" applyNumberFormat="1" applyFont="1" applyFill="1" applyBorder="1"/>
    <xf numFmtId="165" fontId="0" fillId="0" borderId="21" xfId="0" applyNumberFormat="1" applyBorder="1"/>
    <xf numFmtId="165" fontId="0" fillId="0" borderId="115" xfId="0" applyNumberFormat="1" applyBorder="1"/>
    <xf numFmtId="4" fontId="46" fillId="3" borderId="14" xfId="0" applyNumberFormat="1" applyFont="1" applyFill="1" applyBorder="1" applyAlignment="1">
      <alignment vertical="center"/>
    </xf>
    <xf numFmtId="0" fontId="0" fillId="3" borderId="140" xfId="0" applyFill="1" applyBorder="1"/>
    <xf numFmtId="0" fontId="46" fillId="6" borderId="2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3" borderId="161" xfId="0" applyFont="1" applyFill="1" applyBorder="1" applyAlignment="1">
      <alignment horizontal="center"/>
    </xf>
    <xf numFmtId="165" fontId="45" fillId="6" borderId="9" xfId="0" applyNumberFormat="1" applyFont="1" applyFill="1" applyBorder="1" applyAlignment="1">
      <alignment vertical="center"/>
    </xf>
    <xf numFmtId="165" fontId="46" fillId="3" borderId="113" xfId="0" applyNumberFormat="1" applyFont="1" applyFill="1" applyBorder="1" applyAlignment="1">
      <alignment vertical="center"/>
    </xf>
    <xf numFmtId="3" fontId="9" fillId="3" borderId="111" xfId="0" applyNumberFormat="1" applyFont="1" applyFill="1" applyBorder="1"/>
    <xf numFmtId="165" fontId="3" fillId="0" borderId="0" xfId="0" applyNumberFormat="1" applyFont="1" applyAlignment="1">
      <alignment horizontal="center" vertical="center"/>
    </xf>
    <xf numFmtId="2" fontId="46" fillId="3" borderId="116" xfId="0" applyNumberFormat="1" applyFont="1" applyFill="1" applyBorder="1" applyAlignment="1">
      <alignment vertical="center"/>
    </xf>
    <xf numFmtId="2" fontId="46" fillId="3" borderId="32" xfId="0" applyNumberFormat="1" applyFont="1" applyFill="1" applyBorder="1" applyAlignment="1">
      <alignment vertical="center"/>
    </xf>
    <xf numFmtId="2" fontId="46" fillId="3" borderId="98" xfId="0" applyNumberFormat="1" applyFont="1" applyFill="1" applyBorder="1" applyAlignment="1">
      <alignment vertical="center"/>
    </xf>
    <xf numFmtId="4" fontId="0" fillId="6" borderId="0" xfId="0" applyNumberFormat="1" applyFill="1" applyAlignment="1">
      <alignment vertical="center"/>
    </xf>
    <xf numFmtId="4" fontId="9" fillId="3" borderId="18" xfId="0" applyNumberFormat="1" applyFont="1" applyFill="1" applyBorder="1"/>
    <xf numFmtId="2" fontId="46" fillId="3" borderId="74" xfId="0" applyNumberFormat="1" applyFont="1" applyFill="1" applyBorder="1" applyAlignment="1">
      <alignment vertical="center"/>
    </xf>
    <xf numFmtId="0" fontId="68" fillId="0" borderId="0" xfId="0" applyFont="1"/>
    <xf numFmtId="4" fontId="8" fillId="6" borderId="42" xfId="0" applyNumberFormat="1" applyFont="1" applyFill="1" applyBorder="1"/>
    <xf numFmtId="4" fontId="8" fillId="6" borderId="83" xfId="0" applyNumberFormat="1" applyFont="1" applyFill="1" applyBorder="1"/>
    <xf numFmtId="0" fontId="3" fillId="0" borderId="17" xfId="0" applyFont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3" fontId="8" fillId="0" borderId="22" xfId="0" applyNumberFormat="1" applyFont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justify" vertical="center" wrapText="1"/>
    </xf>
    <xf numFmtId="0" fontId="8" fillId="3" borderId="17" xfId="0" applyFont="1" applyFill="1" applyBorder="1" applyAlignment="1">
      <alignment horizontal="center" vertical="center" wrapText="1"/>
    </xf>
    <xf numFmtId="3" fontId="9" fillId="0" borderId="22" xfId="0" applyNumberFormat="1" applyFont="1" applyBorder="1" applyAlignment="1">
      <alignment horizontal="center" vertical="center" wrapText="1"/>
    </xf>
    <xf numFmtId="0" fontId="8" fillId="0" borderId="24" xfId="0" applyFont="1" applyBorder="1" applyAlignment="1">
      <alignment horizontal="justify" vertical="center"/>
    </xf>
    <xf numFmtId="0" fontId="8" fillId="0" borderId="25" xfId="0" applyFont="1" applyBorder="1" applyAlignment="1">
      <alignment vertical="center"/>
    </xf>
    <xf numFmtId="9" fontId="8" fillId="0" borderId="0" xfId="0" applyNumberFormat="1" applyFont="1" applyAlignment="1">
      <alignment vertical="center" wrapText="1"/>
    </xf>
    <xf numFmtId="0" fontId="8" fillId="0" borderId="22" xfId="0" applyFont="1" applyBorder="1" applyAlignment="1">
      <alignment vertical="center"/>
    </xf>
    <xf numFmtId="0" fontId="8" fillId="0" borderId="22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vertical="center"/>
    </xf>
    <xf numFmtId="0" fontId="9" fillId="3" borderId="22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3" fontId="9" fillId="0" borderId="0" xfId="0" applyNumberFormat="1" applyFont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3" borderId="29" xfId="0" applyFont="1" applyFill="1" applyBorder="1" applyAlignment="1">
      <alignment vertical="center"/>
    </xf>
    <xf numFmtId="0" fontId="9" fillId="3" borderId="30" xfId="0" applyFont="1" applyFill="1" applyBorder="1" applyAlignment="1">
      <alignment vertical="center"/>
    </xf>
    <xf numFmtId="0" fontId="8" fillId="3" borderId="30" xfId="0" applyFont="1" applyFill="1" applyBorder="1" applyAlignment="1">
      <alignment vertical="center"/>
    </xf>
    <xf numFmtId="3" fontId="8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9" fillId="3" borderId="29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69" fillId="0" borderId="0" xfId="0" applyFont="1" applyAlignment="1">
      <alignment vertical="center"/>
    </xf>
    <xf numFmtId="0" fontId="21" fillId="6" borderId="9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justify" vertical="center" wrapText="1"/>
    </xf>
    <xf numFmtId="0" fontId="69" fillId="0" borderId="0" xfId="0" applyFont="1" applyAlignment="1">
      <alignment horizontal="center"/>
    </xf>
    <xf numFmtId="0" fontId="69" fillId="0" borderId="17" xfId="0" applyFont="1" applyBorder="1"/>
    <xf numFmtId="0" fontId="9" fillId="3" borderId="22" xfId="0" applyFont="1" applyFill="1" applyBorder="1" applyAlignment="1">
      <alignment vertical="center" wrapText="1"/>
    </xf>
    <xf numFmtId="0" fontId="9" fillId="0" borderId="24" xfId="0" applyFont="1" applyBorder="1" applyAlignment="1">
      <alignment horizontal="justify" vertical="center"/>
    </xf>
    <xf numFmtId="0" fontId="8" fillId="0" borderId="0" xfId="0" applyFont="1" applyAlignment="1">
      <alignment vertical="center" wrapText="1"/>
    </xf>
    <xf numFmtId="0" fontId="21" fillId="0" borderId="22" xfId="0" applyFont="1" applyBorder="1" applyAlignment="1">
      <alignment vertical="center"/>
    </xf>
    <xf numFmtId="3" fontId="69" fillId="0" borderId="0" xfId="0" applyNumberFormat="1" applyFont="1" applyAlignment="1">
      <alignment vertical="center" wrapText="1"/>
    </xf>
    <xf numFmtId="0" fontId="69" fillId="0" borderId="0" xfId="0" applyFont="1"/>
    <xf numFmtId="0" fontId="12" fillId="3" borderId="70" xfId="0" applyFont="1" applyFill="1" applyBorder="1" applyAlignment="1">
      <alignment horizontal="center"/>
    </xf>
    <xf numFmtId="0" fontId="12" fillId="3" borderId="112" xfId="0" applyFont="1" applyFill="1" applyBorder="1" applyAlignment="1">
      <alignment horizontal="center"/>
    </xf>
    <xf numFmtId="0" fontId="12" fillId="3" borderId="71" xfId="0" applyFont="1" applyFill="1" applyBorder="1" applyAlignment="1">
      <alignment horizontal="center"/>
    </xf>
    <xf numFmtId="0" fontId="8" fillId="0" borderId="42" xfId="0" applyFont="1" applyBorder="1" applyAlignment="1">
      <alignment horizontal="right"/>
    </xf>
    <xf numFmtId="0" fontId="1" fillId="3" borderId="42" xfId="0" applyFont="1" applyFill="1" applyBorder="1" applyAlignment="1">
      <alignment horizontal="right"/>
    </xf>
    <xf numFmtId="4" fontId="38" fillId="0" borderId="7" xfId="0" applyNumberFormat="1" applyFont="1" applyBorder="1" applyAlignment="1">
      <alignment vertical="center"/>
    </xf>
    <xf numFmtId="3" fontId="0" fillId="6" borderId="0" xfId="0" applyNumberFormat="1" applyFill="1" applyAlignment="1">
      <alignment vertical="center"/>
    </xf>
    <xf numFmtId="3" fontId="9" fillId="3" borderId="157" xfId="0" applyNumberFormat="1" applyFont="1" applyFill="1" applyBorder="1"/>
    <xf numFmtId="3" fontId="0" fillId="0" borderId="1" xfId="0" applyNumberFormat="1" applyBorder="1"/>
    <xf numFmtId="0" fontId="38" fillId="6" borderId="72" xfId="0" applyFont="1" applyFill="1" applyBorder="1" applyAlignment="1">
      <alignment vertical="center"/>
    </xf>
    <xf numFmtId="4" fontId="0" fillId="6" borderId="0" xfId="0" applyNumberFormat="1" applyFill="1"/>
    <xf numFmtId="165" fontId="0" fillId="6" borderId="0" xfId="0" applyNumberFormat="1" applyFill="1" applyAlignment="1">
      <alignment vertical="center"/>
    </xf>
    <xf numFmtId="165" fontId="4" fillId="6" borderId="0" xfId="0" applyNumberFormat="1" applyFont="1" applyFill="1" applyAlignment="1">
      <alignment vertical="center"/>
    </xf>
    <xf numFmtId="165" fontId="15" fillId="0" borderId="0" xfId="0" applyNumberFormat="1" applyFont="1"/>
    <xf numFmtId="1" fontId="8" fillId="0" borderId="42" xfId="0" applyNumberFormat="1" applyFont="1" applyBorder="1"/>
    <xf numFmtId="0" fontId="0" fillId="8" borderId="89" xfId="0" applyFill="1" applyBorder="1"/>
    <xf numFmtId="0" fontId="1" fillId="0" borderId="5" xfId="0" applyFont="1" applyBorder="1" applyAlignment="1">
      <alignment horizontal="right"/>
    </xf>
    <xf numFmtId="0" fontId="1" fillId="0" borderId="92" xfId="0" applyFont="1" applyBorder="1" applyAlignment="1">
      <alignment horizontal="center"/>
    </xf>
    <xf numFmtId="1" fontId="5" fillId="3" borderId="104" xfId="0" applyNumberFormat="1" applyFont="1" applyFill="1" applyBorder="1"/>
    <xf numFmtId="4" fontId="5" fillId="3" borderId="162" xfId="0" applyNumberFormat="1" applyFont="1" applyFill="1" applyBorder="1"/>
    <xf numFmtId="0" fontId="5" fillId="3" borderId="100" xfId="0" applyFont="1" applyFill="1" applyBorder="1" applyAlignment="1">
      <alignment horizontal="center"/>
    </xf>
    <xf numFmtId="4" fontId="5" fillId="3" borderId="100" xfId="0" applyNumberFormat="1" applyFont="1" applyFill="1" applyBorder="1"/>
    <xf numFmtId="0" fontId="5" fillId="3" borderId="102" xfId="0" applyFont="1" applyFill="1" applyBorder="1" applyAlignment="1">
      <alignment horizontal="center"/>
    </xf>
    <xf numFmtId="165" fontId="14" fillId="0" borderId="31" xfId="0" applyNumberFormat="1" applyFont="1" applyBorder="1" applyAlignment="1">
      <alignment vertical="center"/>
    </xf>
    <xf numFmtId="165" fontId="14" fillId="0" borderId="3" xfId="0" applyNumberFormat="1" applyFont="1" applyBorder="1" applyAlignment="1">
      <alignment vertical="center"/>
    </xf>
    <xf numFmtId="4" fontId="38" fillId="6" borderId="38" xfId="0" applyNumberFormat="1" applyFont="1" applyFill="1" applyBorder="1" applyAlignment="1">
      <alignment vertical="center"/>
    </xf>
    <xf numFmtId="4" fontId="38" fillId="6" borderId="5" xfId="0" applyNumberFormat="1" applyFont="1" applyFill="1" applyBorder="1" applyAlignment="1">
      <alignment vertical="center"/>
    </xf>
    <xf numFmtId="4" fontId="38" fillId="6" borderId="90" xfId="0" applyNumberFormat="1" applyFont="1" applyFill="1" applyBorder="1" applyAlignment="1">
      <alignment vertical="center"/>
    </xf>
    <xf numFmtId="165" fontId="3" fillId="3" borderId="117" xfId="0" applyNumberFormat="1" applyFont="1" applyFill="1" applyBorder="1" applyAlignment="1">
      <alignment vertical="center"/>
    </xf>
    <xf numFmtId="165" fontId="3" fillId="3" borderId="119" xfId="0" applyNumberFormat="1" applyFont="1" applyFill="1" applyBorder="1" applyAlignment="1">
      <alignment vertical="center"/>
    </xf>
    <xf numFmtId="165" fontId="3" fillId="3" borderId="14" xfId="0" applyNumberFormat="1" applyFont="1" applyFill="1" applyBorder="1" applyAlignment="1">
      <alignment vertical="center"/>
    </xf>
    <xf numFmtId="0" fontId="3" fillId="3" borderId="72" xfId="0" applyFont="1" applyFill="1" applyBorder="1" applyAlignment="1">
      <alignment vertical="center"/>
    </xf>
    <xf numFmtId="0" fontId="9" fillId="3" borderId="36" xfId="0" applyFont="1" applyFill="1" applyBorder="1" applyAlignment="1">
      <alignment horizontal="center"/>
    </xf>
    <xf numFmtId="3" fontId="1" fillId="0" borderId="42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166" fontId="38" fillId="6" borderId="26" xfId="0" applyNumberFormat="1" applyFont="1" applyFill="1" applyBorder="1" applyAlignment="1">
      <alignment vertical="center"/>
    </xf>
    <xf numFmtId="4" fontId="38" fillId="6" borderId="26" xfId="0" applyNumberFormat="1" applyFont="1" applyFill="1" applyBorder="1" applyAlignment="1">
      <alignment vertical="center"/>
    </xf>
    <xf numFmtId="3" fontId="45" fillId="6" borderId="4" xfId="0" applyNumberFormat="1" applyFont="1" applyFill="1" applyBorder="1" applyAlignment="1">
      <alignment vertical="center"/>
    </xf>
    <xf numFmtId="3" fontId="45" fillId="6" borderId="7" xfId="0" applyNumberFormat="1" applyFont="1" applyFill="1" applyBorder="1" applyAlignment="1">
      <alignment vertical="center"/>
    </xf>
    <xf numFmtId="3" fontId="45" fillId="6" borderId="6" xfId="0" applyNumberFormat="1" applyFont="1" applyFill="1" applyBorder="1" applyAlignment="1">
      <alignment vertical="center"/>
    </xf>
    <xf numFmtId="0" fontId="45" fillId="6" borderId="4" xfId="0" applyFont="1" applyFill="1" applyBorder="1" applyAlignment="1">
      <alignment vertical="center"/>
    </xf>
    <xf numFmtId="166" fontId="45" fillId="6" borderId="56" xfId="0" applyNumberFormat="1" applyFont="1" applyFill="1" applyBorder="1" applyAlignment="1">
      <alignment vertical="center"/>
    </xf>
    <xf numFmtId="0" fontId="46" fillId="6" borderId="13" xfId="0" applyFont="1" applyFill="1" applyBorder="1" applyAlignment="1">
      <alignment vertical="center" wrapText="1"/>
    </xf>
    <xf numFmtId="165" fontId="46" fillId="3" borderId="2" xfId="0" applyNumberFormat="1" applyFont="1" applyFill="1" applyBorder="1" applyAlignment="1">
      <alignment vertical="center"/>
    </xf>
    <xf numFmtId="165" fontId="46" fillId="3" borderId="3" xfId="0" applyNumberFormat="1" applyFont="1" applyFill="1" applyBorder="1" applyAlignment="1">
      <alignment vertical="center"/>
    </xf>
    <xf numFmtId="0" fontId="9" fillId="3" borderId="39" xfId="0" applyFont="1" applyFill="1" applyBorder="1" applyAlignment="1">
      <alignment horizontal="center"/>
    </xf>
    <xf numFmtId="3" fontId="1" fillId="0" borderId="38" xfId="0" applyNumberFormat="1" applyFont="1" applyBorder="1"/>
    <xf numFmtId="3" fontId="5" fillId="3" borderId="162" xfId="0" applyNumberFormat="1" applyFont="1" applyFill="1" applyBorder="1"/>
    <xf numFmtId="165" fontId="0" fillId="0" borderId="68" xfId="0" applyNumberFormat="1" applyBorder="1"/>
    <xf numFmtId="165" fontId="0" fillId="0" borderId="38" xfId="0" applyNumberFormat="1" applyBorder="1"/>
    <xf numFmtId="4" fontId="45" fillId="6" borderId="2" xfId="0" applyNumberFormat="1" applyFont="1" applyFill="1" applyBorder="1" applyAlignment="1">
      <alignment vertical="center"/>
    </xf>
    <xf numFmtId="3" fontId="45" fillId="3" borderId="18" xfId="0" applyNumberFormat="1" applyFont="1" applyFill="1" applyBorder="1" applyAlignment="1">
      <alignment vertical="center"/>
    </xf>
    <xf numFmtId="4" fontId="45" fillId="3" borderId="120" xfId="0" applyNumberFormat="1" applyFont="1" applyFill="1" applyBorder="1" applyAlignment="1">
      <alignment vertical="center"/>
    </xf>
    <xf numFmtId="3" fontId="45" fillId="3" borderId="14" xfId="0" applyNumberFormat="1" applyFont="1" applyFill="1" applyBorder="1" applyAlignment="1">
      <alignment vertical="center"/>
    </xf>
    <xf numFmtId="4" fontId="45" fillId="3" borderId="14" xfId="0" applyNumberFormat="1" applyFont="1" applyFill="1" applyBorder="1" applyAlignment="1">
      <alignment vertical="center"/>
    </xf>
    <xf numFmtId="165" fontId="8" fillId="0" borderId="74" xfId="0" applyNumberFormat="1" applyFont="1" applyBorder="1" applyAlignment="1">
      <alignment vertical="center"/>
    </xf>
    <xf numFmtId="165" fontId="5" fillId="0" borderId="0" xfId="0" applyNumberFormat="1" applyFont="1" applyAlignment="1">
      <alignment horizontal="center"/>
    </xf>
    <xf numFmtId="4" fontId="5" fillId="3" borderId="49" xfId="0" applyNumberFormat="1" applyFont="1" applyFill="1" applyBorder="1"/>
    <xf numFmtId="4" fontId="0" fillId="0" borderId="21" xfId="0" applyNumberFormat="1" applyBorder="1"/>
    <xf numFmtId="4" fontId="0" fillId="0" borderId="72" xfId="0" applyNumberFormat="1" applyBorder="1"/>
    <xf numFmtId="0" fontId="9" fillId="3" borderId="21" xfId="0" applyFont="1" applyFill="1" applyBorder="1" applyAlignment="1">
      <alignment horizontal="center"/>
    </xf>
    <xf numFmtId="4" fontId="9" fillId="3" borderId="16" xfId="0" applyNumberFormat="1" applyFont="1" applyFill="1" applyBorder="1"/>
    <xf numFmtId="167" fontId="0" fillId="0" borderId="69" xfId="0" applyNumberFormat="1" applyBorder="1"/>
    <xf numFmtId="0" fontId="51" fillId="0" borderId="0" xfId="0" applyFont="1"/>
    <xf numFmtId="2" fontId="9" fillId="3" borderId="49" xfId="0" applyNumberFormat="1" applyFont="1" applyFill="1" applyBorder="1" applyAlignment="1">
      <alignment horizontal="right"/>
    </xf>
    <xf numFmtId="4" fontId="41" fillId="0" borderId="71" xfId="0" applyNumberFormat="1" applyFont="1" applyBorder="1" applyAlignment="1">
      <alignment vertical="center"/>
    </xf>
    <xf numFmtId="165" fontId="1" fillId="0" borderId="42" xfId="0" applyNumberFormat="1" applyFont="1" applyBorder="1" applyAlignment="1">
      <alignment vertical="center"/>
    </xf>
    <xf numFmtId="165" fontId="1" fillId="0" borderId="71" xfId="0" applyNumberFormat="1" applyFont="1" applyBorder="1" applyAlignment="1">
      <alignment vertical="center"/>
    </xf>
    <xf numFmtId="0" fontId="0" fillId="0" borderId="119" xfId="0" applyBorder="1"/>
    <xf numFmtId="0" fontId="0" fillId="15" borderId="93" xfId="0" applyFill="1" applyBorder="1"/>
    <xf numFmtId="3" fontId="1" fillId="15" borderId="42" xfId="0" applyNumberFormat="1" applyFont="1" applyFill="1" applyBorder="1"/>
    <xf numFmtId="2" fontId="38" fillId="6" borderId="0" xfId="0" applyNumberFormat="1" applyFont="1" applyFill="1" applyAlignment="1">
      <alignment vertical="center"/>
    </xf>
    <xf numFmtId="165" fontId="3" fillId="16" borderId="82" xfId="0" applyNumberFormat="1" applyFont="1" applyFill="1" applyBorder="1" applyAlignment="1">
      <alignment vertical="center"/>
    </xf>
    <xf numFmtId="165" fontId="3" fillId="16" borderId="43" xfId="0" applyNumberFormat="1" applyFont="1" applyFill="1" applyBorder="1" applyAlignment="1">
      <alignment vertical="center"/>
    </xf>
    <xf numFmtId="165" fontId="3" fillId="16" borderId="164" xfId="0" applyNumberFormat="1" applyFont="1" applyFill="1" applyBorder="1" applyAlignment="1">
      <alignment vertical="center"/>
    </xf>
    <xf numFmtId="165" fontId="3" fillId="16" borderId="115" xfId="0" applyNumberFormat="1" applyFont="1" applyFill="1" applyBorder="1" applyAlignment="1">
      <alignment vertical="center"/>
    </xf>
    <xf numFmtId="165" fontId="3" fillId="16" borderId="87" xfId="0" applyNumberFormat="1" applyFont="1" applyFill="1" applyBorder="1" applyAlignment="1">
      <alignment vertical="center"/>
    </xf>
    <xf numFmtId="14" fontId="13" fillId="10" borderId="83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4" fontId="13" fillId="3" borderId="71" xfId="2" applyNumberFormat="1" applyFont="1" applyFill="1" applyBorder="1" applyAlignment="1">
      <alignment horizontal="right" wrapText="1"/>
    </xf>
    <xf numFmtId="165" fontId="14" fillId="0" borderId="6" xfId="0" applyNumberFormat="1" applyFont="1" applyBorder="1" applyAlignment="1">
      <alignment vertical="center"/>
    </xf>
    <xf numFmtId="4" fontId="14" fillId="0" borderId="83" xfId="0" applyNumberFormat="1" applyFont="1" applyBorder="1" applyAlignment="1">
      <alignment vertical="center"/>
    </xf>
    <xf numFmtId="3" fontId="14" fillId="0" borderId="83" xfId="0" applyNumberFormat="1" applyFont="1" applyBorder="1" applyAlignment="1">
      <alignment vertical="center"/>
    </xf>
    <xf numFmtId="165" fontId="14" fillId="0" borderId="82" xfId="0" applyNumberFormat="1" applyFont="1" applyBorder="1" applyAlignment="1">
      <alignment vertical="center"/>
    </xf>
    <xf numFmtId="0" fontId="19" fillId="0" borderId="109" xfId="0" applyFont="1" applyBorder="1" applyAlignment="1">
      <alignment vertical="center"/>
    </xf>
    <xf numFmtId="165" fontId="14" fillId="0" borderId="111" xfId="0" applyNumberFormat="1" applyFont="1" applyBorder="1" applyAlignment="1">
      <alignment vertical="center"/>
    </xf>
    <xf numFmtId="4" fontId="14" fillId="0" borderId="111" xfId="0" applyNumberFormat="1" applyFont="1" applyBorder="1" applyAlignment="1">
      <alignment vertical="center"/>
    </xf>
    <xf numFmtId="3" fontId="14" fillId="0" borderId="111" xfId="0" applyNumberFormat="1" applyFont="1" applyBorder="1" applyAlignment="1">
      <alignment vertical="center"/>
    </xf>
    <xf numFmtId="165" fontId="14" fillId="0" borderId="165" xfId="0" applyNumberFormat="1" applyFont="1" applyBorder="1" applyAlignment="1">
      <alignment vertical="center"/>
    </xf>
    <xf numFmtId="165" fontId="14" fillId="0" borderId="109" xfId="0" applyNumberFormat="1" applyFont="1" applyBorder="1" applyAlignment="1">
      <alignment vertical="center"/>
    </xf>
    <xf numFmtId="172" fontId="38" fillId="0" borderId="0" xfId="0" applyNumberFormat="1" applyFont="1" applyAlignment="1">
      <alignment vertical="center"/>
    </xf>
    <xf numFmtId="172" fontId="38" fillId="0" borderId="32" xfId="0" applyNumberFormat="1" applyFont="1" applyBorder="1" applyAlignment="1">
      <alignment vertical="center"/>
    </xf>
    <xf numFmtId="0" fontId="9" fillId="3" borderId="44" xfId="0" applyFont="1" applyFill="1" applyBorder="1" applyAlignment="1">
      <alignment horizontal="center"/>
    </xf>
    <xf numFmtId="3" fontId="9" fillId="3" borderId="166" xfId="0" applyNumberFormat="1" applyFont="1" applyFill="1" applyBorder="1"/>
    <xf numFmtId="3" fontId="0" fillId="0" borderId="149" xfId="0" applyNumberFormat="1" applyBorder="1"/>
    <xf numFmtId="3" fontId="9" fillId="3" borderId="149" xfId="0" applyNumberFormat="1" applyFont="1" applyFill="1" applyBorder="1"/>
    <xf numFmtId="3" fontId="0" fillId="0" borderId="167" xfId="0" applyNumberFormat="1" applyBorder="1"/>
    <xf numFmtId="4" fontId="9" fillId="3" borderId="104" xfId="0" applyNumberFormat="1" applyFont="1" applyFill="1" applyBorder="1"/>
    <xf numFmtId="3" fontId="5" fillId="17" borderId="166" xfId="0" applyNumberFormat="1" applyFont="1" applyFill="1" applyBorder="1"/>
    <xf numFmtId="3" fontId="5" fillId="17" borderId="149" xfId="0" applyNumberFormat="1" applyFont="1" applyFill="1" applyBorder="1"/>
    <xf numFmtId="3" fontId="5" fillId="17" borderId="147" xfId="0" applyNumberFormat="1" applyFont="1" applyFill="1" applyBorder="1"/>
    <xf numFmtId="17" fontId="9" fillId="3" borderId="40" xfId="0" applyNumberFormat="1" applyFont="1" applyFill="1" applyBorder="1" applyAlignment="1">
      <alignment horizontal="center"/>
    </xf>
    <xf numFmtId="4" fontId="5" fillId="3" borderId="73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9" fillId="3" borderId="1" xfId="0" applyNumberFormat="1" applyFont="1" applyFill="1" applyBorder="1" applyAlignment="1">
      <alignment horizontal="right"/>
    </xf>
    <xf numFmtId="4" fontId="0" fillId="0" borderId="40" xfId="0" applyNumberFormat="1" applyBorder="1" applyAlignment="1">
      <alignment horizontal="right"/>
    </xf>
    <xf numFmtId="4" fontId="5" fillId="3" borderId="59" xfId="0" applyNumberFormat="1" applyFont="1" applyFill="1" applyBorder="1" applyAlignment="1">
      <alignment horizontal="right"/>
    </xf>
    <xf numFmtId="3" fontId="5" fillId="17" borderId="149" xfId="0" applyNumberFormat="1" applyFont="1" applyFill="1" applyBorder="1" applyAlignment="1">
      <alignment horizontal="right"/>
    </xf>
    <xf numFmtId="3" fontId="8" fillId="0" borderId="149" xfId="0" applyNumberFormat="1" applyFont="1" applyBorder="1" applyAlignment="1">
      <alignment horizontal="right"/>
    </xf>
    <xf numFmtId="3" fontId="9" fillId="17" borderId="149" xfId="0" applyNumberFormat="1" applyFont="1" applyFill="1" applyBorder="1" applyAlignment="1">
      <alignment horizontal="right"/>
    </xf>
    <xf numFmtId="3" fontId="0" fillId="0" borderId="149" xfId="0" applyNumberFormat="1" applyBorder="1" applyAlignment="1">
      <alignment horizontal="right"/>
    </xf>
    <xf numFmtId="3" fontId="5" fillId="17" borderId="147" xfId="0" applyNumberFormat="1" applyFont="1" applyFill="1" applyBorder="1" applyAlignment="1">
      <alignment horizontal="right"/>
    </xf>
    <xf numFmtId="170" fontId="0" fillId="0" borderId="72" xfId="0" applyNumberFormat="1" applyBorder="1"/>
    <xf numFmtId="0" fontId="8" fillId="0" borderId="69" xfId="0" applyFont="1" applyBorder="1"/>
    <xf numFmtId="0" fontId="32" fillId="0" borderId="9" xfId="0" applyFont="1" applyBorder="1" applyAlignment="1">
      <alignment vertical="center" wrapText="1"/>
    </xf>
    <xf numFmtId="0" fontId="32" fillId="0" borderId="27" xfId="0" applyFont="1" applyBorder="1" applyAlignment="1">
      <alignment vertical="center"/>
    </xf>
    <xf numFmtId="3" fontId="32" fillId="0" borderId="28" xfId="0" applyNumberFormat="1" applyFont="1" applyBorder="1" applyAlignment="1">
      <alignment horizontal="center" vertical="center"/>
    </xf>
    <xf numFmtId="0" fontId="32" fillId="0" borderId="36" xfId="0" applyFont="1" applyBorder="1" applyAlignment="1">
      <alignment vertical="center"/>
    </xf>
    <xf numFmtId="3" fontId="8" fillId="0" borderId="42" xfId="0" applyNumberFormat="1" applyFont="1" applyBorder="1" applyAlignment="1">
      <alignment horizontal="right"/>
    </xf>
    <xf numFmtId="165" fontId="45" fillId="0" borderId="69" xfId="0" applyNumberFormat="1" applyFont="1" applyBorder="1" applyAlignment="1">
      <alignment vertical="center"/>
    </xf>
    <xf numFmtId="3" fontId="1" fillId="0" borderId="71" xfId="0" applyNumberFormat="1" applyFont="1" applyBorder="1"/>
    <xf numFmtId="1" fontId="1" fillId="0" borderId="74" xfId="0" applyNumberFormat="1" applyFont="1" applyBorder="1"/>
    <xf numFmtId="3" fontId="8" fillId="0" borderId="3" xfId="0" applyNumberFormat="1" applyFont="1" applyBorder="1" applyAlignment="1">
      <alignment horizontal="right"/>
    </xf>
    <xf numFmtId="3" fontId="41" fillId="0" borderId="42" xfId="0" applyNumberFormat="1" applyFont="1" applyBorder="1" applyAlignment="1">
      <alignment horizontal="right" vertical="center"/>
    </xf>
    <xf numFmtId="0" fontId="9" fillId="3" borderId="168" xfId="0" applyFont="1" applyFill="1" applyBorder="1"/>
    <xf numFmtId="0" fontId="5" fillId="4" borderId="126" xfId="0" applyFont="1" applyFill="1" applyBorder="1"/>
    <xf numFmtId="3" fontId="5" fillId="17" borderId="42" xfId="0" applyNumberFormat="1" applyFont="1" applyFill="1" applyBorder="1"/>
    <xf numFmtId="0" fontId="5" fillId="3" borderId="18" xfId="0" applyFont="1" applyFill="1" applyBorder="1" applyAlignment="1">
      <alignment horizontal="center"/>
    </xf>
    <xf numFmtId="2" fontId="3" fillId="3" borderId="114" xfId="0" applyNumberFormat="1" applyFont="1" applyFill="1" applyBorder="1" applyAlignment="1">
      <alignment vertical="center"/>
    </xf>
    <xf numFmtId="2" fontId="3" fillId="3" borderId="74" xfId="0" applyNumberFormat="1" applyFont="1" applyFill="1" applyBorder="1" applyAlignment="1">
      <alignment vertical="center"/>
    </xf>
    <xf numFmtId="2" fontId="3" fillId="3" borderId="35" xfId="0" applyNumberFormat="1" applyFont="1" applyFill="1" applyBorder="1" applyAlignment="1">
      <alignment vertical="center"/>
    </xf>
    <xf numFmtId="165" fontId="18" fillId="0" borderId="0" xfId="0" applyNumberFormat="1" applyFont="1" applyAlignment="1">
      <alignment horizontal="center"/>
    </xf>
    <xf numFmtId="0" fontId="5" fillId="3" borderId="84" xfId="0" applyFont="1" applyFill="1" applyBorder="1"/>
    <xf numFmtId="3" fontId="32" fillId="0" borderId="22" xfId="0" applyNumberFormat="1" applyFont="1" applyBorder="1" applyAlignment="1">
      <alignment horizontal="center" vertical="center" wrapText="1"/>
    </xf>
    <xf numFmtId="0" fontId="29" fillId="0" borderId="21" xfId="0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3" fontId="32" fillId="0" borderId="19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9" fillId="0" borderId="17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3" fontId="32" fillId="0" borderId="20" xfId="0" applyNumberFormat="1" applyFont="1" applyBorder="1" applyAlignment="1">
      <alignment horizontal="center" vertical="center" wrapText="1"/>
    </xf>
    <xf numFmtId="3" fontId="13" fillId="0" borderId="0" xfId="0" applyNumberFormat="1" applyFont="1"/>
    <xf numFmtId="0" fontId="5" fillId="3" borderId="87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10" fillId="0" borderId="68" xfId="0" applyFont="1" applyBorder="1"/>
    <xf numFmtId="0" fontId="10" fillId="0" borderId="38" xfId="0" applyFont="1" applyBorder="1"/>
    <xf numFmtId="0" fontId="0" fillId="3" borderId="86" xfId="0" applyFill="1" applyBorder="1"/>
    <xf numFmtId="0" fontId="5" fillId="3" borderId="164" xfId="0" applyFont="1" applyFill="1" applyBorder="1" applyAlignment="1">
      <alignment horizontal="center"/>
    </xf>
    <xf numFmtId="3" fontId="10" fillId="0" borderId="74" xfId="0" applyNumberFormat="1" applyFont="1" applyBorder="1"/>
    <xf numFmtId="3" fontId="10" fillId="0" borderId="9" xfId="0" applyNumberFormat="1" applyFont="1" applyBorder="1"/>
    <xf numFmtId="2" fontId="6" fillId="3" borderId="38" xfId="0" applyNumberFormat="1" applyFont="1" applyFill="1" applyBorder="1"/>
    <xf numFmtId="3" fontId="6" fillId="3" borderId="9" xfId="0" applyNumberFormat="1" applyFont="1" applyFill="1" applyBorder="1"/>
    <xf numFmtId="2" fontId="6" fillId="3" borderId="68" xfId="0" applyNumberFormat="1" applyFont="1" applyFill="1" applyBorder="1"/>
    <xf numFmtId="3" fontId="6" fillId="3" borderId="74" xfId="0" applyNumberFormat="1" applyFont="1" applyFill="1" applyBorder="1"/>
    <xf numFmtId="2" fontId="6" fillId="3" borderId="162" xfId="0" applyNumberFormat="1" applyFont="1" applyFill="1" applyBorder="1"/>
    <xf numFmtId="3" fontId="6" fillId="3" borderId="85" xfId="0" applyNumberFormat="1" applyFont="1" applyFill="1" applyBorder="1"/>
    <xf numFmtId="0" fontId="5" fillId="3" borderId="138" xfId="0" applyFont="1" applyFill="1" applyBorder="1" applyAlignment="1">
      <alignment horizontal="center"/>
    </xf>
    <xf numFmtId="3" fontId="8" fillId="0" borderId="1" xfId="0" applyNumberFormat="1" applyFont="1" applyBorder="1"/>
    <xf numFmtId="166" fontId="5" fillId="3" borderId="49" xfId="0" applyNumberFormat="1" applyFont="1" applyFill="1" applyBorder="1" applyAlignment="1">
      <alignment horizontal="right"/>
    </xf>
    <xf numFmtId="4" fontId="7" fillId="3" borderId="71" xfId="2" applyNumberFormat="1" applyFont="1" applyFill="1" applyBorder="1" applyAlignment="1">
      <alignment horizontal="right" wrapText="1"/>
    </xf>
    <xf numFmtId="3" fontId="8" fillId="0" borderId="56" xfId="0" applyNumberFormat="1" applyFont="1" applyBorder="1" applyAlignment="1">
      <alignment horizontal="right"/>
    </xf>
    <xf numFmtId="4" fontId="38" fillId="0" borderId="9" xfId="0" applyNumberFormat="1" applyFont="1" applyBorder="1"/>
    <xf numFmtId="4" fontId="38" fillId="0" borderId="74" xfId="0" applyNumberFormat="1" applyFont="1" applyBorder="1"/>
    <xf numFmtId="3" fontId="8" fillId="15" borderId="68" xfId="0" applyNumberFormat="1" applyFont="1" applyFill="1" applyBorder="1"/>
    <xf numFmtId="3" fontId="0" fillId="15" borderId="31" xfId="0" applyNumberFormat="1" applyFill="1" applyBorder="1"/>
    <xf numFmtId="0" fontId="0" fillId="0" borderId="29" xfId="0" applyBorder="1"/>
    <xf numFmtId="2" fontId="0" fillId="0" borderId="26" xfId="0" applyNumberFormat="1" applyBorder="1"/>
    <xf numFmtId="0" fontId="70" fillId="0" borderId="0" xfId="0" applyFont="1"/>
    <xf numFmtId="171" fontId="38" fillId="0" borderId="0" xfId="0" applyNumberFormat="1" applyFont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38" fillId="6" borderId="0" xfId="0" applyFont="1" applyFill="1"/>
    <xf numFmtId="0" fontId="6" fillId="6" borderId="30" xfId="0" applyFont="1" applyFill="1" applyBorder="1" applyAlignment="1">
      <alignment horizontal="right" vertical="center"/>
    </xf>
    <xf numFmtId="0" fontId="6" fillId="6" borderId="0" xfId="0" applyFont="1" applyFill="1" applyAlignment="1">
      <alignment horizontal="right"/>
    </xf>
    <xf numFmtId="0" fontId="5" fillId="6" borderId="0" xfId="0" applyFont="1" applyFill="1" applyAlignment="1">
      <alignment horizontal="right"/>
    </xf>
    <xf numFmtId="0" fontId="8" fillId="6" borderId="0" xfId="0" applyFont="1" applyFill="1" applyAlignment="1">
      <alignment horizontal="right"/>
    </xf>
    <xf numFmtId="0" fontId="45" fillId="6" borderId="21" xfId="0" applyFont="1" applyFill="1" applyBorder="1"/>
    <xf numFmtId="3" fontId="45" fillId="6" borderId="21" xfId="0" applyNumberFormat="1" applyFont="1" applyFill="1" applyBorder="1"/>
    <xf numFmtId="0" fontId="5" fillId="6" borderId="0" xfId="0" applyFont="1" applyFill="1" applyAlignment="1">
      <alignment horizontal="right" vertical="center"/>
    </xf>
    <xf numFmtId="0" fontId="8" fillId="0" borderId="133" xfId="0" applyFont="1" applyBorder="1"/>
    <xf numFmtId="0" fontId="9" fillId="18" borderId="135" xfId="0" applyFont="1" applyFill="1" applyBorder="1"/>
    <xf numFmtId="0" fontId="9" fillId="18" borderId="125" xfId="0" applyFont="1" applyFill="1" applyBorder="1"/>
    <xf numFmtId="0" fontId="56" fillId="18" borderId="125" xfId="0" applyFont="1" applyFill="1" applyBorder="1"/>
    <xf numFmtId="4" fontId="5" fillId="15" borderId="0" xfId="0" applyNumberFormat="1" applyFont="1" applyFill="1"/>
    <xf numFmtId="4" fontId="5" fillId="0" borderId="0" xfId="0" applyNumberFormat="1" applyFont="1" applyAlignment="1">
      <alignment horizontal="left"/>
    </xf>
    <xf numFmtId="0" fontId="5" fillId="3" borderId="158" xfId="0" applyFont="1" applyFill="1" applyBorder="1"/>
    <xf numFmtId="0" fontId="1" fillId="3" borderId="94" xfId="0" applyFont="1" applyFill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5" fillId="3" borderId="180" xfId="0" applyFont="1" applyFill="1" applyBorder="1" applyAlignment="1">
      <alignment horizontal="center"/>
    </xf>
    <xf numFmtId="3" fontId="0" fillId="0" borderId="42" xfId="0" applyNumberFormat="1" applyBorder="1" applyAlignment="1">
      <alignment vertical="center"/>
    </xf>
    <xf numFmtId="4" fontId="6" fillId="17" borderId="71" xfId="2" applyNumberFormat="1" applyFont="1" applyFill="1" applyBorder="1" applyAlignment="1">
      <alignment horizontal="right" wrapText="1"/>
    </xf>
    <xf numFmtId="0" fontId="1" fillId="6" borderId="0" xfId="0" applyFont="1" applyFill="1" applyAlignment="1">
      <alignment vertical="center"/>
    </xf>
    <xf numFmtId="0" fontId="0" fillId="15" borderId="0" xfId="0" applyFill="1"/>
    <xf numFmtId="0" fontId="9" fillId="3" borderId="28" xfId="0" applyFont="1" applyFill="1" applyBorder="1" applyAlignment="1">
      <alignment horizontal="center"/>
    </xf>
    <xf numFmtId="165" fontId="47" fillId="0" borderId="0" xfId="0" applyNumberFormat="1" applyFont="1" applyAlignment="1">
      <alignment wrapText="1"/>
    </xf>
    <xf numFmtId="165" fontId="9" fillId="0" borderId="0" xfId="0" applyNumberFormat="1" applyFont="1" applyAlignment="1">
      <alignment wrapText="1"/>
    </xf>
    <xf numFmtId="3" fontId="5" fillId="3" borderId="101" xfId="0" applyNumberFormat="1" applyFont="1" applyFill="1" applyBorder="1"/>
    <xf numFmtId="0" fontId="5" fillId="17" borderId="158" xfId="0" applyFont="1" applyFill="1" applyBorder="1" applyAlignment="1">
      <alignment horizontal="center"/>
    </xf>
    <xf numFmtId="0" fontId="5" fillId="17" borderId="77" xfId="0" applyFont="1" applyFill="1" applyBorder="1" applyAlignment="1">
      <alignment horizontal="center"/>
    </xf>
    <xf numFmtId="0" fontId="5" fillId="17" borderId="92" xfId="0" applyFont="1" applyFill="1" applyBorder="1" applyAlignment="1">
      <alignment horizontal="center"/>
    </xf>
    <xf numFmtId="0" fontId="0" fillId="17" borderId="94" xfId="0" applyFill="1" applyBorder="1"/>
    <xf numFmtId="3" fontId="5" fillId="17" borderId="102" xfId="0" applyNumberFormat="1" applyFont="1" applyFill="1" applyBorder="1"/>
    <xf numFmtId="1" fontId="0" fillId="0" borderId="0" xfId="0" applyNumberFormat="1"/>
    <xf numFmtId="3" fontId="1" fillId="6" borderId="68" xfId="0" applyNumberFormat="1" applyFont="1" applyFill="1" applyBorder="1"/>
    <xf numFmtId="0" fontId="1" fillId="0" borderId="9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0" borderId="132" xfId="0" applyFont="1" applyBorder="1"/>
    <xf numFmtId="0" fontId="1" fillId="0" borderId="69" xfId="0" applyFont="1" applyBorder="1"/>
    <xf numFmtId="0" fontId="3" fillId="15" borderId="69" xfId="0" applyFont="1" applyFill="1" applyBorder="1" applyAlignment="1">
      <alignment vertical="center"/>
    </xf>
    <xf numFmtId="3" fontId="38" fillId="15" borderId="2" xfId="0" applyNumberFormat="1" applyFont="1" applyFill="1" applyBorder="1" applyAlignment="1">
      <alignment vertical="center"/>
    </xf>
    <xf numFmtId="4" fontId="3" fillId="15" borderId="69" xfId="0" applyNumberFormat="1" applyFont="1" applyFill="1" applyBorder="1" applyAlignment="1">
      <alignment vertical="center"/>
    </xf>
    <xf numFmtId="4" fontId="3" fillId="15" borderId="74" xfId="0" applyNumberFormat="1" applyFont="1" applyFill="1" applyBorder="1" applyAlignment="1">
      <alignment vertical="center"/>
    </xf>
    <xf numFmtId="4" fontId="3" fillId="15" borderId="2" xfId="0" applyNumberFormat="1" applyFont="1" applyFill="1" applyBorder="1" applyAlignment="1">
      <alignment vertical="center"/>
    </xf>
    <xf numFmtId="0" fontId="0" fillId="15" borderId="0" xfId="0" applyFill="1" applyAlignment="1">
      <alignment vertical="center"/>
    </xf>
    <xf numFmtId="3" fontId="1" fillId="0" borderId="3" xfId="0" applyNumberFormat="1" applyFont="1" applyBorder="1" applyAlignment="1">
      <alignment horizontal="right"/>
    </xf>
    <xf numFmtId="165" fontId="1" fillId="0" borderId="42" xfId="0" applyNumberFormat="1" applyFont="1" applyBorder="1" applyAlignment="1">
      <alignment horizontal="center"/>
    </xf>
    <xf numFmtId="3" fontId="8" fillId="3" borderId="42" xfId="0" applyNumberFormat="1" applyFont="1" applyFill="1" applyBorder="1" applyAlignment="1">
      <alignment horizontal="right"/>
    </xf>
    <xf numFmtId="3" fontId="41" fillId="0" borderId="71" xfId="0" applyNumberFormat="1" applyFont="1" applyBorder="1" applyAlignment="1">
      <alignment horizontal="right" vertical="center"/>
    </xf>
    <xf numFmtId="0" fontId="5" fillId="3" borderId="2" xfId="0" applyFont="1" applyFill="1" applyBorder="1"/>
    <xf numFmtId="0" fontId="0" fillId="0" borderId="28" xfId="0" applyBorder="1"/>
    <xf numFmtId="0" fontId="0" fillId="3" borderId="90" xfId="0" applyFill="1" applyBorder="1"/>
    <xf numFmtId="0" fontId="5" fillId="3" borderId="56" xfId="0" applyFont="1" applyFill="1" applyBorder="1" applyAlignment="1">
      <alignment horizontal="center"/>
    </xf>
    <xf numFmtId="0" fontId="5" fillId="17" borderId="66" xfId="0" applyFont="1" applyFill="1" applyBorder="1" applyAlignment="1">
      <alignment horizontal="center"/>
    </xf>
    <xf numFmtId="0" fontId="5" fillId="17" borderId="80" xfId="0" applyFont="1" applyFill="1" applyBorder="1" applyAlignment="1">
      <alignment horizontal="center"/>
    </xf>
    <xf numFmtId="0" fontId="3" fillId="3" borderId="2" xfId="0" applyFont="1" applyFill="1" applyBorder="1"/>
    <xf numFmtId="0" fontId="5" fillId="3" borderId="3" xfId="0" applyFont="1" applyFill="1" applyBorder="1"/>
    <xf numFmtId="0" fontId="1" fillId="0" borderId="68" xfId="0" applyFont="1" applyBorder="1" applyAlignment="1">
      <alignment horizontal="center"/>
    </xf>
    <xf numFmtId="0" fontId="5" fillId="3" borderId="63" xfId="0" applyFont="1" applyFill="1" applyBorder="1" applyAlignment="1">
      <alignment horizontal="center"/>
    </xf>
    <xf numFmtId="0" fontId="0" fillId="15" borderId="132" xfId="0" applyFill="1" applyBorder="1"/>
    <xf numFmtId="0" fontId="9" fillId="3" borderId="159" xfId="0" applyFont="1" applyFill="1" applyBorder="1"/>
    <xf numFmtId="165" fontId="0" fillId="0" borderId="0" xfId="0" applyNumberFormat="1" applyAlignment="1">
      <alignment vertical="center"/>
    </xf>
    <xf numFmtId="0" fontId="1" fillId="0" borderId="125" xfId="0" applyFont="1" applyBorder="1"/>
    <xf numFmtId="0" fontId="1" fillId="0" borderId="17" xfId="0" applyFont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90" xfId="0" applyFont="1" applyFill="1" applyBorder="1" applyAlignment="1">
      <alignment horizontal="center" vertical="center"/>
    </xf>
    <xf numFmtId="0" fontId="7" fillId="5" borderId="56" xfId="0" applyFont="1" applyFill="1" applyBorder="1" applyAlignment="1">
      <alignment horizontal="center" vertical="center"/>
    </xf>
    <xf numFmtId="3" fontId="20" fillId="0" borderId="91" xfId="0" applyNumberFormat="1" applyFont="1" applyBorder="1" applyAlignment="1">
      <alignment horizontal="right" vertical="center"/>
    </xf>
    <xf numFmtId="3" fontId="20" fillId="0" borderId="32" xfId="0" applyNumberFormat="1" applyFont="1" applyBorder="1" applyAlignment="1">
      <alignment horizontal="right" vertical="center"/>
    </xf>
    <xf numFmtId="3" fontId="15" fillId="0" borderId="32" xfId="0" applyNumberFormat="1" applyFont="1" applyBorder="1" applyAlignment="1">
      <alignment horizontal="right" vertical="center"/>
    </xf>
    <xf numFmtId="3" fontId="20" fillId="0" borderId="98" xfId="0" applyNumberFormat="1" applyFont="1" applyBorder="1" applyAlignment="1">
      <alignment horizontal="right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12" fillId="5" borderId="83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165" fontId="38" fillId="0" borderId="6" xfId="0" applyNumberFormat="1" applyFont="1" applyBorder="1" applyAlignment="1">
      <alignment vertical="center"/>
    </xf>
    <xf numFmtId="165" fontId="38" fillId="0" borderId="36" xfId="0" applyNumberFormat="1" applyFont="1" applyBorder="1" applyAlignment="1">
      <alignment vertical="center"/>
    </xf>
    <xf numFmtId="165" fontId="38" fillId="0" borderId="83" xfId="0" applyNumberFormat="1" applyFont="1" applyBorder="1" applyAlignment="1">
      <alignment vertical="center"/>
    </xf>
    <xf numFmtId="165" fontId="38" fillId="0" borderId="118" xfId="0" applyNumberFormat="1" applyFont="1" applyBorder="1" applyAlignment="1">
      <alignment vertical="center"/>
    </xf>
    <xf numFmtId="4" fontId="38" fillId="0" borderId="118" xfId="0" applyNumberFormat="1" applyFont="1" applyBorder="1" applyAlignment="1">
      <alignment vertical="center"/>
    </xf>
    <xf numFmtId="165" fontId="8" fillId="0" borderId="118" xfId="0" applyNumberFormat="1" applyFont="1" applyBorder="1" applyAlignment="1">
      <alignment vertical="center"/>
    </xf>
    <xf numFmtId="3" fontId="38" fillId="0" borderId="118" xfId="0" applyNumberFormat="1" applyFont="1" applyBorder="1" applyAlignment="1">
      <alignment vertical="center"/>
    </xf>
    <xf numFmtId="165" fontId="38" fillId="0" borderId="98" xfId="0" applyNumberFormat="1" applyFont="1" applyBorder="1" applyAlignment="1">
      <alignment vertical="center"/>
    </xf>
    <xf numFmtId="0" fontId="39" fillId="6" borderId="9" xfId="0" applyFont="1" applyFill="1" applyBorder="1" applyAlignment="1">
      <alignment horizontal="center"/>
    </xf>
    <xf numFmtId="3" fontId="41" fillId="0" borderId="32" xfId="0" applyNumberFormat="1" applyFont="1" applyBorder="1" applyAlignment="1">
      <alignment vertical="center"/>
    </xf>
    <xf numFmtId="3" fontId="4" fillId="3" borderId="74" xfId="0" applyNumberFormat="1" applyFont="1" applyFill="1" applyBorder="1" applyAlignment="1">
      <alignment vertical="center"/>
    </xf>
    <xf numFmtId="3" fontId="39" fillId="6" borderId="74" xfId="0" applyNumberFormat="1" applyFont="1" applyFill="1" applyBorder="1" applyAlignment="1">
      <alignment horizontal="center"/>
    </xf>
    <xf numFmtId="3" fontId="41" fillId="0" borderId="32" xfId="0" applyNumberFormat="1" applyFont="1" applyBorder="1" applyAlignment="1">
      <alignment horizontal="right" vertical="center"/>
    </xf>
    <xf numFmtId="165" fontId="41" fillId="0" borderId="41" xfId="0" applyNumberFormat="1" applyFont="1" applyBorder="1" applyAlignment="1">
      <alignment vertical="center"/>
    </xf>
    <xf numFmtId="3" fontId="41" fillId="0" borderId="35" xfId="0" applyNumberFormat="1" applyFont="1" applyBorder="1" applyAlignment="1">
      <alignment horizontal="right" vertical="center"/>
    </xf>
    <xf numFmtId="165" fontId="41" fillId="0" borderId="8" xfId="0" applyNumberFormat="1" applyFont="1" applyBorder="1" applyAlignment="1">
      <alignment vertical="center"/>
    </xf>
    <xf numFmtId="4" fontId="8" fillId="0" borderId="0" xfId="0" applyNumberFormat="1" applyFont="1" applyAlignment="1">
      <alignment horizontal="center"/>
    </xf>
    <xf numFmtId="3" fontId="1" fillId="15" borderId="68" xfId="0" applyNumberFormat="1" applyFont="1" applyFill="1" applyBorder="1" applyAlignment="1">
      <alignment horizontal="right"/>
    </xf>
    <xf numFmtId="3" fontId="8" fillId="15" borderId="42" xfId="0" applyNumberFormat="1" applyFont="1" applyFill="1" applyBorder="1"/>
    <xf numFmtId="0" fontId="5" fillId="3" borderId="21" xfId="0" applyFont="1" applyFill="1" applyBorder="1" applyAlignment="1">
      <alignment horizontal="center"/>
    </xf>
    <xf numFmtId="2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66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28" fillId="0" borderId="42" xfId="0" applyFont="1" applyBorder="1" applyAlignment="1">
      <alignment vertical="center"/>
    </xf>
    <xf numFmtId="3" fontId="28" fillId="0" borderId="42" xfId="0" applyNumberFormat="1" applyFont="1" applyBorder="1" applyAlignment="1">
      <alignment vertical="center"/>
    </xf>
    <xf numFmtId="0" fontId="28" fillId="0" borderId="42" xfId="0" applyFont="1" applyBorder="1"/>
    <xf numFmtId="3" fontId="28" fillId="0" borderId="42" xfId="0" applyNumberFormat="1" applyFont="1" applyBorder="1"/>
    <xf numFmtId="0" fontId="30" fillId="16" borderId="42" xfId="0" applyFont="1" applyFill="1" applyBorder="1" applyAlignment="1">
      <alignment vertical="center"/>
    </xf>
    <xf numFmtId="3" fontId="34" fillId="16" borderId="42" xfId="0" applyNumberFormat="1" applyFont="1" applyFill="1" applyBorder="1" applyAlignment="1">
      <alignment vertical="center"/>
    </xf>
    <xf numFmtId="165" fontId="8" fillId="3" borderId="1" xfId="0" applyNumberFormat="1" applyFont="1" applyFill="1" applyBorder="1"/>
    <xf numFmtId="3" fontId="8" fillId="3" borderId="1" xfId="0" applyNumberFormat="1" applyFont="1" applyFill="1" applyBorder="1"/>
    <xf numFmtId="3" fontId="5" fillId="0" borderId="1" xfId="0" applyNumberFormat="1" applyFont="1" applyBorder="1"/>
    <xf numFmtId="3" fontId="5" fillId="0" borderId="44" xfId="0" applyNumberFormat="1" applyFont="1" applyBorder="1"/>
    <xf numFmtId="3" fontId="5" fillId="3" borderId="70" xfId="0" applyNumberFormat="1" applyFont="1" applyFill="1" applyBorder="1"/>
    <xf numFmtId="0" fontId="8" fillId="0" borderId="68" xfId="0" applyFont="1" applyBorder="1" applyAlignment="1">
      <alignment horizontal="center"/>
    </xf>
    <xf numFmtId="165" fontId="8" fillId="3" borderId="68" xfId="0" applyNumberFormat="1" applyFont="1" applyFill="1" applyBorder="1" applyAlignment="1">
      <alignment horizontal="center"/>
    </xf>
    <xf numFmtId="0" fontId="8" fillId="3" borderId="68" xfId="0" applyFont="1" applyFill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3" borderId="41" xfId="0" applyFont="1" applyFill="1" applyBorder="1" applyAlignment="1">
      <alignment horizontal="center"/>
    </xf>
    <xf numFmtId="0" fontId="26" fillId="15" borderId="68" xfId="0" applyFont="1" applyFill="1" applyBorder="1"/>
    <xf numFmtId="0" fontId="26" fillId="15" borderId="39" xfId="0" applyFont="1" applyFill="1" applyBorder="1"/>
    <xf numFmtId="0" fontId="8" fillId="15" borderId="68" xfId="0" applyFont="1" applyFill="1" applyBorder="1"/>
    <xf numFmtId="3" fontId="1" fillId="0" borderId="6" xfId="0" applyNumberFormat="1" applyFont="1" applyBorder="1" applyAlignment="1">
      <alignment horizontal="center"/>
    </xf>
    <xf numFmtId="4" fontId="0" fillId="15" borderId="68" xfId="0" applyNumberFormat="1" applyFill="1" applyBorder="1"/>
    <xf numFmtId="0" fontId="1" fillId="0" borderId="93" xfId="0" applyFont="1" applyBorder="1"/>
    <xf numFmtId="0" fontId="10" fillId="0" borderId="42" xfId="0" applyFont="1" applyBorder="1"/>
    <xf numFmtId="2" fontId="10" fillId="0" borderId="42" xfId="0" applyNumberFormat="1" applyFont="1" applyBorder="1"/>
    <xf numFmtId="0" fontId="6" fillId="0" borderId="42" xfId="0" applyFont="1" applyBorder="1"/>
    <xf numFmtId="2" fontId="6" fillId="0" borderId="42" xfId="0" applyNumberFormat="1" applyFont="1" applyBorder="1"/>
    <xf numFmtId="0" fontId="8" fillId="15" borderId="146" xfId="0" applyFont="1" applyFill="1" applyBorder="1"/>
    <xf numFmtId="0" fontId="0" fillId="3" borderId="116" xfId="0" applyFill="1" applyBorder="1"/>
    <xf numFmtId="3" fontId="0" fillId="0" borderId="68" xfId="0" applyNumberFormat="1" applyBorder="1"/>
    <xf numFmtId="3" fontId="0" fillId="0" borderId="17" xfId="0" applyNumberFormat="1" applyBorder="1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0" fontId="8" fillId="0" borderId="72" xfId="0" applyFont="1" applyBorder="1"/>
    <xf numFmtId="0" fontId="13" fillId="10" borderId="49" xfId="0" applyFont="1" applyFill="1" applyBorder="1" applyAlignment="1">
      <alignment horizontal="center"/>
    </xf>
    <xf numFmtId="4" fontId="73" fillId="3" borderId="14" xfId="0" applyNumberFormat="1" applyFont="1" applyFill="1" applyBorder="1" applyAlignment="1">
      <alignment vertical="center"/>
    </xf>
    <xf numFmtId="0" fontId="9" fillId="18" borderId="13" xfId="0" applyFont="1" applyFill="1" applyBorder="1"/>
    <xf numFmtId="0" fontId="9" fillId="18" borderId="15" xfId="0" applyFont="1" applyFill="1" applyBorder="1"/>
    <xf numFmtId="165" fontId="9" fillId="18" borderId="115" xfId="0" applyNumberFormat="1" applyFont="1" applyFill="1" applyBorder="1"/>
    <xf numFmtId="165" fontId="9" fillId="18" borderId="13" xfId="0" applyNumberFormat="1" applyFont="1" applyFill="1" applyBorder="1"/>
    <xf numFmtId="2" fontId="9" fillId="18" borderId="14" xfId="0" applyNumberFormat="1" applyFont="1" applyFill="1" applyBorder="1"/>
    <xf numFmtId="0" fontId="0" fillId="18" borderId="115" xfId="0" applyFill="1" applyBorder="1"/>
    <xf numFmtId="165" fontId="9" fillId="18" borderId="14" xfId="0" applyNumberFormat="1" applyFont="1" applyFill="1" applyBorder="1"/>
    <xf numFmtId="0" fontId="9" fillId="18" borderId="14" xfId="0" applyFont="1" applyFill="1" applyBorder="1"/>
    <xf numFmtId="0" fontId="9" fillId="18" borderId="115" xfId="0" applyFont="1" applyFill="1" applyBorder="1"/>
    <xf numFmtId="3" fontId="3" fillId="0" borderId="0" xfId="0" applyNumberFormat="1" applyFont="1" applyAlignment="1">
      <alignment horizontal="center" wrapText="1"/>
    </xf>
    <xf numFmtId="0" fontId="5" fillId="3" borderId="42" xfId="0" applyFont="1" applyFill="1" applyBorder="1"/>
    <xf numFmtId="165" fontId="5" fillId="17" borderId="42" xfId="0" applyNumberFormat="1" applyFont="1" applyFill="1" applyBorder="1"/>
    <xf numFmtId="165" fontId="0" fillId="0" borderId="42" xfId="0" applyNumberFormat="1" applyBorder="1"/>
    <xf numFmtId="4" fontId="0" fillId="0" borderId="42" xfId="0" applyNumberFormat="1" applyBorder="1"/>
    <xf numFmtId="0" fontId="22" fillId="17" borderId="42" xfId="0" applyFont="1" applyFill="1" applyBorder="1" applyAlignment="1">
      <alignment vertical="center"/>
    </xf>
    <xf numFmtId="0" fontId="5" fillId="17" borderId="42" xfId="0" applyFont="1" applyFill="1" applyBorder="1"/>
    <xf numFmtId="4" fontId="5" fillId="17" borderId="42" xfId="0" applyNumberFormat="1" applyFont="1" applyFill="1" applyBorder="1"/>
    <xf numFmtId="0" fontId="6" fillId="3" borderId="42" xfId="0" applyFont="1" applyFill="1" applyBorder="1"/>
    <xf numFmtId="165" fontId="5" fillId="17" borderId="42" xfId="0" applyNumberFormat="1" applyFont="1" applyFill="1" applyBorder="1" applyAlignment="1">
      <alignment horizontal="right"/>
    </xf>
    <xf numFmtId="0" fontId="5" fillId="18" borderId="42" xfId="0" applyFont="1" applyFill="1" applyBorder="1"/>
    <xf numFmtId="0" fontId="5" fillId="17" borderId="42" xfId="0" applyFont="1" applyFill="1" applyBorder="1" applyAlignment="1">
      <alignment vertical="center"/>
    </xf>
    <xf numFmtId="0" fontId="13" fillId="10" borderId="4" xfId="0" applyFont="1" applyFill="1" applyBorder="1" applyAlignment="1">
      <alignment horizontal="center"/>
    </xf>
    <xf numFmtId="0" fontId="13" fillId="10" borderId="83" xfId="0" applyFont="1" applyFill="1" applyBorder="1" applyAlignment="1">
      <alignment horizontal="center"/>
    </xf>
    <xf numFmtId="0" fontId="76" fillId="0" borderId="0" xfId="0" applyFont="1"/>
    <xf numFmtId="0" fontId="74" fillId="0" borderId="0" xfId="0" applyFont="1"/>
    <xf numFmtId="0" fontId="74" fillId="0" borderId="0" xfId="0" applyFont="1" applyAlignment="1">
      <alignment horizontal="center"/>
    </xf>
    <xf numFmtId="0" fontId="74" fillId="0" borderId="0" xfId="0" applyFont="1" applyAlignment="1">
      <alignment horizontal="right" wrapText="1"/>
    </xf>
    <xf numFmtId="0" fontId="75" fillId="0" borderId="0" xfId="0" applyFont="1"/>
    <xf numFmtId="0" fontId="75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165" fontId="5" fillId="3" borderId="3" xfId="0" applyNumberFormat="1" applyFont="1" applyFill="1" applyBorder="1"/>
    <xf numFmtId="165" fontId="1" fillId="3" borderId="3" xfId="0" applyNumberFormat="1" applyFont="1" applyFill="1" applyBorder="1"/>
    <xf numFmtId="165" fontId="1" fillId="3" borderId="42" xfId="0" applyNumberFormat="1" applyFont="1" applyFill="1" applyBorder="1"/>
    <xf numFmtId="165" fontId="1" fillId="3" borderId="3" xfId="0" applyNumberFormat="1" applyFont="1" applyFill="1" applyBorder="1" applyAlignment="1">
      <alignment horizontal="center"/>
    </xf>
    <xf numFmtId="3" fontId="1" fillId="3" borderId="3" xfId="0" applyNumberFormat="1" applyFont="1" applyFill="1" applyBorder="1"/>
    <xf numFmtId="0" fontId="1" fillId="3" borderId="3" xfId="0" applyFont="1" applyFill="1" applyBorder="1" applyAlignment="1">
      <alignment horizontal="center"/>
    </xf>
    <xf numFmtId="165" fontId="1" fillId="3" borderId="32" xfId="0" applyNumberFormat="1" applyFont="1" applyFill="1" applyBorder="1"/>
    <xf numFmtId="3" fontId="1" fillId="3" borderId="32" xfId="0" applyNumberFormat="1" applyFont="1" applyFill="1" applyBorder="1"/>
    <xf numFmtId="4" fontId="8" fillId="15" borderId="42" xfId="0" applyNumberFormat="1" applyFont="1" applyFill="1" applyBorder="1"/>
    <xf numFmtId="4" fontId="8" fillId="15" borderId="7" xfId="0" applyNumberFormat="1" applyFont="1" applyFill="1" applyBorder="1"/>
    <xf numFmtId="4" fontId="8" fillId="15" borderId="4" xfId="0" applyNumberFormat="1" applyFont="1" applyFill="1" applyBorder="1"/>
    <xf numFmtId="4" fontId="8" fillId="15" borderId="6" xfId="0" applyNumberFormat="1" applyFont="1" applyFill="1" applyBorder="1"/>
    <xf numFmtId="165" fontId="8" fillId="15" borderId="42" xfId="0" applyNumberFormat="1" applyFont="1" applyFill="1" applyBorder="1"/>
    <xf numFmtId="4" fontId="8" fillId="15" borderId="3" xfId="0" applyNumberFormat="1" applyFont="1" applyFill="1" applyBorder="1"/>
    <xf numFmtId="0" fontId="5" fillId="3" borderId="53" xfId="0" applyFont="1" applyFill="1" applyBorder="1" applyAlignment="1">
      <alignment horizontal="center"/>
    </xf>
    <xf numFmtId="0" fontId="12" fillId="3" borderId="73" xfId="0" applyFont="1" applyFill="1" applyBorder="1" applyAlignment="1">
      <alignment horizontal="center"/>
    </xf>
    <xf numFmtId="0" fontId="12" fillId="3" borderId="50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" fillId="0" borderId="152" xfId="0" applyFont="1" applyBorder="1"/>
    <xf numFmtId="0" fontId="5" fillId="3" borderId="146" xfId="0" applyFont="1" applyFill="1" applyBorder="1"/>
    <xf numFmtId="2" fontId="5" fillId="17" borderId="94" xfId="0" applyNumberFormat="1" applyFont="1" applyFill="1" applyBorder="1"/>
    <xf numFmtId="0" fontId="0" fillId="0" borderId="146" xfId="0" applyBorder="1"/>
    <xf numFmtId="2" fontId="0" fillId="0" borderId="94" xfId="0" applyNumberFormat="1" applyBorder="1"/>
    <xf numFmtId="0" fontId="0" fillId="15" borderId="146" xfId="0" applyFill="1" applyBorder="1"/>
    <xf numFmtId="0" fontId="5" fillId="3" borderId="183" xfId="0" applyFont="1" applyFill="1" applyBorder="1"/>
    <xf numFmtId="3" fontId="5" fillId="17" borderId="184" xfId="0" applyNumberFormat="1" applyFont="1" applyFill="1" applyBorder="1"/>
    <xf numFmtId="2" fontId="5" fillId="17" borderId="79" xfId="0" applyNumberFormat="1" applyFont="1" applyFill="1" applyBorder="1"/>
    <xf numFmtId="3" fontId="5" fillId="3" borderId="26" xfId="0" applyNumberFormat="1" applyFont="1" applyFill="1" applyBorder="1" applyAlignment="1">
      <alignment horizontal="right"/>
    </xf>
    <xf numFmtId="3" fontId="9" fillId="3" borderId="74" xfId="0" applyNumberFormat="1" applyFont="1" applyFill="1" applyBorder="1" applyAlignment="1">
      <alignment horizontal="right"/>
    </xf>
    <xf numFmtId="3" fontId="5" fillId="3" borderId="62" xfId="0" applyNumberFormat="1" applyFont="1" applyFill="1" applyBorder="1" applyAlignment="1">
      <alignment horizontal="right"/>
    </xf>
    <xf numFmtId="0" fontId="0" fillId="0" borderId="36" xfId="0" applyBorder="1" applyAlignment="1">
      <alignment horizontal="right"/>
    </xf>
    <xf numFmtId="0" fontId="5" fillId="3" borderId="38" xfId="0" applyFont="1" applyFill="1" applyBorder="1"/>
    <xf numFmtId="0" fontId="1" fillId="0" borderId="39" xfId="0" applyFont="1" applyBorder="1" applyAlignment="1">
      <alignment horizontal="center"/>
    </xf>
    <xf numFmtId="0" fontId="5" fillId="3" borderId="60" xfId="0" applyFont="1" applyFill="1" applyBorder="1" applyAlignment="1">
      <alignment horizontal="center"/>
    </xf>
    <xf numFmtId="3" fontId="1" fillId="0" borderId="68" xfId="0" applyNumberFormat="1" applyFont="1" applyBorder="1" applyAlignment="1">
      <alignment horizontal="center"/>
    </xf>
    <xf numFmtId="3" fontId="9" fillId="3" borderId="68" xfId="0" applyNumberFormat="1" applyFont="1" applyFill="1" applyBorder="1" applyAlignment="1">
      <alignment horizontal="center"/>
    </xf>
    <xf numFmtId="3" fontId="1" fillId="0" borderId="39" xfId="0" applyNumberFormat="1" applyFont="1" applyBorder="1" applyAlignment="1">
      <alignment horizontal="center"/>
    </xf>
    <xf numFmtId="3" fontId="5" fillId="3" borderId="60" xfId="0" applyNumberFormat="1" applyFont="1" applyFill="1" applyBorder="1" applyAlignment="1">
      <alignment horizontal="center"/>
    </xf>
    <xf numFmtId="3" fontId="9" fillId="3" borderId="99" xfId="0" applyNumberFormat="1" applyFont="1" applyFill="1" applyBorder="1"/>
    <xf numFmtId="3" fontId="1" fillId="0" borderId="53" xfId="0" applyNumberFormat="1" applyFont="1" applyBorder="1"/>
    <xf numFmtId="3" fontId="5" fillId="3" borderId="185" xfId="0" applyNumberFormat="1" applyFont="1" applyFill="1" applyBorder="1"/>
    <xf numFmtId="0" fontId="36" fillId="3" borderId="39" xfId="0" applyFont="1" applyFill="1" applyBorder="1" applyAlignment="1">
      <alignment horizontal="center"/>
    </xf>
    <xf numFmtId="165" fontId="45" fillId="3" borderId="18" xfId="0" applyNumberFormat="1" applyFont="1" applyFill="1" applyBorder="1" applyAlignment="1">
      <alignment vertical="center"/>
    </xf>
    <xf numFmtId="165" fontId="45" fillId="3" borderId="14" xfId="0" applyNumberFormat="1" applyFont="1" applyFill="1" applyBorder="1" applyAlignment="1">
      <alignment vertical="center"/>
    </xf>
    <xf numFmtId="17" fontId="6" fillId="3" borderId="4" xfId="0" applyNumberFormat="1" applyFont="1" applyFill="1" applyBorder="1" applyAlignment="1">
      <alignment horizontal="center"/>
    </xf>
    <xf numFmtId="3" fontId="9" fillId="0" borderId="0" xfId="0" applyNumberFormat="1" applyFont="1" applyAlignment="1">
      <alignment horizontal="center"/>
    </xf>
    <xf numFmtId="0" fontId="12" fillId="3" borderId="80" xfId="0" applyFont="1" applyFill="1" applyBorder="1" applyAlignment="1">
      <alignment horizontal="center"/>
    </xf>
    <xf numFmtId="3" fontId="1" fillId="0" borderId="74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17" fontId="12" fillId="3" borderId="5" xfId="0" applyNumberFormat="1" applyFont="1" applyFill="1" applyBorder="1" applyAlignment="1">
      <alignment horizontal="center"/>
    </xf>
    <xf numFmtId="3" fontId="1" fillId="0" borderId="5" xfId="0" applyNumberFormat="1" applyFont="1" applyBorder="1" applyAlignment="1">
      <alignment horizontal="right"/>
    </xf>
    <xf numFmtId="3" fontId="5" fillId="3" borderId="86" xfId="0" applyNumberFormat="1" applyFont="1" applyFill="1" applyBorder="1" applyAlignment="1">
      <alignment horizontal="right"/>
    </xf>
    <xf numFmtId="17" fontId="12" fillId="3" borderId="44" xfId="0" applyNumberFormat="1" applyFont="1" applyFill="1" applyBorder="1" applyAlignment="1">
      <alignment horizontal="center"/>
    </xf>
    <xf numFmtId="0" fontId="12" fillId="3" borderId="26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3" fontId="9" fillId="3" borderId="189" xfId="0" applyNumberFormat="1" applyFont="1" applyFill="1" applyBorder="1"/>
    <xf numFmtId="3" fontId="1" fillId="0" borderId="181" xfId="0" applyNumberFormat="1" applyFont="1" applyBorder="1" applyAlignment="1">
      <alignment horizontal="right"/>
    </xf>
    <xf numFmtId="3" fontId="9" fillId="3" borderId="181" xfId="0" applyNumberFormat="1" applyFont="1" applyFill="1" applyBorder="1" applyAlignment="1">
      <alignment horizontal="right"/>
    </xf>
    <xf numFmtId="3" fontId="5" fillId="3" borderId="188" xfId="0" applyNumberFormat="1" applyFont="1" applyFill="1" applyBorder="1" applyAlignment="1">
      <alignment horizontal="right"/>
    </xf>
    <xf numFmtId="166" fontId="45" fillId="0" borderId="0" xfId="0" applyNumberFormat="1" applyFont="1"/>
    <xf numFmtId="165" fontId="46" fillId="3" borderId="69" xfId="0" applyNumberFormat="1" applyFont="1" applyFill="1" applyBorder="1" applyAlignment="1">
      <alignment vertical="center"/>
    </xf>
    <xf numFmtId="2" fontId="0" fillId="0" borderId="36" xfId="0" applyNumberFormat="1" applyBorder="1"/>
    <xf numFmtId="0" fontId="5" fillId="3" borderId="112" xfId="0" applyFont="1" applyFill="1" applyBorder="1" applyAlignment="1">
      <alignment horizontal="center"/>
    </xf>
    <xf numFmtId="3" fontId="5" fillId="3" borderId="35" xfId="0" applyNumberFormat="1" applyFont="1" applyFill="1" applyBorder="1"/>
    <xf numFmtId="0" fontId="1" fillId="0" borderId="21" xfId="0" applyFont="1" applyBorder="1"/>
    <xf numFmtId="0" fontId="1" fillId="0" borderId="17" xfId="0" applyFont="1" applyBorder="1" applyAlignment="1">
      <alignment horizontal="center" vertical="center" wrapText="1"/>
    </xf>
    <xf numFmtId="165" fontId="5" fillId="18" borderId="42" xfId="0" applyNumberFormat="1" applyFont="1" applyFill="1" applyBorder="1"/>
    <xf numFmtId="165" fontId="5" fillId="16" borderId="42" xfId="0" applyNumberFormat="1" applyFont="1" applyFill="1" applyBorder="1"/>
    <xf numFmtId="165" fontId="8" fillId="0" borderId="68" xfId="0" applyNumberFormat="1" applyFont="1" applyBorder="1"/>
    <xf numFmtId="165" fontId="8" fillId="0" borderId="3" xfId="0" applyNumberFormat="1" applyFont="1" applyBorder="1"/>
    <xf numFmtId="4" fontId="8" fillId="0" borderId="3" xfId="0" applyNumberFormat="1" applyFont="1" applyBorder="1" applyAlignment="1">
      <alignment horizontal="right" wrapText="1"/>
    </xf>
    <xf numFmtId="4" fontId="5" fillId="3" borderId="50" xfId="0" applyNumberFormat="1" applyFont="1" applyFill="1" applyBorder="1" applyAlignment="1">
      <alignment horizontal="right"/>
    </xf>
    <xf numFmtId="165" fontId="8" fillId="0" borderId="31" xfId="0" applyNumberFormat="1" applyFont="1" applyBorder="1"/>
    <xf numFmtId="166" fontId="9" fillId="3" borderId="31" xfId="0" applyNumberFormat="1" applyFont="1" applyFill="1" applyBorder="1"/>
    <xf numFmtId="165" fontId="8" fillId="0" borderId="22" xfId="0" applyNumberFormat="1" applyFont="1" applyBorder="1"/>
    <xf numFmtId="165" fontId="5" fillId="3" borderId="41" xfId="0" applyNumberFormat="1" applyFont="1" applyFill="1" applyBorder="1"/>
    <xf numFmtId="166" fontId="8" fillId="0" borderId="44" xfId="0" applyNumberFormat="1" applyFont="1" applyBorder="1"/>
    <xf numFmtId="3" fontId="8" fillId="15" borderId="32" xfId="0" applyNumberFormat="1" applyFont="1" applyFill="1" applyBorder="1"/>
    <xf numFmtId="166" fontId="8" fillId="0" borderId="0" xfId="0" applyNumberFormat="1" applyFont="1"/>
    <xf numFmtId="166" fontId="5" fillId="3" borderId="64" xfId="0" applyNumberFormat="1" applyFont="1" applyFill="1" applyBorder="1"/>
    <xf numFmtId="166" fontId="5" fillId="3" borderId="58" xfId="0" applyNumberFormat="1" applyFont="1" applyFill="1" applyBorder="1"/>
    <xf numFmtId="166" fontId="5" fillId="3" borderId="4" xfId="0" applyNumberFormat="1" applyFont="1" applyFill="1" applyBorder="1"/>
    <xf numFmtId="1" fontId="0" fillId="15" borderId="0" xfId="0" applyNumberFormat="1" applyFill="1"/>
    <xf numFmtId="3" fontId="0" fillId="0" borderId="68" xfId="0" applyNumberFormat="1" applyBorder="1" applyAlignment="1">
      <alignment horizontal="center"/>
    </xf>
    <xf numFmtId="3" fontId="5" fillId="3" borderId="68" xfId="0" applyNumberFormat="1" applyFont="1" applyFill="1" applyBorder="1" applyAlignment="1">
      <alignment horizontal="center"/>
    </xf>
    <xf numFmtId="3" fontId="0" fillId="0" borderId="82" xfId="0" applyNumberFormat="1" applyBorder="1"/>
    <xf numFmtId="3" fontId="1" fillId="0" borderId="94" xfId="0" applyNumberFormat="1" applyFont="1" applyBorder="1"/>
    <xf numFmtId="4" fontId="8" fillId="0" borderId="3" xfId="0" applyNumberFormat="1" applyFont="1" applyBorder="1" applyAlignment="1">
      <alignment horizontal="right"/>
    </xf>
    <xf numFmtId="166" fontId="8" fillId="0" borderId="31" xfId="0" applyNumberFormat="1" applyFont="1" applyBorder="1"/>
    <xf numFmtId="4" fontId="1" fillId="0" borderId="3" xfId="0" applyNumberFormat="1" applyFont="1" applyBorder="1" applyAlignment="1">
      <alignment horizontal="right" wrapText="1"/>
    </xf>
    <xf numFmtId="165" fontId="1" fillId="0" borderId="6" xfId="0" applyNumberFormat="1" applyFont="1" applyBorder="1"/>
    <xf numFmtId="165" fontId="1" fillId="0" borderId="31" xfId="0" applyNumberFormat="1" applyFont="1" applyBorder="1"/>
    <xf numFmtId="165" fontId="5" fillId="3" borderId="31" xfId="0" applyNumberFormat="1" applyFont="1" applyFill="1" applyBorder="1"/>
    <xf numFmtId="165" fontId="1" fillId="0" borderId="22" xfId="0" applyNumberFormat="1" applyFont="1" applyBorder="1"/>
    <xf numFmtId="4" fontId="1" fillId="0" borderId="3" xfId="0" applyNumberFormat="1" applyFont="1" applyBorder="1" applyAlignment="1">
      <alignment horizontal="right"/>
    </xf>
    <xf numFmtId="0" fontId="5" fillId="17" borderId="42" xfId="0" applyFont="1" applyFill="1" applyBorder="1" applyAlignment="1">
      <alignment horizontal="center"/>
    </xf>
    <xf numFmtId="0" fontId="5" fillId="19" borderId="42" xfId="0" applyFont="1" applyFill="1" applyBorder="1"/>
    <xf numFmtId="0" fontId="5" fillId="21" borderId="42" xfId="0" applyFont="1" applyFill="1" applyBorder="1"/>
    <xf numFmtId="165" fontId="5" fillId="21" borderId="42" xfId="0" applyNumberFormat="1" applyFont="1" applyFill="1" applyBorder="1"/>
    <xf numFmtId="165" fontId="5" fillId="23" borderId="42" xfId="0" applyNumberFormat="1" applyFont="1" applyFill="1" applyBorder="1"/>
    <xf numFmtId="0" fontId="5" fillId="24" borderId="42" xfId="0" applyFont="1" applyFill="1" applyBorder="1"/>
    <xf numFmtId="165" fontId="5" fillId="19" borderId="42" xfId="0" applyNumberFormat="1" applyFont="1" applyFill="1" applyBorder="1"/>
    <xf numFmtId="165" fontId="5" fillId="20" borderId="42" xfId="0" applyNumberFormat="1" applyFont="1" applyFill="1" applyBorder="1"/>
    <xf numFmtId="165" fontId="0" fillId="19" borderId="42" xfId="0" applyNumberFormat="1" applyFill="1" applyBorder="1"/>
    <xf numFmtId="165" fontId="0" fillId="24" borderId="42" xfId="0" applyNumberFormat="1" applyFill="1" applyBorder="1"/>
    <xf numFmtId="165" fontId="5" fillId="22" borderId="42" xfId="0" applyNumberFormat="1" applyFont="1" applyFill="1" applyBorder="1"/>
    <xf numFmtId="165" fontId="0" fillId="21" borderId="42" xfId="0" applyNumberFormat="1" applyFill="1" applyBorder="1"/>
    <xf numFmtId="0" fontId="5" fillId="25" borderId="42" xfId="0" applyFont="1" applyFill="1" applyBorder="1"/>
    <xf numFmtId="165" fontId="0" fillId="25" borderId="42" xfId="0" applyNumberFormat="1" applyFill="1" applyBorder="1"/>
    <xf numFmtId="165" fontId="5" fillId="26" borderId="42" xfId="0" applyNumberFormat="1" applyFont="1" applyFill="1" applyBorder="1"/>
    <xf numFmtId="0" fontId="5" fillId="27" borderId="42" xfId="0" applyFont="1" applyFill="1" applyBorder="1"/>
    <xf numFmtId="165" fontId="5" fillId="27" borderId="42" xfId="0" applyNumberFormat="1" applyFont="1" applyFill="1" applyBorder="1"/>
    <xf numFmtId="165" fontId="5" fillId="28" borderId="42" xfId="0" applyNumberFormat="1" applyFont="1" applyFill="1" applyBorder="1"/>
    <xf numFmtId="3" fontId="3" fillId="0" borderId="0" xfId="0" applyNumberFormat="1" applyFont="1" applyAlignment="1">
      <alignment wrapText="1"/>
    </xf>
    <xf numFmtId="3" fontId="3" fillId="19" borderId="0" xfId="0" applyNumberFormat="1" applyFont="1" applyFill="1" applyAlignment="1">
      <alignment wrapText="1"/>
    </xf>
    <xf numFmtId="165" fontId="1" fillId="0" borderId="0" xfId="0" applyNumberFormat="1" applyFont="1"/>
    <xf numFmtId="0" fontId="0" fillId="15" borderId="74" xfId="0" applyFill="1" applyBorder="1"/>
    <xf numFmtId="2" fontId="10" fillId="0" borderId="25" xfId="0" applyNumberFormat="1" applyFont="1" applyBorder="1"/>
    <xf numFmtId="0" fontId="0" fillId="0" borderId="25" xfId="0" applyBorder="1"/>
    <xf numFmtId="165" fontId="14" fillId="0" borderId="0" xfId="0" applyNumberFormat="1" applyFont="1"/>
    <xf numFmtId="165" fontId="8" fillId="0" borderId="0" xfId="0" applyNumberFormat="1" applyFont="1" applyAlignment="1">
      <alignment horizontal="center"/>
    </xf>
    <xf numFmtId="4" fontId="10" fillId="0" borderId="0" xfId="0" applyNumberFormat="1" applyFont="1"/>
    <xf numFmtId="166" fontId="10" fillId="0" borderId="42" xfId="0" applyNumberFormat="1" applyFont="1" applyBorder="1"/>
    <xf numFmtId="166" fontId="6" fillId="0" borderId="42" xfId="0" applyNumberFormat="1" applyFont="1" applyBorder="1"/>
    <xf numFmtId="0" fontId="5" fillId="17" borderId="14" xfId="0" applyFont="1" applyFill="1" applyBorder="1" applyAlignment="1">
      <alignment horizontal="center"/>
    </xf>
    <xf numFmtId="0" fontId="5" fillId="17" borderId="194" xfId="0" applyFont="1" applyFill="1" applyBorder="1" applyAlignment="1">
      <alignment horizontal="center"/>
    </xf>
    <xf numFmtId="0" fontId="5" fillId="17" borderId="115" xfId="0" applyFont="1" applyFill="1" applyBorder="1" applyAlignment="1">
      <alignment horizontal="center"/>
    </xf>
    <xf numFmtId="0" fontId="5" fillId="17" borderId="15" xfId="0" applyFont="1" applyFill="1" applyBorder="1" applyAlignment="1">
      <alignment horizontal="center"/>
    </xf>
    <xf numFmtId="0" fontId="10" fillId="0" borderId="119" xfId="0" applyFont="1" applyBorder="1"/>
    <xf numFmtId="0" fontId="10" fillId="0" borderId="195" xfId="0" applyFont="1" applyBorder="1"/>
    <xf numFmtId="0" fontId="10" fillId="0" borderId="21" xfId="0" applyFont="1" applyBorder="1"/>
    <xf numFmtId="0" fontId="10" fillId="0" borderId="189" xfId="0" applyFont="1" applyBorder="1"/>
    <xf numFmtId="0" fontId="10" fillId="0" borderId="9" xfId="0" applyFont="1" applyBorder="1"/>
    <xf numFmtId="0" fontId="10" fillId="0" borderId="69" xfId="0" applyFont="1" applyBorder="1"/>
    <xf numFmtId="4" fontId="10" fillId="0" borderId="69" xfId="0" applyNumberFormat="1" applyFont="1" applyBorder="1"/>
    <xf numFmtId="3" fontId="10" fillId="0" borderId="69" xfId="0" applyNumberFormat="1" applyFont="1" applyBorder="1"/>
    <xf numFmtId="4" fontId="10" fillId="0" borderId="181" xfId="0" applyNumberFormat="1" applyFont="1" applyBorder="1"/>
    <xf numFmtId="4" fontId="10" fillId="0" borderId="2" xfId="0" applyNumberFormat="1" applyFont="1" applyBorder="1"/>
    <xf numFmtId="4" fontId="10" fillId="0" borderId="74" xfId="0" applyNumberFormat="1" applyFont="1" applyBorder="1"/>
    <xf numFmtId="0" fontId="6" fillId="29" borderId="69" xfId="0" applyFont="1" applyFill="1" applyBorder="1"/>
    <xf numFmtId="4" fontId="6" fillId="29" borderId="69" xfId="0" applyNumberFormat="1" applyFont="1" applyFill="1" applyBorder="1"/>
    <xf numFmtId="4" fontId="6" fillId="29" borderId="181" xfId="0" applyNumberFormat="1" applyFont="1" applyFill="1" applyBorder="1"/>
    <xf numFmtId="4" fontId="6" fillId="29" borderId="2" xfId="0" applyNumberFormat="1" applyFont="1" applyFill="1" applyBorder="1"/>
    <xf numFmtId="4" fontId="6" fillId="29" borderId="74" xfId="0" applyNumberFormat="1" applyFont="1" applyFill="1" applyBorder="1"/>
    <xf numFmtId="0" fontId="6" fillId="16" borderId="69" xfId="0" applyFont="1" applyFill="1" applyBorder="1"/>
    <xf numFmtId="4" fontId="6" fillId="16" borderId="69" xfId="0" applyNumberFormat="1" applyFont="1" applyFill="1" applyBorder="1"/>
    <xf numFmtId="4" fontId="6" fillId="16" borderId="181" xfId="0" applyNumberFormat="1" applyFont="1" applyFill="1" applyBorder="1"/>
    <xf numFmtId="4" fontId="6" fillId="16" borderId="2" xfId="0" applyNumberFormat="1" applyFont="1" applyFill="1" applyBorder="1"/>
    <xf numFmtId="4" fontId="6" fillId="16" borderId="74" xfId="0" applyNumberFormat="1" applyFont="1" applyFill="1" applyBorder="1"/>
    <xf numFmtId="0" fontId="5" fillId="17" borderId="69" xfId="0" applyFont="1" applyFill="1" applyBorder="1"/>
    <xf numFmtId="4" fontId="6" fillId="17" borderId="69" xfId="0" applyNumberFormat="1" applyFont="1" applyFill="1" applyBorder="1"/>
    <xf numFmtId="0" fontId="6" fillId="17" borderId="69" xfId="0" applyFont="1" applyFill="1" applyBorder="1"/>
    <xf numFmtId="4" fontId="6" fillId="17" borderId="181" xfId="0" applyNumberFormat="1" applyFont="1" applyFill="1" applyBorder="1"/>
    <xf numFmtId="4" fontId="6" fillId="17" borderId="2" xfId="0" applyNumberFormat="1" applyFont="1" applyFill="1" applyBorder="1"/>
    <xf numFmtId="4" fontId="6" fillId="17" borderId="74" xfId="0" applyNumberFormat="1" applyFont="1" applyFill="1" applyBorder="1"/>
    <xf numFmtId="3" fontId="6" fillId="29" borderId="69" xfId="0" applyNumberFormat="1" applyFont="1" applyFill="1" applyBorder="1"/>
    <xf numFmtId="0" fontId="5" fillId="16" borderId="69" xfId="0" applyFont="1" applyFill="1" applyBorder="1"/>
    <xf numFmtId="0" fontId="85" fillId="17" borderId="69" xfId="0" applyFont="1" applyFill="1" applyBorder="1"/>
    <xf numFmtId="0" fontId="6" fillId="30" borderId="69" xfId="0" applyFont="1" applyFill="1" applyBorder="1"/>
    <xf numFmtId="4" fontId="6" fillId="30" borderId="196" xfId="0" applyNumberFormat="1" applyFont="1" applyFill="1" applyBorder="1"/>
    <xf numFmtId="4" fontId="6" fillId="17" borderId="72" xfId="0" applyNumberFormat="1" applyFont="1" applyFill="1" applyBorder="1"/>
    <xf numFmtId="4" fontId="6" fillId="17" borderId="197" xfId="0" applyNumberFormat="1" applyFont="1" applyFill="1" applyBorder="1"/>
    <xf numFmtId="4" fontId="6" fillId="30" borderId="34" xfId="0" applyNumberFormat="1" applyFont="1" applyFill="1" applyBorder="1"/>
    <xf numFmtId="4" fontId="6" fillId="17" borderId="113" xfId="0" applyNumberFormat="1" applyFont="1" applyFill="1" applyBorder="1"/>
    <xf numFmtId="0" fontId="86" fillId="18" borderId="18" xfId="0" applyFont="1" applyFill="1" applyBorder="1"/>
    <xf numFmtId="4" fontId="5" fillId="18" borderId="69" xfId="0" applyNumberFormat="1" applyFont="1" applyFill="1" applyBorder="1"/>
    <xf numFmtId="165" fontId="5" fillId="30" borderId="69" xfId="0" applyNumberFormat="1" applyFont="1" applyFill="1" applyBorder="1"/>
    <xf numFmtId="4" fontId="5" fillId="18" borderId="181" xfId="0" applyNumberFormat="1" applyFont="1" applyFill="1" applyBorder="1"/>
    <xf numFmtId="4" fontId="5" fillId="15" borderId="198" xfId="0" applyNumberFormat="1" applyFont="1" applyFill="1" applyBorder="1"/>
    <xf numFmtId="0" fontId="86" fillId="18" borderId="14" xfId="0" applyFont="1" applyFill="1" applyBorder="1"/>
    <xf numFmtId="4" fontId="5" fillId="30" borderId="72" xfId="0" applyNumberFormat="1" applyFont="1" applyFill="1" applyBorder="1"/>
    <xf numFmtId="0" fontId="5" fillId="29" borderId="69" xfId="0" applyFont="1" applyFill="1" applyBorder="1"/>
    <xf numFmtId="0" fontId="13" fillId="0" borderId="0" xfId="0" applyFont="1" applyAlignment="1">
      <alignment horizontal="right"/>
    </xf>
    <xf numFmtId="10" fontId="13" fillId="0" borderId="0" xfId="3" applyNumberFormat="1" applyFont="1" applyAlignment="1">
      <alignment horizontal="left"/>
    </xf>
    <xf numFmtId="0" fontId="5" fillId="18" borderId="69" xfId="0" applyFont="1" applyFill="1" applyBorder="1" applyAlignment="1">
      <alignment horizontal="center"/>
    </xf>
    <xf numFmtId="0" fontId="5" fillId="18" borderId="21" xfId="0" applyFont="1" applyFill="1" applyBorder="1" applyAlignment="1">
      <alignment horizontal="center"/>
    </xf>
    <xf numFmtId="4" fontId="3" fillId="18" borderId="72" xfId="0" applyNumberFormat="1" applyFont="1" applyFill="1" applyBorder="1"/>
    <xf numFmtId="4" fontId="3" fillId="18" borderId="197" xfId="0" applyNumberFormat="1" applyFont="1" applyFill="1" applyBorder="1"/>
    <xf numFmtId="0" fontId="8" fillId="15" borderId="0" xfId="0" applyFont="1" applyFill="1"/>
    <xf numFmtId="0" fontId="8" fillId="0" borderId="28" xfId="0" applyFont="1" applyBorder="1"/>
    <xf numFmtId="0" fontId="9" fillId="15" borderId="0" xfId="0" applyFont="1" applyFill="1"/>
    <xf numFmtId="0" fontId="8" fillId="15" borderId="42" xfId="0" applyFont="1" applyFill="1" applyBorder="1"/>
    <xf numFmtId="2" fontId="0" fillId="0" borderId="42" xfId="0" applyNumberFormat="1" applyBorder="1"/>
    <xf numFmtId="2" fontId="5" fillId="17" borderId="42" xfId="0" applyNumberFormat="1" applyFont="1" applyFill="1" applyBorder="1"/>
    <xf numFmtId="0" fontId="5" fillId="18" borderId="42" xfId="0" applyFont="1" applyFill="1" applyBorder="1" applyAlignment="1">
      <alignment horizontal="center" vertical="center"/>
    </xf>
    <xf numFmtId="0" fontId="6" fillId="18" borderId="42" xfId="0" applyFont="1" applyFill="1" applyBorder="1" applyAlignment="1">
      <alignment horizontal="center" vertical="center" wrapText="1"/>
    </xf>
    <xf numFmtId="0" fontId="28" fillId="31" borderId="0" xfId="0" applyFont="1" applyFill="1" applyAlignment="1">
      <alignment vertical="center"/>
    </xf>
    <xf numFmtId="165" fontId="8" fillId="0" borderId="27" xfId="0" applyNumberFormat="1" applyFont="1" applyBorder="1"/>
    <xf numFmtId="3" fontId="8" fillId="0" borderId="2" xfId="0" applyNumberFormat="1" applyFont="1" applyBorder="1" applyAlignment="1">
      <alignment horizontal="right"/>
    </xf>
    <xf numFmtId="3" fontId="1" fillId="3" borderId="2" xfId="0" applyNumberFormat="1" applyFont="1" applyFill="1" applyBorder="1" applyAlignment="1">
      <alignment horizontal="right"/>
    </xf>
    <xf numFmtId="3" fontId="5" fillId="3" borderId="34" xfId="0" applyNumberFormat="1" applyFont="1" applyFill="1" applyBorder="1" applyAlignment="1">
      <alignment horizontal="right"/>
    </xf>
    <xf numFmtId="4" fontId="8" fillId="0" borderId="2" xfId="0" applyNumberFormat="1" applyFont="1" applyBorder="1"/>
    <xf numFmtId="4" fontId="1" fillId="3" borderId="3" xfId="0" applyNumberFormat="1" applyFont="1" applyFill="1" applyBorder="1" applyAlignment="1">
      <alignment horizontal="right"/>
    </xf>
    <xf numFmtId="165" fontId="0" fillId="15" borderId="0" xfId="0" applyNumberFormat="1" applyFill="1" applyAlignment="1">
      <alignment vertical="center"/>
    </xf>
    <xf numFmtId="3" fontId="26" fillId="0" borderId="42" xfId="0" applyNumberFormat="1" applyFont="1" applyBorder="1" applyAlignment="1">
      <alignment vertical="center"/>
    </xf>
    <xf numFmtId="3" fontId="26" fillId="0" borderId="32" xfId="0" applyNumberFormat="1" applyFont="1" applyBorder="1" applyAlignment="1">
      <alignment vertical="center"/>
    </xf>
    <xf numFmtId="0" fontId="26" fillId="0" borderId="29" xfId="0" applyFont="1" applyBorder="1" applyAlignment="1">
      <alignment vertical="center"/>
    </xf>
    <xf numFmtId="3" fontId="5" fillId="3" borderId="43" xfId="0" applyNumberFormat="1" applyFont="1" applyFill="1" applyBorder="1" applyAlignment="1">
      <alignment horizontal="center"/>
    </xf>
    <xf numFmtId="0" fontId="5" fillId="8" borderId="45" xfId="0" applyFont="1" applyFill="1" applyBorder="1"/>
    <xf numFmtId="1" fontId="0" fillId="0" borderId="141" xfId="0" applyNumberFormat="1" applyBorder="1"/>
    <xf numFmtId="1" fontId="5" fillId="17" borderId="42" xfId="0" applyNumberFormat="1" applyFont="1" applyFill="1" applyBorder="1"/>
    <xf numFmtId="3" fontId="9" fillId="3" borderId="202" xfId="0" applyNumberFormat="1" applyFont="1" applyFill="1" applyBorder="1"/>
    <xf numFmtId="3" fontId="0" fillId="0" borderId="202" xfId="0" applyNumberFormat="1" applyBorder="1"/>
    <xf numFmtId="0" fontId="0" fillId="0" borderId="201" xfId="0" applyBorder="1"/>
    <xf numFmtId="3" fontId="9" fillId="3" borderId="203" xfId="0" applyNumberFormat="1" applyFont="1" applyFill="1" applyBorder="1"/>
    <xf numFmtId="0" fontId="0" fillId="0" borderId="4" xfId="0" applyBorder="1"/>
    <xf numFmtId="3" fontId="9" fillId="3" borderId="100" xfId="0" applyNumberFormat="1" applyFont="1" applyFill="1" applyBorder="1"/>
    <xf numFmtId="0" fontId="0" fillId="0" borderId="80" xfId="0" applyBorder="1"/>
    <xf numFmtId="0" fontId="0" fillId="0" borderId="200" xfId="0" applyBorder="1"/>
    <xf numFmtId="0" fontId="0" fillId="0" borderId="71" xfId="0" applyBorder="1"/>
    <xf numFmtId="4" fontId="5" fillId="17" borderId="68" xfId="0" applyNumberFormat="1" applyFont="1" applyFill="1" applyBorder="1"/>
    <xf numFmtId="0" fontId="28" fillId="15" borderId="9" xfId="0" applyFont="1" applyFill="1" applyBorder="1" applyAlignment="1">
      <alignment horizontal="center" vertical="center" wrapText="1"/>
    </xf>
    <xf numFmtId="0" fontId="90" fillId="15" borderId="0" xfId="0" applyFont="1" applyFill="1" applyAlignment="1">
      <alignment horizontal="center" vertical="center"/>
    </xf>
    <xf numFmtId="166" fontId="8" fillId="0" borderId="42" xfId="0" applyNumberFormat="1" applyFont="1" applyBorder="1" applyAlignment="1">
      <alignment horizontal="right"/>
    </xf>
    <xf numFmtId="166" fontId="1" fillId="0" borderId="42" xfId="0" applyNumberFormat="1" applyFont="1" applyBorder="1" applyAlignment="1">
      <alignment horizontal="right"/>
    </xf>
    <xf numFmtId="4" fontId="1" fillId="0" borderId="5" xfId="0" applyNumberFormat="1" applyFont="1" applyBorder="1"/>
    <xf numFmtId="165" fontId="5" fillId="3" borderId="42" xfId="0" applyNumberFormat="1" applyFont="1" applyFill="1" applyBorder="1" applyAlignment="1">
      <alignment horizontal="right"/>
    </xf>
    <xf numFmtId="165" fontId="5" fillId="3" borderId="3" xfId="0" applyNumberFormat="1" applyFont="1" applyFill="1" applyBorder="1" applyAlignment="1">
      <alignment horizontal="right"/>
    </xf>
    <xf numFmtId="166" fontId="8" fillId="0" borderId="68" xfId="0" applyNumberFormat="1" applyFont="1" applyBorder="1"/>
    <xf numFmtId="166" fontId="8" fillId="0" borderId="3" xfId="0" applyNumberFormat="1" applyFont="1" applyBorder="1"/>
    <xf numFmtId="166" fontId="8" fillId="0" borderId="39" xfId="0" applyNumberFormat="1" applyFont="1" applyBorder="1"/>
    <xf numFmtId="166" fontId="8" fillId="0" borderId="5" xfId="0" applyNumberFormat="1" applyFont="1" applyBorder="1"/>
    <xf numFmtId="165" fontId="9" fillId="3" borderId="3" xfId="0" applyNumberFormat="1" applyFont="1" applyFill="1" applyBorder="1" applyAlignment="1">
      <alignment horizontal="right"/>
    </xf>
    <xf numFmtId="165" fontId="5" fillId="0" borderId="4" xfId="0" applyNumberFormat="1" applyFont="1" applyBorder="1"/>
    <xf numFmtId="165" fontId="8" fillId="0" borderId="1" xfId="0" applyNumberFormat="1" applyFont="1" applyBorder="1"/>
    <xf numFmtId="166" fontId="9" fillId="3" borderId="3" xfId="0" applyNumberFormat="1" applyFont="1" applyFill="1" applyBorder="1" applyAlignment="1">
      <alignment horizontal="right"/>
    </xf>
    <xf numFmtId="4" fontId="8" fillId="0" borderId="7" xfId="0" applyNumberFormat="1" applyFont="1" applyBorder="1"/>
    <xf numFmtId="4" fontId="9" fillId="3" borderId="3" xfId="0" applyNumberFormat="1" applyFont="1" applyFill="1" applyBorder="1"/>
    <xf numFmtId="4" fontId="9" fillId="3" borderId="3" xfId="0" applyNumberFormat="1" applyFont="1" applyFill="1" applyBorder="1" applyAlignment="1">
      <alignment horizontal="right"/>
    </xf>
    <xf numFmtId="4" fontId="8" fillId="0" borderId="31" xfId="0" applyNumberFormat="1" applyFont="1" applyBorder="1"/>
    <xf numFmtId="4" fontId="9" fillId="3" borderId="31" xfId="0" applyNumberFormat="1" applyFont="1" applyFill="1" applyBorder="1"/>
    <xf numFmtId="4" fontId="8" fillId="0" borderId="5" xfId="0" applyNumberFormat="1" applyFont="1" applyBorder="1"/>
    <xf numFmtId="165" fontId="5" fillId="0" borderId="42" xfId="0" applyNumberFormat="1" applyFont="1" applyBorder="1"/>
    <xf numFmtId="166" fontId="5" fillId="0" borderId="42" xfId="0" applyNumberFormat="1" applyFont="1" applyBorder="1"/>
    <xf numFmtId="166" fontId="1" fillId="3" borderId="42" xfId="0" applyNumberFormat="1" applyFont="1" applyFill="1" applyBorder="1" applyAlignment="1">
      <alignment horizontal="right"/>
    </xf>
    <xf numFmtId="166" fontId="8" fillId="15" borderId="31" xfId="0" applyNumberFormat="1" applyFont="1" applyFill="1" applyBorder="1"/>
    <xf numFmtId="166" fontId="8" fillId="15" borderId="42" xfId="0" applyNumberFormat="1" applyFont="1" applyFill="1" applyBorder="1"/>
    <xf numFmtId="166" fontId="1" fillId="0" borderId="31" xfId="0" applyNumberFormat="1" applyFont="1" applyBorder="1"/>
    <xf numFmtId="166" fontId="8" fillId="0" borderId="38" xfId="0" applyNumberFormat="1" applyFont="1" applyBorder="1"/>
    <xf numFmtId="2" fontId="8" fillId="0" borderId="42" xfId="0" applyNumberFormat="1" applyFont="1" applyBorder="1"/>
    <xf numFmtId="2" fontId="5" fillId="3" borderId="49" xfId="0" applyNumberFormat="1" applyFont="1" applyFill="1" applyBorder="1"/>
    <xf numFmtId="2" fontId="1" fillId="0" borderId="42" xfId="0" applyNumberFormat="1" applyFont="1" applyBorder="1"/>
    <xf numFmtId="4" fontId="8" fillId="0" borderId="6" xfId="0" applyNumberFormat="1" applyFont="1" applyBorder="1" applyAlignment="1">
      <alignment horizontal="right"/>
    </xf>
    <xf numFmtId="166" fontId="8" fillId="0" borderId="22" xfId="0" applyNumberFormat="1" applyFont="1" applyBorder="1"/>
    <xf numFmtId="4" fontId="8" fillId="0" borderId="5" xfId="0" applyNumberFormat="1" applyFont="1" applyBorder="1" applyAlignment="1">
      <alignment horizontal="right"/>
    </xf>
    <xf numFmtId="4" fontId="8" fillId="0" borderId="27" xfId="0" applyNumberFormat="1" applyFont="1" applyBorder="1"/>
    <xf numFmtId="3" fontId="8" fillId="15" borderId="32" xfId="0" applyNumberFormat="1" applyFont="1" applyFill="1" applyBorder="1" applyAlignment="1">
      <alignment horizontal="right"/>
    </xf>
    <xf numFmtId="3" fontId="10" fillId="0" borderId="42" xfId="2" applyNumberFormat="1" applyFont="1" applyBorder="1" applyAlignment="1">
      <alignment horizontal="right" wrapText="1"/>
    </xf>
    <xf numFmtId="4" fontId="9" fillId="3" borderId="49" xfId="0" applyNumberFormat="1" applyFont="1" applyFill="1" applyBorder="1" applyAlignment="1">
      <alignment horizontal="right"/>
    </xf>
    <xf numFmtId="4" fontId="10" fillId="0" borderId="4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4" fontId="6" fillId="3" borderId="83" xfId="0" applyNumberFormat="1" applyFont="1" applyFill="1" applyBorder="1" applyAlignment="1">
      <alignment horizontal="center"/>
    </xf>
    <xf numFmtId="0" fontId="0" fillId="15" borderId="3" xfId="0" applyFill="1" applyBorder="1"/>
    <xf numFmtId="3" fontId="5" fillId="17" borderId="3" xfId="0" applyNumberFormat="1" applyFont="1" applyFill="1" applyBorder="1"/>
    <xf numFmtId="3" fontId="0" fillId="0" borderId="3" xfId="0" applyNumberFormat="1" applyBorder="1"/>
    <xf numFmtId="3" fontId="5" fillId="17" borderId="208" xfId="0" applyNumberFormat="1" applyFont="1" applyFill="1" applyBorder="1"/>
    <xf numFmtId="2" fontId="5" fillId="17" borderId="32" xfId="0" applyNumberFormat="1" applyFont="1" applyFill="1" applyBorder="1"/>
    <xf numFmtId="2" fontId="0" fillId="0" borderId="32" xfId="0" applyNumberFormat="1" applyBorder="1"/>
    <xf numFmtId="2" fontId="5" fillId="17" borderId="211" xfId="0" applyNumberFormat="1" applyFont="1" applyFill="1" applyBorder="1"/>
    <xf numFmtId="3" fontId="9" fillId="3" borderId="212" xfId="0" applyNumberFormat="1" applyFont="1" applyFill="1" applyBorder="1"/>
    <xf numFmtId="0" fontId="5" fillId="18" borderId="42" xfId="0" applyFont="1" applyFill="1" applyBorder="1" applyAlignment="1">
      <alignment horizontal="center" vertical="center" wrapText="1"/>
    </xf>
    <xf numFmtId="0" fontId="5" fillId="17" borderId="42" xfId="0" applyFont="1" applyFill="1" applyBorder="1" applyAlignment="1">
      <alignment horizontal="center" wrapText="1"/>
    </xf>
    <xf numFmtId="0" fontId="5" fillId="17" borderId="42" xfId="0" applyFont="1" applyFill="1" applyBorder="1" applyAlignment="1">
      <alignment horizontal="center" vertical="center" wrapText="1"/>
    </xf>
    <xf numFmtId="165" fontId="22" fillId="17" borderId="42" xfId="0" applyNumberFormat="1" applyFont="1" applyFill="1" applyBorder="1" applyAlignment="1">
      <alignment vertical="center"/>
    </xf>
    <xf numFmtId="4" fontId="10" fillId="29" borderId="2" xfId="0" applyNumberFormat="1" applyFont="1" applyFill="1" applyBorder="1"/>
    <xf numFmtId="4" fontId="10" fillId="29" borderId="69" xfId="0" applyNumberFormat="1" applyFont="1" applyFill="1" applyBorder="1"/>
    <xf numFmtId="4" fontId="6" fillId="0" borderId="2" xfId="0" applyNumberFormat="1" applyFont="1" applyBorder="1"/>
    <xf numFmtId="4" fontId="6" fillId="0" borderId="69" xfId="0" applyNumberFormat="1" applyFont="1" applyBorder="1"/>
    <xf numFmtId="4" fontId="10" fillId="16" borderId="2" xfId="0" applyNumberFormat="1" applyFont="1" applyFill="1" applyBorder="1"/>
    <xf numFmtId="4" fontId="10" fillId="16" borderId="69" xfId="0" applyNumberFormat="1" applyFont="1" applyFill="1" applyBorder="1"/>
    <xf numFmtId="4" fontId="1" fillId="3" borderId="42" xfId="0" applyNumberFormat="1" applyFont="1" applyFill="1" applyBorder="1" applyAlignment="1">
      <alignment horizontal="center"/>
    </xf>
    <xf numFmtId="165" fontId="9" fillId="3" borderId="1" xfId="0" applyNumberFormat="1" applyFont="1" applyFill="1" applyBorder="1"/>
    <xf numFmtId="165" fontId="5" fillId="3" borderId="70" xfId="0" applyNumberFormat="1" applyFont="1" applyFill="1" applyBorder="1"/>
    <xf numFmtId="2" fontId="5" fillId="3" borderId="49" xfId="0" applyNumberFormat="1" applyFont="1" applyFill="1" applyBorder="1" applyAlignment="1">
      <alignment horizontal="right"/>
    </xf>
    <xf numFmtId="2" fontId="1" fillId="0" borderId="42" xfId="0" applyNumberFormat="1" applyFont="1" applyBorder="1" applyAlignment="1">
      <alignment horizontal="right" wrapText="1"/>
    </xf>
    <xf numFmtId="2" fontId="8" fillId="0" borderId="42" xfId="0" applyNumberFormat="1" applyFont="1" applyBorder="1" applyAlignment="1">
      <alignment horizontal="right"/>
    </xf>
    <xf numFmtId="2" fontId="1" fillId="0" borderId="42" xfId="0" applyNumberFormat="1" applyFont="1" applyBorder="1" applyAlignment="1">
      <alignment horizontal="right"/>
    </xf>
    <xf numFmtId="2" fontId="1" fillId="3" borderId="42" xfId="0" applyNumberFormat="1" applyFont="1" applyFill="1" applyBorder="1" applyAlignment="1">
      <alignment horizontal="center"/>
    </xf>
    <xf numFmtId="2" fontId="1" fillId="0" borderId="4" xfId="0" applyNumberFormat="1" applyFont="1" applyBorder="1" applyAlignment="1">
      <alignment horizontal="right"/>
    </xf>
    <xf numFmtId="2" fontId="8" fillId="0" borderId="42" xfId="0" applyNumberFormat="1" applyFont="1" applyBorder="1" applyAlignment="1">
      <alignment horizontal="right" wrapText="1"/>
    </xf>
    <xf numFmtId="2" fontId="8" fillId="3" borderId="42" xfId="0" applyNumberFormat="1" applyFont="1" applyFill="1" applyBorder="1" applyAlignment="1">
      <alignment horizontal="right" wrapText="1"/>
    </xf>
    <xf numFmtId="2" fontId="1" fillId="3" borderId="42" xfId="0" applyNumberFormat="1" applyFont="1" applyFill="1" applyBorder="1" applyAlignment="1">
      <alignment horizontal="right"/>
    </xf>
    <xf numFmtId="0" fontId="30" fillId="15" borderId="0" xfId="0" applyFont="1" applyFill="1" applyAlignment="1">
      <alignment vertical="center" wrapText="1"/>
    </xf>
    <xf numFmtId="3" fontId="30" fillId="15" borderId="0" xfId="0" applyNumberFormat="1" applyFont="1" applyFill="1" applyAlignment="1">
      <alignment horizontal="center" vertical="center" wrapText="1"/>
    </xf>
    <xf numFmtId="0" fontId="28" fillId="15" borderId="0" xfId="0" applyFont="1" applyFill="1" applyAlignment="1">
      <alignment vertical="center"/>
    </xf>
    <xf numFmtId="3" fontId="5" fillId="15" borderId="0" xfId="0" applyNumberFormat="1" applyFont="1" applyFill="1"/>
    <xf numFmtId="4" fontId="38" fillId="0" borderId="113" xfId="0" applyNumberFormat="1" applyFont="1" applyBorder="1"/>
    <xf numFmtId="3" fontId="0" fillId="15" borderId="2" xfId="0" applyNumberFormat="1" applyFill="1" applyBorder="1"/>
    <xf numFmtId="0" fontId="0" fillId="23" borderId="0" xfId="0" applyFill="1"/>
    <xf numFmtId="0" fontId="1" fillId="15" borderId="27" xfId="0" applyFont="1" applyFill="1" applyBorder="1" applyAlignment="1">
      <alignment horizontal="left" vertical="center"/>
    </xf>
    <xf numFmtId="3" fontId="3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/>
    </xf>
    <xf numFmtId="0" fontId="5" fillId="15" borderId="0" xfId="0" applyFont="1" applyFill="1" applyAlignment="1">
      <alignment horizontal="left"/>
    </xf>
    <xf numFmtId="165" fontId="1" fillId="0" borderId="0" xfId="0" applyNumberFormat="1" applyFont="1" applyFill="1" applyBorder="1"/>
    <xf numFmtId="0" fontId="3" fillId="3" borderId="1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3" fontId="38" fillId="15" borderId="29" xfId="0" applyNumberFormat="1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1" fillId="0" borderId="1" xfId="0" applyNumberFormat="1" applyFont="1" applyBorder="1" applyAlignment="1"/>
    <xf numFmtId="0" fontId="15" fillId="0" borderId="42" xfId="0" applyFont="1" applyBorder="1" applyAlignment="1">
      <alignment vertical="center"/>
    </xf>
    <xf numFmtId="0" fontId="3" fillId="6" borderId="14" xfId="0" applyFont="1" applyFill="1" applyBorder="1" applyAlignment="1">
      <alignment horizontal="left" vertical="center"/>
    </xf>
    <xf numFmtId="0" fontId="32" fillId="32" borderId="17" xfId="0" applyFont="1" applyFill="1" applyBorder="1" applyAlignment="1">
      <alignment horizontal="center" vertical="center" wrapText="1"/>
    </xf>
    <xf numFmtId="0" fontId="32" fillId="15" borderId="17" xfId="0" applyFont="1" applyFill="1" applyBorder="1" applyAlignment="1">
      <alignment horizontal="center" vertical="center" wrapText="1"/>
    </xf>
    <xf numFmtId="0" fontId="32" fillId="33" borderId="17" xfId="0" applyFont="1" applyFill="1" applyBorder="1" applyAlignment="1">
      <alignment horizontal="center" vertical="center" wrapText="1"/>
    </xf>
    <xf numFmtId="0" fontId="32" fillId="33" borderId="17" xfId="0" applyFont="1" applyFill="1" applyBorder="1" applyAlignment="1">
      <alignment horizontal="center" vertical="center"/>
    </xf>
    <xf numFmtId="0" fontId="28" fillId="33" borderId="17" xfId="0" applyFont="1" applyFill="1" applyBorder="1" applyAlignment="1">
      <alignment horizontal="center" vertical="center" wrapText="1"/>
    </xf>
    <xf numFmtId="0" fontId="28" fillId="28" borderId="22" xfId="0" applyFont="1" applyFill="1" applyBorder="1" applyAlignment="1">
      <alignment horizontal="left" vertical="center"/>
    </xf>
    <xf numFmtId="0" fontId="28" fillId="32" borderId="17" xfId="0" applyFont="1" applyFill="1" applyBorder="1" applyAlignment="1">
      <alignment horizontal="center" vertical="center" wrapText="1"/>
    </xf>
    <xf numFmtId="0" fontId="28" fillId="19" borderId="17" xfId="0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4" fontId="1" fillId="0" borderId="4" xfId="0" applyNumberFormat="1" applyFont="1" applyFill="1" applyBorder="1"/>
    <xf numFmtId="0" fontId="5" fillId="0" borderId="0" xfId="0" applyFont="1" applyAlignment="1">
      <alignment horizontal="center"/>
    </xf>
    <xf numFmtId="1" fontId="0" fillId="0" borderId="3" xfId="0" applyNumberFormat="1" applyBorder="1"/>
    <xf numFmtId="0" fontId="57" fillId="0" borderId="0" xfId="1" applyFill="1" applyBorder="1" applyAlignment="1" applyProtection="1"/>
    <xf numFmtId="0" fontId="57" fillId="0" borderId="0" xfId="1" applyAlignment="1" applyProtection="1"/>
    <xf numFmtId="3" fontId="1" fillId="0" borderId="0" xfId="0" applyNumberFormat="1" applyFont="1" applyFill="1" applyBorder="1"/>
    <xf numFmtId="0" fontId="29" fillId="0" borderId="0" xfId="0" applyFont="1" applyAlignment="1">
      <alignment horizontal="center" vertical="center"/>
    </xf>
    <xf numFmtId="0" fontId="90" fillId="15" borderId="0" xfId="0" applyFont="1" applyFill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0" fillId="15" borderId="69" xfId="0" applyNumberFormat="1" applyFill="1" applyBorder="1"/>
    <xf numFmtId="0" fontId="0" fillId="15" borderId="0" xfId="0" applyFill="1" applyAlignment="1">
      <alignment horizontal="center"/>
    </xf>
    <xf numFmtId="0" fontId="87" fillId="15" borderId="0" xfId="0" applyFont="1" applyFill="1"/>
    <xf numFmtId="0" fontId="82" fillId="15" borderId="0" xfId="0" applyFont="1" applyFill="1" applyAlignment="1">
      <alignment horizontal="center" vertical="center"/>
    </xf>
    <xf numFmtId="0" fontId="27" fillId="15" borderId="0" xfId="0" applyFont="1" applyFill="1" applyAlignment="1">
      <alignment vertical="center"/>
    </xf>
    <xf numFmtId="0" fontId="66" fillId="15" borderId="0" xfId="0" applyFont="1" applyFill="1" applyAlignment="1">
      <alignment horizontal="right"/>
    </xf>
    <xf numFmtId="0" fontId="5" fillId="15" borderId="0" xfId="0" applyFont="1" applyFill="1" applyAlignment="1">
      <alignment horizontal="right"/>
    </xf>
    <xf numFmtId="0" fontId="1" fillId="15" borderId="0" xfId="0" applyFont="1" applyFill="1" applyAlignment="1">
      <alignment horizontal="right"/>
    </xf>
    <xf numFmtId="0" fontId="9" fillId="15" borderId="0" xfId="0" applyFont="1" applyFill="1" applyAlignment="1">
      <alignment horizontal="right"/>
    </xf>
    <xf numFmtId="0" fontId="0" fillId="15" borderId="0" xfId="0" applyFill="1" applyAlignment="1">
      <alignment horizontal="right"/>
    </xf>
    <xf numFmtId="0" fontId="77" fillId="15" borderId="0" xfId="0" applyFont="1" applyFill="1" applyAlignment="1">
      <alignment horizontal="center" vertical="center"/>
    </xf>
    <xf numFmtId="0" fontId="78" fillId="15" borderId="0" xfId="0" applyFont="1" applyFill="1" applyAlignment="1">
      <alignment horizontal="center" vertical="center"/>
    </xf>
    <xf numFmtId="0" fontId="79" fillId="15" borderId="0" xfId="0" applyFont="1" applyFill="1" applyAlignment="1">
      <alignment horizontal="center" vertical="center"/>
    </xf>
    <xf numFmtId="0" fontId="81" fillId="15" borderId="0" xfId="0" applyFont="1" applyFill="1" applyAlignment="1">
      <alignment horizontal="center" vertical="center"/>
    </xf>
    <xf numFmtId="0" fontId="82" fillId="15" borderId="0" xfId="0" applyFont="1" applyFill="1" applyAlignment="1">
      <alignment horizontal="center" vertical="center"/>
    </xf>
    <xf numFmtId="0" fontId="87" fillId="15" borderId="0" xfId="0" applyFont="1" applyFill="1" applyAlignment="1">
      <alignment horizontal="left" wrapText="1"/>
    </xf>
    <xf numFmtId="0" fontId="63" fillId="15" borderId="0" xfId="1" applyFont="1" applyFill="1" applyAlignment="1" applyProtection="1">
      <alignment horizontal="left"/>
    </xf>
    <xf numFmtId="0" fontId="61" fillId="15" borderId="0" xfId="1" applyFont="1" applyFill="1" applyAlignment="1" applyProtection="1">
      <alignment horizontal="left"/>
    </xf>
    <xf numFmtId="0" fontId="60" fillId="15" borderId="0" xfId="1" applyFont="1" applyFill="1" applyAlignment="1" applyProtection="1">
      <alignment horizontal="left"/>
    </xf>
    <xf numFmtId="0" fontId="62" fillId="15" borderId="0" xfId="1" applyFont="1" applyFill="1" applyAlignment="1" applyProtection="1">
      <alignment horizontal="left"/>
    </xf>
    <xf numFmtId="0" fontId="87" fillId="15" borderId="0" xfId="1" applyFont="1" applyFill="1" applyAlignment="1" applyProtection="1">
      <alignment horizontal="left"/>
    </xf>
    <xf numFmtId="0" fontId="57" fillId="15" borderId="0" xfId="1" applyFill="1" applyAlignment="1" applyProtection="1">
      <alignment horizontal="left"/>
    </xf>
    <xf numFmtId="0" fontId="80" fillId="15" borderId="0" xfId="1" applyFont="1" applyFill="1" applyAlignment="1" applyProtection="1">
      <alignment horizontal="left"/>
    </xf>
    <xf numFmtId="0" fontId="9" fillId="15" borderId="0" xfId="0" applyFont="1" applyFill="1" applyAlignment="1">
      <alignment horizontal="center"/>
    </xf>
    <xf numFmtId="0" fontId="46" fillId="15" borderId="0" xfId="0" applyFont="1" applyFill="1" applyAlignment="1">
      <alignment horizontal="center"/>
    </xf>
    <xf numFmtId="0" fontId="83" fillId="15" borderId="0" xfId="0" applyFont="1" applyFill="1" applyAlignment="1">
      <alignment horizontal="center" vertical="center"/>
    </xf>
    <xf numFmtId="0" fontId="71" fillId="15" borderId="0" xfId="1" applyFont="1" applyFill="1" applyAlignment="1" applyProtection="1">
      <alignment horizontal="left"/>
    </xf>
    <xf numFmtId="3" fontId="3" fillId="0" borderId="0" xfId="0" applyNumberFormat="1" applyFont="1" applyAlignment="1">
      <alignment horizontal="center" wrapText="1"/>
    </xf>
    <xf numFmtId="0" fontId="6" fillId="8" borderId="37" xfId="0" applyFont="1" applyFill="1" applyBorder="1" applyAlignment="1">
      <alignment horizontal="center" vertical="center"/>
    </xf>
    <xf numFmtId="0" fontId="6" fillId="8" borderId="38" xfId="0" applyFont="1" applyFill="1" applyBorder="1" applyAlignment="1">
      <alignment horizontal="center" vertical="center"/>
    </xf>
    <xf numFmtId="0" fontId="6" fillId="8" borderId="39" xfId="0" applyFont="1" applyFill="1" applyBorder="1" applyAlignment="1">
      <alignment horizontal="center" vertical="center"/>
    </xf>
    <xf numFmtId="0" fontId="7" fillId="12" borderId="169" xfId="0" applyFont="1" applyFill="1" applyBorder="1" applyAlignment="1">
      <alignment horizontal="center" wrapText="1"/>
    </xf>
    <xf numFmtId="0" fontId="7" fillId="12" borderId="115" xfId="0" applyFont="1" applyFill="1" applyBorder="1" applyAlignment="1">
      <alignment horizontal="center" wrapText="1"/>
    </xf>
    <xf numFmtId="0" fontId="7" fillId="13" borderId="87" xfId="0" applyFont="1" applyFill="1" applyBorder="1" applyAlignment="1">
      <alignment horizontal="center"/>
    </xf>
    <xf numFmtId="0" fontId="7" fillId="13" borderId="43" xfId="0" applyFont="1" applyFill="1" applyBorder="1" applyAlignment="1">
      <alignment horizontal="center"/>
    </xf>
    <xf numFmtId="0" fontId="7" fillId="13" borderId="169" xfId="0" applyFont="1" applyFill="1" applyBorder="1" applyAlignment="1">
      <alignment horizontal="center"/>
    </xf>
    <xf numFmtId="0" fontId="7" fillId="13" borderId="88" xfId="0" applyFont="1" applyFill="1" applyBorder="1" applyAlignment="1">
      <alignment horizontal="center"/>
    </xf>
    <xf numFmtId="0" fontId="7" fillId="8" borderId="165" xfId="0" applyFont="1" applyFill="1" applyBorder="1" applyAlignment="1">
      <alignment horizontal="center"/>
    </xf>
    <xf numFmtId="0" fontId="7" fillId="8" borderId="117" xfId="0" applyFont="1" applyFill="1" applyBorder="1" applyAlignment="1">
      <alignment horizontal="center"/>
    </xf>
    <xf numFmtId="0" fontId="7" fillId="9" borderId="108" xfId="0" applyFont="1" applyFill="1" applyBorder="1" applyAlignment="1">
      <alignment horizontal="center"/>
    </xf>
    <xf numFmtId="0" fontId="7" fillId="9" borderId="117" xfId="0" applyFont="1" applyFill="1" applyBorder="1" applyAlignment="1">
      <alignment horizontal="center"/>
    </xf>
    <xf numFmtId="0" fontId="7" fillId="8" borderId="12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0" fontId="7" fillId="8" borderId="20" xfId="0" applyFont="1" applyFill="1" applyBorder="1" applyAlignment="1">
      <alignment horizontal="center"/>
    </xf>
    <xf numFmtId="0" fontId="7" fillId="8" borderId="44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8" borderId="37" xfId="0" applyFont="1" applyFill="1" applyBorder="1" applyAlignment="1">
      <alignment horizontal="center" vertical="center"/>
    </xf>
    <xf numFmtId="0" fontId="7" fillId="8" borderId="38" xfId="0" applyFont="1" applyFill="1" applyBorder="1" applyAlignment="1">
      <alignment horizontal="center" vertical="center"/>
    </xf>
    <xf numFmtId="0" fontId="7" fillId="8" borderId="39" xfId="0" applyFont="1" applyFill="1" applyBorder="1" applyAlignment="1">
      <alignment horizontal="center" vertical="center"/>
    </xf>
    <xf numFmtId="0" fontId="7" fillId="12" borderId="169" xfId="0" applyFont="1" applyFill="1" applyBorder="1" applyAlignment="1">
      <alignment horizontal="center" vertical="center" wrapText="1"/>
    </xf>
    <xf numFmtId="0" fontId="7" fillId="12" borderId="115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/>
    </xf>
    <xf numFmtId="0" fontId="7" fillId="13" borderId="115" xfId="0" applyFont="1" applyFill="1" applyBorder="1" applyAlignment="1">
      <alignment horizontal="center" vertical="center"/>
    </xf>
    <xf numFmtId="0" fontId="7" fillId="14" borderId="13" xfId="0" applyFont="1" applyFill="1" applyBorder="1" applyAlignment="1">
      <alignment horizontal="center" vertical="center"/>
    </xf>
    <xf numFmtId="0" fontId="7" fillId="14" borderId="115" xfId="0" applyFont="1" applyFill="1" applyBorder="1" applyAlignment="1">
      <alignment horizontal="center" vertical="center"/>
    </xf>
    <xf numFmtId="0" fontId="7" fillId="14" borderId="15" xfId="0" applyFont="1" applyFill="1" applyBorder="1" applyAlignment="1">
      <alignment horizontal="center" vertical="center"/>
    </xf>
    <xf numFmtId="0" fontId="7" fillId="8" borderId="165" xfId="0" applyFont="1" applyFill="1" applyBorder="1" applyAlignment="1">
      <alignment horizontal="center" vertical="center"/>
    </xf>
    <xf numFmtId="0" fontId="7" fillId="8" borderId="117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40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9" borderId="108" xfId="0" applyFont="1" applyFill="1" applyBorder="1" applyAlignment="1">
      <alignment horizontal="center" vertical="center"/>
    </xf>
    <xf numFmtId="0" fontId="7" fillId="9" borderId="117" xfId="0" applyFont="1" applyFill="1" applyBorder="1" applyAlignment="1">
      <alignment horizontal="center" vertical="center"/>
    </xf>
    <xf numFmtId="0" fontId="7" fillId="5" borderId="108" xfId="0" applyFont="1" applyFill="1" applyBorder="1" applyAlignment="1">
      <alignment horizontal="center" vertical="center"/>
    </xf>
    <xf numFmtId="0" fontId="7" fillId="5" borderId="117" xfId="0" applyFont="1" applyFill="1" applyBorder="1" applyAlignment="1">
      <alignment horizontal="center" vertical="center"/>
    </xf>
    <xf numFmtId="0" fontId="7" fillId="8" borderId="44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3" fontId="28" fillId="0" borderId="28" xfId="0" applyNumberFormat="1" applyFont="1" applyBorder="1" applyAlignment="1">
      <alignment horizontal="center" vertical="center" wrapText="1"/>
    </xf>
    <xf numFmtId="3" fontId="28" fillId="0" borderId="36" xfId="0" applyNumberFormat="1" applyFont="1" applyBorder="1" applyAlignment="1">
      <alignment horizontal="center" vertical="center" wrapText="1"/>
    </xf>
    <xf numFmtId="3" fontId="28" fillId="0" borderId="22" xfId="0" applyNumberFormat="1" applyFont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3" fontId="30" fillId="3" borderId="29" xfId="0" applyNumberFormat="1" applyFont="1" applyFill="1" applyBorder="1" applyAlignment="1">
      <alignment horizontal="center" vertical="center" wrapText="1"/>
    </xf>
    <xf numFmtId="3" fontId="30" fillId="3" borderId="16" xfId="0" applyNumberFormat="1" applyFont="1" applyFill="1" applyBorder="1" applyAlignment="1">
      <alignment horizontal="center" vertical="center" wrapText="1"/>
    </xf>
    <xf numFmtId="3" fontId="28" fillId="3" borderId="29" xfId="0" applyNumberFormat="1" applyFont="1" applyFill="1" applyBorder="1" applyAlignment="1">
      <alignment horizontal="center" vertical="center" wrapText="1"/>
    </xf>
    <xf numFmtId="3" fontId="28" fillId="3" borderId="16" xfId="0" applyNumberFormat="1" applyFont="1" applyFill="1" applyBorder="1" applyAlignment="1">
      <alignment horizontal="center" vertical="center" wrapText="1"/>
    </xf>
    <xf numFmtId="3" fontId="30" fillId="0" borderId="22" xfId="0" applyNumberFormat="1" applyFont="1" applyBorder="1" applyAlignment="1">
      <alignment horizontal="center" vertical="center" wrapText="1"/>
    </xf>
    <xf numFmtId="3" fontId="30" fillId="0" borderId="9" xfId="0" applyNumberFormat="1" applyFont="1" applyBorder="1" applyAlignment="1">
      <alignment horizontal="center" vertical="center" wrapText="1"/>
    </xf>
    <xf numFmtId="3" fontId="32" fillId="15" borderId="22" xfId="0" applyNumberFormat="1" applyFont="1" applyFill="1" applyBorder="1" applyAlignment="1">
      <alignment horizontal="center" vertical="center" wrapText="1"/>
    </xf>
    <xf numFmtId="3" fontId="32" fillId="15" borderId="9" xfId="0" applyNumberFormat="1" applyFont="1" applyFill="1" applyBorder="1" applyAlignment="1">
      <alignment horizontal="center" vertical="center" wrapText="1"/>
    </xf>
    <xf numFmtId="3" fontId="32" fillId="0" borderId="22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165" fontId="28" fillId="0" borderId="22" xfId="0" applyNumberFormat="1" applyFont="1" applyBorder="1" applyAlignment="1">
      <alignment horizontal="center" vertical="center" wrapText="1"/>
    </xf>
    <xf numFmtId="165" fontId="28" fillId="0" borderId="9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3" fontId="28" fillId="0" borderId="0" xfId="0" applyNumberFormat="1" applyFont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3" fontId="30" fillId="3" borderId="30" xfId="0" applyNumberFormat="1" applyFont="1" applyFill="1" applyBorder="1" applyAlignment="1">
      <alignment horizontal="center" vertical="center"/>
    </xf>
    <xf numFmtId="3" fontId="30" fillId="3" borderId="16" xfId="0" applyNumberFormat="1" applyFont="1" applyFill="1" applyBorder="1" applyAlignment="1">
      <alignment horizontal="center" vertical="center"/>
    </xf>
    <xf numFmtId="0" fontId="29" fillId="0" borderId="108" xfId="0" applyFont="1" applyBorder="1" applyAlignment="1">
      <alignment horizontal="center" vertical="center"/>
    </xf>
    <xf numFmtId="0" fontId="29" fillId="0" borderId="110" xfId="0" applyFont="1" applyBorder="1" applyAlignment="1">
      <alignment horizontal="center" vertical="center"/>
    </xf>
    <xf numFmtId="0" fontId="29" fillId="0" borderId="114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/>
    </xf>
    <xf numFmtId="0" fontId="27" fillId="0" borderId="9" xfId="0" applyFont="1" applyBorder="1" applyAlignment="1">
      <alignment horizontal="left" vertical="center"/>
    </xf>
    <xf numFmtId="3" fontId="30" fillId="3" borderId="25" xfId="0" applyNumberFormat="1" applyFont="1" applyFill="1" applyBorder="1" applyAlignment="1">
      <alignment horizontal="center" vertical="center"/>
    </xf>
    <xf numFmtId="3" fontId="30" fillId="3" borderId="26" xfId="0" applyNumberFormat="1" applyFont="1" applyFill="1" applyBorder="1" applyAlignment="1">
      <alignment horizontal="center" vertical="center"/>
    </xf>
    <xf numFmtId="0" fontId="27" fillId="0" borderId="22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3" fontId="28" fillId="3" borderId="27" xfId="0" applyNumberFormat="1" applyFont="1" applyFill="1" applyBorder="1" applyAlignment="1">
      <alignment horizontal="center" vertical="center" wrapText="1"/>
    </xf>
    <xf numFmtId="3" fontId="28" fillId="3" borderId="36" xfId="0" applyNumberFormat="1" applyFont="1" applyFill="1" applyBorder="1" applyAlignment="1">
      <alignment horizontal="center" vertical="center" wrapText="1"/>
    </xf>
    <xf numFmtId="3" fontId="30" fillId="3" borderId="27" xfId="0" applyNumberFormat="1" applyFont="1" applyFill="1" applyBorder="1" applyAlignment="1">
      <alignment horizontal="center" vertical="center" wrapText="1"/>
    </xf>
    <xf numFmtId="3" fontId="30" fillId="3" borderId="36" xfId="0" applyNumberFormat="1" applyFont="1" applyFill="1" applyBorder="1" applyAlignment="1">
      <alignment horizontal="center" vertical="center" wrapText="1"/>
    </xf>
    <xf numFmtId="0" fontId="31" fillId="0" borderId="22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justify"/>
    </xf>
    <xf numFmtId="0" fontId="27" fillId="0" borderId="9" xfId="0" applyFont="1" applyBorder="1" applyAlignment="1">
      <alignment horizontal="justify"/>
    </xf>
    <xf numFmtId="3" fontId="28" fillId="0" borderId="193" xfId="0" applyNumberFormat="1" applyFont="1" applyBorder="1" applyAlignment="1">
      <alignment horizontal="center" vertical="center" wrapText="1"/>
    </xf>
    <xf numFmtId="0" fontId="34" fillId="0" borderId="22" xfId="0" applyFont="1" applyBorder="1" applyAlignment="1">
      <alignment horizontal="left" vertical="top" wrapText="1"/>
    </xf>
    <xf numFmtId="0" fontId="34" fillId="0" borderId="9" xfId="0" applyFont="1" applyBorder="1" applyAlignment="1">
      <alignment horizontal="left" vertical="top" wrapText="1"/>
    </xf>
    <xf numFmtId="3" fontId="28" fillId="15" borderId="193" xfId="0" applyNumberFormat="1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3" fontId="28" fillId="0" borderId="19" xfId="0" applyNumberFormat="1" applyFont="1" applyBorder="1" applyAlignment="1">
      <alignment horizontal="center" vertical="center" wrapText="1"/>
    </xf>
    <xf numFmtId="3" fontId="28" fillId="0" borderId="20" xfId="0" applyNumberFormat="1" applyFont="1" applyBorder="1" applyAlignment="1">
      <alignment horizontal="center" vertical="center" wrapText="1"/>
    </xf>
    <xf numFmtId="3" fontId="27" fillId="0" borderId="19" xfId="0" applyNumberFormat="1" applyFont="1" applyBorder="1" applyAlignment="1">
      <alignment horizontal="center"/>
    </xf>
    <xf numFmtId="3" fontId="27" fillId="0" borderId="20" xfId="0" applyNumberFormat="1" applyFont="1" applyBorder="1" applyAlignment="1">
      <alignment horizontal="center"/>
    </xf>
    <xf numFmtId="3" fontId="32" fillId="0" borderId="17" xfId="0" applyNumberFormat="1" applyFont="1" applyBorder="1" applyAlignment="1">
      <alignment horizontal="center" vertical="center" wrapText="1"/>
    </xf>
    <xf numFmtId="3" fontId="32" fillId="0" borderId="17" xfId="0" applyNumberFormat="1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31" fillId="3" borderId="19" xfId="0" applyFont="1" applyFill="1" applyBorder="1" applyAlignment="1">
      <alignment horizontal="center" vertical="center" wrapText="1"/>
    </xf>
    <xf numFmtId="0" fontId="31" fillId="3" borderId="20" xfId="0" applyFont="1" applyFill="1" applyBorder="1" applyAlignment="1">
      <alignment horizontal="center" vertical="center" wrapText="1"/>
    </xf>
    <xf numFmtId="0" fontId="31" fillId="3" borderId="22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20" xfId="0" applyFont="1" applyFill="1" applyBorder="1" applyAlignment="1">
      <alignment horizontal="center" vertical="center" wrapText="1"/>
    </xf>
    <xf numFmtId="0" fontId="30" fillId="3" borderId="29" xfId="0" applyFont="1" applyFill="1" applyBorder="1" applyAlignment="1">
      <alignment horizontal="center" vertical="center" wrapText="1"/>
    </xf>
    <xf numFmtId="0" fontId="30" fillId="3" borderId="30" xfId="0" applyFont="1" applyFill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3" fontId="30" fillId="3" borderId="19" xfId="0" applyNumberFormat="1" applyFont="1" applyFill="1" applyBorder="1" applyAlignment="1">
      <alignment horizontal="center" vertical="center" wrapText="1"/>
    </xf>
    <xf numFmtId="3" fontId="30" fillId="3" borderId="20" xfId="0" applyNumberFormat="1" applyFont="1" applyFill="1" applyBorder="1" applyAlignment="1">
      <alignment horizontal="center" vertical="center" wrapText="1"/>
    </xf>
    <xf numFmtId="0" fontId="31" fillId="3" borderId="21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31" fillId="3" borderId="18" xfId="0" applyFont="1" applyFill="1" applyBorder="1" applyAlignment="1">
      <alignment horizontal="center" vertical="center" wrapText="1"/>
    </xf>
    <xf numFmtId="3" fontId="30" fillId="3" borderId="22" xfId="0" applyNumberFormat="1" applyFont="1" applyFill="1" applyBorder="1" applyAlignment="1">
      <alignment horizontal="center" vertical="center" wrapText="1"/>
    </xf>
    <xf numFmtId="3" fontId="30" fillId="3" borderId="9" xfId="0" applyNumberFormat="1" applyFont="1" applyFill="1" applyBorder="1" applyAlignment="1">
      <alignment horizontal="center" vertical="center" wrapText="1"/>
    </xf>
    <xf numFmtId="0" fontId="30" fillId="3" borderId="22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38" fillId="0" borderId="22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3" fontId="38" fillId="0" borderId="22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32" fillId="15" borderId="17" xfId="0" applyNumberFormat="1" applyFont="1" applyFill="1" applyBorder="1" applyAlignment="1">
      <alignment horizontal="center" vertical="center" wrapText="1"/>
    </xf>
    <xf numFmtId="3" fontId="32" fillId="15" borderId="17" xfId="0" applyNumberFormat="1" applyFont="1" applyFill="1" applyBorder="1" applyAlignment="1">
      <alignment horizontal="center"/>
    </xf>
    <xf numFmtId="3" fontId="28" fillId="0" borderId="17" xfId="0" applyNumberFormat="1" applyFont="1" applyBorder="1" applyAlignment="1">
      <alignment horizontal="center" vertical="center" wrapText="1"/>
    </xf>
    <xf numFmtId="3" fontId="27" fillId="0" borderId="17" xfId="0" applyNumberFormat="1" applyFont="1" applyBorder="1" applyAlignment="1">
      <alignment horizontal="center"/>
    </xf>
    <xf numFmtId="0" fontId="28" fillId="0" borderId="17" xfId="0" applyFont="1" applyBorder="1" applyAlignment="1">
      <alignment horizontal="center" vertical="center" wrapText="1"/>
    </xf>
    <xf numFmtId="0" fontId="27" fillId="0" borderId="17" xfId="0" applyFont="1" applyBorder="1"/>
    <xf numFmtId="4" fontId="28" fillId="0" borderId="17" xfId="0" applyNumberFormat="1" applyFont="1" applyBorder="1" applyAlignment="1">
      <alignment horizontal="center" vertical="center" wrapText="1"/>
    </xf>
    <xf numFmtId="4" fontId="27" fillId="0" borderId="17" xfId="0" applyNumberFormat="1" applyFont="1" applyBorder="1" applyAlignment="1">
      <alignment horizontal="center"/>
    </xf>
    <xf numFmtId="0" fontId="28" fillId="0" borderId="20" xfId="0" applyFont="1" applyBorder="1"/>
    <xf numFmtId="0" fontId="28" fillId="0" borderId="9" xfId="0" applyFont="1" applyBorder="1"/>
    <xf numFmtId="3" fontId="28" fillId="0" borderId="21" xfId="0" applyNumberFormat="1" applyFont="1" applyBorder="1" applyAlignment="1">
      <alignment horizontal="center" vertical="center" wrapText="1"/>
    </xf>
    <xf numFmtId="0" fontId="28" fillId="0" borderId="29" xfId="0" applyFont="1" applyBorder="1"/>
    <xf numFmtId="0" fontId="28" fillId="0" borderId="16" xfId="0" applyFont="1" applyBorder="1"/>
    <xf numFmtId="0" fontId="29" fillId="0" borderId="0" xfId="0" applyFont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center" wrapText="1"/>
    </xf>
    <xf numFmtId="3" fontId="29" fillId="3" borderId="25" xfId="0" applyNumberFormat="1" applyFont="1" applyFill="1" applyBorder="1" applyAlignment="1">
      <alignment horizontal="center" vertical="center"/>
    </xf>
    <xf numFmtId="3" fontId="29" fillId="3" borderId="26" xfId="0" applyNumberFormat="1" applyFont="1" applyFill="1" applyBorder="1" applyAlignment="1">
      <alignment horizontal="center" vertical="center"/>
    </xf>
    <xf numFmtId="3" fontId="29" fillId="3" borderId="30" xfId="0" applyNumberFormat="1" applyFont="1" applyFill="1" applyBorder="1" applyAlignment="1">
      <alignment horizontal="center" vertical="center"/>
    </xf>
    <xf numFmtId="3" fontId="29" fillId="3" borderId="16" xfId="0" applyNumberFormat="1" applyFont="1" applyFill="1" applyBorder="1" applyAlignment="1">
      <alignment horizontal="center" vertical="center"/>
    </xf>
    <xf numFmtId="3" fontId="29" fillId="0" borderId="17" xfId="0" applyNumberFormat="1" applyFont="1" applyBorder="1" applyAlignment="1">
      <alignment horizontal="center" vertical="center" wrapText="1"/>
    </xf>
    <xf numFmtId="3" fontId="29" fillId="0" borderId="17" xfId="0" applyNumberFormat="1" applyFont="1" applyBorder="1" applyAlignment="1">
      <alignment horizontal="center"/>
    </xf>
    <xf numFmtId="0" fontId="32" fillId="0" borderId="22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7" xfId="0" applyFont="1" applyBorder="1"/>
    <xf numFmtId="0" fontId="29" fillId="0" borderId="22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3" fontId="32" fillId="0" borderId="21" xfId="0" applyNumberFormat="1" applyFont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21" xfId="0" applyFont="1" applyBorder="1"/>
    <xf numFmtId="3" fontId="32" fillId="0" borderId="21" xfId="0" applyNumberFormat="1" applyFont="1" applyBorder="1" applyAlignment="1">
      <alignment horizontal="center"/>
    </xf>
    <xf numFmtId="3" fontId="32" fillId="0" borderId="19" xfId="0" applyNumberFormat="1" applyFont="1" applyBorder="1" applyAlignment="1">
      <alignment horizontal="center"/>
    </xf>
    <xf numFmtId="3" fontId="32" fillId="0" borderId="20" xfId="0" applyNumberFormat="1" applyFont="1" applyBorder="1" applyAlignment="1">
      <alignment horizontal="center"/>
    </xf>
    <xf numFmtId="3" fontId="32" fillId="0" borderId="193" xfId="0" applyNumberFormat="1" applyFont="1" applyBorder="1" applyAlignment="1">
      <alignment horizontal="center" vertical="center" wrapText="1"/>
    </xf>
    <xf numFmtId="0" fontId="29" fillId="0" borderId="22" xfId="0" applyFont="1" applyBorder="1" applyAlignment="1">
      <alignment horizontal="left" vertical="top" wrapText="1"/>
    </xf>
    <xf numFmtId="0" fontId="29" fillId="0" borderId="9" xfId="0" applyFont="1" applyBorder="1" applyAlignment="1">
      <alignment horizontal="left" vertical="top" wrapText="1"/>
    </xf>
    <xf numFmtId="3" fontId="32" fillId="15" borderId="193" xfId="0" applyNumberFormat="1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165" fontId="32" fillId="0" borderId="17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horizontal="justify"/>
    </xf>
    <xf numFmtId="0" fontId="32" fillId="0" borderId="9" xfId="0" applyFont="1" applyBorder="1" applyAlignment="1">
      <alignment horizontal="justify"/>
    </xf>
    <xf numFmtId="4" fontId="32" fillId="0" borderId="17" xfId="0" applyNumberFormat="1" applyFont="1" applyBorder="1" applyAlignment="1">
      <alignment horizontal="center" vertical="center" wrapText="1"/>
    </xf>
    <xf numFmtId="3" fontId="32" fillId="0" borderId="193" xfId="0" applyNumberFormat="1" applyFont="1" applyBorder="1" applyAlignment="1">
      <alignment horizontal="center"/>
    </xf>
    <xf numFmtId="3" fontId="32" fillId="0" borderId="192" xfId="0" applyNumberFormat="1" applyFont="1" applyBorder="1" applyAlignment="1">
      <alignment horizontal="center" vertical="center" wrapText="1"/>
    </xf>
    <xf numFmtId="3" fontId="32" fillId="0" borderId="192" xfId="0" applyNumberFormat="1" applyFont="1" applyBorder="1" applyAlignment="1">
      <alignment horizontal="center"/>
    </xf>
    <xf numFmtId="0" fontId="32" fillId="0" borderId="22" xfId="0" applyFont="1" applyBorder="1" applyAlignment="1">
      <alignment horizontal="justify" vertical="center" wrapText="1"/>
    </xf>
    <xf numFmtId="0" fontId="32" fillId="0" borderId="9" xfId="0" applyFont="1" applyBorder="1" applyAlignment="1">
      <alignment horizontal="justify" vertical="center" wrapText="1"/>
    </xf>
    <xf numFmtId="3" fontId="32" fillId="0" borderId="191" xfId="0" applyNumberFormat="1" applyFont="1" applyBorder="1" applyAlignment="1">
      <alignment horizontal="center" vertical="center" wrapText="1"/>
    </xf>
    <xf numFmtId="3" fontId="32" fillId="0" borderId="191" xfId="0" applyNumberFormat="1" applyFont="1" applyBorder="1" applyAlignment="1">
      <alignment horizontal="center"/>
    </xf>
    <xf numFmtId="3" fontId="29" fillId="3" borderId="27" xfId="0" applyNumberFormat="1" applyFont="1" applyFill="1" applyBorder="1" applyAlignment="1">
      <alignment horizontal="center" vertical="center" wrapText="1"/>
    </xf>
    <xf numFmtId="3" fontId="29" fillId="3" borderId="36" xfId="0" applyNumberFormat="1" applyFont="1" applyFill="1" applyBorder="1" applyAlignment="1">
      <alignment horizontal="center" vertical="center" wrapText="1"/>
    </xf>
    <xf numFmtId="3" fontId="32" fillId="3" borderId="27" xfId="0" applyNumberFormat="1" applyFont="1" applyFill="1" applyBorder="1" applyAlignment="1">
      <alignment horizontal="center" vertical="center" wrapText="1"/>
    </xf>
    <xf numFmtId="3" fontId="32" fillId="3" borderId="36" xfId="0" applyNumberFormat="1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4" fontId="32" fillId="0" borderId="17" xfId="0" applyNumberFormat="1" applyFont="1" applyBorder="1" applyAlignment="1">
      <alignment horizontal="center"/>
    </xf>
    <xf numFmtId="3" fontId="29" fillId="3" borderId="29" xfId="0" applyNumberFormat="1" applyFont="1" applyFill="1" applyBorder="1" applyAlignment="1">
      <alignment horizontal="center" vertical="center" wrapText="1"/>
    </xf>
    <xf numFmtId="3" fontId="29" fillId="3" borderId="16" xfId="0" applyNumberFormat="1" applyFont="1" applyFill="1" applyBorder="1" applyAlignment="1">
      <alignment horizontal="center" vertical="center" wrapText="1"/>
    </xf>
    <xf numFmtId="3" fontId="32" fillId="3" borderId="29" xfId="0" applyNumberFormat="1" applyFont="1" applyFill="1" applyBorder="1" applyAlignment="1">
      <alignment horizontal="center" vertical="center" wrapText="1"/>
    </xf>
    <xf numFmtId="3" fontId="32" fillId="3" borderId="16" xfId="0" applyNumberFormat="1" applyFont="1" applyFill="1" applyBorder="1" applyAlignment="1">
      <alignment horizontal="center" vertical="center" wrapText="1"/>
    </xf>
    <xf numFmtId="165" fontId="32" fillId="0" borderId="22" xfId="0" applyNumberFormat="1" applyFont="1" applyBorder="1" applyAlignment="1">
      <alignment horizontal="center" vertical="center" wrapText="1"/>
    </xf>
    <xf numFmtId="165" fontId="32" fillId="0" borderId="9" xfId="0" applyNumberFormat="1" applyFont="1" applyBorder="1" applyAlignment="1">
      <alignment horizontal="center" vertical="center" wrapText="1"/>
    </xf>
    <xf numFmtId="4" fontId="32" fillId="0" borderId="22" xfId="0" applyNumberFormat="1" applyFont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3" fontId="32" fillId="0" borderId="22" xfId="0" applyNumberFormat="1" applyFont="1" applyBorder="1" applyAlignment="1">
      <alignment horizontal="center"/>
    </xf>
    <xf numFmtId="3" fontId="32" fillId="0" borderId="44" xfId="0" applyNumberFormat="1" applyFont="1" applyBorder="1" applyAlignment="1">
      <alignment horizontal="center" vertical="center" wrapText="1"/>
    </xf>
    <xf numFmtId="3" fontId="32" fillId="0" borderId="5" xfId="0" applyNumberFormat="1" applyFont="1" applyBorder="1" applyAlignment="1">
      <alignment horizontal="center"/>
    </xf>
    <xf numFmtId="3" fontId="32" fillId="0" borderId="90" xfId="0" applyNumberFormat="1" applyFont="1" applyBorder="1" applyAlignment="1">
      <alignment horizontal="center" vertical="center" wrapText="1"/>
    </xf>
    <xf numFmtId="3" fontId="32" fillId="0" borderId="38" xfId="0" applyNumberFormat="1" applyFont="1" applyBorder="1" applyAlignment="1">
      <alignment horizontal="center"/>
    </xf>
    <xf numFmtId="0" fontId="28" fillId="0" borderId="21" xfId="0" applyFont="1" applyBorder="1" applyAlignment="1">
      <alignment horizontal="center" vertical="center" wrapText="1"/>
    </xf>
    <xf numFmtId="0" fontId="27" fillId="0" borderId="21" xfId="0" applyFont="1" applyBorder="1"/>
    <xf numFmtId="3" fontId="27" fillId="0" borderId="21" xfId="0" applyNumberFormat="1" applyFont="1" applyBorder="1" applyAlignment="1">
      <alignment horizontal="center"/>
    </xf>
    <xf numFmtId="3" fontId="30" fillId="0" borderId="17" xfId="0" applyNumberFormat="1" applyFont="1" applyBorder="1" applyAlignment="1">
      <alignment horizontal="center" vertical="center" wrapText="1"/>
    </xf>
    <xf numFmtId="3" fontId="31" fillId="0" borderId="17" xfId="0" applyNumberFormat="1" applyFont="1" applyBorder="1" applyAlignment="1">
      <alignment horizontal="center"/>
    </xf>
    <xf numFmtId="3" fontId="28" fillId="15" borderId="17" xfId="0" applyNumberFormat="1" applyFont="1" applyFill="1" applyBorder="1" applyAlignment="1">
      <alignment horizontal="center" vertical="center" wrapText="1"/>
    </xf>
    <xf numFmtId="165" fontId="28" fillId="0" borderId="17" xfId="0" applyNumberFormat="1" applyFont="1" applyBorder="1" applyAlignment="1">
      <alignment horizontal="center" vertical="center" wrapText="1"/>
    </xf>
    <xf numFmtId="0" fontId="29" fillId="15" borderId="0" xfId="0" applyFont="1" applyFill="1" applyAlignment="1">
      <alignment horizontal="center" vertical="center"/>
    </xf>
    <xf numFmtId="165" fontId="30" fillId="3" borderId="29" xfId="0" applyNumberFormat="1" applyFont="1" applyFill="1" applyBorder="1" applyAlignment="1">
      <alignment horizontal="center" vertical="center" wrapText="1"/>
    </xf>
    <xf numFmtId="165" fontId="30" fillId="3" borderId="16" xfId="0" applyNumberFormat="1" applyFont="1" applyFill="1" applyBorder="1" applyAlignment="1">
      <alignment horizontal="center" vertical="center" wrapText="1"/>
    </xf>
    <xf numFmtId="165" fontId="27" fillId="0" borderId="17" xfId="0" applyNumberFormat="1" applyFont="1" applyBorder="1" applyAlignment="1">
      <alignment horizontal="center"/>
    </xf>
    <xf numFmtId="0" fontId="27" fillId="0" borderId="22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3" fontId="28" fillId="0" borderId="17" xfId="0" applyNumberFormat="1" applyFont="1" applyBorder="1" applyAlignment="1">
      <alignment horizontal="center"/>
    </xf>
    <xf numFmtId="0" fontId="28" fillId="0" borderId="17" xfId="0" applyFont="1" applyBorder="1"/>
    <xf numFmtId="0" fontId="30" fillId="15" borderId="0" xfId="0" applyFont="1" applyFill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21" xfId="0" applyFont="1" applyBorder="1"/>
    <xf numFmtId="3" fontId="38" fillId="0" borderId="21" xfId="0" applyNumberFormat="1" applyFont="1" applyBorder="1" applyAlignment="1">
      <alignment horizontal="center" vertical="center" wrapText="1"/>
    </xf>
    <xf numFmtId="3" fontId="38" fillId="0" borderId="21" xfId="0" applyNumberFormat="1" applyFont="1" applyBorder="1" applyAlignment="1">
      <alignment horizontal="center"/>
    </xf>
    <xf numFmtId="3" fontId="38" fillId="0" borderId="19" xfId="0" applyNumberFormat="1" applyFont="1" applyBorder="1" applyAlignment="1">
      <alignment horizontal="center"/>
    </xf>
    <xf numFmtId="3" fontId="38" fillId="0" borderId="20" xfId="0" applyNumberFormat="1" applyFont="1" applyBorder="1" applyAlignment="1">
      <alignment horizontal="center"/>
    </xf>
    <xf numFmtId="0" fontId="3" fillId="0" borderId="2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7" xfId="0" applyFont="1" applyBorder="1"/>
    <xf numFmtId="3" fontId="38" fillId="0" borderId="17" xfId="0" applyNumberFormat="1" applyFont="1" applyBorder="1" applyAlignment="1">
      <alignment horizontal="center" vertical="center" wrapText="1"/>
    </xf>
    <xf numFmtId="3" fontId="38" fillId="0" borderId="17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/>
    </xf>
    <xf numFmtId="0" fontId="38" fillId="0" borderId="22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left" vertical="center" wrapText="1"/>
    </xf>
    <xf numFmtId="165" fontId="38" fillId="0" borderId="17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left"/>
    </xf>
    <xf numFmtId="0" fontId="38" fillId="0" borderId="9" xfId="0" applyFont="1" applyBorder="1" applyAlignment="1">
      <alignment horizontal="left"/>
    </xf>
    <xf numFmtId="0" fontId="3" fillId="0" borderId="2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8" fillId="0" borderId="22" xfId="0" applyFont="1" applyBorder="1" applyAlignment="1">
      <alignment horizontal="left" vertical="top" wrapText="1"/>
    </xf>
    <xf numFmtId="0" fontId="38" fillId="0" borderId="9" xfId="0" applyFont="1" applyBorder="1" applyAlignment="1">
      <alignment horizontal="left" vertical="top" wrapText="1"/>
    </xf>
    <xf numFmtId="0" fontId="38" fillId="0" borderId="9" xfId="0" applyFont="1" applyBorder="1"/>
    <xf numFmtId="3" fontId="38" fillId="0" borderId="9" xfId="0" applyNumberFormat="1" applyFont="1" applyBorder="1" applyAlignment="1">
      <alignment horizontal="center"/>
    </xf>
    <xf numFmtId="3" fontId="38" fillId="15" borderId="17" xfId="0" applyNumberFormat="1" applyFont="1" applyFill="1" applyBorder="1" applyAlignment="1">
      <alignment horizontal="center" vertical="center" wrapText="1"/>
    </xf>
    <xf numFmtId="0" fontId="38" fillId="0" borderId="22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165" fontId="38" fillId="0" borderId="22" xfId="0" applyNumberFormat="1" applyFont="1" applyBorder="1" applyAlignment="1">
      <alignment horizontal="center" vertical="center" wrapText="1"/>
    </xf>
    <xf numFmtId="165" fontId="38" fillId="0" borderId="9" xfId="0" applyNumberFormat="1" applyFont="1" applyBorder="1" applyAlignment="1">
      <alignment horizontal="center" vertical="center" wrapText="1"/>
    </xf>
    <xf numFmtId="4" fontId="38" fillId="0" borderId="17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3" fontId="38" fillId="3" borderId="27" xfId="0" applyNumberFormat="1" applyFont="1" applyFill="1" applyBorder="1" applyAlignment="1">
      <alignment horizontal="center" vertical="center" wrapText="1"/>
    </xf>
    <xf numFmtId="3" fontId="38" fillId="3" borderId="36" xfId="0" applyNumberFormat="1" applyFont="1" applyFill="1" applyBorder="1" applyAlignment="1">
      <alignment horizontal="center" vertical="center" wrapText="1"/>
    </xf>
    <xf numFmtId="3" fontId="3" fillId="3" borderId="27" xfId="0" applyNumberFormat="1" applyFont="1" applyFill="1" applyBorder="1" applyAlignment="1">
      <alignment horizontal="center" vertical="center" wrapText="1"/>
    </xf>
    <xf numFmtId="3" fontId="3" fillId="3" borderId="36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3" fontId="38" fillId="0" borderId="28" xfId="0" applyNumberFormat="1" applyFont="1" applyBorder="1" applyAlignment="1">
      <alignment horizontal="center" vertical="center"/>
    </xf>
    <xf numFmtId="3" fontId="38" fillId="0" borderId="36" xfId="0" applyNumberFormat="1" applyFont="1" applyBorder="1" applyAlignment="1">
      <alignment horizontal="center" vertical="center"/>
    </xf>
    <xf numFmtId="3" fontId="3" fillId="3" borderId="25" xfId="0" applyNumberFormat="1" applyFont="1" applyFill="1" applyBorder="1" applyAlignment="1">
      <alignment horizontal="center" vertical="center"/>
    </xf>
    <xf numFmtId="3" fontId="3" fillId="3" borderId="26" xfId="0" applyNumberFormat="1" applyFont="1" applyFill="1" applyBorder="1" applyAlignment="1">
      <alignment horizontal="center" vertical="center"/>
    </xf>
    <xf numFmtId="3" fontId="3" fillId="3" borderId="30" xfId="0" applyNumberFormat="1" applyFont="1" applyFill="1" applyBorder="1" applyAlignment="1">
      <alignment horizontal="center" vertical="center"/>
    </xf>
    <xf numFmtId="3" fontId="3" fillId="3" borderId="16" xfId="0" applyNumberFormat="1" applyFont="1" applyFill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3" fillId="0" borderId="114" xfId="0" applyFont="1" applyBorder="1" applyAlignment="1">
      <alignment horizontal="center" vertical="center"/>
    </xf>
    <xf numFmtId="3" fontId="3" fillId="0" borderId="67" xfId="0" applyNumberFormat="1" applyFont="1" applyBorder="1" applyAlignment="1">
      <alignment horizontal="center" vertical="center" wrapText="1"/>
    </xf>
    <xf numFmtId="3" fontId="3" fillId="0" borderId="67" xfId="0" applyNumberFormat="1" applyFont="1" applyBorder="1" applyAlignment="1">
      <alignment horizontal="center"/>
    </xf>
    <xf numFmtId="3" fontId="38" fillId="3" borderId="29" xfId="0" applyNumberFormat="1" applyFont="1" applyFill="1" applyBorder="1" applyAlignment="1">
      <alignment horizontal="center" vertical="center" wrapText="1"/>
    </xf>
    <xf numFmtId="3" fontId="38" fillId="3" borderId="16" xfId="0" applyNumberFormat="1" applyFont="1" applyFill="1" applyBorder="1" applyAlignment="1">
      <alignment horizontal="center" vertical="center" wrapText="1"/>
    </xf>
    <xf numFmtId="3" fontId="3" fillId="3" borderId="29" xfId="0" applyNumberFormat="1" applyFont="1" applyFill="1" applyBorder="1" applyAlignment="1">
      <alignment horizontal="center" vertical="center" wrapText="1"/>
    </xf>
    <xf numFmtId="3" fontId="3" fillId="3" borderId="16" xfId="0" applyNumberFormat="1" applyFont="1" applyFill="1" applyBorder="1" applyAlignment="1">
      <alignment horizontal="center" vertical="center" wrapText="1"/>
    </xf>
    <xf numFmtId="0" fontId="90" fillId="15" borderId="0" xfId="0" applyFont="1" applyFill="1" applyAlignment="1">
      <alignment horizontal="center" vertical="center"/>
    </xf>
    <xf numFmtId="3" fontId="32" fillId="15" borderId="0" xfId="0" applyNumberFormat="1" applyFont="1" applyFill="1" applyAlignment="1">
      <alignment horizontal="center" vertical="center" wrapText="1"/>
    </xf>
    <xf numFmtId="3" fontId="32" fillId="0" borderId="28" xfId="0" applyNumberFormat="1" applyFont="1" applyBorder="1" applyAlignment="1">
      <alignment horizontal="center" vertical="center" wrapText="1"/>
    </xf>
    <xf numFmtId="3" fontId="32" fillId="0" borderId="36" xfId="0" applyNumberFormat="1" applyFont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5" borderId="169" xfId="0" applyFont="1" applyFill="1" applyBorder="1" applyAlignment="1">
      <alignment horizontal="center"/>
    </xf>
    <xf numFmtId="0" fontId="7" fillId="5" borderId="115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165" xfId="0" applyFont="1" applyFill="1" applyBorder="1" applyAlignment="1">
      <alignment horizontal="center"/>
    </xf>
    <xf numFmtId="0" fontId="7" fillId="5" borderId="117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44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3" fillId="5" borderId="3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82" xfId="0" applyFont="1" applyFill="1" applyBorder="1" applyAlignment="1">
      <alignment horizontal="center" vertical="center"/>
    </xf>
    <xf numFmtId="0" fontId="3" fillId="5" borderId="169" xfId="0" applyFont="1" applyFill="1" applyBorder="1" applyAlignment="1">
      <alignment horizontal="center" vertical="center"/>
    </xf>
    <xf numFmtId="0" fontId="3" fillId="5" borderId="1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12" fillId="5" borderId="165" xfId="0" applyFont="1" applyFill="1" applyBorder="1" applyAlignment="1">
      <alignment horizontal="center" vertical="center"/>
    </xf>
    <xf numFmtId="0" fontId="12" fillId="5" borderId="117" xfId="0" applyFont="1" applyFill="1" applyBorder="1" applyAlignment="1">
      <alignment horizontal="center" vertical="center"/>
    </xf>
    <xf numFmtId="3" fontId="28" fillId="0" borderId="9" xfId="0" applyNumberFormat="1" applyFont="1" applyBorder="1" applyAlignment="1">
      <alignment horizontal="center"/>
    </xf>
    <xf numFmtId="3" fontId="28" fillId="0" borderId="9" xfId="0" applyNumberFormat="1" applyFont="1" applyBorder="1"/>
    <xf numFmtId="0" fontId="28" fillId="0" borderId="22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3" fontId="30" fillId="0" borderId="9" xfId="0" applyNumberFormat="1" applyFont="1" applyBorder="1"/>
    <xf numFmtId="0" fontId="28" fillId="0" borderId="22" xfId="0" applyFont="1" applyBorder="1" applyAlignment="1">
      <alignment horizontal="left" vertical="top" wrapText="1"/>
    </xf>
    <xf numFmtId="0" fontId="28" fillId="0" borderId="9" xfId="0" applyFont="1" applyBorder="1" applyAlignment="1">
      <alignment horizontal="left" vertical="top" wrapText="1"/>
    </xf>
    <xf numFmtId="0" fontId="30" fillId="0" borderId="22" xfId="0" applyFont="1" applyBorder="1" applyAlignment="1">
      <alignment horizontal="left" vertical="top" wrapText="1"/>
    </xf>
    <xf numFmtId="0" fontId="30" fillId="0" borderId="9" xfId="0" applyFont="1" applyBorder="1" applyAlignment="1">
      <alignment horizontal="left" vertical="top" wrapText="1"/>
    </xf>
    <xf numFmtId="3" fontId="28" fillId="3" borderId="22" xfId="0" applyNumberFormat="1" applyFont="1" applyFill="1" applyBorder="1" applyAlignment="1">
      <alignment horizontal="center" vertical="center" wrapText="1"/>
    </xf>
    <xf numFmtId="3" fontId="28" fillId="3" borderId="9" xfId="0" applyNumberFormat="1" applyFont="1" applyFill="1" applyBorder="1" applyAlignment="1">
      <alignment horizontal="center" vertical="center" wrapText="1"/>
    </xf>
    <xf numFmtId="3" fontId="28" fillId="0" borderId="22" xfId="0" applyNumberFormat="1" applyFont="1" applyBorder="1" applyAlignment="1">
      <alignment horizontal="center" vertical="center"/>
    </xf>
    <xf numFmtId="3" fontId="28" fillId="0" borderId="9" xfId="0" applyNumberFormat="1" applyFont="1" applyBorder="1" applyAlignment="1">
      <alignment horizontal="center" vertical="center"/>
    </xf>
    <xf numFmtId="4" fontId="28" fillId="0" borderId="2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/>
    <xf numFmtId="3" fontId="27" fillId="0" borderId="0" xfId="0" applyNumberFormat="1" applyFont="1" applyAlignment="1">
      <alignment horizontal="center"/>
    </xf>
    <xf numFmtId="3" fontId="27" fillId="0" borderId="0" xfId="0" applyNumberFormat="1" applyFont="1"/>
    <xf numFmtId="0" fontId="28" fillId="0" borderId="22" xfId="0" applyFont="1" applyBorder="1" applyAlignment="1">
      <alignment horizontal="justify" vertical="center" wrapText="1"/>
    </xf>
    <xf numFmtId="0" fontId="28" fillId="0" borderId="9" xfId="0" applyFont="1" applyBorder="1" applyAlignment="1">
      <alignment horizontal="justify" vertical="center" wrapText="1"/>
    </xf>
    <xf numFmtId="0" fontId="13" fillId="10" borderId="49" xfId="0" applyFont="1" applyFill="1" applyBorder="1" applyAlignment="1">
      <alignment horizontal="center" wrapText="1"/>
    </xf>
    <xf numFmtId="0" fontId="13" fillId="10" borderId="4" xfId="0" applyFont="1" applyFill="1" applyBorder="1" applyAlignment="1">
      <alignment horizontal="center" wrapText="1"/>
    </xf>
    <xf numFmtId="3" fontId="4" fillId="0" borderId="0" xfId="0" applyNumberFormat="1" applyFont="1" applyAlignment="1">
      <alignment horizontal="center"/>
    </xf>
    <xf numFmtId="0" fontId="9" fillId="10" borderId="109" xfId="0" applyFont="1" applyFill="1" applyBorder="1" applyAlignment="1">
      <alignment horizontal="center" vertical="center"/>
    </xf>
    <xf numFmtId="0" fontId="9" fillId="10" borderId="68" xfId="0" applyFont="1" applyFill="1" applyBorder="1" applyAlignment="1">
      <alignment horizontal="center" vertical="center"/>
    </xf>
    <xf numFmtId="0" fontId="9" fillId="10" borderId="41" xfId="0" applyFont="1" applyFill="1" applyBorder="1" applyAlignment="1">
      <alignment horizontal="center" vertical="center"/>
    </xf>
    <xf numFmtId="0" fontId="5" fillId="10" borderId="111" xfId="0" applyFont="1" applyFill="1" applyBorder="1" applyAlignment="1">
      <alignment horizontal="center"/>
    </xf>
    <xf numFmtId="0" fontId="9" fillId="10" borderId="111" xfId="0" applyFont="1" applyFill="1" applyBorder="1" applyAlignment="1">
      <alignment horizontal="center"/>
    </xf>
    <xf numFmtId="0" fontId="9" fillId="10" borderId="116" xfId="0" applyFont="1" applyFill="1" applyBorder="1" applyAlignment="1">
      <alignment horizontal="center"/>
    </xf>
    <xf numFmtId="0" fontId="5" fillId="10" borderId="42" xfId="0" applyFont="1" applyFill="1" applyBorder="1" applyAlignment="1">
      <alignment horizontal="center"/>
    </xf>
    <xf numFmtId="165" fontId="41" fillId="0" borderId="31" xfId="0" applyNumberFormat="1" applyFont="1" applyBorder="1" applyAlignment="1">
      <alignment horizontal="center" vertical="center"/>
    </xf>
    <xf numFmtId="165" fontId="41" fillId="0" borderId="2" xfId="0" applyNumberFormat="1" applyFont="1" applyBorder="1" applyAlignment="1">
      <alignment horizontal="center" vertical="center"/>
    </xf>
    <xf numFmtId="165" fontId="4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10" borderId="108" xfId="0" applyFont="1" applyFill="1" applyBorder="1" applyAlignment="1">
      <alignment horizontal="center" vertical="center"/>
    </xf>
    <xf numFmtId="0" fontId="9" fillId="10" borderId="31" xfId="0" applyFont="1" applyFill="1" applyBorder="1" applyAlignment="1">
      <alignment horizontal="center" vertical="center"/>
    </xf>
    <xf numFmtId="0" fontId="9" fillId="10" borderId="33" xfId="0" applyFont="1" applyFill="1" applyBorder="1" applyAlignment="1">
      <alignment horizontal="center" vertical="center"/>
    </xf>
    <xf numFmtId="0" fontId="3" fillId="10" borderId="109" xfId="0" applyFont="1" applyFill="1" applyBorder="1" applyAlignment="1">
      <alignment horizontal="center"/>
    </xf>
    <xf numFmtId="0" fontId="3" fillId="10" borderId="111" xfId="0" applyFont="1" applyFill="1" applyBorder="1" applyAlignment="1">
      <alignment horizontal="center"/>
    </xf>
    <xf numFmtId="0" fontId="3" fillId="10" borderId="116" xfId="0" applyFont="1" applyFill="1" applyBorder="1" applyAlignment="1">
      <alignment horizontal="center"/>
    </xf>
    <xf numFmtId="0" fontId="9" fillId="10" borderId="68" xfId="0" applyFont="1" applyFill="1" applyBorder="1" applyAlignment="1">
      <alignment horizontal="center"/>
    </xf>
    <xf numFmtId="0" fontId="9" fillId="10" borderId="42" xfId="0" applyFont="1" applyFill="1" applyBorder="1" applyAlignment="1">
      <alignment horizontal="center"/>
    </xf>
    <xf numFmtId="3" fontId="9" fillId="3" borderId="170" xfId="0" applyNumberFormat="1" applyFont="1" applyFill="1" applyBorder="1" applyAlignment="1">
      <alignment horizontal="center"/>
    </xf>
    <xf numFmtId="3" fontId="9" fillId="3" borderId="171" xfId="0" applyNumberFormat="1" applyFont="1" applyFill="1" applyBorder="1" applyAlignment="1">
      <alignment horizontal="center"/>
    </xf>
    <xf numFmtId="3" fontId="9" fillId="3" borderId="172" xfId="0" applyNumberFormat="1" applyFont="1" applyFill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3" fontId="0" fillId="0" borderId="74" xfId="0" applyNumberFormat="1" applyBorder="1" applyAlignment="1">
      <alignment horizontal="center"/>
    </xf>
    <xf numFmtId="0" fontId="55" fillId="0" borderId="0" xfId="0" applyFont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0" fontId="9" fillId="3" borderId="123" xfId="0" applyFont="1" applyFill="1" applyBorder="1" applyAlignment="1">
      <alignment horizontal="center"/>
    </xf>
    <xf numFmtId="0" fontId="9" fillId="3" borderId="126" xfId="0" applyFont="1" applyFill="1" applyBorder="1" applyAlignment="1">
      <alignment horizontal="center"/>
    </xf>
    <xf numFmtId="0" fontId="9" fillId="3" borderId="170" xfId="0" applyFont="1" applyFill="1" applyBorder="1" applyAlignment="1">
      <alignment horizontal="center"/>
    </xf>
    <xf numFmtId="0" fontId="9" fillId="3" borderId="172" xfId="0" applyFont="1" applyFill="1" applyBorder="1" applyAlignment="1">
      <alignment horizontal="center"/>
    </xf>
    <xf numFmtId="0" fontId="9" fillId="3" borderId="124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27" fillId="0" borderId="9" xfId="0" applyFont="1" applyBorder="1"/>
    <xf numFmtId="0" fontId="30" fillId="3" borderId="29" xfId="0" applyFont="1" applyFill="1" applyBorder="1" applyAlignment="1">
      <alignment horizontal="left" vertical="center" wrapText="1"/>
    </xf>
    <xf numFmtId="0" fontId="30" fillId="3" borderId="16" xfId="0" applyFont="1" applyFill="1" applyBorder="1" applyAlignment="1">
      <alignment horizontal="left" vertical="center" wrapText="1"/>
    </xf>
    <xf numFmtId="3" fontId="8" fillId="0" borderId="22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30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3" fontId="30" fillId="3" borderId="9" xfId="0" applyNumberFormat="1" applyFont="1" applyFill="1" applyBorder="1" applyAlignment="1">
      <alignment horizontal="center" vertical="center"/>
    </xf>
    <xf numFmtId="3" fontId="28" fillId="6" borderId="28" xfId="0" applyNumberFormat="1" applyFont="1" applyFill="1" applyBorder="1" applyAlignment="1">
      <alignment horizontal="center"/>
    </xf>
    <xf numFmtId="3" fontId="28" fillId="6" borderId="36" xfId="0" applyNumberFormat="1" applyFont="1" applyFill="1" applyBorder="1" applyAlignment="1">
      <alignment horizontal="center"/>
    </xf>
    <xf numFmtId="3" fontId="28" fillId="0" borderId="25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0" fontId="31" fillId="0" borderId="9" xfId="0" applyFont="1" applyBorder="1"/>
    <xf numFmtId="3" fontId="28" fillId="3" borderId="17" xfId="0" applyNumberFormat="1" applyFont="1" applyFill="1" applyBorder="1" applyAlignment="1">
      <alignment horizontal="center" vertical="center" wrapText="1"/>
    </xf>
    <xf numFmtId="3" fontId="30" fillId="3" borderId="17" xfId="0" applyNumberFormat="1" applyFont="1" applyFill="1" applyBorder="1" applyAlignment="1">
      <alignment horizontal="center" vertical="center" wrapText="1"/>
    </xf>
    <xf numFmtId="3" fontId="26" fillId="0" borderId="22" xfId="0" applyNumberFormat="1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27" fillId="0" borderId="20" xfId="0" applyFont="1" applyBorder="1"/>
    <xf numFmtId="0" fontId="27" fillId="0" borderId="29" xfId="0" applyFont="1" applyBorder="1"/>
    <xf numFmtId="0" fontId="27" fillId="0" borderId="16" xfId="0" applyFont="1" applyBorder="1"/>
    <xf numFmtId="1" fontId="28" fillId="0" borderId="22" xfId="0" applyNumberFormat="1" applyFont="1" applyBorder="1" applyAlignment="1">
      <alignment horizontal="center" vertical="center" wrapText="1"/>
    </xf>
    <xf numFmtId="1" fontId="28" fillId="0" borderId="9" xfId="0" applyNumberFormat="1" applyFont="1" applyBorder="1"/>
    <xf numFmtId="3" fontId="28" fillId="15" borderId="17" xfId="0" applyNumberFormat="1" applyFont="1" applyFill="1" applyBorder="1" applyAlignment="1">
      <alignment horizontal="center"/>
    </xf>
    <xf numFmtId="3" fontId="28" fillId="15" borderId="22" xfId="0" applyNumberFormat="1" applyFont="1" applyFill="1" applyBorder="1" applyAlignment="1">
      <alignment horizontal="center" vertical="center" wrapText="1"/>
    </xf>
    <xf numFmtId="3" fontId="28" fillId="15" borderId="9" xfId="0" applyNumberFormat="1" applyFont="1" applyFill="1" applyBorder="1" applyAlignment="1">
      <alignment horizontal="center" vertical="center" wrapText="1"/>
    </xf>
    <xf numFmtId="3" fontId="28" fillId="4" borderId="0" xfId="0" applyNumberFormat="1" applyFont="1" applyFill="1" applyAlignment="1">
      <alignment horizontal="center" vertical="center"/>
    </xf>
    <xf numFmtId="3" fontId="28" fillId="15" borderId="0" xfId="0" applyNumberFormat="1" applyFont="1" applyFill="1" applyAlignment="1">
      <alignment horizontal="center" vertical="center"/>
    </xf>
    <xf numFmtId="0" fontId="30" fillId="0" borderId="22" xfId="0" applyFont="1" applyBorder="1" applyAlignment="1">
      <alignment horizontal="justify" vertical="center" wrapText="1"/>
    </xf>
    <xf numFmtId="0" fontId="30" fillId="0" borderId="9" xfId="0" applyFont="1" applyBorder="1" applyAlignment="1">
      <alignment horizontal="justify" vertical="center" wrapText="1"/>
    </xf>
    <xf numFmtId="0" fontId="30" fillId="0" borderId="19" xfId="0" applyFont="1" applyBorder="1" applyAlignment="1">
      <alignment horizontal="justify" vertical="center" wrapText="1"/>
    </xf>
    <xf numFmtId="0" fontId="30" fillId="0" borderId="20" xfId="0" applyFont="1" applyBorder="1" applyAlignment="1">
      <alignment horizontal="justify" vertical="center" wrapText="1"/>
    </xf>
    <xf numFmtId="0" fontId="28" fillId="0" borderId="22" xfId="0" applyFont="1" applyBorder="1" applyAlignment="1">
      <alignment vertical="center" wrapText="1"/>
    </xf>
    <xf numFmtId="0" fontId="28" fillId="0" borderId="9" xfId="0" applyFont="1" applyBorder="1" applyAlignment="1">
      <alignment vertical="center" wrapText="1"/>
    </xf>
    <xf numFmtId="3" fontId="28" fillId="0" borderId="0" xfId="0" applyNumberFormat="1" applyFont="1" applyAlignment="1">
      <alignment horizontal="center" vertical="center"/>
    </xf>
    <xf numFmtId="3" fontId="27" fillId="0" borderId="9" xfId="0" applyNumberFormat="1" applyFont="1" applyBorder="1"/>
    <xf numFmtId="0" fontId="30" fillId="25" borderId="0" xfId="0" applyFont="1" applyFill="1" applyAlignment="1">
      <alignment horizontal="center" vertical="center"/>
    </xf>
    <xf numFmtId="1" fontId="26" fillId="0" borderId="22" xfId="0" applyNumberFormat="1" applyFont="1" applyBorder="1" applyAlignment="1">
      <alignment horizontal="center" vertical="center" wrapText="1"/>
    </xf>
    <xf numFmtId="1" fontId="26" fillId="0" borderId="9" xfId="0" applyNumberFormat="1" applyFont="1" applyBorder="1" applyAlignment="1">
      <alignment horizontal="center" vertical="center" wrapText="1"/>
    </xf>
    <xf numFmtId="1" fontId="27" fillId="0" borderId="9" xfId="0" applyNumberFormat="1" applyFont="1" applyBorder="1"/>
    <xf numFmtId="1" fontId="8" fillId="0" borderId="22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3" fontId="8" fillId="0" borderId="19" xfId="0" applyNumberFormat="1" applyFont="1" applyBorder="1" applyAlignment="1">
      <alignment horizontal="center" vertical="center" wrapText="1"/>
    </xf>
    <xf numFmtId="3" fontId="8" fillId="0" borderId="20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/>
    <xf numFmtId="0" fontId="9" fillId="0" borderId="19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3" fontId="8" fillId="3" borderId="29" xfId="0" applyNumberFormat="1" applyFont="1" applyFill="1" applyBorder="1" applyAlignment="1">
      <alignment horizontal="center" vertical="center" wrapText="1"/>
    </xf>
    <xf numFmtId="3" fontId="8" fillId="3" borderId="16" xfId="0" applyNumberFormat="1" applyFont="1" applyFill="1" applyBorder="1" applyAlignment="1">
      <alignment horizontal="center" vertical="center" wrapText="1"/>
    </xf>
    <xf numFmtId="3" fontId="9" fillId="3" borderId="29" xfId="0" applyNumberFormat="1" applyFont="1" applyFill="1" applyBorder="1" applyAlignment="1">
      <alignment horizontal="center" vertical="center" wrapText="1"/>
    </xf>
    <xf numFmtId="3" fontId="9" fillId="3" borderId="16" xfId="0" applyNumberFormat="1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3" fontId="9" fillId="0" borderId="22" xfId="0" applyNumberFormat="1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9" xfId="0" applyFont="1" applyBorder="1"/>
    <xf numFmtId="0" fontId="8" fillId="0" borderId="22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8" fillId="0" borderId="20" xfId="0" applyFont="1" applyBorder="1"/>
    <xf numFmtId="0" fontId="8" fillId="0" borderId="29" xfId="0" applyFont="1" applyBorder="1"/>
    <xf numFmtId="0" fontId="8" fillId="0" borderId="16" xfId="0" applyFont="1" applyBorder="1"/>
    <xf numFmtId="0" fontId="8" fillId="0" borderId="2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1" fontId="8" fillId="0" borderId="9" xfId="0" applyNumberFormat="1" applyFont="1" applyBorder="1"/>
    <xf numFmtId="3" fontId="8" fillId="0" borderId="17" xfId="0" applyNumberFormat="1" applyFont="1" applyBorder="1" applyAlignment="1">
      <alignment horizontal="center" vertical="center" wrapText="1"/>
    </xf>
    <xf numFmtId="3" fontId="8" fillId="3" borderId="17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8" fillId="0" borderId="25" xfId="0" applyNumberFormat="1" applyFont="1" applyBorder="1" applyAlignment="1">
      <alignment horizontal="center" vertical="center" wrapText="1"/>
    </xf>
    <xf numFmtId="3" fontId="8" fillId="0" borderId="26" xfId="0" applyNumberFormat="1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3" fontId="8" fillId="0" borderId="28" xfId="0" applyNumberFormat="1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3" fontId="9" fillId="3" borderId="9" xfId="0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3" fontId="21" fillId="0" borderId="22" xfId="0" applyNumberFormat="1" applyFont="1" applyBorder="1" applyAlignment="1">
      <alignment horizontal="center" vertical="center" wrapText="1"/>
    </xf>
    <xf numFmtId="3" fontId="21" fillId="0" borderId="9" xfId="0" applyNumberFormat="1" applyFont="1" applyBorder="1" applyAlignment="1">
      <alignment horizontal="center" vertical="center" wrapText="1"/>
    </xf>
    <xf numFmtId="3" fontId="1" fillId="0" borderId="22" xfId="0" applyNumberFormat="1" applyFont="1" applyBorder="1" applyAlignment="1">
      <alignment horizontal="center" vertical="center" wrapText="1"/>
    </xf>
    <xf numFmtId="3" fontId="8" fillId="3" borderId="22" xfId="0" applyNumberFormat="1" applyFont="1" applyFill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3" fontId="9" fillId="3" borderId="22" xfId="0" applyNumberFormat="1" applyFont="1" applyFill="1" applyBorder="1" applyAlignment="1">
      <alignment horizontal="center" vertical="center" wrapText="1"/>
    </xf>
    <xf numFmtId="3" fontId="9" fillId="3" borderId="9" xfId="0" applyNumberFormat="1" applyFont="1" applyFill="1" applyBorder="1" applyAlignment="1">
      <alignment horizontal="center" vertical="center" wrapText="1"/>
    </xf>
    <xf numFmtId="3" fontId="8" fillId="6" borderId="28" xfId="0" applyNumberFormat="1" applyFont="1" applyFill="1" applyBorder="1" applyAlignment="1">
      <alignment horizontal="center"/>
    </xf>
    <xf numFmtId="3" fontId="8" fillId="6" borderId="36" xfId="0" applyNumberFormat="1" applyFont="1" applyFill="1" applyBorder="1" applyAlignment="1">
      <alignment horizontal="center"/>
    </xf>
    <xf numFmtId="3" fontId="9" fillId="3" borderId="0" xfId="0" applyNumberFormat="1" applyFont="1" applyFill="1" applyAlignment="1">
      <alignment horizontal="center" vertical="center"/>
    </xf>
    <xf numFmtId="3" fontId="4" fillId="3" borderId="30" xfId="0" applyNumberFormat="1" applyFont="1" applyFill="1" applyBorder="1" applyAlignment="1">
      <alignment horizontal="center" vertical="center"/>
    </xf>
    <xf numFmtId="3" fontId="4" fillId="3" borderId="16" xfId="0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justify" vertical="center" wrapText="1"/>
    </xf>
    <xf numFmtId="0" fontId="30" fillId="19" borderId="0" xfId="0" applyFont="1" applyFill="1" applyAlignment="1">
      <alignment horizontal="center" vertical="center"/>
    </xf>
    <xf numFmtId="0" fontId="31" fillId="0" borderId="22" xfId="0" applyFont="1" applyBorder="1" applyAlignment="1">
      <alignment horizontal="justify" vertical="center" wrapText="1"/>
    </xf>
    <xf numFmtId="0" fontId="31" fillId="0" borderId="9" xfId="0" applyFont="1" applyBorder="1" applyAlignment="1">
      <alignment horizontal="justify" vertical="center" wrapText="1"/>
    </xf>
    <xf numFmtId="0" fontId="28" fillId="4" borderId="0" xfId="0" applyFont="1" applyFill="1" applyAlignment="1">
      <alignment horizontal="center" vertical="center"/>
    </xf>
    <xf numFmtId="0" fontId="27" fillId="0" borderId="9" xfId="0" applyFont="1" applyBorder="1" applyAlignment="1">
      <alignment horizontal="center"/>
    </xf>
    <xf numFmtId="1" fontId="28" fillId="0" borderId="9" xfId="0" applyNumberFormat="1" applyFont="1" applyBorder="1" applyAlignment="1">
      <alignment horizontal="center" vertical="center" wrapText="1"/>
    </xf>
    <xf numFmtId="0" fontId="28" fillId="15" borderId="22" xfId="0" applyFont="1" applyFill="1" applyBorder="1" applyAlignment="1">
      <alignment horizontal="center" vertical="center" wrapText="1"/>
    </xf>
    <xf numFmtId="0" fontId="27" fillId="15" borderId="9" xfId="0" applyFont="1" applyFill="1" applyBorder="1"/>
    <xf numFmtId="3" fontId="28" fillId="0" borderId="42" xfId="0" applyNumberFormat="1" applyFont="1" applyBorder="1" applyAlignment="1">
      <alignment horizontal="center"/>
    </xf>
    <xf numFmtId="3" fontId="30" fillId="16" borderId="42" xfId="0" applyNumberFormat="1" applyFont="1" applyFill="1" applyBorder="1" applyAlignment="1">
      <alignment horizontal="center" vertical="center"/>
    </xf>
    <xf numFmtId="3" fontId="30" fillId="16" borderId="1" xfId="0" applyNumberFormat="1" applyFont="1" applyFill="1" applyBorder="1" applyAlignment="1">
      <alignment horizontal="center" vertical="center"/>
    </xf>
    <xf numFmtId="3" fontId="30" fillId="16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75" xfId="0" applyFont="1" applyBorder="1" applyAlignment="1">
      <alignment horizontal="center"/>
    </xf>
    <xf numFmtId="0" fontId="9" fillId="0" borderId="75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14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3" borderId="25" xfId="0" applyFont="1" applyFill="1" applyBorder="1" applyAlignment="1">
      <alignment horizontal="center"/>
    </xf>
    <xf numFmtId="0" fontId="5" fillId="3" borderId="5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7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17" borderId="2" xfId="0" applyFont="1" applyFill="1" applyBorder="1" applyAlignment="1">
      <alignment horizontal="center"/>
    </xf>
    <xf numFmtId="0" fontId="5" fillId="17" borderId="141" xfId="0" applyFont="1" applyFill="1" applyBorder="1" applyAlignment="1">
      <alignment horizontal="center"/>
    </xf>
    <xf numFmtId="0" fontId="5" fillId="17" borderId="49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99" xfId="0" applyFont="1" applyFill="1" applyBorder="1" applyAlignment="1">
      <alignment horizontal="center" vertical="center" wrapText="1"/>
    </xf>
    <xf numFmtId="0" fontId="5" fillId="17" borderId="158" xfId="0" applyFont="1" applyFill="1" applyBorder="1" applyAlignment="1">
      <alignment horizontal="center" vertical="center" wrapText="1"/>
    </xf>
    <xf numFmtId="0" fontId="5" fillId="17" borderId="92" xfId="0" applyFont="1" applyFill="1" applyBorder="1" applyAlignment="1">
      <alignment horizontal="center" vertical="center" wrapText="1"/>
    </xf>
    <xf numFmtId="0" fontId="5" fillId="17" borderId="50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209" xfId="0" applyFont="1" applyFill="1" applyBorder="1" applyAlignment="1">
      <alignment horizontal="center"/>
    </xf>
    <xf numFmtId="0" fontId="5" fillId="17" borderId="210" xfId="0" applyFont="1" applyFill="1" applyBorder="1" applyAlignment="1">
      <alignment horizontal="center"/>
    </xf>
    <xf numFmtId="0" fontId="5" fillId="17" borderId="80" xfId="0" applyFont="1" applyFill="1" applyBorder="1" applyAlignment="1">
      <alignment horizontal="center" vertical="center" wrapText="1"/>
    </xf>
    <xf numFmtId="0" fontId="5" fillId="17" borderId="90" xfId="0" applyFont="1" applyFill="1" applyBorder="1" applyAlignment="1">
      <alignment horizontal="center" vertical="center" wrapText="1"/>
    </xf>
    <xf numFmtId="0" fontId="46" fillId="3" borderId="153" xfId="0" applyFont="1" applyFill="1" applyBorder="1" applyAlignment="1">
      <alignment horizontal="center"/>
    </xf>
    <xf numFmtId="0" fontId="46" fillId="3" borderId="152" xfId="0" applyFont="1" applyFill="1" applyBorder="1" applyAlignment="1">
      <alignment horizontal="center"/>
    </xf>
    <xf numFmtId="0" fontId="46" fillId="3" borderId="76" xfId="0" applyFont="1" applyFill="1" applyBorder="1" applyAlignment="1">
      <alignment horizontal="center"/>
    </xf>
    <xf numFmtId="0" fontId="5" fillId="17" borderId="66" xfId="0" applyFont="1" applyFill="1" applyBorder="1" applyAlignment="1">
      <alignment horizontal="center"/>
    </xf>
    <xf numFmtId="0" fontId="5" fillId="17" borderId="80" xfId="0" applyFont="1" applyFill="1" applyBorder="1" applyAlignment="1">
      <alignment horizontal="center"/>
    </xf>
    <xf numFmtId="0" fontId="5" fillId="3" borderId="74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9" fillId="3" borderId="74" xfId="0" applyFont="1" applyFill="1" applyBorder="1" applyAlignment="1">
      <alignment horizontal="center"/>
    </xf>
    <xf numFmtId="0" fontId="5" fillId="3" borderId="158" xfId="0" applyFont="1" applyFill="1" applyBorder="1" applyAlignment="1">
      <alignment horizontal="center" vertical="center" wrapText="1"/>
    </xf>
    <xf numFmtId="0" fontId="5" fillId="3" borderId="99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5" fillId="3" borderId="148" xfId="0" applyFont="1" applyFill="1" applyBorder="1" applyAlignment="1">
      <alignment horizontal="center" vertical="center" wrapText="1"/>
    </xf>
    <xf numFmtId="0" fontId="5" fillId="3" borderId="134" xfId="0" applyFont="1" applyFill="1" applyBorder="1" applyAlignment="1">
      <alignment horizontal="center" vertical="center" wrapText="1"/>
    </xf>
    <xf numFmtId="0" fontId="5" fillId="3" borderId="137" xfId="0" applyFont="1" applyFill="1" applyBorder="1" applyAlignment="1">
      <alignment horizontal="center" vertical="center" wrapText="1"/>
    </xf>
    <xf numFmtId="0" fontId="9" fillId="3" borderId="144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73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9" fillId="3" borderId="50" xfId="0" applyFont="1" applyFill="1" applyBorder="1" applyAlignment="1">
      <alignment horizontal="center"/>
    </xf>
    <xf numFmtId="0" fontId="9" fillId="3" borderId="155" xfId="0" applyFont="1" applyFill="1" applyBorder="1" applyAlignment="1">
      <alignment horizontal="center"/>
    </xf>
    <xf numFmtId="0" fontId="9" fillId="3" borderId="46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3" fontId="9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0" fontId="8" fillId="17" borderId="148" xfId="0" applyFont="1" applyFill="1" applyBorder="1" applyAlignment="1">
      <alignment horizontal="center" vertical="center" wrapText="1"/>
    </xf>
    <xf numFmtId="0" fontId="8" fillId="17" borderId="13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/>
    </xf>
    <xf numFmtId="3" fontId="47" fillId="0" borderId="0" xfId="0" applyNumberFormat="1" applyFont="1" applyAlignment="1">
      <alignment horizontal="center" wrapText="1"/>
    </xf>
    <xf numFmtId="0" fontId="9" fillId="3" borderId="0" xfId="0" applyFont="1" applyFill="1" applyAlignment="1">
      <alignment horizontal="center"/>
    </xf>
    <xf numFmtId="0" fontId="9" fillId="3" borderId="99" xfId="0" applyFont="1" applyFill="1" applyBorder="1" applyAlignment="1">
      <alignment horizontal="center"/>
    </xf>
    <xf numFmtId="0" fontId="5" fillId="8" borderId="78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3" fillId="3" borderId="153" xfId="0" applyFont="1" applyFill="1" applyBorder="1" applyAlignment="1">
      <alignment horizontal="center"/>
    </xf>
    <xf numFmtId="0" fontId="3" fillId="3" borderId="152" xfId="0" applyFont="1" applyFill="1" applyBorder="1" applyAlignment="1">
      <alignment horizontal="center"/>
    </xf>
    <xf numFmtId="0" fontId="5" fillId="3" borderId="6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82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/>
    </xf>
    <xf numFmtId="0" fontId="7" fillId="3" borderId="66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05" xfId="0" applyFont="1" applyFill="1" applyBorder="1" applyAlignment="1">
      <alignment horizontal="center" vertical="center" wrapText="1"/>
    </xf>
    <xf numFmtId="0" fontId="7" fillId="3" borderId="206" xfId="0" applyFont="1" applyFill="1" applyBorder="1" applyAlignment="1">
      <alignment horizontal="center" vertical="center" wrapText="1"/>
    </xf>
    <xf numFmtId="0" fontId="7" fillId="3" borderId="20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200" xfId="0" applyFont="1" applyFill="1" applyBorder="1" applyAlignment="1">
      <alignment horizontal="center" vertical="center" wrapText="1"/>
    </xf>
    <xf numFmtId="0" fontId="7" fillId="3" borderId="201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74" xfId="0" applyFont="1" applyFill="1" applyBorder="1" applyAlignment="1">
      <alignment horizontal="center" vertical="center" wrapText="1"/>
    </xf>
    <xf numFmtId="0" fontId="7" fillId="3" borderId="80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/>
    </xf>
    <xf numFmtId="0" fontId="5" fillId="3" borderId="173" xfId="0" applyFont="1" applyFill="1" applyBorder="1" applyAlignment="1">
      <alignment horizontal="center"/>
    </xf>
    <xf numFmtId="0" fontId="5" fillId="3" borderId="153" xfId="0" applyFont="1" applyFill="1" applyBorder="1" applyAlignment="1">
      <alignment horizontal="center"/>
    </xf>
    <xf numFmtId="0" fontId="5" fillId="3" borderId="152" xfId="0" applyFont="1" applyFill="1" applyBorder="1" applyAlignment="1">
      <alignment horizontal="center"/>
    </xf>
    <xf numFmtId="0" fontId="5" fillId="3" borderId="76" xfId="0" applyFont="1" applyFill="1" applyBorder="1" applyAlignment="1">
      <alignment horizontal="center"/>
    </xf>
    <xf numFmtId="0" fontId="9" fillId="3" borderId="190" xfId="0" applyFont="1" applyFill="1" applyBorder="1" applyAlignment="1">
      <alignment horizontal="center"/>
    </xf>
    <xf numFmtId="0" fontId="7" fillId="3" borderId="186" xfId="0" applyFont="1" applyFill="1" applyBorder="1" applyAlignment="1">
      <alignment horizontal="center" vertical="center" wrapText="1"/>
    </xf>
    <xf numFmtId="0" fontId="7" fillId="3" borderId="204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5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41" xfId="0" applyFont="1" applyFill="1" applyBorder="1" applyAlignment="1">
      <alignment horizontal="center"/>
    </xf>
    <xf numFmtId="0" fontId="7" fillId="17" borderId="148" xfId="0" applyFont="1" applyFill="1" applyBorder="1" applyAlignment="1">
      <alignment horizontal="center" vertical="center" wrapText="1"/>
    </xf>
    <xf numFmtId="0" fontId="7" fillId="17" borderId="134" xfId="0" applyFont="1" applyFill="1" applyBorder="1" applyAlignment="1">
      <alignment horizontal="center" vertical="center" wrapText="1"/>
    </xf>
    <xf numFmtId="0" fontId="7" fillId="17" borderId="174" xfId="0" applyFont="1" applyFill="1" applyBorder="1" applyAlignment="1">
      <alignment horizontal="center" vertical="center" wrapText="1"/>
    </xf>
    <xf numFmtId="0" fontId="3" fillId="3" borderId="155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/>
    </xf>
    <xf numFmtId="0" fontId="65" fillId="4" borderId="13" xfId="1" applyFont="1" applyFill="1" applyBorder="1" applyAlignment="1" applyProtection="1">
      <alignment horizontal="center"/>
    </xf>
    <xf numFmtId="0" fontId="65" fillId="4" borderId="15" xfId="1" applyFont="1" applyFill="1" applyBorder="1" applyAlignment="1" applyProtection="1">
      <alignment horizontal="center"/>
    </xf>
    <xf numFmtId="0" fontId="46" fillId="3" borderId="175" xfId="0" applyFont="1" applyFill="1" applyBorder="1" applyAlignment="1">
      <alignment horizontal="center"/>
    </xf>
    <xf numFmtId="0" fontId="5" fillId="17" borderId="31" xfId="0" applyFont="1" applyFill="1" applyBorder="1" applyAlignment="1">
      <alignment horizontal="center"/>
    </xf>
    <xf numFmtId="0" fontId="9" fillId="3" borderId="186" xfId="0" applyFont="1" applyFill="1" applyBorder="1" applyAlignment="1">
      <alignment horizontal="center"/>
    </xf>
    <xf numFmtId="0" fontId="6" fillId="3" borderId="186" xfId="0" applyFont="1" applyFill="1" applyBorder="1" applyAlignment="1">
      <alignment horizontal="center" wrapText="1"/>
    </xf>
    <xf numFmtId="0" fontId="6" fillId="3" borderId="187" xfId="0" applyFont="1" applyFill="1" applyBorder="1" applyAlignment="1">
      <alignment horizontal="center" wrapText="1"/>
    </xf>
    <xf numFmtId="0" fontId="6" fillId="3" borderId="49" xfId="0" applyFont="1" applyFill="1" applyBorder="1" applyAlignment="1">
      <alignment horizontal="center" wrapText="1"/>
    </xf>
    <xf numFmtId="0" fontId="6" fillId="3" borderId="83" xfId="0" applyFont="1" applyFill="1" applyBorder="1" applyAlignment="1">
      <alignment horizontal="center" wrapText="1"/>
    </xf>
    <xf numFmtId="0" fontId="6" fillId="3" borderId="25" xfId="0" applyFont="1" applyFill="1" applyBorder="1" applyAlignment="1">
      <alignment horizontal="center"/>
    </xf>
    <xf numFmtId="0" fontId="12" fillId="3" borderId="25" xfId="0" applyFont="1" applyFill="1" applyBorder="1" applyAlignment="1">
      <alignment horizontal="center"/>
    </xf>
    <xf numFmtId="0" fontId="12" fillId="3" borderId="51" xfId="0" applyFont="1" applyFill="1" applyBorder="1" applyAlignment="1">
      <alignment horizontal="center"/>
    </xf>
    <xf numFmtId="0" fontId="9" fillId="3" borderId="153" xfId="0" applyFont="1" applyFill="1" applyBorder="1" applyAlignment="1">
      <alignment horizontal="center"/>
    </xf>
    <xf numFmtId="0" fontId="9" fillId="3" borderId="152" xfId="0" applyFont="1" applyFill="1" applyBorder="1" applyAlignment="1">
      <alignment horizontal="center"/>
    </xf>
    <xf numFmtId="0" fontId="9" fillId="3" borderId="156" xfId="0" applyFont="1" applyFill="1" applyBorder="1" applyAlignment="1">
      <alignment horizontal="center"/>
    </xf>
    <xf numFmtId="0" fontId="3" fillId="3" borderId="170" xfId="0" applyFont="1" applyFill="1" applyBorder="1" applyAlignment="1">
      <alignment horizontal="center"/>
    </xf>
    <xf numFmtId="0" fontId="3" fillId="3" borderId="171" xfId="0" applyFont="1" applyFill="1" applyBorder="1" applyAlignment="1">
      <alignment horizontal="center"/>
    </xf>
    <xf numFmtId="0" fontId="3" fillId="3" borderId="177" xfId="0" applyFont="1" applyFill="1" applyBorder="1" applyAlignment="1">
      <alignment horizontal="center"/>
    </xf>
    <xf numFmtId="0" fontId="5" fillId="3" borderId="108" xfId="0" applyFont="1" applyFill="1" applyBorder="1" applyAlignment="1">
      <alignment horizontal="center"/>
    </xf>
    <xf numFmtId="0" fontId="9" fillId="3" borderId="110" xfId="0" applyFont="1" applyFill="1" applyBorder="1" applyAlignment="1">
      <alignment horizontal="center"/>
    </xf>
    <xf numFmtId="0" fontId="9" fillId="3" borderId="114" xfId="0" applyFont="1" applyFill="1" applyBorder="1" applyAlignment="1">
      <alignment horizontal="center"/>
    </xf>
    <xf numFmtId="0" fontId="9" fillId="3" borderId="176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36" fillId="3" borderId="1" xfId="0" applyFont="1" applyFill="1" applyBorder="1" applyAlignment="1">
      <alignment horizontal="center"/>
    </xf>
    <xf numFmtId="0" fontId="36" fillId="3" borderId="3" xfId="0" applyFont="1" applyFill="1" applyBorder="1" applyAlignment="1">
      <alignment horizontal="center"/>
    </xf>
    <xf numFmtId="0" fontId="12" fillId="3" borderId="73" xfId="0" applyFont="1" applyFill="1" applyBorder="1" applyAlignment="1">
      <alignment horizontal="center"/>
    </xf>
    <xf numFmtId="0" fontId="12" fillId="3" borderId="50" xfId="0" applyFont="1" applyFill="1" applyBorder="1" applyAlignment="1">
      <alignment horizontal="center"/>
    </xf>
    <xf numFmtId="0" fontId="3" fillId="3" borderId="178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center"/>
    </xf>
    <xf numFmtId="0" fontId="36" fillId="3" borderId="141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0" fontId="9" fillId="3" borderId="108" xfId="0" applyFont="1" applyFill="1" applyBorder="1" applyAlignment="1">
      <alignment horizontal="center"/>
    </xf>
    <xf numFmtId="0" fontId="3" fillId="3" borderId="172" xfId="0" applyFont="1" applyFill="1" applyBorder="1" applyAlignment="1">
      <alignment horizontal="center"/>
    </xf>
    <xf numFmtId="0" fontId="3" fillId="3" borderId="76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05" xfId="0" applyFont="1" applyFill="1" applyBorder="1" applyAlignment="1">
      <alignment horizontal="center" vertical="center"/>
    </xf>
    <xf numFmtId="0" fontId="3" fillId="3" borderId="91" xfId="0" applyFont="1" applyFill="1" applyBorder="1" applyAlignment="1">
      <alignment horizontal="center" vertical="center"/>
    </xf>
    <xf numFmtId="0" fontId="3" fillId="3" borderId="9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108" xfId="0" applyFont="1" applyFill="1" applyBorder="1" applyAlignment="1">
      <alignment horizontal="center" vertical="center"/>
    </xf>
    <xf numFmtId="0" fontId="3" fillId="3" borderId="110" xfId="0" applyFont="1" applyFill="1" applyBorder="1" applyAlignment="1">
      <alignment horizontal="center" vertical="center"/>
    </xf>
    <xf numFmtId="0" fontId="3" fillId="3" borderId="114" xfId="0" applyFont="1" applyFill="1" applyBorder="1" applyAlignment="1">
      <alignment horizontal="center" vertical="center"/>
    </xf>
    <xf numFmtId="0" fontId="3" fillId="3" borderId="98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3" fillId="3" borderId="82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8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4" fontId="38" fillId="0" borderId="31" xfId="0" applyNumberFormat="1" applyFont="1" applyBorder="1" applyAlignment="1">
      <alignment horizontal="right" vertical="center"/>
    </xf>
    <xf numFmtId="4" fontId="38" fillId="0" borderId="2" xfId="0" applyNumberFormat="1" applyFont="1" applyBorder="1" applyAlignment="1">
      <alignment horizontal="right" vertical="center"/>
    </xf>
    <xf numFmtId="4" fontId="38" fillId="0" borderId="74" xfId="0" applyNumberFormat="1" applyFont="1" applyBorder="1" applyAlignment="1">
      <alignment horizontal="right" vertical="center"/>
    </xf>
    <xf numFmtId="0" fontId="3" fillId="3" borderId="21" xfId="0" applyFont="1" applyFill="1" applyBorder="1" applyAlignment="1">
      <alignment horizontal="justify" vertical="center"/>
    </xf>
    <xf numFmtId="0" fontId="3" fillId="3" borderId="17" xfId="0" applyFont="1" applyFill="1" applyBorder="1" applyAlignment="1">
      <alignment horizontal="justify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18" xfId="0" applyFont="1" applyFill="1" applyBorder="1" applyAlignment="1">
      <alignment horizontal="center" vertical="center" wrapText="1"/>
    </xf>
    <xf numFmtId="0" fontId="3" fillId="3" borderId="144" xfId="0" applyFont="1" applyFill="1" applyBorder="1" applyAlignment="1">
      <alignment horizontal="center" vertical="center"/>
    </xf>
    <xf numFmtId="165" fontId="38" fillId="0" borderId="31" xfId="0" applyNumberFormat="1" applyFont="1" applyBorder="1" applyAlignment="1">
      <alignment horizontal="right" vertical="center"/>
    </xf>
    <xf numFmtId="165" fontId="38" fillId="0" borderId="2" xfId="0" applyNumberFormat="1" applyFont="1" applyBorder="1" applyAlignment="1">
      <alignment horizontal="right" vertical="center"/>
    </xf>
    <xf numFmtId="165" fontId="38" fillId="0" borderId="74" xfId="0" applyNumberFormat="1" applyFont="1" applyBorder="1" applyAlignment="1">
      <alignment horizontal="right" vertical="center"/>
    </xf>
    <xf numFmtId="167" fontId="38" fillId="6" borderId="31" xfId="0" applyNumberFormat="1" applyFont="1" applyFill="1" applyBorder="1" applyAlignment="1">
      <alignment horizontal="right" vertical="center"/>
    </xf>
    <xf numFmtId="167" fontId="38" fillId="6" borderId="2" xfId="0" applyNumberFormat="1" applyFont="1" applyFill="1" applyBorder="1" applyAlignment="1">
      <alignment horizontal="right" vertical="center"/>
    </xf>
    <xf numFmtId="165" fontId="38" fillId="6" borderId="31" xfId="0" applyNumberFormat="1" applyFont="1" applyFill="1" applyBorder="1" applyAlignment="1">
      <alignment horizontal="right" vertical="center"/>
    </xf>
    <xf numFmtId="165" fontId="38" fillId="6" borderId="2" xfId="0" applyNumberFormat="1" applyFont="1" applyFill="1" applyBorder="1" applyAlignment="1">
      <alignment horizontal="right" vertical="center"/>
    </xf>
    <xf numFmtId="4" fontId="38" fillId="6" borderId="31" xfId="0" applyNumberFormat="1" applyFont="1" applyFill="1" applyBorder="1" applyAlignment="1">
      <alignment horizontal="right" vertical="center"/>
    </xf>
    <xf numFmtId="4" fontId="38" fillId="6" borderId="2" xfId="0" applyNumberFormat="1" applyFont="1" applyFill="1" applyBorder="1" applyAlignment="1">
      <alignment horizontal="right" vertical="center"/>
    </xf>
    <xf numFmtId="4" fontId="38" fillId="6" borderId="74" xfId="0" applyNumberFormat="1" applyFont="1" applyFill="1" applyBorder="1" applyAlignment="1">
      <alignment horizontal="right" vertical="center"/>
    </xf>
    <xf numFmtId="3" fontId="38" fillId="6" borderId="31" xfId="0" applyNumberFormat="1" applyFont="1" applyFill="1" applyBorder="1" applyAlignment="1">
      <alignment horizontal="center" vertical="center"/>
    </xf>
    <xf numFmtId="3" fontId="38" fillId="6" borderId="2" xfId="0" applyNumberFormat="1" applyFont="1" applyFill="1" applyBorder="1" applyAlignment="1">
      <alignment horizontal="center" vertical="center"/>
    </xf>
    <xf numFmtId="3" fontId="38" fillId="6" borderId="74" xfId="0" applyNumberFormat="1" applyFont="1" applyFill="1" applyBorder="1" applyAlignment="1">
      <alignment horizontal="center" vertical="center"/>
    </xf>
    <xf numFmtId="0" fontId="38" fillId="6" borderId="31" xfId="0" applyFont="1" applyFill="1" applyBorder="1" applyAlignment="1">
      <alignment horizontal="center" vertical="center"/>
    </xf>
    <xf numFmtId="0" fontId="38" fillId="6" borderId="2" xfId="0" applyFont="1" applyFill="1" applyBorder="1" applyAlignment="1">
      <alignment horizontal="center" vertical="center"/>
    </xf>
    <xf numFmtId="0" fontId="38" fillId="6" borderId="74" xfId="0" applyFont="1" applyFill="1" applyBorder="1" applyAlignment="1">
      <alignment horizontal="center" vertical="center"/>
    </xf>
    <xf numFmtId="165" fontId="38" fillId="6" borderId="74" xfId="0" applyNumberFormat="1" applyFont="1" applyFill="1" applyBorder="1" applyAlignment="1">
      <alignment horizontal="right" vertical="center"/>
    </xf>
    <xf numFmtId="0" fontId="38" fillId="6" borderId="31" xfId="0" applyFont="1" applyFill="1" applyBorder="1" applyAlignment="1">
      <alignment horizontal="right" vertical="center"/>
    </xf>
    <xf numFmtId="0" fontId="38" fillId="6" borderId="2" xfId="0" applyFont="1" applyFill="1" applyBorder="1" applyAlignment="1">
      <alignment horizontal="right" vertical="center"/>
    </xf>
    <xf numFmtId="0" fontId="38" fillId="6" borderId="74" xfId="0" applyFont="1" applyFill="1" applyBorder="1" applyAlignment="1">
      <alignment horizontal="right" vertical="center"/>
    </xf>
    <xf numFmtId="4" fontId="38" fillId="0" borderId="31" xfId="0" applyNumberFormat="1" applyFont="1" applyBorder="1" applyAlignment="1">
      <alignment horizontal="center" vertical="center"/>
    </xf>
    <xf numFmtId="4" fontId="38" fillId="0" borderId="2" xfId="0" applyNumberFormat="1" applyFont="1" applyBorder="1" applyAlignment="1">
      <alignment horizontal="center" vertical="center"/>
    </xf>
    <xf numFmtId="4" fontId="38" fillId="0" borderId="74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74" xfId="0" applyBorder="1"/>
    <xf numFmtId="3" fontId="38" fillId="6" borderId="31" xfId="0" applyNumberFormat="1" applyFont="1" applyFill="1" applyBorder="1" applyAlignment="1">
      <alignment horizontal="right" vertical="center"/>
    </xf>
    <xf numFmtId="3" fontId="38" fillId="6" borderId="2" xfId="0" applyNumberFormat="1" applyFont="1" applyFill="1" applyBorder="1" applyAlignment="1">
      <alignment horizontal="right" vertical="center"/>
    </xf>
    <xf numFmtId="3" fontId="38" fillId="6" borderId="74" xfId="0" applyNumberFormat="1" applyFont="1" applyFill="1" applyBorder="1" applyAlignment="1">
      <alignment horizontal="right" vertical="center"/>
    </xf>
    <xf numFmtId="0" fontId="46" fillId="6" borderId="0" xfId="0" applyFont="1" applyFill="1" applyAlignment="1">
      <alignment horizontal="center" vertical="center"/>
    </xf>
    <xf numFmtId="4" fontId="38" fillId="6" borderId="22" xfId="0" applyNumberFormat="1" applyFont="1" applyFill="1" applyBorder="1" applyAlignment="1">
      <alignment horizontal="right" vertical="center"/>
    </xf>
    <xf numFmtId="4" fontId="38" fillId="6" borderId="0" xfId="0" applyNumberFormat="1" applyFont="1" applyFill="1" applyAlignment="1">
      <alignment horizontal="right" vertical="center"/>
    </xf>
    <xf numFmtId="4" fontId="38" fillId="6" borderId="9" xfId="0" applyNumberFormat="1" applyFont="1" applyFill="1" applyBorder="1" applyAlignment="1">
      <alignment horizontal="right" vertical="center"/>
    </xf>
    <xf numFmtId="0" fontId="3" fillId="3" borderId="118" xfId="0" applyFont="1" applyFill="1" applyBorder="1" applyAlignment="1">
      <alignment horizontal="center" vertical="center"/>
    </xf>
    <xf numFmtId="167" fontId="38" fillId="0" borderId="31" xfId="0" applyNumberFormat="1" applyFont="1" applyBorder="1" applyAlignment="1">
      <alignment horizontal="right" vertical="center"/>
    </xf>
    <xf numFmtId="167" fontId="38" fillId="0" borderId="2" xfId="0" applyNumberFormat="1" applyFont="1" applyBorder="1" applyAlignment="1">
      <alignment horizontal="right" vertical="center"/>
    </xf>
    <xf numFmtId="167" fontId="38" fillId="0" borderId="74" xfId="0" applyNumberFormat="1" applyFont="1" applyBorder="1" applyAlignment="1">
      <alignment horizontal="right" vertical="center"/>
    </xf>
    <xf numFmtId="4" fontId="38" fillId="0" borderId="33" xfId="0" applyNumberFormat="1" applyFont="1" applyBorder="1" applyAlignment="1">
      <alignment horizontal="right" vertical="center"/>
    </xf>
    <xf numFmtId="4" fontId="38" fillId="0" borderId="34" xfId="0" applyNumberFormat="1" applyFont="1" applyBorder="1" applyAlignment="1">
      <alignment horizontal="right" vertical="center"/>
    </xf>
    <xf numFmtId="4" fontId="38" fillId="0" borderId="113" xfId="0" applyNumberFormat="1" applyFont="1" applyBorder="1" applyAlignment="1">
      <alignment horizontal="right" vertical="center"/>
    </xf>
    <xf numFmtId="4" fontId="38" fillId="6" borderId="31" xfId="0" applyNumberFormat="1" applyFont="1" applyFill="1" applyBorder="1" applyAlignment="1">
      <alignment horizontal="center" vertical="center"/>
    </xf>
    <xf numFmtId="4" fontId="38" fillId="6" borderId="2" xfId="0" applyNumberFormat="1" applyFont="1" applyFill="1" applyBorder="1" applyAlignment="1">
      <alignment horizontal="center" vertical="center"/>
    </xf>
    <xf numFmtId="4" fontId="38" fillId="6" borderId="74" xfId="0" applyNumberFormat="1" applyFont="1" applyFill="1" applyBorder="1" applyAlignment="1">
      <alignment horizontal="center" vertical="center"/>
    </xf>
    <xf numFmtId="4" fontId="38" fillId="6" borderId="29" xfId="0" applyNumberFormat="1" applyFont="1" applyFill="1" applyBorder="1" applyAlignment="1">
      <alignment horizontal="right" vertical="center"/>
    </xf>
    <xf numFmtId="4" fontId="38" fillId="6" borderId="30" xfId="0" applyNumberFormat="1" applyFont="1" applyFill="1" applyBorder="1" applyAlignment="1">
      <alignment horizontal="right" vertical="center"/>
    </xf>
    <xf numFmtId="4" fontId="38" fillId="6" borderId="16" xfId="0" applyNumberFormat="1" applyFont="1" applyFill="1" applyBorder="1" applyAlignment="1">
      <alignment horizontal="right" vertical="center"/>
    </xf>
    <xf numFmtId="0" fontId="50" fillId="6" borderId="0" xfId="0" applyFont="1" applyFill="1" applyAlignment="1">
      <alignment horizontal="center" vertical="center" wrapText="1"/>
    </xf>
    <xf numFmtId="0" fontId="50" fillId="6" borderId="30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/>
    </xf>
    <xf numFmtId="0" fontId="52" fillId="3" borderId="21" xfId="0" applyFont="1" applyFill="1" applyBorder="1" applyAlignment="1">
      <alignment horizontal="center" vertical="center"/>
    </xf>
    <xf numFmtId="0" fontId="52" fillId="3" borderId="17" xfId="0" applyFont="1" applyFill="1" applyBorder="1" applyAlignment="1">
      <alignment horizontal="center" vertical="center"/>
    </xf>
    <xf numFmtId="0" fontId="52" fillId="3" borderId="18" xfId="0" applyFont="1" applyFill="1" applyBorder="1" applyAlignment="1">
      <alignment horizontal="center" vertical="center"/>
    </xf>
    <xf numFmtId="0" fontId="52" fillId="3" borderId="19" xfId="0" applyFont="1" applyFill="1" applyBorder="1" applyAlignment="1">
      <alignment horizontal="center" vertical="center"/>
    </xf>
    <xf numFmtId="0" fontId="52" fillId="3" borderId="8" xfId="0" applyFont="1" applyFill="1" applyBorder="1" applyAlignment="1">
      <alignment horizontal="center" vertical="center"/>
    </xf>
    <xf numFmtId="0" fontId="52" fillId="3" borderId="20" xfId="0" applyFont="1" applyFill="1" applyBorder="1" applyAlignment="1">
      <alignment horizontal="center" vertical="center"/>
    </xf>
    <xf numFmtId="0" fontId="52" fillId="3" borderId="19" xfId="0" applyFont="1" applyFill="1" applyBorder="1" applyAlignment="1">
      <alignment horizontal="center"/>
    </xf>
    <xf numFmtId="0" fontId="52" fillId="3" borderId="20" xfId="0" applyFont="1" applyFill="1" applyBorder="1" applyAlignment="1">
      <alignment horizontal="center"/>
    </xf>
    <xf numFmtId="0" fontId="52" fillId="3" borderId="29" xfId="0" applyFont="1" applyFill="1" applyBorder="1" applyAlignment="1">
      <alignment horizontal="center" vertical="center"/>
    </xf>
    <xf numFmtId="0" fontId="52" fillId="3" borderId="30" xfId="0" applyFont="1" applyFill="1" applyBorder="1" applyAlignment="1">
      <alignment horizontal="center" vertical="center"/>
    </xf>
    <xf numFmtId="0" fontId="52" fillId="3" borderId="1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52" fillId="3" borderId="21" xfId="0" applyFont="1" applyFill="1" applyBorder="1" applyAlignment="1">
      <alignment horizontal="center" vertical="center" wrapText="1"/>
    </xf>
    <xf numFmtId="0" fontId="52" fillId="3" borderId="18" xfId="0" applyFont="1" applyFill="1" applyBorder="1" applyAlignment="1">
      <alignment horizontal="center" vertical="center" wrapText="1"/>
    </xf>
    <xf numFmtId="0" fontId="46" fillId="3" borderId="29" xfId="0" applyFont="1" applyFill="1" applyBorder="1" applyAlignment="1">
      <alignment horizontal="center" vertical="center"/>
    </xf>
    <xf numFmtId="0" fontId="46" fillId="3" borderId="30" xfId="0" applyFont="1" applyFill="1" applyBorder="1" applyAlignment="1">
      <alignment horizontal="center" vertical="center"/>
    </xf>
    <xf numFmtId="0" fontId="46" fillId="3" borderId="118" xfId="0" applyFont="1" applyFill="1" applyBorder="1" applyAlignment="1">
      <alignment horizontal="center" vertical="center"/>
    </xf>
    <xf numFmtId="0" fontId="46" fillId="3" borderId="144" xfId="0" applyFont="1" applyFill="1" applyBorder="1" applyAlignment="1">
      <alignment horizontal="center" vertical="center"/>
    </xf>
    <xf numFmtId="0" fontId="46" fillId="3" borderId="16" xfId="0" applyFont="1" applyFill="1" applyBorder="1" applyAlignment="1">
      <alignment horizontal="center" vertical="center"/>
    </xf>
    <xf numFmtId="16" fontId="46" fillId="3" borderId="29" xfId="0" applyNumberFormat="1" applyFont="1" applyFill="1" applyBorder="1" applyAlignment="1">
      <alignment horizontal="center" vertical="center"/>
    </xf>
    <xf numFmtId="16" fontId="46" fillId="3" borderId="30" xfId="0" applyNumberFormat="1" applyFont="1" applyFill="1" applyBorder="1" applyAlignment="1">
      <alignment horizontal="center" vertical="center"/>
    </xf>
    <xf numFmtId="16" fontId="46" fillId="3" borderId="16" xfId="0" applyNumberFormat="1" applyFont="1" applyFill="1" applyBorder="1" applyAlignment="1">
      <alignment horizontal="center" vertical="center"/>
    </xf>
    <xf numFmtId="0" fontId="46" fillId="3" borderId="19" xfId="0" applyFont="1" applyFill="1" applyBorder="1" applyAlignment="1">
      <alignment horizontal="center" vertical="center"/>
    </xf>
    <xf numFmtId="0" fontId="46" fillId="3" borderId="8" xfId="0" applyFont="1" applyFill="1" applyBorder="1" applyAlignment="1">
      <alignment horizontal="center" vertical="center"/>
    </xf>
    <xf numFmtId="0" fontId="46" fillId="3" borderId="105" xfId="0" applyFont="1" applyFill="1" applyBorder="1" applyAlignment="1">
      <alignment horizontal="center" vertical="center"/>
    </xf>
    <xf numFmtId="0" fontId="46" fillId="3" borderId="13" xfId="0" applyFont="1" applyFill="1" applyBorder="1" applyAlignment="1">
      <alignment horizontal="center" vertical="center"/>
    </xf>
    <xf numFmtId="0" fontId="46" fillId="3" borderId="115" xfId="0" applyFont="1" applyFill="1" applyBorder="1" applyAlignment="1">
      <alignment horizontal="center" vertical="center"/>
    </xf>
    <xf numFmtId="0" fontId="46" fillId="3" borderId="15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 wrapText="1"/>
    </xf>
    <xf numFmtId="0" fontId="46" fillId="3" borderId="0" xfId="0" applyFont="1" applyFill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08" xfId="0" applyFont="1" applyFill="1" applyBorder="1" applyAlignment="1">
      <alignment horizontal="center" vertical="center"/>
    </xf>
    <xf numFmtId="0" fontId="46" fillId="3" borderId="110" xfId="0" applyFont="1" applyFill="1" applyBorder="1" applyAlignment="1">
      <alignment horizontal="center" vertical="center"/>
    </xf>
    <xf numFmtId="0" fontId="46" fillId="3" borderId="114" xfId="0" applyFont="1" applyFill="1" applyBorder="1" applyAlignment="1">
      <alignment horizontal="center" vertical="center"/>
    </xf>
    <xf numFmtId="0" fontId="46" fillId="3" borderId="24" xfId="0" applyFont="1" applyFill="1" applyBorder="1" applyAlignment="1">
      <alignment horizontal="center" vertical="center"/>
    </xf>
    <xf numFmtId="0" fontId="46" fillId="3" borderId="25" xfId="0" applyFont="1" applyFill="1" applyBorder="1" applyAlignment="1">
      <alignment horizontal="center" vertical="center"/>
    </xf>
    <xf numFmtId="0" fontId="46" fillId="3" borderId="26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0" xfId="0" applyFont="1" applyFill="1"/>
    <xf numFmtId="0" fontId="9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36" fillId="3" borderId="170" xfId="0" applyFont="1" applyFill="1" applyBorder="1" applyAlignment="1">
      <alignment horizontal="center"/>
    </xf>
    <xf numFmtId="0" fontId="36" fillId="3" borderId="172" xfId="0" applyFont="1" applyFill="1" applyBorder="1" applyAlignment="1">
      <alignment horizontal="center"/>
    </xf>
    <xf numFmtId="165" fontId="9" fillId="3" borderId="157" xfId="0" applyNumberFormat="1" applyFont="1" applyFill="1" applyBorder="1" applyAlignment="1">
      <alignment horizontal="right"/>
    </xf>
    <xf numFmtId="165" fontId="9" fillId="3" borderId="140" xfId="0" applyNumberFormat="1" applyFont="1" applyFill="1" applyBorder="1" applyAlignment="1">
      <alignment horizontal="right"/>
    </xf>
    <xf numFmtId="0" fontId="9" fillId="3" borderId="179" xfId="0" applyFont="1" applyFill="1" applyBorder="1" applyAlignment="1">
      <alignment horizontal="center"/>
    </xf>
    <xf numFmtId="0" fontId="9" fillId="3" borderId="171" xfId="0" applyFont="1" applyFill="1" applyBorder="1" applyAlignment="1">
      <alignment horizontal="center"/>
    </xf>
    <xf numFmtId="0" fontId="9" fillId="3" borderId="177" xfId="0" applyFont="1" applyFill="1" applyBorder="1" applyAlignment="1">
      <alignment horizontal="center"/>
    </xf>
    <xf numFmtId="165" fontId="9" fillId="0" borderId="19" xfId="0" applyNumberFormat="1" applyFont="1" applyBorder="1" applyAlignment="1">
      <alignment horizontal="right"/>
    </xf>
    <xf numFmtId="165" fontId="9" fillId="0" borderId="142" xfId="0" applyNumberFormat="1" applyFont="1" applyBorder="1" applyAlignment="1">
      <alignment horizontal="right"/>
    </xf>
    <xf numFmtId="165" fontId="9" fillId="0" borderId="22" xfId="0" applyNumberFormat="1" applyFont="1" applyBorder="1" applyAlignment="1">
      <alignment horizontal="right"/>
    </xf>
    <xf numFmtId="165" fontId="9" fillId="0" borderId="99" xfId="0" applyNumberFormat="1" applyFont="1" applyBorder="1" applyAlignment="1">
      <alignment horizontal="right"/>
    </xf>
    <xf numFmtId="165" fontId="8" fillId="0" borderId="22" xfId="0" applyNumberFormat="1" applyFont="1" applyBorder="1" applyAlignment="1">
      <alignment horizontal="right"/>
    </xf>
    <xf numFmtId="165" fontId="8" fillId="0" borderId="99" xfId="0" applyNumberFormat="1" applyFont="1" applyBorder="1" applyAlignment="1">
      <alignment horizontal="right"/>
    </xf>
    <xf numFmtId="165" fontId="8" fillId="0" borderId="29" xfId="0" applyNumberFormat="1" applyFont="1" applyBorder="1" applyAlignment="1">
      <alignment horizontal="right"/>
    </xf>
    <xf numFmtId="165" fontId="8" fillId="0" borderId="131" xfId="0" applyNumberFormat="1" applyFont="1" applyBorder="1" applyAlignment="1">
      <alignment horizontal="right"/>
    </xf>
    <xf numFmtId="0" fontId="72" fillId="0" borderId="0" xfId="0" applyFont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29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15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65" fontId="57" fillId="6" borderId="0" xfId="1" applyNumberFormat="1" applyFill="1" applyBorder="1" applyAlignment="1" applyProtection="1">
      <alignment horizontal="center"/>
    </xf>
    <xf numFmtId="0" fontId="9" fillId="6" borderId="19" xfId="0" applyFont="1" applyFill="1" applyBorder="1" applyAlignment="1">
      <alignment horizontal="center"/>
    </xf>
    <xf numFmtId="0" fontId="9" fillId="6" borderId="20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left" wrapText="1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5" fillId="0" borderId="28" xfId="0" applyFont="1" applyBorder="1" applyAlignment="1">
      <alignment horizontal="center" vertical="center" wrapText="1"/>
    </xf>
    <xf numFmtId="0" fontId="54" fillId="17" borderId="21" xfId="0" applyFont="1" applyFill="1" applyBorder="1" applyAlignment="1">
      <alignment horizontal="center" vertical="center" wrapText="1"/>
    </xf>
    <xf numFmtId="0" fontId="54" fillId="17" borderId="18" xfId="0" applyFont="1" applyFill="1" applyBorder="1" applyAlignment="1">
      <alignment horizontal="center" vertical="center" wrapText="1"/>
    </xf>
    <xf numFmtId="0" fontId="6" fillId="17" borderId="194" xfId="0" applyFont="1" applyFill="1" applyBorder="1" applyAlignment="1">
      <alignment horizontal="center"/>
    </xf>
    <xf numFmtId="0" fontId="6" fillId="17" borderId="115" xfId="0" applyFont="1" applyFill="1" applyBorder="1" applyAlignment="1">
      <alignment horizontal="center"/>
    </xf>
    <xf numFmtId="0" fontId="6" fillId="17" borderId="199" xfId="0" applyFont="1" applyFill="1" applyBorder="1" applyAlignment="1">
      <alignment horizontal="center"/>
    </xf>
    <xf numFmtId="0" fontId="6" fillId="17" borderId="15" xfId="0" applyFont="1" applyFill="1" applyBorder="1" applyAlignment="1">
      <alignment horizontal="center"/>
    </xf>
    <xf numFmtId="0" fontId="5" fillId="17" borderId="21" xfId="0" applyFont="1" applyFill="1" applyBorder="1" applyAlignment="1">
      <alignment horizontal="center" vertical="center" wrapText="1"/>
    </xf>
    <xf numFmtId="0" fontId="5" fillId="17" borderId="18" xfId="0" applyFont="1" applyFill="1" applyBorder="1" applyAlignment="1">
      <alignment horizontal="center" vertical="center" wrapText="1"/>
    </xf>
    <xf numFmtId="0" fontId="5" fillId="17" borderId="189" xfId="0" applyFont="1" applyFill="1" applyBorder="1" applyAlignment="1">
      <alignment horizontal="center" vertical="center" wrapText="1"/>
    </xf>
    <xf numFmtId="0" fontId="5" fillId="17" borderId="182" xfId="0" applyFont="1" applyFill="1" applyBorder="1" applyAlignment="1">
      <alignment horizontal="center" vertical="center" wrapText="1"/>
    </xf>
  </cellXfs>
  <cellStyles count="4">
    <cellStyle name="Hipervínculo" xfId="1" builtinId="8"/>
    <cellStyle name="Millares [0]" xfId="2" builtinId="6"/>
    <cellStyle name="Normal" xfId="0" builtinId="0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PARTICIPACIÓN DE LOS CULTIVOS EN LA PRODUCCIÓN (Ton) AGRÍCOLA DEL HUILA.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AÑO 2024</a:t>
            </a:r>
          </a:p>
        </c:rich>
      </c:tx>
      <c:layout>
        <c:manualLayout>
          <c:xMode val="edge"/>
          <c:yMode val="edge"/>
          <c:x val="0.1204819994515611"/>
          <c:y val="3.341902313624678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385542168674698"/>
          <c:y val="0.4652956298200514"/>
          <c:w val="0.52409638554214033"/>
          <c:h val="0.1773778920308483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263-447B-A2C0-B84348FF2EA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263-447B-A2C0-B84348FF2EA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263-447B-A2C0-B84348FF2EA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263-447B-A2C0-B84348FF2EA4}"/>
              </c:ext>
            </c:extLst>
          </c:dPt>
          <c:dLbls>
            <c:dLbl>
              <c:idx val="0"/>
              <c:layout>
                <c:manualLayout>
                  <c:x val="3.4906555355279312E-2"/>
                  <c:y val="-3.33542497419185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63-447B-A2C0-B84348FF2EA4}"/>
                </c:ext>
              </c:extLst>
            </c:dLbl>
            <c:dLbl>
              <c:idx val="1"/>
              <c:layout>
                <c:manualLayout>
                  <c:x val="-1.9732473199893968E-4"/>
                  <c:y val="5.68486394213576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63-447B-A2C0-B84348FF2EA4}"/>
                </c:ext>
              </c:extLst>
            </c:dLbl>
            <c:dLbl>
              <c:idx val="2"/>
              <c:layout>
                <c:manualLayout>
                  <c:x val="-2.3669481073901863E-2"/>
                  <c:y val="4.37414731898872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63-447B-A2C0-B84348FF2EA4}"/>
                </c:ext>
              </c:extLst>
            </c:dLbl>
            <c:dLbl>
              <c:idx val="3"/>
              <c:layout>
                <c:manualLayout>
                  <c:x val="-4.1509660690004065E-2"/>
                  <c:y val="-8.89336005235849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63-447B-A2C0-B84348FF2EA4}"/>
                </c:ext>
              </c:extLst>
            </c:dLbl>
            <c:dLbl>
              <c:idx val="4"/>
              <c:layout>
                <c:manualLayout>
                  <c:x val="6.5369825759731839E-2"/>
                  <c:y val="-8.50606913210400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63-447B-A2C0-B84348FF2EA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AGRICOLA'!$E$24:$E$28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AGRICOLA'!$F$24:$F$28</c:f>
              <c:numCache>
                <c:formatCode>#,##0.00</c:formatCode>
                <c:ptCount val="5"/>
                <c:pt idx="0">
                  <c:v>31.246246693183139</c:v>
                </c:pt>
                <c:pt idx="1">
                  <c:v>6.7434208046183199</c:v>
                </c:pt>
                <c:pt idx="2">
                  <c:v>35.947840846435369</c:v>
                </c:pt>
                <c:pt idx="3">
                  <c:v>21.398826130908205</c:v>
                </c:pt>
                <c:pt idx="4">
                  <c:v>4.6636655248549737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263-447B-A2C0-B84348FF2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LOS CULTIVOS EN EL VALOR BRUTO ($) DE LA PRODUCCIÓN AGRÍCOLA EN EL HUILA AÑO 2024</a:t>
            </a:r>
          </a:p>
        </c:rich>
      </c:tx>
      <c:layout>
        <c:manualLayout>
          <c:xMode val="edge"/>
          <c:yMode val="edge"/>
          <c:x val="0.13927588218140594"/>
          <c:y val="3.3505154639175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562674094707522"/>
          <c:y val="0.49484598356707565"/>
          <c:w val="0.51532033426183843"/>
          <c:h val="0.188144566668722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A98-484D-A35E-B4763429B2C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A98-484D-A35E-B4763429B2C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A98-484D-A35E-B4763429B2C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A98-484D-A35E-B4763429B2C9}"/>
              </c:ext>
            </c:extLst>
          </c:dPt>
          <c:dLbls>
            <c:dLbl>
              <c:idx val="0"/>
              <c:layout>
                <c:manualLayout>
                  <c:x val="2.4069484350667567E-2"/>
                  <c:y val="-6.68967118553803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98-484D-A35E-B4763429B2C9}"/>
                </c:ext>
              </c:extLst>
            </c:dLbl>
            <c:dLbl>
              <c:idx val="1"/>
              <c:layout>
                <c:manualLayout>
                  <c:x val="1.3681339971779324E-2"/>
                  <c:y val="7.60137610298939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98-484D-A35E-B4763429B2C9}"/>
                </c:ext>
              </c:extLst>
            </c:dLbl>
            <c:dLbl>
              <c:idx val="2"/>
              <c:layout>
                <c:manualLayout>
                  <c:x val="-3.8023088339584288E-2"/>
                  <c:y val="5.00690274062951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98-484D-A35E-B4763429B2C9}"/>
                </c:ext>
              </c:extLst>
            </c:dLbl>
            <c:dLbl>
              <c:idx val="3"/>
              <c:layout>
                <c:manualLayout>
                  <c:x val="-5.1292669196294736E-2"/>
                  <c:y val="-7.37317795298320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98-484D-A35E-B4763429B2C9}"/>
                </c:ext>
              </c:extLst>
            </c:dLbl>
            <c:dLbl>
              <c:idx val="4"/>
              <c:layout>
                <c:manualLayout>
                  <c:x val="4.7318374896735724E-2"/>
                  <c:y val="-5.06462272131471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98-484D-A35E-B4763429B2C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AGRICOLA'!$E$30:$E$34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AGRICOLA'!$F$30:$F$34</c:f>
              <c:numCache>
                <c:formatCode>#,##0.00</c:formatCode>
                <c:ptCount val="5"/>
                <c:pt idx="0">
                  <c:v>14.250951463817309</c:v>
                </c:pt>
                <c:pt idx="1">
                  <c:v>3.3402055304325939</c:v>
                </c:pt>
                <c:pt idx="2">
                  <c:v>64.046804376131604</c:v>
                </c:pt>
                <c:pt idx="3">
                  <c:v>16.364406039005996</c:v>
                </c:pt>
                <c:pt idx="4">
                  <c:v>1.9976325906125096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A98-484D-A35E-B4763429B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LAS EXPLOTACIONES PECUARIAS EN EL VALOR BRUTO DE LA PRODUCCIÓN PECUARIA.  AÑO 2024
</a:t>
            </a:r>
          </a:p>
        </c:rich>
      </c:tx>
      <c:layout>
        <c:manualLayout>
          <c:xMode val="edge"/>
          <c:yMode val="edge"/>
          <c:x val="0.11111128785669469"/>
          <c:y val="3.592814371257485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0710475047472"/>
          <c:y val="0.35029991330802257"/>
          <c:w val="0.54545544220762676"/>
          <c:h val="0.383234093191688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F90-44B6-A5C8-8033E37778A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F90-44B6-A5C8-8033E37778A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F90-44B6-A5C8-8033E37778AE}"/>
              </c:ext>
            </c:extLst>
          </c:dPt>
          <c:dLbls>
            <c:dLbl>
              <c:idx val="0"/>
              <c:layout>
                <c:manualLayout>
                  <c:x val="1.9996429075531941E-2"/>
                  <c:y val="9.90052336836179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90-44B6-A5C8-8033E37778AE}"/>
                </c:ext>
              </c:extLst>
            </c:dLbl>
            <c:dLbl>
              <c:idx val="1"/>
              <c:layout>
                <c:manualLayout>
                  <c:x val="-4.7018161005787533E-4"/>
                  <c:y val="6.07056645713291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90-44B6-A5C8-8033E37778AE}"/>
                </c:ext>
              </c:extLst>
            </c:dLbl>
            <c:dLbl>
              <c:idx val="2"/>
              <c:layout>
                <c:manualLayout>
                  <c:x val="-2.4038470973937807E-3"/>
                  <c:y val="-9.128790000852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90-44B6-A5C8-8033E37778AE}"/>
                </c:ext>
              </c:extLst>
            </c:dLbl>
            <c:dLbl>
              <c:idx val="3"/>
              <c:layout>
                <c:manualLayout>
                  <c:x val="0.12473341712444952"/>
                  <c:y val="-2.6437792789413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90-44B6-A5C8-8033E37778AE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'VR PROD PECUARIA'!$C$33:$C$36</c:f>
              <c:strCache>
                <c:ptCount val="4"/>
                <c:pt idx="0">
                  <c:v>BOVINOS</c:v>
                </c:pt>
                <c:pt idx="1">
                  <c:v>PORCINOS</c:v>
                </c:pt>
                <c:pt idx="2">
                  <c:v>AVÍCOLA</c:v>
                </c:pt>
                <c:pt idx="3">
                  <c:v>APÍCOLA</c:v>
                </c:pt>
              </c:strCache>
            </c:strRef>
          </c:cat>
          <c:val>
            <c:numRef>
              <c:f>'VR PROD PECUARIA'!$D$33:$D$36</c:f>
              <c:numCache>
                <c:formatCode>#,##0.0</c:formatCode>
                <c:ptCount val="4"/>
                <c:pt idx="0">
                  <c:v>595869.78989839996</c:v>
                </c:pt>
                <c:pt idx="1">
                  <c:v>44738.510000000009</c:v>
                </c:pt>
                <c:pt idx="2">
                  <c:v>421867.86285500001</c:v>
                </c:pt>
                <c:pt idx="3">
                  <c:v>15640.500000000002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F90-44B6-A5C8-8033E3777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LAS ESPECIES EN EL VALOR BRUTO DE LA PRODUCCIÓN PISCÍCOLA DEL DEPARTAMENTO DEL HUILA. AÑO 2024
</a:t>
            </a:r>
          </a:p>
        </c:rich>
      </c:tx>
      <c:layout>
        <c:manualLayout>
          <c:xMode val="edge"/>
          <c:yMode val="edge"/>
          <c:x val="0.13442640161783848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721324860180195"/>
          <c:y val="0.38750078837239776"/>
          <c:w val="0.65082019308740602"/>
          <c:h val="0.329167336359326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342-41B0-BD0C-DB6C7E0670B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342-41B0-BD0C-DB6C7E0670B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342-41B0-BD0C-DB6C7E0670B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342-41B0-BD0C-DB6C7E0670B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342-41B0-BD0C-DB6C7E0670B1}"/>
              </c:ext>
            </c:extLst>
          </c:dPt>
          <c:dLbls>
            <c:dLbl>
              <c:idx val="0"/>
              <c:layout>
                <c:manualLayout>
                  <c:x val="-6.3982077392303119E-2"/>
                  <c:y val="3.91727560546023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42-41B0-BD0C-DB6C7E0670B1}"/>
                </c:ext>
              </c:extLst>
            </c:dLbl>
            <c:dLbl>
              <c:idx val="1"/>
              <c:layout>
                <c:manualLayout>
                  <c:x val="-0.11495822321805259"/>
                  <c:y val="2.06280213818815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42-41B0-BD0C-DB6C7E0670B1}"/>
                </c:ext>
              </c:extLst>
            </c:dLbl>
            <c:dLbl>
              <c:idx val="2"/>
              <c:layout>
                <c:manualLayout>
                  <c:x val="-0.15416218991691191"/>
                  <c:y val="-0.100205557787998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42-41B0-BD0C-DB6C7E0670B1}"/>
                </c:ext>
              </c:extLst>
            </c:dLbl>
            <c:dLbl>
              <c:idx val="3"/>
              <c:layout>
                <c:manualLayout>
                  <c:x val="-2.082099748584685E-2"/>
                  <c:y val="-0.189789073379470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42-41B0-BD0C-DB6C7E0670B1}"/>
                </c:ext>
              </c:extLst>
            </c:dLbl>
            <c:dLbl>
              <c:idx val="4"/>
              <c:layout>
                <c:manualLayout>
                  <c:x val="0.14315752334236909"/>
                  <c:y val="-0.1404835958005249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42-41B0-BD0C-DB6C7E0670B1}"/>
                </c:ext>
              </c:extLst>
            </c:dLbl>
            <c:dLbl>
              <c:idx val="5"/>
              <c:layout>
                <c:manualLayout>
                  <c:x val="0.1953654317800439"/>
                  <c:y val="-5.43720472440944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42-41B0-BD0C-DB6C7E0670B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'VR PROD PISCÍCOLA'!$B$23:$B$28</c:f>
              <c:strCache>
                <c:ptCount val="6"/>
                <c:pt idx="0">
                  <c:v>TILAPIA</c:v>
                </c:pt>
                <c:pt idx="1">
                  <c:v>CACHAMA</c:v>
                </c:pt>
                <c:pt idx="2">
                  <c:v>CARPA</c:v>
                </c:pt>
                <c:pt idx="3">
                  <c:v>TRUCHA</c:v>
                </c:pt>
                <c:pt idx="4">
                  <c:v>BOCACHICO  </c:v>
                </c:pt>
                <c:pt idx="5">
                  <c:v>SÁBALO</c:v>
                </c:pt>
              </c:strCache>
            </c:strRef>
          </c:cat>
          <c:val>
            <c:numRef>
              <c:f>'VR PROD PISCÍCOLA'!$C$23:$C$28</c:f>
              <c:numCache>
                <c:formatCode>#,##0.0</c:formatCode>
                <c:ptCount val="6"/>
                <c:pt idx="0">
                  <c:v>861167.93030999997</c:v>
                </c:pt>
                <c:pt idx="1">
                  <c:v>31032.486000000001</c:v>
                </c:pt>
                <c:pt idx="2">
                  <c:v>3149.1</c:v>
                </c:pt>
                <c:pt idx="3">
                  <c:v>21161.384999999998</c:v>
                </c:pt>
                <c:pt idx="4">
                  <c:v>5414.4594999999999</c:v>
                </c:pt>
                <c:pt idx="5">
                  <c:v>3883.6619999999994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342-41B0-BD0C-DB6C7E067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33867</xdr:colOff>
      <xdr:row>0</xdr:row>
      <xdr:rowOff>33867</xdr:rowOff>
    </xdr:from>
    <xdr:to>
      <xdr:col>1</xdr:col>
      <xdr:colOff>642834</xdr:colOff>
      <xdr:row>5</xdr:row>
      <xdr:rowOff>33866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A93709-52A9-4B80-9AF8-D66C5B836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7" y="33867"/>
          <a:ext cx="1413300" cy="89746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</xdr:colOff>
      <xdr:row>29</xdr:row>
      <xdr:rowOff>34290</xdr:rowOff>
    </xdr:from>
    <xdr:to>
      <xdr:col>4</xdr:col>
      <xdr:colOff>916305</xdr:colOff>
      <xdr:row>48</xdr:row>
      <xdr:rowOff>144780</xdr:rowOff>
    </xdr:to>
    <xdr:graphicFrame macro="">
      <xdr:nvGraphicFramePr>
        <xdr:cNvPr id="21126" name="Chart 2">
          <a:extLst>
            <a:ext uri="{FF2B5EF4-FFF2-40B4-BE49-F238E27FC236}">
              <a16:creationId xmlns:a16="http://schemas.microsoft.com/office/drawing/2014/main" id="{00000000-0008-0000-1F00-00008652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</xdr:colOff>
      <xdr:row>18</xdr:row>
      <xdr:rowOff>81915</xdr:rowOff>
    </xdr:from>
    <xdr:to>
      <xdr:col>3</xdr:col>
      <xdr:colOff>1129665</xdr:colOff>
      <xdr:row>46</xdr:row>
      <xdr:rowOff>125730</xdr:rowOff>
    </xdr:to>
    <xdr:graphicFrame macro="">
      <xdr:nvGraphicFramePr>
        <xdr:cNvPr id="22149" name="Chart 2">
          <a:extLst>
            <a:ext uri="{FF2B5EF4-FFF2-40B4-BE49-F238E27FC236}">
              <a16:creationId xmlns:a16="http://schemas.microsoft.com/office/drawing/2014/main" id="{00000000-0008-0000-2000-0000855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169334</xdr:colOff>
      <xdr:row>0</xdr:row>
      <xdr:rowOff>50800</xdr:rowOff>
    </xdr:from>
    <xdr:to>
      <xdr:col>0</xdr:col>
      <xdr:colOff>1100667</xdr:colOff>
      <xdr:row>4</xdr:row>
      <xdr:rowOff>68684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49246A-9348-4182-B7E7-4D9902251F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169334" y="50800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931333</xdr:colOff>
      <xdr:row>60</xdr:row>
      <xdr:rowOff>17884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909DFB-70DF-4FFE-9CD4-746847271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10337800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931333</xdr:colOff>
      <xdr:row>116</xdr:row>
      <xdr:rowOff>17884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9E28FD-ABDE-4E53-A832-87E1698E3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20675600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931333</xdr:colOff>
      <xdr:row>172</xdr:row>
      <xdr:rowOff>17884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44047DF-8C82-4DF1-ACC4-29D01176E8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31013400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0</xdr:col>
      <xdr:colOff>931333</xdr:colOff>
      <xdr:row>228</xdr:row>
      <xdr:rowOff>17884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199B446-0EF1-49EC-94AC-9993729A29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41351200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280</xdr:row>
      <xdr:rowOff>0</xdr:rowOff>
    </xdr:from>
    <xdr:to>
      <xdr:col>0</xdr:col>
      <xdr:colOff>931333</xdr:colOff>
      <xdr:row>284</xdr:row>
      <xdr:rowOff>17884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0CCCB7D-C1C4-4F33-9C78-2E3F515DD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51689000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336</xdr:row>
      <xdr:rowOff>0</xdr:rowOff>
    </xdr:from>
    <xdr:to>
      <xdr:col>0</xdr:col>
      <xdr:colOff>931333</xdr:colOff>
      <xdr:row>340</xdr:row>
      <xdr:rowOff>17884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66B73E8-5196-45AE-B061-6ECBEB4A20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62026800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392</xdr:row>
      <xdr:rowOff>0</xdr:rowOff>
    </xdr:from>
    <xdr:to>
      <xdr:col>0</xdr:col>
      <xdr:colOff>931333</xdr:colOff>
      <xdr:row>396</xdr:row>
      <xdr:rowOff>17884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05785C1-70FD-4649-B779-8F81355AE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72364600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448</xdr:row>
      <xdr:rowOff>0</xdr:rowOff>
    </xdr:from>
    <xdr:to>
      <xdr:col>0</xdr:col>
      <xdr:colOff>931333</xdr:colOff>
      <xdr:row>452</xdr:row>
      <xdr:rowOff>17884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2475D4C-C600-40BA-ACD6-C76CC712AE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82702400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504</xdr:row>
      <xdr:rowOff>0</xdr:rowOff>
    </xdr:from>
    <xdr:to>
      <xdr:col>0</xdr:col>
      <xdr:colOff>931333</xdr:colOff>
      <xdr:row>508</xdr:row>
      <xdr:rowOff>17884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B085B0C-3A7C-498B-8127-B56E21CBC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93040200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561</xdr:row>
      <xdr:rowOff>0</xdr:rowOff>
    </xdr:from>
    <xdr:to>
      <xdr:col>0</xdr:col>
      <xdr:colOff>931333</xdr:colOff>
      <xdr:row>565</xdr:row>
      <xdr:rowOff>17883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02355C6-C455-45AE-98E8-681F8233D4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103547333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616</xdr:row>
      <xdr:rowOff>0</xdr:rowOff>
    </xdr:from>
    <xdr:to>
      <xdr:col>0</xdr:col>
      <xdr:colOff>931333</xdr:colOff>
      <xdr:row>620</xdr:row>
      <xdr:rowOff>17884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7CBD856-B3BF-4D4E-90F3-84529C6E14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113715800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672</xdr:row>
      <xdr:rowOff>0</xdr:rowOff>
    </xdr:from>
    <xdr:to>
      <xdr:col>0</xdr:col>
      <xdr:colOff>931333</xdr:colOff>
      <xdr:row>676</xdr:row>
      <xdr:rowOff>17884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AEC97B0-5920-4268-9883-759E9F6805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124062067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728</xdr:row>
      <xdr:rowOff>0</xdr:rowOff>
    </xdr:from>
    <xdr:to>
      <xdr:col>0</xdr:col>
      <xdr:colOff>931333</xdr:colOff>
      <xdr:row>732</xdr:row>
      <xdr:rowOff>17883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357F546-3C53-47F3-9633-D23EB9B38F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134408333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784</xdr:row>
      <xdr:rowOff>0</xdr:rowOff>
    </xdr:from>
    <xdr:to>
      <xdr:col>0</xdr:col>
      <xdr:colOff>931333</xdr:colOff>
      <xdr:row>788</xdr:row>
      <xdr:rowOff>17883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13A591F-BB0F-4184-B998-0889D00AE1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144746133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840</xdr:row>
      <xdr:rowOff>0</xdr:rowOff>
    </xdr:from>
    <xdr:to>
      <xdr:col>0</xdr:col>
      <xdr:colOff>931333</xdr:colOff>
      <xdr:row>844</xdr:row>
      <xdr:rowOff>17883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C6F08E2-1BEB-4F42-9877-68CE3116D1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155083933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896</xdr:row>
      <xdr:rowOff>0</xdr:rowOff>
    </xdr:from>
    <xdr:to>
      <xdr:col>0</xdr:col>
      <xdr:colOff>931333</xdr:colOff>
      <xdr:row>900</xdr:row>
      <xdr:rowOff>17883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33B49EB-6D7A-4258-B8E7-C5AAAD85FB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165421733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952</xdr:row>
      <xdr:rowOff>0</xdr:rowOff>
    </xdr:from>
    <xdr:to>
      <xdr:col>0</xdr:col>
      <xdr:colOff>931333</xdr:colOff>
      <xdr:row>956</xdr:row>
      <xdr:rowOff>17883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22B8C7BF-FCF9-4B1A-B0B4-67B14B136C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175759533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1008</xdr:row>
      <xdr:rowOff>0</xdr:rowOff>
    </xdr:from>
    <xdr:to>
      <xdr:col>0</xdr:col>
      <xdr:colOff>931333</xdr:colOff>
      <xdr:row>1012</xdr:row>
      <xdr:rowOff>17883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2D62734-C069-437C-8583-584A3BA1ED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186097333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1064</xdr:row>
      <xdr:rowOff>0</xdr:rowOff>
    </xdr:from>
    <xdr:to>
      <xdr:col>0</xdr:col>
      <xdr:colOff>931333</xdr:colOff>
      <xdr:row>1068</xdr:row>
      <xdr:rowOff>17883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53EC422C-9416-42F2-A685-DD829041A9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196435133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1120</xdr:row>
      <xdr:rowOff>0</xdr:rowOff>
    </xdr:from>
    <xdr:to>
      <xdr:col>0</xdr:col>
      <xdr:colOff>931333</xdr:colOff>
      <xdr:row>1124</xdr:row>
      <xdr:rowOff>17883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3CE7309-783F-494E-83BE-22835F6B33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206772933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1176</xdr:row>
      <xdr:rowOff>0</xdr:rowOff>
    </xdr:from>
    <xdr:to>
      <xdr:col>0</xdr:col>
      <xdr:colOff>931333</xdr:colOff>
      <xdr:row>1180</xdr:row>
      <xdr:rowOff>17883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3B6EFA5-04BD-4F8C-965A-7D7B3AC926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217110733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1232</xdr:row>
      <xdr:rowOff>0</xdr:rowOff>
    </xdr:from>
    <xdr:to>
      <xdr:col>0</xdr:col>
      <xdr:colOff>931333</xdr:colOff>
      <xdr:row>1236</xdr:row>
      <xdr:rowOff>34817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E6C8AA7-62D3-4978-BB0E-B57F75F42D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227448533"/>
          <a:ext cx="931333" cy="7460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1288</xdr:row>
      <xdr:rowOff>0</xdr:rowOff>
    </xdr:from>
    <xdr:to>
      <xdr:col>0</xdr:col>
      <xdr:colOff>931333</xdr:colOff>
      <xdr:row>1292</xdr:row>
      <xdr:rowOff>34817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D38E6D50-CAA2-4D1F-B884-5ED4671316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0" y="237811733"/>
          <a:ext cx="931333" cy="7460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133350</xdr:rowOff>
    </xdr:from>
    <xdr:to>
      <xdr:col>6</xdr:col>
      <xdr:colOff>976312</xdr:colOff>
      <xdr:row>3</xdr:row>
      <xdr:rowOff>180975</xdr:rowOff>
    </xdr:to>
    <xdr:sp macro="" textlink="">
      <xdr:nvSpPr>
        <xdr:cNvPr id="2049" name="Object 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276225</xdr:colOff>
      <xdr:row>0</xdr:row>
      <xdr:rowOff>133350</xdr:rowOff>
    </xdr:from>
    <xdr:to>
      <xdr:col>6</xdr:col>
      <xdr:colOff>976312</xdr:colOff>
      <xdr:row>3</xdr:row>
      <xdr:rowOff>180975</xdr:rowOff>
    </xdr:to>
    <xdr:pic>
      <xdr:nvPicPr>
        <xdr:cNvPr id="2" name="Object 1">
          <a:extLst>
            <a:ext uri="{FF2B5EF4-FFF2-40B4-BE49-F238E27FC236}">
              <a16:creationId xmlns:a16="http://schemas.microsoft.com/office/drawing/2014/main" id="{9A4BCFB0-DEEB-4AEB-9646-9A5B72F77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3335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552450</xdr:colOff>
      <xdr:row>0</xdr:row>
      <xdr:rowOff>114300</xdr:rowOff>
    </xdr:from>
    <xdr:to>
      <xdr:col>0</xdr:col>
      <xdr:colOff>1483783</xdr:colOff>
      <xdr:row>3</xdr:row>
      <xdr:rowOff>193567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0B995E-5FE1-4EF7-9B8C-E40ED00681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459" t="7647" r="16328"/>
        <a:stretch/>
      </xdr:blipFill>
      <xdr:spPr>
        <a:xfrm>
          <a:off x="552450" y="114300"/>
          <a:ext cx="931333" cy="746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87" name="Rectangle 1">
          <a:extLst>
            <a:ext uri="{FF2B5EF4-FFF2-40B4-BE49-F238E27FC236}">
              <a16:creationId xmlns:a16="http://schemas.microsoft.com/office/drawing/2014/main" id="{00000000-0008-0000-0300-00000F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88" name="Rectangle 2">
          <a:extLst>
            <a:ext uri="{FF2B5EF4-FFF2-40B4-BE49-F238E27FC236}">
              <a16:creationId xmlns:a16="http://schemas.microsoft.com/office/drawing/2014/main" id="{00000000-0008-0000-0300-000010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89" name="Rectangle 3">
          <a:extLst>
            <a:ext uri="{FF2B5EF4-FFF2-40B4-BE49-F238E27FC236}">
              <a16:creationId xmlns:a16="http://schemas.microsoft.com/office/drawing/2014/main" id="{00000000-0008-0000-0300-000011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0" name="Rectangle 4">
          <a:extLst>
            <a:ext uri="{FF2B5EF4-FFF2-40B4-BE49-F238E27FC236}">
              <a16:creationId xmlns:a16="http://schemas.microsoft.com/office/drawing/2014/main" id="{00000000-0008-0000-0300-000012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1" name="Rectangle 5">
          <a:extLst>
            <a:ext uri="{FF2B5EF4-FFF2-40B4-BE49-F238E27FC236}">
              <a16:creationId xmlns:a16="http://schemas.microsoft.com/office/drawing/2014/main" id="{00000000-0008-0000-0300-000013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2" name="Rectangle 6">
          <a:extLst>
            <a:ext uri="{FF2B5EF4-FFF2-40B4-BE49-F238E27FC236}">
              <a16:creationId xmlns:a16="http://schemas.microsoft.com/office/drawing/2014/main" id="{00000000-0008-0000-0300-000014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3" name="Rectangle 7">
          <a:extLst>
            <a:ext uri="{FF2B5EF4-FFF2-40B4-BE49-F238E27FC236}">
              <a16:creationId xmlns:a16="http://schemas.microsoft.com/office/drawing/2014/main" id="{00000000-0008-0000-0300-000015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4" name="Rectangle 8">
          <a:extLst>
            <a:ext uri="{FF2B5EF4-FFF2-40B4-BE49-F238E27FC236}">
              <a16:creationId xmlns:a16="http://schemas.microsoft.com/office/drawing/2014/main" id="{00000000-0008-0000-0300-000016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5" name="Rectangle 9">
          <a:extLst>
            <a:ext uri="{FF2B5EF4-FFF2-40B4-BE49-F238E27FC236}">
              <a16:creationId xmlns:a16="http://schemas.microsoft.com/office/drawing/2014/main" id="{00000000-0008-0000-0300-000017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6" name="Rectangle 10">
          <a:extLst>
            <a:ext uri="{FF2B5EF4-FFF2-40B4-BE49-F238E27FC236}">
              <a16:creationId xmlns:a16="http://schemas.microsoft.com/office/drawing/2014/main" id="{00000000-0008-0000-0300-000018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7" name="Rectangle 11">
          <a:extLst>
            <a:ext uri="{FF2B5EF4-FFF2-40B4-BE49-F238E27FC236}">
              <a16:creationId xmlns:a16="http://schemas.microsoft.com/office/drawing/2014/main" id="{00000000-0008-0000-0300-000019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8" name="Rectangle 12">
          <a:extLst>
            <a:ext uri="{FF2B5EF4-FFF2-40B4-BE49-F238E27FC236}">
              <a16:creationId xmlns:a16="http://schemas.microsoft.com/office/drawing/2014/main" id="{00000000-0008-0000-0300-00001A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9" name="Rectangle 13">
          <a:extLst>
            <a:ext uri="{FF2B5EF4-FFF2-40B4-BE49-F238E27FC236}">
              <a16:creationId xmlns:a16="http://schemas.microsoft.com/office/drawing/2014/main" id="{00000000-0008-0000-0300-00001B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0" name="Rectangle 14">
          <a:extLst>
            <a:ext uri="{FF2B5EF4-FFF2-40B4-BE49-F238E27FC236}">
              <a16:creationId xmlns:a16="http://schemas.microsoft.com/office/drawing/2014/main" id="{00000000-0008-0000-0300-00001C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1" name="Rectangle 15">
          <a:extLst>
            <a:ext uri="{FF2B5EF4-FFF2-40B4-BE49-F238E27FC236}">
              <a16:creationId xmlns:a16="http://schemas.microsoft.com/office/drawing/2014/main" id="{00000000-0008-0000-0300-00001D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2" name="Rectangle 16">
          <a:extLst>
            <a:ext uri="{FF2B5EF4-FFF2-40B4-BE49-F238E27FC236}">
              <a16:creationId xmlns:a16="http://schemas.microsoft.com/office/drawing/2014/main" id="{00000000-0008-0000-0300-00001E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3" name="Rectangle 17">
          <a:extLst>
            <a:ext uri="{FF2B5EF4-FFF2-40B4-BE49-F238E27FC236}">
              <a16:creationId xmlns:a16="http://schemas.microsoft.com/office/drawing/2014/main" id="{00000000-0008-0000-0300-00001F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4" name="Rectangle 18">
          <a:extLst>
            <a:ext uri="{FF2B5EF4-FFF2-40B4-BE49-F238E27FC236}">
              <a16:creationId xmlns:a16="http://schemas.microsoft.com/office/drawing/2014/main" id="{00000000-0008-0000-0300-000020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5" name="Rectangle 19">
          <a:extLst>
            <a:ext uri="{FF2B5EF4-FFF2-40B4-BE49-F238E27FC236}">
              <a16:creationId xmlns:a16="http://schemas.microsoft.com/office/drawing/2014/main" id="{00000000-0008-0000-0300-000021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6" name="Rectangle 20">
          <a:extLst>
            <a:ext uri="{FF2B5EF4-FFF2-40B4-BE49-F238E27FC236}">
              <a16:creationId xmlns:a16="http://schemas.microsoft.com/office/drawing/2014/main" id="{00000000-0008-0000-0300-000022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7" name="Rectangle 21">
          <a:extLst>
            <a:ext uri="{FF2B5EF4-FFF2-40B4-BE49-F238E27FC236}">
              <a16:creationId xmlns:a16="http://schemas.microsoft.com/office/drawing/2014/main" id="{00000000-0008-0000-0300-000023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8" name="Rectangle 22">
          <a:extLst>
            <a:ext uri="{FF2B5EF4-FFF2-40B4-BE49-F238E27FC236}">
              <a16:creationId xmlns:a16="http://schemas.microsoft.com/office/drawing/2014/main" id="{00000000-0008-0000-0300-000024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9" name="Rectangle 23">
          <a:extLst>
            <a:ext uri="{FF2B5EF4-FFF2-40B4-BE49-F238E27FC236}">
              <a16:creationId xmlns:a16="http://schemas.microsoft.com/office/drawing/2014/main" id="{00000000-0008-0000-0300-000025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0" name="Rectangle 24">
          <a:extLst>
            <a:ext uri="{FF2B5EF4-FFF2-40B4-BE49-F238E27FC236}">
              <a16:creationId xmlns:a16="http://schemas.microsoft.com/office/drawing/2014/main" id="{00000000-0008-0000-0300-000026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1" name="Rectangle 25">
          <a:extLst>
            <a:ext uri="{FF2B5EF4-FFF2-40B4-BE49-F238E27FC236}">
              <a16:creationId xmlns:a16="http://schemas.microsoft.com/office/drawing/2014/main" id="{00000000-0008-0000-0300-000027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2" name="Rectangle 26">
          <a:extLst>
            <a:ext uri="{FF2B5EF4-FFF2-40B4-BE49-F238E27FC236}">
              <a16:creationId xmlns:a16="http://schemas.microsoft.com/office/drawing/2014/main" id="{00000000-0008-0000-0300-000028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3" name="Rectangle 27">
          <a:extLst>
            <a:ext uri="{FF2B5EF4-FFF2-40B4-BE49-F238E27FC236}">
              <a16:creationId xmlns:a16="http://schemas.microsoft.com/office/drawing/2014/main" id="{00000000-0008-0000-0300-000029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4" name="Rectangle 28">
          <a:extLst>
            <a:ext uri="{FF2B5EF4-FFF2-40B4-BE49-F238E27FC236}">
              <a16:creationId xmlns:a16="http://schemas.microsoft.com/office/drawing/2014/main" id="{00000000-0008-0000-0300-00002A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5" name="Rectangle 29">
          <a:extLst>
            <a:ext uri="{FF2B5EF4-FFF2-40B4-BE49-F238E27FC236}">
              <a16:creationId xmlns:a16="http://schemas.microsoft.com/office/drawing/2014/main" id="{00000000-0008-0000-0300-00002B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6" name="Rectangle 30">
          <a:extLst>
            <a:ext uri="{FF2B5EF4-FFF2-40B4-BE49-F238E27FC236}">
              <a16:creationId xmlns:a16="http://schemas.microsoft.com/office/drawing/2014/main" id="{00000000-0008-0000-0300-00002C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7" name="Rectangle 31">
          <a:extLst>
            <a:ext uri="{FF2B5EF4-FFF2-40B4-BE49-F238E27FC236}">
              <a16:creationId xmlns:a16="http://schemas.microsoft.com/office/drawing/2014/main" id="{00000000-0008-0000-0300-00002D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8" name="Rectangle 32">
          <a:extLst>
            <a:ext uri="{FF2B5EF4-FFF2-40B4-BE49-F238E27FC236}">
              <a16:creationId xmlns:a16="http://schemas.microsoft.com/office/drawing/2014/main" id="{00000000-0008-0000-0300-00002E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9" name="Rectangle 33">
          <a:extLst>
            <a:ext uri="{FF2B5EF4-FFF2-40B4-BE49-F238E27FC236}">
              <a16:creationId xmlns:a16="http://schemas.microsoft.com/office/drawing/2014/main" id="{00000000-0008-0000-0300-00002F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0" name="Rectangle 34">
          <a:extLst>
            <a:ext uri="{FF2B5EF4-FFF2-40B4-BE49-F238E27FC236}">
              <a16:creationId xmlns:a16="http://schemas.microsoft.com/office/drawing/2014/main" id="{00000000-0008-0000-0300-000030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1" name="Rectangle 35">
          <a:extLst>
            <a:ext uri="{FF2B5EF4-FFF2-40B4-BE49-F238E27FC236}">
              <a16:creationId xmlns:a16="http://schemas.microsoft.com/office/drawing/2014/main" id="{00000000-0008-0000-0300-000031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2" name="Rectangle 36">
          <a:extLst>
            <a:ext uri="{FF2B5EF4-FFF2-40B4-BE49-F238E27FC236}">
              <a16:creationId xmlns:a16="http://schemas.microsoft.com/office/drawing/2014/main" id="{00000000-0008-0000-0300-000032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3" name="Rectangle 37">
          <a:extLst>
            <a:ext uri="{FF2B5EF4-FFF2-40B4-BE49-F238E27FC236}">
              <a16:creationId xmlns:a16="http://schemas.microsoft.com/office/drawing/2014/main" id="{00000000-0008-0000-0300-000033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4" name="Rectangle 38">
          <a:extLst>
            <a:ext uri="{FF2B5EF4-FFF2-40B4-BE49-F238E27FC236}">
              <a16:creationId xmlns:a16="http://schemas.microsoft.com/office/drawing/2014/main" id="{00000000-0008-0000-0300-000034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5" name="Rectangle 39">
          <a:extLst>
            <a:ext uri="{FF2B5EF4-FFF2-40B4-BE49-F238E27FC236}">
              <a16:creationId xmlns:a16="http://schemas.microsoft.com/office/drawing/2014/main" id="{00000000-0008-0000-0300-000035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6" name="Rectangle 40">
          <a:extLst>
            <a:ext uri="{FF2B5EF4-FFF2-40B4-BE49-F238E27FC236}">
              <a16:creationId xmlns:a16="http://schemas.microsoft.com/office/drawing/2014/main" id="{00000000-0008-0000-0300-000036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7" name="Rectangle 41">
          <a:extLst>
            <a:ext uri="{FF2B5EF4-FFF2-40B4-BE49-F238E27FC236}">
              <a16:creationId xmlns:a16="http://schemas.microsoft.com/office/drawing/2014/main" id="{00000000-0008-0000-0300-000037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8" name="Rectangle 42">
          <a:extLst>
            <a:ext uri="{FF2B5EF4-FFF2-40B4-BE49-F238E27FC236}">
              <a16:creationId xmlns:a16="http://schemas.microsoft.com/office/drawing/2014/main" id="{00000000-0008-0000-0300-000038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9" name="Rectangle 43">
          <a:extLst>
            <a:ext uri="{FF2B5EF4-FFF2-40B4-BE49-F238E27FC236}">
              <a16:creationId xmlns:a16="http://schemas.microsoft.com/office/drawing/2014/main" id="{00000000-0008-0000-0300-000039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30" name="Rectangle 44">
          <a:extLst>
            <a:ext uri="{FF2B5EF4-FFF2-40B4-BE49-F238E27FC236}">
              <a16:creationId xmlns:a16="http://schemas.microsoft.com/office/drawing/2014/main" id="{00000000-0008-0000-0300-00003A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31" name="Rectangle 45">
          <a:extLst>
            <a:ext uri="{FF2B5EF4-FFF2-40B4-BE49-F238E27FC236}">
              <a16:creationId xmlns:a16="http://schemas.microsoft.com/office/drawing/2014/main" id="{00000000-0008-0000-0300-00003B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2332" name="Rectangle 46">
          <a:extLst>
            <a:ext uri="{FF2B5EF4-FFF2-40B4-BE49-F238E27FC236}">
              <a16:creationId xmlns:a16="http://schemas.microsoft.com/office/drawing/2014/main" id="{00000000-0008-0000-0300-00003C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2333" name="Rectangle 47">
          <a:extLst>
            <a:ext uri="{FF2B5EF4-FFF2-40B4-BE49-F238E27FC236}">
              <a16:creationId xmlns:a16="http://schemas.microsoft.com/office/drawing/2014/main" id="{00000000-0008-0000-0300-00003D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2334" name="Rectangle 48">
          <a:extLst>
            <a:ext uri="{FF2B5EF4-FFF2-40B4-BE49-F238E27FC236}">
              <a16:creationId xmlns:a16="http://schemas.microsoft.com/office/drawing/2014/main" id="{00000000-0008-0000-0300-00003E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2335" name="Rectangle 49">
          <a:extLst>
            <a:ext uri="{FF2B5EF4-FFF2-40B4-BE49-F238E27FC236}">
              <a16:creationId xmlns:a16="http://schemas.microsoft.com/office/drawing/2014/main" id="{00000000-0008-0000-0300-00003F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2336" name="Rectangle 50">
          <a:extLst>
            <a:ext uri="{FF2B5EF4-FFF2-40B4-BE49-F238E27FC236}">
              <a16:creationId xmlns:a16="http://schemas.microsoft.com/office/drawing/2014/main" id="{00000000-0008-0000-0300-000040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2337" name="Rectangle 51">
          <a:extLst>
            <a:ext uri="{FF2B5EF4-FFF2-40B4-BE49-F238E27FC236}">
              <a16:creationId xmlns:a16="http://schemas.microsoft.com/office/drawing/2014/main" id="{00000000-0008-0000-0300-000041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2338" name="Rectangle 52">
          <a:extLst>
            <a:ext uri="{FF2B5EF4-FFF2-40B4-BE49-F238E27FC236}">
              <a16:creationId xmlns:a16="http://schemas.microsoft.com/office/drawing/2014/main" id="{00000000-0008-0000-0300-000042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2339" name="Rectangle 53">
          <a:extLst>
            <a:ext uri="{FF2B5EF4-FFF2-40B4-BE49-F238E27FC236}">
              <a16:creationId xmlns:a16="http://schemas.microsoft.com/office/drawing/2014/main" id="{00000000-0008-0000-0300-000043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2340" name="Rectangle 54">
          <a:extLst>
            <a:ext uri="{FF2B5EF4-FFF2-40B4-BE49-F238E27FC236}">
              <a16:creationId xmlns:a16="http://schemas.microsoft.com/office/drawing/2014/main" id="{00000000-0008-0000-0300-000044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2341" name="Rectangle 55">
          <a:extLst>
            <a:ext uri="{FF2B5EF4-FFF2-40B4-BE49-F238E27FC236}">
              <a16:creationId xmlns:a16="http://schemas.microsoft.com/office/drawing/2014/main" id="{00000000-0008-0000-0300-000045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2342" name="Rectangle 56">
          <a:extLst>
            <a:ext uri="{FF2B5EF4-FFF2-40B4-BE49-F238E27FC236}">
              <a16:creationId xmlns:a16="http://schemas.microsoft.com/office/drawing/2014/main" id="{00000000-0008-0000-0300-000046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2343" name="Rectangle 57">
          <a:extLst>
            <a:ext uri="{FF2B5EF4-FFF2-40B4-BE49-F238E27FC236}">
              <a16:creationId xmlns:a16="http://schemas.microsoft.com/office/drawing/2014/main" id="{00000000-0008-0000-0300-000047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2344" name="Rectangle 58">
          <a:extLst>
            <a:ext uri="{FF2B5EF4-FFF2-40B4-BE49-F238E27FC236}">
              <a16:creationId xmlns:a16="http://schemas.microsoft.com/office/drawing/2014/main" id="{00000000-0008-0000-0300-000048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2345" name="Rectangle 59">
          <a:extLst>
            <a:ext uri="{FF2B5EF4-FFF2-40B4-BE49-F238E27FC236}">
              <a16:creationId xmlns:a16="http://schemas.microsoft.com/office/drawing/2014/main" id="{00000000-0008-0000-0300-000049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2346" name="Rectangle 60">
          <a:extLst>
            <a:ext uri="{FF2B5EF4-FFF2-40B4-BE49-F238E27FC236}">
              <a16:creationId xmlns:a16="http://schemas.microsoft.com/office/drawing/2014/main" id="{00000000-0008-0000-0300-00004A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2347" name="Rectangle 61">
          <a:extLst>
            <a:ext uri="{FF2B5EF4-FFF2-40B4-BE49-F238E27FC236}">
              <a16:creationId xmlns:a16="http://schemas.microsoft.com/office/drawing/2014/main" id="{00000000-0008-0000-0300-00004B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2348" name="Rectangle 62">
          <a:extLst>
            <a:ext uri="{FF2B5EF4-FFF2-40B4-BE49-F238E27FC236}">
              <a16:creationId xmlns:a16="http://schemas.microsoft.com/office/drawing/2014/main" id="{00000000-0008-0000-0300-00004C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2349" name="Rectangle 63">
          <a:extLst>
            <a:ext uri="{FF2B5EF4-FFF2-40B4-BE49-F238E27FC236}">
              <a16:creationId xmlns:a16="http://schemas.microsoft.com/office/drawing/2014/main" id="{00000000-0008-0000-0300-00004D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2350" name="Rectangle 64">
          <a:extLst>
            <a:ext uri="{FF2B5EF4-FFF2-40B4-BE49-F238E27FC236}">
              <a16:creationId xmlns:a16="http://schemas.microsoft.com/office/drawing/2014/main" id="{00000000-0008-0000-0300-00004E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2351" name="Rectangle 65">
          <a:extLst>
            <a:ext uri="{FF2B5EF4-FFF2-40B4-BE49-F238E27FC236}">
              <a16:creationId xmlns:a16="http://schemas.microsoft.com/office/drawing/2014/main" id="{00000000-0008-0000-0300-00004F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2352" name="Rectangle 66">
          <a:extLst>
            <a:ext uri="{FF2B5EF4-FFF2-40B4-BE49-F238E27FC236}">
              <a16:creationId xmlns:a16="http://schemas.microsoft.com/office/drawing/2014/main" id="{00000000-0008-0000-0300-000050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2353" name="Rectangle 67">
          <a:extLst>
            <a:ext uri="{FF2B5EF4-FFF2-40B4-BE49-F238E27FC236}">
              <a16:creationId xmlns:a16="http://schemas.microsoft.com/office/drawing/2014/main" id="{00000000-0008-0000-0300-000051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2354" name="Rectangle 68">
          <a:extLst>
            <a:ext uri="{FF2B5EF4-FFF2-40B4-BE49-F238E27FC236}">
              <a16:creationId xmlns:a16="http://schemas.microsoft.com/office/drawing/2014/main" id="{00000000-0008-0000-0300-000052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2355" name="Rectangle 69">
          <a:extLst>
            <a:ext uri="{FF2B5EF4-FFF2-40B4-BE49-F238E27FC236}">
              <a16:creationId xmlns:a16="http://schemas.microsoft.com/office/drawing/2014/main" id="{00000000-0008-0000-0300-000053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2356" name="Rectangle 70">
          <a:extLst>
            <a:ext uri="{FF2B5EF4-FFF2-40B4-BE49-F238E27FC236}">
              <a16:creationId xmlns:a16="http://schemas.microsoft.com/office/drawing/2014/main" id="{00000000-0008-0000-0300-000054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2357" name="Rectangle 71">
          <a:extLst>
            <a:ext uri="{FF2B5EF4-FFF2-40B4-BE49-F238E27FC236}">
              <a16:creationId xmlns:a16="http://schemas.microsoft.com/office/drawing/2014/main" id="{00000000-0008-0000-0300-000055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2358" name="Rectangle 72">
          <a:extLst>
            <a:ext uri="{FF2B5EF4-FFF2-40B4-BE49-F238E27FC236}">
              <a16:creationId xmlns:a16="http://schemas.microsoft.com/office/drawing/2014/main" id="{00000000-0008-0000-0300-000056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2359" name="Rectangle 73">
          <a:extLst>
            <a:ext uri="{FF2B5EF4-FFF2-40B4-BE49-F238E27FC236}">
              <a16:creationId xmlns:a16="http://schemas.microsoft.com/office/drawing/2014/main" id="{00000000-0008-0000-0300-000057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2360" name="Rectangle 74">
          <a:extLst>
            <a:ext uri="{FF2B5EF4-FFF2-40B4-BE49-F238E27FC236}">
              <a16:creationId xmlns:a16="http://schemas.microsoft.com/office/drawing/2014/main" id="{00000000-0008-0000-0300-000058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2361" name="Rectangle 75">
          <a:extLst>
            <a:ext uri="{FF2B5EF4-FFF2-40B4-BE49-F238E27FC236}">
              <a16:creationId xmlns:a16="http://schemas.microsoft.com/office/drawing/2014/main" id="{00000000-0008-0000-0300-000059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2362" name="Rectangle 76">
          <a:extLst>
            <a:ext uri="{FF2B5EF4-FFF2-40B4-BE49-F238E27FC236}">
              <a16:creationId xmlns:a16="http://schemas.microsoft.com/office/drawing/2014/main" id="{00000000-0008-0000-0300-00005A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2363" name="Rectangle 77">
          <a:extLst>
            <a:ext uri="{FF2B5EF4-FFF2-40B4-BE49-F238E27FC236}">
              <a16:creationId xmlns:a16="http://schemas.microsoft.com/office/drawing/2014/main" id="{00000000-0008-0000-0300-00005B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2364" name="Rectangle 78">
          <a:extLst>
            <a:ext uri="{FF2B5EF4-FFF2-40B4-BE49-F238E27FC236}">
              <a16:creationId xmlns:a16="http://schemas.microsoft.com/office/drawing/2014/main" id="{00000000-0008-0000-0300-00005C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2365" name="Rectangle 79">
          <a:extLst>
            <a:ext uri="{FF2B5EF4-FFF2-40B4-BE49-F238E27FC236}">
              <a16:creationId xmlns:a16="http://schemas.microsoft.com/office/drawing/2014/main" id="{00000000-0008-0000-0300-00005D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2366" name="Rectangle 80">
          <a:extLst>
            <a:ext uri="{FF2B5EF4-FFF2-40B4-BE49-F238E27FC236}">
              <a16:creationId xmlns:a16="http://schemas.microsoft.com/office/drawing/2014/main" id="{00000000-0008-0000-0300-00005E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2367" name="Rectangle 81">
          <a:extLst>
            <a:ext uri="{FF2B5EF4-FFF2-40B4-BE49-F238E27FC236}">
              <a16:creationId xmlns:a16="http://schemas.microsoft.com/office/drawing/2014/main" id="{00000000-0008-0000-0300-00005F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2368" name="Rectangle 82">
          <a:extLst>
            <a:ext uri="{FF2B5EF4-FFF2-40B4-BE49-F238E27FC236}">
              <a16:creationId xmlns:a16="http://schemas.microsoft.com/office/drawing/2014/main" id="{00000000-0008-0000-0300-000060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2369" name="Rectangle 83">
          <a:extLst>
            <a:ext uri="{FF2B5EF4-FFF2-40B4-BE49-F238E27FC236}">
              <a16:creationId xmlns:a16="http://schemas.microsoft.com/office/drawing/2014/main" id="{00000000-0008-0000-0300-000061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2370" name="Rectangle 84">
          <a:extLst>
            <a:ext uri="{FF2B5EF4-FFF2-40B4-BE49-F238E27FC236}">
              <a16:creationId xmlns:a16="http://schemas.microsoft.com/office/drawing/2014/main" id="{00000000-0008-0000-0300-000062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2371" name="Rectangle 85">
          <a:extLst>
            <a:ext uri="{FF2B5EF4-FFF2-40B4-BE49-F238E27FC236}">
              <a16:creationId xmlns:a16="http://schemas.microsoft.com/office/drawing/2014/main" id="{00000000-0008-0000-0300-000063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2372" name="Rectangle 86">
          <a:extLst>
            <a:ext uri="{FF2B5EF4-FFF2-40B4-BE49-F238E27FC236}">
              <a16:creationId xmlns:a16="http://schemas.microsoft.com/office/drawing/2014/main" id="{00000000-0008-0000-0300-000064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2373" name="Rectangle 87">
          <a:extLst>
            <a:ext uri="{FF2B5EF4-FFF2-40B4-BE49-F238E27FC236}">
              <a16:creationId xmlns:a16="http://schemas.microsoft.com/office/drawing/2014/main" id="{00000000-0008-0000-0300-000065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2374" name="Rectangle 88">
          <a:extLst>
            <a:ext uri="{FF2B5EF4-FFF2-40B4-BE49-F238E27FC236}">
              <a16:creationId xmlns:a16="http://schemas.microsoft.com/office/drawing/2014/main" id="{00000000-0008-0000-0300-000066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2375" name="Rectangle 89">
          <a:extLst>
            <a:ext uri="{FF2B5EF4-FFF2-40B4-BE49-F238E27FC236}">
              <a16:creationId xmlns:a16="http://schemas.microsoft.com/office/drawing/2014/main" id="{00000000-0008-0000-0300-000067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2376" name="Rectangle 90">
          <a:extLst>
            <a:ext uri="{FF2B5EF4-FFF2-40B4-BE49-F238E27FC236}">
              <a16:creationId xmlns:a16="http://schemas.microsoft.com/office/drawing/2014/main" id="{00000000-0008-0000-0300-000068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2377" name="Rectangle 91">
          <a:extLst>
            <a:ext uri="{FF2B5EF4-FFF2-40B4-BE49-F238E27FC236}">
              <a16:creationId xmlns:a16="http://schemas.microsoft.com/office/drawing/2014/main" id="{00000000-0008-0000-0300-000069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2378" name="Rectangle 92">
          <a:extLst>
            <a:ext uri="{FF2B5EF4-FFF2-40B4-BE49-F238E27FC236}">
              <a16:creationId xmlns:a16="http://schemas.microsoft.com/office/drawing/2014/main" id="{00000000-0008-0000-0300-00006A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2380" name="Rectangle 94">
          <a:extLst>
            <a:ext uri="{FF2B5EF4-FFF2-40B4-BE49-F238E27FC236}">
              <a16:creationId xmlns:a16="http://schemas.microsoft.com/office/drawing/2014/main" id="{00000000-0008-0000-0300-00006C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2381" name="Rectangle 95">
          <a:extLst>
            <a:ext uri="{FF2B5EF4-FFF2-40B4-BE49-F238E27FC236}">
              <a16:creationId xmlns:a16="http://schemas.microsoft.com/office/drawing/2014/main" id="{00000000-0008-0000-0300-00006D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2382" name="Rectangle 96">
          <a:extLst>
            <a:ext uri="{FF2B5EF4-FFF2-40B4-BE49-F238E27FC236}">
              <a16:creationId xmlns:a16="http://schemas.microsoft.com/office/drawing/2014/main" id="{00000000-0008-0000-0300-00006E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2383" name="Rectangle 97">
          <a:extLst>
            <a:ext uri="{FF2B5EF4-FFF2-40B4-BE49-F238E27FC236}">
              <a16:creationId xmlns:a16="http://schemas.microsoft.com/office/drawing/2014/main" id="{00000000-0008-0000-0300-00006F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2384" name="Rectangle 98">
          <a:extLst>
            <a:ext uri="{FF2B5EF4-FFF2-40B4-BE49-F238E27FC236}">
              <a16:creationId xmlns:a16="http://schemas.microsoft.com/office/drawing/2014/main" id="{00000000-0008-0000-0300-000070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2385" name="Rectangle 99">
          <a:extLst>
            <a:ext uri="{FF2B5EF4-FFF2-40B4-BE49-F238E27FC236}">
              <a16:creationId xmlns:a16="http://schemas.microsoft.com/office/drawing/2014/main" id="{00000000-0008-0000-0300-000071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2386" name="Rectangle 100">
          <a:extLst>
            <a:ext uri="{FF2B5EF4-FFF2-40B4-BE49-F238E27FC236}">
              <a16:creationId xmlns:a16="http://schemas.microsoft.com/office/drawing/2014/main" id="{00000000-0008-0000-0300-000072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2387" name="Rectangle 101">
          <a:extLst>
            <a:ext uri="{FF2B5EF4-FFF2-40B4-BE49-F238E27FC236}">
              <a16:creationId xmlns:a16="http://schemas.microsoft.com/office/drawing/2014/main" id="{00000000-0008-0000-0300-000073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2388" name="Rectangle 102">
          <a:extLst>
            <a:ext uri="{FF2B5EF4-FFF2-40B4-BE49-F238E27FC236}">
              <a16:creationId xmlns:a16="http://schemas.microsoft.com/office/drawing/2014/main" id="{00000000-0008-0000-0300-000074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2389" name="Rectangle 103">
          <a:extLst>
            <a:ext uri="{FF2B5EF4-FFF2-40B4-BE49-F238E27FC236}">
              <a16:creationId xmlns:a16="http://schemas.microsoft.com/office/drawing/2014/main" id="{00000000-0008-0000-0300-000075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2390" name="Rectangle 104">
          <a:extLst>
            <a:ext uri="{FF2B5EF4-FFF2-40B4-BE49-F238E27FC236}">
              <a16:creationId xmlns:a16="http://schemas.microsoft.com/office/drawing/2014/main" id="{00000000-0008-0000-0300-000076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2391" name="Rectangle 105">
          <a:extLst>
            <a:ext uri="{FF2B5EF4-FFF2-40B4-BE49-F238E27FC236}">
              <a16:creationId xmlns:a16="http://schemas.microsoft.com/office/drawing/2014/main" id="{00000000-0008-0000-0300-000077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2392" name="Rectangle 106">
          <a:extLst>
            <a:ext uri="{FF2B5EF4-FFF2-40B4-BE49-F238E27FC236}">
              <a16:creationId xmlns:a16="http://schemas.microsoft.com/office/drawing/2014/main" id="{00000000-0008-0000-0300-000078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2393" name="Rectangle 107">
          <a:extLst>
            <a:ext uri="{FF2B5EF4-FFF2-40B4-BE49-F238E27FC236}">
              <a16:creationId xmlns:a16="http://schemas.microsoft.com/office/drawing/2014/main" id="{00000000-0008-0000-0300-000079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2394" name="Rectangle 108">
          <a:extLst>
            <a:ext uri="{FF2B5EF4-FFF2-40B4-BE49-F238E27FC236}">
              <a16:creationId xmlns:a16="http://schemas.microsoft.com/office/drawing/2014/main" id="{00000000-0008-0000-0300-00007A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2395" name="Rectangle 109">
          <a:extLst>
            <a:ext uri="{FF2B5EF4-FFF2-40B4-BE49-F238E27FC236}">
              <a16:creationId xmlns:a16="http://schemas.microsoft.com/office/drawing/2014/main" id="{00000000-0008-0000-0300-00007B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2396" name="Rectangle 110">
          <a:extLst>
            <a:ext uri="{FF2B5EF4-FFF2-40B4-BE49-F238E27FC236}">
              <a16:creationId xmlns:a16="http://schemas.microsoft.com/office/drawing/2014/main" id="{00000000-0008-0000-0300-00007C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2397" name="Rectangle 111">
          <a:extLst>
            <a:ext uri="{FF2B5EF4-FFF2-40B4-BE49-F238E27FC236}">
              <a16:creationId xmlns:a16="http://schemas.microsoft.com/office/drawing/2014/main" id="{00000000-0008-0000-0300-00007D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2398" name="Rectangle 112">
          <a:extLst>
            <a:ext uri="{FF2B5EF4-FFF2-40B4-BE49-F238E27FC236}">
              <a16:creationId xmlns:a16="http://schemas.microsoft.com/office/drawing/2014/main" id="{00000000-0008-0000-0300-00007E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2399" name="Rectangle 113">
          <a:extLst>
            <a:ext uri="{FF2B5EF4-FFF2-40B4-BE49-F238E27FC236}">
              <a16:creationId xmlns:a16="http://schemas.microsoft.com/office/drawing/2014/main" id="{00000000-0008-0000-0300-00007F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2400" name="Rectangle 114">
          <a:extLst>
            <a:ext uri="{FF2B5EF4-FFF2-40B4-BE49-F238E27FC236}">
              <a16:creationId xmlns:a16="http://schemas.microsoft.com/office/drawing/2014/main" id="{00000000-0008-0000-0300-000080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2401" name="Rectangle 115">
          <a:extLst>
            <a:ext uri="{FF2B5EF4-FFF2-40B4-BE49-F238E27FC236}">
              <a16:creationId xmlns:a16="http://schemas.microsoft.com/office/drawing/2014/main" id="{00000000-0008-0000-0300-000081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2402" name="Rectangle 116">
          <a:extLst>
            <a:ext uri="{FF2B5EF4-FFF2-40B4-BE49-F238E27FC236}">
              <a16:creationId xmlns:a16="http://schemas.microsoft.com/office/drawing/2014/main" id="{00000000-0008-0000-0300-000082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2403" name="Rectangle 117">
          <a:extLst>
            <a:ext uri="{FF2B5EF4-FFF2-40B4-BE49-F238E27FC236}">
              <a16:creationId xmlns:a16="http://schemas.microsoft.com/office/drawing/2014/main" id="{00000000-0008-0000-0300-000083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2404" name="Rectangle 118">
          <a:extLst>
            <a:ext uri="{FF2B5EF4-FFF2-40B4-BE49-F238E27FC236}">
              <a16:creationId xmlns:a16="http://schemas.microsoft.com/office/drawing/2014/main" id="{00000000-0008-0000-0300-000084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2405" name="Rectangle 119">
          <a:extLst>
            <a:ext uri="{FF2B5EF4-FFF2-40B4-BE49-F238E27FC236}">
              <a16:creationId xmlns:a16="http://schemas.microsoft.com/office/drawing/2014/main" id="{00000000-0008-0000-0300-000085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2406" name="Rectangle 120">
          <a:extLst>
            <a:ext uri="{FF2B5EF4-FFF2-40B4-BE49-F238E27FC236}">
              <a16:creationId xmlns:a16="http://schemas.microsoft.com/office/drawing/2014/main" id="{00000000-0008-0000-0300-000086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2407" name="Rectangle 121">
          <a:extLst>
            <a:ext uri="{FF2B5EF4-FFF2-40B4-BE49-F238E27FC236}">
              <a16:creationId xmlns:a16="http://schemas.microsoft.com/office/drawing/2014/main" id="{00000000-0008-0000-0300-000087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2408" name="Rectangle 122">
          <a:extLst>
            <a:ext uri="{FF2B5EF4-FFF2-40B4-BE49-F238E27FC236}">
              <a16:creationId xmlns:a16="http://schemas.microsoft.com/office/drawing/2014/main" id="{00000000-0008-0000-0300-000088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2409" name="Rectangle 123">
          <a:extLst>
            <a:ext uri="{FF2B5EF4-FFF2-40B4-BE49-F238E27FC236}">
              <a16:creationId xmlns:a16="http://schemas.microsoft.com/office/drawing/2014/main" id="{00000000-0008-0000-0300-000089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2410" name="Rectangle 124">
          <a:extLst>
            <a:ext uri="{FF2B5EF4-FFF2-40B4-BE49-F238E27FC236}">
              <a16:creationId xmlns:a16="http://schemas.microsoft.com/office/drawing/2014/main" id="{00000000-0008-0000-0300-00008A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2411" name="Rectangle 125">
          <a:extLst>
            <a:ext uri="{FF2B5EF4-FFF2-40B4-BE49-F238E27FC236}">
              <a16:creationId xmlns:a16="http://schemas.microsoft.com/office/drawing/2014/main" id="{00000000-0008-0000-0300-00008B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2416" name="Rectangle 130">
          <a:extLst>
            <a:ext uri="{FF2B5EF4-FFF2-40B4-BE49-F238E27FC236}">
              <a16:creationId xmlns:a16="http://schemas.microsoft.com/office/drawing/2014/main" id="{00000000-0008-0000-0300-000090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2417" name="Rectangle 131">
          <a:extLst>
            <a:ext uri="{FF2B5EF4-FFF2-40B4-BE49-F238E27FC236}">
              <a16:creationId xmlns:a16="http://schemas.microsoft.com/office/drawing/2014/main" id="{00000000-0008-0000-0300-000091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2418" name="Rectangle 132">
          <a:extLst>
            <a:ext uri="{FF2B5EF4-FFF2-40B4-BE49-F238E27FC236}">
              <a16:creationId xmlns:a16="http://schemas.microsoft.com/office/drawing/2014/main" id="{00000000-0008-0000-0300-000092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2419" name="Rectangle 133">
          <a:extLst>
            <a:ext uri="{FF2B5EF4-FFF2-40B4-BE49-F238E27FC236}">
              <a16:creationId xmlns:a16="http://schemas.microsoft.com/office/drawing/2014/main" id="{00000000-0008-0000-0300-000093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2420" name="Rectangle 134">
          <a:extLst>
            <a:ext uri="{FF2B5EF4-FFF2-40B4-BE49-F238E27FC236}">
              <a16:creationId xmlns:a16="http://schemas.microsoft.com/office/drawing/2014/main" id="{00000000-0008-0000-0300-000094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2421" name="Rectangle 135">
          <a:extLst>
            <a:ext uri="{FF2B5EF4-FFF2-40B4-BE49-F238E27FC236}">
              <a16:creationId xmlns:a16="http://schemas.microsoft.com/office/drawing/2014/main" id="{00000000-0008-0000-0300-000095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2422" name="Rectangle 136">
          <a:extLst>
            <a:ext uri="{FF2B5EF4-FFF2-40B4-BE49-F238E27FC236}">
              <a16:creationId xmlns:a16="http://schemas.microsoft.com/office/drawing/2014/main" id="{00000000-0008-0000-0300-000096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2423" name="Rectangle 137">
          <a:extLst>
            <a:ext uri="{FF2B5EF4-FFF2-40B4-BE49-F238E27FC236}">
              <a16:creationId xmlns:a16="http://schemas.microsoft.com/office/drawing/2014/main" id="{00000000-0008-0000-0300-000097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2424" name="Rectangle 138">
          <a:extLst>
            <a:ext uri="{FF2B5EF4-FFF2-40B4-BE49-F238E27FC236}">
              <a16:creationId xmlns:a16="http://schemas.microsoft.com/office/drawing/2014/main" id="{00000000-0008-0000-0300-000098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2425" name="Rectangle 139">
          <a:extLst>
            <a:ext uri="{FF2B5EF4-FFF2-40B4-BE49-F238E27FC236}">
              <a16:creationId xmlns:a16="http://schemas.microsoft.com/office/drawing/2014/main" id="{00000000-0008-0000-0300-000099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2426" name="Rectangle 140">
          <a:extLst>
            <a:ext uri="{FF2B5EF4-FFF2-40B4-BE49-F238E27FC236}">
              <a16:creationId xmlns:a16="http://schemas.microsoft.com/office/drawing/2014/main" id="{00000000-0008-0000-0300-00009A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2427" name="Rectangle 141">
          <a:extLst>
            <a:ext uri="{FF2B5EF4-FFF2-40B4-BE49-F238E27FC236}">
              <a16:creationId xmlns:a16="http://schemas.microsoft.com/office/drawing/2014/main" id="{00000000-0008-0000-0300-00009B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2428" name="Rectangle 142">
          <a:extLst>
            <a:ext uri="{FF2B5EF4-FFF2-40B4-BE49-F238E27FC236}">
              <a16:creationId xmlns:a16="http://schemas.microsoft.com/office/drawing/2014/main" id="{00000000-0008-0000-0300-00009C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2429" name="Rectangle 143">
          <a:extLst>
            <a:ext uri="{FF2B5EF4-FFF2-40B4-BE49-F238E27FC236}">
              <a16:creationId xmlns:a16="http://schemas.microsoft.com/office/drawing/2014/main" id="{00000000-0008-0000-0300-00009D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2430" name="Rectangle 144">
          <a:extLst>
            <a:ext uri="{FF2B5EF4-FFF2-40B4-BE49-F238E27FC236}">
              <a16:creationId xmlns:a16="http://schemas.microsoft.com/office/drawing/2014/main" id="{00000000-0008-0000-0300-00009E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2431" name="Rectangle 145">
          <a:extLst>
            <a:ext uri="{FF2B5EF4-FFF2-40B4-BE49-F238E27FC236}">
              <a16:creationId xmlns:a16="http://schemas.microsoft.com/office/drawing/2014/main" id="{00000000-0008-0000-0300-00009F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2432" name="Rectangle 146">
          <a:extLst>
            <a:ext uri="{FF2B5EF4-FFF2-40B4-BE49-F238E27FC236}">
              <a16:creationId xmlns:a16="http://schemas.microsoft.com/office/drawing/2014/main" id="{00000000-0008-0000-0300-0000A0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2433" name="Rectangle 147">
          <a:extLst>
            <a:ext uri="{FF2B5EF4-FFF2-40B4-BE49-F238E27FC236}">
              <a16:creationId xmlns:a16="http://schemas.microsoft.com/office/drawing/2014/main" id="{00000000-0008-0000-0300-0000A1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2434" name="Rectangle 148">
          <a:extLst>
            <a:ext uri="{FF2B5EF4-FFF2-40B4-BE49-F238E27FC236}">
              <a16:creationId xmlns:a16="http://schemas.microsoft.com/office/drawing/2014/main" id="{00000000-0008-0000-0300-0000A2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2435" name="Rectangle 149">
          <a:extLst>
            <a:ext uri="{FF2B5EF4-FFF2-40B4-BE49-F238E27FC236}">
              <a16:creationId xmlns:a16="http://schemas.microsoft.com/office/drawing/2014/main" id="{00000000-0008-0000-0300-0000A3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2436" name="Rectangle 150">
          <a:extLst>
            <a:ext uri="{FF2B5EF4-FFF2-40B4-BE49-F238E27FC236}">
              <a16:creationId xmlns:a16="http://schemas.microsoft.com/office/drawing/2014/main" id="{00000000-0008-0000-0300-0000A4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2437" name="Rectangle 151">
          <a:extLst>
            <a:ext uri="{FF2B5EF4-FFF2-40B4-BE49-F238E27FC236}">
              <a16:creationId xmlns:a16="http://schemas.microsoft.com/office/drawing/2014/main" id="{00000000-0008-0000-0300-0000A5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2438" name="Rectangle 152">
          <a:extLst>
            <a:ext uri="{FF2B5EF4-FFF2-40B4-BE49-F238E27FC236}">
              <a16:creationId xmlns:a16="http://schemas.microsoft.com/office/drawing/2014/main" id="{00000000-0008-0000-0300-0000A6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2439" name="Rectangle 153">
          <a:extLst>
            <a:ext uri="{FF2B5EF4-FFF2-40B4-BE49-F238E27FC236}">
              <a16:creationId xmlns:a16="http://schemas.microsoft.com/office/drawing/2014/main" id="{00000000-0008-0000-0300-0000A7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2440" name="Rectangle 154">
          <a:extLst>
            <a:ext uri="{FF2B5EF4-FFF2-40B4-BE49-F238E27FC236}">
              <a16:creationId xmlns:a16="http://schemas.microsoft.com/office/drawing/2014/main" id="{00000000-0008-0000-0300-0000A8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2441" name="Rectangle 155">
          <a:extLst>
            <a:ext uri="{FF2B5EF4-FFF2-40B4-BE49-F238E27FC236}">
              <a16:creationId xmlns:a16="http://schemas.microsoft.com/office/drawing/2014/main" id="{00000000-0008-0000-0300-0000A9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2442" name="Rectangle 156">
          <a:extLst>
            <a:ext uri="{FF2B5EF4-FFF2-40B4-BE49-F238E27FC236}">
              <a16:creationId xmlns:a16="http://schemas.microsoft.com/office/drawing/2014/main" id="{00000000-0008-0000-0300-0000AA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2443" name="Rectangle 157">
          <a:extLst>
            <a:ext uri="{FF2B5EF4-FFF2-40B4-BE49-F238E27FC236}">
              <a16:creationId xmlns:a16="http://schemas.microsoft.com/office/drawing/2014/main" id="{00000000-0008-0000-0300-0000AB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2444" name="Rectangle 158">
          <a:extLst>
            <a:ext uri="{FF2B5EF4-FFF2-40B4-BE49-F238E27FC236}">
              <a16:creationId xmlns:a16="http://schemas.microsoft.com/office/drawing/2014/main" id="{00000000-0008-0000-0300-0000AC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2445" name="Rectangle 159">
          <a:extLst>
            <a:ext uri="{FF2B5EF4-FFF2-40B4-BE49-F238E27FC236}">
              <a16:creationId xmlns:a16="http://schemas.microsoft.com/office/drawing/2014/main" id="{00000000-0008-0000-0300-0000AD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2446" name="Rectangle 160">
          <a:extLst>
            <a:ext uri="{FF2B5EF4-FFF2-40B4-BE49-F238E27FC236}">
              <a16:creationId xmlns:a16="http://schemas.microsoft.com/office/drawing/2014/main" id="{00000000-0008-0000-0300-0000AE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2447" name="Rectangle 161">
          <a:extLst>
            <a:ext uri="{FF2B5EF4-FFF2-40B4-BE49-F238E27FC236}">
              <a16:creationId xmlns:a16="http://schemas.microsoft.com/office/drawing/2014/main" id="{00000000-0008-0000-0300-0000AF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2448" name="Rectangle 162">
          <a:extLst>
            <a:ext uri="{FF2B5EF4-FFF2-40B4-BE49-F238E27FC236}">
              <a16:creationId xmlns:a16="http://schemas.microsoft.com/office/drawing/2014/main" id="{00000000-0008-0000-0300-0000B0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2449" name="Rectangle 163">
          <a:extLst>
            <a:ext uri="{FF2B5EF4-FFF2-40B4-BE49-F238E27FC236}">
              <a16:creationId xmlns:a16="http://schemas.microsoft.com/office/drawing/2014/main" id="{00000000-0008-0000-0300-0000B1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2450" name="Rectangle 164">
          <a:extLst>
            <a:ext uri="{FF2B5EF4-FFF2-40B4-BE49-F238E27FC236}">
              <a16:creationId xmlns:a16="http://schemas.microsoft.com/office/drawing/2014/main" id="{00000000-0008-0000-0300-0000B2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2451" name="Rectangle 165">
          <a:extLst>
            <a:ext uri="{FF2B5EF4-FFF2-40B4-BE49-F238E27FC236}">
              <a16:creationId xmlns:a16="http://schemas.microsoft.com/office/drawing/2014/main" id="{00000000-0008-0000-0300-0000B3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2452" name="Rectangle 166">
          <a:extLst>
            <a:ext uri="{FF2B5EF4-FFF2-40B4-BE49-F238E27FC236}">
              <a16:creationId xmlns:a16="http://schemas.microsoft.com/office/drawing/2014/main" id="{00000000-0008-0000-0300-0000B4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2453" name="Rectangle 167">
          <a:extLst>
            <a:ext uri="{FF2B5EF4-FFF2-40B4-BE49-F238E27FC236}">
              <a16:creationId xmlns:a16="http://schemas.microsoft.com/office/drawing/2014/main" id="{00000000-0008-0000-0300-0000B5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2454" name="Rectangle 168">
          <a:extLst>
            <a:ext uri="{FF2B5EF4-FFF2-40B4-BE49-F238E27FC236}">
              <a16:creationId xmlns:a16="http://schemas.microsoft.com/office/drawing/2014/main" id="{00000000-0008-0000-0300-0000B6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2455" name="Rectangle 169">
          <a:extLst>
            <a:ext uri="{FF2B5EF4-FFF2-40B4-BE49-F238E27FC236}">
              <a16:creationId xmlns:a16="http://schemas.microsoft.com/office/drawing/2014/main" id="{00000000-0008-0000-0300-0000B7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2456" name="Rectangle 170">
          <a:extLst>
            <a:ext uri="{FF2B5EF4-FFF2-40B4-BE49-F238E27FC236}">
              <a16:creationId xmlns:a16="http://schemas.microsoft.com/office/drawing/2014/main" id="{00000000-0008-0000-0300-0000B8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2457" name="Rectangle 171">
          <a:extLst>
            <a:ext uri="{FF2B5EF4-FFF2-40B4-BE49-F238E27FC236}">
              <a16:creationId xmlns:a16="http://schemas.microsoft.com/office/drawing/2014/main" id="{00000000-0008-0000-0300-0000B9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2458" name="Rectangle 172">
          <a:extLst>
            <a:ext uri="{FF2B5EF4-FFF2-40B4-BE49-F238E27FC236}">
              <a16:creationId xmlns:a16="http://schemas.microsoft.com/office/drawing/2014/main" id="{00000000-0008-0000-0300-0000BA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2459" name="Rectangle 173">
          <a:extLst>
            <a:ext uri="{FF2B5EF4-FFF2-40B4-BE49-F238E27FC236}">
              <a16:creationId xmlns:a16="http://schemas.microsoft.com/office/drawing/2014/main" id="{00000000-0008-0000-0300-0000BB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2460" name="Rectangle 174">
          <a:extLst>
            <a:ext uri="{FF2B5EF4-FFF2-40B4-BE49-F238E27FC236}">
              <a16:creationId xmlns:a16="http://schemas.microsoft.com/office/drawing/2014/main" id="{00000000-0008-0000-0300-0000BC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2461" name="Rectangle 175">
          <a:extLst>
            <a:ext uri="{FF2B5EF4-FFF2-40B4-BE49-F238E27FC236}">
              <a16:creationId xmlns:a16="http://schemas.microsoft.com/office/drawing/2014/main" id="{00000000-0008-0000-0300-0000BD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2462" name="Rectangle 176">
          <a:extLst>
            <a:ext uri="{FF2B5EF4-FFF2-40B4-BE49-F238E27FC236}">
              <a16:creationId xmlns:a16="http://schemas.microsoft.com/office/drawing/2014/main" id="{00000000-0008-0000-0300-0000BE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2463" name="Rectangle 177">
          <a:extLst>
            <a:ext uri="{FF2B5EF4-FFF2-40B4-BE49-F238E27FC236}">
              <a16:creationId xmlns:a16="http://schemas.microsoft.com/office/drawing/2014/main" id="{00000000-0008-0000-0300-0000BF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2464" name="Rectangle 178">
          <a:extLst>
            <a:ext uri="{FF2B5EF4-FFF2-40B4-BE49-F238E27FC236}">
              <a16:creationId xmlns:a16="http://schemas.microsoft.com/office/drawing/2014/main" id="{00000000-0008-0000-0300-0000C0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2465" name="Rectangle 179">
          <a:extLst>
            <a:ext uri="{FF2B5EF4-FFF2-40B4-BE49-F238E27FC236}">
              <a16:creationId xmlns:a16="http://schemas.microsoft.com/office/drawing/2014/main" id="{00000000-0008-0000-0300-0000C1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2466" name="Rectangle 180">
          <a:extLst>
            <a:ext uri="{FF2B5EF4-FFF2-40B4-BE49-F238E27FC236}">
              <a16:creationId xmlns:a16="http://schemas.microsoft.com/office/drawing/2014/main" id="{00000000-0008-0000-0300-0000C2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2467" name="Rectangle 181">
          <a:extLst>
            <a:ext uri="{FF2B5EF4-FFF2-40B4-BE49-F238E27FC236}">
              <a16:creationId xmlns:a16="http://schemas.microsoft.com/office/drawing/2014/main" id="{00000000-0008-0000-0300-0000C3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2468" name="Rectangle 182">
          <a:extLst>
            <a:ext uri="{FF2B5EF4-FFF2-40B4-BE49-F238E27FC236}">
              <a16:creationId xmlns:a16="http://schemas.microsoft.com/office/drawing/2014/main" id="{00000000-0008-0000-0300-0000C4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2469" name="Rectangle 183">
          <a:extLst>
            <a:ext uri="{FF2B5EF4-FFF2-40B4-BE49-F238E27FC236}">
              <a16:creationId xmlns:a16="http://schemas.microsoft.com/office/drawing/2014/main" id="{00000000-0008-0000-0300-0000C5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2470" name="Rectangle 184">
          <a:extLst>
            <a:ext uri="{FF2B5EF4-FFF2-40B4-BE49-F238E27FC236}">
              <a16:creationId xmlns:a16="http://schemas.microsoft.com/office/drawing/2014/main" id="{00000000-0008-0000-0300-0000C6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2471" name="Rectangle 185">
          <a:extLst>
            <a:ext uri="{FF2B5EF4-FFF2-40B4-BE49-F238E27FC236}">
              <a16:creationId xmlns:a16="http://schemas.microsoft.com/office/drawing/2014/main" id="{00000000-0008-0000-0300-0000C7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2472" name="Rectangle 186">
          <a:extLst>
            <a:ext uri="{FF2B5EF4-FFF2-40B4-BE49-F238E27FC236}">
              <a16:creationId xmlns:a16="http://schemas.microsoft.com/office/drawing/2014/main" id="{00000000-0008-0000-0300-0000C8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2473" name="Rectangle 187">
          <a:extLst>
            <a:ext uri="{FF2B5EF4-FFF2-40B4-BE49-F238E27FC236}">
              <a16:creationId xmlns:a16="http://schemas.microsoft.com/office/drawing/2014/main" id="{00000000-0008-0000-0300-0000C9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2474" name="Rectangle 188">
          <a:extLst>
            <a:ext uri="{FF2B5EF4-FFF2-40B4-BE49-F238E27FC236}">
              <a16:creationId xmlns:a16="http://schemas.microsoft.com/office/drawing/2014/main" id="{00000000-0008-0000-0300-0000CA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2475" name="Rectangle 189">
          <a:extLst>
            <a:ext uri="{FF2B5EF4-FFF2-40B4-BE49-F238E27FC236}">
              <a16:creationId xmlns:a16="http://schemas.microsoft.com/office/drawing/2014/main" id="{00000000-0008-0000-0300-0000CB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2476" name="Rectangle 190">
          <a:extLst>
            <a:ext uri="{FF2B5EF4-FFF2-40B4-BE49-F238E27FC236}">
              <a16:creationId xmlns:a16="http://schemas.microsoft.com/office/drawing/2014/main" id="{00000000-0008-0000-0300-0000CC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2477" name="Rectangle 191">
          <a:extLst>
            <a:ext uri="{FF2B5EF4-FFF2-40B4-BE49-F238E27FC236}">
              <a16:creationId xmlns:a16="http://schemas.microsoft.com/office/drawing/2014/main" id="{00000000-0008-0000-0300-0000CD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2478" name="Rectangle 192">
          <a:extLst>
            <a:ext uri="{FF2B5EF4-FFF2-40B4-BE49-F238E27FC236}">
              <a16:creationId xmlns:a16="http://schemas.microsoft.com/office/drawing/2014/main" id="{00000000-0008-0000-0300-0000CE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2479" name="Rectangle 193">
          <a:extLst>
            <a:ext uri="{FF2B5EF4-FFF2-40B4-BE49-F238E27FC236}">
              <a16:creationId xmlns:a16="http://schemas.microsoft.com/office/drawing/2014/main" id="{00000000-0008-0000-0300-0000CF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2480" name="Rectangle 194">
          <a:extLst>
            <a:ext uri="{FF2B5EF4-FFF2-40B4-BE49-F238E27FC236}">
              <a16:creationId xmlns:a16="http://schemas.microsoft.com/office/drawing/2014/main" id="{00000000-0008-0000-0300-0000D0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2481" name="Rectangle 195">
          <a:extLst>
            <a:ext uri="{FF2B5EF4-FFF2-40B4-BE49-F238E27FC236}">
              <a16:creationId xmlns:a16="http://schemas.microsoft.com/office/drawing/2014/main" id="{00000000-0008-0000-0300-0000D1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2482" name="Rectangle 196">
          <a:extLst>
            <a:ext uri="{FF2B5EF4-FFF2-40B4-BE49-F238E27FC236}">
              <a16:creationId xmlns:a16="http://schemas.microsoft.com/office/drawing/2014/main" id="{00000000-0008-0000-0300-0000D2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2483" name="Rectangle 197">
          <a:extLst>
            <a:ext uri="{FF2B5EF4-FFF2-40B4-BE49-F238E27FC236}">
              <a16:creationId xmlns:a16="http://schemas.microsoft.com/office/drawing/2014/main" id="{00000000-0008-0000-0300-0000D3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2484" name="Rectangle 198">
          <a:extLst>
            <a:ext uri="{FF2B5EF4-FFF2-40B4-BE49-F238E27FC236}">
              <a16:creationId xmlns:a16="http://schemas.microsoft.com/office/drawing/2014/main" id="{00000000-0008-0000-0300-0000D4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2485" name="Rectangle 199">
          <a:extLst>
            <a:ext uri="{FF2B5EF4-FFF2-40B4-BE49-F238E27FC236}">
              <a16:creationId xmlns:a16="http://schemas.microsoft.com/office/drawing/2014/main" id="{00000000-0008-0000-0300-0000D5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2486" name="Rectangle 200">
          <a:extLst>
            <a:ext uri="{FF2B5EF4-FFF2-40B4-BE49-F238E27FC236}">
              <a16:creationId xmlns:a16="http://schemas.microsoft.com/office/drawing/2014/main" id="{00000000-0008-0000-0300-0000D6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2487" name="Rectangle 201">
          <a:extLst>
            <a:ext uri="{FF2B5EF4-FFF2-40B4-BE49-F238E27FC236}">
              <a16:creationId xmlns:a16="http://schemas.microsoft.com/office/drawing/2014/main" id="{00000000-0008-0000-0300-0000D7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2488" name="Rectangle 202">
          <a:extLst>
            <a:ext uri="{FF2B5EF4-FFF2-40B4-BE49-F238E27FC236}">
              <a16:creationId xmlns:a16="http://schemas.microsoft.com/office/drawing/2014/main" id="{00000000-0008-0000-0300-0000D8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2489" name="Rectangle 203">
          <a:extLst>
            <a:ext uri="{FF2B5EF4-FFF2-40B4-BE49-F238E27FC236}">
              <a16:creationId xmlns:a16="http://schemas.microsoft.com/office/drawing/2014/main" id="{00000000-0008-0000-0300-0000D9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2490" name="Rectangle 204">
          <a:extLst>
            <a:ext uri="{FF2B5EF4-FFF2-40B4-BE49-F238E27FC236}">
              <a16:creationId xmlns:a16="http://schemas.microsoft.com/office/drawing/2014/main" id="{00000000-0008-0000-0300-0000DA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2491" name="Rectangle 205">
          <a:extLst>
            <a:ext uri="{FF2B5EF4-FFF2-40B4-BE49-F238E27FC236}">
              <a16:creationId xmlns:a16="http://schemas.microsoft.com/office/drawing/2014/main" id="{00000000-0008-0000-0300-0000DB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2492" name="Rectangle 206">
          <a:extLst>
            <a:ext uri="{FF2B5EF4-FFF2-40B4-BE49-F238E27FC236}">
              <a16:creationId xmlns:a16="http://schemas.microsoft.com/office/drawing/2014/main" id="{00000000-0008-0000-0300-0000DC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2493" name="Rectangle 207">
          <a:extLst>
            <a:ext uri="{FF2B5EF4-FFF2-40B4-BE49-F238E27FC236}">
              <a16:creationId xmlns:a16="http://schemas.microsoft.com/office/drawing/2014/main" id="{00000000-0008-0000-0300-0000DD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2494" name="Rectangle 208">
          <a:extLst>
            <a:ext uri="{FF2B5EF4-FFF2-40B4-BE49-F238E27FC236}">
              <a16:creationId xmlns:a16="http://schemas.microsoft.com/office/drawing/2014/main" id="{00000000-0008-0000-0300-0000DE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2495" name="Rectangle 209">
          <a:extLst>
            <a:ext uri="{FF2B5EF4-FFF2-40B4-BE49-F238E27FC236}">
              <a16:creationId xmlns:a16="http://schemas.microsoft.com/office/drawing/2014/main" id="{00000000-0008-0000-0300-0000DF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2496" name="Rectangle 210">
          <a:extLst>
            <a:ext uri="{FF2B5EF4-FFF2-40B4-BE49-F238E27FC236}">
              <a16:creationId xmlns:a16="http://schemas.microsoft.com/office/drawing/2014/main" id="{00000000-0008-0000-0300-0000E0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2497" name="Rectangle 211">
          <a:extLst>
            <a:ext uri="{FF2B5EF4-FFF2-40B4-BE49-F238E27FC236}">
              <a16:creationId xmlns:a16="http://schemas.microsoft.com/office/drawing/2014/main" id="{00000000-0008-0000-0300-0000E1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2498" name="Rectangle 212">
          <a:extLst>
            <a:ext uri="{FF2B5EF4-FFF2-40B4-BE49-F238E27FC236}">
              <a16:creationId xmlns:a16="http://schemas.microsoft.com/office/drawing/2014/main" id="{00000000-0008-0000-0300-0000E2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2499" name="Rectangle 213">
          <a:extLst>
            <a:ext uri="{FF2B5EF4-FFF2-40B4-BE49-F238E27FC236}">
              <a16:creationId xmlns:a16="http://schemas.microsoft.com/office/drawing/2014/main" id="{00000000-0008-0000-0300-0000E3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2500" name="Rectangle 214">
          <a:extLst>
            <a:ext uri="{FF2B5EF4-FFF2-40B4-BE49-F238E27FC236}">
              <a16:creationId xmlns:a16="http://schemas.microsoft.com/office/drawing/2014/main" id="{00000000-0008-0000-0300-0000E4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2501" name="Rectangle 215">
          <a:extLst>
            <a:ext uri="{FF2B5EF4-FFF2-40B4-BE49-F238E27FC236}">
              <a16:creationId xmlns:a16="http://schemas.microsoft.com/office/drawing/2014/main" id="{00000000-0008-0000-0300-0000E5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2502" name="Rectangle 216">
          <a:extLst>
            <a:ext uri="{FF2B5EF4-FFF2-40B4-BE49-F238E27FC236}">
              <a16:creationId xmlns:a16="http://schemas.microsoft.com/office/drawing/2014/main" id="{00000000-0008-0000-0300-0000E6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2503" name="Rectangle 217">
          <a:extLst>
            <a:ext uri="{FF2B5EF4-FFF2-40B4-BE49-F238E27FC236}">
              <a16:creationId xmlns:a16="http://schemas.microsoft.com/office/drawing/2014/main" id="{00000000-0008-0000-0300-0000E7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2504" name="Rectangle 218">
          <a:extLst>
            <a:ext uri="{FF2B5EF4-FFF2-40B4-BE49-F238E27FC236}">
              <a16:creationId xmlns:a16="http://schemas.microsoft.com/office/drawing/2014/main" id="{00000000-0008-0000-0300-0000E8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2505" name="Rectangle 219">
          <a:extLst>
            <a:ext uri="{FF2B5EF4-FFF2-40B4-BE49-F238E27FC236}">
              <a16:creationId xmlns:a16="http://schemas.microsoft.com/office/drawing/2014/main" id="{00000000-0008-0000-0300-0000E9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2506" name="Rectangle 220">
          <a:extLst>
            <a:ext uri="{FF2B5EF4-FFF2-40B4-BE49-F238E27FC236}">
              <a16:creationId xmlns:a16="http://schemas.microsoft.com/office/drawing/2014/main" id="{00000000-0008-0000-0300-0000EA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2507" name="Rectangle 221">
          <a:extLst>
            <a:ext uri="{FF2B5EF4-FFF2-40B4-BE49-F238E27FC236}">
              <a16:creationId xmlns:a16="http://schemas.microsoft.com/office/drawing/2014/main" id="{00000000-0008-0000-0300-0000EB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2508" name="Rectangle 222">
          <a:extLst>
            <a:ext uri="{FF2B5EF4-FFF2-40B4-BE49-F238E27FC236}">
              <a16:creationId xmlns:a16="http://schemas.microsoft.com/office/drawing/2014/main" id="{00000000-0008-0000-0300-0000EC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2509" name="Rectangle 223">
          <a:extLst>
            <a:ext uri="{FF2B5EF4-FFF2-40B4-BE49-F238E27FC236}">
              <a16:creationId xmlns:a16="http://schemas.microsoft.com/office/drawing/2014/main" id="{00000000-0008-0000-0300-0000ED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2510" name="Rectangle 224">
          <a:extLst>
            <a:ext uri="{FF2B5EF4-FFF2-40B4-BE49-F238E27FC236}">
              <a16:creationId xmlns:a16="http://schemas.microsoft.com/office/drawing/2014/main" id="{00000000-0008-0000-0300-0000EE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2511" name="Rectangle 225">
          <a:extLst>
            <a:ext uri="{FF2B5EF4-FFF2-40B4-BE49-F238E27FC236}">
              <a16:creationId xmlns:a16="http://schemas.microsoft.com/office/drawing/2014/main" id="{00000000-0008-0000-0300-0000EF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2512" name="Rectangle 226">
          <a:extLst>
            <a:ext uri="{FF2B5EF4-FFF2-40B4-BE49-F238E27FC236}">
              <a16:creationId xmlns:a16="http://schemas.microsoft.com/office/drawing/2014/main" id="{00000000-0008-0000-0300-0000F0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2513" name="Rectangle 227">
          <a:extLst>
            <a:ext uri="{FF2B5EF4-FFF2-40B4-BE49-F238E27FC236}">
              <a16:creationId xmlns:a16="http://schemas.microsoft.com/office/drawing/2014/main" id="{00000000-0008-0000-0300-0000F1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2514" name="Rectangle 228">
          <a:extLst>
            <a:ext uri="{FF2B5EF4-FFF2-40B4-BE49-F238E27FC236}">
              <a16:creationId xmlns:a16="http://schemas.microsoft.com/office/drawing/2014/main" id="{00000000-0008-0000-0300-0000F2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2515" name="Rectangle 229">
          <a:extLst>
            <a:ext uri="{FF2B5EF4-FFF2-40B4-BE49-F238E27FC236}">
              <a16:creationId xmlns:a16="http://schemas.microsoft.com/office/drawing/2014/main" id="{00000000-0008-0000-0300-0000F3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16" name="Rectangle 230">
          <a:extLst>
            <a:ext uri="{FF2B5EF4-FFF2-40B4-BE49-F238E27FC236}">
              <a16:creationId xmlns:a16="http://schemas.microsoft.com/office/drawing/2014/main" id="{00000000-0008-0000-0300-0000F4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17" name="Rectangle 231">
          <a:extLst>
            <a:ext uri="{FF2B5EF4-FFF2-40B4-BE49-F238E27FC236}">
              <a16:creationId xmlns:a16="http://schemas.microsoft.com/office/drawing/2014/main" id="{00000000-0008-0000-0300-0000F5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18" name="Rectangle 232">
          <a:extLst>
            <a:ext uri="{FF2B5EF4-FFF2-40B4-BE49-F238E27FC236}">
              <a16:creationId xmlns:a16="http://schemas.microsoft.com/office/drawing/2014/main" id="{00000000-0008-0000-0300-0000F6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19" name="Rectangle 233">
          <a:extLst>
            <a:ext uri="{FF2B5EF4-FFF2-40B4-BE49-F238E27FC236}">
              <a16:creationId xmlns:a16="http://schemas.microsoft.com/office/drawing/2014/main" id="{00000000-0008-0000-0300-0000F7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20" name="Rectangle 234">
          <a:extLst>
            <a:ext uri="{FF2B5EF4-FFF2-40B4-BE49-F238E27FC236}">
              <a16:creationId xmlns:a16="http://schemas.microsoft.com/office/drawing/2014/main" id="{00000000-0008-0000-0300-0000F8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21" name="Rectangle 235">
          <a:extLst>
            <a:ext uri="{FF2B5EF4-FFF2-40B4-BE49-F238E27FC236}">
              <a16:creationId xmlns:a16="http://schemas.microsoft.com/office/drawing/2014/main" id="{00000000-0008-0000-0300-0000F9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22" name="Rectangle 236">
          <a:extLst>
            <a:ext uri="{FF2B5EF4-FFF2-40B4-BE49-F238E27FC236}">
              <a16:creationId xmlns:a16="http://schemas.microsoft.com/office/drawing/2014/main" id="{00000000-0008-0000-0300-0000FA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23" name="Rectangle 237">
          <a:extLst>
            <a:ext uri="{FF2B5EF4-FFF2-40B4-BE49-F238E27FC236}">
              <a16:creationId xmlns:a16="http://schemas.microsoft.com/office/drawing/2014/main" id="{00000000-0008-0000-0300-0000FB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24" name="Rectangle 238">
          <a:extLst>
            <a:ext uri="{FF2B5EF4-FFF2-40B4-BE49-F238E27FC236}">
              <a16:creationId xmlns:a16="http://schemas.microsoft.com/office/drawing/2014/main" id="{00000000-0008-0000-0300-0000FC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25" name="Rectangle 239">
          <a:extLst>
            <a:ext uri="{FF2B5EF4-FFF2-40B4-BE49-F238E27FC236}">
              <a16:creationId xmlns:a16="http://schemas.microsoft.com/office/drawing/2014/main" id="{00000000-0008-0000-0300-0000FD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26" name="Rectangle 240">
          <a:extLst>
            <a:ext uri="{FF2B5EF4-FFF2-40B4-BE49-F238E27FC236}">
              <a16:creationId xmlns:a16="http://schemas.microsoft.com/office/drawing/2014/main" id="{00000000-0008-0000-0300-0000FE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27" name="Rectangle 241">
          <a:extLst>
            <a:ext uri="{FF2B5EF4-FFF2-40B4-BE49-F238E27FC236}">
              <a16:creationId xmlns:a16="http://schemas.microsoft.com/office/drawing/2014/main" id="{00000000-0008-0000-0300-0000FF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28" name="Rectangle 242">
          <a:extLst>
            <a:ext uri="{FF2B5EF4-FFF2-40B4-BE49-F238E27FC236}">
              <a16:creationId xmlns:a16="http://schemas.microsoft.com/office/drawing/2014/main" id="{00000000-0008-0000-0300-00000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29" name="Rectangle 243">
          <a:extLst>
            <a:ext uri="{FF2B5EF4-FFF2-40B4-BE49-F238E27FC236}">
              <a16:creationId xmlns:a16="http://schemas.microsoft.com/office/drawing/2014/main" id="{00000000-0008-0000-0300-00000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30" name="Rectangle 244">
          <a:extLst>
            <a:ext uri="{FF2B5EF4-FFF2-40B4-BE49-F238E27FC236}">
              <a16:creationId xmlns:a16="http://schemas.microsoft.com/office/drawing/2014/main" id="{00000000-0008-0000-0300-00000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31" name="Rectangle 245">
          <a:extLst>
            <a:ext uri="{FF2B5EF4-FFF2-40B4-BE49-F238E27FC236}">
              <a16:creationId xmlns:a16="http://schemas.microsoft.com/office/drawing/2014/main" id="{00000000-0008-0000-0300-00000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32" name="Rectangle 246">
          <a:extLst>
            <a:ext uri="{FF2B5EF4-FFF2-40B4-BE49-F238E27FC236}">
              <a16:creationId xmlns:a16="http://schemas.microsoft.com/office/drawing/2014/main" id="{00000000-0008-0000-0300-00000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33" name="Rectangle 247">
          <a:extLst>
            <a:ext uri="{FF2B5EF4-FFF2-40B4-BE49-F238E27FC236}">
              <a16:creationId xmlns:a16="http://schemas.microsoft.com/office/drawing/2014/main" id="{00000000-0008-0000-0300-00000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34" name="Rectangle 248">
          <a:extLst>
            <a:ext uri="{FF2B5EF4-FFF2-40B4-BE49-F238E27FC236}">
              <a16:creationId xmlns:a16="http://schemas.microsoft.com/office/drawing/2014/main" id="{00000000-0008-0000-0300-00000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35" name="Rectangle 249">
          <a:extLst>
            <a:ext uri="{FF2B5EF4-FFF2-40B4-BE49-F238E27FC236}">
              <a16:creationId xmlns:a16="http://schemas.microsoft.com/office/drawing/2014/main" id="{00000000-0008-0000-0300-00000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36" name="Rectangle 250">
          <a:extLst>
            <a:ext uri="{FF2B5EF4-FFF2-40B4-BE49-F238E27FC236}">
              <a16:creationId xmlns:a16="http://schemas.microsoft.com/office/drawing/2014/main" id="{00000000-0008-0000-0300-00000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37" name="Rectangle 251">
          <a:extLst>
            <a:ext uri="{FF2B5EF4-FFF2-40B4-BE49-F238E27FC236}">
              <a16:creationId xmlns:a16="http://schemas.microsoft.com/office/drawing/2014/main" id="{00000000-0008-0000-0300-00000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38" name="Rectangle 252">
          <a:extLst>
            <a:ext uri="{FF2B5EF4-FFF2-40B4-BE49-F238E27FC236}">
              <a16:creationId xmlns:a16="http://schemas.microsoft.com/office/drawing/2014/main" id="{00000000-0008-0000-0300-00000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39" name="Rectangle 253">
          <a:extLst>
            <a:ext uri="{FF2B5EF4-FFF2-40B4-BE49-F238E27FC236}">
              <a16:creationId xmlns:a16="http://schemas.microsoft.com/office/drawing/2014/main" id="{00000000-0008-0000-0300-00000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40" name="Rectangle 254">
          <a:extLst>
            <a:ext uri="{FF2B5EF4-FFF2-40B4-BE49-F238E27FC236}">
              <a16:creationId xmlns:a16="http://schemas.microsoft.com/office/drawing/2014/main" id="{00000000-0008-0000-0300-00000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41" name="Rectangle 255">
          <a:extLst>
            <a:ext uri="{FF2B5EF4-FFF2-40B4-BE49-F238E27FC236}">
              <a16:creationId xmlns:a16="http://schemas.microsoft.com/office/drawing/2014/main" id="{00000000-0008-0000-0300-00000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42" name="Rectangle 256">
          <a:extLst>
            <a:ext uri="{FF2B5EF4-FFF2-40B4-BE49-F238E27FC236}">
              <a16:creationId xmlns:a16="http://schemas.microsoft.com/office/drawing/2014/main" id="{00000000-0008-0000-0300-00000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43" name="Rectangle 257">
          <a:extLst>
            <a:ext uri="{FF2B5EF4-FFF2-40B4-BE49-F238E27FC236}">
              <a16:creationId xmlns:a16="http://schemas.microsoft.com/office/drawing/2014/main" id="{00000000-0008-0000-0300-00000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44" name="Rectangle 258">
          <a:extLst>
            <a:ext uri="{FF2B5EF4-FFF2-40B4-BE49-F238E27FC236}">
              <a16:creationId xmlns:a16="http://schemas.microsoft.com/office/drawing/2014/main" id="{00000000-0008-0000-0300-00001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45" name="Rectangle 259">
          <a:extLst>
            <a:ext uri="{FF2B5EF4-FFF2-40B4-BE49-F238E27FC236}">
              <a16:creationId xmlns:a16="http://schemas.microsoft.com/office/drawing/2014/main" id="{00000000-0008-0000-0300-00001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46" name="Rectangle 260">
          <a:extLst>
            <a:ext uri="{FF2B5EF4-FFF2-40B4-BE49-F238E27FC236}">
              <a16:creationId xmlns:a16="http://schemas.microsoft.com/office/drawing/2014/main" id="{00000000-0008-0000-0300-00001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47" name="Rectangle 261">
          <a:extLst>
            <a:ext uri="{FF2B5EF4-FFF2-40B4-BE49-F238E27FC236}">
              <a16:creationId xmlns:a16="http://schemas.microsoft.com/office/drawing/2014/main" id="{00000000-0008-0000-0300-00001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48" name="Rectangle 262">
          <a:extLst>
            <a:ext uri="{FF2B5EF4-FFF2-40B4-BE49-F238E27FC236}">
              <a16:creationId xmlns:a16="http://schemas.microsoft.com/office/drawing/2014/main" id="{00000000-0008-0000-0300-00001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49" name="Rectangle 263">
          <a:extLst>
            <a:ext uri="{FF2B5EF4-FFF2-40B4-BE49-F238E27FC236}">
              <a16:creationId xmlns:a16="http://schemas.microsoft.com/office/drawing/2014/main" id="{00000000-0008-0000-0300-00001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50" name="Rectangle 264">
          <a:extLst>
            <a:ext uri="{FF2B5EF4-FFF2-40B4-BE49-F238E27FC236}">
              <a16:creationId xmlns:a16="http://schemas.microsoft.com/office/drawing/2014/main" id="{00000000-0008-0000-0300-00001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51" name="Rectangle 265">
          <a:extLst>
            <a:ext uri="{FF2B5EF4-FFF2-40B4-BE49-F238E27FC236}">
              <a16:creationId xmlns:a16="http://schemas.microsoft.com/office/drawing/2014/main" id="{00000000-0008-0000-0300-00001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52" name="Rectangle 266">
          <a:extLst>
            <a:ext uri="{FF2B5EF4-FFF2-40B4-BE49-F238E27FC236}">
              <a16:creationId xmlns:a16="http://schemas.microsoft.com/office/drawing/2014/main" id="{00000000-0008-0000-0300-00001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53" name="Rectangle 267">
          <a:extLst>
            <a:ext uri="{FF2B5EF4-FFF2-40B4-BE49-F238E27FC236}">
              <a16:creationId xmlns:a16="http://schemas.microsoft.com/office/drawing/2014/main" id="{00000000-0008-0000-0300-00001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54" name="Rectangle 268">
          <a:extLst>
            <a:ext uri="{FF2B5EF4-FFF2-40B4-BE49-F238E27FC236}">
              <a16:creationId xmlns:a16="http://schemas.microsoft.com/office/drawing/2014/main" id="{00000000-0008-0000-0300-00001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55" name="Rectangle 269">
          <a:extLst>
            <a:ext uri="{FF2B5EF4-FFF2-40B4-BE49-F238E27FC236}">
              <a16:creationId xmlns:a16="http://schemas.microsoft.com/office/drawing/2014/main" id="{00000000-0008-0000-0300-00001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56" name="Rectangle 270">
          <a:extLst>
            <a:ext uri="{FF2B5EF4-FFF2-40B4-BE49-F238E27FC236}">
              <a16:creationId xmlns:a16="http://schemas.microsoft.com/office/drawing/2014/main" id="{00000000-0008-0000-0300-00001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57" name="Rectangle 271">
          <a:extLst>
            <a:ext uri="{FF2B5EF4-FFF2-40B4-BE49-F238E27FC236}">
              <a16:creationId xmlns:a16="http://schemas.microsoft.com/office/drawing/2014/main" id="{00000000-0008-0000-0300-00001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58" name="Rectangle 272">
          <a:extLst>
            <a:ext uri="{FF2B5EF4-FFF2-40B4-BE49-F238E27FC236}">
              <a16:creationId xmlns:a16="http://schemas.microsoft.com/office/drawing/2014/main" id="{00000000-0008-0000-0300-00001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59" name="Rectangle 273">
          <a:extLst>
            <a:ext uri="{FF2B5EF4-FFF2-40B4-BE49-F238E27FC236}">
              <a16:creationId xmlns:a16="http://schemas.microsoft.com/office/drawing/2014/main" id="{00000000-0008-0000-0300-00001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60" name="Rectangle 274">
          <a:extLst>
            <a:ext uri="{FF2B5EF4-FFF2-40B4-BE49-F238E27FC236}">
              <a16:creationId xmlns:a16="http://schemas.microsoft.com/office/drawing/2014/main" id="{00000000-0008-0000-0300-00002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61" name="Rectangle 275">
          <a:extLst>
            <a:ext uri="{FF2B5EF4-FFF2-40B4-BE49-F238E27FC236}">
              <a16:creationId xmlns:a16="http://schemas.microsoft.com/office/drawing/2014/main" id="{00000000-0008-0000-0300-00002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62" name="Rectangle 276">
          <a:extLst>
            <a:ext uri="{FF2B5EF4-FFF2-40B4-BE49-F238E27FC236}">
              <a16:creationId xmlns:a16="http://schemas.microsoft.com/office/drawing/2014/main" id="{00000000-0008-0000-0300-00002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63" name="Rectangle 277">
          <a:extLst>
            <a:ext uri="{FF2B5EF4-FFF2-40B4-BE49-F238E27FC236}">
              <a16:creationId xmlns:a16="http://schemas.microsoft.com/office/drawing/2014/main" id="{00000000-0008-0000-0300-00002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64" name="Rectangle 278">
          <a:extLst>
            <a:ext uri="{FF2B5EF4-FFF2-40B4-BE49-F238E27FC236}">
              <a16:creationId xmlns:a16="http://schemas.microsoft.com/office/drawing/2014/main" id="{00000000-0008-0000-0300-00002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65" name="Rectangle 279">
          <a:extLst>
            <a:ext uri="{FF2B5EF4-FFF2-40B4-BE49-F238E27FC236}">
              <a16:creationId xmlns:a16="http://schemas.microsoft.com/office/drawing/2014/main" id="{00000000-0008-0000-0300-00002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66" name="Rectangle 280">
          <a:extLst>
            <a:ext uri="{FF2B5EF4-FFF2-40B4-BE49-F238E27FC236}">
              <a16:creationId xmlns:a16="http://schemas.microsoft.com/office/drawing/2014/main" id="{00000000-0008-0000-0300-00002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67" name="Rectangle 281">
          <a:extLst>
            <a:ext uri="{FF2B5EF4-FFF2-40B4-BE49-F238E27FC236}">
              <a16:creationId xmlns:a16="http://schemas.microsoft.com/office/drawing/2014/main" id="{00000000-0008-0000-0300-00002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68" name="Rectangle 282">
          <a:extLst>
            <a:ext uri="{FF2B5EF4-FFF2-40B4-BE49-F238E27FC236}">
              <a16:creationId xmlns:a16="http://schemas.microsoft.com/office/drawing/2014/main" id="{00000000-0008-0000-0300-00002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69" name="Rectangle 283">
          <a:extLst>
            <a:ext uri="{FF2B5EF4-FFF2-40B4-BE49-F238E27FC236}">
              <a16:creationId xmlns:a16="http://schemas.microsoft.com/office/drawing/2014/main" id="{00000000-0008-0000-0300-00002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70" name="Rectangle 284">
          <a:extLst>
            <a:ext uri="{FF2B5EF4-FFF2-40B4-BE49-F238E27FC236}">
              <a16:creationId xmlns:a16="http://schemas.microsoft.com/office/drawing/2014/main" id="{00000000-0008-0000-0300-00002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71" name="Rectangle 285">
          <a:extLst>
            <a:ext uri="{FF2B5EF4-FFF2-40B4-BE49-F238E27FC236}">
              <a16:creationId xmlns:a16="http://schemas.microsoft.com/office/drawing/2014/main" id="{00000000-0008-0000-0300-00002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72" name="Rectangle 286">
          <a:extLst>
            <a:ext uri="{FF2B5EF4-FFF2-40B4-BE49-F238E27FC236}">
              <a16:creationId xmlns:a16="http://schemas.microsoft.com/office/drawing/2014/main" id="{00000000-0008-0000-0300-00002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73" name="Rectangle 287">
          <a:extLst>
            <a:ext uri="{FF2B5EF4-FFF2-40B4-BE49-F238E27FC236}">
              <a16:creationId xmlns:a16="http://schemas.microsoft.com/office/drawing/2014/main" id="{00000000-0008-0000-0300-00002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74" name="Rectangle 288">
          <a:extLst>
            <a:ext uri="{FF2B5EF4-FFF2-40B4-BE49-F238E27FC236}">
              <a16:creationId xmlns:a16="http://schemas.microsoft.com/office/drawing/2014/main" id="{00000000-0008-0000-0300-00002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75" name="Rectangle 289">
          <a:extLst>
            <a:ext uri="{FF2B5EF4-FFF2-40B4-BE49-F238E27FC236}">
              <a16:creationId xmlns:a16="http://schemas.microsoft.com/office/drawing/2014/main" id="{00000000-0008-0000-0300-00002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76" name="Rectangle 290">
          <a:extLst>
            <a:ext uri="{FF2B5EF4-FFF2-40B4-BE49-F238E27FC236}">
              <a16:creationId xmlns:a16="http://schemas.microsoft.com/office/drawing/2014/main" id="{00000000-0008-0000-0300-00003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77" name="Rectangle 291">
          <a:extLst>
            <a:ext uri="{FF2B5EF4-FFF2-40B4-BE49-F238E27FC236}">
              <a16:creationId xmlns:a16="http://schemas.microsoft.com/office/drawing/2014/main" id="{00000000-0008-0000-0300-00003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78" name="Rectangle 292">
          <a:extLst>
            <a:ext uri="{FF2B5EF4-FFF2-40B4-BE49-F238E27FC236}">
              <a16:creationId xmlns:a16="http://schemas.microsoft.com/office/drawing/2014/main" id="{00000000-0008-0000-0300-00003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79" name="Rectangle 293">
          <a:extLst>
            <a:ext uri="{FF2B5EF4-FFF2-40B4-BE49-F238E27FC236}">
              <a16:creationId xmlns:a16="http://schemas.microsoft.com/office/drawing/2014/main" id="{00000000-0008-0000-0300-00003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80" name="Rectangle 294">
          <a:extLst>
            <a:ext uri="{FF2B5EF4-FFF2-40B4-BE49-F238E27FC236}">
              <a16:creationId xmlns:a16="http://schemas.microsoft.com/office/drawing/2014/main" id="{00000000-0008-0000-0300-00003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81" name="Rectangle 295">
          <a:extLst>
            <a:ext uri="{FF2B5EF4-FFF2-40B4-BE49-F238E27FC236}">
              <a16:creationId xmlns:a16="http://schemas.microsoft.com/office/drawing/2014/main" id="{00000000-0008-0000-0300-00003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82" name="Rectangle 296">
          <a:extLst>
            <a:ext uri="{FF2B5EF4-FFF2-40B4-BE49-F238E27FC236}">
              <a16:creationId xmlns:a16="http://schemas.microsoft.com/office/drawing/2014/main" id="{00000000-0008-0000-0300-00003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83" name="Rectangle 297">
          <a:extLst>
            <a:ext uri="{FF2B5EF4-FFF2-40B4-BE49-F238E27FC236}">
              <a16:creationId xmlns:a16="http://schemas.microsoft.com/office/drawing/2014/main" id="{00000000-0008-0000-0300-00003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84" name="Rectangle 298">
          <a:extLst>
            <a:ext uri="{FF2B5EF4-FFF2-40B4-BE49-F238E27FC236}">
              <a16:creationId xmlns:a16="http://schemas.microsoft.com/office/drawing/2014/main" id="{00000000-0008-0000-0300-00003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85" name="Rectangle 299">
          <a:extLst>
            <a:ext uri="{FF2B5EF4-FFF2-40B4-BE49-F238E27FC236}">
              <a16:creationId xmlns:a16="http://schemas.microsoft.com/office/drawing/2014/main" id="{00000000-0008-0000-0300-00003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86" name="Rectangle 300">
          <a:extLst>
            <a:ext uri="{FF2B5EF4-FFF2-40B4-BE49-F238E27FC236}">
              <a16:creationId xmlns:a16="http://schemas.microsoft.com/office/drawing/2014/main" id="{00000000-0008-0000-0300-00003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87" name="Rectangle 301">
          <a:extLst>
            <a:ext uri="{FF2B5EF4-FFF2-40B4-BE49-F238E27FC236}">
              <a16:creationId xmlns:a16="http://schemas.microsoft.com/office/drawing/2014/main" id="{00000000-0008-0000-0300-00003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88" name="Rectangle 302">
          <a:extLst>
            <a:ext uri="{FF2B5EF4-FFF2-40B4-BE49-F238E27FC236}">
              <a16:creationId xmlns:a16="http://schemas.microsoft.com/office/drawing/2014/main" id="{00000000-0008-0000-0300-00003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89" name="Rectangle 303">
          <a:extLst>
            <a:ext uri="{FF2B5EF4-FFF2-40B4-BE49-F238E27FC236}">
              <a16:creationId xmlns:a16="http://schemas.microsoft.com/office/drawing/2014/main" id="{00000000-0008-0000-0300-00003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90" name="Rectangle 304">
          <a:extLst>
            <a:ext uri="{FF2B5EF4-FFF2-40B4-BE49-F238E27FC236}">
              <a16:creationId xmlns:a16="http://schemas.microsoft.com/office/drawing/2014/main" id="{00000000-0008-0000-0300-00003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91" name="Rectangle 305">
          <a:extLst>
            <a:ext uri="{FF2B5EF4-FFF2-40B4-BE49-F238E27FC236}">
              <a16:creationId xmlns:a16="http://schemas.microsoft.com/office/drawing/2014/main" id="{00000000-0008-0000-0300-00003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592" name="Rectangle 306">
          <a:extLst>
            <a:ext uri="{FF2B5EF4-FFF2-40B4-BE49-F238E27FC236}">
              <a16:creationId xmlns:a16="http://schemas.microsoft.com/office/drawing/2014/main" id="{00000000-0008-0000-0300-00004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93" name="Rectangle 307">
          <a:extLst>
            <a:ext uri="{FF2B5EF4-FFF2-40B4-BE49-F238E27FC236}">
              <a16:creationId xmlns:a16="http://schemas.microsoft.com/office/drawing/2014/main" id="{00000000-0008-0000-0300-00004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594" name="Rectangle 308">
          <a:extLst>
            <a:ext uri="{FF2B5EF4-FFF2-40B4-BE49-F238E27FC236}">
              <a16:creationId xmlns:a16="http://schemas.microsoft.com/office/drawing/2014/main" id="{00000000-0008-0000-0300-00004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595" name="Rectangle 309">
          <a:extLst>
            <a:ext uri="{FF2B5EF4-FFF2-40B4-BE49-F238E27FC236}">
              <a16:creationId xmlns:a16="http://schemas.microsoft.com/office/drawing/2014/main" id="{00000000-0008-0000-0300-00004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96" name="Rectangle 310">
          <a:extLst>
            <a:ext uri="{FF2B5EF4-FFF2-40B4-BE49-F238E27FC236}">
              <a16:creationId xmlns:a16="http://schemas.microsoft.com/office/drawing/2014/main" id="{00000000-0008-0000-0300-00004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97" name="Rectangle 311">
          <a:extLst>
            <a:ext uri="{FF2B5EF4-FFF2-40B4-BE49-F238E27FC236}">
              <a16:creationId xmlns:a16="http://schemas.microsoft.com/office/drawing/2014/main" id="{00000000-0008-0000-0300-00004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98" name="Rectangle 312">
          <a:extLst>
            <a:ext uri="{FF2B5EF4-FFF2-40B4-BE49-F238E27FC236}">
              <a16:creationId xmlns:a16="http://schemas.microsoft.com/office/drawing/2014/main" id="{00000000-0008-0000-0300-00004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599" name="Rectangle 313">
          <a:extLst>
            <a:ext uri="{FF2B5EF4-FFF2-40B4-BE49-F238E27FC236}">
              <a16:creationId xmlns:a16="http://schemas.microsoft.com/office/drawing/2014/main" id="{00000000-0008-0000-0300-00004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00" name="Rectangle 314">
          <a:extLst>
            <a:ext uri="{FF2B5EF4-FFF2-40B4-BE49-F238E27FC236}">
              <a16:creationId xmlns:a16="http://schemas.microsoft.com/office/drawing/2014/main" id="{00000000-0008-0000-0300-00004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01" name="Rectangle 315">
          <a:extLst>
            <a:ext uri="{FF2B5EF4-FFF2-40B4-BE49-F238E27FC236}">
              <a16:creationId xmlns:a16="http://schemas.microsoft.com/office/drawing/2014/main" id="{00000000-0008-0000-0300-00004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02" name="Rectangle 316">
          <a:extLst>
            <a:ext uri="{FF2B5EF4-FFF2-40B4-BE49-F238E27FC236}">
              <a16:creationId xmlns:a16="http://schemas.microsoft.com/office/drawing/2014/main" id="{00000000-0008-0000-0300-00004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03" name="Rectangle 317">
          <a:extLst>
            <a:ext uri="{FF2B5EF4-FFF2-40B4-BE49-F238E27FC236}">
              <a16:creationId xmlns:a16="http://schemas.microsoft.com/office/drawing/2014/main" id="{00000000-0008-0000-0300-00004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04" name="Rectangle 318">
          <a:extLst>
            <a:ext uri="{FF2B5EF4-FFF2-40B4-BE49-F238E27FC236}">
              <a16:creationId xmlns:a16="http://schemas.microsoft.com/office/drawing/2014/main" id="{00000000-0008-0000-0300-00004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05" name="Rectangle 319">
          <a:extLst>
            <a:ext uri="{FF2B5EF4-FFF2-40B4-BE49-F238E27FC236}">
              <a16:creationId xmlns:a16="http://schemas.microsoft.com/office/drawing/2014/main" id="{00000000-0008-0000-0300-00004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06" name="Rectangle 320">
          <a:extLst>
            <a:ext uri="{FF2B5EF4-FFF2-40B4-BE49-F238E27FC236}">
              <a16:creationId xmlns:a16="http://schemas.microsoft.com/office/drawing/2014/main" id="{00000000-0008-0000-0300-00004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07" name="Rectangle 321">
          <a:extLst>
            <a:ext uri="{FF2B5EF4-FFF2-40B4-BE49-F238E27FC236}">
              <a16:creationId xmlns:a16="http://schemas.microsoft.com/office/drawing/2014/main" id="{00000000-0008-0000-0300-00004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08" name="Rectangle 322">
          <a:extLst>
            <a:ext uri="{FF2B5EF4-FFF2-40B4-BE49-F238E27FC236}">
              <a16:creationId xmlns:a16="http://schemas.microsoft.com/office/drawing/2014/main" id="{00000000-0008-0000-0300-00005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09" name="Rectangle 323">
          <a:extLst>
            <a:ext uri="{FF2B5EF4-FFF2-40B4-BE49-F238E27FC236}">
              <a16:creationId xmlns:a16="http://schemas.microsoft.com/office/drawing/2014/main" id="{00000000-0008-0000-0300-00005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10" name="Rectangle 324">
          <a:extLst>
            <a:ext uri="{FF2B5EF4-FFF2-40B4-BE49-F238E27FC236}">
              <a16:creationId xmlns:a16="http://schemas.microsoft.com/office/drawing/2014/main" id="{00000000-0008-0000-0300-00005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11" name="Rectangle 325">
          <a:extLst>
            <a:ext uri="{FF2B5EF4-FFF2-40B4-BE49-F238E27FC236}">
              <a16:creationId xmlns:a16="http://schemas.microsoft.com/office/drawing/2014/main" id="{00000000-0008-0000-0300-00005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12" name="Rectangle 326">
          <a:extLst>
            <a:ext uri="{FF2B5EF4-FFF2-40B4-BE49-F238E27FC236}">
              <a16:creationId xmlns:a16="http://schemas.microsoft.com/office/drawing/2014/main" id="{00000000-0008-0000-0300-00005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13" name="Rectangle 327">
          <a:extLst>
            <a:ext uri="{FF2B5EF4-FFF2-40B4-BE49-F238E27FC236}">
              <a16:creationId xmlns:a16="http://schemas.microsoft.com/office/drawing/2014/main" id="{00000000-0008-0000-0300-00005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14" name="Rectangle 328">
          <a:extLst>
            <a:ext uri="{FF2B5EF4-FFF2-40B4-BE49-F238E27FC236}">
              <a16:creationId xmlns:a16="http://schemas.microsoft.com/office/drawing/2014/main" id="{00000000-0008-0000-0300-00005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15" name="Rectangle 329">
          <a:extLst>
            <a:ext uri="{FF2B5EF4-FFF2-40B4-BE49-F238E27FC236}">
              <a16:creationId xmlns:a16="http://schemas.microsoft.com/office/drawing/2014/main" id="{00000000-0008-0000-0300-00005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16" name="Rectangle 330">
          <a:extLst>
            <a:ext uri="{FF2B5EF4-FFF2-40B4-BE49-F238E27FC236}">
              <a16:creationId xmlns:a16="http://schemas.microsoft.com/office/drawing/2014/main" id="{00000000-0008-0000-0300-00005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17" name="Rectangle 331">
          <a:extLst>
            <a:ext uri="{FF2B5EF4-FFF2-40B4-BE49-F238E27FC236}">
              <a16:creationId xmlns:a16="http://schemas.microsoft.com/office/drawing/2014/main" id="{00000000-0008-0000-0300-00005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18" name="Rectangle 332">
          <a:extLst>
            <a:ext uri="{FF2B5EF4-FFF2-40B4-BE49-F238E27FC236}">
              <a16:creationId xmlns:a16="http://schemas.microsoft.com/office/drawing/2014/main" id="{00000000-0008-0000-0300-00005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19" name="Rectangle 333">
          <a:extLst>
            <a:ext uri="{FF2B5EF4-FFF2-40B4-BE49-F238E27FC236}">
              <a16:creationId xmlns:a16="http://schemas.microsoft.com/office/drawing/2014/main" id="{00000000-0008-0000-0300-00005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20" name="Rectangle 334">
          <a:extLst>
            <a:ext uri="{FF2B5EF4-FFF2-40B4-BE49-F238E27FC236}">
              <a16:creationId xmlns:a16="http://schemas.microsoft.com/office/drawing/2014/main" id="{00000000-0008-0000-0300-00005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21" name="Rectangle 335">
          <a:extLst>
            <a:ext uri="{FF2B5EF4-FFF2-40B4-BE49-F238E27FC236}">
              <a16:creationId xmlns:a16="http://schemas.microsoft.com/office/drawing/2014/main" id="{00000000-0008-0000-0300-00005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22" name="Rectangle 336">
          <a:extLst>
            <a:ext uri="{FF2B5EF4-FFF2-40B4-BE49-F238E27FC236}">
              <a16:creationId xmlns:a16="http://schemas.microsoft.com/office/drawing/2014/main" id="{00000000-0008-0000-0300-00005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23" name="Rectangle 337">
          <a:extLst>
            <a:ext uri="{FF2B5EF4-FFF2-40B4-BE49-F238E27FC236}">
              <a16:creationId xmlns:a16="http://schemas.microsoft.com/office/drawing/2014/main" id="{00000000-0008-0000-0300-00005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24" name="Rectangle 338">
          <a:extLst>
            <a:ext uri="{FF2B5EF4-FFF2-40B4-BE49-F238E27FC236}">
              <a16:creationId xmlns:a16="http://schemas.microsoft.com/office/drawing/2014/main" id="{00000000-0008-0000-0300-00006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25" name="Rectangle 339">
          <a:extLst>
            <a:ext uri="{FF2B5EF4-FFF2-40B4-BE49-F238E27FC236}">
              <a16:creationId xmlns:a16="http://schemas.microsoft.com/office/drawing/2014/main" id="{00000000-0008-0000-0300-00006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26" name="Rectangle 340">
          <a:extLst>
            <a:ext uri="{FF2B5EF4-FFF2-40B4-BE49-F238E27FC236}">
              <a16:creationId xmlns:a16="http://schemas.microsoft.com/office/drawing/2014/main" id="{00000000-0008-0000-0300-00006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27" name="Rectangle 341">
          <a:extLst>
            <a:ext uri="{FF2B5EF4-FFF2-40B4-BE49-F238E27FC236}">
              <a16:creationId xmlns:a16="http://schemas.microsoft.com/office/drawing/2014/main" id="{00000000-0008-0000-0300-00006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28" name="Rectangle 342">
          <a:extLst>
            <a:ext uri="{FF2B5EF4-FFF2-40B4-BE49-F238E27FC236}">
              <a16:creationId xmlns:a16="http://schemas.microsoft.com/office/drawing/2014/main" id="{00000000-0008-0000-0300-00006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29" name="Rectangle 343">
          <a:extLst>
            <a:ext uri="{FF2B5EF4-FFF2-40B4-BE49-F238E27FC236}">
              <a16:creationId xmlns:a16="http://schemas.microsoft.com/office/drawing/2014/main" id="{00000000-0008-0000-0300-00006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30" name="Rectangle 344">
          <a:extLst>
            <a:ext uri="{FF2B5EF4-FFF2-40B4-BE49-F238E27FC236}">
              <a16:creationId xmlns:a16="http://schemas.microsoft.com/office/drawing/2014/main" id="{00000000-0008-0000-0300-00006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31" name="Rectangle 345">
          <a:extLst>
            <a:ext uri="{FF2B5EF4-FFF2-40B4-BE49-F238E27FC236}">
              <a16:creationId xmlns:a16="http://schemas.microsoft.com/office/drawing/2014/main" id="{00000000-0008-0000-0300-00006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32" name="Rectangle 346">
          <a:extLst>
            <a:ext uri="{FF2B5EF4-FFF2-40B4-BE49-F238E27FC236}">
              <a16:creationId xmlns:a16="http://schemas.microsoft.com/office/drawing/2014/main" id="{00000000-0008-0000-0300-00006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33" name="Rectangle 347">
          <a:extLst>
            <a:ext uri="{FF2B5EF4-FFF2-40B4-BE49-F238E27FC236}">
              <a16:creationId xmlns:a16="http://schemas.microsoft.com/office/drawing/2014/main" id="{00000000-0008-0000-0300-00006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34" name="Rectangle 348">
          <a:extLst>
            <a:ext uri="{FF2B5EF4-FFF2-40B4-BE49-F238E27FC236}">
              <a16:creationId xmlns:a16="http://schemas.microsoft.com/office/drawing/2014/main" id="{00000000-0008-0000-0300-00006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35" name="Rectangle 349">
          <a:extLst>
            <a:ext uri="{FF2B5EF4-FFF2-40B4-BE49-F238E27FC236}">
              <a16:creationId xmlns:a16="http://schemas.microsoft.com/office/drawing/2014/main" id="{00000000-0008-0000-0300-00006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36" name="Rectangle 350">
          <a:extLst>
            <a:ext uri="{FF2B5EF4-FFF2-40B4-BE49-F238E27FC236}">
              <a16:creationId xmlns:a16="http://schemas.microsoft.com/office/drawing/2014/main" id="{00000000-0008-0000-0300-00006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37" name="Rectangle 351">
          <a:extLst>
            <a:ext uri="{FF2B5EF4-FFF2-40B4-BE49-F238E27FC236}">
              <a16:creationId xmlns:a16="http://schemas.microsoft.com/office/drawing/2014/main" id="{00000000-0008-0000-0300-00006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38" name="Rectangle 352">
          <a:extLst>
            <a:ext uri="{FF2B5EF4-FFF2-40B4-BE49-F238E27FC236}">
              <a16:creationId xmlns:a16="http://schemas.microsoft.com/office/drawing/2014/main" id="{00000000-0008-0000-0300-00006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39" name="Rectangle 353">
          <a:extLst>
            <a:ext uri="{FF2B5EF4-FFF2-40B4-BE49-F238E27FC236}">
              <a16:creationId xmlns:a16="http://schemas.microsoft.com/office/drawing/2014/main" id="{00000000-0008-0000-0300-00006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40" name="Rectangle 354">
          <a:extLst>
            <a:ext uri="{FF2B5EF4-FFF2-40B4-BE49-F238E27FC236}">
              <a16:creationId xmlns:a16="http://schemas.microsoft.com/office/drawing/2014/main" id="{00000000-0008-0000-0300-00007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41" name="Rectangle 355">
          <a:extLst>
            <a:ext uri="{FF2B5EF4-FFF2-40B4-BE49-F238E27FC236}">
              <a16:creationId xmlns:a16="http://schemas.microsoft.com/office/drawing/2014/main" id="{00000000-0008-0000-0300-00007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42" name="Rectangle 356">
          <a:extLst>
            <a:ext uri="{FF2B5EF4-FFF2-40B4-BE49-F238E27FC236}">
              <a16:creationId xmlns:a16="http://schemas.microsoft.com/office/drawing/2014/main" id="{00000000-0008-0000-0300-00007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43" name="Rectangle 357">
          <a:extLst>
            <a:ext uri="{FF2B5EF4-FFF2-40B4-BE49-F238E27FC236}">
              <a16:creationId xmlns:a16="http://schemas.microsoft.com/office/drawing/2014/main" id="{00000000-0008-0000-0300-00007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44" name="Rectangle 358">
          <a:extLst>
            <a:ext uri="{FF2B5EF4-FFF2-40B4-BE49-F238E27FC236}">
              <a16:creationId xmlns:a16="http://schemas.microsoft.com/office/drawing/2014/main" id="{00000000-0008-0000-0300-00007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45" name="Rectangle 359">
          <a:extLst>
            <a:ext uri="{FF2B5EF4-FFF2-40B4-BE49-F238E27FC236}">
              <a16:creationId xmlns:a16="http://schemas.microsoft.com/office/drawing/2014/main" id="{00000000-0008-0000-0300-00007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46" name="Rectangle 360">
          <a:extLst>
            <a:ext uri="{FF2B5EF4-FFF2-40B4-BE49-F238E27FC236}">
              <a16:creationId xmlns:a16="http://schemas.microsoft.com/office/drawing/2014/main" id="{00000000-0008-0000-0300-00007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47" name="Rectangle 361">
          <a:extLst>
            <a:ext uri="{FF2B5EF4-FFF2-40B4-BE49-F238E27FC236}">
              <a16:creationId xmlns:a16="http://schemas.microsoft.com/office/drawing/2014/main" id="{00000000-0008-0000-0300-00007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48" name="Rectangle 362">
          <a:extLst>
            <a:ext uri="{FF2B5EF4-FFF2-40B4-BE49-F238E27FC236}">
              <a16:creationId xmlns:a16="http://schemas.microsoft.com/office/drawing/2014/main" id="{00000000-0008-0000-0300-00007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49" name="Rectangle 363">
          <a:extLst>
            <a:ext uri="{FF2B5EF4-FFF2-40B4-BE49-F238E27FC236}">
              <a16:creationId xmlns:a16="http://schemas.microsoft.com/office/drawing/2014/main" id="{00000000-0008-0000-0300-00007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50" name="Rectangle 364">
          <a:extLst>
            <a:ext uri="{FF2B5EF4-FFF2-40B4-BE49-F238E27FC236}">
              <a16:creationId xmlns:a16="http://schemas.microsoft.com/office/drawing/2014/main" id="{00000000-0008-0000-0300-00007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51" name="Rectangle 365">
          <a:extLst>
            <a:ext uri="{FF2B5EF4-FFF2-40B4-BE49-F238E27FC236}">
              <a16:creationId xmlns:a16="http://schemas.microsoft.com/office/drawing/2014/main" id="{00000000-0008-0000-0300-00007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52" name="Rectangle 366">
          <a:extLst>
            <a:ext uri="{FF2B5EF4-FFF2-40B4-BE49-F238E27FC236}">
              <a16:creationId xmlns:a16="http://schemas.microsoft.com/office/drawing/2014/main" id="{00000000-0008-0000-0300-00007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53" name="Rectangle 367">
          <a:extLst>
            <a:ext uri="{FF2B5EF4-FFF2-40B4-BE49-F238E27FC236}">
              <a16:creationId xmlns:a16="http://schemas.microsoft.com/office/drawing/2014/main" id="{00000000-0008-0000-0300-00007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54" name="Rectangle 368">
          <a:extLst>
            <a:ext uri="{FF2B5EF4-FFF2-40B4-BE49-F238E27FC236}">
              <a16:creationId xmlns:a16="http://schemas.microsoft.com/office/drawing/2014/main" id="{00000000-0008-0000-0300-00007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55" name="Rectangle 369">
          <a:extLst>
            <a:ext uri="{FF2B5EF4-FFF2-40B4-BE49-F238E27FC236}">
              <a16:creationId xmlns:a16="http://schemas.microsoft.com/office/drawing/2014/main" id="{00000000-0008-0000-0300-00007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56" name="Rectangle 370">
          <a:extLst>
            <a:ext uri="{FF2B5EF4-FFF2-40B4-BE49-F238E27FC236}">
              <a16:creationId xmlns:a16="http://schemas.microsoft.com/office/drawing/2014/main" id="{00000000-0008-0000-0300-00008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57" name="Rectangle 371">
          <a:extLst>
            <a:ext uri="{FF2B5EF4-FFF2-40B4-BE49-F238E27FC236}">
              <a16:creationId xmlns:a16="http://schemas.microsoft.com/office/drawing/2014/main" id="{00000000-0008-0000-0300-00008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58" name="Rectangle 372">
          <a:extLst>
            <a:ext uri="{FF2B5EF4-FFF2-40B4-BE49-F238E27FC236}">
              <a16:creationId xmlns:a16="http://schemas.microsoft.com/office/drawing/2014/main" id="{00000000-0008-0000-0300-00008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59" name="Rectangle 373">
          <a:extLst>
            <a:ext uri="{FF2B5EF4-FFF2-40B4-BE49-F238E27FC236}">
              <a16:creationId xmlns:a16="http://schemas.microsoft.com/office/drawing/2014/main" id="{00000000-0008-0000-0300-00008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60" name="Rectangle 374">
          <a:extLst>
            <a:ext uri="{FF2B5EF4-FFF2-40B4-BE49-F238E27FC236}">
              <a16:creationId xmlns:a16="http://schemas.microsoft.com/office/drawing/2014/main" id="{00000000-0008-0000-0300-00008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61" name="Rectangle 375">
          <a:extLst>
            <a:ext uri="{FF2B5EF4-FFF2-40B4-BE49-F238E27FC236}">
              <a16:creationId xmlns:a16="http://schemas.microsoft.com/office/drawing/2014/main" id="{00000000-0008-0000-0300-00008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62" name="Rectangle 376">
          <a:extLst>
            <a:ext uri="{FF2B5EF4-FFF2-40B4-BE49-F238E27FC236}">
              <a16:creationId xmlns:a16="http://schemas.microsoft.com/office/drawing/2014/main" id="{00000000-0008-0000-0300-00008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63" name="Rectangle 377">
          <a:extLst>
            <a:ext uri="{FF2B5EF4-FFF2-40B4-BE49-F238E27FC236}">
              <a16:creationId xmlns:a16="http://schemas.microsoft.com/office/drawing/2014/main" id="{00000000-0008-0000-0300-00008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64" name="Rectangle 378">
          <a:extLst>
            <a:ext uri="{FF2B5EF4-FFF2-40B4-BE49-F238E27FC236}">
              <a16:creationId xmlns:a16="http://schemas.microsoft.com/office/drawing/2014/main" id="{00000000-0008-0000-0300-00008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65" name="Rectangle 379">
          <a:extLst>
            <a:ext uri="{FF2B5EF4-FFF2-40B4-BE49-F238E27FC236}">
              <a16:creationId xmlns:a16="http://schemas.microsoft.com/office/drawing/2014/main" id="{00000000-0008-0000-0300-00008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66" name="Rectangle 380">
          <a:extLst>
            <a:ext uri="{FF2B5EF4-FFF2-40B4-BE49-F238E27FC236}">
              <a16:creationId xmlns:a16="http://schemas.microsoft.com/office/drawing/2014/main" id="{00000000-0008-0000-0300-00008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67" name="Rectangle 381">
          <a:extLst>
            <a:ext uri="{FF2B5EF4-FFF2-40B4-BE49-F238E27FC236}">
              <a16:creationId xmlns:a16="http://schemas.microsoft.com/office/drawing/2014/main" id="{00000000-0008-0000-0300-00008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68" name="Rectangle 382">
          <a:extLst>
            <a:ext uri="{FF2B5EF4-FFF2-40B4-BE49-F238E27FC236}">
              <a16:creationId xmlns:a16="http://schemas.microsoft.com/office/drawing/2014/main" id="{00000000-0008-0000-0300-00008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69" name="Rectangle 383">
          <a:extLst>
            <a:ext uri="{FF2B5EF4-FFF2-40B4-BE49-F238E27FC236}">
              <a16:creationId xmlns:a16="http://schemas.microsoft.com/office/drawing/2014/main" id="{00000000-0008-0000-0300-00008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70" name="Rectangle 384">
          <a:extLst>
            <a:ext uri="{FF2B5EF4-FFF2-40B4-BE49-F238E27FC236}">
              <a16:creationId xmlns:a16="http://schemas.microsoft.com/office/drawing/2014/main" id="{00000000-0008-0000-0300-00008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71" name="Rectangle 385">
          <a:extLst>
            <a:ext uri="{FF2B5EF4-FFF2-40B4-BE49-F238E27FC236}">
              <a16:creationId xmlns:a16="http://schemas.microsoft.com/office/drawing/2014/main" id="{00000000-0008-0000-0300-00008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72" name="Rectangle 386">
          <a:extLst>
            <a:ext uri="{FF2B5EF4-FFF2-40B4-BE49-F238E27FC236}">
              <a16:creationId xmlns:a16="http://schemas.microsoft.com/office/drawing/2014/main" id="{00000000-0008-0000-0300-00009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73" name="Rectangle 387">
          <a:extLst>
            <a:ext uri="{FF2B5EF4-FFF2-40B4-BE49-F238E27FC236}">
              <a16:creationId xmlns:a16="http://schemas.microsoft.com/office/drawing/2014/main" id="{00000000-0008-0000-0300-00009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74" name="Rectangle 388">
          <a:extLst>
            <a:ext uri="{FF2B5EF4-FFF2-40B4-BE49-F238E27FC236}">
              <a16:creationId xmlns:a16="http://schemas.microsoft.com/office/drawing/2014/main" id="{00000000-0008-0000-0300-00009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75" name="Rectangle 389">
          <a:extLst>
            <a:ext uri="{FF2B5EF4-FFF2-40B4-BE49-F238E27FC236}">
              <a16:creationId xmlns:a16="http://schemas.microsoft.com/office/drawing/2014/main" id="{00000000-0008-0000-0300-00009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76" name="Rectangle 390">
          <a:extLst>
            <a:ext uri="{FF2B5EF4-FFF2-40B4-BE49-F238E27FC236}">
              <a16:creationId xmlns:a16="http://schemas.microsoft.com/office/drawing/2014/main" id="{00000000-0008-0000-0300-00009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77" name="Rectangle 391">
          <a:extLst>
            <a:ext uri="{FF2B5EF4-FFF2-40B4-BE49-F238E27FC236}">
              <a16:creationId xmlns:a16="http://schemas.microsoft.com/office/drawing/2014/main" id="{00000000-0008-0000-0300-00009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78" name="Rectangle 392">
          <a:extLst>
            <a:ext uri="{FF2B5EF4-FFF2-40B4-BE49-F238E27FC236}">
              <a16:creationId xmlns:a16="http://schemas.microsoft.com/office/drawing/2014/main" id="{00000000-0008-0000-0300-00009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79" name="Rectangle 393">
          <a:extLst>
            <a:ext uri="{FF2B5EF4-FFF2-40B4-BE49-F238E27FC236}">
              <a16:creationId xmlns:a16="http://schemas.microsoft.com/office/drawing/2014/main" id="{00000000-0008-0000-0300-00009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80" name="Rectangle 394">
          <a:extLst>
            <a:ext uri="{FF2B5EF4-FFF2-40B4-BE49-F238E27FC236}">
              <a16:creationId xmlns:a16="http://schemas.microsoft.com/office/drawing/2014/main" id="{00000000-0008-0000-0300-00009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81" name="Rectangle 395">
          <a:extLst>
            <a:ext uri="{FF2B5EF4-FFF2-40B4-BE49-F238E27FC236}">
              <a16:creationId xmlns:a16="http://schemas.microsoft.com/office/drawing/2014/main" id="{00000000-0008-0000-0300-00009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82" name="Rectangle 396">
          <a:extLst>
            <a:ext uri="{FF2B5EF4-FFF2-40B4-BE49-F238E27FC236}">
              <a16:creationId xmlns:a16="http://schemas.microsoft.com/office/drawing/2014/main" id="{00000000-0008-0000-0300-00009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83" name="Rectangle 397">
          <a:extLst>
            <a:ext uri="{FF2B5EF4-FFF2-40B4-BE49-F238E27FC236}">
              <a16:creationId xmlns:a16="http://schemas.microsoft.com/office/drawing/2014/main" id="{00000000-0008-0000-0300-00009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684" name="Rectangle 398">
          <a:extLst>
            <a:ext uri="{FF2B5EF4-FFF2-40B4-BE49-F238E27FC236}">
              <a16:creationId xmlns:a16="http://schemas.microsoft.com/office/drawing/2014/main" id="{00000000-0008-0000-0300-00009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85" name="Rectangle 399">
          <a:extLst>
            <a:ext uri="{FF2B5EF4-FFF2-40B4-BE49-F238E27FC236}">
              <a16:creationId xmlns:a16="http://schemas.microsoft.com/office/drawing/2014/main" id="{00000000-0008-0000-0300-00009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686" name="Rectangle 400">
          <a:extLst>
            <a:ext uri="{FF2B5EF4-FFF2-40B4-BE49-F238E27FC236}">
              <a16:creationId xmlns:a16="http://schemas.microsoft.com/office/drawing/2014/main" id="{00000000-0008-0000-0300-00009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687" name="Rectangle 401">
          <a:extLst>
            <a:ext uri="{FF2B5EF4-FFF2-40B4-BE49-F238E27FC236}">
              <a16:creationId xmlns:a16="http://schemas.microsoft.com/office/drawing/2014/main" id="{00000000-0008-0000-0300-00009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88" name="Rectangle 402">
          <a:extLst>
            <a:ext uri="{FF2B5EF4-FFF2-40B4-BE49-F238E27FC236}">
              <a16:creationId xmlns:a16="http://schemas.microsoft.com/office/drawing/2014/main" id="{00000000-0008-0000-0300-0000A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89" name="Rectangle 403">
          <a:extLst>
            <a:ext uri="{FF2B5EF4-FFF2-40B4-BE49-F238E27FC236}">
              <a16:creationId xmlns:a16="http://schemas.microsoft.com/office/drawing/2014/main" id="{00000000-0008-0000-0300-0000A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90" name="Rectangle 404">
          <a:extLst>
            <a:ext uri="{FF2B5EF4-FFF2-40B4-BE49-F238E27FC236}">
              <a16:creationId xmlns:a16="http://schemas.microsoft.com/office/drawing/2014/main" id="{00000000-0008-0000-0300-0000A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91" name="Rectangle 405">
          <a:extLst>
            <a:ext uri="{FF2B5EF4-FFF2-40B4-BE49-F238E27FC236}">
              <a16:creationId xmlns:a16="http://schemas.microsoft.com/office/drawing/2014/main" id="{00000000-0008-0000-0300-0000A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92" name="Rectangle 406">
          <a:extLst>
            <a:ext uri="{FF2B5EF4-FFF2-40B4-BE49-F238E27FC236}">
              <a16:creationId xmlns:a16="http://schemas.microsoft.com/office/drawing/2014/main" id="{00000000-0008-0000-0300-0000A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93" name="Rectangle 407">
          <a:extLst>
            <a:ext uri="{FF2B5EF4-FFF2-40B4-BE49-F238E27FC236}">
              <a16:creationId xmlns:a16="http://schemas.microsoft.com/office/drawing/2014/main" id="{00000000-0008-0000-0300-0000A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94" name="Rectangle 408">
          <a:extLst>
            <a:ext uri="{FF2B5EF4-FFF2-40B4-BE49-F238E27FC236}">
              <a16:creationId xmlns:a16="http://schemas.microsoft.com/office/drawing/2014/main" id="{00000000-0008-0000-0300-0000A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95" name="Rectangle 409">
          <a:extLst>
            <a:ext uri="{FF2B5EF4-FFF2-40B4-BE49-F238E27FC236}">
              <a16:creationId xmlns:a16="http://schemas.microsoft.com/office/drawing/2014/main" id="{00000000-0008-0000-0300-0000A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96" name="Rectangle 410">
          <a:extLst>
            <a:ext uri="{FF2B5EF4-FFF2-40B4-BE49-F238E27FC236}">
              <a16:creationId xmlns:a16="http://schemas.microsoft.com/office/drawing/2014/main" id="{00000000-0008-0000-0300-0000A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97" name="Rectangle 411">
          <a:extLst>
            <a:ext uri="{FF2B5EF4-FFF2-40B4-BE49-F238E27FC236}">
              <a16:creationId xmlns:a16="http://schemas.microsoft.com/office/drawing/2014/main" id="{00000000-0008-0000-0300-0000A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98" name="Rectangle 412">
          <a:extLst>
            <a:ext uri="{FF2B5EF4-FFF2-40B4-BE49-F238E27FC236}">
              <a16:creationId xmlns:a16="http://schemas.microsoft.com/office/drawing/2014/main" id="{00000000-0008-0000-0300-0000A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699" name="Rectangle 413">
          <a:extLst>
            <a:ext uri="{FF2B5EF4-FFF2-40B4-BE49-F238E27FC236}">
              <a16:creationId xmlns:a16="http://schemas.microsoft.com/office/drawing/2014/main" id="{00000000-0008-0000-0300-0000A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00" name="Rectangle 414">
          <a:extLst>
            <a:ext uri="{FF2B5EF4-FFF2-40B4-BE49-F238E27FC236}">
              <a16:creationId xmlns:a16="http://schemas.microsoft.com/office/drawing/2014/main" id="{00000000-0008-0000-0300-0000A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01" name="Rectangle 415">
          <a:extLst>
            <a:ext uri="{FF2B5EF4-FFF2-40B4-BE49-F238E27FC236}">
              <a16:creationId xmlns:a16="http://schemas.microsoft.com/office/drawing/2014/main" id="{00000000-0008-0000-0300-0000A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02" name="Rectangle 416">
          <a:extLst>
            <a:ext uri="{FF2B5EF4-FFF2-40B4-BE49-F238E27FC236}">
              <a16:creationId xmlns:a16="http://schemas.microsoft.com/office/drawing/2014/main" id="{00000000-0008-0000-0300-0000A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03" name="Rectangle 417">
          <a:extLst>
            <a:ext uri="{FF2B5EF4-FFF2-40B4-BE49-F238E27FC236}">
              <a16:creationId xmlns:a16="http://schemas.microsoft.com/office/drawing/2014/main" id="{00000000-0008-0000-0300-0000A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04" name="Rectangle 418">
          <a:extLst>
            <a:ext uri="{FF2B5EF4-FFF2-40B4-BE49-F238E27FC236}">
              <a16:creationId xmlns:a16="http://schemas.microsoft.com/office/drawing/2014/main" id="{00000000-0008-0000-0300-0000B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05" name="Rectangle 419">
          <a:extLst>
            <a:ext uri="{FF2B5EF4-FFF2-40B4-BE49-F238E27FC236}">
              <a16:creationId xmlns:a16="http://schemas.microsoft.com/office/drawing/2014/main" id="{00000000-0008-0000-0300-0000B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06" name="Rectangle 420">
          <a:extLst>
            <a:ext uri="{FF2B5EF4-FFF2-40B4-BE49-F238E27FC236}">
              <a16:creationId xmlns:a16="http://schemas.microsoft.com/office/drawing/2014/main" id="{00000000-0008-0000-0300-0000B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07" name="Rectangle 421">
          <a:extLst>
            <a:ext uri="{FF2B5EF4-FFF2-40B4-BE49-F238E27FC236}">
              <a16:creationId xmlns:a16="http://schemas.microsoft.com/office/drawing/2014/main" id="{00000000-0008-0000-0300-0000B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08" name="Rectangle 422">
          <a:extLst>
            <a:ext uri="{FF2B5EF4-FFF2-40B4-BE49-F238E27FC236}">
              <a16:creationId xmlns:a16="http://schemas.microsoft.com/office/drawing/2014/main" id="{00000000-0008-0000-0300-0000B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09" name="Rectangle 423">
          <a:extLst>
            <a:ext uri="{FF2B5EF4-FFF2-40B4-BE49-F238E27FC236}">
              <a16:creationId xmlns:a16="http://schemas.microsoft.com/office/drawing/2014/main" id="{00000000-0008-0000-0300-0000B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10" name="Rectangle 424">
          <a:extLst>
            <a:ext uri="{FF2B5EF4-FFF2-40B4-BE49-F238E27FC236}">
              <a16:creationId xmlns:a16="http://schemas.microsoft.com/office/drawing/2014/main" id="{00000000-0008-0000-0300-0000B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11" name="Rectangle 425">
          <a:extLst>
            <a:ext uri="{FF2B5EF4-FFF2-40B4-BE49-F238E27FC236}">
              <a16:creationId xmlns:a16="http://schemas.microsoft.com/office/drawing/2014/main" id="{00000000-0008-0000-0300-0000B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12" name="Rectangle 426">
          <a:extLst>
            <a:ext uri="{FF2B5EF4-FFF2-40B4-BE49-F238E27FC236}">
              <a16:creationId xmlns:a16="http://schemas.microsoft.com/office/drawing/2014/main" id="{00000000-0008-0000-0300-0000B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13" name="Rectangle 427">
          <a:extLst>
            <a:ext uri="{FF2B5EF4-FFF2-40B4-BE49-F238E27FC236}">
              <a16:creationId xmlns:a16="http://schemas.microsoft.com/office/drawing/2014/main" id="{00000000-0008-0000-0300-0000B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14" name="Rectangle 428">
          <a:extLst>
            <a:ext uri="{FF2B5EF4-FFF2-40B4-BE49-F238E27FC236}">
              <a16:creationId xmlns:a16="http://schemas.microsoft.com/office/drawing/2014/main" id="{00000000-0008-0000-0300-0000B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15" name="Rectangle 429">
          <a:extLst>
            <a:ext uri="{FF2B5EF4-FFF2-40B4-BE49-F238E27FC236}">
              <a16:creationId xmlns:a16="http://schemas.microsoft.com/office/drawing/2014/main" id="{00000000-0008-0000-0300-0000B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16" name="Rectangle 430">
          <a:extLst>
            <a:ext uri="{FF2B5EF4-FFF2-40B4-BE49-F238E27FC236}">
              <a16:creationId xmlns:a16="http://schemas.microsoft.com/office/drawing/2014/main" id="{00000000-0008-0000-0300-0000B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17" name="Rectangle 431">
          <a:extLst>
            <a:ext uri="{FF2B5EF4-FFF2-40B4-BE49-F238E27FC236}">
              <a16:creationId xmlns:a16="http://schemas.microsoft.com/office/drawing/2014/main" id="{00000000-0008-0000-0300-0000B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18" name="Rectangle 432">
          <a:extLst>
            <a:ext uri="{FF2B5EF4-FFF2-40B4-BE49-F238E27FC236}">
              <a16:creationId xmlns:a16="http://schemas.microsoft.com/office/drawing/2014/main" id="{00000000-0008-0000-0300-0000B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19" name="Rectangle 433">
          <a:extLst>
            <a:ext uri="{FF2B5EF4-FFF2-40B4-BE49-F238E27FC236}">
              <a16:creationId xmlns:a16="http://schemas.microsoft.com/office/drawing/2014/main" id="{00000000-0008-0000-0300-0000B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20" name="Rectangle 434">
          <a:extLst>
            <a:ext uri="{FF2B5EF4-FFF2-40B4-BE49-F238E27FC236}">
              <a16:creationId xmlns:a16="http://schemas.microsoft.com/office/drawing/2014/main" id="{00000000-0008-0000-0300-0000C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21" name="Rectangle 435">
          <a:extLst>
            <a:ext uri="{FF2B5EF4-FFF2-40B4-BE49-F238E27FC236}">
              <a16:creationId xmlns:a16="http://schemas.microsoft.com/office/drawing/2014/main" id="{00000000-0008-0000-0300-0000C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22" name="Rectangle 436">
          <a:extLst>
            <a:ext uri="{FF2B5EF4-FFF2-40B4-BE49-F238E27FC236}">
              <a16:creationId xmlns:a16="http://schemas.microsoft.com/office/drawing/2014/main" id="{00000000-0008-0000-0300-0000C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23" name="Rectangle 437">
          <a:extLst>
            <a:ext uri="{FF2B5EF4-FFF2-40B4-BE49-F238E27FC236}">
              <a16:creationId xmlns:a16="http://schemas.microsoft.com/office/drawing/2014/main" id="{00000000-0008-0000-0300-0000C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24" name="Rectangle 438">
          <a:extLst>
            <a:ext uri="{FF2B5EF4-FFF2-40B4-BE49-F238E27FC236}">
              <a16:creationId xmlns:a16="http://schemas.microsoft.com/office/drawing/2014/main" id="{00000000-0008-0000-0300-0000C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25" name="Rectangle 439">
          <a:extLst>
            <a:ext uri="{FF2B5EF4-FFF2-40B4-BE49-F238E27FC236}">
              <a16:creationId xmlns:a16="http://schemas.microsoft.com/office/drawing/2014/main" id="{00000000-0008-0000-0300-0000C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26" name="Rectangle 440">
          <a:extLst>
            <a:ext uri="{FF2B5EF4-FFF2-40B4-BE49-F238E27FC236}">
              <a16:creationId xmlns:a16="http://schemas.microsoft.com/office/drawing/2014/main" id="{00000000-0008-0000-0300-0000C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27" name="Rectangle 441">
          <a:extLst>
            <a:ext uri="{FF2B5EF4-FFF2-40B4-BE49-F238E27FC236}">
              <a16:creationId xmlns:a16="http://schemas.microsoft.com/office/drawing/2014/main" id="{00000000-0008-0000-0300-0000C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28" name="Rectangle 442">
          <a:extLst>
            <a:ext uri="{FF2B5EF4-FFF2-40B4-BE49-F238E27FC236}">
              <a16:creationId xmlns:a16="http://schemas.microsoft.com/office/drawing/2014/main" id="{00000000-0008-0000-0300-0000C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29" name="Rectangle 443">
          <a:extLst>
            <a:ext uri="{FF2B5EF4-FFF2-40B4-BE49-F238E27FC236}">
              <a16:creationId xmlns:a16="http://schemas.microsoft.com/office/drawing/2014/main" id="{00000000-0008-0000-0300-0000C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30" name="Rectangle 444">
          <a:extLst>
            <a:ext uri="{FF2B5EF4-FFF2-40B4-BE49-F238E27FC236}">
              <a16:creationId xmlns:a16="http://schemas.microsoft.com/office/drawing/2014/main" id="{00000000-0008-0000-0300-0000C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31" name="Rectangle 445">
          <a:extLst>
            <a:ext uri="{FF2B5EF4-FFF2-40B4-BE49-F238E27FC236}">
              <a16:creationId xmlns:a16="http://schemas.microsoft.com/office/drawing/2014/main" id="{00000000-0008-0000-0300-0000C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32" name="Rectangle 446">
          <a:extLst>
            <a:ext uri="{FF2B5EF4-FFF2-40B4-BE49-F238E27FC236}">
              <a16:creationId xmlns:a16="http://schemas.microsoft.com/office/drawing/2014/main" id="{00000000-0008-0000-0300-0000C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33" name="Rectangle 447">
          <a:extLst>
            <a:ext uri="{FF2B5EF4-FFF2-40B4-BE49-F238E27FC236}">
              <a16:creationId xmlns:a16="http://schemas.microsoft.com/office/drawing/2014/main" id="{00000000-0008-0000-0300-0000C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34" name="Rectangle 448">
          <a:extLst>
            <a:ext uri="{FF2B5EF4-FFF2-40B4-BE49-F238E27FC236}">
              <a16:creationId xmlns:a16="http://schemas.microsoft.com/office/drawing/2014/main" id="{00000000-0008-0000-0300-0000C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35" name="Rectangle 449">
          <a:extLst>
            <a:ext uri="{FF2B5EF4-FFF2-40B4-BE49-F238E27FC236}">
              <a16:creationId xmlns:a16="http://schemas.microsoft.com/office/drawing/2014/main" id="{00000000-0008-0000-0300-0000C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36" name="Rectangle 450">
          <a:extLst>
            <a:ext uri="{FF2B5EF4-FFF2-40B4-BE49-F238E27FC236}">
              <a16:creationId xmlns:a16="http://schemas.microsoft.com/office/drawing/2014/main" id="{00000000-0008-0000-0300-0000D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37" name="Rectangle 451">
          <a:extLst>
            <a:ext uri="{FF2B5EF4-FFF2-40B4-BE49-F238E27FC236}">
              <a16:creationId xmlns:a16="http://schemas.microsoft.com/office/drawing/2014/main" id="{00000000-0008-0000-0300-0000D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38" name="Rectangle 452">
          <a:extLst>
            <a:ext uri="{FF2B5EF4-FFF2-40B4-BE49-F238E27FC236}">
              <a16:creationId xmlns:a16="http://schemas.microsoft.com/office/drawing/2014/main" id="{00000000-0008-0000-0300-0000D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39" name="Rectangle 453">
          <a:extLst>
            <a:ext uri="{FF2B5EF4-FFF2-40B4-BE49-F238E27FC236}">
              <a16:creationId xmlns:a16="http://schemas.microsoft.com/office/drawing/2014/main" id="{00000000-0008-0000-0300-0000D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40" name="Rectangle 454">
          <a:extLst>
            <a:ext uri="{FF2B5EF4-FFF2-40B4-BE49-F238E27FC236}">
              <a16:creationId xmlns:a16="http://schemas.microsoft.com/office/drawing/2014/main" id="{00000000-0008-0000-0300-0000D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41" name="Rectangle 455">
          <a:extLst>
            <a:ext uri="{FF2B5EF4-FFF2-40B4-BE49-F238E27FC236}">
              <a16:creationId xmlns:a16="http://schemas.microsoft.com/office/drawing/2014/main" id="{00000000-0008-0000-0300-0000D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42" name="Rectangle 456">
          <a:extLst>
            <a:ext uri="{FF2B5EF4-FFF2-40B4-BE49-F238E27FC236}">
              <a16:creationId xmlns:a16="http://schemas.microsoft.com/office/drawing/2014/main" id="{00000000-0008-0000-0300-0000D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43" name="Rectangle 457">
          <a:extLst>
            <a:ext uri="{FF2B5EF4-FFF2-40B4-BE49-F238E27FC236}">
              <a16:creationId xmlns:a16="http://schemas.microsoft.com/office/drawing/2014/main" id="{00000000-0008-0000-0300-0000D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44" name="Rectangle 458">
          <a:extLst>
            <a:ext uri="{FF2B5EF4-FFF2-40B4-BE49-F238E27FC236}">
              <a16:creationId xmlns:a16="http://schemas.microsoft.com/office/drawing/2014/main" id="{00000000-0008-0000-0300-0000D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45" name="Rectangle 459">
          <a:extLst>
            <a:ext uri="{FF2B5EF4-FFF2-40B4-BE49-F238E27FC236}">
              <a16:creationId xmlns:a16="http://schemas.microsoft.com/office/drawing/2014/main" id="{00000000-0008-0000-0300-0000D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46" name="Rectangle 460">
          <a:extLst>
            <a:ext uri="{FF2B5EF4-FFF2-40B4-BE49-F238E27FC236}">
              <a16:creationId xmlns:a16="http://schemas.microsoft.com/office/drawing/2014/main" id="{00000000-0008-0000-0300-0000D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47" name="Rectangle 461">
          <a:extLst>
            <a:ext uri="{FF2B5EF4-FFF2-40B4-BE49-F238E27FC236}">
              <a16:creationId xmlns:a16="http://schemas.microsoft.com/office/drawing/2014/main" id="{00000000-0008-0000-0300-0000D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48" name="Rectangle 462">
          <a:extLst>
            <a:ext uri="{FF2B5EF4-FFF2-40B4-BE49-F238E27FC236}">
              <a16:creationId xmlns:a16="http://schemas.microsoft.com/office/drawing/2014/main" id="{00000000-0008-0000-0300-0000D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49" name="Rectangle 463">
          <a:extLst>
            <a:ext uri="{FF2B5EF4-FFF2-40B4-BE49-F238E27FC236}">
              <a16:creationId xmlns:a16="http://schemas.microsoft.com/office/drawing/2014/main" id="{00000000-0008-0000-0300-0000D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50" name="Rectangle 464">
          <a:extLst>
            <a:ext uri="{FF2B5EF4-FFF2-40B4-BE49-F238E27FC236}">
              <a16:creationId xmlns:a16="http://schemas.microsoft.com/office/drawing/2014/main" id="{00000000-0008-0000-0300-0000D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51" name="Rectangle 465">
          <a:extLst>
            <a:ext uri="{FF2B5EF4-FFF2-40B4-BE49-F238E27FC236}">
              <a16:creationId xmlns:a16="http://schemas.microsoft.com/office/drawing/2014/main" id="{00000000-0008-0000-0300-0000D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52" name="Rectangle 466">
          <a:extLst>
            <a:ext uri="{FF2B5EF4-FFF2-40B4-BE49-F238E27FC236}">
              <a16:creationId xmlns:a16="http://schemas.microsoft.com/office/drawing/2014/main" id="{00000000-0008-0000-0300-0000E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53" name="Rectangle 467">
          <a:extLst>
            <a:ext uri="{FF2B5EF4-FFF2-40B4-BE49-F238E27FC236}">
              <a16:creationId xmlns:a16="http://schemas.microsoft.com/office/drawing/2014/main" id="{00000000-0008-0000-0300-0000E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54" name="Rectangle 468">
          <a:extLst>
            <a:ext uri="{FF2B5EF4-FFF2-40B4-BE49-F238E27FC236}">
              <a16:creationId xmlns:a16="http://schemas.microsoft.com/office/drawing/2014/main" id="{00000000-0008-0000-0300-0000E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55" name="Rectangle 469">
          <a:extLst>
            <a:ext uri="{FF2B5EF4-FFF2-40B4-BE49-F238E27FC236}">
              <a16:creationId xmlns:a16="http://schemas.microsoft.com/office/drawing/2014/main" id="{00000000-0008-0000-0300-0000E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56" name="Rectangle 470">
          <a:extLst>
            <a:ext uri="{FF2B5EF4-FFF2-40B4-BE49-F238E27FC236}">
              <a16:creationId xmlns:a16="http://schemas.microsoft.com/office/drawing/2014/main" id="{00000000-0008-0000-0300-0000E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57" name="Rectangle 471">
          <a:extLst>
            <a:ext uri="{FF2B5EF4-FFF2-40B4-BE49-F238E27FC236}">
              <a16:creationId xmlns:a16="http://schemas.microsoft.com/office/drawing/2014/main" id="{00000000-0008-0000-0300-0000E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58" name="Rectangle 472">
          <a:extLst>
            <a:ext uri="{FF2B5EF4-FFF2-40B4-BE49-F238E27FC236}">
              <a16:creationId xmlns:a16="http://schemas.microsoft.com/office/drawing/2014/main" id="{00000000-0008-0000-0300-0000E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59" name="Rectangle 473">
          <a:extLst>
            <a:ext uri="{FF2B5EF4-FFF2-40B4-BE49-F238E27FC236}">
              <a16:creationId xmlns:a16="http://schemas.microsoft.com/office/drawing/2014/main" id="{00000000-0008-0000-0300-0000E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60" name="Rectangle 474">
          <a:extLst>
            <a:ext uri="{FF2B5EF4-FFF2-40B4-BE49-F238E27FC236}">
              <a16:creationId xmlns:a16="http://schemas.microsoft.com/office/drawing/2014/main" id="{00000000-0008-0000-0300-0000E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61" name="Rectangle 475">
          <a:extLst>
            <a:ext uri="{FF2B5EF4-FFF2-40B4-BE49-F238E27FC236}">
              <a16:creationId xmlns:a16="http://schemas.microsoft.com/office/drawing/2014/main" id="{00000000-0008-0000-0300-0000E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62" name="Rectangle 476">
          <a:extLst>
            <a:ext uri="{FF2B5EF4-FFF2-40B4-BE49-F238E27FC236}">
              <a16:creationId xmlns:a16="http://schemas.microsoft.com/office/drawing/2014/main" id="{00000000-0008-0000-0300-0000E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63" name="Rectangle 477">
          <a:extLst>
            <a:ext uri="{FF2B5EF4-FFF2-40B4-BE49-F238E27FC236}">
              <a16:creationId xmlns:a16="http://schemas.microsoft.com/office/drawing/2014/main" id="{00000000-0008-0000-0300-0000E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64" name="Rectangle 478">
          <a:extLst>
            <a:ext uri="{FF2B5EF4-FFF2-40B4-BE49-F238E27FC236}">
              <a16:creationId xmlns:a16="http://schemas.microsoft.com/office/drawing/2014/main" id="{00000000-0008-0000-0300-0000E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65" name="Rectangle 479">
          <a:extLst>
            <a:ext uri="{FF2B5EF4-FFF2-40B4-BE49-F238E27FC236}">
              <a16:creationId xmlns:a16="http://schemas.microsoft.com/office/drawing/2014/main" id="{00000000-0008-0000-0300-0000E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66" name="Rectangle 480">
          <a:extLst>
            <a:ext uri="{FF2B5EF4-FFF2-40B4-BE49-F238E27FC236}">
              <a16:creationId xmlns:a16="http://schemas.microsoft.com/office/drawing/2014/main" id="{00000000-0008-0000-0300-0000E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67" name="Rectangle 481">
          <a:extLst>
            <a:ext uri="{FF2B5EF4-FFF2-40B4-BE49-F238E27FC236}">
              <a16:creationId xmlns:a16="http://schemas.microsoft.com/office/drawing/2014/main" id="{00000000-0008-0000-0300-0000E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68" name="Rectangle 482">
          <a:extLst>
            <a:ext uri="{FF2B5EF4-FFF2-40B4-BE49-F238E27FC236}">
              <a16:creationId xmlns:a16="http://schemas.microsoft.com/office/drawing/2014/main" id="{00000000-0008-0000-0300-0000F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69" name="Rectangle 483">
          <a:extLst>
            <a:ext uri="{FF2B5EF4-FFF2-40B4-BE49-F238E27FC236}">
              <a16:creationId xmlns:a16="http://schemas.microsoft.com/office/drawing/2014/main" id="{00000000-0008-0000-0300-0000F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70" name="Rectangle 484">
          <a:extLst>
            <a:ext uri="{FF2B5EF4-FFF2-40B4-BE49-F238E27FC236}">
              <a16:creationId xmlns:a16="http://schemas.microsoft.com/office/drawing/2014/main" id="{00000000-0008-0000-0300-0000F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71" name="Rectangle 485">
          <a:extLst>
            <a:ext uri="{FF2B5EF4-FFF2-40B4-BE49-F238E27FC236}">
              <a16:creationId xmlns:a16="http://schemas.microsoft.com/office/drawing/2014/main" id="{00000000-0008-0000-0300-0000F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72" name="Rectangle 486">
          <a:extLst>
            <a:ext uri="{FF2B5EF4-FFF2-40B4-BE49-F238E27FC236}">
              <a16:creationId xmlns:a16="http://schemas.microsoft.com/office/drawing/2014/main" id="{00000000-0008-0000-0300-0000F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73" name="Rectangle 487">
          <a:extLst>
            <a:ext uri="{FF2B5EF4-FFF2-40B4-BE49-F238E27FC236}">
              <a16:creationId xmlns:a16="http://schemas.microsoft.com/office/drawing/2014/main" id="{00000000-0008-0000-0300-0000F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74" name="Rectangle 488">
          <a:extLst>
            <a:ext uri="{FF2B5EF4-FFF2-40B4-BE49-F238E27FC236}">
              <a16:creationId xmlns:a16="http://schemas.microsoft.com/office/drawing/2014/main" id="{00000000-0008-0000-0300-0000F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75" name="Rectangle 489">
          <a:extLst>
            <a:ext uri="{FF2B5EF4-FFF2-40B4-BE49-F238E27FC236}">
              <a16:creationId xmlns:a16="http://schemas.microsoft.com/office/drawing/2014/main" id="{00000000-0008-0000-0300-0000F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76" name="Rectangle 490">
          <a:extLst>
            <a:ext uri="{FF2B5EF4-FFF2-40B4-BE49-F238E27FC236}">
              <a16:creationId xmlns:a16="http://schemas.microsoft.com/office/drawing/2014/main" id="{00000000-0008-0000-0300-0000F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77" name="Rectangle 491">
          <a:extLst>
            <a:ext uri="{FF2B5EF4-FFF2-40B4-BE49-F238E27FC236}">
              <a16:creationId xmlns:a16="http://schemas.microsoft.com/office/drawing/2014/main" id="{00000000-0008-0000-0300-0000F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78" name="Rectangle 492">
          <a:extLst>
            <a:ext uri="{FF2B5EF4-FFF2-40B4-BE49-F238E27FC236}">
              <a16:creationId xmlns:a16="http://schemas.microsoft.com/office/drawing/2014/main" id="{00000000-0008-0000-0300-0000F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79" name="Rectangle 493">
          <a:extLst>
            <a:ext uri="{FF2B5EF4-FFF2-40B4-BE49-F238E27FC236}">
              <a16:creationId xmlns:a16="http://schemas.microsoft.com/office/drawing/2014/main" id="{00000000-0008-0000-0300-0000F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80" name="Rectangle 494">
          <a:extLst>
            <a:ext uri="{FF2B5EF4-FFF2-40B4-BE49-F238E27FC236}">
              <a16:creationId xmlns:a16="http://schemas.microsoft.com/office/drawing/2014/main" id="{00000000-0008-0000-0300-0000F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81" name="Rectangle 495">
          <a:extLst>
            <a:ext uri="{FF2B5EF4-FFF2-40B4-BE49-F238E27FC236}">
              <a16:creationId xmlns:a16="http://schemas.microsoft.com/office/drawing/2014/main" id="{00000000-0008-0000-0300-0000F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82" name="Rectangle 496">
          <a:extLst>
            <a:ext uri="{FF2B5EF4-FFF2-40B4-BE49-F238E27FC236}">
              <a16:creationId xmlns:a16="http://schemas.microsoft.com/office/drawing/2014/main" id="{00000000-0008-0000-0300-0000F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83" name="Rectangle 497">
          <a:extLst>
            <a:ext uri="{FF2B5EF4-FFF2-40B4-BE49-F238E27FC236}">
              <a16:creationId xmlns:a16="http://schemas.microsoft.com/office/drawing/2014/main" id="{00000000-0008-0000-0300-0000F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84" name="Rectangle 498">
          <a:extLst>
            <a:ext uri="{FF2B5EF4-FFF2-40B4-BE49-F238E27FC236}">
              <a16:creationId xmlns:a16="http://schemas.microsoft.com/office/drawing/2014/main" id="{00000000-0008-0000-0300-00000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85" name="Rectangle 499">
          <a:extLst>
            <a:ext uri="{FF2B5EF4-FFF2-40B4-BE49-F238E27FC236}">
              <a16:creationId xmlns:a16="http://schemas.microsoft.com/office/drawing/2014/main" id="{00000000-0008-0000-0300-00000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86" name="Rectangle 500">
          <a:extLst>
            <a:ext uri="{FF2B5EF4-FFF2-40B4-BE49-F238E27FC236}">
              <a16:creationId xmlns:a16="http://schemas.microsoft.com/office/drawing/2014/main" id="{00000000-0008-0000-0300-00000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87" name="Rectangle 501">
          <a:extLst>
            <a:ext uri="{FF2B5EF4-FFF2-40B4-BE49-F238E27FC236}">
              <a16:creationId xmlns:a16="http://schemas.microsoft.com/office/drawing/2014/main" id="{00000000-0008-0000-0300-00000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88" name="Rectangle 502">
          <a:extLst>
            <a:ext uri="{FF2B5EF4-FFF2-40B4-BE49-F238E27FC236}">
              <a16:creationId xmlns:a16="http://schemas.microsoft.com/office/drawing/2014/main" id="{00000000-0008-0000-0300-00000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89" name="Rectangle 503">
          <a:extLst>
            <a:ext uri="{FF2B5EF4-FFF2-40B4-BE49-F238E27FC236}">
              <a16:creationId xmlns:a16="http://schemas.microsoft.com/office/drawing/2014/main" id="{00000000-0008-0000-0300-00000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90" name="Rectangle 504">
          <a:extLst>
            <a:ext uri="{FF2B5EF4-FFF2-40B4-BE49-F238E27FC236}">
              <a16:creationId xmlns:a16="http://schemas.microsoft.com/office/drawing/2014/main" id="{00000000-0008-0000-0300-00000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791" name="Rectangle 505">
          <a:extLst>
            <a:ext uri="{FF2B5EF4-FFF2-40B4-BE49-F238E27FC236}">
              <a16:creationId xmlns:a16="http://schemas.microsoft.com/office/drawing/2014/main" id="{00000000-0008-0000-0300-00000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92" name="Rectangle 506">
          <a:extLst>
            <a:ext uri="{FF2B5EF4-FFF2-40B4-BE49-F238E27FC236}">
              <a16:creationId xmlns:a16="http://schemas.microsoft.com/office/drawing/2014/main" id="{00000000-0008-0000-0300-00000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93" name="Rectangle 507">
          <a:extLst>
            <a:ext uri="{FF2B5EF4-FFF2-40B4-BE49-F238E27FC236}">
              <a16:creationId xmlns:a16="http://schemas.microsoft.com/office/drawing/2014/main" id="{00000000-0008-0000-0300-00000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94" name="Rectangle 508">
          <a:extLst>
            <a:ext uri="{FF2B5EF4-FFF2-40B4-BE49-F238E27FC236}">
              <a16:creationId xmlns:a16="http://schemas.microsoft.com/office/drawing/2014/main" id="{00000000-0008-0000-0300-00000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95" name="Rectangle 509">
          <a:extLst>
            <a:ext uri="{FF2B5EF4-FFF2-40B4-BE49-F238E27FC236}">
              <a16:creationId xmlns:a16="http://schemas.microsoft.com/office/drawing/2014/main" id="{00000000-0008-0000-0300-00000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96" name="Rectangle 510">
          <a:extLst>
            <a:ext uri="{FF2B5EF4-FFF2-40B4-BE49-F238E27FC236}">
              <a16:creationId xmlns:a16="http://schemas.microsoft.com/office/drawing/2014/main" id="{00000000-0008-0000-0300-00000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797" name="Rectangle 511">
          <a:extLst>
            <a:ext uri="{FF2B5EF4-FFF2-40B4-BE49-F238E27FC236}">
              <a16:creationId xmlns:a16="http://schemas.microsoft.com/office/drawing/2014/main" id="{00000000-0008-0000-0300-00000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798" name="Rectangle 512">
          <a:extLst>
            <a:ext uri="{FF2B5EF4-FFF2-40B4-BE49-F238E27FC236}">
              <a16:creationId xmlns:a16="http://schemas.microsoft.com/office/drawing/2014/main" id="{00000000-0008-0000-0300-00000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799" name="Rectangle 513">
          <a:extLst>
            <a:ext uri="{FF2B5EF4-FFF2-40B4-BE49-F238E27FC236}">
              <a16:creationId xmlns:a16="http://schemas.microsoft.com/office/drawing/2014/main" id="{00000000-0008-0000-0300-00000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00" name="Rectangle 514">
          <a:extLst>
            <a:ext uri="{FF2B5EF4-FFF2-40B4-BE49-F238E27FC236}">
              <a16:creationId xmlns:a16="http://schemas.microsoft.com/office/drawing/2014/main" id="{00000000-0008-0000-0300-00001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01" name="Rectangle 515">
          <a:extLst>
            <a:ext uri="{FF2B5EF4-FFF2-40B4-BE49-F238E27FC236}">
              <a16:creationId xmlns:a16="http://schemas.microsoft.com/office/drawing/2014/main" id="{00000000-0008-0000-0300-00001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02" name="Rectangle 516">
          <a:extLst>
            <a:ext uri="{FF2B5EF4-FFF2-40B4-BE49-F238E27FC236}">
              <a16:creationId xmlns:a16="http://schemas.microsoft.com/office/drawing/2014/main" id="{00000000-0008-0000-0300-00001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03" name="Rectangle 517">
          <a:extLst>
            <a:ext uri="{FF2B5EF4-FFF2-40B4-BE49-F238E27FC236}">
              <a16:creationId xmlns:a16="http://schemas.microsoft.com/office/drawing/2014/main" id="{00000000-0008-0000-0300-00001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04" name="Rectangle 518">
          <a:extLst>
            <a:ext uri="{FF2B5EF4-FFF2-40B4-BE49-F238E27FC236}">
              <a16:creationId xmlns:a16="http://schemas.microsoft.com/office/drawing/2014/main" id="{00000000-0008-0000-0300-00001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05" name="Rectangle 519">
          <a:extLst>
            <a:ext uri="{FF2B5EF4-FFF2-40B4-BE49-F238E27FC236}">
              <a16:creationId xmlns:a16="http://schemas.microsoft.com/office/drawing/2014/main" id="{00000000-0008-0000-0300-00001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06" name="Rectangle 520">
          <a:extLst>
            <a:ext uri="{FF2B5EF4-FFF2-40B4-BE49-F238E27FC236}">
              <a16:creationId xmlns:a16="http://schemas.microsoft.com/office/drawing/2014/main" id="{00000000-0008-0000-0300-00001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07" name="Rectangle 521">
          <a:extLst>
            <a:ext uri="{FF2B5EF4-FFF2-40B4-BE49-F238E27FC236}">
              <a16:creationId xmlns:a16="http://schemas.microsoft.com/office/drawing/2014/main" id="{00000000-0008-0000-0300-00001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08" name="Rectangle 522">
          <a:extLst>
            <a:ext uri="{FF2B5EF4-FFF2-40B4-BE49-F238E27FC236}">
              <a16:creationId xmlns:a16="http://schemas.microsoft.com/office/drawing/2014/main" id="{00000000-0008-0000-0300-00001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09" name="Rectangle 523">
          <a:extLst>
            <a:ext uri="{FF2B5EF4-FFF2-40B4-BE49-F238E27FC236}">
              <a16:creationId xmlns:a16="http://schemas.microsoft.com/office/drawing/2014/main" id="{00000000-0008-0000-0300-00001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10" name="Rectangle 524">
          <a:extLst>
            <a:ext uri="{FF2B5EF4-FFF2-40B4-BE49-F238E27FC236}">
              <a16:creationId xmlns:a16="http://schemas.microsoft.com/office/drawing/2014/main" id="{00000000-0008-0000-0300-00001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11" name="Rectangle 525">
          <a:extLst>
            <a:ext uri="{FF2B5EF4-FFF2-40B4-BE49-F238E27FC236}">
              <a16:creationId xmlns:a16="http://schemas.microsoft.com/office/drawing/2014/main" id="{00000000-0008-0000-0300-00001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12" name="Rectangle 526">
          <a:extLst>
            <a:ext uri="{FF2B5EF4-FFF2-40B4-BE49-F238E27FC236}">
              <a16:creationId xmlns:a16="http://schemas.microsoft.com/office/drawing/2014/main" id="{00000000-0008-0000-0300-00001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13" name="Rectangle 527">
          <a:extLst>
            <a:ext uri="{FF2B5EF4-FFF2-40B4-BE49-F238E27FC236}">
              <a16:creationId xmlns:a16="http://schemas.microsoft.com/office/drawing/2014/main" id="{00000000-0008-0000-0300-00001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14" name="Rectangle 528">
          <a:extLst>
            <a:ext uri="{FF2B5EF4-FFF2-40B4-BE49-F238E27FC236}">
              <a16:creationId xmlns:a16="http://schemas.microsoft.com/office/drawing/2014/main" id="{00000000-0008-0000-0300-00001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15" name="Rectangle 529">
          <a:extLst>
            <a:ext uri="{FF2B5EF4-FFF2-40B4-BE49-F238E27FC236}">
              <a16:creationId xmlns:a16="http://schemas.microsoft.com/office/drawing/2014/main" id="{00000000-0008-0000-0300-00001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16" name="Rectangle 530">
          <a:extLst>
            <a:ext uri="{FF2B5EF4-FFF2-40B4-BE49-F238E27FC236}">
              <a16:creationId xmlns:a16="http://schemas.microsoft.com/office/drawing/2014/main" id="{00000000-0008-0000-0300-00002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17" name="Rectangle 531">
          <a:extLst>
            <a:ext uri="{FF2B5EF4-FFF2-40B4-BE49-F238E27FC236}">
              <a16:creationId xmlns:a16="http://schemas.microsoft.com/office/drawing/2014/main" id="{00000000-0008-0000-0300-00002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18" name="Rectangle 532">
          <a:extLst>
            <a:ext uri="{FF2B5EF4-FFF2-40B4-BE49-F238E27FC236}">
              <a16:creationId xmlns:a16="http://schemas.microsoft.com/office/drawing/2014/main" id="{00000000-0008-0000-0300-00002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19" name="Rectangle 533">
          <a:extLst>
            <a:ext uri="{FF2B5EF4-FFF2-40B4-BE49-F238E27FC236}">
              <a16:creationId xmlns:a16="http://schemas.microsoft.com/office/drawing/2014/main" id="{00000000-0008-0000-0300-00002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20" name="Rectangle 534">
          <a:extLst>
            <a:ext uri="{FF2B5EF4-FFF2-40B4-BE49-F238E27FC236}">
              <a16:creationId xmlns:a16="http://schemas.microsoft.com/office/drawing/2014/main" id="{00000000-0008-0000-0300-00002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21" name="Rectangle 535">
          <a:extLst>
            <a:ext uri="{FF2B5EF4-FFF2-40B4-BE49-F238E27FC236}">
              <a16:creationId xmlns:a16="http://schemas.microsoft.com/office/drawing/2014/main" id="{00000000-0008-0000-0300-00002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22" name="Rectangle 536">
          <a:extLst>
            <a:ext uri="{FF2B5EF4-FFF2-40B4-BE49-F238E27FC236}">
              <a16:creationId xmlns:a16="http://schemas.microsoft.com/office/drawing/2014/main" id="{00000000-0008-0000-0300-00002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23" name="Rectangle 537">
          <a:extLst>
            <a:ext uri="{FF2B5EF4-FFF2-40B4-BE49-F238E27FC236}">
              <a16:creationId xmlns:a16="http://schemas.microsoft.com/office/drawing/2014/main" id="{00000000-0008-0000-0300-00002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24" name="Rectangle 538">
          <a:extLst>
            <a:ext uri="{FF2B5EF4-FFF2-40B4-BE49-F238E27FC236}">
              <a16:creationId xmlns:a16="http://schemas.microsoft.com/office/drawing/2014/main" id="{00000000-0008-0000-0300-00002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25" name="Rectangle 539">
          <a:extLst>
            <a:ext uri="{FF2B5EF4-FFF2-40B4-BE49-F238E27FC236}">
              <a16:creationId xmlns:a16="http://schemas.microsoft.com/office/drawing/2014/main" id="{00000000-0008-0000-0300-00002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26" name="Rectangle 540">
          <a:extLst>
            <a:ext uri="{FF2B5EF4-FFF2-40B4-BE49-F238E27FC236}">
              <a16:creationId xmlns:a16="http://schemas.microsoft.com/office/drawing/2014/main" id="{00000000-0008-0000-0300-00002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27" name="Rectangle 541">
          <a:extLst>
            <a:ext uri="{FF2B5EF4-FFF2-40B4-BE49-F238E27FC236}">
              <a16:creationId xmlns:a16="http://schemas.microsoft.com/office/drawing/2014/main" id="{00000000-0008-0000-0300-00002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28" name="Rectangle 542">
          <a:extLst>
            <a:ext uri="{FF2B5EF4-FFF2-40B4-BE49-F238E27FC236}">
              <a16:creationId xmlns:a16="http://schemas.microsoft.com/office/drawing/2014/main" id="{00000000-0008-0000-0300-00002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29" name="Rectangle 543">
          <a:extLst>
            <a:ext uri="{FF2B5EF4-FFF2-40B4-BE49-F238E27FC236}">
              <a16:creationId xmlns:a16="http://schemas.microsoft.com/office/drawing/2014/main" id="{00000000-0008-0000-0300-00002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30" name="Rectangle 544">
          <a:extLst>
            <a:ext uri="{FF2B5EF4-FFF2-40B4-BE49-F238E27FC236}">
              <a16:creationId xmlns:a16="http://schemas.microsoft.com/office/drawing/2014/main" id="{00000000-0008-0000-0300-00002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31" name="Rectangle 545">
          <a:extLst>
            <a:ext uri="{FF2B5EF4-FFF2-40B4-BE49-F238E27FC236}">
              <a16:creationId xmlns:a16="http://schemas.microsoft.com/office/drawing/2014/main" id="{00000000-0008-0000-0300-00002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32" name="Rectangle 546">
          <a:extLst>
            <a:ext uri="{FF2B5EF4-FFF2-40B4-BE49-F238E27FC236}">
              <a16:creationId xmlns:a16="http://schemas.microsoft.com/office/drawing/2014/main" id="{00000000-0008-0000-0300-00003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33" name="Rectangle 547">
          <a:extLst>
            <a:ext uri="{FF2B5EF4-FFF2-40B4-BE49-F238E27FC236}">
              <a16:creationId xmlns:a16="http://schemas.microsoft.com/office/drawing/2014/main" id="{00000000-0008-0000-0300-00003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34" name="Rectangle 548">
          <a:extLst>
            <a:ext uri="{FF2B5EF4-FFF2-40B4-BE49-F238E27FC236}">
              <a16:creationId xmlns:a16="http://schemas.microsoft.com/office/drawing/2014/main" id="{00000000-0008-0000-0300-00003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35" name="Rectangle 549">
          <a:extLst>
            <a:ext uri="{FF2B5EF4-FFF2-40B4-BE49-F238E27FC236}">
              <a16:creationId xmlns:a16="http://schemas.microsoft.com/office/drawing/2014/main" id="{00000000-0008-0000-0300-00003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36" name="Rectangle 550">
          <a:extLst>
            <a:ext uri="{FF2B5EF4-FFF2-40B4-BE49-F238E27FC236}">
              <a16:creationId xmlns:a16="http://schemas.microsoft.com/office/drawing/2014/main" id="{00000000-0008-0000-0300-00003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37" name="Rectangle 551">
          <a:extLst>
            <a:ext uri="{FF2B5EF4-FFF2-40B4-BE49-F238E27FC236}">
              <a16:creationId xmlns:a16="http://schemas.microsoft.com/office/drawing/2014/main" id="{00000000-0008-0000-0300-00003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38" name="Rectangle 552">
          <a:extLst>
            <a:ext uri="{FF2B5EF4-FFF2-40B4-BE49-F238E27FC236}">
              <a16:creationId xmlns:a16="http://schemas.microsoft.com/office/drawing/2014/main" id="{00000000-0008-0000-0300-00003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39" name="Rectangle 553">
          <a:extLst>
            <a:ext uri="{FF2B5EF4-FFF2-40B4-BE49-F238E27FC236}">
              <a16:creationId xmlns:a16="http://schemas.microsoft.com/office/drawing/2014/main" id="{00000000-0008-0000-0300-00003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40" name="Rectangle 554">
          <a:extLst>
            <a:ext uri="{FF2B5EF4-FFF2-40B4-BE49-F238E27FC236}">
              <a16:creationId xmlns:a16="http://schemas.microsoft.com/office/drawing/2014/main" id="{00000000-0008-0000-0300-00003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41" name="Rectangle 555">
          <a:extLst>
            <a:ext uri="{FF2B5EF4-FFF2-40B4-BE49-F238E27FC236}">
              <a16:creationId xmlns:a16="http://schemas.microsoft.com/office/drawing/2014/main" id="{00000000-0008-0000-0300-00003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42" name="Rectangle 556">
          <a:extLst>
            <a:ext uri="{FF2B5EF4-FFF2-40B4-BE49-F238E27FC236}">
              <a16:creationId xmlns:a16="http://schemas.microsoft.com/office/drawing/2014/main" id="{00000000-0008-0000-0300-00003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43" name="Rectangle 557">
          <a:extLst>
            <a:ext uri="{FF2B5EF4-FFF2-40B4-BE49-F238E27FC236}">
              <a16:creationId xmlns:a16="http://schemas.microsoft.com/office/drawing/2014/main" id="{00000000-0008-0000-0300-00003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44" name="Rectangle 558">
          <a:extLst>
            <a:ext uri="{FF2B5EF4-FFF2-40B4-BE49-F238E27FC236}">
              <a16:creationId xmlns:a16="http://schemas.microsoft.com/office/drawing/2014/main" id="{00000000-0008-0000-0300-00003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45" name="Rectangle 559">
          <a:extLst>
            <a:ext uri="{FF2B5EF4-FFF2-40B4-BE49-F238E27FC236}">
              <a16:creationId xmlns:a16="http://schemas.microsoft.com/office/drawing/2014/main" id="{00000000-0008-0000-0300-00003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46" name="Rectangle 560">
          <a:extLst>
            <a:ext uri="{FF2B5EF4-FFF2-40B4-BE49-F238E27FC236}">
              <a16:creationId xmlns:a16="http://schemas.microsoft.com/office/drawing/2014/main" id="{00000000-0008-0000-0300-00003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47" name="Rectangle 561">
          <a:extLst>
            <a:ext uri="{FF2B5EF4-FFF2-40B4-BE49-F238E27FC236}">
              <a16:creationId xmlns:a16="http://schemas.microsoft.com/office/drawing/2014/main" id="{00000000-0008-0000-0300-00003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48" name="Rectangle 562">
          <a:extLst>
            <a:ext uri="{FF2B5EF4-FFF2-40B4-BE49-F238E27FC236}">
              <a16:creationId xmlns:a16="http://schemas.microsoft.com/office/drawing/2014/main" id="{00000000-0008-0000-0300-00004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49" name="Rectangle 563">
          <a:extLst>
            <a:ext uri="{FF2B5EF4-FFF2-40B4-BE49-F238E27FC236}">
              <a16:creationId xmlns:a16="http://schemas.microsoft.com/office/drawing/2014/main" id="{00000000-0008-0000-0300-00004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50" name="Rectangle 564">
          <a:extLst>
            <a:ext uri="{FF2B5EF4-FFF2-40B4-BE49-F238E27FC236}">
              <a16:creationId xmlns:a16="http://schemas.microsoft.com/office/drawing/2014/main" id="{00000000-0008-0000-0300-00004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51" name="Rectangle 565">
          <a:extLst>
            <a:ext uri="{FF2B5EF4-FFF2-40B4-BE49-F238E27FC236}">
              <a16:creationId xmlns:a16="http://schemas.microsoft.com/office/drawing/2014/main" id="{00000000-0008-0000-0300-00004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52" name="Rectangle 566">
          <a:extLst>
            <a:ext uri="{FF2B5EF4-FFF2-40B4-BE49-F238E27FC236}">
              <a16:creationId xmlns:a16="http://schemas.microsoft.com/office/drawing/2014/main" id="{00000000-0008-0000-0300-00004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53" name="Rectangle 567">
          <a:extLst>
            <a:ext uri="{FF2B5EF4-FFF2-40B4-BE49-F238E27FC236}">
              <a16:creationId xmlns:a16="http://schemas.microsoft.com/office/drawing/2014/main" id="{00000000-0008-0000-0300-00004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54" name="Rectangle 568">
          <a:extLst>
            <a:ext uri="{FF2B5EF4-FFF2-40B4-BE49-F238E27FC236}">
              <a16:creationId xmlns:a16="http://schemas.microsoft.com/office/drawing/2014/main" id="{00000000-0008-0000-0300-00004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55" name="Rectangle 569">
          <a:extLst>
            <a:ext uri="{FF2B5EF4-FFF2-40B4-BE49-F238E27FC236}">
              <a16:creationId xmlns:a16="http://schemas.microsoft.com/office/drawing/2014/main" id="{00000000-0008-0000-0300-00004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56" name="Rectangle 570">
          <a:extLst>
            <a:ext uri="{FF2B5EF4-FFF2-40B4-BE49-F238E27FC236}">
              <a16:creationId xmlns:a16="http://schemas.microsoft.com/office/drawing/2014/main" id="{00000000-0008-0000-0300-00004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57" name="Rectangle 571">
          <a:extLst>
            <a:ext uri="{FF2B5EF4-FFF2-40B4-BE49-F238E27FC236}">
              <a16:creationId xmlns:a16="http://schemas.microsoft.com/office/drawing/2014/main" id="{00000000-0008-0000-0300-00004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58" name="Rectangle 572">
          <a:extLst>
            <a:ext uri="{FF2B5EF4-FFF2-40B4-BE49-F238E27FC236}">
              <a16:creationId xmlns:a16="http://schemas.microsoft.com/office/drawing/2014/main" id="{00000000-0008-0000-0300-00004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59" name="Rectangle 573">
          <a:extLst>
            <a:ext uri="{FF2B5EF4-FFF2-40B4-BE49-F238E27FC236}">
              <a16:creationId xmlns:a16="http://schemas.microsoft.com/office/drawing/2014/main" id="{00000000-0008-0000-0300-00004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60" name="Rectangle 574">
          <a:extLst>
            <a:ext uri="{FF2B5EF4-FFF2-40B4-BE49-F238E27FC236}">
              <a16:creationId xmlns:a16="http://schemas.microsoft.com/office/drawing/2014/main" id="{00000000-0008-0000-0300-00004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61" name="Rectangle 575">
          <a:extLst>
            <a:ext uri="{FF2B5EF4-FFF2-40B4-BE49-F238E27FC236}">
              <a16:creationId xmlns:a16="http://schemas.microsoft.com/office/drawing/2014/main" id="{00000000-0008-0000-0300-00004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62" name="Rectangle 576">
          <a:extLst>
            <a:ext uri="{FF2B5EF4-FFF2-40B4-BE49-F238E27FC236}">
              <a16:creationId xmlns:a16="http://schemas.microsoft.com/office/drawing/2014/main" id="{00000000-0008-0000-0300-00004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63" name="Rectangle 577">
          <a:extLst>
            <a:ext uri="{FF2B5EF4-FFF2-40B4-BE49-F238E27FC236}">
              <a16:creationId xmlns:a16="http://schemas.microsoft.com/office/drawing/2014/main" id="{00000000-0008-0000-0300-00004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64" name="Rectangle 578">
          <a:extLst>
            <a:ext uri="{FF2B5EF4-FFF2-40B4-BE49-F238E27FC236}">
              <a16:creationId xmlns:a16="http://schemas.microsoft.com/office/drawing/2014/main" id="{00000000-0008-0000-0300-00005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65" name="Rectangle 579">
          <a:extLst>
            <a:ext uri="{FF2B5EF4-FFF2-40B4-BE49-F238E27FC236}">
              <a16:creationId xmlns:a16="http://schemas.microsoft.com/office/drawing/2014/main" id="{00000000-0008-0000-0300-00005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66" name="Rectangle 580">
          <a:extLst>
            <a:ext uri="{FF2B5EF4-FFF2-40B4-BE49-F238E27FC236}">
              <a16:creationId xmlns:a16="http://schemas.microsoft.com/office/drawing/2014/main" id="{00000000-0008-0000-0300-00005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67" name="Rectangle 581">
          <a:extLst>
            <a:ext uri="{FF2B5EF4-FFF2-40B4-BE49-F238E27FC236}">
              <a16:creationId xmlns:a16="http://schemas.microsoft.com/office/drawing/2014/main" id="{00000000-0008-0000-0300-00005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68" name="Rectangle 582">
          <a:extLst>
            <a:ext uri="{FF2B5EF4-FFF2-40B4-BE49-F238E27FC236}">
              <a16:creationId xmlns:a16="http://schemas.microsoft.com/office/drawing/2014/main" id="{00000000-0008-0000-0300-00005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69" name="Rectangle 583">
          <a:extLst>
            <a:ext uri="{FF2B5EF4-FFF2-40B4-BE49-F238E27FC236}">
              <a16:creationId xmlns:a16="http://schemas.microsoft.com/office/drawing/2014/main" id="{00000000-0008-0000-0300-00005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70" name="Rectangle 584">
          <a:extLst>
            <a:ext uri="{FF2B5EF4-FFF2-40B4-BE49-F238E27FC236}">
              <a16:creationId xmlns:a16="http://schemas.microsoft.com/office/drawing/2014/main" id="{00000000-0008-0000-0300-00005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71" name="Rectangle 585">
          <a:extLst>
            <a:ext uri="{FF2B5EF4-FFF2-40B4-BE49-F238E27FC236}">
              <a16:creationId xmlns:a16="http://schemas.microsoft.com/office/drawing/2014/main" id="{00000000-0008-0000-0300-00005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72" name="Rectangle 586">
          <a:extLst>
            <a:ext uri="{FF2B5EF4-FFF2-40B4-BE49-F238E27FC236}">
              <a16:creationId xmlns:a16="http://schemas.microsoft.com/office/drawing/2014/main" id="{00000000-0008-0000-0300-00005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73" name="Rectangle 587">
          <a:extLst>
            <a:ext uri="{FF2B5EF4-FFF2-40B4-BE49-F238E27FC236}">
              <a16:creationId xmlns:a16="http://schemas.microsoft.com/office/drawing/2014/main" id="{00000000-0008-0000-0300-00005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74" name="Rectangle 588">
          <a:extLst>
            <a:ext uri="{FF2B5EF4-FFF2-40B4-BE49-F238E27FC236}">
              <a16:creationId xmlns:a16="http://schemas.microsoft.com/office/drawing/2014/main" id="{00000000-0008-0000-0300-00005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75" name="Rectangle 589">
          <a:extLst>
            <a:ext uri="{FF2B5EF4-FFF2-40B4-BE49-F238E27FC236}">
              <a16:creationId xmlns:a16="http://schemas.microsoft.com/office/drawing/2014/main" id="{00000000-0008-0000-0300-00005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76" name="Rectangle 590">
          <a:extLst>
            <a:ext uri="{FF2B5EF4-FFF2-40B4-BE49-F238E27FC236}">
              <a16:creationId xmlns:a16="http://schemas.microsoft.com/office/drawing/2014/main" id="{00000000-0008-0000-0300-00005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77" name="Rectangle 591">
          <a:extLst>
            <a:ext uri="{FF2B5EF4-FFF2-40B4-BE49-F238E27FC236}">
              <a16:creationId xmlns:a16="http://schemas.microsoft.com/office/drawing/2014/main" id="{00000000-0008-0000-0300-00005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78" name="Rectangle 592">
          <a:extLst>
            <a:ext uri="{FF2B5EF4-FFF2-40B4-BE49-F238E27FC236}">
              <a16:creationId xmlns:a16="http://schemas.microsoft.com/office/drawing/2014/main" id="{00000000-0008-0000-0300-00005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79" name="Rectangle 593">
          <a:extLst>
            <a:ext uri="{FF2B5EF4-FFF2-40B4-BE49-F238E27FC236}">
              <a16:creationId xmlns:a16="http://schemas.microsoft.com/office/drawing/2014/main" id="{00000000-0008-0000-0300-00005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80" name="Rectangle 594">
          <a:extLst>
            <a:ext uri="{FF2B5EF4-FFF2-40B4-BE49-F238E27FC236}">
              <a16:creationId xmlns:a16="http://schemas.microsoft.com/office/drawing/2014/main" id="{00000000-0008-0000-0300-00006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81" name="Rectangle 595">
          <a:extLst>
            <a:ext uri="{FF2B5EF4-FFF2-40B4-BE49-F238E27FC236}">
              <a16:creationId xmlns:a16="http://schemas.microsoft.com/office/drawing/2014/main" id="{00000000-0008-0000-0300-00006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82" name="Rectangle 596">
          <a:extLst>
            <a:ext uri="{FF2B5EF4-FFF2-40B4-BE49-F238E27FC236}">
              <a16:creationId xmlns:a16="http://schemas.microsoft.com/office/drawing/2014/main" id="{00000000-0008-0000-0300-00006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883" name="Rectangle 597">
          <a:extLst>
            <a:ext uri="{FF2B5EF4-FFF2-40B4-BE49-F238E27FC236}">
              <a16:creationId xmlns:a16="http://schemas.microsoft.com/office/drawing/2014/main" id="{00000000-0008-0000-0300-00006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84" name="Rectangle 598">
          <a:extLst>
            <a:ext uri="{FF2B5EF4-FFF2-40B4-BE49-F238E27FC236}">
              <a16:creationId xmlns:a16="http://schemas.microsoft.com/office/drawing/2014/main" id="{00000000-0008-0000-0300-00006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85" name="Rectangle 599">
          <a:extLst>
            <a:ext uri="{FF2B5EF4-FFF2-40B4-BE49-F238E27FC236}">
              <a16:creationId xmlns:a16="http://schemas.microsoft.com/office/drawing/2014/main" id="{00000000-0008-0000-0300-00006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86" name="Rectangle 600">
          <a:extLst>
            <a:ext uri="{FF2B5EF4-FFF2-40B4-BE49-F238E27FC236}">
              <a16:creationId xmlns:a16="http://schemas.microsoft.com/office/drawing/2014/main" id="{00000000-0008-0000-0300-00006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87" name="Rectangle 601">
          <a:extLst>
            <a:ext uri="{FF2B5EF4-FFF2-40B4-BE49-F238E27FC236}">
              <a16:creationId xmlns:a16="http://schemas.microsoft.com/office/drawing/2014/main" id="{00000000-0008-0000-0300-00006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88" name="Rectangle 602">
          <a:extLst>
            <a:ext uri="{FF2B5EF4-FFF2-40B4-BE49-F238E27FC236}">
              <a16:creationId xmlns:a16="http://schemas.microsoft.com/office/drawing/2014/main" id="{00000000-0008-0000-0300-00006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89" name="Rectangle 603">
          <a:extLst>
            <a:ext uri="{FF2B5EF4-FFF2-40B4-BE49-F238E27FC236}">
              <a16:creationId xmlns:a16="http://schemas.microsoft.com/office/drawing/2014/main" id="{00000000-0008-0000-0300-00006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90" name="Rectangle 604">
          <a:extLst>
            <a:ext uri="{FF2B5EF4-FFF2-40B4-BE49-F238E27FC236}">
              <a16:creationId xmlns:a16="http://schemas.microsoft.com/office/drawing/2014/main" id="{00000000-0008-0000-0300-00006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91" name="Rectangle 605">
          <a:extLst>
            <a:ext uri="{FF2B5EF4-FFF2-40B4-BE49-F238E27FC236}">
              <a16:creationId xmlns:a16="http://schemas.microsoft.com/office/drawing/2014/main" id="{00000000-0008-0000-0300-00006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92" name="Rectangle 606">
          <a:extLst>
            <a:ext uri="{FF2B5EF4-FFF2-40B4-BE49-F238E27FC236}">
              <a16:creationId xmlns:a16="http://schemas.microsoft.com/office/drawing/2014/main" id="{00000000-0008-0000-0300-00006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93" name="Rectangle 607">
          <a:extLst>
            <a:ext uri="{FF2B5EF4-FFF2-40B4-BE49-F238E27FC236}">
              <a16:creationId xmlns:a16="http://schemas.microsoft.com/office/drawing/2014/main" id="{00000000-0008-0000-0300-00006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94" name="Rectangle 608">
          <a:extLst>
            <a:ext uri="{FF2B5EF4-FFF2-40B4-BE49-F238E27FC236}">
              <a16:creationId xmlns:a16="http://schemas.microsoft.com/office/drawing/2014/main" id="{00000000-0008-0000-0300-00006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95" name="Rectangle 609">
          <a:extLst>
            <a:ext uri="{FF2B5EF4-FFF2-40B4-BE49-F238E27FC236}">
              <a16:creationId xmlns:a16="http://schemas.microsoft.com/office/drawing/2014/main" id="{00000000-0008-0000-0300-00006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96" name="Rectangle 610">
          <a:extLst>
            <a:ext uri="{FF2B5EF4-FFF2-40B4-BE49-F238E27FC236}">
              <a16:creationId xmlns:a16="http://schemas.microsoft.com/office/drawing/2014/main" id="{00000000-0008-0000-0300-00007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897" name="Rectangle 611">
          <a:extLst>
            <a:ext uri="{FF2B5EF4-FFF2-40B4-BE49-F238E27FC236}">
              <a16:creationId xmlns:a16="http://schemas.microsoft.com/office/drawing/2014/main" id="{00000000-0008-0000-0300-00007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898" name="Rectangle 612">
          <a:extLst>
            <a:ext uri="{FF2B5EF4-FFF2-40B4-BE49-F238E27FC236}">
              <a16:creationId xmlns:a16="http://schemas.microsoft.com/office/drawing/2014/main" id="{00000000-0008-0000-0300-00007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899" name="Rectangle 613">
          <a:extLst>
            <a:ext uri="{FF2B5EF4-FFF2-40B4-BE49-F238E27FC236}">
              <a16:creationId xmlns:a16="http://schemas.microsoft.com/office/drawing/2014/main" id="{00000000-0008-0000-0300-00007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00" name="Rectangle 614">
          <a:extLst>
            <a:ext uri="{FF2B5EF4-FFF2-40B4-BE49-F238E27FC236}">
              <a16:creationId xmlns:a16="http://schemas.microsoft.com/office/drawing/2014/main" id="{00000000-0008-0000-0300-00007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01" name="Rectangle 615">
          <a:extLst>
            <a:ext uri="{FF2B5EF4-FFF2-40B4-BE49-F238E27FC236}">
              <a16:creationId xmlns:a16="http://schemas.microsoft.com/office/drawing/2014/main" id="{00000000-0008-0000-0300-00007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02" name="Rectangle 616">
          <a:extLst>
            <a:ext uri="{FF2B5EF4-FFF2-40B4-BE49-F238E27FC236}">
              <a16:creationId xmlns:a16="http://schemas.microsoft.com/office/drawing/2014/main" id="{00000000-0008-0000-0300-00007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03" name="Rectangle 617">
          <a:extLst>
            <a:ext uri="{FF2B5EF4-FFF2-40B4-BE49-F238E27FC236}">
              <a16:creationId xmlns:a16="http://schemas.microsoft.com/office/drawing/2014/main" id="{00000000-0008-0000-0300-00007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04" name="Rectangle 618">
          <a:extLst>
            <a:ext uri="{FF2B5EF4-FFF2-40B4-BE49-F238E27FC236}">
              <a16:creationId xmlns:a16="http://schemas.microsoft.com/office/drawing/2014/main" id="{00000000-0008-0000-0300-00007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05" name="Rectangle 619">
          <a:extLst>
            <a:ext uri="{FF2B5EF4-FFF2-40B4-BE49-F238E27FC236}">
              <a16:creationId xmlns:a16="http://schemas.microsoft.com/office/drawing/2014/main" id="{00000000-0008-0000-0300-00007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06" name="Rectangle 620">
          <a:extLst>
            <a:ext uri="{FF2B5EF4-FFF2-40B4-BE49-F238E27FC236}">
              <a16:creationId xmlns:a16="http://schemas.microsoft.com/office/drawing/2014/main" id="{00000000-0008-0000-0300-00007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07" name="Rectangle 621">
          <a:extLst>
            <a:ext uri="{FF2B5EF4-FFF2-40B4-BE49-F238E27FC236}">
              <a16:creationId xmlns:a16="http://schemas.microsoft.com/office/drawing/2014/main" id="{00000000-0008-0000-0300-00007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08" name="Rectangle 622">
          <a:extLst>
            <a:ext uri="{FF2B5EF4-FFF2-40B4-BE49-F238E27FC236}">
              <a16:creationId xmlns:a16="http://schemas.microsoft.com/office/drawing/2014/main" id="{00000000-0008-0000-0300-00007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09" name="Rectangle 623">
          <a:extLst>
            <a:ext uri="{FF2B5EF4-FFF2-40B4-BE49-F238E27FC236}">
              <a16:creationId xmlns:a16="http://schemas.microsoft.com/office/drawing/2014/main" id="{00000000-0008-0000-0300-00007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10" name="Rectangle 624">
          <a:extLst>
            <a:ext uri="{FF2B5EF4-FFF2-40B4-BE49-F238E27FC236}">
              <a16:creationId xmlns:a16="http://schemas.microsoft.com/office/drawing/2014/main" id="{00000000-0008-0000-0300-00007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11" name="Rectangle 625">
          <a:extLst>
            <a:ext uri="{FF2B5EF4-FFF2-40B4-BE49-F238E27FC236}">
              <a16:creationId xmlns:a16="http://schemas.microsoft.com/office/drawing/2014/main" id="{00000000-0008-0000-0300-00007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12" name="Rectangle 626">
          <a:extLst>
            <a:ext uri="{FF2B5EF4-FFF2-40B4-BE49-F238E27FC236}">
              <a16:creationId xmlns:a16="http://schemas.microsoft.com/office/drawing/2014/main" id="{00000000-0008-0000-0300-00008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13" name="Rectangle 627">
          <a:extLst>
            <a:ext uri="{FF2B5EF4-FFF2-40B4-BE49-F238E27FC236}">
              <a16:creationId xmlns:a16="http://schemas.microsoft.com/office/drawing/2014/main" id="{00000000-0008-0000-0300-00008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14" name="Rectangle 628">
          <a:extLst>
            <a:ext uri="{FF2B5EF4-FFF2-40B4-BE49-F238E27FC236}">
              <a16:creationId xmlns:a16="http://schemas.microsoft.com/office/drawing/2014/main" id="{00000000-0008-0000-0300-00008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15" name="Rectangle 629">
          <a:extLst>
            <a:ext uri="{FF2B5EF4-FFF2-40B4-BE49-F238E27FC236}">
              <a16:creationId xmlns:a16="http://schemas.microsoft.com/office/drawing/2014/main" id="{00000000-0008-0000-0300-00008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16" name="Rectangle 630">
          <a:extLst>
            <a:ext uri="{FF2B5EF4-FFF2-40B4-BE49-F238E27FC236}">
              <a16:creationId xmlns:a16="http://schemas.microsoft.com/office/drawing/2014/main" id="{00000000-0008-0000-0300-00008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17" name="Rectangle 631">
          <a:extLst>
            <a:ext uri="{FF2B5EF4-FFF2-40B4-BE49-F238E27FC236}">
              <a16:creationId xmlns:a16="http://schemas.microsoft.com/office/drawing/2014/main" id="{00000000-0008-0000-0300-00008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18" name="Rectangle 632">
          <a:extLst>
            <a:ext uri="{FF2B5EF4-FFF2-40B4-BE49-F238E27FC236}">
              <a16:creationId xmlns:a16="http://schemas.microsoft.com/office/drawing/2014/main" id="{00000000-0008-0000-0300-00008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19" name="Rectangle 633">
          <a:extLst>
            <a:ext uri="{FF2B5EF4-FFF2-40B4-BE49-F238E27FC236}">
              <a16:creationId xmlns:a16="http://schemas.microsoft.com/office/drawing/2014/main" id="{00000000-0008-0000-0300-00008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20" name="Rectangle 634">
          <a:extLst>
            <a:ext uri="{FF2B5EF4-FFF2-40B4-BE49-F238E27FC236}">
              <a16:creationId xmlns:a16="http://schemas.microsoft.com/office/drawing/2014/main" id="{00000000-0008-0000-0300-00008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21" name="Rectangle 635">
          <a:extLst>
            <a:ext uri="{FF2B5EF4-FFF2-40B4-BE49-F238E27FC236}">
              <a16:creationId xmlns:a16="http://schemas.microsoft.com/office/drawing/2014/main" id="{00000000-0008-0000-0300-00008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22" name="Rectangle 636">
          <a:extLst>
            <a:ext uri="{FF2B5EF4-FFF2-40B4-BE49-F238E27FC236}">
              <a16:creationId xmlns:a16="http://schemas.microsoft.com/office/drawing/2014/main" id="{00000000-0008-0000-0300-00008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23" name="Rectangle 637">
          <a:extLst>
            <a:ext uri="{FF2B5EF4-FFF2-40B4-BE49-F238E27FC236}">
              <a16:creationId xmlns:a16="http://schemas.microsoft.com/office/drawing/2014/main" id="{00000000-0008-0000-0300-00008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24" name="Rectangle 638">
          <a:extLst>
            <a:ext uri="{FF2B5EF4-FFF2-40B4-BE49-F238E27FC236}">
              <a16:creationId xmlns:a16="http://schemas.microsoft.com/office/drawing/2014/main" id="{00000000-0008-0000-0300-00008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25" name="Rectangle 639">
          <a:extLst>
            <a:ext uri="{FF2B5EF4-FFF2-40B4-BE49-F238E27FC236}">
              <a16:creationId xmlns:a16="http://schemas.microsoft.com/office/drawing/2014/main" id="{00000000-0008-0000-0300-00008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26" name="Rectangle 640">
          <a:extLst>
            <a:ext uri="{FF2B5EF4-FFF2-40B4-BE49-F238E27FC236}">
              <a16:creationId xmlns:a16="http://schemas.microsoft.com/office/drawing/2014/main" id="{00000000-0008-0000-0300-00008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27" name="Rectangle 641">
          <a:extLst>
            <a:ext uri="{FF2B5EF4-FFF2-40B4-BE49-F238E27FC236}">
              <a16:creationId xmlns:a16="http://schemas.microsoft.com/office/drawing/2014/main" id="{00000000-0008-0000-0300-00008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28" name="Rectangle 642">
          <a:extLst>
            <a:ext uri="{FF2B5EF4-FFF2-40B4-BE49-F238E27FC236}">
              <a16:creationId xmlns:a16="http://schemas.microsoft.com/office/drawing/2014/main" id="{00000000-0008-0000-0300-00009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29" name="Rectangle 643">
          <a:extLst>
            <a:ext uri="{FF2B5EF4-FFF2-40B4-BE49-F238E27FC236}">
              <a16:creationId xmlns:a16="http://schemas.microsoft.com/office/drawing/2014/main" id="{00000000-0008-0000-0300-00009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30" name="Rectangle 644">
          <a:extLst>
            <a:ext uri="{FF2B5EF4-FFF2-40B4-BE49-F238E27FC236}">
              <a16:creationId xmlns:a16="http://schemas.microsoft.com/office/drawing/2014/main" id="{00000000-0008-0000-0300-00009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31" name="Rectangle 645">
          <a:extLst>
            <a:ext uri="{FF2B5EF4-FFF2-40B4-BE49-F238E27FC236}">
              <a16:creationId xmlns:a16="http://schemas.microsoft.com/office/drawing/2014/main" id="{00000000-0008-0000-0300-00009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32" name="Rectangle 646">
          <a:extLst>
            <a:ext uri="{FF2B5EF4-FFF2-40B4-BE49-F238E27FC236}">
              <a16:creationId xmlns:a16="http://schemas.microsoft.com/office/drawing/2014/main" id="{00000000-0008-0000-0300-00009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33" name="Rectangle 647">
          <a:extLst>
            <a:ext uri="{FF2B5EF4-FFF2-40B4-BE49-F238E27FC236}">
              <a16:creationId xmlns:a16="http://schemas.microsoft.com/office/drawing/2014/main" id="{00000000-0008-0000-0300-00009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34" name="Rectangle 648">
          <a:extLst>
            <a:ext uri="{FF2B5EF4-FFF2-40B4-BE49-F238E27FC236}">
              <a16:creationId xmlns:a16="http://schemas.microsoft.com/office/drawing/2014/main" id="{00000000-0008-0000-0300-00009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35" name="Rectangle 649">
          <a:extLst>
            <a:ext uri="{FF2B5EF4-FFF2-40B4-BE49-F238E27FC236}">
              <a16:creationId xmlns:a16="http://schemas.microsoft.com/office/drawing/2014/main" id="{00000000-0008-0000-0300-00009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36" name="Rectangle 650">
          <a:extLst>
            <a:ext uri="{FF2B5EF4-FFF2-40B4-BE49-F238E27FC236}">
              <a16:creationId xmlns:a16="http://schemas.microsoft.com/office/drawing/2014/main" id="{00000000-0008-0000-0300-00009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37" name="Rectangle 651">
          <a:extLst>
            <a:ext uri="{FF2B5EF4-FFF2-40B4-BE49-F238E27FC236}">
              <a16:creationId xmlns:a16="http://schemas.microsoft.com/office/drawing/2014/main" id="{00000000-0008-0000-0300-00009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38" name="Rectangle 652">
          <a:extLst>
            <a:ext uri="{FF2B5EF4-FFF2-40B4-BE49-F238E27FC236}">
              <a16:creationId xmlns:a16="http://schemas.microsoft.com/office/drawing/2014/main" id="{00000000-0008-0000-0300-00009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39" name="Rectangle 653">
          <a:extLst>
            <a:ext uri="{FF2B5EF4-FFF2-40B4-BE49-F238E27FC236}">
              <a16:creationId xmlns:a16="http://schemas.microsoft.com/office/drawing/2014/main" id="{00000000-0008-0000-0300-00009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40" name="Rectangle 654">
          <a:extLst>
            <a:ext uri="{FF2B5EF4-FFF2-40B4-BE49-F238E27FC236}">
              <a16:creationId xmlns:a16="http://schemas.microsoft.com/office/drawing/2014/main" id="{00000000-0008-0000-0300-00009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41" name="Rectangle 655">
          <a:extLst>
            <a:ext uri="{FF2B5EF4-FFF2-40B4-BE49-F238E27FC236}">
              <a16:creationId xmlns:a16="http://schemas.microsoft.com/office/drawing/2014/main" id="{00000000-0008-0000-0300-00009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42" name="Rectangle 656">
          <a:extLst>
            <a:ext uri="{FF2B5EF4-FFF2-40B4-BE49-F238E27FC236}">
              <a16:creationId xmlns:a16="http://schemas.microsoft.com/office/drawing/2014/main" id="{00000000-0008-0000-0300-00009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43" name="Rectangle 657">
          <a:extLst>
            <a:ext uri="{FF2B5EF4-FFF2-40B4-BE49-F238E27FC236}">
              <a16:creationId xmlns:a16="http://schemas.microsoft.com/office/drawing/2014/main" id="{00000000-0008-0000-0300-00009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44" name="Rectangle 658">
          <a:extLst>
            <a:ext uri="{FF2B5EF4-FFF2-40B4-BE49-F238E27FC236}">
              <a16:creationId xmlns:a16="http://schemas.microsoft.com/office/drawing/2014/main" id="{00000000-0008-0000-0300-0000A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45" name="Rectangle 659">
          <a:extLst>
            <a:ext uri="{FF2B5EF4-FFF2-40B4-BE49-F238E27FC236}">
              <a16:creationId xmlns:a16="http://schemas.microsoft.com/office/drawing/2014/main" id="{00000000-0008-0000-0300-0000A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46" name="Rectangle 660">
          <a:extLst>
            <a:ext uri="{FF2B5EF4-FFF2-40B4-BE49-F238E27FC236}">
              <a16:creationId xmlns:a16="http://schemas.microsoft.com/office/drawing/2014/main" id="{00000000-0008-0000-0300-0000A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47" name="Rectangle 661">
          <a:extLst>
            <a:ext uri="{FF2B5EF4-FFF2-40B4-BE49-F238E27FC236}">
              <a16:creationId xmlns:a16="http://schemas.microsoft.com/office/drawing/2014/main" id="{00000000-0008-0000-0300-0000A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48" name="Rectangle 662">
          <a:extLst>
            <a:ext uri="{FF2B5EF4-FFF2-40B4-BE49-F238E27FC236}">
              <a16:creationId xmlns:a16="http://schemas.microsoft.com/office/drawing/2014/main" id="{00000000-0008-0000-0300-0000A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49" name="Rectangle 663">
          <a:extLst>
            <a:ext uri="{FF2B5EF4-FFF2-40B4-BE49-F238E27FC236}">
              <a16:creationId xmlns:a16="http://schemas.microsoft.com/office/drawing/2014/main" id="{00000000-0008-0000-0300-0000A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50" name="Rectangle 664">
          <a:extLst>
            <a:ext uri="{FF2B5EF4-FFF2-40B4-BE49-F238E27FC236}">
              <a16:creationId xmlns:a16="http://schemas.microsoft.com/office/drawing/2014/main" id="{00000000-0008-0000-0300-0000A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51" name="Rectangle 665">
          <a:extLst>
            <a:ext uri="{FF2B5EF4-FFF2-40B4-BE49-F238E27FC236}">
              <a16:creationId xmlns:a16="http://schemas.microsoft.com/office/drawing/2014/main" id="{00000000-0008-0000-0300-0000A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52" name="Rectangle 666">
          <a:extLst>
            <a:ext uri="{FF2B5EF4-FFF2-40B4-BE49-F238E27FC236}">
              <a16:creationId xmlns:a16="http://schemas.microsoft.com/office/drawing/2014/main" id="{00000000-0008-0000-0300-0000A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53" name="Rectangle 667">
          <a:extLst>
            <a:ext uri="{FF2B5EF4-FFF2-40B4-BE49-F238E27FC236}">
              <a16:creationId xmlns:a16="http://schemas.microsoft.com/office/drawing/2014/main" id="{00000000-0008-0000-0300-0000A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54" name="Rectangle 668">
          <a:extLst>
            <a:ext uri="{FF2B5EF4-FFF2-40B4-BE49-F238E27FC236}">
              <a16:creationId xmlns:a16="http://schemas.microsoft.com/office/drawing/2014/main" id="{00000000-0008-0000-0300-0000A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55" name="Rectangle 669">
          <a:extLst>
            <a:ext uri="{FF2B5EF4-FFF2-40B4-BE49-F238E27FC236}">
              <a16:creationId xmlns:a16="http://schemas.microsoft.com/office/drawing/2014/main" id="{00000000-0008-0000-0300-0000A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56" name="Rectangle 670">
          <a:extLst>
            <a:ext uri="{FF2B5EF4-FFF2-40B4-BE49-F238E27FC236}">
              <a16:creationId xmlns:a16="http://schemas.microsoft.com/office/drawing/2014/main" id="{00000000-0008-0000-0300-0000A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57" name="Rectangle 671">
          <a:extLst>
            <a:ext uri="{FF2B5EF4-FFF2-40B4-BE49-F238E27FC236}">
              <a16:creationId xmlns:a16="http://schemas.microsoft.com/office/drawing/2014/main" id="{00000000-0008-0000-0300-0000A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58" name="Rectangle 672">
          <a:extLst>
            <a:ext uri="{FF2B5EF4-FFF2-40B4-BE49-F238E27FC236}">
              <a16:creationId xmlns:a16="http://schemas.microsoft.com/office/drawing/2014/main" id="{00000000-0008-0000-0300-0000A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59" name="Rectangle 673">
          <a:extLst>
            <a:ext uri="{FF2B5EF4-FFF2-40B4-BE49-F238E27FC236}">
              <a16:creationId xmlns:a16="http://schemas.microsoft.com/office/drawing/2014/main" id="{00000000-0008-0000-0300-0000A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60" name="Rectangle 674">
          <a:extLst>
            <a:ext uri="{FF2B5EF4-FFF2-40B4-BE49-F238E27FC236}">
              <a16:creationId xmlns:a16="http://schemas.microsoft.com/office/drawing/2014/main" id="{00000000-0008-0000-0300-0000B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61" name="Rectangle 675">
          <a:extLst>
            <a:ext uri="{FF2B5EF4-FFF2-40B4-BE49-F238E27FC236}">
              <a16:creationId xmlns:a16="http://schemas.microsoft.com/office/drawing/2014/main" id="{00000000-0008-0000-0300-0000B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62" name="Rectangle 676">
          <a:extLst>
            <a:ext uri="{FF2B5EF4-FFF2-40B4-BE49-F238E27FC236}">
              <a16:creationId xmlns:a16="http://schemas.microsoft.com/office/drawing/2014/main" id="{00000000-0008-0000-0300-0000B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63" name="Rectangle 677">
          <a:extLst>
            <a:ext uri="{FF2B5EF4-FFF2-40B4-BE49-F238E27FC236}">
              <a16:creationId xmlns:a16="http://schemas.microsoft.com/office/drawing/2014/main" id="{00000000-0008-0000-0300-0000B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64" name="Rectangle 678">
          <a:extLst>
            <a:ext uri="{FF2B5EF4-FFF2-40B4-BE49-F238E27FC236}">
              <a16:creationId xmlns:a16="http://schemas.microsoft.com/office/drawing/2014/main" id="{00000000-0008-0000-0300-0000B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65" name="Rectangle 679">
          <a:extLst>
            <a:ext uri="{FF2B5EF4-FFF2-40B4-BE49-F238E27FC236}">
              <a16:creationId xmlns:a16="http://schemas.microsoft.com/office/drawing/2014/main" id="{00000000-0008-0000-0300-0000B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66" name="Rectangle 680">
          <a:extLst>
            <a:ext uri="{FF2B5EF4-FFF2-40B4-BE49-F238E27FC236}">
              <a16:creationId xmlns:a16="http://schemas.microsoft.com/office/drawing/2014/main" id="{00000000-0008-0000-0300-0000B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67" name="Rectangle 681">
          <a:extLst>
            <a:ext uri="{FF2B5EF4-FFF2-40B4-BE49-F238E27FC236}">
              <a16:creationId xmlns:a16="http://schemas.microsoft.com/office/drawing/2014/main" id="{00000000-0008-0000-0300-0000B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68" name="Rectangle 682">
          <a:extLst>
            <a:ext uri="{FF2B5EF4-FFF2-40B4-BE49-F238E27FC236}">
              <a16:creationId xmlns:a16="http://schemas.microsoft.com/office/drawing/2014/main" id="{00000000-0008-0000-0300-0000B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69" name="Rectangle 683">
          <a:extLst>
            <a:ext uri="{FF2B5EF4-FFF2-40B4-BE49-F238E27FC236}">
              <a16:creationId xmlns:a16="http://schemas.microsoft.com/office/drawing/2014/main" id="{00000000-0008-0000-0300-0000B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70" name="Rectangle 684">
          <a:extLst>
            <a:ext uri="{FF2B5EF4-FFF2-40B4-BE49-F238E27FC236}">
              <a16:creationId xmlns:a16="http://schemas.microsoft.com/office/drawing/2014/main" id="{00000000-0008-0000-0300-0000B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71" name="Rectangle 685">
          <a:extLst>
            <a:ext uri="{FF2B5EF4-FFF2-40B4-BE49-F238E27FC236}">
              <a16:creationId xmlns:a16="http://schemas.microsoft.com/office/drawing/2014/main" id="{00000000-0008-0000-0300-0000B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72" name="Rectangle 686">
          <a:extLst>
            <a:ext uri="{FF2B5EF4-FFF2-40B4-BE49-F238E27FC236}">
              <a16:creationId xmlns:a16="http://schemas.microsoft.com/office/drawing/2014/main" id="{00000000-0008-0000-0300-0000B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73" name="Rectangle 687">
          <a:extLst>
            <a:ext uri="{FF2B5EF4-FFF2-40B4-BE49-F238E27FC236}">
              <a16:creationId xmlns:a16="http://schemas.microsoft.com/office/drawing/2014/main" id="{00000000-0008-0000-0300-0000B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74" name="Rectangle 688">
          <a:extLst>
            <a:ext uri="{FF2B5EF4-FFF2-40B4-BE49-F238E27FC236}">
              <a16:creationId xmlns:a16="http://schemas.microsoft.com/office/drawing/2014/main" id="{00000000-0008-0000-0300-0000B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2975" name="Rectangle 689">
          <a:extLst>
            <a:ext uri="{FF2B5EF4-FFF2-40B4-BE49-F238E27FC236}">
              <a16:creationId xmlns:a16="http://schemas.microsoft.com/office/drawing/2014/main" id="{00000000-0008-0000-0300-0000B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76" name="Rectangle 690">
          <a:extLst>
            <a:ext uri="{FF2B5EF4-FFF2-40B4-BE49-F238E27FC236}">
              <a16:creationId xmlns:a16="http://schemas.microsoft.com/office/drawing/2014/main" id="{00000000-0008-0000-0300-0000C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77" name="Rectangle 691">
          <a:extLst>
            <a:ext uri="{FF2B5EF4-FFF2-40B4-BE49-F238E27FC236}">
              <a16:creationId xmlns:a16="http://schemas.microsoft.com/office/drawing/2014/main" id="{00000000-0008-0000-0300-0000C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78" name="Rectangle 692">
          <a:extLst>
            <a:ext uri="{FF2B5EF4-FFF2-40B4-BE49-F238E27FC236}">
              <a16:creationId xmlns:a16="http://schemas.microsoft.com/office/drawing/2014/main" id="{00000000-0008-0000-0300-0000C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79" name="Rectangle 693">
          <a:extLst>
            <a:ext uri="{FF2B5EF4-FFF2-40B4-BE49-F238E27FC236}">
              <a16:creationId xmlns:a16="http://schemas.microsoft.com/office/drawing/2014/main" id="{00000000-0008-0000-0300-0000C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80" name="Rectangle 694">
          <a:extLst>
            <a:ext uri="{FF2B5EF4-FFF2-40B4-BE49-F238E27FC236}">
              <a16:creationId xmlns:a16="http://schemas.microsoft.com/office/drawing/2014/main" id="{00000000-0008-0000-0300-0000C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81" name="Rectangle 695">
          <a:extLst>
            <a:ext uri="{FF2B5EF4-FFF2-40B4-BE49-F238E27FC236}">
              <a16:creationId xmlns:a16="http://schemas.microsoft.com/office/drawing/2014/main" id="{00000000-0008-0000-0300-0000C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82" name="Rectangle 696">
          <a:extLst>
            <a:ext uri="{FF2B5EF4-FFF2-40B4-BE49-F238E27FC236}">
              <a16:creationId xmlns:a16="http://schemas.microsoft.com/office/drawing/2014/main" id="{00000000-0008-0000-0300-0000C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83" name="Rectangle 697">
          <a:extLst>
            <a:ext uri="{FF2B5EF4-FFF2-40B4-BE49-F238E27FC236}">
              <a16:creationId xmlns:a16="http://schemas.microsoft.com/office/drawing/2014/main" id="{00000000-0008-0000-0300-0000C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84" name="Rectangle 698">
          <a:extLst>
            <a:ext uri="{FF2B5EF4-FFF2-40B4-BE49-F238E27FC236}">
              <a16:creationId xmlns:a16="http://schemas.microsoft.com/office/drawing/2014/main" id="{00000000-0008-0000-0300-0000C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85" name="Rectangle 699">
          <a:extLst>
            <a:ext uri="{FF2B5EF4-FFF2-40B4-BE49-F238E27FC236}">
              <a16:creationId xmlns:a16="http://schemas.microsoft.com/office/drawing/2014/main" id="{00000000-0008-0000-0300-0000C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86" name="Rectangle 700">
          <a:extLst>
            <a:ext uri="{FF2B5EF4-FFF2-40B4-BE49-F238E27FC236}">
              <a16:creationId xmlns:a16="http://schemas.microsoft.com/office/drawing/2014/main" id="{00000000-0008-0000-0300-0000C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87" name="Rectangle 701">
          <a:extLst>
            <a:ext uri="{FF2B5EF4-FFF2-40B4-BE49-F238E27FC236}">
              <a16:creationId xmlns:a16="http://schemas.microsoft.com/office/drawing/2014/main" id="{00000000-0008-0000-0300-0000C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88" name="Rectangle 702">
          <a:extLst>
            <a:ext uri="{FF2B5EF4-FFF2-40B4-BE49-F238E27FC236}">
              <a16:creationId xmlns:a16="http://schemas.microsoft.com/office/drawing/2014/main" id="{00000000-0008-0000-0300-0000C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89" name="Rectangle 703">
          <a:extLst>
            <a:ext uri="{FF2B5EF4-FFF2-40B4-BE49-F238E27FC236}">
              <a16:creationId xmlns:a16="http://schemas.microsoft.com/office/drawing/2014/main" id="{00000000-0008-0000-0300-0000C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90" name="Rectangle 704">
          <a:extLst>
            <a:ext uri="{FF2B5EF4-FFF2-40B4-BE49-F238E27FC236}">
              <a16:creationId xmlns:a16="http://schemas.microsoft.com/office/drawing/2014/main" id="{00000000-0008-0000-0300-0000C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91" name="Rectangle 705">
          <a:extLst>
            <a:ext uri="{FF2B5EF4-FFF2-40B4-BE49-F238E27FC236}">
              <a16:creationId xmlns:a16="http://schemas.microsoft.com/office/drawing/2014/main" id="{00000000-0008-0000-0300-0000C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92" name="Rectangle 706">
          <a:extLst>
            <a:ext uri="{FF2B5EF4-FFF2-40B4-BE49-F238E27FC236}">
              <a16:creationId xmlns:a16="http://schemas.microsoft.com/office/drawing/2014/main" id="{00000000-0008-0000-0300-0000D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93" name="Rectangle 707">
          <a:extLst>
            <a:ext uri="{FF2B5EF4-FFF2-40B4-BE49-F238E27FC236}">
              <a16:creationId xmlns:a16="http://schemas.microsoft.com/office/drawing/2014/main" id="{00000000-0008-0000-0300-0000D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94" name="Rectangle 708">
          <a:extLst>
            <a:ext uri="{FF2B5EF4-FFF2-40B4-BE49-F238E27FC236}">
              <a16:creationId xmlns:a16="http://schemas.microsoft.com/office/drawing/2014/main" id="{00000000-0008-0000-0300-0000D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95" name="Rectangle 709">
          <a:extLst>
            <a:ext uri="{FF2B5EF4-FFF2-40B4-BE49-F238E27FC236}">
              <a16:creationId xmlns:a16="http://schemas.microsoft.com/office/drawing/2014/main" id="{00000000-0008-0000-0300-0000D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96" name="Rectangle 710">
          <a:extLst>
            <a:ext uri="{FF2B5EF4-FFF2-40B4-BE49-F238E27FC236}">
              <a16:creationId xmlns:a16="http://schemas.microsoft.com/office/drawing/2014/main" id="{00000000-0008-0000-0300-0000D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2997" name="Rectangle 711">
          <a:extLst>
            <a:ext uri="{FF2B5EF4-FFF2-40B4-BE49-F238E27FC236}">
              <a16:creationId xmlns:a16="http://schemas.microsoft.com/office/drawing/2014/main" id="{00000000-0008-0000-0300-0000D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2998" name="Rectangle 712">
          <a:extLst>
            <a:ext uri="{FF2B5EF4-FFF2-40B4-BE49-F238E27FC236}">
              <a16:creationId xmlns:a16="http://schemas.microsoft.com/office/drawing/2014/main" id="{00000000-0008-0000-0300-0000D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2999" name="Rectangle 713">
          <a:extLst>
            <a:ext uri="{FF2B5EF4-FFF2-40B4-BE49-F238E27FC236}">
              <a16:creationId xmlns:a16="http://schemas.microsoft.com/office/drawing/2014/main" id="{00000000-0008-0000-0300-0000D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3000" name="Rectangle 714">
          <a:extLst>
            <a:ext uri="{FF2B5EF4-FFF2-40B4-BE49-F238E27FC236}">
              <a16:creationId xmlns:a16="http://schemas.microsoft.com/office/drawing/2014/main" id="{00000000-0008-0000-0300-0000D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3001" name="Rectangle 715">
          <a:extLst>
            <a:ext uri="{FF2B5EF4-FFF2-40B4-BE49-F238E27FC236}">
              <a16:creationId xmlns:a16="http://schemas.microsoft.com/office/drawing/2014/main" id="{00000000-0008-0000-0300-0000D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3002" name="Rectangle 716">
          <a:extLst>
            <a:ext uri="{FF2B5EF4-FFF2-40B4-BE49-F238E27FC236}">
              <a16:creationId xmlns:a16="http://schemas.microsoft.com/office/drawing/2014/main" id="{00000000-0008-0000-0300-0000D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3003" name="Rectangle 717">
          <a:extLst>
            <a:ext uri="{FF2B5EF4-FFF2-40B4-BE49-F238E27FC236}">
              <a16:creationId xmlns:a16="http://schemas.microsoft.com/office/drawing/2014/main" id="{00000000-0008-0000-0300-0000D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3004" name="Rectangle 718">
          <a:extLst>
            <a:ext uri="{FF2B5EF4-FFF2-40B4-BE49-F238E27FC236}">
              <a16:creationId xmlns:a16="http://schemas.microsoft.com/office/drawing/2014/main" id="{00000000-0008-0000-0300-0000D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3005" name="Rectangle 719">
          <a:extLst>
            <a:ext uri="{FF2B5EF4-FFF2-40B4-BE49-F238E27FC236}">
              <a16:creationId xmlns:a16="http://schemas.microsoft.com/office/drawing/2014/main" id="{00000000-0008-0000-0300-0000D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356</xdr:row>
      <xdr:rowOff>0</xdr:rowOff>
    </xdr:from>
    <xdr:to>
      <xdr:col>4</xdr:col>
      <xdr:colOff>419100</xdr:colOff>
      <xdr:row>356</xdr:row>
      <xdr:rowOff>0</xdr:rowOff>
    </xdr:to>
    <xdr:sp macro="" textlink="">
      <xdr:nvSpPr>
        <xdr:cNvPr id="4823006" name="Rectangle 720">
          <a:extLst>
            <a:ext uri="{FF2B5EF4-FFF2-40B4-BE49-F238E27FC236}">
              <a16:creationId xmlns:a16="http://schemas.microsoft.com/office/drawing/2014/main" id="{00000000-0008-0000-0300-0000D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3007" name="Rectangle 721">
          <a:extLst>
            <a:ext uri="{FF2B5EF4-FFF2-40B4-BE49-F238E27FC236}">
              <a16:creationId xmlns:a16="http://schemas.microsoft.com/office/drawing/2014/main" id="{00000000-0008-0000-0300-0000D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356</xdr:row>
      <xdr:rowOff>0</xdr:rowOff>
    </xdr:from>
    <xdr:to>
      <xdr:col>8</xdr:col>
      <xdr:colOff>0</xdr:colOff>
      <xdr:row>356</xdr:row>
      <xdr:rowOff>0</xdr:rowOff>
    </xdr:to>
    <xdr:sp macro="" textlink="">
      <xdr:nvSpPr>
        <xdr:cNvPr id="4823008" name="Rectangle 722">
          <a:extLst>
            <a:ext uri="{FF2B5EF4-FFF2-40B4-BE49-F238E27FC236}">
              <a16:creationId xmlns:a16="http://schemas.microsoft.com/office/drawing/2014/main" id="{00000000-0008-0000-0300-0000E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356</xdr:row>
      <xdr:rowOff>0</xdr:rowOff>
    </xdr:from>
    <xdr:to>
      <xdr:col>6</xdr:col>
      <xdr:colOff>561975</xdr:colOff>
      <xdr:row>356</xdr:row>
      <xdr:rowOff>0</xdr:rowOff>
    </xdr:to>
    <xdr:sp macro="" textlink="">
      <xdr:nvSpPr>
        <xdr:cNvPr id="4823009" name="Rectangle 723">
          <a:extLst>
            <a:ext uri="{FF2B5EF4-FFF2-40B4-BE49-F238E27FC236}">
              <a16:creationId xmlns:a16="http://schemas.microsoft.com/office/drawing/2014/main" id="{00000000-0008-0000-0300-0000E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3010" name="Rectangle 724">
          <a:extLst>
            <a:ext uri="{FF2B5EF4-FFF2-40B4-BE49-F238E27FC236}">
              <a16:creationId xmlns:a16="http://schemas.microsoft.com/office/drawing/2014/main" id="{00000000-0008-0000-0300-0000E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3011" name="Rectangle 725">
          <a:extLst>
            <a:ext uri="{FF2B5EF4-FFF2-40B4-BE49-F238E27FC236}">
              <a16:creationId xmlns:a16="http://schemas.microsoft.com/office/drawing/2014/main" id="{00000000-0008-0000-0300-0000E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3012" name="Rectangle 726">
          <a:extLst>
            <a:ext uri="{FF2B5EF4-FFF2-40B4-BE49-F238E27FC236}">
              <a16:creationId xmlns:a16="http://schemas.microsoft.com/office/drawing/2014/main" id="{00000000-0008-0000-0300-0000E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3013" name="Rectangle 727">
          <a:extLst>
            <a:ext uri="{FF2B5EF4-FFF2-40B4-BE49-F238E27FC236}">
              <a16:creationId xmlns:a16="http://schemas.microsoft.com/office/drawing/2014/main" id="{00000000-0008-0000-0300-0000E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3014" name="Rectangle 728">
          <a:extLst>
            <a:ext uri="{FF2B5EF4-FFF2-40B4-BE49-F238E27FC236}">
              <a16:creationId xmlns:a16="http://schemas.microsoft.com/office/drawing/2014/main" id="{00000000-0008-0000-0300-0000E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3015" name="Rectangle 729">
          <a:extLst>
            <a:ext uri="{FF2B5EF4-FFF2-40B4-BE49-F238E27FC236}">
              <a16:creationId xmlns:a16="http://schemas.microsoft.com/office/drawing/2014/main" id="{00000000-0008-0000-0300-0000E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3016" name="Rectangle 730">
          <a:extLst>
            <a:ext uri="{FF2B5EF4-FFF2-40B4-BE49-F238E27FC236}">
              <a16:creationId xmlns:a16="http://schemas.microsoft.com/office/drawing/2014/main" id="{00000000-0008-0000-0300-0000E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3017" name="Rectangle 731">
          <a:extLst>
            <a:ext uri="{FF2B5EF4-FFF2-40B4-BE49-F238E27FC236}">
              <a16:creationId xmlns:a16="http://schemas.microsoft.com/office/drawing/2014/main" id="{00000000-0008-0000-0300-0000E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3018" name="Rectangle 732">
          <a:extLst>
            <a:ext uri="{FF2B5EF4-FFF2-40B4-BE49-F238E27FC236}">
              <a16:creationId xmlns:a16="http://schemas.microsoft.com/office/drawing/2014/main" id="{00000000-0008-0000-0300-0000E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3019" name="Rectangle 733">
          <a:extLst>
            <a:ext uri="{FF2B5EF4-FFF2-40B4-BE49-F238E27FC236}">
              <a16:creationId xmlns:a16="http://schemas.microsoft.com/office/drawing/2014/main" id="{00000000-0008-0000-0300-0000E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3020" name="Rectangle 734">
          <a:extLst>
            <a:ext uri="{FF2B5EF4-FFF2-40B4-BE49-F238E27FC236}">
              <a16:creationId xmlns:a16="http://schemas.microsoft.com/office/drawing/2014/main" id="{00000000-0008-0000-0300-0000E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356</xdr:row>
      <xdr:rowOff>0</xdr:rowOff>
    </xdr:from>
    <xdr:to>
      <xdr:col>8</xdr:col>
      <xdr:colOff>561975</xdr:colOff>
      <xdr:row>356</xdr:row>
      <xdr:rowOff>0</xdr:rowOff>
    </xdr:to>
    <xdr:sp macro="" textlink="">
      <xdr:nvSpPr>
        <xdr:cNvPr id="4823021" name="Rectangle 735">
          <a:extLst>
            <a:ext uri="{FF2B5EF4-FFF2-40B4-BE49-F238E27FC236}">
              <a16:creationId xmlns:a16="http://schemas.microsoft.com/office/drawing/2014/main" id="{00000000-0008-0000-0300-0000E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3022" name="Rectangle 736">
          <a:extLst>
            <a:ext uri="{FF2B5EF4-FFF2-40B4-BE49-F238E27FC236}">
              <a16:creationId xmlns:a16="http://schemas.microsoft.com/office/drawing/2014/main" id="{00000000-0008-0000-0300-0000EE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3024" name="Rectangle 738">
          <a:extLst>
            <a:ext uri="{FF2B5EF4-FFF2-40B4-BE49-F238E27FC236}">
              <a16:creationId xmlns:a16="http://schemas.microsoft.com/office/drawing/2014/main" id="{00000000-0008-0000-0300-0000F0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3025" name="Rectangle 739">
          <a:extLst>
            <a:ext uri="{FF2B5EF4-FFF2-40B4-BE49-F238E27FC236}">
              <a16:creationId xmlns:a16="http://schemas.microsoft.com/office/drawing/2014/main" id="{00000000-0008-0000-0300-0000F1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3027" name="Rectangle 741">
          <a:extLst>
            <a:ext uri="{FF2B5EF4-FFF2-40B4-BE49-F238E27FC236}">
              <a16:creationId xmlns:a16="http://schemas.microsoft.com/office/drawing/2014/main" id="{00000000-0008-0000-0300-0000F3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3028" name="Rectangle 742">
          <a:extLst>
            <a:ext uri="{FF2B5EF4-FFF2-40B4-BE49-F238E27FC236}">
              <a16:creationId xmlns:a16="http://schemas.microsoft.com/office/drawing/2014/main" id="{00000000-0008-0000-0300-0000F4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3029" name="Rectangle 743">
          <a:extLst>
            <a:ext uri="{FF2B5EF4-FFF2-40B4-BE49-F238E27FC236}">
              <a16:creationId xmlns:a16="http://schemas.microsoft.com/office/drawing/2014/main" id="{00000000-0008-0000-0300-0000F5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3030" name="Rectangle 744">
          <a:extLst>
            <a:ext uri="{FF2B5EF4-FFF2-40B4-BE49-F238E27FC236}">
              <a16:creationId xmlns:a16="http://schemas.microsoft.com/office/drawing/2014/main" id="{00000000-0008-0000-0300-0000F6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3031" name="Rectangle 745">
          <a:extLst>
            <a:ext uri="{FF2B5EF4-FFF2-40B4-BE49-F238E27FC236}">
              <a16:creationId xmlns:a16="http://schemas.microsoft.com/office/drawing/2014/main" id="{00000000-0008-0000-0300-0000F7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3032" name="Rectangle 746">
          <a:extLst>
            <a:ext uri="{FF2B5EF4-FFF2-40B4-BE49-F238E27FC236}">
              <a16:creationId xmlns:a16="http://schemas.microsoft.com/office/drawing/2014/main" id="{00000000-0008-0000-0300-0000F8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3033" name="Rectangle 747">
          <a:extLst>
            <a:ext uri="{FF2B5EF4-FFF2-40B4-BE49-F238E27FC236}">
              <a16:creationId xmlns:a16="http://schemas.microsoft.com/office/drawing/2014/main" id="{00000000-0008-0000-0300-0000F9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3034" name="Rectangle 748">
          <a:extLst>
            <a:ext uri="{FF2B5EF4-FFF2-40B4-BE49-F238E27FC236}">
              <a16:creationId xmlns:a16="http://schemas.microsoft.com/office/drawing/2014/main" id="{00000000-0008-0000-0300-0000FA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3035" name="Rectangle 749">
          <a:extLst>
            <a:ext uri="{FF2B5EF4-FFF2-40B4-BE49-F238E27FC236}">
              <a16:creationId xmlns:a16="http://schemas.microsoft.com/office/drawing/2014/main" id="{00000000-0008-0000-0300-0000FB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3036" name="Rectangle 750">
          <a:extLst>
            <a:ext uri="{FF2B5EF4-FFF2-40B4-BE49-F238E27FC236}">
              <a16:creationId xmlns:a16="http://schemas.microsoft.com/office/drawing/2014/main" id="{00000000-0008-0000-0300-0000FC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3037" name="Rectangle 751">
          <a:extLst>
            <a:ext uri="{FF2B5EF4-FFF2-40B4-BE49-F238E27FC236}">
              <a16:creationId xmlns:a16="http://schemas.microsoft.com/office/drawing/2014/main" id="{00000000-0008-0000-0300-0000FD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3038" name="Rectangle 752">
          <a:extLst>
            <a:ext uri="{FF2B5EF4-FFF2-40B4-BE49-F238E27FC236}">
              <a16:creationId xmlns:a16="http://schemas.microsoft.com/office/drawing/2014/main" id="{00000000-0008-0000-0300-0000FE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3039" name="Rectangle 753">
          <a:extLst>
            <a:ext uri="{FF2B5EF4-FFF2-40B4-BE49-F238E27FC236}">
              <a16:creationId xmlns:a16="http://schemas.microsoft.com/office/drawing/2014/main" id="{00000000-0008-0000-0300-0000FF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7136" name="Rectangle 754">
          <a:extLst>
            <a:ext uri="{FF2B5EF4-FFF2-40B4-BE49-F238E27FC236}">
              <a16:creationId xmlns:a16="http://schemas.microsoft.com/office/drawing/2014/main" id="{00000000-0008-0000-0300-000000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7137" name="Rectangle 755">
          <a:extLst>
            <a:ext uri="{FF2B5EF4-FFF2-40B4-BE49-F238E27FC236}">
              <a16:creationId xmlns:a16="http://schemas.microsoft.com/office/drawing/2014/main" id="{00000000-0008-0000-0300-000001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7138" name="Rectangle 756">
          <a:extLst>
            <a:ext uri="{FF2B5EF4-FFF2-40B4-BE49-F238E27FC236}">
              <a16:creationId xmlns:a16="http://schemas.microsoft.com/office/drawing/2014/main" id="{00000000-0008-0000-0300-000002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7139" name="Rectangle 757">
          <a:extLst>
            <a:ext uri="{FF2B5EF4-FFF2-40B4-BE49-F238E27FC236}">
              <a16:creationId xmlns:a16="http://schemas.microsoft.com/office/drawing/2014/main" id="{00000000-0008-0000-0300-000003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7140" name="Rectangle 758">
          <a:extLst>
            <a:ext uri="{FF2B5EF4-FFF2-40B4-BE49-F238E27FC236}">
              <a16:creationId xmlns:a16="http://schemas.microsoft.com/office/drawing/2014/main" id="{00000000-0008-0000-0300-000004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7141" name="Rectangle 759">
          <a:extLst>
            <a:ext uri="{FF2B5EF4-FFF2-40B4-BE49-F238E27FC236}">
              <a16:creationId xmlns:a16="http://schemas.microsoft.com/office/drawing/2014/main" id="{00000000-0008-0000-0300-000005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7142" name="Rectangle 760">
          <a:extLst>
            <a:ext uri="{FF2B5EF4-FFF2-40B4-BE49-F238E27FC236}">
              <a16:creationId xmlns:a16="http://schemas.microsoft.com/office/drawing/2014/main" id="{00000000-0008-0000-0300-000006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7143" name="Rectangle 761">
          <a:extLst>
            <a:ext uri="{FF2B5EF4-FFF2-40B4-BE49-F238E27FC236}">
              <a16:creationId xmlns:a16="http://schemas.microsoft.com/office/drawing/2014/main" id="{00000000-0008-0000-0300-000007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7144" name="Rectangle 762">
          <a:extLst>
            <a:ext uri="{FF2B5EF4-FFF2-40B4-BE49-F238E27FC236}">
              <a16:creationId xmlns:a16="http://schemas.microsoft.com/office/drawing/2014/main" id="{00000000-0008-0000-0300-000008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7145" name="Rectangle 763">
          <a:extLst>
            <a:ext uri="{FF2B5EF4-FFF2-40B4-BE49-F238E27FC236}">
              <a16:creationId xmlns:a16="http://schemas.microsoft.com/office/drawing/2014/main" id="{00000000-0008-0000-0300-000009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7146" name="Rectangle 764">
          <a:extLst>
            <a:ext uri="{FF2B5EF4-FFF2-40B4-BE49-F238E27FC236}">
              <a16:creationId xmlns:a16="http://schemas.microsoft.com/office/drawing/2014/main" id="{00000000-0008-0000-0300-00000A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7147" name="Rectangle 765">
          <a:extLst>
            <a:ext uri="{FF2B5EF4-FFF2-40B4-BE49-F238E27FC236}">
              <a16:creationId xmlns:a16="http://schemas.microsoft.com/office/drawing/2014/main" id="{00000000-0008-0000-0300-00000B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7148" name="Rectangle 766">
          <a:extLst>
            <a:ext uri="{FF2B5EF4-FFF2-40B4-BE49-F238E27FC236}">
              <a16:creationId xmlns:a16="http://schemas.microsoft.com/office/drawing/2014/main" id="{00000000-0008-0000-0300-00000C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7149" name="Rectangle 767">
          <a:extLst>
            <a:ext uri="{FF2B5EF4-FFF2-40B4-BE49-F238E27FC236}">
              <a16:creationId xmlns:a16="http://schemas.microsoft.com/office/drawing/2014/main" id="{00000000-0008-0000-0300-00000D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7150" name="Rectangle 768">
          <a:extLst>
            <a:ext uri="{FF2B5EF4-FFF2-40B4-BE49-F238E27FC236}">
              <a16:creationId xmlns:a16="http://schemas.microsoft.com/office/drawing/2014/main" id="{00000000-0008-0000-0300-00000E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7151" name="Rectangle 769">
          <a:extLst>
            <a:ext uri="{FF2B5EF4-FFF2-40B4-BE49-F238E27FC236}">
              <a16:creationId xmlns:a16="http://schemas.microsoft.com/office/drawing/2014/main" id="{00000000-0008-0000-0300-00000F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7153" name="Rectangle 771">
          <a:extLst>
            <a:ext uri="{FF2B5EF4-FFF2-40B4-BE49-F238E27FC236}">
              <a16:creationId xmlns:a16="http://schemas.microsoft.com/office/drawing/2014/main" id="{00000000-0008-0000-0300-000011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7154" name="Rectangle 772">
          <a:extLst>
            <a:ext uri="{FF2B5EF4-FFF2-40B4-BE49-F238E27FC236}">
              <a16:creationId xmlns:a16="http://schemas.microsoft.com/office/drawing/2014/main" id="{00000000-0008-0000-0300-000012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7155" name="Rectangle 773">
          <a:extLst>
            <a:ext uri="{FF2B5EF4-FFF2-40B4-BE49-F238E27FC236}">
              <a16:creationId xmlns:a16="http://schemas.microsoft.com/office/drawing/2014/main" id="{00000000-0008-0000-0300-000013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7156" name="Rectangle 774">
          <a:extLst>
            <a:ext uri="{FF2B5EF4-FFF2-40B4-BE49-F238E27FC236}">
              <a16:creationId xmlns:a16="http://schemas.microsoft.com/office/drawing/2014/main" id="{00000000-0008-0000-0300-000014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7157" name="Rectangle 775">
          <a:extLst>
            <a:ext uri="{FF2B5EF4-FFF2-40B4-BE49-F238E27FC236}">
              <a16:creationId xmlns:a16="http://schemas.microsoft.com/office/drawing/2014/main" id="{00000000-0008-0000-0300-000015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7158" name="Rectangle 776">
          <a:extLst>
            <a:ext uri="{FF2B5EF4-FFF2-40B4-BE49-F238E27FC236}">
              <a16:creationId xmlns:a16="http://schemas.microsoft.com/office/drawing/2014/main" id="{00000000-0008-0000-0300-000016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7159" name="Rectangle 777">
          <a:extLst>
            <a:ext uri="{FF2B5EF4-FFF2-40B4-BE49-F238E27FC236}">
              <a16:creationId xmlns:a16="http://schemas.microsoft.com/office/drawing/2014/main" id="{00000000-0008-0000-0300-000017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7160" name="Rectangle 778">
          <a:extLst>
            <a:ext uri="{FF2B5EF4-FFF2-40B4-BE49-F238E27FC236}">
              <a16:creationId xmlns:a16="http://schemas.microsoft.com/office/drawing/2014/main" id="{00000000-0008-0000-0300-000018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7161" name="Rectangle 779">
          <a:extLst>
            <a:ext uri="{FF2B5EF4-FFF2-40B4-BE49-F238E27FC236}">
              <a16:creationId xmlns:a16="http://schemas.microsoft.com/office/drawing/2014/main" id="{00000000-0008-0000-0300-000019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7162" name="Rectangle 780">
          <a:extLst>
            <a:ext uri="{FF2B5EF4-FFF2-40B4-BE49-F238E27FC236}">
              <a16:creationId xmlns:a16="http://schemas.microsoft.com/office/drawing/2014/main" id="{00000000-0008-0000-0300-00001A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7163" name="Rectangle 781">
          <a:extLst>
            <a:ext uri="{FF2B5EF4-FFF2-40B4-BE49-F238E27FC236}">
              <a16:creationId xmlns:a16="http://schemas.microsoft.com/office/drawing/2014/main" id="{00000000-0008-0000-0300-00001B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7164" name="Rectangle 782">
          <a:extLst>
            <a:ext uri="{FF2B5EF4-FFF2-40B4-BE49-F238E27FC236}">
              <a16:creationId xmlns:a16="http://schemas.microsoft.com/office/drawing/2014/main" id="{00000000-0008-0000-0300-00001C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7165" name="Rectangle 783">
          <a:extLst>
            <a:ext uri="{FF2B5EF4-FFF2-40B4-BE49-F238E27FC236}">
              <a16:creationId xmlns:a16="http://schemas.microsoft.com/office/drawing/2014/main" id="{00000000-0008-0000-0300-00001D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7166" name="Rectangle 784">
          <a:extLst>
            <a:ext uri="{FF2B5EF4-FFF2-40B4-BE49-F238E27FC236}">
              <a16:creationId xmlns:a16="http://schemas.microsoft.com/office/drawing/2014/main" id="{00000000-0008-0000-0300-00001E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7167" name="Rectangle 785">
          <a:extLst>
            <a:ext uri="{FF2B5EF4-FFF2-40B4-BE49-F238E27FC236}">
              <a16:creationId xmlns:a16="http://schemas.microsoft.com/office/drawing/2014/main" id="{00000000-0008-0000-0300-00001F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7168" name="Rectangle 786">
          <a:extLst>
            <a:ext uri="{FF2B5EF4-FFF2-40B4-BE49-F238E27FC236}">
              <a16:creationId xmlns:a16="http://schemas.microsoft.com/office/drawing/2014/main" id="{00000000-0008-0000-0300-000020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7169" name="Rectangle 787">
          <a:extLst>
            <a:ext uri="{FF2B5EF4-FFF2-40B4-BE49-F238E27FC236}">
              <a16:creationId xmlns:a16="http://schemas.microsoft.com/office/drawing/2014/main" id="{00000000-0008-0000-0300-000021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7170" name="Rectangle 788">
          <a:extLst>
            <a:ext uri="{FF2B5EF4-FFF2-40B4-BE49-F238E27FC236}">
              <a16:creationId xmlns:a16="http://schemas.microsoft.com/office/drawing/2014/main" id="{00000000-0008-0000-0300-000022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7171" name="Rectangle 789">
          <a:extLst>
            <a:ext uri="{FF2B5EF4-FFF2-40B4-BE49-F238E27FC236}">
              <a16:creationId xmlns:a16="http://schemas.microsoft.com/office/drawing/2014/main" id="{00000000-0008-0000-0300-000023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7172" name="Rectangle 790">
          <a:extLst>
            <a:ext uri="{FF2B5EF4-FFF2-40B4-BE49-F238E27FC236}">
              <a16:creationId xmlns:a16="http://schemas.microsoft.com/office/drawing/2014/main" id="{00000000-0008-0000-0300-000024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7173" name="Rectangle 791">
          <a:extLst>
            <a:ext uri="{FF2B5EF4-FFF2-40B4-BE49-F238E27FC236}">
              <a16:creationId xmlns:a16="http://schemas.microsoft.com/office/drawing/2014/main" id="{00000000-0008-0000-0300-000025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7174" name="Rectangle 792">
          <a:extLst>
            <a:ext uri="{FF2B5EF4-FFF2-40B4-BE49-F238E27FC236}">
              <a16:creationId xmlns:a16="http://schemas.microsoft.com/office/drawing/2014/main" id="{00000000-0008-0000-0300-000026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7175" name="Rectangle 793">
          <a:extLst>
            <a:ext uri="{FF2B5EF4-FFF2-40B4-BE49-F238E27FC236}">
              <a16:creationId xmlns:a16="http://schemas.microsoft.com/office/drawing/2014/main" id="{00000000-0008-0000-0300-000027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7176" name="Rectangle 794">
          <a:extLst>
            <a:ext uri="{FF2B5EF4-FFF2-40B4-BE49-F238E27FC236}">
              <a16:creationId xmlns:a16="http://schemas.microsoft.com/office/drawing/2014/main" id="{00000000-0008-0000-0300-000028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7177" name="Rectangle 795">
          <a:extLst>
            <a:ext uri="{FF2B5EF4-FFF2-40B4-BE49-F238E27FC236}">
              <a16:creationId xmlns:a16="http://schemas.microsoft.com/office/drawing/2014/main" id="{00000000-0008-0000-0300-000029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7178" name="Rectangle 796">
          <a:extLst>
            <a:ext uri="{FF2B5EF4-FFF2-40B4-BE49-F238E27FC236}">
              <a16:creationId xmlns:a16="http://schemas.microsoft.com/office/drawing/2014/main" id="{00000000-0008-0000-0300-00002A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7179" name="Rectangle 797">
          <a:extLst>
            <a:ext uri="{FF2B5EF4-FFF2-40B4-BE49-F238E27FC236}">
              <a16:creationId xmlns:a16="http://schemas.microsoft.com/office/drawing/2014/main" id="{00000000-0008-0000-0300-00002B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7180" name="Rectangle 798">
          <a:extLst>
            <a:ext uri="{FF2B5EF4-FFF2-40B4-BE49-F238E27FC236}">
              <a16:creationId xmlns:a16="http://schemas.microsoft.com/office/drawing/2014/main" id="{00000000-0008-0000-0300-00002C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7181" name="Rectangle 799">
          <a:extLst>
            <a:ext uri="{FF2B5EF4-FFF2-40B4-BE49-F238E27FC236}">
              <a16:creationId xmlns:a16="http://schemas.microsoft.com/office/drawing/2014/main" id="{00000000-0008-0000-0300-00002D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7182" name="Rectangle 800">
          <a:extLst>
            <a:ext uri="{FF2B5EF4-FFF2-40B4-BE49-F238E27FC236}">
              <a16:creationId xmlns:a16="http://schemas.microsoft.com/office/drawing/2014/main" id="{00000000-0008-0000-0300-00002E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7183" name="Rectangle 801">
          <a:extLst>
            <a:ext uri="{FF2B5EF4-FFF2-40B4-BE49-F238E27FC236}">
              <a16:creationId xmlns:a16="http://schemas.microsoft.com/office/drawing/2014/main" id="{00000000-0008-0000-0300-00002F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7184" name="Rectangle 802">
          <a:extLst>
            <a:ext uri="{FF2B5EF4-FFF2-40B4-BE49-F238E27FC236}">
              <a16:creationId xmlns:a16="http://schemas.microsoft.com/office/drawing/2014/main" id="{00000000-0008-0000-0300-000030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7185" name="Rectangle 803">
          <a:extLst>
            <a:ext uri="{FF2B5EF4-FFF2-40B4-BE49-F238E27FC236}">
              <a16:creationId xmlns:a16="http://schemas.microsoft.com/office/drawing/2014/main" id="{00000000-0008-0000-0300-000031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7186" name="Rectangle 804">
          <a:extLst>
            <a:ext uri="{FF2B5EF4-FFF2-40B4-BE49-F238E27FC236}">
              <a16:creationId xmlns:a16="http://schemas.microsoft.com/office/drawing/2014/main" id="{00000000-0008-0000-0300-000032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7187" name="Rectangle 805">
          <a:extLst>
            <a:ext uri="{FF2B5EF4-FFF2-40B4-BE49-F238E27FC236}">
              <a16:creationId xmlns:a16="http://schemas.microsoft.com/office/drawing/2014/main" id="{00000000-0008-0000-0300-000033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7188" name="Rectangle 806">
          <a:extLst>
            <a:ext uri="{FF2B5EF4-FFF2-40B4-BE49-F238E27FC236}">
              <a16:creationId xmlns:a16="http://schemas.microsoft.com/office/drawing/2014/main" id="{00000000-0008-0000-0300-000034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7189" name="Rectangle 807">
          <a:extLst>
            <a:ext uri="{FF2B5EF4-FFF2-40B4-BE49-F238E27FC236}">
              <a16:creationId xmlns:a16="http://schemas.microsoft.com/office/drawing/2014/main" id="{00000000-0008-0000-0300-000035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7190" name="Rectangle 808">
          <a:extLst>
            <a:ext uri="{FF2B5EF4-FFF2-40B4-BE49-F238E27FC236}">
              <a16:creationId xmlns:a16="http://schemas.microsoft.com/office/drawing/2014/main" id="{00000000-0008-0000-0300-000036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7191" name="Rectangle 809">
          <a:extLst>
            <a:ext uri="{FF2B5EF4-FFF2-40B4-BE49-F238E27FC236}">
              <a16:creationId xmlns:a16="http://schemas.microsoft.com/office/drawing/2014/main" id="{00000000-0008-0000-0300-000037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7192" name="Rectangle 810">
          <a:extLst>
            <a:ext uri="{FF2B5EF4-FFF2-40B4-BE49-F238E27FC236}">
              <a16:creationId xmlns:a16="http://schemas.microsoft.com/office/drawing/2014/main" id="{00000000-0008-0000-0300-000038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7193" name="Rectangle 811">
          <a:extLst>
            <a:ext uri="{FF2B5EF4-FFF2-40B4-BE49-F238E27FC236}">
              <a16:creationId xmlns:a16="http://schemas.microsoft.com/office/drawing/2014/main" id="{00000000-0008-0000-0300-000039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7194" name="Rectangle 812">
          <a:extLst>
            <a:ext uri="{FF2B5EF4-FFF2-40B4-BE49-F238E27FC236}">
              <a16:creationId xmlns:a16="http://schemas.microsoft.com/office/drawing/2014/main" id="{00000000-0008-0000-0300-00003A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7195" name="Rectangle 813">
          <a:extLst>
            <a:ext uri="{FF2B5EF4-FFF2-40B4-BE49-F238E27FC236}">
              <a16:creationId xmlns:a16="http://schemas.microsoft.com/office/drawing/2014/main" id="{00000000-0008-0000-0300-00003B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7196" name="Rectangle 814">
          <a:extLst>
            <a:ext uri="{FF2B5EF4-FFF2-40B4-BE49-F238E27FC236}">
              <a16:creationId xmlns:a16="http://schemas.microsoft.com/office/drawing/2014/main" id="{00000000-0008-0000-0300-00003C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7197" name="Rectangle 815">
          <a:extLst>
            <a:ext uri="{FF2B5EF4-FFF2-40B4-BE49-F238E27FC236}">
              <a16:creationId xmlns:a16="http://schemas.microsoft.com/office/drawing/2014/main" id="{00000000-0008-0000-0300-00003D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7198" name="Rectangle 816">
          <a:extLst>
            <a:ext uri="{FF2B5EF4-FFF2-40B4-BE49-F238E27FC236}">
              <a16:creationId xmlns:a16="http://schemas.microsoft.com/office/drawing/2014/main" id="{00000000-0008-0000-0300-00003E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7199" name="Rectangle 817">
          <a:extLst>
            <a:ext uri="{FF2B5EF4-FFF2-40B4-BE49-F238E27FC236}">
              <a16:creationId xmlns:a16="http://schemas.microsoft.com/office/drawing/2014/main" id="{00000000-0008-0000-0300-00003F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7200" name="Rectangle 818">
          <a:extLst>
            <a:ext uri="{FF2B5EF4-FFF2-40B4-BE49-F238E27FC236}">
              <a16:creationId xmlns:a16="http://schemas.microsoft.com/office/drawing/2014/main" id="{00000000-0008-0000-0300-000040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7201" name="Rectangle 819">
          <a:extLst>
            <a:ext uri="{FF2B5EF4-FFF2-40B4-BE49-F238E27FC236}">
              <a16:creationId xmlns:a16="http://schemas.microsoft.com/office/drawing/2014/main" id="{00000000-0008-0000-0300-000041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7202" name="Rectangle 820">
          <a:extLst>
            <a:ext uri="{FF2B5EF4-FFF2-40B4-BE49-F238E27FC236}">
              <a16:creationId xmlns:a16="http://schemas.microsoft.com/office/drawing/2014/main" id="{00000000-0008-0000-0300-000042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7203" name="Rectangle 821">
          <a:extLst>
            <a:ext uri="{FF2B5EF4-FFF2-40B4-BE49-F238E27FC236}">
              <a16:creationId xmlns:a16="http://schemas.microsoft.com/office/drawing/2014/main" id="{00000000-0008-0000-0300-000043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7204" name="Rectangle 822">
          <a:extLst>
            <a:ext uri="{FF2B5EF4-FFF2-40B4-BE49-F238E27FC236}">
              <a16:creationId xmlns:a16="http://schemas.microsoft.com/office/drawing/2014/main" id="{00000000-0008-0000-0300-000044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7205" name="Rectangle 823">
          <a:extLst>
            <a:ext uri="{FF2B5EF4-FFF2-40B4-BE49-F238E27FC236}">
              <a16:creationId xmlns:a16="http://schemas.microsoft.com/office/drawing/2014/main" id="{00000000-0008-0000-0300-000045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7206" name="Rectangle 824">
          <a:extLst>
            <a:ext uri="{FF2B5EF4-FFF2-40B4-BE49-F238E27FC236}">
              <a16:creationId xmlns:a16="http://schemas.microsoft.com/office/drawing/2014/main" id="{00000000-0008-0000-0300-000046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7207" name="Rectangle 825">
          <a:extLst>
            <a:ext uri="{FF2B5EF4-FFF2-40B4-BE49-F238E27FC236}">
              <a16:creationId xmlns:a16="http://schemas.microsoft.com/office/drawing/2014/main" id="{00000000-0008-0000-0300-000047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7208" name="Rectangle 826">
          <a:extLst>
            <a:ext uri="{FF2B5EF4-FFF2-40B4-BE49-F238E27FC236}">
              <a16:creationId xmlns:a16="http://schemas.microsoft.com/office/drawing/2014/main" id="{00000000-0008-0000-0300-000048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7209" name="Rectangle 827">
          <a:extLst>
            <a:ext uri="{FF2B5EF4-FFF2-40B4-BE49-F238E27FC236}">
              <a16:creationId xmlns:a16="http://schemas.microsoft.com/office/drawing/2014/main" id="{00000000-0008-0000-0300-000049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7210" name="Rectangle 828">
          <a:extLst>
            <a:ext uri="{FF2B5EF4-FFF2-40B4-BE49-F238E27FC236}">
              <a16:creationId xmlns:a16="http://schemas.microsoft.com/office/drawing/2014/main" id="{00000000-0008-0000-0300-00004A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7211" name="Rectangle 829">
          <a:extLst>
            <a:ext uri="{FF2B5EF4-FFF2-40B4-BE49-F238E27FC236}">
              <a16:creationId xmlns:a16="http://schemas.microsoft.com/office/drawing/2014/main" id="{00000000-0008-0000-0300-00004B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7212" name="Rectangle 830">
          <a:extLst>
            <a:ext uri="{FF2B5EF4-FFF2-40B4-BE49-F238E27FC236}">
              <a16:creationId xmlns:a16="http://schemas.microsoft.com/office/drawing/2014/main" id="{00000000-0008-0000-0300-00004C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7213" name="Rectangle 831">
          <a:extLst>
            <a:ext uri="{FF2B5EF4-FFF2-40B4-BE49-F238E27FC236}">
              <a16:creationId xmlns:a16="http://schemas.microsoft.com/office/drawing/2014/main" id="{00000000-0008-0000-0300-00004D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7214" name="Rectangle 832">
          <a:extLst>
            <a:ext uri="{FF2B5EF4-FFF2-40B4-BE49-F238E27FC236}">
              <a16:creationId xmlns:a16="http://schemas.microsoft.com/office/drawing/2014/main" id="{00000000-0008-0000-0300-00004E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7215" name="Rectangle 833">
          <a:extLst>
            <a:ext uri="{FF2B5EF4-FFF2-40B4-BE49-F238E27FC236}">
              <a16:creationId xmlns:a16="http://schemas.microsoft.com/office/drawing/2014/main" id="{00000000-0008-0000-0300-00004F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7216" name="Rectangle 834">
          <a:extLst>
            <a:ext uri="{FF2B5EF4-FFF2-40B4-BE49-F238E27FC236}">
              <a16:creationId xmlns:a16="http://schemas.microsoft.com/office/drawing/2014/main" id="{00000000-0008-0000-0300-000050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7217" name="Rectangle 835">
          <a:extLst>
            <a:ext uri="{FF2B5EF4-FFF2-40B4-BE49-F238E27FC236}">
              <a16:creationId xmlns:a16="http://schemas.microsoft.com/office/drawing/2014/main" id="{00000000-0008-0000-0300-000051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7218" name="Rectangle 836">
          <a:extLst>
            <a:ext uri="{FF2B5EF4-FFF2-40B4-BE49-F238E27FC236}">
              <a16:creationId xmlns:a16="http://schemas.microsoft.com/office/drawing/2014/main" id="{00000000-0008-0000-0300-000052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7219" name="Rectangle 837">
          <a:extLst>
            <a:ext uri="{FF2B5EF4-FFF2-40B4-BE49-F238E27FC236}">
              <a16:creationId xmlns:a16="http://schemas.microsoft.com/office/drawing/2014/main" id="{00000000-0008-0000-0300-000053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7220" name="Rectangle 838">
          <a:extLst>
            <a:ext uri="{FF2B5EF4-FFF2-40B4-BE49-F238E27FC236}">
              <a16:creationId xmlns:a16="http://schemas.microsoft.com/office/drawing/2014/main" id="{00000000-0008-0000-0300-000054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7221" name="Rectangle 839">
          <a:extLst>
            <a:ext uri="{FF2B5EF4-FFF2-40B4-BE49-F238E27FC236}">
              <a16:creationId xmlns:a16="http://schemas.microsoft.com/office/drawing/2014/main" id="{00000000-0008-0000-0300-000055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7222" name="Rectangle 840">
          <a:extLst>
            <a:ext uri="{FF2B5EF4-FFF2-40B4-BE49-F238E27FC236}">
              <a16:creationId xmlns:a16="http://schemas.microsoft.com/office/drawing/2014/main" id="{00000000-0008-0000-0300-000056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7223" name="Rectangle 841">
          <a:extLst>
            <a:ext uri="{FF2B5EF4-FFF2-40B4-BE49-F238E27FC236}">
              <a16:creationId xmlns:a16="http://schemas.microsoft.com/office/drawing/2014/main" id="{00000000-0008-0000-0300-000057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7224" name="Rectangle 842">
          <a:extLst>
            <a:ext uri="{FF2B5EF4-FFF2-40B4-BE49-F238E27FC236}">
              <a16:creationId xmlns:a16="http://schemas.microsoft.com/office/drawing/2014/main" id="{00000000-0008-0000-0300-000058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7225" name="Rectangle 843">
          <a:extLst>
            <a:ext uri="{FF2B5EF4-FFF2-40B4-BE49-F238E27FC236}">
              <a16:creationId xmlns:a16="http://schemas.microsoft.com/office/drawing/2014/main" id="{00000000-0008-0000-0300-000059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7226" name="Rectangle 844">
          <a:extLst>
            <a:ext uri="{FF2B5EF4-FFF2-40B4-BE49-F238E27FC236}">
              <a16:creationId xmlns:a16="http://schemas.microsoft.com/office/drawing/2014/main" id="{00000000-0008-0000-0300-00005A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7227" name="Rectangle 845">
          <a:extLst>
            <a:ext uri="{FF2B5EF4-FFF2-40B4-BE49-F238E27FC236}">
              <a16:creationId xmlns:a16="http://schemas.microsoft.com/office/drawing/2014/main" id="{00000000-0008-0000-0300-00005B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7228" name="Rectangle 846">
          <a:extLst>
            <a:ext uri="{FF2B5EF4-FFF2-40B4-BE49-F238E27FC236}">
              <a16:creationId xmlns:a16="http://schemas.microsoft.com/office/drawing/2014/main" id="{00000000-0008-0000-0300-00005C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7229" name="Rectangle 847">
          <a:extLst>
            <a:ext uri="{FF2B5EF4-FFF2-40B4-BE49-F238E27FC236}">
              <a16:creationId xmlns:a16="http://schemas.microsoft.com/office/drawing/2014/main" id="{00000000-0008-0000-0300-00005D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7230" name="Rectangle 848">
          <a:extLst>
            <a:ext uri="{FF2B5EF4-FFF2-40B4-BE49-F238E27FC236}">
              <a16:creationId xmlns:a16="http://schemas.microsoft.com/office/drawing/2014/main" id="{00000000-0008-0000-0300-00005E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7231" name="Rectangle 849">
          <a:extLst>
            <a:ext uri="{FF2B5EF4-FFF2-40B4-BE49-F238E27FC236}">
              <a16:creationId xmlns:a16="http://schemas.microsoft.com/office/drawing/2014/main" id="{00000000-0008-0000-0300-00005F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7232" name="Rectangle 850">
          <a:extLst>
            <a:ext uri="{FF2B5EF4-FFF2-40B4-BE49-F238E27FC236}">
              <a16:creationId xmlns:a16="http://schemas.microsoft.com/office/drawing/2014/main" id="{00000000-0008-0000-0300-000060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7233" name="Rectangle 851">
          <a:extLst>
            <a:ext uri="{FF2B5EF4-FFF2-40B4-BE49-F238E27FC236}">
              <a16:creationId xmlns:a16="http://schemas.microsoft.com/office/drawing/2014/main" id="{00000000-0008-0000-0300-000061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7234" name="Rectangle 852">
          <a:extLst>
            <a:ext uri="{FF2B5EF4-FFF2-40B4-BE49-F238E27FC236}">
              <a16:creationId xmlns:a16="http://schemas.microsoft.com/office/drawing/2014/main" id="{00000000-0008-0000-0300-000062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7235" name="Rectangle 853">
          <a:extLst>
            <a:ext uri="{FF2B5EF4-FFF2-40B4-BE49-F238E27FC236}">
              <a16:creationId xmlns:a16="http://schemas.microsoft.com/office/drawing/2014/main" id="{00000000-0008-0000-0300-000063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7236" name="Rectangle 854">
          <a:extLst>
            <a:ext uri="{FF2B5EF4-FFF2-40B4-BE49-F238E27FC236}">
              <a16:creationId xmlns:a16="http://schemas.microsoft.com/office/drawing/2014/main" id="{00000000-0008-0000-0300-000064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7237" name="Rectangle 855">
          <a:extLst>
            <a:ext uri="{FF2B5EF4-FFF2-40B4-BE49-F238E27FC236}">
              <a16:creationId xmlns:a16="http://schemas.microsoft.com/office/drawing/2014/main" id="{00000000-0008-0000-0300-000065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7238" name="Rectangle 856">
          <a:extLst>
            <a:ext uri="{FF2B5EF4-FFF2-40B4-BE49-F238E27FC236}">
              <a16:creationId xmlns:a16="http://schemas.microsoft.com/office/drawing/2014/main" id="{00000000-0008-0000-0300-000066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7239" name="Rectangle 857">
          <a:extLst>
            <a:ext uri="{FF2B5EF4-FFF2-40B4-BE49-F238E27FC236}">
              <a16:creationId xmlns:a16="http://schemas.microsoft.com/office/drawing/2014/main" id="{00000000-0008-0000-0300-000067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7240" name="Rectangle 858">
          <a:extLst>
            <a:ext uri="{FF2B5EF4-FFF2-40B4-BE49-F238E27FC236}">
              <a16:creationId xmlns:a16="http://schemas.microsoft.com/office/drawing/2014/main" id="{00000000-0008-0000-0300-000068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7241" name="Rectangle 859">
          <a:extLst>
            <a:ext uri="{FF2B5EF4-FFF2-40B4-BE49-F238E27FC236}">
              <a16:creationId xmlns:a16="http://schemas.microsoft.com/office/drawing/2014/main" id="{00000000-0008-0000-0300-000069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7242" name="Rectangle 860">
          <a:extLst>
            <a:ext uri="{FF2B5EF4-FFF2-40B4-BE49-F238E27FC236}">
              <a16:creationId xmlns:a16="http://schemas.microsoft.com/office/drawing/2014/main" id="{00000000-0008-0000-0300-00006A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7243" name="Rectangle 861">
          <a:extLst>
            <a:ext uri="{FF2B5EF4-FFF2-40B4-BE49-F238E27FC236}">
              <a16:creationId xmlns:a16="http://schemas.microsoft.com/office/drawing/2014/main" id="{00000000-0008-0000-0300-00006B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7244" name="Rectangle 862">
          <a:extLst>
            <a:ext uri="{FF2B5EF4-FFF2-40B4-BE49-F238E27FC236}">
              <a16:creationId xmlns:a16="http://schemas.microsoft.com/office/drawing/2014/main" id="{00000000-0008-0000-0300-00006C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7245" name="Rectangle 863">
          <a:extLst>
            <a:ext uri="{FF2B5EF4-FFF2-40B4-BE49-F238E27FC236}">
              <a16:creationId xmlns:a16="http://schemas.microsoft.com/office/drawing/2014/main" id="{00000000-0008-0000-0300-00006D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7246" name="Rectangle 864">
          <a:extLst>
            <a:ext uri="{FF2B5EF4-FFF2-40B4-BE49-F238E27FC236}">
              <a16:creationId xmlns:a16="http://schemas.microsoft.com/office/drawing/2014/main" id="{00000000-0008-0000-0300-00006E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7247" name="Rectangle 865">
          <a:extLst>
            <a:ext uri="{FF2B5EF4-FFF2-40B4-BE49-F238E27FC236}">
              <a16:creationId xmlns:a16="http://schemas.microsoft.com/office/drawing/2014/main" id="{00000000-0008-0000-0300-00006F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7248" name="Rectangle 866">
          <a:extLst>
            <a:ext uri="{FF2B5EF4-FFF2-40B4-BE49-F238E27FC236}">
              <a16:creationId xmlns:a16="http://schemas.microsoft.com/office/drawing/2014/main" id="{00000000-0008-0000-0300-000070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7249" name="Rectangle 867">
          <a:extLst>
            <a:ext uri="{FF2B5EF4-FFF2-40B4-BE49-F238E27FC236}">
              <a16:creationId xmlns:a16="http://schemas.microsoft.com/office/drawing/2014/main" id="{00000000-0008-0000-0300-000071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7250" name="Rectangle 868">
          <a:extLst>
            <a:ext uri="{FF2B5EF4-FFF2-40B4-BE49-F238E27FC236}">
              <a16:creationId xmlns:a16="http://schemas.microsoft.com/office/drawing/2014/main" id="{00000000-0008-0000-0300-000072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7251" name="Rectangle 869">
          <a:extLst>
            <a:ext uri="{FF2B5EF4-FFF2-40B4-BE49-F238E27FC236}">
              <a16:creationId xmlns:a16="http://schemas.microsoft.com/office/drawing/2014/main" id="{00000000-0008-0000-0300-000073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7252" name="Rectangle 870">
          <a:extLst>
            <a:ext uri="{FF2B5EF4-FFF2-40B4-BE49-F238E27FC236}">
              <a16:creationId xmlns:a16="http://schemas.microsoft.com/office/drawing/2014/main" id="{00000000-0008-0000-0300-000074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7253" name="Rectangle 871">
          <a:extLst>
            <a:ext uri="{FF2B5EF4-FFF2-40B4-BE49-F238E27FC236}">
              <a16:creationId xmlns:a16="http://schemas.microsoft.com/office/drawing/2014/main" id="{00000000-0008-0000-0300-000075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7254" name="Rectangle 872">
          <a:extLst>
            <a:ext uri="{FF2B5EF4-FFF2-40B4-BE49-F238E27FC236}">
              <a16:creationId xmlns:a16="http://schemas.microsoft.com/office/drawing/2014/main" id="{00000000-0008-0000-0300-000076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7255" name="Rectangle 873">
          <a:extLst>
            <a:ext uri="{FF2B5EF4-FFF2-40B4-BE49-F238E27FC236}">
              <a16:creationId xmlns:a16="http://schemas.microsoft.com/office/drawing/2014/main" id="{00000000-0008-0000-0300-000077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7256" name="Rectangle 874">
          <a:extLst>
            <a:ext uri="{FF2B5EF4-FFF2-40B4-BE49-F238E27FC236}">
              <a16:creationId xmlns:a16="http://schemas.microsoft.com/office/drawing/2014/main" id="{00000000-0008-0000-0300-000078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7257" name="Rectangle 875">
          <a:extLst>
            <a:ext uri="{FF2B5EF4-FFF2-40B4-BE49-F238E27FC236}">
              <a16:creationId xmlns:a16="http://schemas.microsoft.com/office/drawing/2014/main" id="{00000000-0008-0000-0300-000079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7258" name="Rectangle 876">
          <a:extLst>
            <a:ext uri="{FF2B5EF4-FFF2-40B4-BE49-F238E27FC236}">
              <a16:creationId xmlns:a16="http://schemas.microsoft.com/office/drawing/2014/main" id="{00000000-0008-0000-0300-00007A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7259" name="Rectangle 877">
          <a:extLst>
            <a:ext uri="{FF2B5EF4-FFF2-40B4-BE49-F238E27FC236}">
              <a16:creationId xmlns:a16="http://schemas.microsoft.com/office/drawing/2014/main" id="{00000000-0008-0000-0300-00007B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7260" name="Rectangle 878">
          <a:extLst>
            <a:ext uri="{FF2B5EF4-FFF2-40B4-BE49-F238E27FC236}">
              <a16:creationId xmlns:a16="http://schemas.microsoft.com/office/drawing/2014/main" id="{00000000-0008-0000-0300-00007C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7261" name="Rectangle 879">
          <a:extLst>
            <a:ext uri="{FF2B5EF4-FFF2-40B4-BE49-F238E27FC236}">
              <a16:creationId xmlns:a16="http://schemas.microsoft.com/office/drawing/2014/main" id="{00000000-0008-0000-0300-00007D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7262" name="Rectangle 880">
          <a:extLst>
            <a:ext uri="{FF2B5EF4-FFF2-40B4-BE49-F238E27FC236}">
              <a16:creationId xmlns:a16="http://schemas.microsoft.com/office/drawing/2014/main" id="{00000000-0008-0000-0300-00007E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7263" name="Rectangle 881">
          <a:extLst>
            <a:ext uri="{FF2B5EF4-FFF2-40B4-BE49-F238E27FC236}">
              <a16:creationId xmlns:a16="http://schemas.microsoft.com/office/drawing/2014/main" id="{00000000-0008-0000-0300-00007F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7264" name="Rectangle 882">
          <a:extLst>
            <a:ext uri="{FF2B5EF4-FFF2-40B4-BE49-F238E27FC236}">
              <a16:creationId xmlns:a16="http://schemas.microsoft.com/office/drawing/2014/main" id="{00000000-0008-0000-0300-000080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7265" name="Rectangle 883">
          <a:extLst>
            <a:ext uri="{FF2B5EF4-FFF2-40B4-BE49-F238E27FC236}">
              <a16:creationId xmlns:a16="http://schemas.microsoft.com/office/drawing/2014/main" id="{00000000-0008-0000-0300-000081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7266" name="Rectangle 884">
          <a:extLst>
            <a:ext uri="{FF2B5EF4-FFF2-40B4-BE49-F238E27FC236}">
              <a16:creationId xmlns:a16="http://schemas.microsoft.com/office/drawing/2014/main" id="{00000000-0008-0000-0300-000082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7267" name="Rectangle 885">
          <a:extLst>
            <a:ext uri="{FF2B5EF4-FFF2-40B4-BE49-F238E27FC236}">
              <a16:creationId xmlns:a16="http://schemas.microsoft.com/office/drawing/2014/main" id="{00000000-0008-0000-0300-000083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7268" name="Rectangle 886">
          <a:extLst>
            <a:ext uri="{FF2B5EF4-FFF2-40B4-BE49-F238E27FC236}">
              <a16:creationId xmlns:a16="http://schemas.microsoft.com/office/drawing/2014/main" id="{00000000-0008-0000-0300-000084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7269" name="Rectangle 887">
          <a:extLst>
            <a:ext uri="{FF2B5EF4-FFF2-40B4-BE49-F238E27FC236}">
              <a16:creationId xmlns:a16="http://schemas.microsoft.com/office/drawing/2014/main" id="{00000000-0008-0000-0300-000085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7270" name="Rectangle 888">
          <a:extLst>
            <a:ext uri="{FF2B5EF4-FFF2-40B4-BE49-F238E27FC236}">
              <a16:creationId xmlns:a16="http://schemas.microsoft.com/office/drawing/2014/main" id="{00000000-0008-0000-0300-000086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7271" name="Rectangle 889">
          <a:extLst>
            <a:ext uri="{FF2B5EF4-FFF2-40B4-BE49-F238E27FC236}">
              <a16:creationId xmlns:a16="http://schemas.microsoft.com/office/drawing/2014/main" id="{00000000-0008-0000-0300-000087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7272" name="Rectangle 890">
          <a:extLst>
            <a:ext uri="{FF2B5EF4-FFF2-40B4-BE49-F238E27FC236}">
              <a16:creationId xmlns:a16="http://schemas.microsoft.com/office/drawing/2014/main" id="{00000000-0008-0000-0300-000088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7273" name="Rectangle 891">
          <a:extLst>
            <a:ext uri="{FF2B5EF4-FFF2-40B4-BE49-F238E27FC236}">
              <a16:creationId xmlns:a16="http://schemas.microsoft.com/office/drawing/2014/main" id="{00000000-0008-0000-0300-000089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7274" name="Rectangle 892">
          <a:extLst>
            <a:ext uri="{FF2B5EF4-FFF2-40B4-BE49-F238E27FC236}">
              <a16:creationId xmlns:a16="http://schemas.microsoft.com/office/drawing/2014/main" id="{00000000-0008-0000-0300-00008A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7275" name="Rectangle 893">
          <a:extLst>
            <a:ext uri="{FF2B5EF4-FFF2-40B4-BE49-F238E27FC236}">
              <a16:creationId xmlns:a16="http://schemas.microsoft.com/office/drawing/2014/main" id="{00000000-0008-0000-0300-00008B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7276" name="Rectangle 894">
          <a:extLst>
            <a:ext uri="{FF2B5EF4-FFF2-40B4-BE49-F238E27FC236}">
              <a16:creationId xmlns:a16="http://schemas.microsoft.com/office/drawing/2014/main" id="{00000000-0008-0000-0300-00008C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7277" name="Rectangle 895">
          <a:extLst>
            <a:ext uri="{FF2B5EF4-FFF2-40B4-BE49-F238E27FC236}">
              <a16:creationId xmlns:a16="http://schemas.microsoft.com/office/drawing/2014/main" id="{00000000-0008-0000-0300-00008D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7278" name="Rectangle 896">
          <a:extLst>
            <a:ext uri="{FF2B5EF4-FFF2-40B4-BE49-F238E27FC236}">
              <a16:creationId xmlns:a16="http://schemas.microsoft.com/office/drawing/2014/main" id="{00000000-0008-0000-0300-00008E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7279" name="Rectangle 897">
          <a:extLst>
            <a:ext uri="{FF2B5EF4-FFF2-40B4-BE49-F238E27FC236}">
              <a16:creationId xmlns:a16="http://schemas.microsoft.com/office/drawing/2014/main" id="{00000000-0008-0000-0300-00008F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7280" name="Rectangle 898">
          <a:extLst>
            <a:ext uri="{FF2B5EF4-FFF2-40B4-BE49-F238E27FC236}">
              <a16:creationId xmlns:a16="http://schemas.microsoft.com/office/drawing/2014/main" id="{00000000-0008-0000-0300-000090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7281" name="Rectangle 899">
          <a:extLst>
            <a:ext uri="{FF2B5EF4-FFF2-40B4-BE49-F238E27FC236}">
              <a16:creationId xmlns:a16="http://schemas.microsoft.com/office/drawing/2014/main" id="{00000000-0008-0000-0300-000091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7282" name="Rectangle 900">
          <a:extLst>
            <a:ext uri="{FF2B5EF4-FFF2-40B4-BE49-F238E27FC236}">
              <a16:creationId xmlns:a16="http://schemas.microsoft.com/office/drawing/2014/main" id="{00000000-0008-0000-0300-000092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7283" name="Rectangle 901">
          <a:extLst>
            <a:ext uri="{FF2B5EF4-FFF2-40B4-BE49-F238E27FC236}">
              <a16:creationId xmlns:a16="http://schemas.microsoft.com/office/drawing/2014/main" id="{00000000-0008-0000-0300-000093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7284" name="Rectangle 902">
          <a:extLst>
            <a:ext uri="{FF2B5EF4-FFF2-40B4-BE49-F238E27FC236}">
              <a16:creationId xmlns:a16="http://schemas.microsoft.com/office/drawing/2014/main" id="{00000000-0008-0000-0300-000094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7285" name="Rectangle 903">
          <a:extLst>
            <a:ext uri="{FF2B5EF4-FFF2-40B4-BE49-F238E27FC236}">
              <a16:creationId xmlns:a16="http://schemas.microsoft.com/office/drawing/2014/main" id="{00000000-0008-0000-0300-000095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7286" name="Rectangle 904">
          <a:extLst>
            <a:ext uri="{FF2B5EF4-FFF2-40B4-BE49-F238E27FC236}">
              <a16:creationId xmlns:a16="http://schemas.microsoft.com/office/drawing/2014/main" id="{00000000-0008-0000-0300-000096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7287" name="Rectangle 905">
          <a:extLst>
            <a:ext uri="{FF2B5EF4-FFF2-40B4-BE49-F238E27FC236}">
              <a16:creationId xmlns:a16="http://schemas.microsoft.com/office/drawing/2014/main" id="{00000000-0008-0000-0300-000097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7288" name="Rectangle 906">
          <a:extLst>
            <a:ext uri="{FF2B5EF4-FFF2-40B4-BE49-F238E27FC236}">
              <a16:creationId xmlns:a16="http://schemas.microsoft.com/office/drawing/2014/main" id="{00000000-0008-0000-0300-000098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7289" name="Rectangle 907">
          <a:extLst>
            <a:ext uri="{FF2B5EF4-FFF2-40B4-BE49-F238E27FC236}">
              <a16:creationId xmlns:a16="http://schemas.microsoft.com/office/drawing/2014/main" id="{00000000-0008-0000-0300-000099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7290" name="Rectangle 908">
          <a:extLst>
            <a:ext uri="{FF2B5EF4-FFF2-40B4-BE49-F238E27FC236}">
              <a16:creationId xmlns:a16="http://schemas.microsoft.com/office/drawing/2014/main" id="{00000000-0008-0000-0300-00009A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7291" name="Rectangle 909">
          <a:extLst>
            <a:ext uri="{FF2B5EF4-FFF2-40B4-BE49-F238E27FC236}">
              <a16:creationId xmlns:a16="http://schemas.microsoft.com/office/drawing/2014/main" id="{00000000-0008-0000-0300-00009B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7292" name="Rectangle 910">
          <a:extLst>
            <a:ext uri="{FF2B5EF4-FFF2-40B4-BE49-F238E27FC236}">
              <a16:creationId xmlns:a16="http://schemas.microsoft.com/office/drawing/2014/main" id="{00000000-0008-0000-0300-00009C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7293" name="Rectangle 911">
          <a:extLst>
            <a:ext uri="{FF2B5EF4-FFF2-40B4-BE49-F238E27FC236}">
              <a16:creationId xmlns:a16="http://schemas.microsoft.com/office/drawing/2014/main" id="{00000000-0008-0000-0300-00009D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7294" name="Rectangle 912">
          <a:extLst>
            <a:ext uri="{FF2B5EF4-FFF2-40B4-BE49-F238E27FC236}">
              <a16:creationId xmlns:a16="http://schemas.microsoft.com/office/drawing/2014/main" id="{00000000-0008-0000-0300-00009E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7295" name="Rectangle 913">
          <a:extLst>
            <a:ext uri="{FF2B5EF4-FFF2-40B4-BE49-F238E27FC236}">
              <a16:creationId xmlns:a16="http://schemas.microsoft.com/office/drawing/2014/main" id="{00000000-0008-0000-0300-00009F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7296" name="Rectangle 914">
          <a:extLst>
            <a:ext uri="{FF2B5EF4-FFF2-40B4-BE49-F238E27FC236}">
              <a16:creationId xmlns:a16="http://schemas.microsoft.com/office/drawing/2014/main" id="{00000000-0008-0000-0300-0000A0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7297" name="Rectangle 915">
          <a:extLst>
            <a:ext uri="{FF2B5EF4-FFF2-40B4-BE49-F238E27FC236}">
              <a16:creationId xmlns:a16="http://schemas.microsoft.com/office/drawing/2014/main" id="{00000000-0008-0000-0300-0000A1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7298" name="Rectangle 916">
          <a:extLst>
            <a:ext uri="{FF2B5EF4-FFF2-40B4-BE49-F238E27FC236}">
              <a16:creationId xmlns:a16="http://schemas.microsoft.com/office/drawing/2014/main" id="{00000000-0008-0000-0300-0000A2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7299" name="Rectangle 917">
          <a:extLst>
            <a:ext uri="{FF2B5EF4-FFF2-40B4-BE49-F238E27FC236}">
              <a16:creationId xmlns:a16="http://schemas.microsoft.com/office/drawing/2014/main" id="{00000000-0008-0000-0300-0000A3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7300" name="Rectangle 918">
          <a:extLst>
            <a:ext uri="{FF2B5EF4-FFF2-40B4-BE49-F238E27FC236}">
              <a16:creationId xmlns:a16="http://schemas.microsoft.com/office/drawing/2014/main" id="{00000000-0008-0000-0300-0000A4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7301" name="Rectangle 919">
          <a:extLst>
            <a:ext uri="{FF2B5EF4-FFF2-40B4-BE49-F238E27FC236}">
              <a16:creationId xmlns:a16="http://schemas.microsoft.com/office/drawing/2014/main" id="{00000000-0008-0000-0300-0000A5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7302" name="Rectangle 920">
          <a:extLst>
            <a:ext uri="{FF2B5EF4-FFF2-40B4-BE49-F238E27FC236}">
              <a16:creationId xmlns:a16="http://schemas.microsoft.com/office/drawing/2014/main" id="{00000000-0008-0000-0300-0000A6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7303" name="Rectangle 921">
          <a:extLst>
            <a:ext uri="{FF2B5EF4-FFF2-40B4-BE49-F238E27FC236}">
              <a16:creationId xmlns:a16="http://schemas.microsoft.com/office/drawing/2014/main" id="{00000000-0008-0000-0300-0000A7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7304" name="Rectangle 922">
          <a:extLst>
            <a:ext uri="{FF2B5EF4-FFF2-40B4-BE49-F238E27FC236}">
              <a16:creationId xmlns:a16="http://schemas.microsoft.com/office/drawing/2014/main" id="{00000000-0008-0000-0300-0000A8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7305" name="Rectangle 923">
          <a:extLst>
            <a:ext uri="{FF2B5EF4-FFF2-40B4-BE49-F238E27FC236}">
              <a16:creationId xmlns:a16="http://schemas.microsoft.com/office/drawing/2014/main" id="{00000000-0008-0000-0300-0000A9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7306" name="Rectangle 924">
          <a:extLst>
            <a:ext uri="{FF2B5EF4-FFF2-40B4-BE49-F238E27FC236}">
              <a16:creationId xmlns:a16="http://schemas.microsoft.com/office/drawing/2014/main" id="{00000000-0008-0000-0300-0000AA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7307" name="Rectangle 925">
          <a:extLst>
            <a:ext uri="{FF2B5EF4-FFF2-40B4-BE49-F238E27FC236}">
              <a16:creationId xmlns:a16="http://schemas.microsoft.com/office/drawing/2014/main" id="{00000000-0008-0000-0300-0000AB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7308" name="Rectangle 926">
          <a:extLst>
            <a:ext uri="{FF2B5EF4-FFF2-40B4-BE49-F238E27FC236}">
              <a16:creationId xmlns:a16="http://schemas.microsoft.com/office/drawing/2014/main" id="{00000000-0008-0000-0300-0000AC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7309" name="Rectangle 927">
          <a:extLst>
            <a:ext uri="{FF2B5EF4-FFF2-40B4-BE49-F238E27FC236}">
              <a16:creationId xmlns:a16="http://schemas.microsoft.com/office/drawing/2014/main" id="{00000000-0008-0000-0300-0000AD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7310" name="Rectangle 928">
          <a:extLst>
            <a:ext uri="{FF2B5EF4-FFF2-40B4-BE49-F238E27FC236}">
              <a16:creationId xmlns:a16="http://schemas.microsoft.com/office/drawing/2014/main" id="{00000000-0008-0000-0300-0000AE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7311" name="Rectangle 929">
          <a:extLst>
            <a:ext uri="{FF2B5EF4-FFF2-40B4-BE49-F238E27FC236}">
              <a16:creationId xmlns:a16="http://schemas.microsoft.com/office/drawing/2014/main" id="{00000000-0008-0000-0300-0000AF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7312" name="Rectangle 930">
          <a:extLst>
            <a:ext uri="{FF2B5EF4-FFF2-40B4-BE49-F238E27FC236}">
              <a16:creationId xmlns:a16="http://schemas.microsoft.com/office/drawing/2014/main" id="{00000000-0008-0000-0300-0000B0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7313" name="Rectangle 931">
          <a:extLst>
            <a:ext uri="{FF2B5EF4-FFF2-40B4-BE49-F238E27FC236}">
              <a16:creationId xmlns:a16="http://schemas.microsoft.com/office/drawing/2014/main" id="{00000000-0008-0000-0300-0000B1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7314" name="Rectangle 932">
          <a:extLst>
            <a:ext uri="{FF2B5EF4-FFF2-40B4-BE49-F238E27FC236}">
              <a16:creationId xmlns:a16="http://schemas.microsoft.com/office/drawing/2014/main" id="{00000000-0008-0000-0300-0000B2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7315" name="Rectangle 933">
          <a:extLst>
            <a:ext uri="{FF2B5EF4-FFF2-40B4-BE49-F238E27FC236}">
              <a16:creationId xmlns:a16="http://schemas.microsoft.com/office/drawing/2014/main" id="{00000000-0008-0000-0300-0000B3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7316" name="Rectangle 934">
          <a:extLst>
            <a:ext uri="{FF2B5EF4-FFF2-40B4-BE49-F238E27FC236}">
              <a16:creationId xmlns:a16="http://schemas.microsoft.com/office/drawing/2014/main" id="{00000000-0008-0000-0300-0000B4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7317" name="Rectangle 935">
          <a:extLst>
            <a:ext uri="{FF2B5EF4-FFF2-40B4-BE49-F238E27FC236}">
              <a16:creationId xmlns:a16="http://schemas.microsoft.com/office/drawing/2014/main" id="{00000000-0008-0000-0300-0000B5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7318" name="Rectangle 936">
          <a:extLst>
            <a:ext uri="{FF2B5EF4-FFF2-40B4-BE49-F238E27FC236}">
              <a16:creationId xmlns:a16="http://schemas.microsoft.com/office/drawing/2014/main" id="{00000000-0008-0000-0300-0000B6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7319" name="Rectangle 937">
          <a:extLst>
            <a:ext uri="{FF2B5EF4-FFF2-40B4-BE49-F238E27FC236}">
              <a16:creationId xmlns:a16="http://schemas.microsoft.com/office/drawing/2014/main" id="{00000000-0008-0000-0300-0000B7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7320" name="Rectangle 938">
          <a:extLst>
            <a:ext uri="{FF2B5EF4-FFF2-40B4-BE49-F238E27FC236}">
              <a16:creationId xmlns:a16="http://schemas.microsoft.com/office/drawing/2014/main" id="{00000000-0008-0000-0300-0000B8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7321" name="Rectangle 939">
          <a:extLst>
            <a:ext uri="{FF2B5EF4-FFF2-40B4-BE49-F238E27FC236}">
              <a16:creationId xmlns:a16="http://schemas.microsoft.com/office/drawing/2014/main" id="{00000000-0008-0000-0300-0000B9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7322" name="Rectangle 940">
          <a:extLst>
            <a:ext uri="{FF2B5EF4-FFF2-40B4-BE49-F238E27FC236}">
              <a16:creationId xmlns:a16="http://schemas.microsoft.com/office/drawing/2014/main" id="{00000000-0008-0000-0300-0000BA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7323" name="Rectangle 941">
          <a:extLst>
            <a:ext uri="{FF2B5EF4-FFF2-40B4-BE49-F238E27FC236}">
              <a16:creationId xmlns:a16="http://schemas.microsoft.com/office/drawing/2014/main" id="{00000000-0008-0000-0300-0000BB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7324" name="Rectangle 942">
          <a:extLst>
            <a:ext uri="{FF2B5EF4-FFF2-40B4-BE49-F238E27FC236}">
              <a16:creationId xmlns:a16="http://schemas.microsoft.com/office/drawing/2014/main" id="{00000000-0008-0000-0300-0000BC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7325" name="Rectangle 943">
          <a:extLst>
            <a:ext uri="{FF2B5EF4-FFF2-40B4-BE49-F238E27FC236}">
              <a16:creationId xmlns:a16="http://schemas.microsoft.com/office/drawing/2014/main" id="{00000000-0008-0000-0300-0000BD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7326" name="Rectangle 944">
          <a:extLst>
            <a:ext uri="{FF2B5EF4-FFF2-40B4-BE49-F238E27FC236}">
              <a16:creationId xmlns:a16="http://schemas.microsoft.com/office/drawing/2014/main" id="{00000000-0008-0000-0300-0000BE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7327" name="Rectangle 945">
          <a:extLst>
            <a:ext uri="{FF2B5EF4-FFF2-40B4-BE49-F238E27FC236}">
              <a16:creationId xmlns:a16="http://schemas.microsoft.com/office/drawing/2014/main" id="{00000000-0008-0000-0300-0000BF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7328" name="Rectangle 946">
          <a:extLst>
            <a:ext uri="{FF2B5EF4-FFF2-40B4-BE49-F238E27FC236}">
              <a16:creationId xmlns:a16="http://schemas.microsoft.com/office/drawing/2014/main" id="{00000000-0008-0000-0300-0000C0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7329" name="Rectangle 947">
          <a:extLst>
            <a:ext uri="{FF2B5EF4-FFF2-40B4-BE49-F238E27FC236}">
              <a16:creationId xmlns:a16="http://schemas.microsoft.com/office/drawing/2014/main" id="{00000000-0008-0000-0300-0000C1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7330" name="Rectangle 948">
          <a:extLst>
            <a:ext uri="{FF2B5EF4-FFF2-40B4-BE49-F238E27FC236}">
              <a16:creationId xmlns:a16="http://schemas.microsoft.com/office/drawing/2014/main" id="{00000000-0008-0000-0300-0000C2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7331" name="Rectangle 949">
          <a:extLst>
            <a:ext uri="{FF2B5EF4-FFF2-40B4-BE49-F238E27FC236}">
              <a16:creationId xmlns:a16="http://schemas.microsoft.com/office/drawing/2014/main" id="{00000000-0008-0000-0300-0000C3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7332" name="Rectangle 950">
          <a:extLst>
            <a:ext uri="{FF2B5EF4-FFF2-40B4-BE49-F238E27FC236}">
              <a16:creationId xmlns:a16="http://schemas.microsoft.com/office/drawing/2014/main" id="{00000000-0008-0000-0300-0000C4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7333" name="Rectangle 951">
          <a:extLst>
            <a:ext uri="{FF2B5EF4-FFF2-40B4-BE49-F238E27FC236}">
              <a16:creationId xmlns:a16="http://schemas.microsoft.com/office/drawing/2014/main" id="{00000000-0008-0000-0300-0000C5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7334" name="Rectangle 952">
          <a:extLst>
            <a:ext uri="{FF2B5EF4-FFF2-40B4-BE49-F238E27FC236}">
              <a16:creationId xmlns:a16="http://schemas.microsoft.com/office/drawing/2014/main" id="{00000000-0008-0000-0300-0000C6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7335" name="Rectangle 953">
          <a:extLst>
            <a:ext uri="{FF2B5EF4-FFF2-40B4-BE49-F238E27FC236}">
              <a16:creationId xmlns:a16="http://schemas.microsoft.com/office/drawing/2014/main" id="{00000000-0008-0000-0300-0000C7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7336" name="Rectangle 954">
          <a:extLst>
            <a:ext uri="{FF2B5EF4-FFF2-40B4-BE49-F238E27FC236}">
              <a16:creationId xmlns:a16="http://schemas.microsoft.com/office/drawing/2014/main" id="{00000000-0008-0000-0300-0000C8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7337" name="Rectangle 955">
          <a:extLst>
            <a:ext uri="{FF2B5EF4-FFF2-40B4-BE49-F238E27FC236}">
              <a16:creationId xmlns:a16="http://schemas.microsoft.com/office/drawing/2014/main" id="{00000000-0008-0000-0300-0000C9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7338" name="Rectangle 956">
          <a:extLst>
            <a:ext uri="{FF2B5EF4-FFF2-40B4-BE49-F238E27FC236}">
              <a16:creationId xmlns:a16="http://schemas.microsoft.com/office/drawing/2014/main" id="{00000000-0008-0000-0300-0000CA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7339" name="Rectangle 957">
          <a:extLst>
            <a:ext uri="{FF2B5EF4-FFF2-40B4-BE49-F238E27FC236}">
              <a16:creationId xmlns:a16="http://schemas.microsoft.com/office/drawing/2014/main" id="{00000000-0008-0000-0300-0000CB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7340" name="Rectangle 958">
          <a:extLst>
            <a:ext uri="{FF2B5EF4-FFF2-40B4-BE49-F238E27FC236}">
              <a16:creationId xmlns:a16="http://schemas.microsoft.com/office/drawing/2014/main" id="{00000000-0008-0000-0300-0000CC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7341" name="Rectangle 959">
          <a:extLst>
            <a:ext uri="{FF2B5EF4-FFF2-40B4-BE49-F238E27FC236}">
              <a16:creationId xmlns:a16="http://schemas.microsoft.com/office/drawing/2014/main" id="{00000000-0008-0000-0300-0000CD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7342" name="Rectangle 960">
          <a:extLst>
            <a:ext uri="{FF2B5EF4-FFF2-40B4-BE49-F238E27FC236}">
              <a16:creationId xmlns:a16="http://schemas.microsoft.com/office/drawing/2014/main" id="{00000000-0008-0000-0300-0000CE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7343" name="Rectangle 961">
          <a:extLst>
            <a:ext uri="{FF2B5EF4-FFF2-40B4-BE49-F238E27FC236}">
              <a16:creationId xmlns:a16="http://schemas.microsoft.com/office/drawing/2014/main" id="{00000000-0008-0000-0300-0000CF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7344" name="Rectangle 962">
          <a:extLst>
            <a:ext uri="{FF2B5EF4-FFF2-40B4-BE49-F238E27FC236}">
              <a16:creationId xmlns:a16="http://schemas.microsoft.com/office/drawing/2014/main" id="{00000000-0008-0000-0300-0000D0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7345" name="Rectangle 963">
          <a:extLst>
            <a:ext uri="{FF2B5EF4-FFF2-40B4-BE49-F238E27FC236}">
              <a16:creationId xmlns:a16="http://schemas.microsoft.com/office/drawing/2014/main" id="{00000000-0008-0000-0300-0000D1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7346" name="Rectangle 964">
          <a:extLst>
            <a:ext uri="{FF2B5EF4-FFF2-40B4-BE49-F238E27FC236}">
              <a16:creationId xmlns:a16="http://schemas.microsoft.com/office/drawing/2014/main" id="{00000000-0008-0000-0300-0000D2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7347" name="Rectangle 965">
          <a:extLst>
            <a:ext uri="{FF2B5EF4-FFF2-40B4-BE49-F238E27FC236}">
              <a16:creationId xmlns:a16="http://schemas.microsoft.com/office/drawing/2014/main" id="{00000000-0008-0000-0300-0000D3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7348" name="Rectangle 966">
          <a:extLst>
            <a:ext uri="{FF2B5EF4-FFF2-40B4-BE49-F238E27FC236}">
              <a16:creationId xmlns:a16="http://schemas.microsoft.com/office/drawing/2014/main" id="{00000000-0008-0000-0300-0000D4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7349" name="Rectangle 967">
          <a:extLst>
            <a:ext uri="{FF2B5EF4-FFF2-40B4-BE49-F238E27FC236}">
              <a16:creationId xmlns:a16="http://schemas.microsoft.com/office/drawing/2014/main" id="{00000000-0008-0000-0300-0000D5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7350" name="Rectangle 968">
          <a:extLst>
            <a:ext uri="{FF2B5EF4-FFF2-40B4-BE49-F238E27FC236}">
              <a16:creationId xmlns:a16="http://schemas.microsoft.com/office/drawing/2014/main" id="{00000000-0008-0000-0300-0000D6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7351" name="Rectangle 969">
          <a:extLst>
            <a:ext uri="{FF2B5EF4-FFF2-40B4-BE49-F238E27FC236}">
              <a16:creationId xmlns:a16="http://schemas.microsoft.com/office/drawing/2014/main" id="{00000000-0008-0000-0300-0000D7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7352" name="Rectangle 970">
          <a:extLst>
            <a:ext uri="{FF2B5EF4-FFF2-40B4-BE49-F238E27FC236}">
              <a16:creationId xmlns:a16="http://schemas.microsoft.com/office/drawing/2014/main" id="{00000000-0008-0000-0300-0000D8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7353" name="Rectangle 971">
          <a:extLst>
            <a:ext uri="{FF2B5EF4-FFF2-40B4-BE49-F238E27FC236}">
              <a16:creationId xmlns:a16="http://schemas.microsoft.com/office/drawing/2014/main" id="{00000000-0008-0000-0300-0000D9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7354" name="Rectangle 972">
          <a:extLst>
            <a:ext uri="{FF2B5EF4-FFF2-40B4-BE49-F238E27FC236}">
              <a16:creationId xmlns:a16="http://schemas.microsoft.com/office/drawing/2014/main" id="{00000000-0008-0000-0300-0000DA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7355" name="Rectangle 973">
          <a:extLst>
            <a:ext uri="{FF2B5EF4-FFF2-40B4-BE49-F238E27FC236}">
              <a16:creationId xmlns:a16="http://schemas.microsoft.com/office/drawing/2014/main" id="{00000000-0008-0000-0300-0000DB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7356" name="Rectangle 974">
          <a:extLst>
            <a:ext uri="{FF2B5EF4-FFF2-40B4-BE49-F238E27FC236}">
              <a16:creationId xmlns:a16="http://schemas.microsoft.com/office/drawing/2014/main" id="{00000000-0008-0000-0300-0000DC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7357" name="Rectangle 975">
          <a:extLst>
            <a:ext uri="{FF2B5EF4-FFF2-40B4-BE49-F238E27FC236}">
              <a16:creationId xmlns:a16="http://schemas.microsoft.com/office/drawing/2014/main" id="{00000000-0008-0000-0300-0000DD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7358" name="Rectangle 976">
          <a:extLst>
            <a:ext uri="{FF2B5EF4-FFF2-40B4-BE49-F238E27FC236}">
              <a16:creationId xmlns:a16="http://schemas.microsoft.com/office/drawing/2014/main" id="{00000000-0008-0000-0300-0000DE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7359" name="Rectangle 977">
          <a:extLst>
            <a:ext uri="{FF2B5EF4-FFF2-40B4-BE49-F238E27FC236}">
              <a16:creationId xmlns:a16="http://schemas.microsoft.com/office/drawing/2014/main" id="{00000000-0008-0000-0300-0000DF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7360" name="Rectangle 978">
          <a:extLst>
            <a:ext uri="{FF2B5EF4-FFF2-40B4-BE49-F238E27FC236}">
              <a16:creationId xmlns:a16="http://schemas.microsoft.com/office/drawing/2014/main" id="{00000000-0008-0000-0300-0000E0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7361" name="Rectangle 979">
          <a:extLst>
            <a:ext uri="{FF2B5EF4-FFF2-40B4-BE49-F238E27FC236}">
              <a16:creationId xmlns:a16="http://schemas.microsoft.com/office/drawing/2014/main" id="{00000000-0008-0000-0300-0000E1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7362" name="Rectangle 980">
          <a:extLst>
            <a:ext uri="{FF2B5EF4-FFF2-40B4-BE49-F238E27FC236}">
              <a16:creationId xmlns:a16="http://schemas.microsoft.com/office/drawing/2014/main" id="{00000000-0008-0000-0300-0000E2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7363" name="Rectangle 981">
          <a:extLst>
            <a:ext uri="{FF2B5EF4-FFF2-40B4-BE49-F238E27FC236}">
              <a16:creationId xmlns:a16="http://schemas.microsoft.com/office/drawing/2014/main" id="{00000000-0008-0000-0300-0000E3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7364" name="Rectangle 982">
          <a:extLst>
            <a:ext uri="{FF2B5EF4-FFF2-40B4-BE49-F238E27FC236}">
              <a16:creationId xmlns:a16="http://schemas.microsoft.com/office/drawing/2014/main" id="{00000000-0008-0000-0300-0000E4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7365" name="Rectangle 983">
          <a:extLst>
            <a:ext uri="{FF2B5EF4-FFF2-40B4-BE49-F238E27FC236}">
              <a16:creationId xmlns:a16="http://schemas.microsoft.com/office/drawing/2014/main" id="{00000000-0008-0000-0300-0000E5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7366" name="Rectangle 984">
          <a:extLst>
            <a:ext uri="{FF2B5EF4-FFF2-40B4-BE49-F238E27FC236}">
              <a16:creationId xmlns:a16="http://schemas.microsoft.com/office/drawing/2014/main" id="{00000000-0008-0000-0300-0000E6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7367" name="Rectangle 985">
          <a:extLst>
            <a:ext uri="{FF2B5EF4-FFF2-40B4-BE49-F238E27FC236}">
              <a16:creationId xmlns:a16="http://schemas.microsoft.com/office/drawing/2014/main" id="{00000000-0008-0000-0300-0000E7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7368" name="Rectangle 986">
          <a:extLst>
            <a:ext uri="{FF2B5EF4-FFF2-40B4-BE49-F238E27FC236}">
              <a16:creationId xmlns:a16="http://schemas.microsoft.com/office/drawing/2014/main" id="{00000000-0008-0000-0300-0000E8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7369" name="Rectangle 987">
          <a:extLst>
            <a:ext uri="{FF2B5EF4-FFF2-40B4-BE49-F238E27FC236}">
              <a16:creationId xmlns:a16="http://schemas.microsoft.com/office/drawing/2014/main" id="{00000000-0008-0000-0300-0000E9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7370" name="Rectangle 988">
          <a:extLst>
            <a:ext uri="{FF2B5EF4-FFF2-40B4-BE49-F238E27FC236}">
              <a16:creationId xmlns:a16="http://schemas.microsoft.com/office/drawing/2014/main" id="{00000000-0008-0000-0300-0000EA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7371" name="Rectangle 989">
          <a:extLst>
            <a:ext uri="{FF2B5EF4-FFF2-40B4-BE49-F238E27FC236}">
              <a16:creationId xmlns:a16="http://schemas.microsoft.com/office/drawing/2014/main" id="{00000000-0008-0000-0300-0000EB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7372" name="Rectangle 990">
          <a:extLst>
            <a:ext uri="{FF2B5EF4-FFF2-40B4-BE49-F238E27FC236}">
              <a16:creationId xmlns:a16="http://schemas.microsoft.com/office/drawing/2014/main" id="{00000000-0008-0000-0300-0000EC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7373" name="Rectangle 991">
          <a:extLst>
            <a:ext uri="{FF2B5EF4-FFF2-40B4-BE49-F238E27FC236}">
              <a16:creationId xmlns:a16="http://schemas.microsoft.com/office/drawing/2014/main" id="{00000000-0008-0000-0300-0000ED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7374" name="Rectangle 992">
          <a:extLst>
            <a:ext uri="{FF2B5EF4-FFF2-40B4-BE49-F238E27FC236}">
              <a16:creationId xmlns:a16="http://schemas.microsoft.com/office/drawing/2014/main" id="{00000000-0008-0000-0300-0000EE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7375" name="Rectangle 993">
          <a:extLst>
            <a:ext uri="{FF2B5EF4-FFF2-40B4-BE49-F238E27FC236}">
              <a16:creationId xmlns:a16="http://schemas.microsoft.com/office/drawing/2014/main" id="{00000000-0008-0000-0300-0000EF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7376" name="Rectangle 994">
          <a:extLst>
            <a:ext uri="{FF2B5EF4-FFF2-40B4-BE49-F238E27FC236}">
              <a16:creationId xmlns:a16="http://schemas.microsoft.com/office/drawing/2014/main" id="{00000000-0008-0000-0300-0000F0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7377" name="Rectangle 995">
          <a:extLst>
            <a:ext uri="{FF2B5EF4-FFF2-40B4-BE49-F238E27FC236}">
              <a16:creationId xmlns:a16="http://schemas.microsoft.com/office/drawing/2014/main" id="{00000000-0008-0000-0300-0000F1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7378" name="Rectangle 996">
          <a:extLst>
            <a:ext uri="{FF2B5EF4-FFF2-40B4-BE49-F238E27FC236}">
              <a16:creationId xmlns:a16="http://schemas.microsoft.com/office/drawing/2014/main" id="{00000000-0008-0000-0300-0000F2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7379" name="Rectangle 997">
          <a:extLst>
            <a:ext uri="{FF2B5EF4-FFF2-40B4-BE49-F238E27FC236}">
              <a16:creationId xmlns:a16="http://schemas.microsoft.com/office/drawing/2014/main" id="{00000000-0008-0000-0300-0000F3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7380" name="Rectangle 998">
          <a:extLst>
            <a:ext uri="{FF2B5EF4-FFF2-40B4-BE49-F238E27FC236}">
              <a16:creationId xmlns:a16="http://schemas.microsoft.com/office/drawing/2014/main" id="{00000000-0008-0000-0300-0000F4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7381" name="Rectangle 999">
          <a:extLst>
            <a:ext uri="{FF2B5EF4-FFF2-40B4-BE49-F238E27FC236}">
              <a16:creationId xmlns:a16="http://schemas.microsoft.com/office/drawing/2014/main" id="{00000000-0008-0000-0300-0000F5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7382" name="Rectangle 1000">
          <a:extLst>
            <a:ext uri="{FF2B5EF4-FFF2-40B4-BE49-F238E27FC236}">
              <a16:creationId xmlns:a16="http://schemas.microsoft.com/office/drawing/2014/main" id="{00000000-0008-0000-0300-0000F6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7383" name="Rectangle 1001">
          <a:extLst>
            <a:ext uri="{FF2B5EF4-FFF2-40B4-BE49-F238E27FC236}">
              <a16:creationId xmlns:a16="http://schemas.microsoft.com/office/drawing/2014/main" id="{00000000-0008-0000-0300-0000F7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7384" name="Rectangle 1002">
          <a:extLst>
            <a:ext uri="{FF2B5EF4-FFF2-40B4-BE49-F238E27FC236}">
              <a16:creationId xmlns:a16="http://schemas.microsoft.com/office/drawing/2014/main" id="{00000000-0008-0000-0300-0000F8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7385" name="Rectangle 1003">
          <a:extLst>
            <a:ext uri="{FF2B5EF4-FFF2-40B4-BE49-F238E27FC236}">
              <a16:creationId xmlns:a16="http://schemas.microsoft.com/office/drawing/2014/main" id="{00000000-0008-0000-0300-0000F9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7386" name="Rectangle 1004">
          <a:extLst>
            <a:ext uri="{FF2B5EF4-FFF2-40B4-BE49-F238E27FC236}">
              <a16:creationId xmlns:a16="http://schemas.microsoft.com/office/drawing/2014/main" id="{00000000-0008-0000-0300-0000FA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7387" name="Rectangle 1005">
          <a:extLst>
            <a:ext uri="{FF2B5EF4-FFF2-40B4-BE49-F238E27FC236}">
              <a16:creationId xmlns:a16="http://schemas.microsoft.com/office/drawing/2014/main" id="{00000000-0008-0000-0300-0000FB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7388" name="Rectangle 1006">
          <a:extLst>
            <a:ext uri="{FF2B5EF4-FFF2-40B4-BE49-F238E27FC236}">
              <a16:creationId xmlns:a16="http://schemas.microsoft.com/office/drawing/2014/main" id="{00000000-0008-0000-0300-0000FC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7389" name="Rectangle 1007">
          <a:extLst>
            <a:ext uri="{FF2B5EF4-FFF2-40B4-BE49-F238E27FC236}">
              <a16:creationId xmlns:a16="http://schemas.microsoft.com/office/drawing/2014/main" id="{00000000-0008-0000-0300-0000FD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7390" name="Rectangle 1008">
          <a:extLst>
            <a:ext uri="{FF2B5EF4-FFF2-40B4-BE49-F238E27FC236}">
              <a16:creationId xmlns:a16="http://schemas.microsoft.com/office/drawing/2014/main" id="{00000000-0008-0000-0300-0000FE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7391" name="Rectangle 1009">
          <a:extLst>
            <a:ext uri="{FF2B5EF4-FFF2-40B4-BE49-F238E27FC236}">
              <a16:creationId xmlns:a16="http://schemas.microsoft.com/office/drawing/2014/main" id="{00000000-0008-0000-0300-0000FF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7392" name="Rectangle 1010">
          <a:extLst>
            <a:ext uri="{FF2B5EF4-FFF2-40B4-BE49-F238E27FC236}">
              <a16:creationId xmlns:a16="http://schemas.microsoft.com/office/drawing/2014/main" id="{00000000-0008-0000-0300-000000A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7393" name="Rectangle 1011">
          <a:extLst>
            <a:ext uri="{FF2B5EF4-FFF2-40B4-BE49-F238E27FC236}">
              <a16:creationId xmlns:a16="http://schemas.microsoft.com/office/drawing/2014/main" id="{00000000-0008-0000-0300-000001A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7394" name="Rectangle 1012">
          <a:extLst>
            <a:ext uri="{FF2B5EF4-FFF2-40B4-BE49-F238E27FC236}">
              <a16:creationId xmlns:a16="http://schemas.microsoft.com/office/drawing/2014/main" id="{00000000-0008-0000-0300-00000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7395" name="Rectangle 1013">
          <a:extLst>
            <a:ext uri="{FF2B5EF4-FFF2-40B4-BE49-F238E27FC236}">
              <a16:creationId xmlns:a16="http://schemas.microsoft.com/office/drawing/2014/main" id="{00000000-0008-0000-0300-00000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396" name="Rectangle 1014">
          <a:extLst>
            <a:ext uri="{FF2B5EF4-FFF2-40B4-BE49-F238E27FC236}">
              <a16:creationId xmlns:a16="http://schemas.microsoft.com/office/drawing/2014/main" id="{00000000-0008-0000-0300-00000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7397" name="Rectangle 1015">
          <a:extLst>
            <a:ext uri="{FF2B5EF4-FFF2-40B4-BE49-F238E27FC236}">
              <a16:creationId xmlns:a16="http://schemas.microsoft.com/office/drawing/2014/main" id="{00000000-0008-0000-0300-00000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7398" name="Rectangle 1016">
          <a:extLst>
            <a:ext uri="{FF2B5EF4-FFF2-40B4-BE49-F238E27FC236}">
              <a16:creationId xmlns:a16="http://schemas.microsoft.com/office/drawing/2014/main" id="{00000000-0008-0000-0300-00000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399" name="Rectangle 1017">
          <a:extLst>
            <a:ext uri="{FF2B5EF4-FFF2-40B4-BE49-F238E27FC236}">
              <a16:creationId xmlns:a16="http://schemas.microsoft.com/office/drawing/2014/main" id="{00000000-0008-0000-0300-00000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7400" name="Rectangle 1018">
          <a:extLst>
            <a:ext uri="{FF2B5EF4-FFF2-40B4-BE49-F238E27FC236}">
              <a16:creationId xmlns:a16="http://schemas.microsoft.com/office/drawing/2014/main" id="{00000000-0008-0000-0300-00000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7401" name="Rectangle 1019">
          <a:extLst>
            <a:ext uri="{FF2B5EF4-FFF2-40B4-BE49-F238E27FC236}">
              <a16:creationId xmlns:a16="http://schemas.microsoft.com/office/drawing/2014/main" id="{00000000-0008-0000-0300-00000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402" name="Rectangle 1020">
          <a:extLst>
            <a:ext uri="{FF2B5EF4-FFF2-40B4-BE49-F238E27FC236}">
              <a16:creationId xmlns:a16="http://schemas.microsoft.com/office/drawing/2014/main" id="{00000000-0008-0000-0300-00000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7403" name="Rectangle 1021">
          <a:extLst>
            <a:ext uri="{FF2B5EF4-FFF2-40B4-BE49-F238E27FC236}">
              <a16:creationId xmlns:a16="http://schemas.microsoft.com/office/drawing/2014/main" id="{00000000-0008-0000-0300-00000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7404" name="Rectangle 1022">
          <a:extLst>
            <a:ext uri="{FF2B5EF4-FFF2-40B4-BE49-F238E27FC236}">
              <a16:creationId xmlns:a16="http://schemas.microsoft.com/office/drawing/2014/main" id="{00000000-0008-0000-0300-00000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405" name="Rectangle 1023">
          <a:extLst>
            <a:ext uri="{FF2B5EF4-FFF2-40B4-BE49-F238E27FC236}">
              <a16:creationId xmlns:a16="http://schemas.microsoft.com/office/drawing/2014/main" id="{00000000-0008-0000-0300-00000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7406" name="Rectangle 1024">
          <a:extLst>
            <a:ext uri="{FF2B5EF4-FFF2-40B4-BE49-F238E27FC236}">
              <a16:creationId xmlns:a16="http://schemas.microsoft.com/office/drawing/2014/main" id="{00000000-0008-0000-0300-00000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7407" name="Rectangle 1025">
          <a:extLst>
            <a:ext uri="{FF2B5EF4-FFF2-40B4-BE49-F238E27FC236}">
              <a16:creationId xmlns:a16="http://schemas.microsoft.com/office/drawing/2014/main" id="{00000000-0008-0000-0300-00000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408" name="Rectangle 1026">
          <a:extLst>
            <a:ext uri="{FF2B5EF4-FFF2-40B4-BE49-F238E27FC236}">
              <a16:creationId xmlns:a16="http://schemas.microsoft.com/office/drawing/2014/main" id="{00000000-0008-0000-0300-00001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7409" name="Rectangle 1027">
          <a:extLst>
            <a:ext uri="{FF2B5EF4-FFF2-40B4-BE49-F238E27FC236}">
              <a16:creationId xmlns:a16="http://schemas.microsoft.com/office/drawing/2014/main" id="{00000000-0008-0000-0300-000011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7410" name="Rectangle 1028">
          <a:extLst>
            <a:ext uri="{FF2B5EF4-FFF2-40B4-BE49-F238E27FC236}">
              <a16:creationId xmlns:a16="http://schemas.microsoft.com/office/drawing/2014/main" id="{00000000-0008-0000-0300-000012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411" name="Rectangle 1029">
          <a:extLst>
            <a:ext uri="{FF2B5EF4-FFF2-40B4-BE49-F238E27FC236}">
              <a16:creationId xmlns:a16="http://schemas.microsoft.com/office/drawing/2014/main" id="{00000000-0008-0000-0300-00001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7412" name="Rectangle 1030">
          <a:extLst>
            <a:ext uri="{FF2B5EF4-FFF2-40B4-BE49-F238E27FC236}">
              <a16:creationId xmlns:a16="http://schemas.microsoft.com/office/drawing/2014/main" id="{00000000-0008-0000-0300-000014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7413" name="Rectangle 1031">
          <a:extLst>
            <a:ext uri="{FF2B5EF4-FFF2-40B4-BE49-F238E27FC236}">
              <a16:creationId xmlns:a16="http://schemas.microsoft.com/office/drawing/2014/main" id="{00000000-0008-0000-0300-000015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414" name="Rectangle 1032">
          <a:extLst>
            <a:ext uri="{FF2B5EF4-FFF2-40B4-BE49-F238E27FC236}">
              <a16:creationId xmlns:a16="http://schemas.microsoft.com/office/drawing/2014/main" id="{00000000-0008-0000-0300-00001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7415" name="Rectangle 1033">
          <a:extLst>
            <a:ext uri="{FF2B5EF4-FFF2-40B4-BE49-F238E27FC236}">
              <a16:creationId xmlns:a16="http://schemas.microsoft.com/office/drawing/2014/main" id="{00000000-0008-0000-0300-000017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7416" name="Rectangle 1034">
          <a:extLst>
            <a:ext uri="{FF2B5EF4-FFF2-40B4-BE49-F238E27FC236}">
              <a16:creationId xmlns:a16="http://schemas.microsoft.com/office/drawing/2014/main" id="{00000000-0008-0000-0300-000018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417" name="Rectangle 1035">
          <a:extLst>
            <a:ext uri="{FF2B5EF4-FFF2-40B4-BE49-F238E27FC236}">
              <a16:creationId xmlns:a16="http://schemas.microsoft.com/office/drawing/2014/main" id="{00000000-0008-0000-0300-00001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7418" name="Rectangle 1036">
          <a:extLst>
            <a:ext uri="{FF2B5EF4-FFF2-40B4-BE49-F238E27FC236}">
              <a16:creationId xmlns:a16="http://schemas.microsoft.com/office/drawing/2014/main" id="{00000000-0008-0000-0300-00001A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7419" name="Rectangle 1037">
          <a:extLst>
            <a:ext uri="{FF2B5EF4-FFF2-40B4-BE49-F238E27FC236}">
              <a16:creationId xmlns:a16="http://schemas.microsoft.com/office/drawing/2014/main" id="{00000000-0008-0000-0300-00001B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420" name="Rectangle 1038">
          <a:extLst>
            <a:ext uri="{FF2B5EF4-FFF2-40B4-BE49-F238E27FC236}">
              <a16:creationId xmlns:a16="http://schemas.microsoft.com/office/drawing/2014/main" id="{00000000-0008-0000-0300-00001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7421" name="Rectangle 1039">
          <a:extLst>
            <a:ext uri="{FF2B5EF4-FFF2-40B4-BE49-F238E27FC236}">
              <a16:creationId xmlns:a16="http://schemas.microsoft.com/office/drawing/2014/main" id="{00000000-0008-0000-0300-00001D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7422" name="Rectangle 1040">
          <a:extLst>
            <a:ext uri="{FF2B5EF4-FFF2-40B4-BE49-F238E27FC236}">
              <a16:creationId xmlns:a16="http://schemas.microsoft.com/office/drawing/2014/main" id="{00000000-0008-0000-0300-00001E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423" name="Rectangle 1041">
          <a:extLst>
            <a:ext uri="{FF2B5EF4-FFF2-40B4-BE49-F238E27FC236}">
              <a16:creationId xmlns:a16="http://schemas.microsoft.com/office/drawing/2014/main" id="{00000000-0008-0000-0300-00001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7424" name="Rectangle 1042">
          <a:extLst>
            <a:ext uri="{FF2B5EF4-FFF2-40B4-BE49-F238E27FC236}">
              <a16:creationId xmlns:a16="http://schemas.microsoft.com/office/drawing/2014/main" id="{00000000-0008-0000-0300-00002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7425" name="Rectangle 1043">
          <a:extLst>
            <a:ext uri="{FF2B5EF4-FFF2-40B4-BE49-F238E27FC236}">
              <a16:creationId xmlns:a16="http://schemas.microsoft.com/office/drawing/2014/main" id="{00000000-0008-0000-0300-00002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426" name="Rectangle 1044">
          <a:extLst>
            <a:ext uri="{FF2B5EF4-FFF2-40B4-BE49-F238E27FC236}">
              <a16:creationId xmlns:a16="http://schemas.microsoft.com/office/drawing/2014/main" id="{00000000-0008-0000-0300-00002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7427" name="Rectangle 1045">
          <a:extLst>
            <a:ext uri="{FF2B5EF4-FFF2-40B4-BE49-F238E27FC236}">
              <a16:creationId xmlns:a16="http://schemas.microsoft.com/office/drawing/2014/main" id="{00000000-0008-0000-0300-00002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7428" name="Rectangle 1046">
          <a:extLst>
            <a:ext uri="{FF2B5EF4-FFF2-40B4-BE49-F238E27FC236}">
              <a16:creationId xmlns:a16="http://schemas.microsoft.com/office/drawing/2014/main" id="{00000000-0008-0000-0300-000024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7429" name="Rectangle 1047">
          <a:extLst>
            <a:ext uri="{FF2B5EF4-FFF2-40B4-BE49-F238E27FC236}">
              <a16:creationId xmlns:a16="http://schemas.microsoft.com/office/drawing/2014/main" id="{00000000-0008-0000-0300-000025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7430" name="Rectangle 1048">
          <a:extLst>
            <a:ext uri="{FF2B5EF4-FFF2-40B4-BE49-F238E27FC236}">
              <a16:creationId xmlns:a16="http://schemas.microsoft.com/office/drawing/2014/main" id="{00000000-0008-0000-0300-000026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7431" name="Rectangle 1049">
          <a:extLst>
            <a:ext uri="{FF2B5EF4-FFF2-40B4-BE49-F238E27FC236}">
              <a16:creationId xmlns:a16="http://schemas.microsoft.com/office/drawing/2014/main" id="{00000000-0008-0000-0300-000027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7432" name="Rectangle 1050">
          <a:extLst>
            <a:ext uri="{FF2B5EF4-FFF2-40B4-BE49-F238E27FC236}">
              <a16:creationId xmlns:a16="http://schemas.microsoft.com/office/drawing/2014/main" id="{00000000-0008-0000-0300-000028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7433" name="Rectangle 1051">
          <a:extLst>
            <a:ext uri="{FF2B5EF4-FFF2-40B4-BE49-F238E27FC236}">
              <a16:creationId xmlns:a16="http://schemas.microsoft.com/office/drawing/2014/main" id="{00000000-0008-0000-0300-000029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7434" name="Rectangle 1052">
          <a:extLst>
            <a:ext uri="{FF2B5EF4-FFF2-40B4-BE49-F238E27FC236}">
              <a16:creationId xmlns:a16="http://schemas.microsoft.com/office/drawing/2014/main" id="{00000000-0008-0000-0300-00002A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7435" name="Rectangle 1053">
          <a:extLst>
            <a:ext uri="{FF2B5EF4-FFF2-40B4-BE49-F238E27FC236}">
              <a16:creationId xmlns:a16="http://schemas.microsoft.com/office/drawing/2014/main" id="{00000000-0008-0000-0300-00002B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7436" name="Rectangle 1054">
          <a:extLst>
            <a:ext uri="{FF2B5EF4-FFF2-40B4-BE49-F238E27FC236}">
              <a16:creationId xmlns:a16="http://schemas.microsoft.com/office/drawing/2014/main" id="{00000000-0008-0000-0300-00002C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7437" name="Rectangle 1055">
          <a:extLst>
            <a:ext uri="{FF2B5EF4-FFF2-40B4-BE49-F238E27FC236}">
              <a16:creationId xmlns:a16="http://schemas.microsoft.com/office/drawing/2014/main" id="{00000000-0008-0000-0300-00002D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7438" name="Rectangle 1056">
          <a:extLst>
            <a:ext uri="{FF2B5EF4-FFF2-40B4-BE49-F238E27FC236}">
              <a16:creationId xmlns:a16="http://schemas.microsoft.com/office/drawing/2014/main" id="{00000000-0008-0000-0300-00002E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7439" name="Rectangle 1057">
          <a:extLst>
            <a:ext uri="{FF2B5EF4-FFF2-40B4-BE49-F238E27FC236}">
              <a16:creationId xmlns:a16="http://schemas.microsoft.com/office/drawing/2014/main" id="{00000000-0008-0000-0300-00002F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27440" name="Rectangle 1058">
          <a:extLst>
            <a:ext uri="{FF2B5EF4-FFF2-40B4-BE49-F238E27FC236}">
              <a16:creationId xmlns:a16="http://schemas.microsoft.com/office/drawing/2014/main" id="{00000000-0008-0000-0300-000030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7441" name="Rectangle 1059">
          <a:extLst>
            <a:ext uri="{FF2B5EF4-FFF2-40B4-BE49-F238E27FC236}">
              <a16:creationId xmlns:a16="http://schemas.microsoft.com/office/drawing/2014/main" id="{00000000-0008-0000-0300-000031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7442" name="Rectangle 1060">
          <a:extLst>
            <a:ext uri="{FF2B5EF4-FFF2-40B4-BE49-F238E27FC236}">
              <a16:creationId xmlns:a16="http://schemas.microsoft.com/office/drawing/2014/main" id="{00000000-0008-0000-0300-000032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27443" name="Rectangle 1061">
          <a:extLst>
            <a:ext uri="{FF2B5EF4-FFF2-40B4-BE49-F238E27FC236}">
              <a16:creationId xmlns:a16="http://schemas.microsoft.com/office/drawing/2014/main" id="{00000000-0008-0000-0300-000033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7444" name="Rectangle 1062">
          <a:extLst>
            <a:ext uri="{FF2B5EF4-FFF2-40B4-BE49-F238E27FC236}">
              <a16:creationId xmlns:a16="http://schemas.microsoft.com/office/drawing/2014/main" id="{00000000-0008-0000-0300-000034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7445" name="Rectangle 1063">
          <a:extLst>
            <a:ext uri="{FF2B5EF4-FFF2-40B4-BE49-F238E27FC236}">
              <a16:creationId xmlns:a16="http://schemas.microsoft.com/office/drawing/2014/main" id="{00000000-0008-0000-0300-000035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27446" name="Rectangle 1064">
          <a:extLst>
            <a:ext uri="{FF2B5EF4-FFF2-40B4-BE49-F238E27FC236}">
              <a16:creationId xmlns:a16="http://schemas.microsoft.com/office/drawing/2014/main" id="{00000000-0008-0000-0300-000036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7447" name="Rectangle 1065">
          <a:extLst>
            <a:ext uri="{FF2B5EF4-FFF2-40B4-BE49-F238E27FC236}">
              <a16:creationId xmlns:a16="http://schemas.microsoft.com/office/drawing/2014/main" id="{00000000-0008-0000-0300-000037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7448" name="Rectangle 1066">
          <a:extLst>
            <a:ext uri="{FF2B5EF4-FFF2-40B4-BE49-F238E27FC236}">
              <a16:creationId xmlns:a16="http://schemas.microsoft.com/office/drawing/2014/main" id="{00000000-0008-0000-0300-000038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7449" name="Rectangle 1067">
          <a:extLst>
            <a:ext uri="{FF2B5EF4-FFF2-40B4-BE49-F238E27FC236}">
              <a16:creationId xmlns:a16="http://schemas.microsoft.com/office/drawing/2014/main" id="{00000000-0008-0000-0300-000039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7450" name="Rectangle 1068">
          <a:extLst>
            <a:ext uri="{FF2B5EF4-FFF2-40B4-BE49-F238E27FC236}">
              <a16:creationId xmlns:a16="http://schemas.microsoft.com/office/drawing/2014/main" id="{00000000-0008-0000-0300-00003A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27451" name="Rectangle 1069">
          <a:extLst>
            <a:ext uri="{FF2B5EF4-FFF2-40B4-BE49-F238E27FC236}">
              <a16:creationId xmlns:a16="http://schemas.microsoft.com/office/drawing/2014/main" id="{00000000-0008-0000-0300-00003B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7452" name="Rectangle 1070">
          <a:extLst>
            <a:ext uri="{FF2B5EF4-FFF2-40B4-BE49-F238E27FC236}">
              <a16:creationId xmlns:a16="http://schemas.microsoft.com/office/drawing/2014/main" id="{00000000-0008-0000-0300-00003C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7453" name="Rectangle 1071">
          <a:extLst>
            <a:ext uri="{FF2B5EF4-FFF2-40B4-BE49-F238E27FC236}">
              <a16:creationId xmlns:a16="http://schemas.microsoft.com/office/drawing/2014/main" id="{00000000-0008-0000-0300-00003D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7454" name="Rectangle 1072">
          <a:extLst>
            <a:ext uri="{FF2B5EF4-FFF2-40B4-BE49-F238E27FC236}">
              <a16:creationId xmlns:a16="http://schemas.microsoft.com/office/drawing/2014/main" id="{00000000-0008-0000-0300-00003E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7455" name="Rectangle 1073">
          <a:extLst>
            <a:ext uri="{FF2B5EF4-FFF2-40B4-BE49-F238E27FC236}">
              <a16:creationId xmlns:a16="http://schemas.microsoft.com/office/drawing/2014/main" id="{00000000-0008-0000-0300-00003F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7456" name="Rectangle 1074">
          <a:extLst>
            <a:ext uri="{FF2B5EF4-FFF2-40B4-BE49-F238E27FC236}">
              <a16:creationId xmlns:a16="http://schemas.microsoft.com/office/drawing/2014/main" id="{00000000-0008-0000-0300-000040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7457" name="Rectangle 1075">
          <a:extLst>
            <a:ext uri="{FF2B5EF4-FFF2-40B4-BE49-F238E27FC236}">
              <a16:creationId xmlns:a16="http://schemas.microsoft.com/office/drawing/2014/main" id="{00000000-0008-0000-0300-000041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7458" name="Rectangle 1076">
          <a:extLst>
            <a:ext uri="{FF2B5EF4-FFF2-40B4-BE49-F238E27FC236}">
              <a16:creationId xmlns:a16="http://schemas.microsoft.com/office/drawing/2014/main" id="{00000000-0008-0000-0300-000042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7459" name="Rectangle 1077">
          <a:extLst>
            <a:ext uri="{FF2B5EF4-FFF2-40B4-BE49-F238E27FC236}">
              <a16:creationId xmlns:a16="http://schemas.microsoft.com/office/drawing/2014/main" id="{00000000-0008-0000-0300-000043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7460" name="Rectangle 1078">
          <a:extLst>
            <a:ext uri="{FF2B5EF4-FFF2-40B4-BE49-F238E27FC236}">
              <a16:creationId xmlns:a16="http://schemas.microsoft.com/office/drawing/2014/main" id="{00000000-0008-0000-0300-000044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7461" name="Rectangle 1079">
          <a:extLst>
            <a:ext uri="{FF2B5EF4-FFF2-40B4-BE49-F238E27FC236}">
              <a16:creationId xmlns:a16="http://schemas.microsoft.com/office/drawing/2014/main" id="{00000000-0008-0000-0300-000045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7462" name="Rectangle 1080">
          <a:extLst>
            <a:ext uri="{FF2B5EF4-FFF2-40B4-BE49-F238E27FC236}">
              <a16:creationId xmlns:a16="http://schemas.microsoft.com/office/drawing/2014/main" id="{00000000-0008-0000-0300-000046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7463" name="Rectangle 1081">
          <a:extLst>
            <a:ext uri="{FF2B5EF4-FFF2-40B4-BE49-F238E27FC236}">
              <a16:creationId xmlns:a16="http://schemas.microsoft.com/office/drawing/2014/main" id="{00000000-0008-0000-0300-000047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7464" name="Rectangle 1082">
          <a:extLst>
            <a:ext uri="{FF2B5EF4-FFF2-40B4-BE49-F238E27FC236}">
              <a16:creationId xmlns:a16="http://schemas.microsoft.com/office/drawing/2014/main" id="{00000000-0008-0000-0300-000048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7465" name="Rectangle 1083">
          <a:extLst>
            <a:ext uri="{FF2B5EF4-FFF2-40B4-BE49-F238E27FC236}">
              <a16:creationId xmlns:a16="http://schemas.microsoft.com/office/drawing/2014/main" id="{00000000-0008-0000-0300-000049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7466" name="Rectangle 1084">
          <a:extLst>
            <a:ext uri="{FF2B5EF4-FFF2-40B4-BE49-F238E27FC236}">
              <a16:creationId xmlns:a16="http://schemas.microsoft.com/office/drawing/2014/main" id="{00000000-0008-0000-0300-00004A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7467" name="Rectangle 1085">
          <a:extLst>
            <a:ext uri="{FF2B5EF4-FFF2-40B4-BE49-F238E27FC236}">
              <a16:creationId xmlns:a16="http://schemas.microsoft.com/office/drawing/2014/main" id="{00000000-0008-0000-0300-00004B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7468" name="Rectangle 1086">
          <a:extLst>
            <a:ext uri="{FF2B5EF4-FFF2-40B4-BE49-F238E27FC236}">
              <a16:creationId xmlns:a16="http://schemas.microsoft.com/office/drawing/2014/main" id="{00000000-0008-0000-0300-00004C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7469" name="Rectangle 1087">
          <a:extLst>
            <a:ext uri="{FF2B5EF4-FFF2-40B4-BE49-F238E27FC236}">
              <a16:creationId xmlns:a16="http://schemas.microsoft.com/office/drawing/2014/main" id="{00000000-0008-0000-0300-00004D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7470" name="Rectangle 1088">
          <a:extLst>
            <a:ext uri="{FF2B5EF4-FFF2-40B4-BE49-F238E27FC236}">
              <a16:creationId xmlns:a16="http://schemas.microsoft.com/office/drawing/2014/main" id="{00000000-0008-0000-0300-00004E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7471" name="Rectangle 1089">
          <a:extLst>
            <a:ext uri="{FF2B5EF4-FFF2-40B4-BE49-F238E27FC236}">
              <a16:creationId xmlns:a16="http://schemas.microsoft.com/office/drawing/2014/main" id="{00000000-0008-0000-0300-00004F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7472" name="Rectangle 1090">
          <a:extLst>
            <a:ext uri="{FF2B5EF4-FFF2-40B4-BE49-F238E27FC236}">
              <a16:creationId xmlns:a16="http://schemas.microsoft.com/office/drawing/2014/main" id="{00000000-0008-0000-0300-000050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7473" name="Rectangle 1091">
          <a:extLst>
            <a:ext uri="{FF2B5EF4-FFF2-40B4-BE49-F238E27FC236}">
              <a16:creationId xmlns:a16="http://schemas.microsoft.com/office/drawing/2014/main" id="{00000000-0008-0000-0300-000051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7474" name="Rectangle 1092">
          <a:extLst>
            <a:ext uri="{FF2B5EF4-FFF2-40B4-BE49-F238E27FC236}">
              <a16:creationId xmlns:a16="http://schemas.microsoft.com/office/drawing/2014/main" id="{00000000-0008-0000-0300-000052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7475" name="Rectangle 1093">
          <a:extLst>
            <a:ext uri="{FF2B5EF4-FFF2-40B4-BE49-F238E27FC236}">
              <a16:creationId xmlns:a16="http://schemas.microsoft.com/office/drawing/2014/main" id="{00000000-0008-0000-0300-000053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7476" name="Rectangle 1094">
          <a:extLst>
            <a:ext uri="{FF2B5EF4-FFF2-40B4-BE49-F238E27FC236}">
              <a16:creationId xmlns:a16="http://schemas.microsoft.com/office/drawing/2014/main" id="{00000000-0008-0000-0300-000054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7477" name="Rectangle 1095">
          <a:extLst>
            <a:ext uri="{FF2B5EF4-FFF2-40B4-BE49-F238E27FC236}">
              <a16:creationId xmlns:a16="http://schemas.microsoft.com/office/drawing/2014/main" id="{00000000-0008-0000-0300-000055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7478" name="Rectangle 1121">
          <a:extLst>
            <a:ext uri="{FF2B5EF4-FFF2-40B4-BE49-F238E27FC236}">
              <a16:creationId xmlns:a16="http://schemas.microsoft.com/office/drawing/2014/main" id="{00000000-0008-0000-0300-000056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7479" name="Rectangle 1122">
          <a:extLst>
            <a:ext uri="{FF2B5EF4-FFF2-40B4-BE49-F238E27FC236}">
              <a16:creationId xmlns:a16="http://schemas.microsoft.com/office/drawing/2014/main" id="{00000000-0008-0000-0300-000057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480" name="Rectangle 1123">
          <a:extLst>
            <a:ext uri="{FF2B5EF4-FFF2-40B4-BE49-F238E27FC236}">
              <a16:creationId xmlns:a16="http://schemas.microsoft.com/office/drawing/2014/main" id="{00000000-0008-0000-0300-000058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7481" name="Rectangle 1124">
          <a:extLst>
            <a:ext uri="{FF2B5EF4-FFF2-40B4-BE49-F238E27FC236}">
              <a16:creationId xmlns:a16="http://schemas.microsoft.com/office/drawing/2014/main" id="{00000000-0008-0000-0300-000059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7482" name="Rectangle 1125">
          <a:extLst>
            <a:ext uri="{FF2B5EF4-FFF2-40B4-BE49-F238E27FC236}">
              <a16:creationId xmlns:a16="http://schemas.microsoft.com/office/drawing/2014/main" id="{00000000-0008-0000-0300-00005A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483" name="Rectangle 1126">
          <a:extLst>
            <a:ext uri="{FF2B5EF4-FFF2-40B4-BE49-F238E27FC236}">
              <a16:creationId xmlns:a16="http://schemas.microsoft.com/office/drawing/2014/main" id="{00000000-0008-0000-0300-00005B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7484" name="Rectangle 1127">
          <a:extLst>
            <a:ext uri="{FF2B5EF4-FFF2-40B4-BE49-F238E27FC236}">
              <a16:creationId xmlns:a16="http://schemas.microsoft.com/office/drawing/2014/main" id="{00000000-0008-0000-0300-00005C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7485" name="Rectangle 1128">
          <a:extLst>
            <a:ext uri="{FF2B5EF4-FFF2-40B4-BE49-F238E27FC236}">
              <a16:creationId xmlns:a16="http://schemas.microsoft.com/office/drawing/2014/main" id="{00000000-0008-0000-0300-00005D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486" name="Rectangle 1129">
          <a:extLst>
            <a:ext uri="{FF2B5EF4-FFF2-40B4-BE49-F238E27FC236}">
              <a16:creationId xmlns:a16="http://schemas.microsoft.com/office/drawing/2014/main" id="{00000000-0008-0000-0300-00005E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7487" name="Rectangle 1130">
          <a:extLst>
            <a:ext uri="{FF2B5EF4-FFF2-40B4-BE49-F238E27FC236}">
              <a16:creationId xmlns:a16="http://schemas.microsoft.com/office/drawing/2014/main" id="{00000000-0008-0000-0300-00005F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7488" name="Rectangle 1131">
          <a:extLst>
            <a:ext uri="{FF2B5EF4-FFF2-40B4-BE49-F238E27FC236}">
              <a16:creationId xmlns:a16="http://schemas.microsoft.com/office/drawing/2014/main" id="{00000000-0008-0000-0300-000060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489" name="Rectangle 1132">
          <a:extLst>
            <a:ext uri="{FF2B5EF4-FFF2-40B4-BE49-F238E27FC236}">
              <a16:creationId xmlns:a16="http://schemas.microsoft.com/office/drawing/2014/main" id="{00000000-0008-0000-0300-000061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7490" name="Rectangle 1133">
          <a:extLst>
            <a:ext uri="{FF2B5EF4-FFF2-40B4-BE49-F238E27FC236}">
              <a16:creationId xmlns:a16="http://schemas.microsoft.com/office/drawing/2014/main" id="{00000000-0008-0000-0300-000062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7491" name="Rectangle 1134">
          <a:extLst>
            <a:ext uri="{FF2B5EF4-FFF2-40B4-BE49-F238E27FC236}">
              <a16:creationId xmlns:a16="http://schemas.microsoft.com/office/drawing/2014/main" id="{00000000-0008-0000-0300-000063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492" name="Rectangle 1135">
          <a:extLst>
            <a:ext uri="{FF2B5EF4-FFF2-40B4-BE49-F238E27FC236}">
              <a16:creationId xmlns:a16="http://schemas.microsoft.com/office/drawing/2014/main" id="{00000000-0008-0000-0300-000064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7493" name="Rectangle 1136">
          <a:extLst>
            <a:ext uri="{FF2B5EF4-FFF2-40B4-BE49-F238E27FC236}">
              <a16:creationId xmlns:a16="http://schemas.microsoft.com/office/drawing/2014/main" id="{00000000-0008-0000-0300-000065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7494" name="Rectangle 1137">
          <a:extLst>
            <a:ext uri="{FF2B5EF4-FFF2-40B4-BE49-F238E27FC236}">
              <a16:creationId xmlns:a16="http://schemas.microsoft.com/office/drawing/2014/main" id="{00000000-0008-0000-0300-000066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495" name="Rectangle 1138">
          <a:extLst>
            <a:ext uri="{FF2B5EF4-FFF2-40B4-BE49-F238E27FC236}">
              <a16:creationId xmlns:a16="http://schemas.microsoft.com/office/drawing/2014/main" id="{00000000-0008-0000-0300-000067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7496" name="Rectangle 1139">
          <a:extLst>
            <a:ext uri="{FF2B5EF4-FFF2-40B4-BE49-F238E27FC236}">
              <a16:creationId xmlns:a16="http://schemas.microsoft.com/office/drawing/2014/main" id="{00000000-0008-0000-0300-000068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7497" name="Rectangle 1140">
          <a:extLst>
            <a:ext uri="{FF2B5EF4-FFF2-40B4-BE49-F238E27FC236}">
              <a16:creationId xmlns:a16="http://schemas.microsoft.com/office/drawing/2014/main" id="{00000000-0008-0000-0300-000069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498" name="Rectangle 1141">
          <a:extLst>
            <a:ext uri="{FF2B5EF4-FFF2-40B4-BE49-F238E27FC236}">
              <a16:creationId xmlns:a16="http://schemas.microsoft.com/office/drawing/2014/main" id="{00000000-0008-0000-0300-00006A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7499" name="Rectangle 1142">
          <a:extLst>
            <a:ext uri="{FF2B5EF4-FFF2-40B4-BE49-F238E27FC236}">
              <a16:creationId xmlns:a16="http://schemas.microsoft.com/office/drawing/2014/main" id="{00000000-0008-0000-0300-00006B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7500" name="Rectangle 1143">
          <a:extLst>
            <a:ext uri="{FF2B5EF4-FFF2-40B4-BE49-F238E27FC236}">
              <a16:creationId xmlns:a16="http://schemas.microsoft.com/office/drawing/2014/main" id="{00000000-0008-0000-0300-00006C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501" name="Rectangle 1144">
          <a:extLst>
            <a:ext uri="{FF2B5EF4-FFF2-40B4-BE49-F238E27FC236}">
              <a16:creationId xmlns:a16="http://schemas.microsoft.com/office/drawing/2014/main" id="{00000000-0008-0000-0300-00006D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7502" name="Rectangle 1145">
          <a:extLst>
            <a:ext uri="{FF2B5EF4-FFF2-40B4-BE49-F238E27FC236}">
              <a16:creationId xmlns:a16="http://schemas.microsoft.com/office/drawing/2014/main" id="{00000000-0008-0000-0300-00006E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7503" name="Rectangle 1146">
          <a:extLst>
            <a:ext uri="{FF2B5EF4-FFF2-40B4-BE49-F238E27FC236}">
              <a16:creationId xmlns:a16="http://schemas.microsoft.com/office/drawing/2014/main" id="{00000000-0008-0000-0300-00006F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504" name="Rectangle 1147">
          <a:extLst>
            <a:ext uri="{FF2B5EF4-FFF2-40B4-BE49-F238E27FC236}">
              <a16:creationId xmlns:a16="http://schemas.microsoft.com/office/drawing/2014/main" id="{00000000-0008-0000-0300-000070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7505" name="Rectangle 1148">
          <a:extLst>
            <a:ext uri="{FF2B5EF4-FFF2-40B4-BE49-F238E27FC236}">
              <a16:creationId xmlns:a16="http://schemas.microsoft.com/office/drawing/2014/main" id="{00000000-0008-0000-0300-000071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506" name="Rectangle 1149">
          <a:extLst>
            <a:ext uri="{FF2B5EF4-FFF2-40B4-BE49-F238E27FC236}">
              <a16:creationId xmlns:a16="http://schemas.microsoft.com/office/drawing/2014/main" id="{00000000-0008-0000-0300-000072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7507" name="Rectangle 1150">
          <a:extLst>
            <a:ext uri="{FF2B5EF4-FFF2-40B4-BE49-F238E27FC236}">
              <a16:creationId xmlns:a16="http://schemas.microsoft.com/office/drawing/2014/main" id="{00000000-0008-0000-0300-000073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508" name="Rectangle 1151">
          <a:extLst>
            <a:ext uri="{FF2B5EF4-FFF2-40B4-BE49-F238E27FC236}">
              <a16:creationId xmlns:a16="http://schemas.microsoft.com/office/drawing/2014/main" id="{00000000-0008-0000-0300-000074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7509" name="Rectangle 1152">
          <a:extLst>
            <a:ext uri="{FF2B5EF4-FFF2-40B4-BE49-F238E27FC236}">
              <a16:creationId xmlns:a16="http://schemas.microsoft.com/office/drawing/2014/main" id="{00000000-0008-0000-0300-000075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7510" name="Rectangle 1153">
          <a:extLst>
            <a:ext uri="{FF2B5EF4-FFF2-40B4-BE49-F238E27FC236}">
              <a16:creationId xmlns:a16="http://schemas.microsoft.com/office/drawing/2014/main" id="{00000000-0008-0000-0300-000076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7511" name="Rectangle 1154">
          <a:extLst>
            <a:ext uri="{FF2B5EF4-FFF2-40B4-BE49-F238E27FC236}">
              <a16:creationId xmlns:a16="http://schemas.microsoft.com/office/drawing/2014/main" id="{00000000-0008-0000-0300-000077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7512" name="Rectangle 1155">
          <a:extLst>
            <a:ext uri="{FF2B5EF4-FFF2-40B4-BE49-F238E27FC236}">
              <a16:creationId xmlns:a16="http://schemas.microsoft.com/office/drawing/2014/main" id="{00000000-0008-0000-0300-000078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7513" name="Rectangle 1156">
          <a:extLst>
            <a:ext uri="{FF2B5EF4-FFF2-40B4-BE49-F238E27FC236}">
              <a16:creationId xmlns:a16="http://schemas.microsoft.com/office/drawing/2014/main" id="{00000000-0008-0000-0300-000079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7514" name="Rectangle 1157">
          <a:extLst>
            <a:ext uri="{FF2B5EF4-FFF2-40B4-BE49-F238E27FC236}">
              <a16:creationId xmlns:a16="http://schemas.microsoft.com/office/drawing/2014/main" id="{00000000-0008-0000-0300-00007A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7515" name="Rectangle 1158">
          <a:extLst>
            <a:ext uri="{FF2B5EF4-FFF2-40B4-BE49-F238E27FC236}">
              <a16:creationId xmlns:a16="http://schemas.microsoft.com/office/drawing/2014/main" id="{00000000-0008-0000-0300-00007B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7516" name="Rectangle 1159">
          <a:extLst>
            <a:ext uri="{FF2B5EF4-FFF2-40B4-BE49-F238E27FC236}">
              <a16:creationId xmlns:a16="http://schemas.microsoft.com/office/drawing/2014/main" id="{00000000-0008-0000-0300-00007C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7517" name="Rectangle 1160">
          <a:extLst>
            <a:ext uri="{FF2B5EF4-FFF2-40B4-BE49-F238E27FC236}">
              <a16:creationId xmlns:a16="http://schemas.microsoft.com/office/drawing/2014/main" id="{00000000-0008-0000-0300-00007D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7518" name="Rectangle 1161">
          <a:extLst>
            <a:ext uri="{FF2B5EF4-FFF2-40B4-BE49-F238E27FC236}">
              <a16:creationId xmlns:a16="http://schemas.microsoft.com/office/drawing/2014/main" id="{00000000-0008-0000-0300-00007E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7519" name="Rectangle 1162">
          <a:extLst>
            <a:ext uri="{FF2B5EF4-FFF2-40B4-BE49-F238E27FC236}">
              <a16:creationId xmlns:a16="http://schemas.microsoft.com/office/drawing/2014/main" id="{00000000-0008-0000-0300-00007F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7520" name="Rectangle 1163">
          <a:extLst>
            <a:ext uri="{FF2B5EF4-FFF2-40B4-BE49-F238E27FC236}">
              <a16:creationId xmlns:a16="http://schemas.microsoft.com/office/drawing/2014/main" id="{00000000-0008-0000-0300-000080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7521" name="Rectangle 1164">
          <a:extLst>
            <a:ext uri="{FF2B5EF4-FFF2-40B4-BE49-F238E27FC236}">
              <a16:creationId xmlns:a16="http://schemas.microsoft.com/office/drawing/2014/main" id="{00000000-0008-0000-0300-000081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22" name="Rectangle 93">
          <a:extLst>
            <a:ext uri="{FF2B5EF4-FFF2-40B4-BE49-F238E27FC236}">
              <a16:creationId xmlns:a16="http://schemas.microsoft.com/office/drawing/2014/main" id="{00000000-0008-0000-0300-00008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23" name="Rectangle 94">
          <a:extLst>
            <a:ext uri="{FF2B5EF4-FFF2-40B4-BE49-F238E27FC236}">
              <a16:creationId xmlns:a16="http://schemas.microsoft.com/office/drawing/2014/main" id="{00000000-0008-0000-0300-00008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24" name="Rectangle 95">
          <a:extLst>
            <a:ext uri="{FF2B5EF4-FFF2-40B4-BE49-F238E27FC236}">
              <a16:creationId xmlns:a16="http://schemas.microsoft.com/office/drawing/2014/main" id="{00000000-0008-0000-0300-00008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25" name="Rectangle 96">
          <a:extLst>
            <a:ext uri="{FF2B5EF4-FFF2-40B4-BE49-F238E27FC236}">
              <a16:creationId xmlns:a16="http://schemas.microsoft.com/office/drawing/2014/main" id="{00000000-0008-0000-0300-00008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26" name="Rectangle 97">
          <a:extLst>
            <a:ext uri="{FF2B5EF4-FFF2-40B4-BE49-F238E27FC236}">
              <a16:creationId xmlns:a16="http://schemas.microsoft.com/office/drawing/2014/main" id="{00000000-0008-0000-0300-00008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27" name="Rectangle 98">
          <a:extLst>
            <a:ext uri="{FF2B5EF4-FFF2-40B4-BE49-F238E27FC236}">
              <a16:creationId xmlns:a16="http://schemas.microsoft.com/office/drawing/2014/main" id="{00000000-0008-0000-0300-00008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28" name="Rectangle 99">
          <a:extLst>
            <a:ext uri="{FF2B5EF4-FFF2-40B4-BE49-F238E27FC236}">
              <a16:creationId xmlns:a16="http://schemas.microsoft.com/office/drawing/2014/main" id="{00000000-0008-0000-0300-00008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29" name="Rectangle 100">
          <a:extLst>
            <a:ext uri="{FF2B5EF4-FFF2-40B4-BE49-F238E27FC236}">
              <a16:creationId xmlns:a16="http://schemas.microsoft.com/office/drawing/2014/main" id="{00000000-0008-0000-0300-00008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30" name="Rectangle 101">
          <a:extLst>
            <a:ext uri="{FF2B5EF4-FFF2-40B4-BE49-F238E27FC236}">
              <a16:creationId xmlns:a16="http://schemas.microsoft.com/office/drawing/2014/main" id="{00000000-0008-0000-0300-00008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31" name="Rectangle 102">
          <a:extLst>
            <a:ext uri="{FF2B5EF4-FFF2-40B4-BE49-F238E27FC236}">
              <a16:creationId xmlns:a16="http://schemas.microsoft.com/office/drawing/2014/main" id="{00000000-0008-0000-0300-00008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32" name="Rectangle 103">
          <a:extLst>
            <a:ext uri="{FF2B5EF4-FFF2-40B4-BE49-F238E27FC236}">
              <a16:creationId xmlns:a16="http://schemas.microsoft.com/office/drawing/2014/main" id="{00000000-0008-0000-0300-00008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33" name="Rectangle 104">
          <a:extLst>
            <a:ext uri="{FF2B5EF4-FFF2-40B4-BE49-F238E27FC236}">
              <a16:creationId xmlns:a16="http://schemas.microsoft.com/office/drawing/2014/main" id="{00000000-0008-0000-0300-00008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34" name="Rectangle 105">
          <a:extLst>
            <a:ext uri="{FF2B5EF4-FFF2-40B4-BE49-F238E27FC236}">
              <a16:creationId xmlns:a16="http://schemas.microsoft.com/office/drawing/2014/main" id="{00000000-0008-0000-0300-00008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35" name="Rectangle 106">
          <a:extLst>
            <a:ext uri="{FF2B5EF4-FFF2-40B4-BE49-F238E27FC236}">
              <a16:creationId xmlns:a16="http://schemas.microsoft.com/office/drawing/2014/main" id="{00000000-0008-0000-0300-00008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36" name="Rectangle 107">
          <a:extLst>
            <a:ext uri="{FF2B5EF4-FFF2-40B4-BE49-F238E27FC236}">
              <a16:creationId xmlns:a16="http://schemas.microsoft.com/office/drawing/2014/main" id="{00000000-0008-0000-0300-00009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37" name="Rectangle 108">
          <a:extLst>
            <a:ext uri="{FF2B5EF4-FFF2-40B4-BE49-F238E27FC236}">
              <a16:creationId xmlns:a16="http://schemas.microsoft.com/office/drawing/2014/main" id="{00000000-0008-0000-0300-000091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38" name="Rectangle 109">
          <a:extLst>
            <a:ext uri="{FF2B5EF4-FFF2-40B4-BE49-F238E27FC236}">
              <a16:creationId xmlns:a16="http://schemas.microsoft.com/office/drawing/2014/main" id="{00000000-0008-0000-0300-000092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39" name="Rectangle 110">
          <a:extLst>
            <a:ext uri="{FF2B5EF4-FFF2-40B4-BE49-F238E27FC236}">
              <a16:creationId xmlns:a16="http://schemas.microsoft.com/office/drawing/2014/main" id="{00000000-0008-0000-0300-00009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40" name="Rectangle 111">
          <a:extLst>
            <a:ext uri="{FF2B5EF4-FFF2-40B4-BE49-F238E27FC236}">
              <a16:creationId xmlns:a16="http://schemas.microsoft.com/office/drawing/2014/main" id="{00000000-0008-0000-0300-000094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41" name="Rectangle 112">
          <a:extLst>
            <a:ext uri="{FF2B5EF4-FFF2-40B4-BE49-F238E27FC236}">
              <a16:creationId xmlns:a16="http://schemas.microsoft.com/office/drawing/2014/main" id="{00000000-0008-0000-0300-000095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42" name="Rectangle 113">
          <a:extLst>
            <a:ext uri="{FF2B5EF4-FFF2-40B4-BE49-F238E27FC236}">
              <a16:creationId xmlns:a16="http://schemas.microsoft.com/office/drawing/2014/main" id="{00000000-0008-0000-0300-00009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43" name="Rectangle 114">
          <a:extLst>
            <a:ext uri="{FF2B5EF4-FFF2-40B4-BE49-F238E27FC236}">
              <a16:creationId xmlns:a16="http://schemas.microsoft.com/office/drawing/2014/main" id="{00000000-0008-0000-0300-000097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44" name="Rectangle 115">
          <a:extLst>
            <a:ext uri="{FF2B5EF4-FFF2-40B4-BE49-F238E27FC236}">
              <a16:creationId xmlns:a16="http://schemas.microsoft.com/office/drawing/2014/main" id="{00000000-0008-0000-0300-000098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45" name="Rectangle 116">
          <a:extLst>
            <a:ext uri="{FF2B5EF4-FFF2-40B4-BE49-F238E27FC236}">
              <a16:creationId xmlns:a16="http://schemas.microsoft.com/office/drawing/2014/main" id="{00000000-0008-0000-0300-00009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46" name="Rectangle 117">
          <a:extLst>
            <a:ext uri="{FF2B5EF4-FFF2-40B4-BE49-F238E27FC236}">
              <a16:creationId xmlns:a16="http://schemas.microsoft.com/office/drawing/2014/main" id="{00000000-0008-0000-0300-00009A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47" name="Rectangle 118">
          <a:extLst>
            <a:ext uri="{FF2B5EF4-FFF2-40B4-BE49-F238E27FC236}">
              <a16:creationId xmlns:a16="http://schemas.microsoft.com/office/drawing/2014/main" id="{00000000-0008-0000-0300-00009B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48" name="Rectangle 119">
          <a:extLst>
            <a:ext uri="{FF2B5EF4-FFF2-40B4-BE49-F238E27FC236}">
              <a16:creationId xmlns:a16="http://schemas.microsoft.com/office/drawing/2014/main" id="{00000000-0008-0000-0300-00009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49" name="Rectangle 120">
          <a:extLst>
            <a:ext uri="{FF2B5EF4-FFF2-40B4-BE49-F238E27FC236}">
              <a16:creationId xmlns:a16="http://schemas.microsoft.com/office/drawing/2014/main" id="{00000000-0008-0000-0300-00009D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50" name="Rectangle 121">
          <a:extLst>
            <a:ext uri="{FF2B5EF4-FFF2-40B4-BE49-F238E27FC236}">
              <a16:creationId xmlns:a16="http://schemas.microsoft.com/office/drawing/2014/main" id="{00000000-0008-0000-0300-00009E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51" name="Rectangle 122">
          <a:extLst>
            <a:ext uri="{FF2B5EF4-FFF2-40B4-BE49-F238E27FC236}">
              <a16:creationId xmlns:a16="http://schemas.microsoft.com/office/drawing/2014/main" id="{00000000-0008-0000-0300-00009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52" name="Rectangle 123">
          <a:extLst>
            <a:ext uri="{FF2B5EF4-FFF2-40B4-BE49-F238E27FC236}">
              <a16:creationId xmlns:a16="http://schemas.microsoft.com/office/drawing/2014/main" id="{00000000-0008-0000-0300-0000A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53" name="Rectangle 124">
          <a:extLst>
            <a:ext uri="{FF2B5EF4-FFF2-40B4-BE49-F238E27FC236}">
              <a16:creationId xmlns:a16="http://schemas.microsoft.com/office/drawing/2014/main" id="{00000000-0008-0000-0300-0000A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54" name="Rectangle 125">
          <a:extLst>
            <a:ext uri="{FF2B5EF4-FFF2-40B4-BE49-F238E27FC236}">
              <a16:creationId xmlns:a16="http://schemas.microsoft.com/office/drawing/2014/main" id="{00000000-0008-0000-0300-0000A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55" name="Rectangle 126">
          <a:extLst>
            <a:ext uri="{FF2B5EF4-FFF2-40B4-BE49-F238E27FC236}">
              <a16:creationId xmlns:a16="http://schemas.microsoft.com/office/drawing/2014/main" id="{00000000-0008-0000-0300-0000A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56" name="Rectangle 127">
          <a:extLst>
            <a:ext uri="{FF2B5EF4-FFF2-40B4-BE49-F238E27FC236}">
              <a16:creationId xmlns:a16="http://schemas.microsoft.com/office/drawing/2014/main" id="{00000000-0008-0000-0300-0000A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57" name="Rectangle 128">
          <a:extLst>
            <a:ext uri="{FF2B5EF4-FFF2-40B4-BE49-F238E27FC236}">
              <a16:creationId xmlns:a16="http://schemas.microsoft.com/office/drawing/2014/main" id="{00000000-0008-0000-0300-0000A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58" name="Rectangle 129">
          <a:extLst>
            <a:ext uri="{FF2B5EF4-FFF2-40B4-BE49-F238E27FC236}">
              <a16:creationId xmlns:a16="http://schemas.microsoft.com/office/drawing/2014/main" id="{00000000-0008-0000-0300-0000A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59" name="Rectangle 130">
          <a:extLst>
            <a:ext uri="{FF2B5EF4-FFF2-40B4-BE49-F238E27FC236}">
              <a16:creationId xmlns:a16="http://schemas.microsoft.com/office/drawing/2014/main" id="{00000000-0008-0000-0300-0000A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60" name="Rectangle 131">
          <a:extLst>
            <a:ext uri="{FF2B5EF4-FFF2-40B4-BE49-F238E27FC236}">
              <a16:creationId xmlns:a16="http://schemas.microsoft.com/office/drawing/2014/main" id="{00000000-0008-0000-0300-0000A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61" name="Rectangle 132">
          <a:extLst>
            <a:ext uri="{FF2B5EF4-FFF2-40B4-BE49-F238E27FC236}">
              <a16:creationId xmlns:a16="http://schemas.microsoft.com/office/drawing/2014/main" id="{00000000-0008-0000-0300-0000A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62" name="Rectangle 133">
          <a:extLst>
            <a:ext uri="{FF2B5EF4-FFF2-40B4-BE49-F238E27FC236}">
              <a16:creationId xmlns:a16="http://schemas.microsoft.com/office/drawing/2014/main" id="{00000000-0008-0000-0300-0000A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63" name="Rectangle 134">
          <a:extLst>
            <a:ext uri="{FF2B5EF4-FFF2-40B4-BE49-F238E27FC236}">
              <a16:creationId xmlns:a16="http://schemas.microsoft.com/office/drawing/2014/main" id="{00000000-0008-0000-0300-0000A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64" name="Rectangle 135">
          <a:extLst>
            <a:ext uri="{FF2B5EF4-FFF2-40B4-BE49-F238E27FC236}">
              <a16:creationId xmlns:a16="http://schemas.microsoft.com/office/drawing/2014/main" id="{00000000-0008-0000-0300-0000A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65" name="Rectangle 136">
          <a:extLst>
            <a:ext uri="{FF2B5EF4-FFF2-40B4-BE49-F238E27FC236}">
              <a16:creationId xmlns:a16="http://schemas.microsoft.com/office/drawing/2014/main" id="{00000000-0008-0000-0300-0000A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66" name="Rectangle 137">
          <a:extLst>
            <a:ext uri="{FF2B5EF4-FFF2-40B4-BE49-F238E27FC236}">
              <a16:creationId xmlns:a16="http://schemas.microsoft.com/office/drawing/2014/main" id="{00000000-0008-0000-0300-0000AE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67" name="Rectangle 138">
          <a:extLst>
            <a:ext uri="{FF2B5EF4-FFF2-40B4-BE49-F238E27FC236}">
              <a16:creationId xmlns:a16="http://schemas.microsoft.com/office/drawing/2014/main" id="{00000000-0008-0000-0300-0000A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68" name="Rectangle 139">
          <a:extLst>
            <a:ext uri="{FF2B5EF4-FFF2-40B4-BE49-F238E27FC236}">
              <a16:creationId xmlns:a16="http://schemas.microsoft.com/office/drawing/2014/main" id="{00000000-0008-0000-0300-0000B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69" name="Rectangle 140">
          <a:extLst>
            <a:ext uri="{FF2B5EF4-FFF2-40B4-BE49-F238E27FC236}">
              <a16:creationId xmlns:a16="http://schemas.microsoft.com/office/drawing/2014/main" id="{00000000-0008-0000-0300-0000B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70" name="Rectangle 141">
          <a:extLst>
            <a:ext uri="{FF2B5EF4-FFF2-40B4-BE49-F238E27FC236}">
              <a16:creationId xmlns:a16="http://schemas.microsoft.com/office/drawing/2014/main" id="{00000000-0008-0000-0300-0000B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71" name="Rectangle 142">
          <a:extLst>
            <a:ext uri="{FF2B5EF4-FFF2-40B4-BE49-F238E27FC236}">
              <a16:creationId xmlns:a16="http://schemas.microsoft.com/office/drawing/2014/main" id="{00000000-0008-0000-0300-0000B3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72" name="Rectangle 143">
          <a:extLst>
            <a:ext uri="{FF2B5EF4-FFF2-40B4-BE49-F238E27FC236}">
              <a16:creationId xmlns:a16="http://schemas.microsoft.com/office/drawing/2014/main" id="{00000000-0008-0000-0300-0000B4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73" name="Rectangle 144">
          <a:extLst>
            <a:ext uri="{FF2B5EF4-FFF2-40B4-BE49-F238E27FC236}">
              <a16:creationId xmlns:a16="http://schemas.microsoft.com/office/drawing/2014/main" id="{00000000-0008-0000-0300-0000B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74" name="Rectangle 145">
          <a:extLst>
            <a:ext uri="{FF2B5EF4-FFF2-40B4-BE49-F238E27FC236}">
              <a16:creationId xmlns:a16="http://schemas.microsoft.com/office/drawing/2014/main" id="{00000000-0008-0000-0300-0000B6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75" name="Rectangle 146">
          <a:extLst>
            <a:ext uri="{FF2B5EF4-FFF2-40B4-BE49-F238E27FC236}">
              <a16:creationId xmlns:a16="http://schemas.microsoft.com/office/drawing/2014/main" id="{00000000-0008-0000-0300-0000B7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76" name="Rectangle 147">
          <a:extLst>
            <a:ext uri="{FF2B5EF4-FFF2-40B4-BE49-F238E27FC236}">
              <a16:creationId xmlns:a16="http://schemas.microsoft.com/office/drawing/2014/main" id="{00000000-0008-0000-0300-0000B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77" name="Rectangle 148">
          <a:extLst>
            <a:ext uri="{FF2B5EF4-FFF2-40B4-BE49-F238E27FC236}">
              <a16:creationId xmlns:a16="http://schemas.microsoft.com/office/drawing/2014/main" id="{00000000-0008-0000-0300-0000B9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78" name="Rectangle 149">
          <a:extLst>
            <a:ext uri="{FF2B5EF4-FFF2-40B4-BE49-F238E27FC236}">
              <a16:creationId xmlns:a16="http://schemas.microsoft.com/office/drawing/2014/main" id="{00000000-0008-0000-0300-0000BA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79" name="Rectangle 150">
          <a:extLst>
            <a:ext uri="{FF2B5EF4-FFF2-40B4-BE49-F238E27FC236}">
              <a16:creationId xmlns:a16="http://schemas.microsoft.com/office/drawing/2014/main" id="{00000000-0008-0000-0300-0000B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80" name="Rectangle 151">
          <a:extLst>
            <a:ext uri="{FF2B5EF4-FFF2-40B4-BE49-F238E27FC236}">
              <a16:creationId xmlns:a16="http://schemas.microsoft.com/office/drawing/2014/main" id="{00000000-0008-0000-0300-0000BC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81" name="Rectangle 152">
          <a:extLst>
            <a:ext uri="{FF2B5EF4-FFF2-40B4-BE49-F238E27FC236}">
              <a16:creationId xmlns:a16="http://schemas.microsoft.com/office/drawing/2014/main" id="{00000000-0008-0000-0300-0000BD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82" name="Rectangle 153">
          <a:extLst>
            <a:ext uri="{FF2B5EF4-FFF2-40B4-BE49-F238E27FC236}">
              <a16:creationId xmlns:a16="http://schemas.microsoft.com/office/drawing/2014/main" id="{00000000-0008-0000-0300-0000BE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83" name="Rectangle 154">
          <a:extLst>
            <a:ext uri="{FF2B5EF4-FFF2-40B4-BE49-F238E27FC236}">
              <a16:creationId xmlns:a16="http://schemas.microsoft.com/office/drawing/2014/main" id="{00000000-0008-0000-0300-0000BF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84" name="Rectangle 155">
          <a:extLst>
            <a:ext uri="{FF2B5EF4-FFF2-40B4-BE49-F238E27FC236}">
              <a16:creationId xmlns:a16="http://schemas.microsoft.com/office/drawing/2014/main" id="{00000000-0008-0000-0300-0000C0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85" name="Rectangle 156">
          <a:extLst>
            <a:ext uri="{FF2B5EF4-FFF2-40B4-BE49-F238E27FC236}">
              <a16:creationId xmlns:a16="http://schemas.microsoft.com/office/drawing/2014/main" id="{00000000-0008-0000-0300-0000C1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86" name="Rectangle 157">
          <a:extLst>
            <a:ext uri="{FF2B5EF4-FFF2-40B4-BE49-F238E27FC236}">
              <a16:creationId xmlns:a16="http://schemas.microsoft.com/office/drawing/2014/main" id="{00000000-0008-0000-0300-0000C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87" name="Rectangle 158">
          <a:extLst>
            <a:ext uri="{FF2B5EF4-FFF2-40B4-BE49-F238E27FC236}">
              <a16:creationId xmlns:a16="http://schemas.microsoft.com/office/drawing/2014/main" id="{00000000-0008-0000-0300-0000C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88" name="Rectangle 159">
          <a:extLst>
            <a:ext uri="{FF2B5EF4-FFF2-40B4-BE49-F238E27FC236}">
              <a16:creationId xmlns:a16="http://schemas.microsoft.com/office/drawing/2014/main" id="{00000000-0008-0000-0300-0000C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89" name="Rectangle 160">
          <a:extLst>
            <a:ext uri="{FF2B5EF4-FFF2-40B4-BE49-F238E27FC236}">
              <a16:creationId xmlns:a16="http://schemas.microsoft.com/office/drawing/2014/main" id="{00000000-0008-0000-0300-0000C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90" name="Rectangle 161">
          <a:extLst>
            <a:ext uri="{FF2B5EF4-FFF2-40B4-BE49-F238E27FC236}">
              <a16:creationId xmlns:a16="http://schemas.microsoft.com/office/drawing/2014/main" id="{00000000-0008-0000-0300-0000C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91" name="Rectangle 162">
          <a:extLst>
            <a:ext uri="{FF2B5EF4-FFF2-40B4-BE49-F238E27FC236}">
              <a16:creationId xmlns:a16="http://schemas.microsoft.com/office/drawing/2014/main" id="{00000000-0008-0000-0300-0000C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92" name="Rectangle 163">
          <a:extLst>
            <a:ext uri="{FF2B5EF4-FFF2-40B4-BE49-F238E27FC236}">
              <a16:creationId xmlns:a16="http://schemas.microsoft.com/office/drawing/2014/main" id="{00000000-0008-0000-0300-0000C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93" name="Rectangle 164">
          <a:extLst>
            <a:ext uri="{FF2B5EF4-FFF2-40B4-BE49-F238E27FC236}">
              <a16:creationId xmlns:a16="http://schemas.microsoft.com/office/drawing/2014/main" id="{00000000-0008-0000-0300-0000C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94" name="Rectangle 165">
          <a:extLst>
            <a:ext uri="{FF2B5EF4-FFF2-40B4-BE49-F238E27FC236}">
              <a16:creationId xmlns:a16="http://schemas.microsoft.com/office/drawing/2014/main" id="{00000000-0008-0000-0300-0000C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95" name="Rectangle 166">
          <a:extLst>
            <a:ext uri="{FF2B5EF4-FFF2-40B4-BE49-F238E27FC236}">
              <a16:creationId xmlns:a16="http://schemas.microsoft.com/office/drawing/2014/main" id="{00000000-0008-0000-0300-0000C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96" name="Rectangle 167">
          <a:extLst>
            <a:ext uri="{FF2B5EF4-FFF2-40B4-BE49-F238E27FC236}">
              <a16:creationId xmlns:a16="http://schemas.microsoft.com/office/drawing/2014/main" id="{00000000-0008-0000-0300-0000C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597" name="Rectangle 168">
          <a:extLst>
            <a:ext uri="{FF2B5EF4-FFF2-40B4-BE49-F238E27FC236}">
              <a16:creationId xmlns:a16="http://schemas.microsoft.com/office/drawing/2014/main" id="{00000000-0008-0000-0300-0000C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598" name="Rectangle 169">
          <a:extLst>
            <a:ext uri="{FF2B5EF4-FFF2-40B4-BE49-F238E27FC236}">
              <a16:creationId xmlns:a16="http://schemas.microsoft.com/office/drawing/2014/main" id="{00000000-0008-0000-0300-0000C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599" name="Rectangle 170">
          <a:extLst>
            <a:ext uri="{FF2B5EF4-FFF2-40B4-BE49-F238E27FC236}">
              <a16:creationId xmlns:a16="http://schemas.microsoft.com/office/drawing/2014/main" id="{00000000-0008-0000-0300-0000C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00" name="Rectangle 171">
          <a:extLst>
            <a:ext uri="{FF2B5EF4-FFF2-40B4-BE49-F238E27FC236}">
              <a16:creationId xmlns:a16="http://schemas.microsoft.com/office/drawing/2014/main" id="{00000000-0008-0000-0300-0000D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601" name="Rectangle 172">
          <a:extLst>
            <a:ext uri="{FF2B5EF4-FFF2-40B4-BE49-F238E27FC236}">
              <a16:creationId xmlns:a16="http://schemas.microsoft.com/office/drawing/2014/main" id="{00000000-0008-0000-0300-0000D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02" name="Rectangle 173">
          <a:extLst>
            <a:ext uri="{FF2B5EF4-FFF2-40B4-BE49-F238E27FC236}">
              <a16:creationId xmlns:a16="http://schemas.microsoft.com/office/drawing/2014/main" id="{00000000-0008-0000-0300-0000D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03" name="Rectangle 174">
          <a:extLst>
            <a:ext uri="{FF2B5EF4-FFF2-40B4-BE49-F238E27FC236}">
              <a16:creationId xmlns:a16="http://schemas.microsoft.com/office/drawing/2014/main" id="{00000000-0008-0000-0300-0000D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04" name="Rectangle 175">
          <a:extLst>
            <a:ext uri="{FF2B5EF4-FFF2-40B4-BE49-F238E27FC236}">
              <a16:creationId xmlns:a16="http://schemas.microsoft.com/office/drawing/2014/main" id="{00000000-0008-0000-0300-0000D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05" name="Rectangle 176">
          <a:extLst>
            <a:ext uri="{FF2B5EF4-FFF2-40B4-BE49-F238E27FC236}">
              <a16:creationId xmlns:a16="http://schemas.microsoft.com/office/drawing/2014/main" id="{00000000-0008-0000-0300-0000D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06" name="Rectangle 177">
          <a:extLst>
            <a:ext uri="{FF2B5EF4-FFF2-40B4-BE49-F238E27FC236}">
              <a16:creationId xmlns:a16="http://schemas.microsoft.com/office/drawing/2014/main" id="{00000000-0008-0000-0300-0000D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07" name="Rectangle 178">
          <a:extLst>
            <a:ext uri="{FF2B5EF4-FFF2-40B4-BE49-F238E27FC236}">
              <a16:creationId xmlns:a16="http://schemas.microsoft.com/office/drawing/2014/main" id="{00000000-0008-0000-0300-0000D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08" name="Rectangle 179">
          <a:extLst>
            <a:ext uri="{FF2B5EF4-FFF2-40B4-BE49-F238E27FC236}">
              <a16:creationId xmlns:a16="http://schemas.microsoft.com/office/drawing/2014/main" id="{00000000-0008-0000-0300-0000D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09" name="Rectangle 180">
          <a:extLst>
            <a:ext uri="{FF2B5EF4-FFF2-40B4-BE49-F238E27FC236}">
              <a16:creationId xmlns:a16="http://schemas.microsoft.com/office/drawing/2014/main" id="{00000000-0008-0000-0300-0000D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10" name="Rectangle 181">
          <a:extLst>
            <a:ext uri="{FF2B5EF4-FFF2-40B4-BE49-F238E27FC236}">
              <a16:creationId xmlns:a16="http://schemas.microsoft.com/office/drawing/2014/main" id="{00000000-0008-0000-0300-0000D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11" name="Rectangle 182">
          <a:extLst>
            <a:ext uri="{FF2B5EF4-FFF2-40B4-BE49-F238E27FC236}">
              <a16:creationId xmlns:a16="http://schemas.microsoft.com/office/drawing/2014/main" id="{00000000-0008-0000-0300-0000D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12" name="Rectangle 183">
          <a:extLst>
            <a:ext uri="{FF2B5EF4-FFF2-40B4-BE49-F238E27FC236}">
              <a16:creationId xmlns:a16="http://schemas.microsoft.com/office/drawing/2014/main" id="{00000000-0008-0000-0300-0000D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13" name="Rectangle 184">
          <a:extLst>
            <a:ext uri="{FF2B5EF4-FFF2-40B4-BE49-F238E27FC236}">
              <a16:creationId xmlns:a16="http://schemas.microsoft.com/office/drawing/2014/main" id="{00000000-0008-0000-0300-0000D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614" name="Rectangle 185">
          <a:extLst>
            <a:ext uri="{FF2B5EF4-FFF2-40B4-BE49-F238E27FC236}">
              <a16:creationId xmlns:a16="http://schemas.microsoft.com/office/drawing/2014/main" id="{00000000-0008-0000-0300-0000DE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615" name="Rectangle 186">
          <a:extLst>
            <a:ext uri="{FF2B5EF4-FFF2-40B4-BE49-F238E27FC236}">
              <a16:creationId xmlns:a16="http://schemas.microsoft.com/office/drawing/2014/main" id="{00000000-0008-0000-0300-0000DF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16" name="Rectangle 187">
          <a:extLst>
            <a:ext uri="{FF2B5EF4-FFF2-40B4-BE49-F238E27FC236}">
              <a16:creationId xmlns:a16="http://schemas.microsoft.com/office/drawing/2014/main" id="{00000000-0008-0000-0300-0000E0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617" name="Rectangle 188">
          <a:extLst>
            <a:ext uri="{FF2B5EF4-FFF2-40B4-BE49-F238E27FC236}">
              <a16:creationId xmlns:a16="http://schemas.microsoft.com/office/drawing/2014/main" id="{00000000-0008-0000-0300-0000E1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618" name="Rectangle 189">
          <a:extLst>
            <a:ext uri="{FF2B5EF4-FFF2-40B4-BE49-F238E27FC236}">
              <a16:creationId xmlns:a16="http://schemas.microsoft.com/office/drawing/2014/main" id="{00000000-0008-0000-0300-0000E2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19" name="Rectangle 190">
          <a:extLst>
            <a:ext uri="{FF2B5EF4-FFF2-40B4-BE49-F238E27FC236}">
              <a16:creationId xmlns:a16="http://schemas.microsoft.com/office/drawing/2014/main" id="{00000000-0008-0000-0300-0000E3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620" name="Rectangle 191">
          <a:extLst>
            <a:ext uri="{FF2B5EF4-FFF2-40B4-BE49-F238E27FC236}">
              <a16:creationId xmlns:a16="http://schemas.microsoft.com/office/drawing/2014/main" id="{00000000-0008-0000-0300-0000E4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621" name="Rectangle 192">
          <a:extLst>
            <a:ext uri="{FF2B5EF4-FFF2-40B4-BE49-F238E27FC236}">
              <a16:creationId xmlns:a16="http://schemas.microsoft.com/office/drawing/2014/main" id="{00000000-0008-0000-0300-0000E5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22" name="Rectangle 193">
          <a:extLst>
            <a:ext uri="{FF2B5EF4-FFF2-40B4-BE49-F238E27FC236}">
              <a16:creationId xmlns:a16="http://schemas.microsoft.com/office/drawing/2014/main" id="{00000000-0008-0000-0300-0000E6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623" name="Rectangle 194">
          <a:extLst>
            <a:ext uri="{FF2B5EF4-FFF2-40B4-BE49-F238E27FC236}">
              <a16:creationId xmlns:a16="http://schemas.microsoft.com/office/drawing/2014/main" id="{00000000-0008-0000-0300-0000E7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624" name="Rectangle 195">
          <a:extLst>
            <a:ext uri="{FF2B5EF4-FFF2-40B4-BE49-F238E27FC236}">
              <a16:creationId xmlns:a16="http://schemas.microsoft.com/office/drawing/2014/main" id="{00000000-0008-0000-0300-0000E8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25" name="Rectangle 196">
          <a:extLst>
            <a:ext uri="{FF2B5EF4-FFF2-40B4-BE49-F238E27FC236}">
              <a16:creationId xmlns:a16="http://schemas.microsoft.com/office/drawing/2014/main" id="{00000000-0008-0000-0300-0000E9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626" name="Rectangle 197">
          <a:extLst>
            <a:ext uri="{FF2B5EF4-FFF2-40B4-BE49-F238E27FC236}">
              <a16:creationId xmlns:a16="http://schemas.microsoft.com/office/drawing/2014/main" id="{00000000-0008-0000-0300-0000EA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627" name="Rectangle 198">
          <a:extLst>
            <a:ext uri="{FF2B5EF4-FFF2-40B4-BE49-F238E27FC236}">
              <a16:creationId xmlns:a16="http://schemas.microsoft.com/office/drawing/2014/main" id="{00000000-0008-0000-0300-0000EB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28" name="Rectangle 199">
          <a:extLst>
            <a:ext uri="{FF2B5EF4-FFF2-40B4-BE49-F238E27FC236}">
              <a16:creationId xmlns:a16="http://schemas.microsoft.com/office/drawing/2014/main" id="{00000000-0008-0000-0300-0000EC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629" name="Rectangle 200">
          <a:extLst>
            <a:ext uri="{FF2B5EF4-FFF2-40B4-BE49-F238E27FC236}">
              <a16:creationId xmlns:a16="http://schemas.microsoft.com/office/drawing/2014/main" id="{00000000-0008-0000-0300-0000ED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630" name="Rectangle 201">
          <a:extLst>
            <a:ext uri="{FF2B5EF4-FFF2-40B4-BE49-F238E27FC236}">
              <a16:creationId xmlns:a16="http://schemas.microsoft.com/office/drawing/2014/main" id="{00000000-0008-0000-0300-0000EE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31" name="Rectangle 202">
          <a:extLst>
            <a:ext uri="{FF2B5EF4-FFF2-40B4-BE49-F238E27FC236}">
              <a16:creationId xmlns:a16="http://schemas.microsoft.com/office/drawing/2014/main" id="{00000000-0008-0000-0300-0000EF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632" name="Rectangle 203">
          <a:extLst>
            <a:ext uri="{FF2B5EF4-FFF2-40B4-BE49-F238E27FC236}">
              <a16:creationId xmlns:a16="http://schemas.microsoft.com/office/drawing/2014/main" id="{00000000-0008-0000-0300-0000F0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633" name="Rectangle 204">
          <a:extLst>
            <a:ext uri="{FF2B5EF4-FFF2-40B4-BE49-F238E27FC236}">
              <a16:creationId xmlns:a16="http://schemas.microsoft.com/office/drawing/2014/main" id="{00000000-0008-0000-0300-0000F1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34" name="Rectangle 205">
          <a:extLst>
            <a:ext uri="{FF2B5EF4-FFF2-40B4-BE49-F238E27FC236}">
              <a16:creationId xmlns:a16="http://schemas.microsoft.com/office/drawing/2014/main" id="{00000000-0008-0000-0300-0000F2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635" name="Rectangle 206">
          <a:extLst>
            <a:ext uri="{FF2B5EF4-FFF2-40B4-BE49-F238E27FC236}">
              <a16:creationId xmlns:a16="http://schemas.microsoft.com/office/drawing/2014/main" id="{00000000-0008-0000-0300-0000F3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636" name="Rectangle 207">
          <a:extLst>
            <a:ext uri="{FF2B5EF4-FFF2-40B4-BE49-F238E27FC236}">
              <a16:creationId xmlns:a16="http://schemas.microsoft.com/office/drawing/2014/main" id="{00000000-0008-0000-0300-0000F4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37" name="Rectangle 208">
          <a:extLst>
            <a:ext uri="{FF2B5EF4-FFF2-40B4-BE49-F238E27FC236}">
              <a16:creationId xmlns:a16="http://schemas.microsoft.com/office/drawing/2014/main" id="{00000000-0008-0000-0300-0000F5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638" name="Rectangle 209">
          <a:extLst>
            <a:ext uri="{FF2B5EF4-FFF2-40B4-BE49-F238E27FC236}">
              <a16:creationId xmlns:a16="http://schemas.microsoft.com/office/drawing/2014/main" id="{00000000-0008-0000-0300-0000F6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639" name="Rectangle 210">
          <a:extLst>
            <a:ext uri="{FF2B5EF4-FFF2-40B4-BE49-F238E27FC236}">
              <a16:creationId xmlns:a16="http://schemas.microsoft.com/office/drawing/2014/main" id="{00000000-0008-0000-0300-0000F7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40" name="Rectangle 211">
          <a:extLst>
            <a:ext uri="{FF2B5EF4-FFF2-40B4-BE49-F238E27FC236}">
              <a16:creationId xmlns:a16="http://schemas.microsoft.com/office/drawing/2014/main" id="{00000000-0008-0000-0300-0000F8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641" name="Rectangle 212">
          <a:extLst>
            <a:ext uri="{FF2B5EF4-FFF2-40B4-BE49-F238E27FC236}">
              <a16:creationId xmlns:a16="http://schemas.microsoft.com/office/drawing/2014/main" id="{00000000-0008-0000-0300-0000F9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42" name="Rectangle 213">
          <a:extLst>
            <a:ext uri="{FF2B5EF4-FFF2-40B4-BE49-F238E27FC236}">
              <a16:creationId xmlns:a16="http://schemas.microsoft.com/office/drawing/2014/main" id="{00000000-0008-0000-0300-0000FA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643" name="Rectangle 214">
          <a:extLst>
            <a:ext uri="{FF2B5EF4-FFF2-40B4-BE49-F238E27FC236}">
              <a16:creationId xmlns:a16="http://schemas.microsoft.com/office/drawing/2014/main" id="{00000000-0008-0000-0300-0000FB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44" name="Rectangle 215">
          <a:extLst>
            <a:ext uri="{FF2B5EF4-FFF2-40B4-BE49-F238E27FC236}">
              <a16:creationId xmlns:a16="http://schemas.microsoft.com/office/drawing/2014/main" id="{00000000-0008-0000-0300-0000FC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645" name="Rectangle 216">
          <a:extLst>
            <a:ext uri="{FF2B5EF4-FFF2-40B4-BE49-F238E27FC236}">
              <a16:creationId xmlns:a16="http://schemas.microsoft.com/office/drawing/2014/main" id="{00000000-0008-0000-0300-0000FD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46" name="Rectangle 217">
          <a:extLst>
            <a:ext uri="{FF2B5EF4-FFF2-40B4-BE49-F238E27FC236}">
              <a16:creationId xmlns:a16="http://schemas.microsoft.com/office/drawing/2014/main" id="{00000000-0008-0000-0300-0000FE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47" name="Rectangle 218">
          <a:extLst>
            <a:ext uri="{FF2B5EF4-FFF2-40B4-BE49-F238E27FC236}">
              <a16:creationId xmlns:a16="http://schemas.microsoft.com/office/drawing/2014/main" id="{00000000-0008-0000-0300-0000FF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48" name="Rectangle 219">
          <a:extLst>
            <a:ext uri="{FF2B5EF4-FFF2-40B4-BE49-F238E27FC236}">
              <a16:creationId xmlns:a16="http://schemas.microsoft.com/office/drawing/2014/main" id="{00000000-0008-0000-0300-000000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49" name="Rectangle 220">
          <a:extLst>
            <a:ext uri="{FF2B5EF4-FFF2-40B4-BE49-F238E27FC236}">
              <a16:creationId xmlns:a16="http://schemas.microsoft.com/office/drawing/2014/main" id="{00000000-0008-0000-0300-000001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50" name="Rectangle 221">
          <a:extLst>
            <a:ext uri="{FF2B5EF4-FFF2-40B4-BE49-F238E27FC236}">
              <a16:creationId xmlns:a16="http://schemas.microsoft.com/office/drawing/2014/main" id="{00000000-0008-0000-0300-000002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51" name="Rectangle 222">
          <a:extLst>
            <a:ext uri="{FF2B5EF4-FFF2-40B4-BE49-F238E27FC236}">
              <a16:creationId xmlns:a16="http://schemas.microsoft.com/office/drawing/2014/main" id="{00000000-0008-0000-0300-000003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52" name="Rectangle 223">
          <a:extLst>
            <a:ext uri="{FF2B5EF4-FFF2-40B4-BE49-F238E27FC236}">
              <a16:creationId xmlns:a16="http://schemas.microsoft.com/office/drawing/2014/main" id="{00000000-0008-0000-0300-000004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53" name="Rectangle 224">
          <a:extLst>
            <a:ext uri="{FF2B5EF4-FFF2-40B4-BE49-F238E27FC236}">
              <a16:creationId xmlns:a16="http://schemas.microsoft.com/office/drawing/2014/main" id="{00000000-0008-0000-0300-000005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54" name="Rectangle 225">
          <a:extLst>
            <a:ext uri="{FF2B5EF4-FFF2-40B4-BE49-F238E27FC236}">
              <a16:creationId xmlns:a16="http://schemas.microsoft.com/office/drawing/2014/main" id="{00000000-0008-0000-0300-00000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55" name="Rectangle 226">
          <a:extLst>
            <a:ext uri="{FF2B5EF4-FFF2-40B4-BE49-F238E27FC236}">
              <a16:creationId xmlns:a16="http://schemas.microsoft.com/office/drawing/2014/main" id="{00000000-0008-0000-0300-000007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56" name="Rectangle 227">
          <a:extLst>
            <a:ext uri="{FF2B5EF4-FFF2-40B4-BE49-F238E27FC236}">
              <a16:creationId xmlns:a16="http://schemas.microsoft.com/office/drawing/2014/main" id="{00000000-0008-0000-0300-000008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657" name="Rectangle 228">
          <a:extLst>
            <a:ext uri="{FF2B5EF4-FFF2-40B4-BE49-F238E27FC236}">
              <a16:creationId xmlns:a16="http://schemas.microsoft.com/office/drawing/2014/main" id="{00000000-0008-0000-0300-000009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658" name="Rectangle 229">
          <a:extLst>
            <a:ext uri="{FF2B5EF4-FFF2-40B4-BE49-F238E27FC236}">
              <a16:creationId xmlns:a16="http://schemas.microsoft.com/office/drawing/2014/main" id="{00000000-0008-0000-0300-00000A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659" name="Rectangle 230">
          <a:extLst>
            <a:ext uri="{FF2B5EF4-FFF2-40B4-BE49-F238E27FC236}">
              <a16:creationId xmlns:a16="http://schemas.microsoft.com/office/drawing/2014/main" id="{00000000-0008-0000-0300-00000B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60" name="Rectangle 231">
          <a:extLst>
            <a:ext uri="{FF2B5EF4-FFF2-40B4-BE49-F238E27FC236}">
              <a16:creationId xmlns:a16="http://schemas.microsoft.com/office/drawing/2014/main" id="{00000000-0008-0000-0300-00000C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661" name="Rectangle 232">
          <a:extLst>
            <a:ext uri="{FF2B5EF4-FFF2-40B4-BE49-F238E27FC236}">
              <a16:creationId xmlns:a16="http://schemas.microsoft.com/office/drawing/2014/main" id="{00000000-0008-0000-0300-00000D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662" name="Rectangle 233">
          <a:extLst>
            <a:ext uri="{FF2B5EF4-FFF2-40B4-BE49-F238E27FC236}">
              <a16:creationId xmlns:a16="http://schemas.microsoft.com/office/drawing/2014/main" id="{00000000-0008-0000-0300-00000E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63" name="Rectangle 234">
          <a:extLst>
            <a:ext uri="{FF2B5EF4-FFF2-40B4-BE49-F238E27FC236}">
              <a16:creationId xmlns:a16="http://schemas.microsoft.com/office/drawing/2014/main" id="{00000000-0008-0000-0300-00000F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664" name="Rectangle 235">
          <a:extLst>
            <a:ext uri="{FF2B5EF4-FFF2-40B4-BE49-F238E27FC236}">
              <a16:creationId xmlns:a16="http://schemas.microsoft.com/office/drawing/2014/main" id="{00000000-0008-0000-0300-000010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665" name="Rectangle 236">
          <a:extLst>
            <a:ext uri="{FF2B5EF4-FFF2-40B4-BE49-F238E27FC236}">
              <a16:creationId xmlns:a16="http://schemas.microsoft.com/office/drawing/2014/main" id="{00000000-0008-0000-0300-000011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66" name="Rectangle 237">
          <a:extLst>
            <a:ext uri="{FF2B5EF4-FFF2-40B4-BE49-F238E27FC236}">
              <a16:creationId xmlns:a16="http://schemas.microsoft.com/office/drawing/2014/main" id="{00000000-0008-0000-0300-000012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667" name="Rectangle 238">
          <a:extLst>
            <a:ext uri="{FF2B5EF4-FFF2-40B4-BE49-F238E27FC236}">
              <a16:creationId xmlns:a16="http://schemas.microsoft.com/office/drawing/2014/main" id="{00000000-0008-0000-0300-000013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668" name="Rectangle 239">
          <a:extLst>
            <a:ext uri="{FF2B5EF4-FFF2-40B4-BE49-F238E27FC236}">
              <a16:creationId xmlns:a16="http://schemas.microsoft.com/office/drawing/2014/main" id="{00000000-0008-0000-0300-000014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69" name="Rectangle 240">
          <a:extLst>
            <a:ext uri="{FF2B5EF4-FFF2-40B4-BE49-F238E27FC236}">
              <a16:creationId xmlns:a16="http://schemas.microsoft.com/office/drawing/2014/main" id="{00000000-0008-0000-0300-000015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670" name="Rectangle 241">
          <a:extLst>
            <a:ext uri="{FF2B5EF4-FFF2-40B4-BE49-F238E27FC236}">
              <a16:creationId xmlns:a16="http://schemas.microsoft.com/office/drawing/2014/main" id="{00000000-0008-0000-0300-000016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671" name="Rectangle 242">
          <a:extLst>
            <a:ext uri="{FF2B5EF4-FFF2-40B4-BE49-F238E27FC236}">
              <a16:creationId xmlns:a16="http://schemas.microsoft.com/office/drawing/2014/main" id="{00000000-0008-0000-0300-000017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72" name="Rectangle 243">
          <a:extLst>
            <a:ext uri="{FF2B5EF4-FFF2-40B4-BE49-F238E27FC236}">
              <a16:creationId xmlns:a16="http://schemas.microsoft.com/office/drawing/2014/main" id="{00000000-0008-0000-0300-000018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673" name="Rectangle 244">
          <a:extLst>
            <a:ext uri="{FF2B5EF4-FFF2-40B4-BE49-F238E27FC236}">
              <a16:creationId xmlns:a16="http://schemas.microsoft.com/office/drawing/2014/main" id="{00000000-0008-0000-0300-000019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674" name="Rectangle 245">
          <a:extLst>
            <a:ext uri="{FF2B5EF4-FFF2-40B4-BE49-F238E27FC236}">
              <a16:creationId xmlns:a16="http://schemas.microsoft.com/office/drawing/2014/main" id="{00000000-0008-0000-0300-00001A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75" name="Rectangle 246">
          <a:extLst>
            <a:ext uri="{FF2B5EF4-FFF2-40B4-BE49-F238E27FC236}">
              <a16:creationId xmlns:a16="http://schemas.microsoft.com/office/drawing/2014/main" id="{00000000-0008-0000-0300-00001B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676" name="Rectangle 247">
          <a:extLst>
            <a:ext uri="{FF2B5EF4-FFF2-40B4-BE49-F238E27FC236}">
              <a16:creationId xmlns:a16="http://schemas.microsoft.com/office/drawing/2014/main" id="{00000000-0008-0000-0300-00001C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677" name="Rectangle 248">
          <a:extLst>
            <a:ext uri="{FF2B5EF4-FFF2-40B4-BE49-F238E27FC236}">
              <a16:creationId xmlns:a16="http://schemas.microsoft.com/office/drawing/2014/main" id="{00000000-0008-0000-0300-00001D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78" name="Rectangle 249">
          <a:extLst>
            <a:ext uri="{FF2B5EF4-FFF2-40B4-BE49-F238E27FC236}">
              <a16:creationId xmlns:a16="http://schemas.microsoft.com/office/drawing/2014/main" id="{00000000-0008-0000-0300-00001E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679" name="Rectangle 250">
          <a:extLst>
            <a:ext uri="{FF2B5EF4-FFF2-40B4-BE49-F238E27FC236}">
              <a16:creationId xmlns:a16="http://schemas.microsoft.com/office/drawing/2014/main" id="{00000000-0008-0000-0300-00001F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680" name="Rectangle 251">
          <a:extLst>
            <a:ext uri="{FF2B5EF4-FFF2-40B4-BE49-F238E27FC236}">
              <a16:creationId xmlns:a16="http://schemas.microsoft.com/office/drawing/2014/main" id="{00000000-0008-0000-0300-000020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81" name="Rectangle 252">
          <a:extLst>
            <a:ext uri="{FF2B5EF4-FFF2-40B4-BE49-F238E27FC236}">
              <a16:creationId xmlns:a16="http://schemas.microsoft.com/office/drawing/2014/main" id="{00000000-0008-0000-0300-000021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682" name="Rectangle 253">
          <a:extLst>
            <a:ext uri="{FF2B5EF4-FFF2-40B4-BE49-F238E27FC236}">
              <a16:creationId xmlns:a16="http://schemas.microsoft.com/office/drawing/2014/main" id="{00000000-0008-0000-0300-000022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683" name="Rectangle 254">
          <a:extLst>
            <a:ext uri="{FF2B5EF4-FFF2-40B4-BE49-F238E27FC236}">
              <a16:creationId xmlns:a16="http://schemas.microsoft.com/office/drawing/2014/main" id="{00000000-0008-0000-0300-000023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84" name="Rectangle 255">
          <a:extLst>
            <a:ext uri="{FF2B5EF4-FFF2-40B4-BE49-F238E27FC236}">
              <a16:creationId xmlns:a16="http://schemas.microsoft.com/office/drawing/2014/main" id="{00000000-0008-0000-0300-000024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685" name="Rectangle 256">
          <a:extLst>
            <a:ext uri="{FF2B5EF4-FFF2-40B4-BE49-F238E27FC236}">
              <a16:creationId xmlns:a16="http://schemas.microsoft.com/office/drawing/2014/main" id="{00000000-0008-0000-0300-000025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686" name="Rectangle 257">
          <a:extLst>
            <a:ext uri="{FF2B5EF4-FFF2-40B4-BE49-F238E27FC236}">
              <a16:creationId xmlns:a16="http://schemas.microsoft.com/office/drawing/2014/main" id="{00000000-0008-0000-0300-000026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87" name="Rectangle 258">
          <a:extLst>
            <a:ext uri="{FF2B5EF4-FFF2-40B4-BE49-F238E27FC236}">
              <a16:creationId xmlns:a16="http://schemas.microsoft.com/office/drawing/2014/main" id="{00000000-0008-0000-0300-000027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7688" name="Rectangle 259">
          <a:extLst>
            <a:ext uri="{FF2B5EF4-FFF2-40B4-BE49-F238E27FC236}">
              <a16:creationId xmlns:a16="http://schemas.microsoft.com/office/drawing/2014/main" id="{00000000-0008-0000-0300-000028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689" name="Rectangle 260">
          <a:extLst>
            <a:ext uri="{FF2B5EF4-FFF2-40B4-BE49-F238E27FC236}">
              <a16:creationId xmlns:a16="http://schemas.microsoft.com/office/drawing/2014/main" id="{00000000-0008-0000-0300-000029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7690" name="Rectangle 261">
          <a:extLst>
            <a:ext uri="{FF2B5EF4-FFF2-40B4-BE49-F238E27FC236}">
              <a16:creationId xmlns:a16="http://schemas.microsoft.com/office/drawing/2014/main" id="{00000000-0008-0000-0300-00002A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7691" name="Rectangle 262">
          <a:extLst>
            <a:ext uri="{FF2B5EF4-FFF2-40B4-BE49-F238E27FC236}">
              <a16:creationId xmlns:a16="http://schemas.microsoft.com/office/drawing/2014/main" id="{00000000-0008-0000-0300-00002B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7692" name="Rectangle 263">
          <a:extLst>
            <a:ext uri="{FF2B5EF4-FFF2-40B4-BE49-F238E27FC236}">
              <a16:creationId xmlns:a16="http://schemas.microsoft.com/office/drawing/2014/main" id="{00000000-0008-0000-0300-00002C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7693" name="Rectangle 264">
          <a:extLst>
            <a:ext uri="{FF2B5EF4-FFF2-40B4-BE49-F238E27FC236}">
              <a16:creationId xmlns:a16="http://schemas.microsoft.com/office/drawing/2014/main" id="{00000000-0008-0000-0300-00002D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7694" name="Rectangle 265">
          <a:extLst>
            <a:ext uri="{FF2B5EF4-FFF2-40B4-BE49-F238E27FC236}">
              <a16:creationId xmlns:a16="http://schemas.microsoft.com/office/drawing/2014/main" id="{00000000-0008-0000-0300-00002E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7695" name="Rectangle 266">
          <a:extLst>
            <a:ext uri="{FF2B5EF4-FFF2-40B4-BE49-F238E27FC236}">
              <a16:creationId xmlns:a16="http://schemas.microsoft.com/office/drawing/2014/main" id="{00000000-0008-0000-0300-00002F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7696" name="Rectangle 267">
          <a:extLst>
            <a:ext uri="{FF2B5EF4-FFF2-40B4-BE49-F238E27FC236}">
              <a16:creationId xmlns:a16="http://schemas.microsoft.com/office/drawing/2014/main" id="{00000000-0008-0000-0300-000030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7697" name="Rectangle 268">
          <a:extLst>
            <a:ext uri="{FF2B5EF4-FFF2-40B4-BE49-F238E27FC236}">
              <a16:creationId xmlns:a16="http://schemas.microsoft.com/office/drawing/2014/main" id="{00000000-0008-0000-0300-000031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7698" name="Rectangle 269">
          <a:extLst>
            <a:ext uri="{FF2B5EF4-FFF2-40B4-BE49-F238E27FC236}">
              <a16:creationId xmlns:a16="http://schemas.microsoft.com/office/drawing/2014/main" id="{00000000-0008-0000-0300-000032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7699" name="Rectangle 270">
          <a:extLst>
            <a:ext uri="{FF2B5EF4-FFF2-40B4-BE49-F238E27FC236}">
              <a16:creationId xmlns:a16="http://schemas.microsoft.com/office/drawing/2014/main" id="{00000000-0008-0000-0300-000033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7700" name="Rectangle 271">
          <a:extLst>
            <a:ext uri="{FF2B5EF4-FFF2-40B4-BE49-F238E27FC236}">
              <a16:creationId xmlns:a16="http://schemas.microsoft.com/office/drawing/2014/main" id="{00000000-0008-0000-0300-000034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7701" name="Rectangle 272">
          <a:extLst>
            <a:ext uri="{FF2B5EF4-FFF2-40B4-BE49-F238E27FC236}">
              <a16:creationId xmlns:a16="http://schemas.microsoft.com/office/drawing/2014/main" id="{00000000-0008-0000-0300-000035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7702" name="Rectangle 273">
          <a:extLst>
            <a:ext uri="{FF2B5EF4-FFF2-40B4-BE49-F238E27FC236}">
              <a16:creationId xmlns:a16="http://schemas.microsoft.com/office/drawing/2014/main" id="{00000000-0008-0000-0300-000036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7703" name="Rectangle 274">
          <a:extLst>
            <a:ext uri="{FF2B5EF4-FFF2-40B4-BE49-F238E27FC236}">
              <a16:creationId xmlns:a16="http://schemas.microsoft.com/office/drawing/2014/main" id="{00000000-0008-0000-0300-000037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704" name="Rectangle 275">
          <a:extLst>
            <a:ext uri="{FF2B5EF4-FFF2-40B4-BE49-F238E27FC236}">
              <a16:creationId xmlns:a16="http://schemas.microsoft.com/office/drawing/2014/main" id="{00000000-0008-0000-0300-000038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705" name="Rectangle 276">
          <a:extLst>
            <a:ext uri="{FF2B5EF4-FFF2-40B4-BE49-F238E27FC236}">
              <a16:creationId xmlns:a16="http://schemas.microsoft.com/office/drawing/2014/main" id="{00000000-0008-0000-0300-000039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706" name="Rectangle 277">
          <a:extLst>
            <a:ext uri="{FF2B5EF4-FFF2-40B4-BE49-F238E27FC236}">
              <a16:creationId xmlns:a16="http://schemas.microsoft.com/office/drawing/2014/main" id="{00000000-0008-0000-0300-00003A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707" name="Rectangle 278">
          <a:extLst>
            <a:ext uri="{FF2B5EF4-FFF2-40B4-BE49-F238E27FC236}">
              <a16:creationId xmlns:a16="http://schemas.microsoft.com/office/drawing/2014/main" id="{00000000-0008-0000-0300-00003B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708" name="Rectangle 279">
          <a:extLst>
            <a:ext uri="{FF2B5EF4-FFF2-40B4-BE49-F238E27FC236}">
              <a16:creationId xmlns:a16="http://schemas.microsoft.com/office/drawing/2014/main" id="{00000000-0008-0000-0300-00003C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709" name="Rectangle 280">
          <a:extLst>
            <a:ext uri="{FF2B5EF4-FFF2-40B4-BE49-F238E27FC236}">
              <a16:creationId xmlns:a16="http://schemas.microsoft.com/office/drawing/2014/main" id="{00000000-0008-0000-0300-00003D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710" name="Rectangle 281">
          <a:extLst>
            <a:ext uri="{FF2B5EF4-FFF2-40B4-BE49-F238E27FC236}">
              <a16:creationId xmlns:a16="http://schemas.microsoft.com/office/drawing/2014/main" id="{00000000-0008-0000-0300-00003E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711" name="Rectangle 282">
          <a:extLst>
            <a:ext uri="{FF2B5EF4-FFF2-40B4-BE49-F238E27FC236}">
              <a16:creationId xmlns:a16="http://schemas.microsoft.com/office/drawing/2014/main" id="{00000000-0008-0000-0300-00003F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712" name="Rectangle 283">
          <a:extLst>
            <a:ext uri="{FF2B5EF4-FFF2-40B4-BE49-F238E27FC236}">
              <a16:creationId xmlns:a16="http://schemas.microsoft.com/office/drawing/2014/main" id="{00000000-0008-0000-0300-000040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713" name="Rectangle 284">
          <a:extLst>
            <a:ext uri="{FF2B5EF4-FFF2-40B4-BE49-F238E27FC236}">
              <a16:creationId xmlns:a16="http://schemas.microsoft.com/office/drawing/2014/main" id="{00000000-0008-0000-0300-000041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714" name="Rectangle 285">
          <a:extLst>
            <a:ext uri="{FF2B5EF4-FFF2-40B4-BE49-F238E27FC236}">
              <a16:creationId xmlns:a16="http://schemas.microsoft.com/office/drawing/2014/main" id="{00000000-0008-0000-0300-000042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715" name="Rectangle 286">
          <a:extLst>
            <a:ext uri="{FF2B5EF4-FFF2-40B4-BE49-F238E27FC236}">
              <a16:creationId xmlns:a16="http://schemas.microsoft.com/office/drawing/2014/main" id="{00000000-0008-0000-0300-000043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716" name="Rectangle 287">
          <a:extLst>
            <a:ext uri="{FF2B5EF4-FFF2-40B4-BE49-F238E27FC236}">
              <a16:creationId xmlns:a16="http://schemas.microsoft.com/office/drawing/2014/main" id="{00000000-0008-0000-0300-000044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717" name="Rectangle 288">
          <a:extLst>
            <a:ext uri="{FF2B5EF4-FFF2-40B4-BE49-F238E27FC236}">
              <a16:creationId xmlns:a16="http://schemas.microsoft.com/office/drawing/2014/main" id="{00000000-0008-0000-0300-000045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718" name="Rectangle 289">
          <a:extLst>
            <a:ext uri="{FF2B5EF4-FFF2-40B4-BE49-F238E27FC236}">
              <a16:creationId xmlns:a16="http://schemas.microsoft.com/office/drawing/2014/main" id="{00000000-0008-0000-0300-00004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719" name="Rectangle 290">
          <a:extLst>
            <a:ext uri="{FF2B5EF4-FFF2-40B4-BE49-F238E27FC236}">
              <a16:creationId xmlns:a16="http://schemas.microsoft.com/office/drawing/2014/main" id="{00000000-0008-0000-0300-000047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720" name="Rectangle 291">
          <a:extLst>
            <a:ext uri="{FF2B5EF4-FFF2-40B4-BE49-F238E27FC236}">
              <a16:creationId xmlns:a16="http://schemas.microsoft.com/office/drawing/2014/main" id="{00000000-0008-0000-0300-000048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721" name="Rectangle 292">
          <a:extLst>
            <a:ext uri="{FF2B5EF4-FFF2-40B4-BE49-F238E27FC236}">
              <a16:creationId xmlns:a16="http://schemas.microsoft.com/office/drawing/2014/main" id="{00000000-0008-0000-0300-000049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722" name="Rectangle 293">
          <a:extLst>
            <a:ext uri="{FF2B5EF4-FFF2-40B4-BE49-F238E27FC236}">
              <a16:creationId xmlns:a16="http://schemas.microsoft.com/office/drawing/2014/main" id="{00000000-0008-0000-0300-00004A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723" name="Rectangle 294">
          <a:extLst>
            <a:ext uri="{FF2B5EF4-FFF2-40B4-BE49-F238E27FC236}">
              <a16:creationId xmlns:a16="http://schemas.microsoft.com/office/drawing/2014/main" id="{00000000-0008-0000-0300-00004B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724" name="Rectangle 295">
          <a:extLst>
            <a:ext uri="{FF2B5EF4-FFF2-40B4-BE49-F238E27FC236}">
              <a16:creationId xmlns:a16="http://schemas.microsoft.com/office/drawing/2014/main" id="{00000000-0008-0000-0300-00004C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725" name="Rectangle 296">
          <a:extLst>
            <a:ext uri="{FF2B5EF4-FFF2-40B4-BE49-F238E27FC236}">
              <a16:creationId xmlns:a16="http://schemas.microsoft.com/office/drawing/2014/main" id="{00000000-0008-0000-0300-00004D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726" name="Rectangle 297">
          <a:extLst>
            <a:ext uri="{FF2B5EF4-FFF2-40B4-BE49-F238E27FC236}">
              <a16:creationId xmlns:a16="http://schemas.microsoft.com/office/drawing/2014/main" id="{00000000-0008-0000-0300-00004E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727" name="Rectangle 298">
          <a:extLst>
            <a:ext uri="{FF2B5EF4-FFF2-40B4-BE49-F238E27FC236}">
              <a16:creationId xmlns:a16="http://schemas.microsoft.com/office/drawing/2014/main" id="{00000000-0008-0000-0300-00004F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7728" name="Rectangle 299">
          <a:extLst>
            <a:ext uri="{FF2B5EF4-FFF2-40B4-BE49-F238E27FC236}">
              <a16:creationId xmlns:a16="http://schemas.microsoft.com/office/drawing/2014/main" id="{00000000-0008-0000-0300-000050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729" name="Rectangle 300">
          <a:extLst>
            <a:ext uri="{FF2B5EF4-FFF2-40B4-BE49-F238E27FC236}">
              <a16:creationId xmlns:a16="http://schemas.microsoft.com/office/drawing/2014/main" id="{00000000-0008-0000-0300-000051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730" name="Rectangle 301">
          <a:extLst>
            <a:ext uri="{FF2B5EF4-FFF2-40B4-BE49-F238E27FC236}">
              <a16:creationId xmlns:a16="http://schemas.microsoft.com/office/drawing/2014/main" id="{00000000-0008-0000-0300-000052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731" name="Rectangle 302">
          <a:extLst>
            <a:ext uri="{FF2B5EF4-FFF2-40B4-BE49-F238E27FC236}">
              <a16:creationId xmlns:a16="http://schemas.microsoft.com/office/drawing/2014/main" id="{00000000-0008-0000-0300-000053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732" name="Rectangle 303">
          <a:extLst>
            <a:ext uri="{FF2B5EF4-FFF2-40B4-BE49-F238E27FC236}">
              <a16:creationId xmlns:a16="http://schemas.microsoft.com/office/drawing/2014/main" id="{00000000-0008-0000-0300-000054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733" name="Rectangle 304">
          <a:extLst>
            <a:ext uri="{FF2B5EF4-FFF2-40B4-BE49-F238E27FC236}">
              <a16:creationId xmlns:a16="http://schemas.microsoft.com/office/drawing/2014/main" id="{00000000-0008-0000-0300-000055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7734" name="Rectangle 305">
          <a:extLst>
            <a:ext uri="{FF2B5EF4-FFF2-40B4-BE49-F238E27FC236}">
              <a16:creationId xmlns:a16="http://schemas.microsoft.com/office/drawing/2014/main" id="{00000000-0008-0000-0300-00005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7735" name="Rectangle 306">
          <a:extLst>
            <a:ext uri="{FF2B5EF4-FFF2-40B4-BE49-F238E27FC236}">
              <a16:creationId xmlns:a16="http://schemas.microsoft.com/office/drawing/2014/main" id="{00000000-0008-0000-0300-000057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7736" name="Rectangle 307">
          <a:extLst>
            <a:ext uri="{FF2B5EF4-FFF2-40B4-BE49-F238E27FC236}">
              <a16:creationId xmlns:a16="http://schemas.microsoft.com/office/drawing/2014/main" id="{00000000-0008-0000-0300-000058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7737" name="Rectangle 308">
          <a:extLst>
            <a:ext uri="{FF2B5EF4-FFF2-40B4-BE49-F238E27FC236}">
              <a16:creationId xmlns:a16="http://schemas.microsoft.com/office/drawing/2014/main" id="{00000000-0008-0000-0300-000059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7738" name="Rectangle 309">
          <a:extLst>
            <a:ext uri="{FF2B5EF4-FFF2-40B4-BE49-F238E27FC236}">
              <a16:creationId xmlns:a16="http://schemas.microsoft.com/office/drawing/2014/main" id="{00000000-0008-0000-0300-00005A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7739" name="Rectangle 310">
          <a:extLst>
            <a:ext uri="{FF2B5EF4-FFF2-40B4-BE49-F238E27FC236}">
              <a16:creationId xmlns:a16="http://schemas.microsoft.com/office/drawing/2014/main" id="{00000000-0008-0000-0300-00005B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7740" name="Rectangle 311">
          <a:extLst>
            <a:ext uri="{FF2B5EF4-FFF2-40B4-BE49-F238E27FC236}">
              <a16:creationId xmlns:a16="http://schemas.microsoft.com/office/drawing/2014/main" id="{00000000-0008-0000-0300-00005C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7741" name="Rectangle 312">
          <a:extLst>
            <a:ext uri="{FF2B5EF4-FFF2-40B4-BE49-F238E27FC236}">
              <a16:creationId xmlns:a16="http://schemas.microsoft.com/office/drawing/2014/main" id="{00000000-0008-0000-0300-00005D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7742" name="Rectangle 313">
          <a:extLst>
            <a:ext uri="{FF2B5EF4-FFF2-40B4-BE49-F238E27FC236}">
              <a16:creationId xmlns:a16="http://schemas.microsoft.com/office/drawing/2014/main" id="{00000000-0008-0000-0300-00005E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7743" name="Rectangle 314">
          <a:extLst>
            <a:ext uri="{FF2B5EF4-FFF2-40B4-BE49-F238E27FC236}">
              <a16:creationId xmlns:a16="http://schemas.microsoft.com/office/drawing/2014/main" id="{00000000-0008-0000-0300-00005F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7744" name="Rectangle 315">
          <a:extLst>
            <a:ext uri="{FF2B5EF4-FFF2-40B4-BE49-F238E27FC236}">
              <a16:creationId xmlns:a16="http://schemas.microsoft.com/office/drawing/2014/main" id="{00000000-0008-0000-0300-000060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7745" name="Rectangle 316">
          <a:extLst>
            <a:ext uri="{FF2B5EF4-FFF2-40B4-BE49-F238E27FC236}">
              <a16:creationId xmlns:a16="http://schemas.microsoft.com/office/drawing/2014/main" id="{00000000-0008-0000-0300-000061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7746" name="Rectangle 317">
          <a:extLst>
            <a:ext uri="{FF2B5EF4-FFF2-40B4-BE49-F238E27FC236}">
              <a16:creationId xmlns:a16="http://schemas.microsoft.com/office/drawing/2014/main" id="{00000000-0008-0000-0300-000062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7747" name="Rectangle 318">
          <a:extLst>
            <a:ext uri="{FF2B5EF4-FFF2-40B4-BE49-F238E27FC236}">
              <a16:creationId xmlns:a16="http://schemas.microsoft.com/office/drawing/2014/main" id="{00000000-0008-0000-0300-000063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48" name="Rectangle 1">
          <a:extLst>
            <a:ext uri="{FF2B5EF4-FFF2-40B4-BE49-F238E27FC236}">
              <a16:creationId xmlns:a16="http://schemas.microsoft.com/office/drawing/2014/main" id="{00000000-0008-0000-0300-000064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49" name="Rectangle 2">
          <a:extLst>
            <a:ext uri="{FF2B5EF4-FFF2-40B4-BE49-F238E27FC236}">
              <a16:creationId xmlns:a16="http://schemas.microsoft.com/office/drawing/2014/main" id="{00000000-0008-0000-0300-000065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0" name="Rectangle 3">
          <a:extLst>
            <a:ext uri="{FF2B5EF4-FFF2-40B4-BE49-F238E27FC236}">
              <a16:creationId xmlns:a16="http://schemas.microsoft.com/office/drawing/2014/main" id="{00000000-0008-0000-0300-000066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1" name="Rectangle 4">
          <a:extLst>
            <a:ext uri="{FF2B5EF4-FFF2-40B4-BE49-F238E27FC236}">
              <a16:creationId xmlns:a16="http://schemas.microsoft.com/office/drawing/2014/main" id="{00000000-0008-0000-0300-000067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2" name="Rectangle 5">
          <a:extLst>
            <a:ext uri="{FF2B5EF4-FFF2-40B4-BE49-F238E27FC236}">
              <a16:creationId xmlns:a16="http://schemas.microsoft.com/office/drawing/2014/main" id="{00000000-0008-0000-0300-000068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3" name="Rectangle 6">
          <a:extLst>
            <a:ext uri="{FF2B5EF4-FFF2-40B4-BE49-F238E27FC236}">
              <a16:creationId xmlns:a16="http://schemas.microsoft.com/office/drawing/2014/main" id="{00000000-0008-0000-0300-000069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4" name="Rectangle 7">
          <a:extLst>
            <a:ext uri="{FF2B5EF4-FFF2-40B4-BE49-F238E27FC236}">
              <a16:creationId xmlns:a16="http://schemas.microsoft.com/office/drawing/2014/main" id="{00000000-0008-0000-0300-00006A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5" name="Rectangle 8">
          <a:extLst>
            <a:ext uri="{FF2B5EF4-FFF2-40B4-BE49-F238E27FC236}">
              <a16:creationId xmlns:a16="http://schemas.microsoft.com/office/drawing/2014/main" id="{00000000-0008-0000-0300-00006B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6" name="Rectangle 9">
          <a:extLst>
            <a:ext uri="{FF2B5EF4-FFF2-40B4-BE49-F238E27FC236}">
              <a16:creationId xmlns:a16="http://schemas.microsoft.com/office/drawing/2014/main" id="{00000000-0008-0000-0300-00006C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7" name="Rectangle 10">
          <a:extLst>
            <a:ext uri="{FF2B5EF4-FFF2-40B4-BE49-F238E27FC236}">
              <a16:creationId xmlns:a16="http://schemas.microsoft.com/office/drawing/2014/main" id="{00000000-0008-0000-0300-00006D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8" name="Rectangle 11">
          <a:extLst>
            <a:ext uri="{FF2B5EF4-FFF2-40B4-BE49-F238E27FC236}">
              <a16:creationId xmlns:a16="http://schemas.microsoft.com/office/drawing/2014/main" id="{00000000-0008-0000-0300-00006E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9" name="Rectangle 12">
          <a:extLst>
            <a:ext uri="{FF2B5EF4-FFF2-40B4-BE49-F238E27FC236}">
              <a16:creationId xmlns:a16="http://schemas.microsoft.com/office/drawing/2014/main" id="{00000000-0008-0000-0300-00006F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0" name="Rectangle 13">
          <a:extLst>
            <a:ext uri="{FF2B5EF4-FFF2-40B4-BE49-F238E27FC236}">
              <a16:creationId xmlns:a16="http://schemas.microsoft.com/office/drawing/2014/main" id="{00000000-0008-0000-0300-000070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1" name="Rectangle 14">
          <a:extLst>
            <a:ext uri="{FF2B5EF4-FFF2-40B4-BE49-F238E27FC236}">
              <a16:creationId xmlns:a16="http://schemas.microsoft.com/office/drawing/2014/main" id="{00000000-0008-0000-0300-000071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2" name="Rectangle 15">
          <a:extLst>
            <a:ext uri="{FF2B5EF4-FFF2-40B4-BE49-F238E27FC236}">
              <a16:creationId xmlns:a16="http://schemas.microsoft.com/office/drawing/2014/main" id="{00000000-0008-0000-0300-000072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3" name="Rectangle 16">
          <a:extLst>
            <a:ext uri="{FF2B5EF4-FFF2-40B4-BE49-F238E27FC236}">
              <a16:creationId xmlns:a16="http://schemas.microsoft.com/office/drawing/2014/main" id="{00000000-0008-0000-0300-000073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4" name="Rectangle 17">
          <a:extLst>
            <a:ext uri="{FF2B5EF4-FFF2-40B4-BE49-F238E27FC236}">
              <a16:creationId xmlns:a16="http://schemas.microsoft.com/office/drawing/2014/main" id="{00000000-0008-0000-0300-000074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5" name="Rectangle 18">
          <a:extLst>
            <a:ext uri="{FF2B5EF4-FFF2-40B4-BE49-F238E27FC236}">
              <a16:creationId xmlns:a16="http://schemas.microsoft.com/office/drawing/2014/main" id="{00000000-0008-0000-0300-000075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6" name="Rectangle 19">
          <a:extLst>
            <a:ext uri="{FF2B5EF4-FFF2-40B4-BE49-F238E27FC236}">
              <a16:creationId xmlns:a16="http://schemas.microsoft.com/office/drawing/2014/main" id="{00000000-0008-0000-0300-000076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7" name="Rectangle 20">
          <a:extLst>
            <a:ext uri="{FF2B5EF4-FFF2-40B4-BE49-F238E27FC236}">
              <a16:creationId xmlns:a16="http://schemas.microsoft.com/office/drawing/2014/main" id="{00000000-0008-0000-0300-000077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8" name="Rectangle 21">
          <a:extLst>
            <a:ext uri="{FF2B5EF4-FFF2-40B4-BE49-F238E27FC236}">
              <a16:creationId xmlns:a16="http://schemas.microsoft.com/office/drawing/2014/main" id="{00000000-0008-0000-0300-000078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9" name="Rectangle 22">
          <a:extLst>
            <a:ext uri="{FF2B5EF4-FFF2-40B4-BE49-F238E27FC236}">
              <a16:creationId xmlns:a16="http://schemas.microsoft.com/office/drawing/2014/main" id="{00000000-0008-0000-0300-000079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0" name="Rectangle 23">
          <a:extLst>
            <a:ext uri="{FF2B5EF4-FFF2-40B4-BE49-F238E27FC236}">
              <a16:creationId xmlns:a16="http://schemas.microsoft.com/office/drawing/2014/main" id="{00000000-0008-0000-0300-00007A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1" name="Rectangle 24">
          <a:extLst>
            <a:ext uri="{FF2B5EF4-FFF2-40B4-BE49-F238E27FC236}">
              <a16:creationId xmlns:a16="http://schemas.microsoft.com/office/drawing/2014/main" id="{00000000-0008-0000-0300-00007B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2" name="Rectangle 25">
          <a:extLst>
            <a:ext uri="{FF2B5EF4-FFF2-40B4-BE49-F238E27FC236}">
              <a16:creationId xmlns:a16="http://schemas.microsoft.com/office/drawing/2014/main" id="{00000000-0008-0000-0300-00007C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3" name="Rectangle 26">
          <a:extLst>
            <a:ext uri="{FF2B5EF4-FFF2-40B4-BE49-F238E27FC236}">
              <a16:creationId xmlns:a16="http://schemas.microsoft.com/office/drawing/2014/main" id="{00000000-0008-0000-0300-00007D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4" name="Rectangle 27">
          <a:extLst>
            <a:ext uri="{FF2B5EF4-FFF2-40B4-BE49-F238E27FC236}">
              <a16:creationId xmlns:a16="http://schemas.microsoft.com/office/drawing/2014/main" id="{00000000-0008-0000-0300-00007E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5" name="Rectangle 28">
          <a:extLst>
            <a:ext uri="{FF2B5EF4-FFF2-40B4-BE49-F238E27FC236}">
              <a16:creationId xmlns:a16="http://schemas.microsoft.com/office/drawing/2014/main" id="{00000000-0008-0000-0300-00007F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6" name="Rectangle 29">
          <a:extLst>
            <a:ext uri="{FF2B5EF4-FFF2-40B4-BE49-F238E27FC236}">
              <a16:creationId xmlns:a16="http://schemas.microsoft.com/office/drawing/2014/main" id="{00000000-0008-0000-0300-000080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7" name="Rectangle 30">
          <a:extLst>
            <a:ext uri="{FF2B5EF4-FFF2-40B4-BE49-F238E27FC236}">
              <a16:creationId xmlns:a16="http://schemas.microsoft.com/office/drawing/2014/main" id="{00000000-0008-0000-0300-000081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8" name="Rectangle 31">
          <a:extLst>
            <a:ext uri="{FF2B5EF4-FFF2-40B4-BE49-F238E27FC236}">
              <a16:creationId xmlns:a16="http://schemas.microsoft.com/office/drawing/2014/main" id="{00000000-0008-0000-0300-000082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9" name="Rectangle 32">
          <a:extLst>
            <a:ext uri="{FF2B5EF4-FFF2-40B4-BE49-F238E27FC236}">
              <a16:creationId xmlns:a16="http://schemas.microsoft.com/office/drawing/2014/main" id="{00000000-0008-0000-0300-000083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80" name="Rectangle 33">
          <a:extLst>
            <a:ext uri="{FF2B5EF4-FFF2-40B4-BE49-F238E27FC236}">
              <a16:creationId xmlns:a16="http://schemas.microsoft.com/office/drawing/2014/main" id="{00000000-0008-0000-0300-000084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1" name="Rectangle 34">
          <a:extLst>
            <a:ext uri="{FF2B5EF4-FFF2-40B4-BE49-F238E27FC236}">
              <a16:creationId xmlns:a16="http://schemas.microsoft.com/office/drawing/2014/main" id="{00000000-0008-0000-0300-000085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2" name="Rectangle 35">
          <a:extLst>
            <a:ext uri="{FF2B5EF4-FFF2-40B4-BE49-F238E27FC236}">
              <a16:creationId xmlns:a16="http://schemas.microsoft.com/office/drawing/2014/main" id="{00000000-0008-0000-0300-000086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3" name="Rectangle 36">
          <a:extLst>
            <a:ext uri="{FF2B5EF4-FFF2-40B4-BE49-F238E27FC236}">
              <a16:creationId xmlns:a16="http://schemas.microsoft.com/office/drawing/2014/main" id="{00000000-0008-0000-0300-000087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4" name="Rectangle 37">
          <a:extLst>
            <a:ext uri="{FF2B5EF4-FFF2-40B4-BE49-F238E27FC236}">
              <a16:creationId xmlns:a16="http://schemas.microsoft.com/office/drawing/2014/main" id="{00000000-0008-0000-0300-000088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5" name="Rectangle 38">
          <a:extLst>
            <a:ext uri="{FF2B5EF4-FFF2-40B4-BE49-F238E27FC236}">
              <a16:creationId xmlns:a16="http://schemas.microsoft.com/office/drawing/2014/main" id="{00000000-0008-0000-0300-000089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6" name="Rectangle 39">
          <a:extLst>
            <a:ext uri="{FF2B5EF4-FFF2-40B4-BE49-F238E27FC236}">
              <a16:creationId xmlns:a16="http://schemas.microsoft.com/office/drawing/2014/main" id="{00000000-0008-0000-0300-00008A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7" name="Rectangle 40">
          <a:extLst>
            <a:ext uri="{FF2B5EF4-FFF2-40B4-BE49-F238E27FC236}">
              <a16:creationId xmlns:a16="http://schemas.microsoft.com/office/drawing/2014/main" id="{00000000-0008-0000-0300-00008B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8" name="Rectangle 41">
          <a:extLst>
            <a:ext uri="{FF2B5EF4-FFF2-40B4-BE49-F238E27FC236}">
              <a16:creationId xmlns:a16="http://schemas.microsoft.com/office/drawing/2014/main" id="{00000000-0008-0000-0300-00008C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9" name="Rectangle 42">
          <a:extLst>
            <a:ext uri="{FF2B5EF4-FFF2-40B4-BE49-F238E27FC236}">
              <a16:creationId xmlns:a16="http://schemas.microsoft.com/office/drawing/2014/main" id="{00000000-0008-0000-0300-00008D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0" name="Rectangle 43">
          <a:extLst>
            <a:ext uri="{FF2B5EF4-FFF2-40B4-BE49-F238E27FC236}">
              <a16:creationId xmlns:a16="http://schemas.microsoft.com/office/drawing/2014/main" id="{00000000-0008-0000-0300-00008E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1" name="Rectangle 44">
          <a:extLst>
            <a:ext uri="{FF2B5EF4-FFF2-40B4-BE49-F238E27FC236}">
              <a16:creationId xmlns:a16="http://schemas.microsoft.com/office/drawing/2014/main" id="{00000000-0008-0000-0300-00008F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2" name="Rectangle 45">
          <a:extLst>
            <a:ext uri="{FF2B5EF4-FFF2-40B4-BE49-F238E27FC236}">
              <a16:creationId xmlns:a16="http://schemas.microsoft.com/office/drawing/2014/main" id="{00000000-0008-0000-0300-000090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7793" name="Rectangle 46">
          <a:extLst>
            <a:ext uri="{FF2B5EF4-FFF2-40B4-BE49-F238E27FC236}">
              <a16:creationId xmlns:a16="http://schemas.microsoft.com/office/drawing/2014/main" id="{00000000-0008-0000-0300-000091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7794" name="Rectangle 47">
          <a:extLst>
            <a:ext uri="{FF2B5EF4-FFF2-40B4-BE49-F238E27FC236}">
              <a16:creationId xmlns:a16="http://schemas.microsoft.com/office/drawing/2014/main" id="{00000000-0008-0000-0300-000092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7795" name="Rectangle 48">
          <a:extLst>
            <a:ext uri="{FF2B5EF4-FFF2-40B4-BE49-F238E27FC236}">
              <a16:creationId xmlns:a16="http://schemas.microsoft.com/office/drawing/2014/main" id="{00000000-0008-0000-0300-000093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7796" name="Rectangle 49">
          <a:extLst>
            <a:ext uri="{FF2B5EF4-FFF2-40B4-BE49-F238E27FC236}">
              <a16:creationId xmlns:a16="http://schemas.microsoft.com/office/drawing/2014/main" id="{00000000-0008-0000-0300-000094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7797" name="Rectangle 50">
          <a:extLst>
            <a:ext uri="{FF2B5EF4-FFF2-40B4-BE49-F238E27FC236}">
              <a16:creationId xmlns:a16="http://schemas.microsoft.com/office/drawing/2014/main" id="{00000000-0008-0000-0300-000095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7798" name="Rectangle 51">
          <a:extLst>
            <a:ext uri="{FF2B5EF4-FFF2-40B4-BE49-F238E27FC236}">
              <a16:creationId xmlns:a16="http://schemas.microsoft.com/office/drawing/2014/main" id="{00000000-0008-0000-0300-000096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7799" name="Rectangle 52">
          <a:extLst>
            <a:ext uri="{FF2B5EF4-FFF2-40B4-BE49-F238E27FC236}">
              <a16:creationId xmlns:a16="http://schemas.microsoft.com/office/drawing/2014/main" id="{00000000-0008-0000-0300-000097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7800" name="Rectangle 53">
          <a:extLst>
            <a:ext uri="{FF2B5EF4-FFF2-40B4-BE49-F238E27FC236}">
              <a16:creationId xmlns:a16="http://schemas.microsoft.com/office/drawing/2014/main" id="{00000000-0008-0000-0300-000098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7801" name="Rectangle 54">
          <a:extLst>
            <a:ext uri="{FF2B5EF4-FFF2-40B4-BE49-F238E27FC236}">
              <a16:creationId xmlns:a16="http://schemas.microsoft.com/office/drawing/2014/main" id="{00000000-0008-0000-0300-000099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7802" name="Rectangle 55">
          <a:extLst>
            <a:ext uri="{FF2B5EF4-FFF2-40B4-BE49-F238E27FC236}">
              <a16:creationId xmlns:a16="http://schemas.microsoft.com/office/drawing/2014/main" id="{00000000-0008-0000-0300-00009A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7803" name="Rectangle 56">
          <a:extLst>
            <a:ext uri="{FF2B5EF4-FFF2-40B4-BE49-F238E27FC236}">
              <a16:creationId xmlns:a16="http://schemas.microsoft.com/office/drawing/2014/main" id="{00000000-0008-0000-0300-00009B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7804" name="Rectangle 57">
          <a:extLst>
            <a:ext uri="{FF2B5EF4-FFF2-40B4-BE49-F238E27FC236}">
              <a16:creationId xmlns:a16="http://schemas.microsoft.com/office/drawing/2014/main" id="{00000000-0008-0000-0300-00009C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7805" name="Rectangle 58">
          <a:extLst>
            <a:ext uri="{FF2B5EF4-FFF2-40B4-BE49-F238E27FC236}">
              <a16:creationId xmlns:a16="http://schemas.microsoft.com/office/drawing/2014/main" id="{00000000-0008-0000-0300-00009D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7806" name="Rectangle 59">
          <a:extLst>
            <a:ext uri="{FF2B5EF4-FFF2-40B4-BE49-F238E27FC236}">
              <a16:creationId xmlns:a16="http://schemas.microsoft.com/office/drawing/2014/main" id="{00000000-0008-0000-0300-00009E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7807" name="Rectangle 60">
          <a:extLst>
            <a:ext uri="{FF2B5EF4-FFF2-40B4-BE49-F238E27FC236}">
              <a16:creationId xmlns:a16="http://schemas.microsoft.com/office/drawing/2014/main" id="{00000000-0008-0000-0300-00009F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7808" name="Rectangle 61">
          <a:extLst>
            <a:ext uri="{FF2B5EF4-FFF2-40B4-BE49-F238E27FC236}">
              <a16:creationId xmlns:a16="http://schemas.microsoft.com/office/drawing/2014/main" id="{00000000-0008-0000-0300-0000A0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7809" name="Rectangle 62">
          <a:extLst>
            <a:ext uri="{FF2B5EF4-FFF2-40B4-BE49-F238E27FC236}">
              <a16:creationId xmlns:a16="http://schemas.microsoft.com/office/drawing/2014/main" id="{00000000-0008-0000-0300-0000A1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7810" name="Rectangle 63">
          <a:extLst>
            <a:ext uri="{FF2B5EF4-FFF2-40B4-BE49-F238E27FC236}">
              <a16:creationId xmlns:a16="http://schemas.microsoft.com/office/drawing/2014/main" id="{00000000-0008-0000-0300-0000A2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7811" name="Rectangle 64">
          <a:extLst>
            <a:ext uri="{FF2B5EF4-FFF2-40B4-BE49-F238E27FC236}">
              <a16:creationId xmlns:a16="http://schemas.microsoft.com/office/drawing/2014/main" id="{00000000-0008-0000-0300-0000A3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7812" name="Rectangle 65">
          <a:extLst>
            <a:ext uri="{FF2B5EF4-FFF2-40B4-BE49-F238E27FC236}">
              <a16:creationId xmlns:a16="http://schemas.microsoft.com/office/drawing/2014/main" id="{00000000-0008-0000-0300-0000A4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7813" name="Rectangle 66">
          <a:extLst>
            <a:ext uri="{FF2B5EF4-FFF2-40B4-BE49-F238E27FC236}">
              <a16:creationId xmlns:a16="http://schemas.microsoft.com/office/drawing/2014/main" id="{00000000-0008-0000-0300-0000A5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7814" name="Rectangle 67">
          <a:extLst>
            <a:ext uri="{FF2B5EF4-FFF2-40B4-BE49-F238E27FC236}">
              <a16:creationId xmlns:a16="http://schemas.microsoft.com/office/drawing/2014/main" id="{00000000-0008-0000-0300-0000A6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7815" name="Rectangle 68">
          <a:extLst>
            <a:ext uri="{FF2B5EF4-FFF2-40B4-BE49-F238E27FC236}">
              <a16:creationId xmlns:a16="http://schemas.microsoft.com/office/drawing/2014/main" id="{00000000-0008-0000-0300-0000A7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7816" name="Rectangle 69">
          <a:extLst>
            <a:ext uri="{FF2B5EF4-FFF2-40B4-BE49-F238E27FC236}">
              <a16:creationId xmlns:a16="http://schemas.microsoft.com/office/drawing/2014/main" id="{00000000-0008-0000-0300-0000A8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7817" name="Rectangle 70">
          <a:extLst>
            <a:ext uri="{FF2B5EF4-FFF2-40B4-BE49-F238E27FC236}">
              <a16:creationId xmlns:a16="http://schemas.microsoft.com/office/drawing/2014/main" id="{00000000-0008-0000-0300-0000A9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7818" name="Rectangle 71">
          <a:extLst>
            <a:ext uri="{FF2B5EF4-FFF2-40B4-BE49-F238E27FC236}">
              <a16:creationId xmlns:a16="http://schemas.microsoft.com/office/drawing/2014/main" id="{00000000-0008-0000-0300-0000AA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7819" name="Rectangle 72">
          <a:extLst>
            <a:ext uri="{FF2B5EF4-FFF2-40B4-BE49-F238E27FC236}">
              <a16:creationId xmlns:a16="http://schemas.microsoft.com/office/drawing/2014/main" id="{00000000-0008-0000-0300-0000AB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7820" name="Rectangle 73">
          <a:extLst>
            <a:ext uri="{FF2B5EF4-FFF2-40B4-BE49-F238E27FC236}">
              <a16:creationId xmlns:a16="http://schemas.microsoft.com/office/drawing/2014/main" id="{00000000-0008-0000-0300-0000AC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7821" name="Rectangle 74">
          <a:extLst>
            <a:ext uri="{FF2B5EF4-FFF2-40B4-BE49-F238E27FC236}">
              <a16:creationId xmlns:a16="http://schemas.microsoft.com/office/drawing/2014/main" id="{00000000-0008-0000-0300-0000AD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7822" name="Rectangle 75">
          <a:extLst>
            <a:ext uri="{FF2B5EF4-FFF2-40B4-BE49-F238E27FC236}">
              <a16:creationId xmlns:a16="http://schemas.microsoft.com/office/drawing/2014/main" id="{00000000-0008-0000-0300-0000AE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7823" name="Rectangle 76">
          <a:extLst>
            <a:ext uri="{FF2B5EF4-FFF2-40B4-BE49-F238E27FC236}">
              <a16:creationId xmlns:a16="http://schemas.microsoft.com/office/drawing/2014/main" id="{00000000-0008-0000-0300-0000AF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7824" name="Rectangle 77">
          <a:extLst>
            <a:ext uri="{FF2B5EF4-FFF2-40B4-BE49-F238E27FC236}">
              <a16:creationId xmlns:a16="http://schemas.microsoft.com/office/drawing/2014/main" id="{00000000-0008-0000-0300-0000B0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7825" name="Rectangle 78">
          <a:extLst>
            <a:ext uri="{FF2B5EF4-FFF2-40B4-BE49-F238E27FC236}">
              <a16:creationId xmlns:a16="http://schemas.microsoft.com/office/drawing/2014/main" id="{00000000-0008-0000-0300-0000B1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7826" name="Rectangle 79">
          <a:extLst>
            <a:ext uri="{FF2B5EF4-FFF2-40B4-BE49-F238E27FC236}">
              <a16:creationId xmlns:a16="http://schemas.microsoft.com/office/drawing/2014/main" id="{00000000-0008-0000-0300-0000B2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7827" name="Rectangle 80">
          <a:extLst>
            <a:ext uri="{FF2B5EF4-FFF2-40B4-BE49-F238E27FC236}">
              <a16:creationId xmlns:a16="http://schemas.microsoft.com/office/drawing/2014/main" id="{00000000-0008-0000-0300-0000B3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7828" name="Rectangle 81">
          <a:extLst>
            <a:ext uri="{FF2B5EF4-FFF2-40B4-BE49-F238E27FC236}">
              <a16:creationId xmlns:a16="http://schemas.microsoft.com/office/drawing/2014/main" id="{00000000-0008-0000-0300-0000B4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7829" name="Rectangle 82">
          <a:extLst>
            <a:ext uri="{FF2B5EF4-FFF2-40B4-BE49-F238E27FC236}">
              <a16:creationId xmlns:a16="http://schemas.microsoft.com/office/drawing/2014/main" id="{00000000-0008-0000-0300-0000B5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7830" name="Rectangle 83">
          <a:extLst>
            <a:ext uri="{FF2B5EF4-FFF2-40B4-BE49-F238E27FC236}">
              <a16:creationId xmlns:a16="http://schemas.microsoft.com/office/drawing/2014/main" id="{00000000-0008-0000-0300-0000B6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7831" name="Rectangle 84">
          <a:extLst>
            <a:ext uri="{FF2B5EF4-FFF2-40B4-BE49-F238E27FC236}">
              <a16:creationId xmlns:a16="http://schemas.microsoft.com/office/drawing/2014/main" id="{00000000-0008-0000-0300-0000B7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7832" name="Rectangle 85">
          <a:extLst>
            <a:ext uri="{FF2B5EF4-FFF2-40B4-BE49-F238E27FC236}">
              <a16:creationId xmlns:a16="http://schemas.microsoft.com/office/drawing/2014/main" id="{00000000-0008-0000-0300-0000B8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7833" name="Rectangle 86">
          <a:extLst>
            <a:ext uri="{FF2B5EF4-FFF2-40B4-BE49-F238E27FC236}">
              <a16:creationId xmlns:a16="http://schemas.microsoft.com/office/drawing/2014/main" id="{00000000-0008-0000-0300-0000B9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7834" name="Rectangle 87">
          <a:extLst>
            <a:ext uri="{FF2B5EF4-FFF2-40B4-BE49-F238E27FC236}">
              <a16:creationId xmlns:a16="http://schemas.microsoft.com/office/drawing/2014/main" id="{00000000-0008-0000-0300-0000BA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7835" name="Rectangle 88">
          <a:extLst>
            <a:ext uri="{FF2B5EF4-FFF2-40B4-BE49-F238E27FC236}">
              <a16:creationId xmlns:a16="http://schemas.microsoft.com/office/drawing/2014/main" id="{00000000-0008-0000-0300-0000BB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7836" name="Rectangle 89">
          <a:extLst>
            <a:ext uri="{FF2B5EF4-FFF2-40B4-BE49-F238E27FC236}">
              <a16:creationId xmlns:a16="http://schemas.microsoft.com/office/drawing/2014/main" id="{00000000-0008-0000-0300-0000BC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7837" name="Rectangle 90">
          <a:extLst>
            <a:ext uri="{FF2B5EF4-FFF2-40B4-BE49-F238E27FC236}">
              <a16:creationId xmlns:a16="http://schemas.microsoft.com/office/drawing/2014/main" id="{00000000-0008-0000-0300-0000BD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7838" name="Rectangle 91">
          <a:extLst>
            <a:ext uri="{FF2B5EF4-FFF2-40B4-BE49-F238E27FC236}">
              <a16:creationId xmlns:a16="http://schemas.microsoft.com/office/drawing/2014/main" id="{00000000-0008-0000-0300-0000BE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7839" name="Rectangle 92">
          <a:extLst>
            <a:ext uri="{FF2B5EF4-FFF2-40B4-BE49-F238E27FC236}">
              <a16:creationId xmlns:a16="http://schemas.microsoft.com/office/drawing/2014/main" id="{00000000-0008-0000-0300-0000BF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7840" name="Rectangle 93">
          <a:extLst>
            <a:ext uri="{FF2B5EF4-FFF2-40B4-BE49-F238E27FC236}">
              <a16:creationId xmlns:a16="http://schemas.microsoft.com/office/drawing/2014/main" id="{00000000-0008-0000-0300-0000C0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7841" name="Rectangle 94">
          <a:extLst>
            <a:ext uri="{FF2B5EF4-FFF2-40B4-BE49-F238E27FC236}">
              <a16:creationId xmlns:a16="http://schemas.microsoft.com/office/drawing/2014/main" id="{00000000-0008-0000-0300-0000C1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7842" name="Rectangle 95">
          <a:extLst>
            <a:ext uri="{FF2B5EF4-FFF2-40B4-BE49-F238E27FC236}">
              <a16:creationId xmlns:a16="http://schemas.microsoft.com/office/drawing/2014/main" id="{00000000-0008-0000-0300-0000C2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7843" name="Rectangle 96">
          <a:extLst>
            <a:ext uri="{FF2B5EF4-FFF2-40B4-BE49-F238E27FC236}">
              <a16:creationId xmlns:a16="http://schemas.microsoft.com/office/drawing/2014/main" id="{00000000-0008-0000-0300-0000C3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7844" name="Rectangle 97">
          <a:extLst>
            <a:ext uri="{FF2B5EF4-FFF2-40B4-BE49-F238E27FC236}">
              <a16:creationId xmlns:a16="http://schemas.microsoft.com/office/drawing/2014/main" id="{00000000-0008-0000-0300-0000C4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7845" name="Rectangle 98">
          <a:extLst>
            <a:ext uri="{FF2B5EF4-FFF2-40B4-BE49-F238E27FC236}">
              <a16:creationId xmlns:a16="http://schemas.microsoft.com/office/drawing/2014/main" id="{00000000-0008-0000-0300-0000C5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7846" name="Rectangle 99">
          <a:extLst>
            <a:ext uri="{FF2B5EF4-FFF2-40B4-BE49-F238E27FC236}">
              <a16:creationId xmlns:a16="http://schemas.microsoft.com/office/drawing/2014/main" id="{00000000-0008-0000-0300-0000C6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7847" name="Rectangle 100">
          <a:extLst>
            <a:ext uri="{FF2B5EF4-FFF2-40B4-BE49-F238E27FC236}">
              <a16:creationId xmlns:a16="http://schemas.microsoft.com/office/drawing/2014/main" id="{00000000-0008-0000-0300-0000C7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7848" name="Rectangle 101">
          <a:extLst>
            <a:ext uri="{FF2B5EF4-FFF2-40B4-BE49-F238E27FC236}">
              <a16:creationId xmlns:a16="http://schemas.microsoft.com/office/drawing/2014/main" id="{00000000-0008-0000-0300-0000C8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7849" name="Rectangle 102">
          <a:extLst>
            <a:ext uri="{FF2B5EF4-FFF2-40B4-BE49-F238E27FC236}">
              <a16:creationId xmlns:a16="http://schemas.microsoft.com/office/drawing/2014/main" id="{00000000-0008-0000-0300-0000C9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7850" name="Rectangle 103">
          <a:extLst>
            <a:ext uri="{FF2B5EF4-FFF2-40B4-BE49-F238E27FC236}">
              <a16:creationId xmlns:a16="http://schemas.microsoft.com/office/drawing/2014/main" id="{00000000-0008-0000-0300-0000CA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7851" name="Rectangle 104">
          <a:extLst>
            <a:ext uri="{FF2B5EF4-FFF2-40B4-BE49-F238E27FC236}">
              <a16:creationId xmlns:a16="http://schemas.microsoft.com/office/drawing/2014/main" id="{00000000-0008-0000-0300-0000CB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7852" name="Rectangle 105">
          <a:extLst>
            <a:ext uri="{FF2B5EF4-FFF2-40B4-BE49-F238E27FC236}">
              <a16:creationId xmlns:a16="http://schemas.microsoft.com/office/drawing/2014/main" id="{00000000-0008-0000-0300-0000CC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7853" name="Rectangle 106">
          <a:extLst>
            <a:ext uri="{FF2B5EF4-FFF2-40B4-BE49-F238E27FC236}">
              <a16:creationId xmlns:a16="http://schemas.microsoft.com/office/drawing/2014/main" id="{00000000-0008-0000-0300-0000CD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7854" name="Rectangle 107">
          <a:extLst>
            <a:ext uri="{FF2B5EF4-FFF2-40B4-BE49-F238E27FC236}">
              <a16:creationId xmlns:a16="http://schemas.microsoft.com/office/drawing/2014/main" id="{00000000-0008-0000-0300-0000CE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7855" name="Rectangle 108">
          <a:extLst>
            <a:ext uri="{FF2B5EF4-FFF2-40B4-BE49-F238E27FC236}">
              <a16:creationId xmlns:a16="http://schemas.microsoft.com/office/drawing/2014/main" id="{00000000-0008-0000-0300-0000CF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7856" name="Rectangle 109">
          <a:extLst>
            <a:ext uri="{FF2B5EF4-FFF2-40B4-BE49-F238E27FC236}">
              <a16:creationId xmlns:a16="http://schemas.microsoft.com/office/drawing/2014/main" id="{00000000-0008-0000-0300-0000D0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7857" name="Rectangle 110">
          <a:extLst>
            <a:ext uri="{FF2B5EF4-FFF2-40B4-BE49-F238E27FC236}">
              <a16:creationId xmlns:a16="http://schemas.microsoft.com/office/drawing/2014/main" id="{00000000-0008-0000-0300-0000D1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7858" name="Rectangle 111">
          <a:extLst>
            <a:ext uri="{FF2B5EF4-FFF2-40B4-BE49-F238E27FC236}">
              <a16:creationId xmlns:a16="http://schemas.microsoft.com/office/drawing/2014/main" id="{00000000-0008-0000-0300-0000D2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7859" name="Rectangle 112">
          <a:extLst>
            <a:ext uri="{FF2B5EF4-FFF2-40B4-BE49-F238E27FC236}">
              <a16:creationId xmlns:a16="http://schemas.microsoft.com/office/drawing/2014/main" id="{00000000-0008-0000-0300-0000D3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7860" name="Rectangle 113">
          <a:extLst>
            <a:ext uri="{FF2B5EF4-FFF2-40B4-BE49-F238E27FC236}">
              <a16:creationId xmlns:a16="http://schemas.microsoft.com/office/drawing/2014/main" id="{00000000-0008-0000-0300-0000D4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7861" name="Rectangle 114">
          <a:extLst>
            <a:ext uri="{FF2B5EF4-FFF2-40B4-BE49-F238E27FC236}">
              <a16:creationId xmlns:a16="http://schemas.microsoft.com/office/drawing/2014/main" id="{00000000-0008-0000-0300-0000D5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7862" name="Rectangle 115">
          <a:extLst>
            <a:ext uri="{FF2B5EF4-FFF2-40B4-BE49-F238E27FC236}">
              <a16:creationId xmlns:a16="http://schemas.microsoft.com/office/drawing/2014/main" id="{00000000-0008-0000-0300-0000D6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7863" name="Rectangle 116">
          <a:extLst>
            <a:ext uri="{FF2B5EF4-FFF2-40B4-BE49-F238E27FC236}">
              <a16:creationId xmlns:a16="http://schemas.microsoft.com/office/drawing/2014/main" id="{00000000-0008-0000-0300-0000D7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7864" name="Rectangle 117">
          <a:extLst>
            <a:ext uri="{FF2B5EF4-FFF2-40B4-BE49-F238E27FC236}">
              <a16:creationId xmlns:a16="http://schemas.microsoft.com/office/drawing/2014/main" id="{00000000-0008-0000-0300-0000D8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7865" name="Rectangle 118">
          <a:extLst>
            <a:ext uri="{FF2B5EF4-FFF2-40B4-BE49-F238E27FC236}">
              <a16:creationId xmlns:a16="http://schemas.microsoft.com/office/drawing/2014/main" id="{00000000-0008-0000-0300-0000D9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7866" name="Rectangle 119">
          <a:extLst>
            <a:ext uri="{FF2B5EF4-FFF2-40B4-BE49-F238E27FC236}">
              <a16:creationId xmlns:a16="http://schemas.microsoft.com/office/drawing/2014/main" id="{00000000-0008-0000-0300-0000DA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7867" name="Rectangle 120">
          <a:extLst>
            <a:ext uri="{FF2B5EF4-FFF2-40B4-BE49-F238E27FC236}">
              <a16:creationId xmlns:a16="http://schemas.microsoft.com/office/drawing/2014/main" id="{00000000-0008-0000-0300-0000DB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7868" name="Rectangle 121">
          <a:extLst>
            <a:ext uri="{FF2B5EF4-FFF2-40B4-BE49-F238E27FC236}">
              <a16:creationId xmlns:a16="http://schemas.microsoft.com/office/drawing/2014/main" id="{00000000-0008-0000-0300-0000DC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7869" name="Rectangle 122">
          <a:extLst>
            <a:ext uri="{FF2B5EF4-FFF2-40B4-BE49-F238E27FC236}">
              <a16:creationId xmlns:a16="http://schemas.microsoft.com/office/drawing/2014/main" id="{00000000-0008-0000-0300-0000DD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7870" name="Rectangle 123">
          <a:extLst>
            <a:ext uri="{FF2B5EF4-FFF2-40B4-BE49-F238E27FC236}">
              <a16:creationId xmlns:a16="http://schemas.microsoft.com/office/drawing/2014/main" id="{00000000-0008-0000-0300-0000DE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7871" name="Rectangle 124">
          <a:extLst>
            <a:ext uri="{FF2B5EF4-FFF2-40B4-BE49-F238E27FC236}">
              <a16:creationId xmlns:a16="http://schemas.microsoft.com/office/drawing/2014/main" id="{00000000-0008-0000-0300-0000DF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7872" name="Rectangle 125">
          <a:extLst>
            <a:ext uri="{FF2B5EF4-FFF2-40B4-BE49-F238E27FC236}">
              <a16:creationId xmlns:a16="http://schemas.microsoft.com/office/drawing/2014/main" id="{00000000-0008-0000-0300-0000E0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7873" name="Rectangle 126">
          <a:extLst>
            <a:ext uri="{FF2B5EF4-FFF2-40B4-BE49-F238E27FC236}">
              <a16:creationId xmlns:a16="http://schemas.microsoft.com/office/drawing/2014/main" id="{00000000-0008-0000-0300-0000E1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7874" name="Rectangle 127">
          <a:extLst>
            <a:ext uri="{FF2B5EF4-FFF2-40B4-BE49-F238E27FC236}">
              <a16:creationId xmlns:a16="http://schemas.microsoft.com/office/drawing/2014/main" id="{00000000-0008-0000-0300-0000E2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7875" name="Rectangle 128">
          <a:extLst>
            <a:ext uri="{FF2B5EF4-FFF2-40B4-BE49-F238E27FC236}">
              <a16:creationId xmlns:a16="http://schemas.microsoft.com/office/drawing/2014/main" id="{00000000-0008-0000-0300-0000E3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7876" name="Rectangle 129">
          <a:extLst>
            <a:ext uri="{FF2B5EF4-FFF2-40B4-BE49-F238E27FC236}">
              <a16:creationId xmlns:a16="http://schemas.microsoft.com/office/drawing/2014/main" id="{00000000-0008-0000-0300-0000E4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7877" name="Rectangle 130">
          <a:extLst>
            <a:ext uri="{FF2B5EF4-FFF2-40B4-BE49-F238E27FC236}">
              <a16:creationId xmlns:a16="http://schemas.microsoft.com/office/drawing/2014/main" id="{00000000-0008-0000-0300-0000E5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7878" name="Rectangle 131">
          <a:extLst>
            <a:ext uri="{FF2B5EF4-FFF2-40B4-BE49-F238E27FC236}">
              <a16:creationId xmlns:a16="http://schemas.microsoft.com/office/drawing/2014/main" id="{00000000-0008-0000-0300-0000E6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7879" name="Rectangle 132">
          <a:extLst>
            <a:ext uri="{FF2B5EF4-FFF2-40B4-BE49-F238E27FC236}">
              <a16:creationId xmlns:a16="http://schemas.microsoft.com/office/drawing/2014/main" id="{00000000-0008-0000-0300-0000E7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7880" name="Rectangle 133">
          <a:extLst>
            <a:ext uri="{FF2B5EF4-FFF2-40B4-BE49-F238E27FC236}">
              <a16:creationId xmlns:a16="http://schemas.microsoft.com/office/drawing/2014/main" id="{00000000-0008-0000-0300-0000E8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7881" name="Rectangle 134">
          <a:extLst>
            <a:ext uri="{FF2B5EF4-FFF2-40B4-BE49-F238E27FC236}">
              <a16:creationId xmlns:a16="http://schemas.microsoft.com/office/drawing/2014/main" id="{00000000-0008-0000-0300-0000E9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7882" name="Rectangle 135">
          <a:extLst>
            <a:ext uri="{FF2B5EF4-FFF2-40B4-BE49-F238E27FC236}">
              <a16:creationId xmlns:a16="http://schemas.microsoft.com/office/drawing/2014/main" id="{00000000-0008-0000-0300-0000EA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7883" name="Rectangle 136">
          <a:extLst>
            <a:ext uri="{FF2B5EF4-FFF2-40B4-BE49-F238E27FC236}">
              <a16:creationId xmlns:a16="http://schemas.microsoft.com/office/drawing/2014/main" id="{00000000-0008-0000-0300-0000EB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7884" name="Rectangle 137">
          <a:extLst>
            <a:ext uri="{FF2B5EF4-FFF2-40B4-BE49-F238E27FC236}">
              <a16:creationId xmlns:a16="http://schemas.microsoft.com/office/drawing/2014/main" id="{00000000-0008-0000-0300-0000EC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7885" name="Rectangle 138">
          <a:extLst>
            <a:ext uri="{FF2B5EF4-FFF2-40B4-BE49-F238E27FC236}">
              <a16:creationId xmlns:a16="http://schemas.microsoft.com/office/drawing/2014/main" id="{00000000-0008-0000-0300-0000ED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7886" name="Rectangle 139">
          <a:extLst>
            <a:ext uri="{FF2B5EF4-FFF2-40B4-BE49-F238E27FC236}">
              <a16:creationId xmlns:a16="http://schemas.microsoft.com/office/drawing/2014/main" id="{00000000-0008-0000-0300-0000EE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7887" name="Rectangle 140">
          <a:extLst>
            <a:ext uri="{FF2B5EF4-FFF2-40B4-BE49-F238E27FC236}">
              <a16:creationId xmlns:a16="http://schemas.microsoft.com/office/drawing/2014/main" id="{00000000-0008-0000-0300-0000EF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7888" name="Rectangle 141">
          <a:extLst>
            <a:ext uri="{FF2B5EF4-FFF2-40B4-BE49-F238E27FC236}">
              <a16:creationId xmlns:a16="http://schemas.microsoft.com/office/drawing/2014/main" id="{00000000-0008-0000-0300-0000F0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7889" name="Rectangle 142">
          <a:extLst>
            <a:ext uri="{FF2B5EF4-FFF2-40B4-BE49-F238E27FC236}">
              <a16:creationId xmlns:a16="http://schemas.microsoft.com/office/drawing/2014/main" id="{00000000-0008-0000-0300-0000F1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7890" name="Rectangle 143">
          <a:extLst>
            <a:ext uri="{FF2B5EF4-FFF2-40B4-BE49-F238E27FC236}">
              <a16:creationId xmlns:a16="http://schemas.microsoft.com/office/drawing/2014/main" id="{00000000-0008-0000-0300-0000F2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7891" name="Rectangle 144">
          <a:extLst>
            <a:ext uri="{FF2B5EF4-FFF2-40B4-BE49-F238E27FC236}">
              <a16:creationId xmlns:a16="http://schemas.microsoft.com/office/drawing/2014/main" id="{00000000-0008-0000-0300-0000F3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7892" name="Rectangle 145">
          <a:extLst>
            <a:ext uri="{FF2B5EF4-FFF2-40B4-BE49-F238E27FC236}">
              <a16:creationId xmlns:a16="http://schemas.microsoft.com/office/drawing/2014/main" id="{00000000-0008-0000-0300-0000F4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7893" name="Rectangle 146">
          <a:extLst>
            <a:ext uri="{FF2B5EF4-FFF2-40B4-BE49-F238E27FC236}">
              <a16:creationId xmlns:a16="http://schemas.microsoft.com/office/drawing/2014/main" id="{00000000-0008-0000-0300-0000F5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7894" name="Rectangle 147">
          <a:extLst>
            <a:ext uri="{FF2B5EF4-FFF2-40B4-BE49-F238E27FC236}">
              <a16:creationId xmlns:a16="http://schemas.microsoft.com/office/drawing/2014/main" id="{00000000-0008-0000-0300-0000F6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7895" name="Rectangle 148">
          <a:extLst>
            <a:ext uri="{FF2B5EF4-FFF2-40B4-BE49-F238E27FC236}">
              <a16:creationId xmlns:a16="http://schemas.microsoft.com/office/drawing/2014/main" id="{00000000-0008-0000-0300-0000F7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7896" name="Rectangle 149">
          <a:extLst>
            <a:ext uri="{FF2B5EF4-FFF2-40B4-BE49-F238E27FC236}">
              <a16:creationId xmlns:a16="http://schemas.microsoft.com/office/drawing/2014/main" id="{00000000-0008-0000-0300-0000F8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7897" name="Rectangle 150">
          <a:extLst>
            <a:ext uri="{FF2B5EF4-FFF2-40B4-BE49-F238E27FC236}">
              <a16:creationId xmlns:a16="http://schemas.microsoft.com/office/drawing/2014/main" id="{00000000-0008-0000-0300-0000F9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7898" name="Rectangle 151">
          <a:extLst>
            <a:ext uri="{FF2B5EF4-FFF2-40B4-BE49-F238E27FC236}">
              <a16:creationId xmlns:a16="http://schemas.microsoft.com/office/drawing/2014/main" id="{00000000-0008-0000-0300-0000FA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7899" name="Rectangle 152">
          <a:extLst>
            <a:ext uri="{FF2B5EF4-FFF2-40B4-BE49-F238E27FC236}">
              <a16:creationId xmlns:a16="http://schemas.microsoft.com/office/drawing/2014/main" id="{00000000-0008-0000-0300-0000FB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7900" name="Rectangle 153">
          <a:extLst>
            <a:ext uri="{FF2B5EF4-FFF2-40B4-BE49-F238E27FC236}">
              <a16:creationId xmlns:a16="http://schemas.microsoft.com/office/drawing/2014/main" id="{00000000-0008-0000-0300-0000FC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7901" name="Rectangle 154">
          <a:extLst>
            <a:ext uri="{FF2B5EF4-FFF2-40B4-BE49-F238E27FC236}">
              <a16:creationId xmlns:a16="http://schemas.microsoft.com/office/drawing/2014/main" id="{00000000-0008-0000-0300-0000FD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7902" name="Rectangle 155">
          <a:extLst>
            <a:ext uri="{FF2B5EF4-FFF2-40B4-BE49-F238E27FC236}">
              <a16:creationId xmlns:a16="http://schemas.microsoft.com/office/drawing/2014/main" id="{00000000-0008-0000-0300-0000FE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7903" name="Rectangle 156">
          <a:extLst>
            <a:ext uri="{FF2B5EF4-FFF2-40B4-BE49-F238E27FC236}">
              <a16:creationId xmlns:a16="http://schemas.microsoft.com/office/drawing/2014/main" id="{00000000-0008-0000-0300-0000FF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7904" name="Rectangle 157">
          <a:extLst>
            <a:ext uri="{FF2B5EF4-FFF2-40B4-BE49-F238E27FC236}">
              <a16:creationId xmlns:a16="http://schemas.microsoft.com/office/drawing/2014/main" id="{00000000-0008-0000-0300-000000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7905" name="Rectangle 158">
          <a:extLst>
            <a:ext uri="{FF2B5EF4-FFF2-40B4-BE49-F238E27FC236}">
              <a16:creationId xmlns:a16="http://schemas.microsoft.com/office/drawing/2014/main" id="{00000000-0008-0000-0300-000001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7906" name="Rectangle 159">
          <a:extLst>
            <a:ext uri="{FF2B5EF4-FFF2-40B4-BE49-F238E27FC236}">
              <a16:creationId xmlns:a16="http://schemas.microsoft.com/office/drawing/2014/main" id="{00000000-0008-0000-0300-000002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7907" name="Rectangle 160">
          <a:extLst>
            <a:ext uri="{FF2B5EF4-FFF2-40B4-BE49-F238E27FC236}">
              <a16:creationId xmlns:a16="http://schemas.microsoft.com/office/drawing/2014/main" id="{00000000-0008-0000-0300-000003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7908" name="Rectangle 161">
          <a:extLst>
            <a:ext uri="{FF2B5EF4-FFF2-40B4-BE49-F238E27FC236}">
              <a16:creationId xmlns:a16="http://schemas.microsoft.com/office/drawing/2014/main" id="{00000000-0008-0000-0300-000004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7909" name="Rectangle 162">
          <a:extLst>
            <a:ext uri="{FF2B5EF4-FFF2-40B4-BE49-F238E27FC236}">
              <a16:creationId xmlns:a16="http://schemas.microsoft.com/office/drawing/2014/main" id="{00000000-0008-0000-0300-000005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7910" name="Rectangle 163">
          <a:extLst>
            <a:ext uri="{FF2B5EF4-FFF2-40B4-BE49-F238E27FC236}">
              <a16:creationId xmlns:a16="http://schemas.microsoft.com/office/drawing/2014/main" id="{00000000-0008-0000-0300-000006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7911" name="Rectangle 164">
          <a:extLst>
            <a:ext uri="{FF2B5EF4-FFF2-40B4-BE49-F238E27FC236}">
              <a16:creationId xmlns:a16="http://schemas.microsoft.com/office/drawing/2014/main" id="{00000000-0008-0000-0300-000007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7912" name="Rectangle 165">
          <a:extLst>
            <a:ext uri="{FF2B5EF4-FFF2-40B4-BE49-F238E27FC236}">
              <a16:creationId xmlns:a16="http://schemas.microsoft.com/office/drawing/2014/main" id="{00000000-0008-0000-0300-000008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7913" name="Rectangle 166">
          <a:extLst>
            <a:ext uri="{FF2B5EF4-FFF2-40B4-BE49-F238E27FC236}">
              <a16:creationId xmlns:a16="http://schemas.microsoft.com/office/drawing/2014/main" id="{00000000-0008-0000-0300-000009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7914" name="Rectangle 167">
          <a:extLst>
            <a:ext uri="{FF2B5EF4-FFF2-40B4-BE49-F238E27FC236}">
              <a16:creationId xmlns:a16="http://schemas.microsoft.com/office/drawing/2014/main" id="{00000000-0008-0000-0300-00000A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7915" name="Rectangle 168">
          <a:extLst>
            <a:ext uri="{FF2B5EF4-FFF2-40B4-BE49-F238E27FC236}">
              <a16:creationId xmlns:a16="http://schemas.microsoft.com/office/drawing/2014/main" id="{00000000-0008-0000-0300-00000B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7916" name="Rectangle 169">
          <a:extLst>
            <a:ext uri="{FF2B5EF4-FFF2-40B4-BE49-F238E27FC236}">
              <a16:creationId xmlns:a16="http://schemas.microsoft.com/office/drawing/2014/main" id="{00000000-0008-0000-0300-00000C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7917" name="Rectangle 170">
          <a:extLst>
            <a:ext uri="{FF2B5EF4-FFF2-40B4-BE49-F238E27FC236}">
              <a16:creationId xmlns:a16="http://schemas.microsoft.com/office/drawing/2014/main" id="{00000000-0008-0000-0300-00000D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7918" name="Rectangle 171">
          <a:extLst>
            <a:ext uri="{FF2B5EF4-FFF2-40B4-BE49-F238E27FC236}">
              <a16:creationId xmlns:a16="http://schemas.microsoft.com/office/drawing/2014/main" id="{00000000-0008-0000-0300-00000E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7919" name="Rectangle 172">
          <a:extLst>
            <a:ext uri="{FF2B5EF4-FFF2-40B4-BE49-F238E27FC236}">
              <a16:creationId xmlns:a16="http://schemas.microsoft.com/office/drawing/2014/main" id="{00000000-0008-0000-0300-00000F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7920" name="Rectangle 173">
          <a:extLst>
            <a:ext uri="{FF2B5EF4-FFF2-40B4-BE49-F238E27FC236}">
              <a16:creationId xmlns:a16="http://schemas.microsoft.com/office/drawing/2014/main" id="{00000000-0008-0000-0300-000010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7921" name="Rectangle 174">
          <a:extLst>
            <a:ext uri="{FF2B5EF4-FFF2-40B4-BE49-F238E27FC236}">
              <a16:creationId xmlns:a16="http://schemas.microsoft.com/office/drawing/2014/main" id="{00000000-0008-0000-0300-000011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7922" name="Rectangle 175">
          <a:extLst>
            <a:ext uri="{FF2B5EF4-FFF2-40B4-BE49-F238E27FC236}">
              <a16:creationId xmlns:a16="http://schemas.microsoft.com/office/drawing/2014/main" id="{00000000-0008-0000-0300-000012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7923" name="Rectangle 176">
          <a:extLst>
            <a:ext uri="{FF2B5EF4-FFF2-40B4-BE49-F238E27FC236}">
              <a16:creationId xmlns:a16="http://schemas.microsoft.com/office/drawing/2014/main" id="{00000000-0008-0000-0300-000013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7924" name="Rectangle 177">
          <a:extLst>
            <a:ext uri="{FF2B5EF4-FFF2-40B4-BE49-F238E27FC236}">
              <a16:creationId xmlns:a16="http://schemas.microsoft.com/office/drawing/2014/main" id="{00000000-0008-0000-0300-000014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7925" name="Rectangle 178">
          <a:extLst>
            <a:ext uri="{FF2B5EF4-FFF2-40B4-BE49-F238E27FC236}">
              <a16:creationId xmlns:a16="http://schemas.microsoft.com/office/drawing/2014/main" id="{00000000-0008-0000-0300-000015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7926" name="Rectangle 179">
          <a:extLst>
            <a:ext uri="{FF2B5EF4-FFF2-40B4-BE49-F238E27FC236}">
              <a16:creationId xmlns:a16="http://schemas.microsoft.com/office/drawing/2014/main" id="{00000000-0008-0000-0300-000016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7927" name="Rectangle 180">
          <a:extLst>
            <a:ext uri="{FF2B5EF4-FFF2-40B4-BE49-F238E27FC236}">
              <a16:creationId xmlns:a16="http://schemas.microsoft.com/office/drawing/2014/main" id="{00000000-0008-0000-0300-000017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7928" name="Rectangle 181">
          <a:extLst>
            <a:ext uri="{FF2B5EF4-FFF2-40B4-BE49-F238E27FC236}">
              <a16:creationId xmlns:a16="http://schemas.microsoft.com/office/drawing/2014/main" id="{00000000-0008-0000-0300-000018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7929" name="Rectangle 182">
          <a:extLst>
            <a:ext uri="{FF2B5EF4-FFF2-40B4-BE49-F238E27FC236}">
              <a16:creationId xmlns:a16="http://schemas.microsoft.com/office/drawing/2014/main" id="{00000000-0008-0000-0300-000019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7930" name="Rectangle 183">
          <a:extLst>
            <a:ext uri="{FF2B5EF4-FFF2-40B4-BE49-F238E27FC236}">
              <a16:creationId xmlns:a16="http://schemas.microsoft.com/office/drawing/2014/main" id="{00000000-0008-0000-0300-00001A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7931" name="Rectangle 184">
          <a:extLst>
            <a:ext uri="{FF2B5EF4-FFF2-40B4-BE49-F238E27FC236}">
              <a16:creationId xmlns:a16="http://schemas.microsoft.com/office/drawing/2014/main" id="{00000000-0008-0000-0300-00001B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7932" name="Rectangle 185">
          <a:extLst>
            <a:ext uri="{FF2B5EF4-FFF2-40B4-BE49-F238E27FC236}">
              <a16:creationId xmlns:a16="http://schemas.microsoft.com/office/drawing/2014/main" id="{00000000-0008-0000-0300-00001C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7933" name="Rectangle 186">
          <a:extLst>
            <a:ext uri="{FF2B5EF4-FFF2-40B4-BE49-F238E27FC236}">
              <a16:creationId xmlns:a16="http://schemas.microsoft.com/office/drawing/2014/main" id="{00000000-0008-0000-0300-00001D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7934" name="Rectangle 187">
          <a:extLst>
            <a:ext uri="{FF2B5EF4-FFF2-40B4-BE49-F238E27FC236}">
              <a16:creationId xmlns:a16="http://schemas.microsoft.com/office/drawing/2014/main" id="{00000000-0008-0000-0300-00001E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7935" name="Rectangle 188">
          <a:extLst>
            <a:ext uri="{FF2B5EF4-FFF2-40B4-BE49-F238E27FC236}">
              <a16:creationId xmlns:a16="http://schemas.microsoft.com/office/drawing/2014/main" id="{00000000-0008-0000-0300-00001F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7936" name="Rectangle 189">
          <a:extLst>
            <a:ext uri="{FF2B5EF4-FFF2-40B4-BE49-F238E27FC236}">
              <a16:creationId xmlns:a16="http://schemas.microsoft.com/office/drawing/2014/main" id="{00000000-0008-0000-0300-000020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7937" name="Rectangle 190">
          <a:extLst>
            <a:ext uri="{FF2B5EF4-FFF2-40B4-BE49-F238E27FC236}">
              <a16:creationId xmlns:a16="http://schemas.microsoft.com/office/drawing/2014/main" id="{00000000-0008-0000-0300-000021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7938" name="Rectangle 191">
          <a:extLst>
            <a:ext uri="{FF2B5EF4-FFF2-40B4-BE49-F238E27FC236}">
              <a16:creationId xmlns:a16="http://schemas.microsoft.com/office/drawing/2014/main" id="{00000000-0008-0000-0300-000022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7939" name="Rectangle 192">
          <a:extLst>
            <a:ext uri="{FF2B5EF4-FFF2-40B4-BE49-F238E27FC236}">
              <a16:creationId xmlns:a16="http://schemas.microsoft.com/office/drawing/2014/main" id="{00000000-0008-0000-0300-000023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7940" name="Rectangle 193">
          <a:extLst>
            <a:ext uri="{FF2B5EF4-FFF2-40B4-BE49-F238E27FC236}">
              <a16:creationId xmlns:a16="http://schemas.microsoft.com/office/drawing/2014/main" id="{00000000-0008-0000-0300-000024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7941" name="Rectangle 194">
          <a:extLst>
            <a:ext uri="{FF2B5EF4-FFF2-40B4-BE49-F238E27FC236}">
              <a16:creationId xmlns:a16="http://schemas.microsoft.com/office/drawing/2014/main" id="{00000000-0008-0000-0300-000025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7942" name="Rectangle 195">
          <a:extLst>
            <a:ext uri="{FF2B5EF4-FFF2-40B4-BE49-F238E27FC236}">
              <a16:creationId xmlns:a16="http://schemas.microsoft.com/office/drawing/2014/main" id="{00000000-0008-0000-0300-000026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7943" name="Rectangle 196">
          <a:extLst>
            <a:ext uri="{FF2B5EF4-FFF2-40B4-BE49-F238E27FC236}">
              <a16:creationId xmlns:a16="http://schemas.microsoft.com/office/drawing/2014/main" id="{00000000-0008-0000-0300-000027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7944" name="Rectangle 197">
          <a:extLst>
            <a:ext uri="{FF2B5EF4-FFF2-40B4-BE49-F238E27FC236}">
              <a16:creationId xmlns:a16="http://schemas.microsoft.com/office/drawing/2014/main" id="{00000000-0008-0000-0300-000028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7945" name="Rectangle 198">
          <a:extLst>
            <a:ext uri="{FF2B5EF4-FFF2-40B4-BE49-F238E27FC236}">
              <a16:creationId xmlns:a16="http://schemas.microsoft.com/office/drawing/2014/main" id="{00000000-0008-0000-0300-000029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7946" name="Rectangle 199">
          <a:extLst>
            <a:ext uri="{FF2B5EF4-FFF2-40B4-BE49-F238E27FC236}">
              <a16:creationId xmlns:a16="http://schemas.microsoft.com/office/drawing/2014/main" id="{00000000-0008-0000-0300-00002A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7947" name="Rectangle 200">
          <a:extLst>
            <a:ext uri="{FF2B5EF4-FFF2-40B4-BE49-F238E27FC236}">
              <a16:creationId xmlns:a16="http://schemas.microsoft.com/office/drawing/2014/main" id="{00000000-0008-0000-0300-00002B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7948" name="Rectangle 201">
          <a:extLst>
            <a:ext uri="{FF2B5EF4-FFF2-40B4-BE49-F238E27FC236}">
              <a16:creationId xmlns:a16="http://schemas.microsoft.com/office/drawing/2014/main" id="{00000000-0008-0000-0300-00002C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7949" name="Rectangle 202">
          <a:extLst>
            <a:ext uri="{FF2B5EF4-FFF2-40B4-BE49-F238E27FC236}">
              <a16:creationId xmlns:a16="http://schemas.microsoft.com/office/drawing/2014/main" id="{00000000-0008-0000-0300-00002D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7950" name="Rectangle 203">
          <a:extLst>
            <a:ext uri="{FF2B5EF4-FFF2-40B4-BE49-F238E27FC236}">
              <a16:creationId xmlns:a16="http://schemas.microsoft.com/office/drawing/2014/main" id="{00000000-0008-0000-0300-00002E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7951" name="Rectangle 204">
          <a:extLst>
            <a:ext uri="{FF2B5EF4-FFF2-40B4-BE49-F238E27FC236}">
              <a16:creationId xmlns:a16="http://schemas.microsoft.com/office/drawing/2014/main" id="{00000000-0008-0000-0300-00002F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7952" name="Rectangle 205">
          <a:extLst>
            <a:ext uri="{FF2B5EF4-FFF2-40B4-BE49-F238E27FC236}">
              <a16:creationId xmlns:a16="http://schemas.microsoft.com/office/drawing/2014/main" id="{00000000-0008-0000-0300-000030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7953" name="Rectangle 206">
          <a:extLst>
            <a:ext uri="{FF2B5EF4-FFF2-40B4-BE49-F238E27FC236}">
              <a16:creationId xmlns:a16="http://schemas.microsoft.com/office/drawing/2014/main" id="{00000000-0008-0000-0300-000031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7954" name="Rectangle 207">
          <a:extLst>
            <a:ext uri="{FF2B5EF4-FFF2-40B4-BE49-F238E27FC236}">
              <a16:creationId xmlns:a16="http://schemas.microsoft.com/office/drawing/2014/main" id="{00000000-0008-0000-0300-000032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7955" name="Rectangle 208">
          <a:extLst>
            <a:ext uri="{FF2B5EF4-FFF2-40B4-BE49-F238E27FC236}">
              <a16:creationId xmlns:a16="http://schemas.microsoft.com/office/drawing/2014/main" id="{00000000-0008-0000-0300-000033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7956" name="Rectangle 209">
          <a:extLst>
            <a:ext uri="{FF2B5EF4-FFF2-40B4-BE49-F238E27FC236}">
              <a16:creationId xmlns:a16="http://schemas.microsoft.com/office/drawing/2014/main" id="{00000000-0008-0000-0300-000034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7957" name="Rectangle 210">
          <a:extLst>
            <a:ext uri="{FF2B5EF4-FFF2-40B4-BE49-F238E27FC236}">
              <a16:creationId xmlns:a16="http://schemas.microsoft.com/office/drawing/2014/main" id="{00000000-0008-0000-0300-000035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7958" name="Rectangle 211">
          <a:extLst>
            <a:ext uri="{FF2B5EF4-FFF2-40B4-BE49-F238E27FC236}">
              <a16:creationId xmlns:a16="http://schemas.microsoft.com/office/drawing/2014/main" id="{00000000-0008-0000-0300-000036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7959" name="Rectangle 212">
          <a:extLst>
            <a:ext uri="{FF2B5EF4-FFF2-40B4-BE49-F238E27FC236}">
              <a16:creationId xmlns:a16="http://schemas.microsoft.com/office/drawing/2014/main" id="{00000000-0008-0000-0300-000037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7960" name="Rectangle 213">
          <a:extLst>
            <a:ext uri="{FF2B5EF4-FFF2-40B4-BE49-F238E27FC236}">
              <a16:creationId xmlns:a16="http://schemas.microsoft.com/office/drawing/2014/main" id="{00000000-0008-0000-0300-000038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7961" name="Rectangle 214">
          <a:extLst>
            <a:ext uri="{FF2B5EF4-FFF2-40B4-BE49-F238E27FC236}">
              <a16:creationId xmlns:a16="http://schemas.microsoft.com/office/drawing/2014/main" id="{00000000-0008-0000-0300-000039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7962" name="Rectangle 215">
          <a:extLst>
            <a:ext uri="{FF2B5EF4-FFF2-40B4-BE49-F238E27FC236}">
              <a16:creationId xmlns:a16="http://schemas.microsoft.com/office/drawing/2014/main" id="{00000000-0008-0000-0300-00003A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7963" name="Rectangle 216">
          <a:extLst>
            <a:ext uri="{FF2B5EF4-FFF2-40B4-BE49-F238E27FC236}">
              <a16:creationId xmlns:a16="http://schemas.microsoft.com/office/drawing/2014/main" id="{00000000-0008-0000-0300-00003B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7964" name="Rectangle 217">
          <a:extLst>
            <a:ext uri="{FF2B5EF4-FFF2-40B4-BE49-F238E27FC236}">
              <a16:creationId xmlns:a16="http://schemas.microsoft.com/office/drawing/2014/main" id="{00000000-0008-0000-0300-00003C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7965" name="Rectangle 218">
          <a:extLst>
            <a:ext uri="{FF2B5EF4-FFF2-40B4-BE49-F238E27FC236}">
              <a16:creationId xmlns:a16="http://schemas.microsoft.com/office/drawing/2014/main" id="{00000000-0008-0000-0300-00003D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7966" name="Rectangle 219">
          <a:extLst>
            <a:ext uri="{FF2B5EF4-FFF2-40B4-BE49-F238E27FC236}">
              <a16:creationId xmlns:a16="http://schemas.microsoft.com/office/drawing/2014/main" id="{00000000-0008-0000-0300-00003E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7967" name="Rectangle 220">
          <a:extLst>
            <a:ext uri="{FF2B5EF4-FFF2-40B4-BE49-F238E27FC236}">
              <a16:creationId xmlns:a16="http://schemas.microsoft.com/office/drawing/2014/main" id="{00000000-0008-0000-0300-00003F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7968" name="Rectangle 221">
          <a:extLst>
            <a:ext uri="{FF2B5EF4-FFF2-40B4-BE49-F238E27FC236}">
              <a16:creationId xmlns:a16="http://schemas.microsoft.com/office/drawing/2014/main" id="{00000000-0008-0000-0300-000040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7969" name="Rectangle 222">
          <a:extLst>
            <a:ext uri="{FF2B5EF4-FFF2-40B4-BE49-F238E27FC236}">
              <a16:creationId xmlns:a16="http://schemas.microsoft.com/office/drawing/2014/main" id="{00000000-0008-0000-0300-000041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7970" name="Rectangle 223">
          <a:extLst>
            <a:ext uri="{FF2B5EF4-FFF2-40B4-BE49-F238E27FC236}">
              <a16:creationId xmlns:a16="http://schemas.microsoft.com/office/drawing/2014/main" id="{00000000-0008-0000-0300-000042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7971" name="Rectangle 224">
          <a:extLst>
            <a:ext uri="{FF2B5EF4-FFF2-40B4-BE49-F238E27FC236}">
              <a16:creationId xmlns:a16="http://schemas.microsoft.com/office/drawing/2014/main" id="{00000000-0008-0000-0300-000043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7972" name="Rectangle 225">
          <a:extLst>
            <a:ext uri="{FF2B5EF4-FFF2-40B4-BE49-F238E27FC236}">
              <a16:creationId xmlns:a16="http://schemas.microsoft.com/office/drawing/2014/main" id="{00000000-0008-0000-0300-000044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7973" name="Rectangle 226">
          <a:extLst>
            <a:ext uri="{FF2B5EF4-FFF2-40B4-BE49-F238E27FC236}">
              <a16:creationId xmlns:a16="http://schemas.microsoft.com/office/drawing/2014/main" id="{00000000-0008-0000-0300-000045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7974" name="Rectangle 227">
          <a:extLst>
            <a:ext uri="{FF2B5EF4-FFF2-40B4-BE49-F238E27FC236}">
              <a16:creationId xmlns:a16="http://schemas.microsoft.com/office/drawing/2014/main" id="{00000000-0008-0000-0300-000046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7975" name="Rectangle 228">
          <a:extLst>
            <a:ext uri="{FF2B5EF4-FFF2-40B4-BE49-F238E27FC236}">
              <a16:creationId xmlns:a16="http://schemas.microsoft.com/office/drawing/2014/main" id="{00000000-0008-0000-0300-000047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7976" name="Rectangle 229">
          <a:extLst>
            <a:ext uri="{FF2B5EF4-FFF2-40B4-BE49-F238E27FC236}">
              <a16:creationId xmlns:a16="http://schemas.microsoft.com/office/drawing/2014/main" id="{00000000-0008-0000-0300-000048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7977" name="Rectangle 736">
          <a:extLst>
            <a:ext uri="{FF2B5EF4-FFF2-40B4-BE49-F238E27FC236}">
              <a16:creationId xmlns:a16="http://schemas.microsoft.com/office/drawing/2014/main" id="{00000000-0008-0000-0300-000049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7978" name="Rectangle 737">
          <a:extLst>
            <a:ext uri="{FF2B5EF4-FFF2-40B4-BE49-F238E27FC236}">
              <a16:creationId xmlns:a16="http://schemas.microsoft.com/office/drawing/2014/main" id="{00000000-0008-0000-0300-00004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7979" name="Rectangle 738">
          <a:extLst>
            <a:ext uri="{FF2B5EF4-FFF2-40B4-BE49-F238E27FC236}">
              <a16:creationId xmlns:a16="http://schemas.microsoft.com/office/drawing/2014/main" id="{00000000-0008-0000-0300-00004B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7980" name="Rectangle 739">
          <a:extLst>
            <a:ext uri="{FF2B5EF4-FFF2-40B4-BE49-F238E27FC236}">
              <a16:creationId xmlns:a16="http://schemas.microsoft.com/office/drawing/2014/main" id="{00000000-0008-0000-0300-00004C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7981" name="Rectangle 740">
          <a:extLst>
            <a:ext uri="{FF2B5EF4-FFF2-40B4-BE49-F238E27FC236}">
              <a16:creationId xmlns:a16="http://schemas.microsoft.com/office/drawing/2014/main" id="{00000000-0008-0000-0300-00004D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7982" name="Rectangle 741">
          <a:extLst>
            <a:ext uri="{FF2B5EF4-FFF2-40B4-BE49-F238E27FC236}">
              <a16:creationId xmlns:a16="http://schemas.microsoft.com/office/drawing/2014/main" id="{00000000-0008-0000-0300-00004E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7983" name="Rectangle 742">
          <a:extLst>
            <a:ext uri="{FF2B5EF4-FFF2-40B4-BE49-F238E27FC236}">
              <a16:creationId xmlns:a16="http://schemas.microsoft.com/office/drawing/2014/main" id="{00000000-0008-0000-0300-00004F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7984" name="Rectangle 743">
          <a:extLst>
            <a:ext uri="{FF2B5EF4-FFF2-40B4-BE49-F238E27FC236}">
              <a16:creationId xmlns:a16="http://schemas.microsoft.com/office/drawing/2014/main" id="{00000000-0008-0000-0300-000050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7985" name="Rectangle 744">
          <a:extLst>
            <a:ext uri="{FF2B5EF4-FFF2-40B4-BE49-F238E27FC236}">
              <a16:creationId xmlns:a16="http://schemas.microsoft.com/office/drawing/2014/main" id="{00000000-0008-0000-0300-000051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7986" name="Rectangle 745">
          <a:extLst>
            <a:ext uri="{FF2B5EF4-FFF2-40B4-BE49-F238E27FC236}">
              <a16:creationId xmlns:a16="http://schemas.microsoft.com/office/drawing/2014/main" id="{00000000-0008-0000-0300-000052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7987" name="Rectangle 746">
          <a:extLst>
            <a:ext uri="{FF2B5EF4-FFF2-40B4-BE49-F238E27FC236}">
              <a16:creationId xmlns:a16="http://schemas.microsoft.com/office/drawing/2014/main" id="{00000000-0008-0000-0300-000053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7988" name="Rectangle 747">
          <a:extLst>
            <a:ext uri="{FF2B5EF4-FFF2-40B4-BE49-F238E27FC236}">
              <a16:creationId xmlns:a16="http://schemas.microsoft.com/office/drawing/2014/main" id="{00000000-0008-0000-0300-000054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7989" name="Rectangle 748">
          <a:extLst>
            <a:ext uri="{FF2B5EF4-FFF2-40B4-BE49-F238E27FC236}">
              <a16:creationId xmlns:a16="http://schemas.microsoft.com/office/drawing/2014/main" id="{00000000-0008-0000-0300-000055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7990" name="Rectangle 749">
          <a:extLst>
            <a:ext uri="{FF2B5EF4-FFF2-40B4-BE49-F238E27FC236}">
              <a16:creationId xmlns:a16="http://schemas.microsoft.com/office/drawing/2014/main" id="{00000000-0008-0000-0300-000056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7991" name="Rectangle 750">
          <a:extLst>
            <a:ext uri="{FF2B5EF4-FFF2-40B4-BE49-F238E27FC236}">
              <a16:creationId xmlns:a16="http://schemas.microsoft.com/office/drawing/2014/main" id="{00000000-0008-0000-0300-000057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7992" name="Rectangle 751">
          <a:extLst>
            <a:ext uri="{FF2B5EF4-FFF2-40B4-BE49-F238E27FC236}">
              <a16:creationId xmlns:a16="http://schemas.microsoft.com/office/drawing/2014/main" id="{00000000-0008-0000-0300-000058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7993" name="Rectangle 752">
          <a:extLst>
            <a:ext uri="{FF2B5EF4-FFF2-40B4-BE49-F238E27FC236}">
              <a16:creationId xmlns:a16="http://schemas.microsoft.com/office/drawing/2014/main" id="{00000000-0008-0000-0300-000059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7994" name="Rectangle 753">
          <a:extLst>
            <a:ext uri="{FF2B5EF4-FFF2-40B4-BE49-F238E27FC236}">
              <a16:creationId xmlns:a16="http://schemas.microsoft.com/office/drawing/2014/main" id="{00000000-0008-0000-0300-00005A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7995" name="Rectangle 754">
          <a:extLst>
            <a:ext uri="{FF2B5EF4-FFF2-40B4-BE49-F238E27FC236}">
              <a16:creationId xmlns:a16="http://schemas.microsoft.com/office/drawing/2014/main" id="{00000000-0008-0000-0300-00005B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7996" name="Rectangle 755">
          <a:extLst>
            <a:ext uri="{FF2B5EF4-FFF2-40B4-BE49-F238E27FC236}">
              <a16:creationId xmlns:a16="http://schemas.microsoft.com/office/drawing/2014/main" id="{00000000-0008-0000-0300-00005C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7997" name="Rectangle 756">
          <a:extLst>
            <a:ext uri="{FF2B5EF4-FFF2-40B4-BE49-F238E27FC236}">
              <a16:creationId xmlns:a16="http://schemas.microsoft.com/office/drawing/2014/main" id="{00000000-0008-0000-0300-00005D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7998" name="Rectangle 757">
          <a:extLst>
            <a:ext uri="{FF2B5EF4-FFF2-40B4-BE49-F238E27FC236}">
              <a16:creationId xmlns:a16="http://schemas.microsoft.com/office/drawing/2014/main" id="{00000000-0008-0000-0300-00005E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7999" name="Rectangle 758">
          <a:extLst>
            <a:ext uri="{FF2B5EF4-FFF2-40B4-BE49-F238E27FC236}">
              <a16:creationId xmlns:a16="http://schemas.microsoft.com/office/drawing/2014/main" id="{00000000-0008-0000-0300-00005F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00" name="Rectangle 759">
          <a:extLst>
            <a:ext uri="{FF2B5EF4-FFF2-40B4-BE49-F238E27FC236}">
              <a16:creationId xmlns:a16="http://schemas.microsoft.com/office/drawing/2014/main" id="{00000000-0008-0000-0300-000060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001" name="Rectangle 760">
          <a:extLst>
            <a:ext uri="{FF2B5EF4-FFF2-40B4-BE49-F238E27FC236}">
              <a16:creationId xmlns:a16="http://schemas.microsoft.com/office/drawing/2014/main" id="{00000000-0008-0000-0300-000061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02" name="Rectangle 761">
          <a:extLst>
            <a:ext uri="{FF2B5EF4-FFF2-40B4-BE49-F238E27FC236}">
              <a16:creationId xmlns:a16="http://schemas.microsoft.com/office/drawing/2014/main" id="{00000000-0008-0000-0300-000062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03" name="Rectangle 762">
          <a:extLst>
            <a:ext uri="{FF2B5EF4-FFF2-40B4-BE49-F238E27FC236}">
              <a16:creationId xmlns:a16="http://schemas.microsoft.com/office/drawing/2014/main" id="{00000000-0008-0000-0300-000063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004" name="Rectangle 763">
          <a:extLst>
            <a:ext uri="{FF2B5EF4-FFF2-40B4-BE49-F238E27FC236}">
              <a16:creationId xmlns:a16="http://schemas.microsoft.com/office/drawing/2014/main" id="{00000000-0008-0000-0300-000064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05" name="Rectangle 764">
          <a:extLst>
            <a:ext uri="{FF2B5EF4-FFF2-40B4-BE49-F238E27FC236}">
              <a16:creationId xmlns:a16="http://schemas.microsoft.com/office/drawing/2014/main" id="{00000000-0008-0000-0300-000065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06" name="Rectangle 765">
          <a:extLst>
            <a:ext uri="{FF2B5EF4-FFF2-40B4-BE49-F238E27FC236}">
              <a16:creationId xmlns:a16="http://schemas.microsoft.com/office/drawing/2014/main" id="{00000000-0008-0000-0300-000066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007" name="Rectangle 766">
          <a:extLst>
            <a:ext uri="{FF2B5EF4-FFF2-40B4-BE49-F238E27FC236}">
              <a16:creationId xmlns:a16="http://schemas.microsoft.com/office/drawing/2014/main" id="{00000000-0008-0000-0300-000067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08" name="Rectangle 767">
          <a:extLst>
            <a:ext uri="{FF2B5EF4-FFF2-40B4-BE49-F238E27FC236}">
              <a16:creationId xmlns:a16="http://schemas.microsoft.com/office/drawing/2014/main" id="{00000000-0008-0000-0300-00006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09" name="Rectangle 768">
          <a:extLst>
            <a:ext uri="{FF2B5EF4-FFF2-40B4-BE49-F238E27FC236}">
              <a16:creationId xmlns:a16="http://schemas.microsoft.com/office/drawing/2014/main" id="{00000000-0008-0000-0300-000069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10" name="Rectangle 769">
          <a:extLst>
            <a:ext uri="{FF2B5EF4-FFF2-40B4-BE49-F238E27FC236}">
              <a16:creationId xmlns:a16="http://schemas.microsoft.com/office/drawing/2014/main" id="{00000000-0008-0000-0300-00006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11" name="Rectangle 770">
          <a:extLst>
            <a:ext uri="{FF2B5EF4-FFF2-40B4-BE49-F238E27FC236}">
              <a16:creationId xmlns:a16="http://schemas.microsoft.com/office/drawing/2014/main" id="{00000000-0008-0000-0300-00006B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12" name="Rectangle 771">
          <a:extLst>
            <a:ext uri="{FF2B5EF4-FFF2-40B4-BE49-F238E27FC236}">
              <a16:creationId xmlns:a16="http://schemas.microsoft.com/office/drawing/2014/main" id="{00000000-0008-0000-0300-00006C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13" name="Rectangle 772">
          <a:extLst>
            <a:ext uri="{FF2B5EF4-FFF2-40B4-BE49-F238E27FC236}">
              <a16:creationId xmlns:a16="http://schemas.microsoft.com/office/drawing/2014/main" id="{00000000-0008-0000-0300-00006D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14" name="Rectangle 773">
          <a:extLst>
            <a:ext uri="{FF2B5EF4-FFF2-40B4-BE49-F238E27FC236}">
              <a16:creationId xmlns:a16="http://schemas.microsoft.com/office/drawing/2014/main" id="{00000000-0008-0000-0300-00006E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15" name="Rectangle 774">
          <a:extLst>
            <a:ext uri="{FF2B5EF4-FFF2-40B4-BE49-F238E27FC236}">
              <a16:creationId xmlns:a16="http://schemas.microsoft.com/office/drawing/2014/main" id="{00000000-0008-0000-0300-00006F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16" name="Rectangle 775">
          <a:extLst>
            <a:ext uri="{FF2B5EF4-FFF2-40B4-BE49-F238E27FC236}">
              <a16:creationId xmlns:a16="http://schemas.microsoft.com/office/drawing/2014/main" id="{00000000-0008-0000-0300-000070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17" name="Rectangle 776">
          <a:extLst>
            <a:ext uri="{FF2B5EF4-FFF2-40B4-BE49-F238E27FC236}">
              <a16:creationId xmlns:a16="http://schemas.microsoft.com/office/drawing/2014/main" id="{00000000-0008-0000-0300-000071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18" name="Rectangle 777">
          <a:extLst>
            <a:ext uri="{FF2B5EF4-FFF2-40B4-BE49-F238E27FC236}">
              <a16:creationId xmlns:a16="http://schemas.microsoft.com/office/drawing/2014/main" id="{00000000-0008-0000-0300-000072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19" name="Rectangle 778">
          <a:extLst>
            <a:ext uri="{FF2B5EF4-FFF2-40B4-BE49-F238E27FC236}">
              <a16:creationId xmlns:a16="http://schemas.microsoft.com/office/drawing/2014/main" id="{00000000-0008-0000-0300-000073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20" name="Rectangle 779">
          <a:extLst>
            <a:ext uri="{FF2B5EF4-FFF2-40B4-BE49-F238E27FC236}">
              <a16:creationId xmlns:a16="http://schemas.microsoft.com/office/drawing/2014/main" id="{00000000-0008-0000-0300-000074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21" name="Rectangle 780">
          <a:extLst>
            <a:ext uri="{FF2B5EF4-FFF2-40B4-BE49-F238E27FC236}">
              <a16:creationId xmlns:a16="http://schemas.microsoft.com/office/drawing/2014/main" id="{00000000-0008-0000-0300-000075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22" name="Rectangle 781">
          <a:extLst>
            <a:ext uri="{FF2B5EF4-FFF2-40B4-BE49-F238E27FC236}">
              <a16:creationId xmlns:a16="http://schemas.microsoft.com/office/drawing/2014/main" id="{00000000-0008-0000-0300-000076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023" name="Rectangle 1617">
          <a:extLst>
            <a:ext uri="{FF2B5EF4-FFF2-40B4-BE49-F238E27FC236}">
              <a16:creationId xmlns:a16="http://schemas.microsoft.com/office/drawing/2014/main" id="{00000000-0008-0000-0300-000077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24" name="Rectangle 1618">
          <a:extLst>
            <a:ext uri="{FF2B5EF4-FFF2-40B4-BE49-F238E27FC236}">
              <a16:creationId xmlns:a16="http://schemas.microsoft.com/office/drawing/2014/main" id="{00000000-0008-0000-0300-00007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25" name="Rectangle 1619">
          <a:extLst>
            <a:ext uri="{FF2B5EF4-FFF2-40B4-BE49-F238E27FC236}">
              <a16:creationId xmlns:a16="http://schemas.microsoft.com/office/drawing/2014/main" id="{00000000-0008-0000-0300-000079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026" name="Rectangle 1620">
          <a:extLst>
            <a:ext uri="{FF2B5EF4-FFF2-40B4-BE49-F238E27FC236}">
              <a16:creationId xmlns:a16="http://schemas.microsoft.com/office/drawing/2014/main" id="{00000000-0008-0000-0300-00007A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27" name="Rectangle 1621">
          <a:extLst>
            <a:ext uri="{FF2B5EF4-FFF2-40B4-BE49-F238E27FC236}">
              <a16:creationId xmlns:a16="http://schemas.microsoft.com/office/drawing/2014/main" id="{00000000-0008-0000-0300-00007B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28" name="Rectangle 1622">
          <a:extLst>
            <a:ext uri="{FF2B5EF4-FFF2-40B4-BE49-F238E27FC236}">
              <a16:creationId xmlns:a16="http://schemas.microsoft.com/office/drawing/2014/main" id="{00000000-0008-0000-0300-00007C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029" name="Rectangle 1623">
          <a:extLst>
            <a:ext uri="{FF2B5EF4-FFF2-40B4-BE49-F238E27FC236}">
              <a16:creationId xmlns:a16="http://schemas.microsoft.com/office/drawing/2014/main" id="{00000000-0008-0000-0300-00007D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30" name="Rectangle 1624">
          <a:extLst>
            <a:ext uri="{FF2B5EF4-FFF2-40B4-BE49-F238E27FC236}">
              <a16:creationId xmlns:a16="http://schemas.microsoft.com/office/drawing/2014/main" id="{00000000-0008-0000-0300-00007E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31" name="Rectangle 1625">
          <a:extLst>
            <a:ext uri="{FF2B5EF4-FFF2-40B4-BE49-F238E27FC236}">
              <a16:creationId xmlns:a16="http://schemas.microsoft.com/office/drawing/2014/main" id="{00000000-0008-0000-0300-00007F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032" name="Rectangle 1626">
          <a:extLst>
            <a:ext uri="{FF2B5EF4-FFF2-40B4-BE49-F238E27FC236}">
              <a16:creationId xmlns:a16="http://schemas.microsoft.com/office/drawing/2014/main" id="{00000000-0008-0000-0300-000080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33" name="Rectangle 1627">
          <a:extLst>
            <a:ext uri="{FF2B5EF4-FFF2-40B4-BE49-F238E27FC236}">
              <a16:creationId xmlns:a16="http://schemas.microsoft.com/office/drawing/2014/main" id="{00000000-0008-0000-0300-000081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34" name="Rectangle 1628">
          <a:extLst>
            <a:ext uri="{FF2B5EF4-FFF2-40B4-BE49-F238E27FC236}">
              <a16:creationId xmlns:a16="http://schemas.microsoft.com/office/drawing/2014/main" id="{00000000-0008-0000-0300-000082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035" name="Rectangle 1629">
          <a:extLst>
            <a:ext uri="{FF2B5EF4-FFF2-40B4-BE49-F238E27FC236}">
              <a16:creationId xmlns:a16="http://schemas.microsoft.com/office/drawing/2014/main" id="{00000000-0008-0000-0300-000083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36" name="Rectangle 1630">
          <a:extLst>
            <a:ext uri="{FF2B5EF4-FFF2-40B4-BE49-F238E27FC236}">
              <a16:creationId xmlns:a16="http://schemas.microsoft.com/office/drawing/2014/main" id="{00000000-0008-0000-0300-000084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37" name="Rectangle 1631">
          <a:extLst>
            <a:ext uri="{FF2B5EF4-FFF2-40B4-BE49-F238E27FC236}">
              <a16:creationId xmlns:a16="http://schemas.microsoft.com/office/drawing/2014/main" id="{00000000-0008-0000-0300-000085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038" name="Rectangle 1632">
          <a:extLst>
            <a:ext uri="{FF2B5EF4-FFF2-40B4-BE49-F238E27FC236}">
              <a16:creationId xmlns:a16="http://schemas.microsoft.com/office/drawing/2014/main" id="{00000000-0008-0000-0300-000086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39" name="Rectangle 1633">
          <a:extLst>
            <a:ext uri="{FF2B5EF4-FFF2-40B4-BE49-F238E27FC236}">
              <a16:creationId xmlns:a16="http://schemas.microsoft.com/office/drawing/2014/main" id="{00000000-0008-0000-0300-000087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40" name="Rectangle 1634">
          <a:extLst>
            <a:ext uri="{FF2B5EF4-FFF2-40B4-BE49-F238E27FC236}">
              <a16:creationId xmlns:a16="http://schemas.microsoft.com/office/drawing/2014/main" id="{00000000-0008-0000-0300-000088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041" name="Rectangle 1635">
          <a:extLst>
            <a:ext uri="{FF2B5EF4-FFF2-40B4-BE49-F238E27FC236}">
              <a16:creationId xmlns:a16="http://schemas.microsoft.com/office/drawing/2014/main" id="{00000000-0008-0000-0300-000089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42" name="Rectangle 1636">
          <a:extLst>
            <a:ext uri="{FF2B5EF4-FFF2-40B4-BE49-F238E27FC236}">
              <a16:creationId xmlns:a16="http://schemas.microsoft.com/office/drawing/2014/main" id="{00000000-0008-0000-0300-00008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43" name="Rectangle 1637">
          <a:extLst>
            <a:ext uri="{FF2B5EF4-FFF2-40B4-BE49-F238E27FC236}">
              <a16:creationId xmlns:a16="http://schemas.microsoft.com/office/drawing/2014/main" id="{00000000-0008-0000-0300-00008B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044" name="Rectangle 1638">
          <a:extLst>
            <a:ext uri="{FF2B5EF4-FFF2-40B4-BE49-F238E27FC236}">
              <a16:creationId xmlns:a16="http://schemas.microsoft.com/office/drawing/2014/main" id="{00000000-0008-0000-0300-00008C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45" name="Rectangle 1639">
          <a:extLst>
            <a:ext uri="{FF2B5EF4-FFF2-40B4-BE49-F238E27FC236}">
              <a16:creationId xmlns:a16="http://schemas.microsoft.com/office/drawing/2014/main" id="{00000000-0008-0000-0300-00008D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46" name="Rectangle 1640">
          <a:extLst>
            <a:ext uri="{FF2B5EF4-FFF2-40B4-BE49-F238E27FC236}">
              <a16:creationId xmlns:a16="http://schemas.microsoft.com/office/drawing/2014/main" id="{00000000-0008-0000-0300-00008E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047" name="Rectangle 1641">
          <a:extLst>
            <a:ext uri="{FF2B5EF4-FFF2-40B4-BE49-F238E27FC236}">
              <a16:creationId xmlns:a16="http://schemas.microsoft.com/office/drawing/2014/main" id="{00000000-0008-0000-0300-00008F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48" name="Rectangle 1642">
          <a:extLst>
            <a:ext uri="{FF2B5EF4-FFF2-40B4-BE49-F238E27FC236}">
              <a16:creationId xmlns:a16="http://schemas.microsoft.com/office/drawing/2014/main" id="{00000000-0008-0000-0300-000090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49" name="Rectangle 1643">
          <a:extLst>
            <a:ext uri="{FF2B5EF4-FFF2-40B4-BE49-F238E27FC236}">
              <a16:creationId xmlns:a16="http://schemas.microsoft.com/office/drawing/2014/main" id="{00000000-0008-0000-0300-000091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050" name="Rectangle 1644">
          <a:extLst>
            <a:ext uri="{FF2B5EF4-FFF2-40B4-BE49-F238E27FC236}">
              <a16:creationId xmlns:a16="http://schemas.microsoft.com/office/drawing/2014/main" id="{00000000-0008-0000-0300-000092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51" name="Rectangle 1645">
          <a:extLst>
            <a:ext uri="{FF2B5EF4-FFF2-40B4-BE49-F238E27FC236}">
              <a16:creationId xmlns:a16="http://schemas.microsoft.com/office/drawing/2014/main" id="{00000000-0008-0000-0300-000093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52" name="Rectangle 1646">
          <a:extLst>
            <a:ext uri="{FF2B5EF4-FFF2-40B4-BE49-F238E27FC236}">
              <a16:creationId xmlns:a16="http://schemas.microsoft.com/office/drawing/2014/main" id="{00000000-0008-0000-0300-000094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053" name="Rectangle 1647">
          <a:extLst>
            <a:ext uri="{FF2B5EF4-FFF2-40B4-BE49-F238E27FC236}">
              <a16:creationId xmlns:a16="http://schemas.microsoft.com/office/drawing/2014/main" id="{00000000-0008-0000-0300-000095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54" name="Rectangle 1648">
          <a:extLst>
            <a:ext uri="{FF2B5EF4-FFF2-40B4-BE49-F238E27FC236}">
              <a16:creationId xmlns:a16="http://schemas.microsoft.com/office/drawing/2014/main" id="{00000000-0008-0000-0300-000096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055" name="Rectangle 1649">
          <a:extLst>
            <a:ext uri="{FF2B5EF4-FFF2-40B4-BE49-F238E27FC236}">
              <a16:creationId xmlns:a16="http://schemas.microsoft.com/office/drawing/2014/main" id="{00000000-0008-0000-0300-000097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056" name="Rectangle 1650">
          <a:extLst>
            <a:ext uri="{FF2B5EF4-FFF2-40B4-BE49-F238E27FC236}">
              <a16:creationId xmlns:a16="http://schemas.microsoft.com/office/drawing/2014/main" id="{00000000-0008-0000-0300-00009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57" name="Rectangle 1651">
          <a:extLst>
            <a:ext uri="{FF2B5EF4-FFF2-40B4-BE49-F238E27FC236}">
              <a16:creationId xmlns:a16="http://schemas.microsoft.com/office/drawing/2014/main" id="{00000000-0008-0000-0300-000099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58" name="Rectangle 1652">
          <a:extLst>
            <a:ext uri="{FF2B5EF4-FFF2-40B4-BE49-F238E27FC236}">
              <a16:creationId xmlns:a16="http://schemas.microsoft.com/office/drawing/2014/main" id="{00000000-0008-0000-0300-00009A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59" name="Rectangle 1653">
          <a:extLst>
            <a:ext uri="{FF2B5EF4-FFF2-40B4-BE49-F238E27FC236}">
              <a16:creationId xmlns:a16="http://schemas.microsoft.com/office/drawing/2014/main" id="{00000000-0008-0000-0300-00009B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60" name="Rectangle 1654">
          <a:extLst>
            <a:ext uri="{FF2B5EF4-FFF2-40B4-BE49-F238E27FC236}">
              <a16:creationId xmlns:a16="http://schemas.microsoft.com/office/drawing/2014/main" id="{00000000-0008-0000-0300-00009C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61" name="Rectangle 1655">
          <a:extLst>
            <a:ext uri="{FF2B5EF4-FFF2-40B4-BE49-F238E27FC236}">
              <a16:creationId xmlns:a16="http://schemas.microsoft.com/office/drawing/2014/main" id="{00000000-0008-0000-0300-00009D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62" name="Rectangle 1656">
          <a:extLst>
            <a:ext uri="{FF2B5EF4-FFF2-40B4-BE49-F238E27FC236}">
              <a16:creationId xmlns:a16="http://schemas.microsoft.com/office/drawing/2014/main" id="{00000000-0008-0000-0300-00009E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63" name="Rectangle 1657">
          <a:extLst>
            <a:ext uri="{FF2B5EF4-FFF2-40B4-BE49-F238E27FC236}">
              <a16:creationId xmlns:a16="http://schemas.microsoft.com/office/drawing/2014/main" id="{00000000-0008-0000-0300-00009F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64" name="Rectangle 1658">
          <a:extLst>
            <a:ext uri="{FF2B5EF4-FFF2-40B4-BE49-F238E27FC236}">
              <a16:creationId xmlns:a16="http://schemas.microsoft.com/office/drawing/2014/main" id="{00000000-0008-0000-0300-0000A0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65" name="Rectangle 1659">
          <a:extLst>
            <a:ext uri="{FF2B5EF4-FFF2-40B4-BE49-F238E27FC236}">
              <a16:creationId xmlns:a16="http://schemas.microsoft.com/office/drawing/2014/main" id="{00000000-0008-0000-0300-0000A1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66" name="Rectangle 1660">
          <a:extLst>
            <a:ext uri="{FF2B5EF4-FFF2-40B4-BE49-F238E27FC236}">
              <a16:creationId xmlns:a16="http://schemas.microsoft.com/office/drawing/2014/main" id="{00000000-0008-0000-0300-0000A2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67" name="Rectangle 1661">
          <a:extLst>
            <a:ext uri="{FF2B5EF4-FFF2-40B4-BE49-F238E27FC236}">
              <a16:creationId xmlns:a16="http://schemas.microsoft.com/office/drawing/2014/main" id="{00000000-0008-0000-0300-0000A3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068" name="Rectangle 1662">
          <a:extLst>
            <a:ext uri="{FF2B5EF4-FFF2-40B4-BE49-F238E27FC236}">
              <a16:creationId xmlns:a16="http://schemas.microsoft.com/office/drawing/2014/main" id="{00000000-0008-0000-0300-0000A4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8069" name="Rectangle 782">
          <a:extLst>
            <a:ext uri="{FF2B5EF4-FFF2-40B4-BE49-F238E27FC236}">
              <a16:creationId xmlns:a16="http://schemas.microsoft.com/office/drawing/2014/main" id="{00000000-0008-0000-0300-0000A5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8070" name="Rectangle 783">
          <a:extLst>
            <a:ext uri="{FF2B5EF4-FFF2-40B4-BE49-F238E27FC236}">
              <a16:creationId xmlns:a16="http://schemas.microsoft.com/office/drawing/2014/main" id="{00000000-0008-0000-0300-0000A6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8071" name="Rectangle 784">
          <a:extLst>
            <a:ext uri="{FF2B5EF4-FFF2-40B4-BE49-F238E27FC236}">
              <a16:creationId xmlns:a16="http://schemas.microsoft.com/office/drawing/2014/main" id="{00000000-0008-0000-0300-0000A7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8072" name="Rectangle 785">
          <a:extLst>
            <a:ext uri="{FF2B5EF4-FFF2-40B4-BE49-F238E27FC236}">
              <a16:creationId xmlns:a16="http://schemas.microsoft.com/office/drawing/2014/main" id="{00000000-0008-0000-0300-0000A8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8073" name="Rectangle 786">
          <a:extLst>
            <a:ext uri="{FF2B5EF4-FFF2-40B4-BE49-F238E27FC236}">
              <a16:creationId xmlns:a16="http://schemas.microsoft.com/office/drawing/2014/main" id="{00000000-0008-0000-0300-0000A9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8074" name="Rectangle 787">
          <a:extLst>
            <a:ext uri="{FF2B5EF4-FFF2-40B4-BE49-F238E27FC236}">
              <a16:creationId xmlns:a16="http://schemas.microsoft.com/office/drawing/2014/main" id="{00000000-0008-0000-0300-0000AA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8075" name="Rectangle 788">
          <a:extLst>
            <a:ext uri="{FF2B5EF4-FFF2-40B4-BE49-F238E27FC236}">
              <a16:creationId xmlns:a16="http://schemas.microsoft.com/office/drawing/2014/main" id="{00000000-0008-0000-0300-0000AB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8076" name="Rectangle 789">
          <a:extLst>
            <a:ext uri="{FF2B5EF4-FFF2-40B4-BE49-F238E27FC236}">
              <a16:creationId xmlns:a16="http://schemas.microsoft.com/office/drawing/2014/main" id="{00000000-0008-0000-0300-0000AC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8077" name="Rectangle 790">
          <a:extLst>
            <a:ext uri="{FF2B5EF4-FFF2-40B4-BE49-F238E27FC236}">
              <a16:creationId xmlns:a16="http://schemas.microsoft.com/office/drawing/2014/main" id="{00000000-0008-0000-0300-0000AD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8078" name="Rectangle 791">
          <a:extLst>
            <a:ext uri="{FF2B5EF4-FFF2-40B4-BE49-F238E27FC236}">
              <a16:creationId xmlns:a16="http://schemas.microsoft.com/office/drawing/2014/main" id="{00000000-0008-0000-0300-0000AE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8079" name="Rectangle 792">
          <a:extLst>
            <a:ext uri="{FF2B5EF4-FFF2-40B4-BE49-F238E27FC236}">
              <a16:creationId xmlns:a16="http://schemas.microsoft.com/office/drawing/2014/main" id="{00000000-0008-0000-0300-0000AF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8080" name="Rectangle 793">
          <a:extLst>
            <a:ext uri="{FF2B5EF4-FFF2-40B4-BE49-F238E27FC236}">
              <a16:creationId xmlns:a16="http://schemas.microsoft.com/office/drawing/2014/main" id="{00000000-0008-0000-0300-0000B0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8081" name="Rectangle 794">
          <a:extLst>
            <a:ext uri="{FF2B5EF4-FFF2-40B4-BE49-F238E27FC236}">
              <a16:creationId xmlns:a16="http://schemas.microsoft.com/office/drawing/2014/main" id="{00000000-0008-0000-0300-0000B1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8082" name="Rectangle 795">
          <a:extLst>
            <a:ext uri="{FF2B5EF4-FFF2-40B4-BE49-F238E27FC236}">
              <a16:creationId xmlns:a16="http://schemas.microsoft.com/office/drawing/2014/main" id="{00000000-0008-0000-0300-0000B2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8083" name="Rectangle 796">
          <a:extLst>
            <a:ext uri="{FF2B5EF4-FFF2-40B4-BE49-F238E27FC236}">
              <a16:creationId xmlns:a16="http://schemas.microsoft.com/office/drawing/2014/main" id="{00000000-0008-0000-0300-0000B3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8084" name="Rectangle 797">
          <a:extLst>
            <a:ext uri="{FF2B5EF4-FFF2-40B4-BE49-F238E27FC236}">
              <a16:creationId xmlns:a16="http://schemas.microsoft.com/office/drawing/2014/main" id="{00000000-0008-0000-0300-0000B4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8085" name="Rectangle 798">
          <a:extLst>
            <a:ext uri="{FF2B5EF4-FFF2-40B4-BE49-F238E27FC236}">
              <a16:creationId xmlns:a16="http://schemas.microsoft.com/office/drawing/2014/main" id="{00000000-0008-0000-0300-0000B5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8086" name="Rectangle 799">
          <a:extLst>
            <a:ext uri="{FF2B5EF4-FFF2-40B4-BE49-F238E27FC236}">
              <a16:creationId xmlns:a16="http://schemas.microsoft.com/office/drawing/2014/main" id="{00000000-0008-0000-0300-0000B6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8087" name="Rectangle 800">
          <a:extLst>
            <a:ext uri="{FF2B5EF4-FFF2-40B4-BE49-F238E27FC236}">
              <a16:creationId xmlns:a16="http://schemas.microsoft.com/office/drawing/2014/main" id="{00000000-0008-0000-0300-0000B7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8088" name="Rectangle 801">
          <a:extLst>
            <a:ext uri="{FF2B5EF4-FFF2-40B4-BE49-F238E27FC236}">
              <a16:creationId xmlns:a16="http://schemas.microsoft.com/office/drawing/2014/main" id="{00000000-0008-0000-0300-0000B8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8089" name="Rectangle 802">
          <a:extLst>
            <a:ext uri="{FF2B5EF4-FFF2-40B4-BE49-F238E27FC236}">
              <a16:creationId xmlns:a16="http://schemas.microsoft.com/office/drawing/2014/main" id="{00000000-0008-0000-0300-0000B9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8090" name="Rectangle 803">
          <a:extLst>
            <a:ext uri="{FF2B5EF4-FFF2-40B4-BE49-F238E27FC236}">
              <a16:creationId xmlns:a16="http://schemas.microsoft.com/office/drawing/2014/main" id="{00000000-0008-0000-0300-0000BA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8091" name="Rectangle 804">
          <a:extLst>
            <a:ext uri="{FF2B5EF4-FFF2-40B4-BE49-F238E27FC236}">
              <a16:creationId xmlns:a16="http://schemas.microsoft.com/office/drawing/2014/main" id="{00000000-0008-0000-0300-0000BB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8092" name="Rectangle 805">
          <a:extLst>
            <a:ext uri="{FF2B5EF4-FFF2-40B4-BE49-F238E27FC236}">
              <a16:creationId xmlns:a16="http://schemas.microsoft.com/office/drawing/2014/main" id="{00000000-0008-0000-0300-0000BC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8093" name="Rectangle 806">
          <a:extLst>
            <a:ext uri="{FF2B5EF4-FFF2-40B4-BE49-F238E27FC236}">
              <a16:creationId xmlns:a16="http://schemas.microsoft.com/office/drawing/2014/main" id="{00000000-0008-0000-0300-0000BD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8094" name="Rectangle 807">
          <a:extLst>
            <a:ext uri="{FF2B5EF4-FFF2-40B4-BE49-F238E27FC236}">
              <a16:creationId xmlns:a16="http://schemas.microsoft.com/office/drawing/2014/main" id="{00000000-0008-0000-0300-0000BE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8095" name="Rectangle 808">
          <a:extLst>
            <a:ext uri="{FF2B5EF4-FFF2-40B4-BE49-F238E27FC236}">
              <a16:creationId xmlns:a16="http://schemas.microsoft.com/office/drawing/2014/main" id="{00000000-0008-0000-0300-0000BF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8096" name="Rectangle 809">
          <a:extLst>
            <a:ext uri="{FF2B5EF4-FFF2-40B4-BE49-F238E27FC236}">
              <a16:creationId xmlns:a16="http://schemas.microsoft.com/office/drawing/2014/main" id="{00000000-0008-0000-0300-0000C0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8097" name="Rectangle 810">
          <a:extLst>
            <a:ext uri="{FF2B5EF4-FFF2-40B4-BE49-F238E27FC236}">
              <a16:creationId xmlns:a16="http://schemas.microsoft.com/office/drawing/2014/main" id="{00000000-0008-0000-0300-0000C1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8098" name="Rectangle 811">
          <a:extLst>
            <a:ext uri="{FF2B5EF4-FFF2-40B4-BE49-F238E27FC236}">
              <a16:creationId xmlns:a16="http://schemas.microsoft.com/office/drawing/2014/main" id="{00000000-0008-0000-0300-0000C2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8099" name="Rectangle 812">
          <a:extLst>
            <a:ext uri="{FF2B5EF4-FFF2-40B4-BE49-F238E27FC236}">
              <a16:creationId xmlns:a16="http://schemas.microsoft.com/office/drawing/2014/main" id="{00000000-0008-0000-0300-0000C3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8100" name="Rectangle 813">
          <a:extLst>
            <a:ext uri="{FF2B5EF4-FFF2-40B4-BE49-F238E27FC236}">
              <a16:creationId xmlns:a16="http://schemas.microsoft.com/office/drawing/2014/main" id="{00000000-0008-0000-0300-0000C4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8101" name="Rectangle 814">
          <a:extLst>
            <a:ext uri="{FF2B5EF4-FFF2-40B4-BE49-F238E27FC236}">
              <a16:creationId xmlns:a16="http://schemas.microsoft.com/office/drawing/2014/main" id="{00000000-0008-0000-0300-0000C5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8102" name="Rectangle 815">
          <a:extLst>
            <a:ext uri="{FF2B5EF4-FFF2-40B4-BE49-F238E27FC236}">
              <a16:creationId xmlns:a16="http://schemas.microsoft.com/office/drawing/2014/main" id="{00000000-0008-0000-0300-0000C6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8103" name="Rectangle 816">
          <a:extLst>
            <a:ext uri="{FF2B5EF4-FFF2-40B4-BE49-F238E27FC236}">
              <a16:creationId xmlns:a16="http://schemas.microsoft.com/office/drawing/2014/main" id="{00000000-0008-0000-0300-0000C7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8104" name="Rectangle 817">
          <a:extLst>
            <a:ext uri="{FF2B5EF4-FFF2-40B4-BE49-F238E27FC236}">
              <a16:creationId xmlns:a16="http://schemas.microsoft.com/office/drawing/2014/main" id="{00000000-0008-0000-0300-0000C8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8105" name="Rectangle 818">
          <a:extLst>
            <a:ext uri="{FF2B5EF4-FFF2-40B4-BE49-F238E27FC236}">
              <a16:creationId xmlns:a16="http://schemas.microsoft.com/office/drawing/2014/main" id="{00000000-0008-0000-0300-0000C9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8106" name="Rectangle 819">
          <a:extLst>
            <a:ext uri="{FF2B5EF4-FFF2-40B4-BE49-F238E27FC236}">
              <a16:creationId xmlns:a16="http://schemas.microsoft.com/office/drawing/2014/main" id="{00000000-0008-0000-0300-0000CA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8107" name="Rectangle 820">
          <a:extLst>
            <a:ext uri="{FF2B5EF4-FFF2-40B4-BE49-F238E27FC236}">
              <a16:creationId xmlns:a16="http://schemas.microsoft.com/office/drawing/2014/main" id="{00000000-0008-0000-0300-0000CB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8108" name="Rectangle 821">
          <a:extLst>
            <a:ext uri="{FF2B5EF4-FFF2-40B4-BE49-F238E27FC236}">
              <a16:creationId xmlns:a16="http://schemas.microsoft.com/office/drawing/2014/main" id="{00000000-0008-0000-0300-0000CC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8109" name="Rectangle 822">
          <a:extLst>
            <a:ext uri="{FF2B5EF4-FFF2-40B4-BE49-F238E27FC236}">
              <a16:creationId xmlns:a16="http://schemas.microsoft.com/office/drawing/2014/main" id="{00000000-0008-0000-0300-0000CD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8110" name="Rectangle 823">
          <a:extLst>
            <a:ext uri="{FF2B5EF4-FFF2-40B4-BE49-F238E27FC236}">
              <a16:creationId xmlns:a16="http://schemas.microsoft.com/office/drawing/2014/main" id="{00000000-0008-0000-0300-0000CE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8111" name="Rectangle 824">
          <a:extLst>
            <a:ext uri="{FF2B5EF4-FFF2-40B4-BE49-F238E27FC236}">
              <a16:creationId xmlns:a16="http://schemas.microsoft.com/office/drawing/2014/main" id="{00000000-0008-0000-0300-0000CF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8112" name="Rectangle 825">
          <a:extLst>
            <a:ext uri="{FF2B5EF4-FFF2-40B4-BE49-F238E27FC236}">
              <a16:creationId xmlns:a16="http://schemas.microsoft.com/office/drawing/2014/main" id="{00000000-0008-0000-0300-0000D0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8113" name="Rectangle 826">
          <a:extLst>
            <a:ext uri="{FF2B5EF4-FFF2-40B4-BE49-F238E27FC236}">
              <a16:creationId xmlns:a16="http://schemas.microsoft.com/office/drawing/2014/main" id="{00000000-0008-0000-0300-0000D1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8114" name="Rectangle 827">
          <a:extLst>
            <a:ext uri="{FF2B5EF4-FFF2-40B4-BE49-F238E27FC236}">
              <a16:creationId xmlns:a16="http://schemas.microsoft.com/office/drawing/2014/main" id="{00000000-0008-0000-0300-0000D2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8115" name="Rectangle 828">
          <a:extLst>
            <a:ext uri="{FF2B5EF4-FFF2-40B4-BE49-F238E27FC236}">
              <a16:creationId xmlns:a16="http://schemas.microsoft.com/office/drawing/2014/main" id="{00000000-0008-0000-0300-0000D3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8116" name="Rectangle 829">
          <a:extLst>
            <a:ext uri="{FF2B5EF4-FFF2-40B4-BE49-F238E27FC236}">
              <a16:creationId xmlns:a16="http://schemas.microsoft.com/office/drawing/2014/main" id="{00000000-0008-0000-0300-0000D4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8117" name="Rectangle 830">
          <a:extLst>
            <a:ext uri="{FF2B5EF4-FFF2-40B4-BE49-F238E27FC236}">
              <a16:creationId xmlns:a16="http://schemas.microsoft.com/office/drawing/2014/main" id="{00000000-0008-0000-0300-0000D5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8118" name="Rectangle 831">
          <a:extLst>
            <a:ext uri="{FF2B5EF4-FFF2-40B4-BE49-F238E27FC236}">
              <a16:creationId xmlns:a16="http://schemas.microsoft.com/office/drawing/2014/main" id="{00000000-0008-0000-0300-0000D6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8119" name="Rectangle 832">
          <a:extLst>
            <a:ext uri="{FF2B5EF4-FFF2-40B4-BE49-F238E27FC236}">
              <a16:creationId xmlns:a16="http://schemas.microsoft.com/office/drawing/2014/main" id="{00000000-0008-0000-0300-0000D7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8120" name="Rectangle 833">
          <a:extLst>
            <a:ext uri="{FF2B5EF4-FFF2-40B4-BE49-F238E27FC236}">
              <a16:creationId xmlns:a16="http://schemas.microsoft.com/office/drawing/2014/main" id="{00000000-0008-0000-0300-0000D8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8121" name="Rectangle 834">
          <a:extLst>
            <a:ext uri="{FF2B5EF4-FFF2-40B4-BE49-F238E27FC236}">
              <a16:creationId xmlns:a16="http://schemas.microsoft.com/office/drawing/2014/main" id="{00000000-0008-0000-0300-0000D9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8122" name="Rectangle 835">
          <a:extLst>
            <a:ext uri="{FF2B5EF4-FFF2-40B4-BE49-F238E27FC236}">
              <a16:creationId xmlns:a16="http://schemas.microsoft.com/office/drawing/2014/main" id="{00000000-0008-0000-0300-0000DA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8123" name="Rectangle 836">
          <a:extLst>
            <a:ext uri="{FF2B5EF4-FFF2-40B4-BE49-F238E27FC236}">
              <a16:creationId xmlns:a16="http://schemas.microsoft.com/office/drawing/2014/main" id="{00000000-0008-0000-0300-0000DB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8124" name="Rectangle 837">
          <a:extLst>
            <a:ext uri="{FF2B5EF4-FFF2-40B4-BE49-F238E27FC236}">
              <a16:creationId xmlns:a16="http://schemas.microsoft.com/office/drawing/2014/main" id="{00000000-0008-0000-0300-0000DC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8125" name="Rectangle 838">
          <a:extLst>
            <a:ext uri="{FF2B5EF4-FFF2-40B4-BE49-F238E27FC236}">
              <a16:creationId xmlns:a16="http://schemas.microsoft.com/office/drawing/2014/main" id="{00000000-0008-0000-0300-0000DD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8126" name="Rectangle 839">
          <a:extLst>
            <a:ext uri="{FF2B5EF4-FFF2-40B4-BE49-F238E27FC236}">
              <a16:creationId xmlns:a16="http://schemas.microsoft.com/office/drawing/2014/main" id="{00000000-0008-0000-0300-0000DE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8127" name="Rectangle 840">
          <a:extLst>
            <a:ext uri="{FF2B5EF4-FFF2-40B4-BE49-F238E27FC236}">
              <a16:creationId xmlns:a16="http://schemas.microsoft.com/office/drawing/2014/main" id="{00000000-0008-0000-0300-0000DF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8128" name="Rectangle 841">
          <a:extLst>
            <a:ext uri="{FF2B5EF4-FFF2-40B4-BE49-F238E27FC236}">
              <a16:creationId xmlns:a16="http://schemas.microsoft.com/office/drawing/2014/main" id="{00000000-0008-0000-0300-0000E0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8129" name="Rectangle 842">
          <a:extLst>
            <a:ext uri="{FF2B5EF4-FFF2-40B4-BE49-F238E27FC236}">
              <a16:creationId xmlns:a16="http://schemas.microsoft.com/office/drawing/2014/main" id="{00000000-0008-0000-0300-0000E1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8130" name="Rectangle 843">
          <a:extLst>
            <a:ext uri="{FF2B5EF4-FFF2-40B4-BE49-F238E27FC236}">
              <a16:creationId xmlns:a16="http://schemas.microsoft.com/office/drawing/2014/main" id="{00000000-0008-0000-0300-0000E2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8131" name="Rectangle 844">
          <a:extLst>
            <a:ext uri="{FF2B5EF4-FFF2-40B4-BE49-F238E27FC236}">
              <a16:creationId xmlns:a16="http://schemas.microsoft.com/office/drawing/2014/main" id="{00000000-0008-0000-0300-0000E3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8132" name="Rectangle 845">
          <a:extLst>
            <a:ext uri="{FF2B5EF4-FFF2-40B4-BE49-F238E27FC236}">
              <a16:creationId xmlns:a16="http://schemas.microsoft.com/office/drawing/2014/main" id="{00000000-0008-0000-0300-0000E4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8133" name="Rectangle 846">
          <a:extLst>
            <a:ext uri="{FF2B5EF4-FFF2-40B4-BE49-F238E27FC236}">
              <a16:creationId xmlns:a16="http://schemas.microsoft.com/office/drawing/2014/main" id="{00000000-0008-0000-0300-0000E5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8134" name="Rectangle 847">
          <a:extLst>
            <a:ext uri="{FF2B5EF4-FFF2-40B4-BE49-F238E27FC236}">
              <a16:creationId xmlns:a16="http://schemas.microsoft.com/office/drawing/2014/main" id="{00000000-0008-0000-0300-0000E6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8135" name="Rectangle 848">
          <a:extLst>
            <a:ext uri="{FF2B5EF4-FFF2-40B4-BE49-F238E27FC236}">
              <a16:creationId xmlns:a16="http://schemas.microsoft.com/office/drawing/2014/main" id="{00000000-0008-0000-0300-0000E7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8136" name="Rectangle 849">
          <a:extLst>
            <a:ext uri="{FF2B5EF4-FFF2-40B4-BE49-F238E27FC236}">
              <a16:creationId xmlns:a16="http://schemas.microsoft.com/office/drawing/2014/main" id="{00000000-0008-0000-0300-0000E8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8137" name="Rectangle 850">
          <a:extLst>
            <a:ext uri="{FF2B5EF4-FFF2-40B4-BE49-F238E27FC236}">
              <a16:creationId xmlns:a16="http://schemas.microsoft.com/office/drawing/2014/main" id="{00000000-0008-0000-0300-0000E9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8138" name="Rectangle 851">
          <a:extLst>
            <a:ext uri="{FF2B5EF4-FFF2-40B4-BE49-F238E27FC236}">
              <a16:creationId xmlns:a16="http://schemas.microsoft.com/office/drawing/2014/main" id="{00000000-0008-0000-0300-0000EA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8139" name="Rectangle 852">
          <a:extLst>
            <a:ext uri="{FF2B5EF4-FFF2-40B4-BE49-F238E27FC236}">
              <a16:creationId xmlns:a16="http://schemas.microsoft.com/office/drawing/2014/main" id="{00000000-0008-0000-0300-0000EB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8140" name="Rectangle 853">
          <a:extLst>
            <a:ext uri="{FF2B5EF4-FFF2-40B4-BE49-F238E27FC236}">
              <a16:creationId xmlns:a16="http://schemas.microsoft.com/office/drawing/2014/main" id="{00000000-0008-0000-0300-0000EC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8141" name="Rectangle 854">
          <a:extLst>
            <a:ext uri="{FF2B5EF4-FFF2-40B4-BE49-F238E27FC236}">
              <a16:creationId xmlns:a16="http://schemas.microsoft.com/office/drawing/2014/main" id="{00000000-0008-0000-0300-0000ED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8142" name="Rectangle 855">
          <a:extLst>
            <a:ext uri="{FF2B5EF4-FFF2-40B4-BE49-F238E27FC236}">
              <a16:creationId xmlns:a16="http://schemas.microsoft.com/office/drawing/2014/main" id="{00000000-0008-0000-0300-0000EE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8143" name="Rectangle 856">
          <a:extLst>
            <a:ext uri="{FF2B5EF4-FFF2-40B4-BE49-F238E27FC236}">
              <a16:creationId xmlns:a16="http://schemas.microsoft.com/office/drawing/2014/main" id="{00000000-0008-0000-0300-0000EF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8144" name="Rectangle 857">
          <a:extLst>
            <a:ext uri="{FF2B5EF4-FFF2-40B4-BE49-F238E27FC236}">
              <a16:creationId xmlns:a16="http://schemas.microsoft.com/office/drawing/2014/main" id="{00000000-0008-0000-0300-0000F0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8145" name="Rectangle 858">
          <a:extLst>
            <a:ext uri="{FF2B5EF4-FFF2-40B4-BE49-F238E27FC236}">
              <a16:creationId xmlns:a16="http://schemas.microsoft.com/office/drawing/2014/main" id="{00000000-0008-0000-0300-0000F1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8146" name="Rectangle 859">
          <a:extLst>
            <a:ext uri="{FF2B5EF4-FFF2-40B4-BE49-F238E27FC236}">
              <a16:creationId xmlns:a16="http://schemas.microsoft.com/office/drawing/2014/main" id="{00000000-0008-0000-0300-0000F2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8147" name="Rectangle 860">
          <a:extLst>
            <a:ext uri="{FF2B5EF4-FFF2-40B4-BE49-F238E27FC236}">
              <a16:creationId xmlns:a16="http://schemas.microsoft.com/office/drawing/2014/main" id="{00000000-0008-0000-0300-0000F3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8148" name="Rectangle 861">
          <a:extLst>
            <a:ext uri="{FF2B5EF4-FFF2-40B4-BE49-F238E27FC236}">
              <a16:creationId xmlns:a16="http://schemas.microsoft.com/office/drawing/2014/main" id="{00000000-0008-0000-0300-0000F4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8149" name="Rectangle 862">
          <a:extLst>
            <a:ext uri="{FF2B5EF4-FFF2-40B4-BE49-F238E27FC236}">
              <a16:creationId xmlns:a16="http://schemas.microsoft.com/office/drawing/2014/main" id="{00000000-0008-0000-0300-0000F5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8150" name="Rectangle 863">
          <a:extLst>
            <a:ext uri="{FF2B5EF4-FFF2-40B4-BE49-F238E27FC236}">
              <a16:creationId xmlns:a16="http://schemas.microsoft.com/office/drawing/2014/main" id="{00000000-0008-0000-0300-0000F6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8151" name="Rectangle 864">
          <a:extLst>
            <a:ext uri="{FF2B5EF4-FFF2-40B4-BE49-F238E27FC236}">
              <a16:creationId xmlns:a16="http://schemas.microsoft.com/office/drawing/2014/main" id="{00000000-0008-0000-0300-0000F7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8152" name="Rectangle 865">
          <a:extLst>
            <a:ext uri="{FF2B5EF4-FFF2-40B4-BE49-F238E27FC236}">
              <a16:creationId xmlns:a16="http://schemas.microsoft.com/office/drawing/2014/main" id="{00000000-0008-0000-0300-0000F8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8153" name="Rectangle 866">
          <a:extLst>
            <a:ext uri="{FF2B5EF4-FFF2-40B4-BE49-F238E27FC236}">
              <a16:creationId xmlns:a16="http://schemas.microsoft.com/office/drawing/2014/main" id="{00000000-0008-0000-0300-0000F9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8154" name="Rectangle 867">
          <a:extLst>
            <a:ext uri="{FF2B5EF4-FFF2-40B4-BE49-F238E27FC236}">
              <a16:creationId xmlns:a16="http://schemas.microsoft.com/office/drawing/2014/main" id="{00000000-0008-0000-0300-0000FA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8155" name="Rectangle 868">
          <a:extLst>
            <a:ext uri="{FF2B5EF4-FFF2-40B4-BE49-F238E27FC236}">
              <a16:creationId xmlns:a16="http://schemas.microsoft.com/office/drawing/2014/main" id="{00000000-0008-0000-0300-0000FB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8156" name="Rectangle 869">
          <a:extLst>
            <a:ext uri="{FF2B5EF4-FFF2-40B4-BE49-F238E27FC236}">
              <a16:creationId xmlns:a16="http://schemas.microsoft.com/office/drawing/2014/main" id="{00000000-0008-0000-0300-0000FC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8157" name="Rectangle 870">
          <a:extLst>
            <a:ext uri="{FF2B5EF4-FFF2-40B4-BE49-F238E27FC236}">
              <a16:creationId xmlns:a16="http://schemas.microsoft.com/office/drawing/2014/main" id="{00000000-0008-0000-0300-0000FD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8158" name="Rectangle 871">
          <a:extLst>
            <a:ext uri="{FF2B5EF4-FFF2-40B4-BE49-F238E27FC236}">
              <a16:creationId xmlns:a16="http://schemas.microsoft.com/office/drawing/2014/main" id="{00000000-0008-0000-0300-0000FE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8159" name="Rectangle 872">
          <a:extLst>
            <a:ext uri="{FF2B5EF4-FFF2-40B4-BE49-F238E27FC236}">
              <a16:creationId xmlns:a16="http://schemas.microsoft.com/office/drawing/2014/main" id="{00000000-0008-0000-0300-0000FF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8160" name="Rectangle 873">
          <a:extLst>
            <a:ext uri="{FF2B5EF4-FFF2-40B4-BE49-F238E27FC236}">
              <a16:creationId xmlns:a16="http://schemas.microsoft.com/office/drawing/2014/main" id="{00000000-0008-0000-0300-000000AC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8161" name="Rectangle 874">
          <a:extLst>
            <a:ext uri="{FF2B5EF4-FFF2-40B4-BE49-F238E27FC236}">
              <a16:creationId xmlns:a16="http://schemas.microsoft.com/office/drawing/2014/main" id="{00000000-0008-0000-0300-000001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8162" name="Rectangle 875">
          <a:extLst>
            <a:ext uri="{FF2B5EF4-FFF2-40B4-BE49-F238E27FC236}">
              <a16:creationId xmlns:a16="http://schemas.microsoft.com/office/drawing/2014/main" id="{00000000-0008-0000-0300-000002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8163" name="Rectangle 876">
          <a:extLst>
            <a:ext uri="{FF2B5EF4-FFF2-40B4-BE49-F238E27FC236}">
              <a16:creationId xmlns:a16="http://schemas.microsoft.com/office/drawing/2014/main" id="{00000000-0008-0000-0300-000003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8164" name="Rectangle 877">
          <a:extLst>
            <a:ext uri="{FF2B5EF4-FFF2-40B4-BE49-F238E27FC236}">
              <a16:creationId xmlns:a16="http://schemas.microsoft.com/office/drawing/2014/main" id="{00000000-0008-0000-0300-000004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8165" name="Rectangle 878">
          <a:extLst>
            <a:ext uri="{FF2B5EF4-FFF2-40B4-BE49-F238E27FC236}">
              <a16:creationId xmlns:a16="http://schemas.microsoft.com/office/drawing/2014/main" id="{00000000-0008-0000-0300-000005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8166" name="Rectangle 879">
          <a:extLst>
            <a:ext uri="{FF2B5EF4-FFF2-40B4-BE49-F238E27FC236}">
              <a16:creationId xmlns:a16="http://schemas.microsoft.com/office/drawing/2014/main" id="{00000000-0008-0000-0300-000006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8167" name="Rectangle 880">
          <a:extLst>
            <a:ext uri="{FF2B5EF4-FFF2-40B4-BE49-F238E27FC236}">
              <a16:creationId xmlns:a16="http://schemas.microsoft.com/office/drawing/2014/main" id="{00000000-0008-0000-0300-000007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8168" name="Rectangle 881">
          <a:extLst>
            <a:ext uri="{FF2B5EF4-FFF2-40B4-BE49-F238E27FC236}">
              <a16:creationId xmlns:a16="http://schemas.microsoft.com/office/drawing/2014/main" id="{00000000-0008-0000-0300-000008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8169" name="Rectangle 882">
          <a:extLst>
            <a:ext uri="{FF2B5EF4-FFF2-40B4-BE49-F238E27FC236}">
              <a16:creationId xmlns:a16="http://schemas.microsoft.com/office/drawing/2014/main" id="{00000000-0008-0000-0300-000009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8170" name="Rectangle 883">
          <a:extLst>
            <a:ext uri="{FF2B5EF4-FFF2-40B4-BE49-F238E27FC236}">
              <a16:creationId xmlns:a16="http://schemas.microsoft.com/office/drawing/2014/main" id="{00000000-0008-0000-0300-00000A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8171" name="Rectangle 884">
          <a:extLst>
            <a:ext uri="{FF2B5EF4-FFF2-40B4-BE49-F238E27FC236}">
              <a16:creationId xmlns:a16="http://schemas.microsoft.com/office/drawing/2014/main" id="{00000000-0008-0000-0300-00000B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8172" name="Rectangle 885">
          <a:extLst>
            <a:ext uri="{FF2B5EF4-FFF2-40B4-BE49-F238E27FC236}">
              <a16:creationId xmlns:a16="http://schemas.microsoft.com/office/drawing/2014/main" id="{00000000-0008-0000-0300-00000C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8173" name="Rectangle 886">
          <a:extLst>
            <a:ext uri="{FF2B5EF4-FFF2-40B4-BE49-F238E27FC236}">
              <a16:creationId xmlns:a16="http://schemas.microsoft.com/office/drawing/2014/main" id="{00000000-0008-0000-0300-00000D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8174" name="Rectangle 887">
          <a:extLst>
            <a:ext uri="{FF2B5EF4-FFF2-40B4-BE49-F238E27FC236}">
              <a16:creationId xmlns:a16="http://schemas.microsoft.com/office/drawing/2014/main" id="{00000000-0008-0000-0300-00000E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8175" name="Rectangle 888">
          <a:extLst>
            <a:ext uri="{FF2B5EF4-FFF2-40B4-BE49-F238E27FC236}">
              <a16:creationId xmlns:a16="http://schemas.microsoft.com/office/drawing/2014/main" id="{00000000-0008-0000-0300-00000F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8176" name="Rectangle 889">
          <a:extLst>
            <a:ext uri="{FF2B5EF4-FFF2-40B4-BE49-F238E27FC236}">
              <a16:creationId xmlns:a16="http://schemas.microsoft.com/office/drawing/2014/main" id="{00000000-0008-0000-0300-000010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8177" name="Rectangle 890">
          <a:extLst>
            <a:ext uri="{FF2B5EF4-FFF2-40B4-BE49-F238E27FC236}">
              <a16:creationId xmlns:a16="http://schemas.microsoft.com/office/drawing/2014/main" id="{00000000-0008-0000-0300-000011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8178" name="Rectangle 891">
          <a:extLst>
            <a:ext uri="{FF2B5EF4-FFF2-40B4-BE49-F238E27FC236}">
              <a16:creationId xmlns:a16="http://schemas.microsoft.com/office/drawing/2014/main" id="{00000000-0008-0000-0300-000012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8179" name="Rectangle 892">
          <a:extLst>
            <a:ext uri="{FF2B5EF4-FFF2-40B4-BE49-F238E27FC236}">
              <a16:creationId xmlns:a16="http://schemas.microsoft.com/office/drawing/2014/main" id="{00000000-0008-0000-0300-000013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8180" name="Rectangle 893">
          <a:extLst>
            <a:ext uri="{FF2B5EF4-FFF2-40B4-BE49-F238E27FC236}">
              <a16:creationId xmlns:a16="http://schemas.microsoft.com/office/drawing/2014/main" id="{00000000-0008-0000-0300-000014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8181" name="Rectangle 894">
          <a:extLst>
            <a:ext uri="{FF2B5EF4-FFF2-40B4-BE49-F238E27FC236}">
              <a16:creationId xmlns:a16="http://schemas.microsoft.com/office/drawing/2014/main" id="{00000000-0008-0000-0300-000015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8182" name="Rectangle 895">
          <a:extLst>
            <a:ext uri="{FF2B5EF4-FFF2-40B4-BE49-F238E27FC236}">
              <a16:creationId xmlns:a16="http://schemas.microsoft.com/office/drawing/2014/main" id="{00000000-0008-0000-0300-000016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8183" name="Rectangle 896">
          <a:extLst>
            <a:ext uri="{FF2B5EF4-FFF2-40B4-BE49-F238E27FC236}">
              <a16:creationId xmlns:a16="http://schemas.microsoft.com/office/drawing/2014/main" id="{00000000-0008-0000-0300-000017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8184" name="Rectangle 897">
          <a:extLst>
            <a:ext uri="{FF2B5EF4-FFF2-40B4-BE49-F238E27FC236}">
              <a16:creationId xmlns:a16="http://schemas.microsoft.com/office/drawing/2014/main" id="{00000000-0008-0000-0300-000018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8185" name="Rectangle 898">
          <a:extLst>
            <a:ext uri="{FF2B5EF4-FFF2-40B4-BE49-F238E27FC236}">
              <a16:creationId xmlns:a16="http://schemas.microsoft.com/office/drawing/2014/main" id="{00000000-0008-0000-0300-000019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8186" name="Rectangle 899">
          <a:extLst>
            <a:ext uri="{FF2B5EF4-FFF2-40B4-BE49-F238E27FC236}">
              <a16:creationId xmlns:a16="http://schemas.microsoft.com/office/drawing/2014/main" id="{00000000-0008-0000-0300-00001A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8187" name="Rectangle 900">
          <a:extLst>
            <a:ext uri="{FF2B5EF4-FFF2-40B4-BE49-F238E27FC236}">
              <a16:creationId xmlns:a16="http://schemas.microsoft.com/office/drawing/2014/main" id="{00000000-0008-0000-0300-00001B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8188" name="Rectangle 901">
          <a:extLst>
            <a:ext uri="{FF2B5EF4-FFF2-40B4-BE49-F238E27FC236}">
              <a16:creationId xmlns:a16="http://schemas.microsoft.com/office/drawing/2014/main" id="{00000000-0008-0000-0300-00001C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8189" name="Rectangle 902">
          <a:extLst>
            <a:ext uri="{FF2B5EF4-FFF2-40B4-BE49-F238E27FC236}">
              <a16:creationId xmlns:a16="http://schemas.microsoft.com/office/drawing/2014/main" id="{00000000-0008-0000-0300-00001D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8190" name="Rectangle 903">
          <a:extLst>
            <a:ext uri="{FF2B5EF4-FFF2-40B4-BE49-F238E27FC236}">
              <a16:creationId xmlns:a16="http://schemas.microsoft.com/office/drawing/2014/main" id="{00000000-0008-0000-0300-00001E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8191" name="Rectangle 904">
          <a:extLst>
            <a:ext uri="{FF2B5EF4-FFF2-40B4-BE49-F238E27FC236}">
              <a16:creationId xmlns:a16="http://schemas.microsoft.com/office/drawing/2014/main" id="{00000000-0008-0000-0300-00001F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8192" name="Rectangle 905">
          <a:extLst>
            <a:ext uri="{FF2B5EF4-FFF2-40B4-BE49-F238E27FC236}">
              <a16:creationId xmlns:a16="http://schemas.microsoft.com/office/drawing/2014/main" id="{00000000-0008-0000-0300-000020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8193" name="Rectangle 906">
          <a:extLst>
            <a:ext uri="{FF2B5EF4-FFF2-40B4-BE49-F238E27FC236}">
              <a16:creationId xmlns:a16="http://schemas.microsoft.com/office/drawing/2014/main" id="{00000000-0008-0000-0300-000021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8194" name="Rectangle 907">
          <a:extLst>
            <a:ext uri="{FF2B5EF4-FFF2-40B4-BE49-F238E27FC236}">
              <a16:creationId xmlns:a16="http://schemas.microsoft.com/office/drawing/2014/main" id="{00000000-0008-0000-0300-000022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8195" name="Rectangle 908">
          <a:extLst>
            <a:ext uri="{FF2B5EF4-FFF2-40B4-BE49-F238E27FC236}">
              <a16:creationId xmlns:a16="http://schemas.microsoft.com/office/drawing/2014/main" id="{00000000-0008-0000-0300-000023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8196" name="Rectangle 909">
          <a:extLst>
            <a:ext uri="{FF2B5EF4-FFF2-40B4-BE49-F238E27FC236}">
              <a16:creationId xmlns:a16="http://schemas.microsoft.com/office/drawing/2014/main" id="{00000000-0008-0000-0300-000024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8197" name="Rectangle 910">
          <a:extLst>
            <a:ext uri="{FF2B5EF4-FFF2-40B4-BE49-F238E27FC236}">
              <a16:creationId xmlns:a16="http://schemas.microsoft.com/office/drawing/2014/main" id="{00000000-0008-0000-0300-000025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8198" name="Rectangle 911">
          <a:extLst>
            <a:ext uri="{FF2B5EF4-FFF2-40B4-BE49-F238E27FC236}">
              <a16:creationId xmlns:a16="http://schemas.microsoft.com/office/drawing/2014/main" id="{00000000-0008-0000-0300-000026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8199" name="Rectangle 912">
          <a:extLst>
            <a:ext uri="{FF2B5EF4-FFF2-40B4-BE49-F238E27FC236}">
              <a16:creationId xmlns:a16="http://schemas.microsoft.com/office/drawing/2014/main" id="{00000000-0008-0000-0300-000027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8200" name="Rectangle 913">
          <a:extLst>
            <a:ext uri="{FF2B5EF4-FFF2-40B4-BE49-F238E27FC236}">
              <a16:creationId xmlns:a16="http://schemas.microsoft.com/office/drawing/2014/main" id="{00000000-0008-0000-0300-000028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8201" name="Rectangle 914">
          <a:extLst>
            <a:ext uri="{FF2B5EF4-FFF2-40B4-BE49-F238E27FC236}">
              <a16:creationId xmlns:a16="http://schemas.microsoft.com/office/drawing/2014/main" id="{00000000-0008-0000-0300-000029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8202" name="Rectangle 915">
          <a:extLst>
            <a:ext uri="{FF2B5EF4-FFF2-40B4-BE49-F238E27FC236}">
              <a16:creationId xmlns:a16="http://schemas.microsoft.com/office/drawing/2014/main" id="{00000000-0008-0000-0300-00002A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8203" name="Rectangle 916">
          <a:extLst>
            <a:ext uri="{FF2B5EF4-FFF2-40B4-BE49-F238E27FC236}">
              <a16:creationId xmlns:a16="http://schemas.microsoft.com/office/drawing/2014/main" id="{00000000-0008-0000-0300-00002B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8204" name="Rectangle 917">
          <a:extLst>
            <a:ext uri="{FF2B5EF4-FFF2-40B4-BE49-F238E27FC236}">
              <a16:creationId xmlns:a16="http://schemas.microsoft.com/office/drawing/2014/main" id="{00000000-0008-0000-0300-00002C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8205" name="Rectangle 918">
          <a:extLst>
            <a:ext uri="{FF2B5EF4-FFF2-40B4-BE49-F238E27FC236}">
              <a16:creationId xmlns:a16="http://schemas.microsoft.com/office/drawing/2014/main" id="{00000000-0008-0000-0300-00002D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8206" name="Rectangle 919">
          <a:extLst>
            <a:ext uri="{FF2B5EF4-FFF2-40B4-BE49-F238E27FC236}">
              <a16:creationId xmlns:a16="http://schemas.microsoft.com/office/drawing/2014/main" id="{00000000-0008-0000-0300-00002E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8207" name="Rectangle 920">
          <a:extLst>
            <a:ext uri="{FF2B5EF4-FFF2-40B4-BE49-F238E27FC236}">
              <a16:creationId xmlns:a16="http://schemas.microsoft.com/office/drawing/2014/main" id="{00000000-0008-0000-0300-00002F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8208" name="Rectangle 921">
          <a:extLst>
            <a:ext uri="{FF2B5EF4-FFF2-40B4-BE49-F238E27FC236}">
              <a16:creationId xmlns:a16="http://schemas.microsoft.com/office/drawing/2014/main" id="{00000000-0008-0000-0300-000030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8209" name="Rectangle 922">
          <a:extLst>
            <a:ext uri="{FF2B5EF4-FFF2-40B4-BE49-F238E27FC236}">
              <a16:creationId xmlns:a16="http://schemas.microsoft.com/office/drawing/2014/main" id="{00000000-0008-0000-0300-000031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8210" name="Rectangle 923">
          <a:extLst>
            <a:ext uri="{FF2B5EF4-FFF2-40B4-BE49-F238E27FC236}">
              <a16:creationId xmlns:a16="http://schemas.microsoft.com/office/drawing/2014/main" id="{00000000-0008-0000-0300-000032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8211" name="Rectangle 924">
          <a:extLst>
            <a:ext uri="{FF2B5EF4-FFF2-40B4-BE49-F238E27FC236}">
              <a16:creationId xmlns:a16="http://schemas.microsoft.com/office/drawing/2014/main" id="{00000000-0008-0000-0300-000033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8212" name="Rectangle 925">
          <a:extLst>
            <a:ext uri="{FF2B5EF4-FFF2-40B4-BE49-F238E27FC236}">
              <a16:creationId xmlns:a16="http://schemas.microsoft.com/office/drawing/2014/main" id="{00000000-0008-0000-0300-000034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8213" name="Rectangle 926">
          <a:extLst>
            <a:ext uri="{FF2B5EF4-FFF2-40B4-BE49-F238E27FC236}">
              <a16:creationId xmlns:a16="http://schemas.microsoft.com/office/drawing/2014/main" id="{00000000-0008-0000-0300-000035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8214" name="Rectangle 927">
          <a:extLst>
            <a:ext uri="{FF2B5EF4-FFF2-40B4-BE49-F238E27FC236}">
              <a16:creationId xmlns:a16="http://schemas.microsoft.com/office/drawing/2014/main" id="{00000000-0008-0000-0300-000036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8215" name="Rectangle 928">
          <a:extLst>
            <a:ext uri="{FF2B5EF4-FFF2-40B4-BE49-F238E27FC236}">
              <a16:creationId xmlns:a16="http://schemas.microsoft.com/office/drawing/2014/main" id="{00000000-0008-0000-0300-000037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8216" name="Rectangle 929">
          <a:extLst>
            <a:ext uri="{FF2B5EF4-FFF2-40B4-BE49-F238E27FC236}">
              <a16:creationId xmlns:a16="http://schemas.microsoft.com/office/drawing/2014/main" id="{00000000-0008-0000-0300-000038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8217" name="Rectangle 930">
          <a:extLst>
            <a:ext uri="{FF2B5EF4-FFF2-40B4-BE49-F238E27FC236}">
              <a16:creationId xmlns:a16="http://schemas.microsoft.com/office/drawing/2014/main" id="{00000000-0008-0000-0300-000039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8218" name="Rectangle 931">
          <a:extLst>
            <a:ext uri="{FF2B5EF4-FFF2-40B4-BE49-F238E27FC236}">
              <a16:creationId xmlns:a16="http://schemas.microsoft.com/office/drawing/2014/main" id="{00000000-0008-0000-0300-00003A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8219" name="Rectangle 932">
          <a:extLst>
            <a:ext uri="{FF2B5EF4-FFF2-40B4-BE49-F238E27FC236}">
              <a16:creationId xmlns:a16="http://schemas.microsoft.com/office/drawing/2014/main" id="{00000000-0008-0000-0300-00003B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8220" name="Rectangle 933">
          <a:extLst>
            <a:ext uri="{FF2B5EF4-FFF2-40B4-BE49-F238E27FC236}">
              <a16:creationId xmlns:a16="http://schemas.microsoft.com/office/drawing/2014/main" id="{00000000-0008-0000-0300-00003C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8221" name="Rectangle 934">
          <a:extLst>
            <a:ext uri="{FF2B5EF4-FFF2-40B4-BE49-F238E27FC236}">
              <a16:creationId xmlns:a16="http://schemas.microsoft.com/office/drawing/2014/main" id="{00000000-0008-0000-0300-00003D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8222" name="Rectangle 935">
          <a:extLst>
            <a:ext uri="{FF2B5EF4-FFF2-40B4-BE49-F238E27FC236}">
              <a16:creationId xmlns:a16="http://schemas.microsoft.com/office/drawing/2014/main" id="{00000000-0008-0000-0300-00003E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8223" name="Rectangle 936">
          <a:extLst>
            <a:ext uri="{FF2B5EF4-FFF2-40B4-BE49-F238E27FC236}">
              <a16:creationId xmlns:a16="http://schemas.microsoft.com/office/drawing/2014/main" id="{00000000-0008-0000-0300-00003F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8224" name="Rectangle 937">
          <a:extLst>
            <a:ext uri="{FF2B5EF4-FFF2-40B4-BE49-F238E27FC236}">
              <a16:creationId xmlns:a16="http://schemas.microsoft.com/office/drawing/2014/main" id="{00000000-0008-0000-0300-000040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8225" name="Rectangle 938">
          <a:extLst>
            <a:ext uri="{FF2B5EF4-FFF2-40B4-BE49-F238E27FC236}">
              <a16:creationId xmlns:a16="http://schemas.microsoft.com/office/drawing/2014/main" id="{00000000-0008-0000-0300-000041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8226" name="Rectangle 939">
          <a:extLst>
            <a:ext uri="{FF2B5EF4-FFF2-40B4-BE49-F238E27FC236}">
              <a16:creationId xmlns:a16="http://schemas.microsoft.com/office/drawing/2014/main" id="{00000000-0008-0000-0300-000042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8227" name="Rectangle 940">
          <a:extLst>
            <a:ext uri="{FF2B5EF4-FFF2-40B4-BE49-F238E27FC236}">
              <a16:creationId xmlns:a16="http://schemas.microsoft.com/office/drawing/2014/main" id="{00000000-0008-0000-0300-000043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8228" name="Rectangle 941">
          <a:extLst>
            <a:ext uri="{FF2B5EF4-FFF2-40B4-BE49-F238E27FC236}">
              <a16:creationId xmlns:a16="http://schemas.microsoft.com/office/drawing/2014/main" id="{00000000-0008-0000-0300-000044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8229" name="Rectangle 942">
          <a:extLst>
            <a:ext uri="{FF2B5EF4-FFF2-40B4-BE49-F238E27FC236}">
              <a16:creationId xmlns:a16="http://schemas.microsoft.com/office/drawing/2014/main" id="{00000000-0008-0000-0300-000045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8230" name="Rectangle 943">
          <a:extLst>
            <a:ext uri="{FF2B5EF4-FFF2-40B4-BE49-F238E27FC236}">
              <a16:creationId xmlns:a16="http://schemas.microsoft.com/office/drawing/2014/main" id="{00000000-0008-0000-0300-000046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8231" name="Rectangle 944">
          <a:extLst>
            <a:ext uri="{FF2B5EF4-FFF2-40B4-BE49-F238E27FC236}">
              <a16:creationId xmlns:a16="http://schemas.microsoft.com/office/drawing/2014/main" id="{00000000-0008-0000-0300-000047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8232" name="Rectangle 945">
          <a:extLst>
            <a:ext uri="{FF2B5EF4-FFF2-40B4-BE49-F238E27FC236}">
              <a16:creationId xmlns:a16="http://schemas.microsoft.com/office/drawing/2014/main" id="{00000000-0008-0000-0300-000048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8233" name="Rectangle 946">
          <a:extLst>
            <a:ext uri="{FF2B5EF4-FFF2-40B4-BE49-F238E27FC236}">
              <a16:creationId xmlns:a16="http://schemas.microsoft.com/office/drawing/2014/main" id="{00000000-0008-0000-0300-000049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8234" name="Rectangle 947">
          <a:extLst>
            <a:ext uri="{FF2B5EF4-FFF2-40B4-BE49-F238E27FC236}">
              <a16:creationId xmlns:a16="http://schemas.microsoft.com/office/drawing/2014/main" id="{00000000-0008-0000-0300-00004A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8235" name="Rectangle 948">
          <a:extLst>
            <a:ext uri="{FF2B5EF4-FFF2-40B4-BE49-F238E27FC236}">
              <a16:creationId xmlns:a16="http://schemas.microsoft.com/office/drawing/2014/main" id="{00000000-0008-0000-0300-00004B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8236" name="Rectangle 949">
          <a:extLst>
            <a:ext uri="{FF2B5EF4-FFF2-40B4-BE49-F238E27FC236}">
              <a16:creationId xmlns:a16="http://schemas.microsoft.com/office/drawing/2014/main" id="{00000000-0008-0000-0300-00004C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8237" name="Rectangle 950">
          <a:extLst>
            <a:ext uri="{FF2B5EF4-FFF2-40B4-BE49-F238E27FC236}">
              <a16:creationId xmlns:a16="http://schemas.microsoft.com/office/drawing/2014/main" id="{00000000-0008-0000-0300-00004D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8238" name="Rectangle 951">
          <a:extLst>
            <a:ext uri="{FF2B5EF4-FFF2-40B4-BE49-F238E27FC236}">
              <a16:creationId xmlns:a16="http://schemas.microsoft.com/office/drawing/2014/main" id="{00000000-0008-0000-0300-00004E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8239" name="Rectangle 952">
          <a:extLst>
            <a:ext uri="{FF2B5EF4-FFF2-40B4-BE49-F238E27FC236}">
              <a16:creationId xmlns:a16="http://schemas.microsoft.com/office/drawing/2014/main" id="{00000000-0008-0000-0300-00004F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8240" name="Rectangle 953">
          <a:extLst>
            <a:ext uri="{FF2B5EF4-FFF2-40B4-BE49-F238E27FC236}">
              <a16:creationId xmlns:a16="http://schemas.microsoft.com/office/drawing/2014/main" id="{00000000-0008-0000-0300-000050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8241" name="Rectangle 954">
          <a:extLst>
            <a:ext uri="{FF2B5EF4-FFF2-40B4-BE49-F238E27FC236}">
              <a16:creationId xmlns:a16="http://schemas.microsoft.com/office/drawing/2014/main" id="{00000000-0008-0000-0300-000051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8242" name="Rectangle 955">
          <a:extLst>
            <a:ext uri="{FF2B5EF4-FFF2-40B4-BE49-F238E27FC236}">
              <a16:creationId xmlns:a16="http://schemas.microsoft.com/office/drawing/2014/main" id="{00000000-0008-0000-0300-000052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8243" name="Rectangle 956">
          <a:extLst>
            <a:ext uri="{FF2B5EF4-FFF2-40B4-BE49-F238E27FC236}">
              <a16:creationId xmlns:a16="http://schemas.microsoft.com/office/drawing/2014/main" id="{00000000-0008-0000-0300-000053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8244" name="Rectangle 957">
          <a:extLst>
            <a:ext uri="{FF2B5EF4-FFF2-40B4-BE49-F238E27FC236}">
              <a16:creationId xmlns:a16="http://schemas.microsoft.com/office/drawing/2014/main" id="{00000000-0008-0000-0300-000054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8245" name="Rectangle 958">
          <a:extLst>
            <a:ext uri="{FF2B5EF4-FFF2-40B4-BE49-F238E27FC236}">
              <a16:creationId xmlns:a16="http://schemas.microsoft.com/office/drawing/2014/main" id="{00000000-0008-0000-0300-000055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8246" name="Rectangle 959">
          <a:extLst>
            <a:ext uri="{FF2B5EF4-FFF2-40B4-BE49-F238E27FC236}">
              <a16:creationId xmlns:a16="http://schemas.microsoft.com/office/drawing/2014/main" id="{00000000-0008-0000-0300-000056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8247" name="Rectangle 960">
          <a:extLst>
            <a:ext uri="{FF2B5EF4-FFF2-40B4-BE49-F238E27FC236}">
              <a16:creationId xmlns:a16="http://schemas.microsoft.com/office/drawing/2014/main" id="{00000000-0008-0000-0300-000057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8248" name="Rectangle 961">
          <a:extLst>
            <a:ext uri="{FF2B5EF4-FFF2-40B4-BE49-F238E27FC236}">
              <a16:creationId xmlns:a16="http://schemas.microsoft.com/office/drawing/2014/main" id="{00000000-0008-0000-0300-000058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8249" name="Rectangle 962">
          <a:extLst>
            <a:ext uri="{FF2B5EF4-FFF2-40B4-BE49-F238E27FC236}">
              <a16:creationId xmlns:a16="http://schemas.microsoft.com/office/drawing/2014/main" id="{00000000-0008-0000-0300-000059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8250" name="Rectangle 963">
          <a:extLst>
            <a:ext uri="{FF2B5EF4-FFF2-40B4-BE49-F238E27FC236}">
              <a16:creationId xmlns:a16="http://schemas.microsoft.com/office/drawing/2014/main" id="{00000000-0008-0000-0300-00005A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8251" name="Rectangle 964">
          <a:extLst>
            <a:ext uri="{FF2B5EF4-FFF2-40B4-BE49-F238E27FC236}">
              <a16:creationId xmlns:a16="http://schemas.microsoft.com/office/drawing/2014/main" id="{00000000-0008-0000-0300-00005B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8252" name="Rectangle 965">
          <a:extLst>
            <a:ext uri="{FF2B5EF4-FFF2-40B4-BE49-F238E27FC236}">
              <a16:creationId xmlns:a16="http://schemas.microsoft.com/office/drawing/2014/main" id="{00000000-0008-0000-0300-00005C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8253" name="Rectangle 966">
          <a:extLst>
            <a:ext uri="{FF2B5EF4-FFF2-40B4-BE49-F238E27FC236}">
              <a16:creationId xmlns:a16="http://schemas.microsoft.com/office/drawing/2014/main" id="{00000000-0008-0000-0300-00005D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8254" name="Rectangle 967">
          <a:extLst>
            <a:ext uri="{FF2B5EF4-FFF2-40B4-BE49-F238E27FC236}">
              <a16:creationId xmlns:a16="http://schemas.microsoft.com/office/drawing/2014/main" id="{00000000-0008-0000-0300-00005E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8255" name="Rectangle 968">
          <a:extLst>
            <a:ext uri="{FF2B5EF4-FFF2-40B4-BE49-F238E27FC236}">
              <a16:creationId xmlns:a16="http://schemas.microsoft.com/office/drawing/2014/main" id="{00000000-0008-0000-0300-00005F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8256" name="Rectangle 969">
          <a:extLst>
            <a:ext uri="{FF2B5EF4-FFF2-40B4-BE49-F238E27FC236}">
              <a16:creationId xmlns:a16="http://schemas.microsoft.com/office/drawing/2014/main" id="{00000000-0008-0000-0300-000060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8257" name="Rectangle 970">
          <a:extLst>
            <a:ext uri="{FF2B5EF4-FFF2-40B4-BE49-F238E27FC236}">
              <a16:creationId xmlns:a16="http://schemas.microsoft.com/office/drawing/2014/main" id="{00000000-0008-0000-0300-000061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8258" name="Rectangle 971">
          <a:extLst>
            <a:ext uri="{FF2B5EF4-FFF2-40B4-BE49-F238E27FC236}">
              <a16:creationId xmlns:a16="http://schemas.microsoft.com/office/drawing/2014/main" id="{00000000-0008-0000-0300-000062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8259" name="Rectangle 972">
          <a:extLst>
            <a:ext uri="{FF2B5EF4-FFF2-40B4-BE49-F238E27FC236}">
              <a16:creationId xmlns:a16="http://schemas.microsoft.com/office/drawing/2014/main" id="{00000000-0008-0000-0300-000063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8260" name="Rectangle 973">
          <a:extLst>
            <a:ext uri="{FF2B5EF4-FFF2-40B4-BE49-F238E27FC236}">
              <a16:creationId xmlns:a16="http://schemas.microsoft.com/office/drawing/2014/main" id="{00000000-0008-0000-0300-000064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8261" name="Rectangle 974">
          <a:extLst>
            <a:ext uri="{FF2B5EF4-FFF2-40B4-BE49-F238E27FC236}">
              <a16:creationId xmlns:a16="http://schemas.microsoft.com/office/drawing/2014/main" id="{00000000-0008-0000-0300-000065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8262" name="Rectangle 975">
          <a:extLst>
            <a:ext uri="{FF2B5EF4-FFF2-40B4-BE49-F238E27FC236}">
              <a16:creationId xmlns:a16="http://schemas.microsoft.com/office/drawing/2014/main" id="{00000000-0008-0000-0300-000066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8263" name="Rectangle 976">
          <a:extLst>
            <a:ext uri="{FF2B5EF4-FFF2-40B4-BE49-F238E27FC236}">
              <a16:creationId xmlns:a16="http://schemas.microsoft.com/office/drawing/2014/main" id="{00000000-0008-0000-0300-000067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8264" name="Rectangle 977">
          <a:extLst>
            <a:ext uri="{FF2B5EF4-FFF2-40B4-BE49-F238E27FC236}">
              <a16:creationId xmlns:a16="http://schemas.microsoft.com/office/drawing/2014/main" id="{00000000-0008-0000-0300-000068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8265" name="Rectangle 978">
          <a:extLst>
            <a:ext uri="{FF2B5EF4-FFF2-40B4-BE49-F238E27FC236}">
              <a16:creationId xmlns:a16="http://schemas.microsoft.com/office/drawing/2014/main" id="{00000000-0008-0000-0300-000069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8266" name="Rectangle 979">
          <a:extLst>
            <a:ext uri="{FF2B5EF4-FFF2-40B4-BE49-F238E27FC236}">
              <a16:creationId xmlns:a16="http://schemas.microsoft.com/office/drawing/2014/main" id="{00000000-0008-0000-0300-00006A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8267" name="Rectangle 980">
          <a:extLst>
            <a:ext uri="{FF2B5EF4-FFF2-40B4-BE49-F238E27FC236}">
              <a16:creationId xmlns:a16="http://schemas.microsoft.com/office/drawing/2014/main" id="{00000000-0008-0000-0300-00006B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8268" name="Rectangle 981">
          <a:extLst>
            <a:ext uri="{FF2B5EF4-FFF2-40B4-BE49-F238E27FC236}">
              <a16:creationId xmlns:a16="http://schemas.microsoft.com/office/drawing/2014/main" id="{00000000-0008-0000-0300-00006C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8269" name="Rectangle 982">
          <a:extLst>
            <a:ext uri="{FF2B5EF4-FFF2-40B4-BE49-F238E27FC236}">
              <a16:creationId xmlns:a16="http://schemas.microsoft.com/office/drawing/2014/main" id="{00000000-0008-0000-0300-00006D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8270" name="Rectangle 983">
          <a:extLst>
            <a:ext uri="{FF2B5EF4-FFF2-40B4-BE49-F238E27FC236}">
              <a16:creationId xmlns:a16="http://schemas.microsoft.com/office/drawing/2014/main" id="{00000000-0008-0000-0300-00006E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8271" name="Rectangle 984">
          <a:extLst>
            <a:ext uri="{FF2B5EF4-FFF2-40B4-BE49-F238E27FC236}">
              <a16:creationId xmlns:a16="http://schemas.microsoft.com/office/drawing/2014/main" id="{00000000-0008-0000-0300-00006F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8272" name="Rectangle 985">
          <a:extLst>
            <a:ext uri="{FF2B5EF4-FFF2-40B4-BE49-F238E27FC236}">
              <a16:creationId xmlns:a16="http://schemas.microsoft.com/office/drawing/2014/main" id="{00000000-0008-0000-0300-000070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8273" name="Rectangle 986">
          <a:extLst>
            <a:ext uri="{FF2B5EF4-FFF2-40B4-BE49-F238E27FC236}">
              <a16:creationId xmlns:a16="http://schemas.microsoft.com/office/drawing/2014/main" id="{00000000-0008-0000-0300-000071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8274" name="Rectangle 987">
          <a:extLst>
            <a:ext uri="{FF2B5EF4-FFF2-40B4-BE49-F238E27FC236}">
              <a16:creationId xmlns:a16="http://schemas.microsoft.com/office/drawing/2014/main" id="{00000000-0008-0000-0300-000072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8275" name="Rectangle 988">
          <a:extLst>
            <a:ext uri="{FF2B5EF4-FFF2-40B4-BE49-F238E27FC236}">
              <a16:creationId xmlns:a16="http://schemas.microsoft.com/office/drawing/2014/main" id="{00000000-0008-0000-0300-000073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8276" name="Rectangle 989">
          <a:extLst>
            <a:ext uri="{FF2B5EF4-FFF2-40B4-BE49-F238E27FC236}">
              <a16:creationId xmlns:a16="http://schemas.microsoft.com/office/drawing/2014/main" id="{00000000-0008-0000-0300-000074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8277" name="Rectangle 990">
          <a:extLst>
            <a:ext uri="{FF2B5EF4-FFF2-40B4-BE49-F238E27FC236}">
              <a16:creationId xmlns:a16="http://schemas.microsoft.com/office/drawing/2014/main" id="{00000000-0008-0000-0300-000075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8278" name="Rectangle 991">
          <a:extLst>
            <a:ext uri="{FF2B5EF4-FFF2-40B4-BE49-F238E27FC236}">
              <a16:creationId xmlns:a16="http://schemas.microsoft.com/office/drawing/2014/main" id="{00000000-0008-0000-0300-000076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8279" name="Rectangle 992">
          <a:extLst>
            <a:ext uri="{FF2B5EF4-FFF2-40B4-BE49-F238E27FC236}">
              <a16:creationId xmlns:a16="http://schemas.microsoft.com/office/drawing/2014/main" id="{00000000-0008-0000-0300-000077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8280" name="Rectangle 993">
          <a:extLst>
            <a:ext uri="{FF2B5EF4-FFF2-40B4-BE49-F238E27FC236}">
              <a16:creationId xmlns:a16="http://schemas.microsoft.com/office/drawing/2014/main" id="{00000000-0008-0000-0300-000078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8281" name="Rectangle 994">
          <a:extLst>
            <a:ext uri="{FF2B5EF4-FFF2-40B4-BE49-F238E27FC236}">
              <a16:creationId xmlns:a16="http://schemas.microsoft.com/office/drawing/2014/main" id="{00000000-0008-0000-0300-000079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8282" name="Rectangle 995">
          <a:extLst>
            <a:ext uri="{FF2B5EF4-FFF2-40B4-BE49-F238E27FC236}">
              <a16:creationId xmlns:a16="http://schemas.microsoft.com/office/drawing/2014/main" id="{00000000-0008-0000-0300-00007A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8283" name="Rectangle 996">
          <a:extLst>
            <a:ext uri="{FF2B5EF4-FFF2-40B4-BE49-F238E27FC236}">
              <a16:creationId xmlns:a16="http://schemas.microsoft.com/office/drawing/2014/main" id="{00000000-0008-0000-0300-00007B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8284" name="Rectangle 997">
          <a:extLst>
            <a:ext uri="{FF2B5EF4-FFF2-40B4-BE49-F238E27FC236}">
              <a16:creationId xmlns:a16="http://schemas.microsoft.com/office/drawing/2014/main" id="{00000000-0008-0000-0300-00007C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8285" name="Rectangle 998">
          <a:extLst>
            <a:ext uri="{FF2B5EF4-FFF2-40B4-BE49-F238E27FC236}">
              <a16:creationId xmlns:a16="http://schemas.microsoft.com/office/drawing/2014/main" id="{00000000-0008-0000-0300-00007D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8286" name="Rectangle 999">
          <a:extLst>
            <a:ext uri="{FF2B5EF4-FFF2-40B4-BE49-F238E27FC236}">
              <a16:creationId xmlns:a16="http://schemas.microsoft.com/office/drawing/2014/main" id="{00000000-0008-0000-0300-00007E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8287" name="Rectangle 1000">
          <a:extLst>
            <a:ext uri="{FF2B5EF4-FFF2-40B4-BE49-F238E27FC236}">
              <a16:creationId xmlns:a16="http://schemas.microsoft.com/office/drawing/2014/main" id="{00000000-0008-0000-0300-00007F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8288" name="Rectangle 1001">
          <a:extLst>
            <a:ext uri="{FF2B5EF4-FFF2-40B4-BE49-F238E27FC236}">
              <a16:creationId xmlns:a16="http://schemas.microsoft.com/office/drawing/2014/main" id="{00000000-0008-0000-0300-000080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8289" name="Rectangle 1002">
          <a:extLst>
            <a:ext uri="{FF2B5EF4-FFF2-40B4-BE49-F238E27FC236}">
              <a16:creationId xmlns:a16="http://schemas.microsoft.com/office/drawing/2014/main" id="{00000000-0008-0000-0300-000081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8290" name="Rectangle 1003">
          <a:extLst>
            <a:ext uri="{FF2B5EF4-FFF2-40B4-BE49-F238E27FC236}">
              <a16:creationId xmlns:a16="http://schemas.microsoft.com/office/drawing/2014/main" id="{00000000-0008-0000-0300-000082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8291" name="Rectangle 1004">
          <a:extLst>
            <a:ext uri="{FF2B5EF4-FFF2-40B4-BE49-F238E27FC236}">
              <a16:creationId xmlns:a16="http://schemas.microsoft.com/office/drawing/2014/main" id="{00000000-0008-0000-0300-000083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8292" name="Rectangle 1005">
          <a:extLst>
            <a:ext uri="{FF2B5EF4-FFF2-40B4-BE49-F238E27FC236}">
              <a16:creationId xmlns:a16="http://schemas.microsoft.com/office/drawing/2014/main" id="{00000000-0008-0000-0300-000084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8293" name="Rectangle 1006">
          <a:extLst>
            <a:ext uri="{FF2B5EF4-FFF2-40B4-BE49-F238E27FC236}">
              <a16:creationId xmlns:a16="http://schemas.microsoft.com/office/drawing/2014/main" id="{00000000-0008-0000-0300-000085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8294" name="Rectangle 1007">
          <a:extLst>
            <a:ext uri="{FF2B5EF4-FFF2-40B4-BE49-F238E27FC236}">
              <a16:creationId xmlns:a16="http://schemas.microsoft.com/office/drawing/2014/main" id="{00000000-0008-0000-0300-000086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8295" name="Rectangle 1008">
          <a:extLst>
            <a:ext uri="{FF2B5EF4-FFF2-40B4-BE49-F238E27FC236}">
              <a16:creationId xmlns:a16="http://schemas.microsoft.com/office/drawing/2014/main" id="{00000000-0008-0000-0300-000087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8296" name="Rectangle 1009">
          <a:extLst>
            <a:ext uri="{FF2B5EF4-FFF2-40B4-BE49-F238E27FC236}">
              <a16:creationId xmlns:a16="http://schemas.microsoft.com/office/drawing/2014/main" id="{00000000-0008-0000-0300-000088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8297" name="Rectangle 1010">
          <a:extLst>
            <a:ext uri="{FF2B5EF4-FFF2-40B4-BE49-F238E27FC236}">
              <a16:creationId xmlns:a16="http://schemas.microsoft.com/office/drawing/2014/main" id="{00000000-0008-0000-0300-000089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8298" name="Rectangle 1011">
          <a:extLst>
            <a:ext uri="{FF2B5EF4-FFF2-40B4-BE49-F238E27FC236}">
              <a16:creationId xmlns:a16="http://schemas.microsoft.com/office/drawing/2014/main" id="{00000000-0008-0000-0300-00008A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8299" name="Rectangle 1012">
          <a:extLst>
            <a:ext uri="{FF2B5EF4-FFF2-40B4-BE49-F238E27FC236}">
              <a16:creationId xmlns:a16="http://schemas.microsoft.com/office/drawing/2014/main" id="{00000000-0008-0000-0300-00008B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8300" name="Rectangle 1013">
          <a:extLst>
            <a:ext uri="{FF2B5EF4-FFF2-40B4-BE49-F238E27FC236}">
              <a16:creationId xmlns:a16="http://schemas.microsoft.com/office/drawing/2014/main" id="{00000000-0008-0000-0300-00008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301" name="Rectangle 1014">
          <a:extLst>
            <a:ext uri="{FF2B5EF4-FFF2-40B4-BE49-F238E27FC236}">
              <a16:creationId xmlns:a16="http://schemas.microsoft.com/office/drawing/2014/main" id="{00000000-0008-0000-0300-00008D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8302" name="Rectangle 1015">
          <a:extLst>
            <a:ext uri="{FF2B5EF4-FFF2-40B4-BE49-F238E27FC236}">
              <a16:creationId xmlns:a16="http://schemas.microsoft.com/office/drawing/2014/main" id="{00000000-0008-0000-0300-00008E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8303" name="Rectangle 1016">
          <a:extLst>
            <a:ext uri="{FF2B5EF4-FFF2-40B4-BE49-F238E27FC236}">
              <a16:creationId xmlns:a16="http://schemas.microsoft.com/office/drawing/2014/main" id="{00000000-0008-0000-0300-00008F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304" name="Rectangle 1017">
          <a:extLst>
            <a:ext uri="{FF2B5EF4-FFF2-40B4-BE49-F238E27FC236}">
              <a16:creationId xmlns:a16="http://schemas.microsoft.com/office/drawing/2014/main" id="{00000000-0008-0000-0300-000090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8305" name="Rectangle 1018">
          <a:extLst>
            <a:ext uri="{FF2B5EF4-FFF2-40B4-BE49-F238E27FC236}">
              <a16:creationId xmlns:a16="http://schemas.microsoft.com/office/drawing/2014/main" id="{00000000-0008-0000-0300-000091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8306" name="Rectangle 1019">
          <a:extLst>
            <a:ext uri="{FF2B5EF4-FFF2-40B4-BE49-F238E27FC236}">
              <a16:creationId xmlns:a16="http://schemas.microsoft.com/office/drawing/2014/main" id="{00000000-0008-0000-0300-000092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307" name="Rectangle 1020">
          <a:extLst>
            <a:ext uri="{FF2B5EF4-FFF2-40B4-BE49-F238E27FC236}">
              <a16:creationId xmlns:a16="http://schemas.microsoft.com/office/drawing/2014/main" id="{00000000-0008-0000-0300-000093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8308" name="Rectangle 1021">
          <a:extLst>
            <a:ext uri="{FF2B5EF4-FFF2-40B4-BE49-F238E27FC236}">
              <a16:creationId xmlns:a16="http://schemas.microsoft.com/office/drawing/2014/main" id="{00000000-0008-0000-0300-000094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8309" name="Rectangle 1022">
          <a:extLst>
            <a:ext uri="{FF2B5EF4-FFF2-40B4-BE49-F238E27FC236}">
              <a16:creationId xmlns:a16="http://schemas.microsoft.com/office/drawing/2014/main" id="{00000000-0008-0000-0300-000095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310" name="Rectangle 1023">
          <a:extLst>
            <a:ext uri="{FF2B5EF4-FFF2-40B4-BE49-F238E27FC236}">
              <a16:creationId xmlns:a16="http://schemas.microsoft.com/office/drawing/2014/main" id="{00000000-0008-0000-0300-000096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8311" name="Rectangle 1024">
          <a:extLst>
            <a:ext uri="{FF2B5EF4-FFF2-40B4-BE49-F238E27FC236}">
              <a16:creationId xmlns:a16="http://schemas.microsoft.com/office/drawing/2014/main" id="{00000000-0008-0000-0300-000097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8312" name="Rectangle 1025">
          <a:extLst>
            <a:ext uri="{FF2B5EF4-FFF2-40B4-BE49-F238E27FC236}">
              <a16:creationId xmlns:a16="http://schemas.microsoft.com/office/drawing/2014/main" id="{00000000-0008-0000-0300-000098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313" name="Rectangle 1026">
          <a:extLst>
            <a:ext uri="{FF2B5EF4-FFF2-40B4-BE49-F238E27FC236}">
              <a16:creationId xmlns:a16="http://schemas.microsoft.com/office/drawing/2014/main" id="{00000000-0008-0000-0300-000099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8314" name="Rectangle 1027">
          <a:extLst>
            <a:ext uri="{FF2B5EF4-FFF2-40B4-BE49-F238E27FC236}">
              <a16:creationId xmlns:a16="http://schemas.microsoft.com/office/drawing/2014/main" id="{00000000-0008-0000-0300-00009A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8315" name="Rectangle 1028">
          <a:extLst>
            <a:ext uri="{FF2B5EF4-FFF2-40B4-BE49-F238E27FC236}">
              <a16:creationId xmlns:a16="http://schemas.microsoft.com/office/drawing/2014/main" id="{00000000-0008-0000-0300-00009B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316" name="Rectangle 1029">
          <a:extLst>
            <a:ext uri="{FF2B5EF4-FFF2-40B4-BE49-F238E27FC236}">
              <a16:creationId xmlns:a16="http://schemas.microsoft.com/office/drawing/2014/main" id="{00000000-0008-0000-0300-00009C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8317" name="Rectangle 1030">
          <a:extLst>
            <a:ext uri="{FF2B5EF4-FFF2-40B4-BE49-F238E27FC236}">
              <a16:creationId xmlns:a16="http://schemas.microsoft.com/office/drawing/2014/main" id="{00000000-0008-0000-0300-00009D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8318" name="Rectangle 1031">
          <a:extLst>
            <a:ext uri="{FF2B5EF4-FFF2-40B4-BE49-F238E27FC236}">
              <a16:creationId xmlns:a16="http://schemas.microsoft.com/office/drawing/2014/main" id="{00000000-0008-0000-0300-00009E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319" name="Rectangle 1032">
          <a:extLst>
            <a:ext uri="{FF2B5EF4-FFF2-40B4-BE49-F238E27FC236}">
              <a16:creationId xmlns:a16="http://schemas.microsoft.com/office/drawing/2014/main" id="{00000000-0008-0000-0300-00009F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8320" name="Rectangle 1033">
          <a:extLst>
            <a:ext uri="{FF2B5EF4-FFF2-40B4-BE49-F238E27FC236}">
              <a16:creationId xmlns:a16="http://schemas.microsoft.com/office/drawing/2014/main" id="{00000000-0008-0000-0300-0000A0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8321" name="Rectangle 1034">
          <a:extLst>
            <a:ext uri="{FF2B5EF4-FFF2-40B4-BE49-F238E27FC236}">
              <a16:creationId xmlns:a16="http://schemas.microsoft.com/office/drawing/2014/main" id="{00000000-0008-0000-0300-0000A1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322" name="Rectangle 1035">
          <a:extLst>
            <a:ext uri="{FF2B5EF4-FFF2-40B4-BE49-F238E27FC236}">
              <a16:creationId xmlns:a16="http://schemas.microsoft.com/office/drawing/2014/main" id="{00000000-0008-0000-0300-0000A2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8323" name="Rectangle 1036">
          <a:extLst>
            <a:ext uri="{FF2B5EF4-FFF2-40B4-BE49-F238E27FC236}">
              <a16:creationId xmlns:a16="http://schemas.microsoft.com/office/drawing/2014/main" id="{00000000-0008-0000-0300-0000A3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8324" name="Rectangle 1037">
          <a:extLst>
            <a:ext uri="{FF2B5EF4-FFF2-40B4-BE49-F238E27FC236}">
              <a16:creationId xmlns:a16="http://schemas.microsoft.com/office/drawing/2014/main" id="{00000000-0008-0000-0300-0000A4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325" name="Rectangle 1038">
          <a:extLst>
            <a:ext uri="{FF2B5EF4-FFF2-40B4-BE49-F238E27FC236}">
              <a16:creationId xmlns:a16="http://schemas.microsoft.com/office/drawing/2014/main" id="{00000000-0008-0000-0300-0000A5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8326" name="Rectangle 1039">
          <a:extLst>
            <a:ext uri="{FF2B5EF4-FFF2-40B4-BE49-F238E27FC236}">
              <a16:creationId xmlns:a16="http://schemas.microsoft.com/office/drawing/2014/main" id="{00000000-0008-0000-0300-0000A6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8327" name="Rectangle 1040">
          <a:extLst>
            <a:ext uri="{FF2B5EF4-FFF2-40B4-BE49-F238E27FC236}">
              <a16:creationId xmlns:a16="http://schemas.microsoft.com/office/drawing/2014/main" id="{00000000-0008-0000-0300-0000A7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328" name="Rectangle 1041">
          <a:extLst>
            <a:ext uri="{FF2B5EF4-FFF2-40B4-BE49-F238E27FC236}">
              <a16:creationId xmlns:a16="http://schemas.microsoft.com/office/drawing/2014/main" id="{00000000-0008-0000-0300-0000A8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8329" name="Rectangle 1042">
          <a:extLst>
            <a:ext uri="{FF2B5EF4-FFF2-40B4-BE49-F238E27FC236}">
              <a16:creationId xmlns:a16="http://schemas.microsoft.com/office/drawing/2014/main" id="{00000000-0008-0000-0300-0000A9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8330" name="Rectangle 1043">
          <a:extLst>
            <a:ext uri="{FF2B5EF4-FFF2-40B4-BE49-F238E27FC236}">
              <a16:creationId xmlns:a16="http://schemas.microsoft.com/office/drawing/2014/main" id="{00000000-0008-0000-0300-0000AA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331" name="Rectangle 1044">
          <a:extLst>
            <a:ext uri="{FF2B5EF4-FFF2-40B4-BE49-F238E27FC236}">
              <a16:creationId xmlns:a16="http://schemas.microsoft.com/office/drawing/2014/main" id="{00000000-0008-0000-0300-0000AB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8332" name="Rectangle 1045">
          <a:extLst>
            <a:ext uri="{FF2B5EF4-FFF2-40B4-BE49-F238E27FC236}">
              <a16:creationId xmlns:a16="http://schemas.microsoft.com/office/drawing/2014/main" id="{00000000-0008-0000-0300-0000A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8333" name="Rectangle 1046">
          <a:extLst>
            <a:ext uri="{FF2B5EF4-FFF2-40B4-BE49-F238E27FC236}">
              <a16:creationId xmlns:a16="http://schemas.microsoft.com/office/drawing/2014/main" id="{00000000-0008-0000-0300-0000AD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8334" name="Rectangle 1047">
          <a:extLst>
            <a:ext uri="{FF2B5EF4-FFF2-40B4-BE49-F238E27FC236}">
              <a16:creationId xmlns:a16="http://schemas.microsoft.com/office/drawing/2014/main" id="{00000000-0008-0000-0300-0000AE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8335" name="Rectangle 1048">
          <a:extLst>
            <a:ext uri="{FF2B5EF4-FFF2-40B4-BE49-F238E27FC236}">
              <a16:creationId xmlns:a16="http://schemas.microsoft.com/office/drawing/2014/main" id="{00000000-0008-0000-0300-0000AF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8336" name="Rectangle 1049">
          <a:extLst>
            <a:ext uri="{FF2B5EF4-FFF2-40B4-BE49-F238E27FC236}">
              <a16:creationId xmlns:a16="http://schemas.microsoft.com/office/drawing/2014/main" id="{00000000-0008-0000-0300-0000B0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8337" name="Rectangle 1050">
          <a:extLst>
            <a:ext uri="{FF2B5EF4-FFF2-40B4-BE49-F238E27FC236}">
              <a16:creationId xmlns:a16="http://schemas.microsoft.com/office/drawing/2014/main" id="{00000000-0008-0000-0300-0000B1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8338" name="Rectangle 1051">
          <a:extLst>
            <a:ext uri="{FF2B5EF4-FFF2-40B4-BE49-F238E27FC236}">
              <a16:creationId xmlns:a16="http://schemas.microsoft.com/office/drawing/2014/main" id="{00000000-0008-0000-0300-0000B2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8339" name="Rectangle 1052">
          <a:extLst>
            <a:ext uri="{FF2B5EF4-FFF2-40B4-BE49-F238E27FC236}">
              <a16:creationId xmlns:a16="http://schemas.microsoft.com/office/drawing/2014/main" id="{00000000-0008-0000-0300-0000B3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8340" name="Rectangle 1053">
          <a:extLst>
            <a:ext uri="{FF2B5EF4-FFF2-40B4-BE49-F238E27FC236}">
              <a16:creationId xmlns:a16="http://schemas.microsoft.com/office/drawing/2014/main" id="{00000000-0008-0000-0300-0000B4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8341" name="Rectangle 1054">
          <a:extLst>
            <a:ext uri="{FF2B5EF4-FFF2-40B4-BE49-F238E27FC236}">
              <a16:creationId xmlns:a16="http://schemas.microsoft.com/office/drawing/2014/main" id="{00000000-0008-0000-0300-0000B5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8342" name="Rectangle 1055">
          <a:extLst>
            <a:ext uri="{FF2B5EF4-FFF2-40B4-BE49-F238E27FC236}">
              <a16:creationId xmlns:a16="http://schemas.microsoft.com/office/drawing/2014/main" id="{00000000-0008-0000-0300-0000B6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8343" name="Rectangle 1056">
          <a:extLst>
            <a:ext uri="{FF2B5EF4-FFF2-40B4-BE49-F238E27FC236}">
              <a16:creationId xmlns:a16="http://schemas.microsoft.com/office/drawing/2014/main" id="{00000000-0008-0000-0300-0000B7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8344" name="Rectangle 1057">
          <a:extLst>
            <a:ext uri="{FF2B5EF4-FFF2-40B4-BE49-F238E27FC236}">
              <a16:creationId xmlns:a16="http://schemas.microsoft.com/office/drawing/2014/main" id="{00000000-0008-0000-0300-0000B8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8345" name="Rectangle 1121">
          <a:extLst>
            <a:ext uri="{FF2B5EF4-FFF2-40B4-BE49-F238E27FC236}">
              <a16:creationId xmlns:a16="http://schemas.microsoft.com/office/drawing/2014/main" id="{00000000-0008-0000-0300-0000B9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8346" name="Rectangle 1122">
          <a:extLst>
            <a:ext uri="{FF2B5EF4-FFF2-40B4-BE49-F238E27FC236}">
              <a16:creationId xmlns:a16="http://schemas.microsoft.com/office/drawing/2014/main" id="{00000000-0008-0000-0300-0000BA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347" name="Rectangle 1123">
          <a:extLst>
            <a:ext uri="{FF2B5EF4-FFF2-40B4-BE49-F238E27FC236}">
              <a16:creationId xmlns:a16="http://schemas.microsoft.com/office/drawing/2014/main" id="{00000000-0008-0000-0300-0000BB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8348" name="Rectangle 1124">
          <a:extLst>
            <a:ext uri="{FF2B5EF4-FFF2-40B4-BE49-F238E27FC236}">
              <a16:creationId xmlns:a16="http://schemas.microsoft.com/office/drawing/2014/main" id="{00000000-0008-0000-0300-0000BC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8349" name="Rectangle 1125">
          <a:extLst>
            <a:ext uri="{FF2B5EF4-FFF2-40B4-BE49-F238E27FC236}">
              <a16:creationId xmlns:a16="http://schemas.microsoft.com/office/drawing/2014/main" id="{00000000-0008-0000-0300-0000BD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350" name="Rectangle 1126">
          <a:extLst>
            <a:ext uri="{FF2B5EF4-FFF2-40B4-BE49-F238E27FC236}">
              <a16:creationId xmlns:a16="http://schemas.microsoft.com/office/drawing/2014/main" id="{00000000-0008-0000-0300-0000BE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8351" name="Rectangle 1127">
          <a:extLst>
            <a:ext uri="{FF2B5EF4-FFF2-40B4-BE49-F238E27FC236}">
              <a16:creationId xmlns:a16="http://schemas.microsoft.com/office/drawing/2014/main" id="{00000000-0008-0000-0300-0000BF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8352" name="Rectangle 1128">
          <a:extLst>
            <a:ext uri="{FF2B5EF4-FFF2-40B4-BE49-F238E27FC236}">
              <a16:creationId xmlns:a16="http://schemas.microsoft.com/office/drawing/2014/main" id="{00000000-0008-0000-0300-0000C0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353" name="Rectangle 1129">
          <a:extLst>
            <a:ext uri="{FF2B5EF4-FFF2-40B4-BE49-F238E27FC236}">
              <a16:creationId xmlns:a16="http://schemas.microsoft.com/office/drawing/2014/main" id="{00000000-0008-0000-0300-0000C1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8354" name="Rectangle 1130">
          <a:extLst>
            <a:ext uri="{FF2B5EF4-FFF2-40B4-BE49-F238E27FC236}">
              <a16:creationId xmlns:a16="http://schemas.microsoft.com/office/drawing/2014/main" id="{00000000-0008-0000-0300-0000C2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8355" name="Rectangle 1131">
          <a:extLst>
            <a:ext uri="{FF2B5EF4-FFF2-40B4-BE49-F238E27FC236}">
              <a16:creationId xmlns:a16="http://schemas.microsoft.com/office/drawing/2014/main" id="{00000000-0008-0000-0300-0000C3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356" name="Rectangle 1132">
          <a:extLst>
            <a:ext uri="{FF2B5EF4-FFF2-40B4-BE49-F238E27FC236}">
              <a16:creationId xmlns:a16="http://schemas.microsoft.com/office/drawing/2014/main" id="{00000000-0008-0000-0300-0000C4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8357" name="Rectangle 1133">
          <a:extLst>
            <a:ext uri="{FF2B5EF4-FFF2-40B4-BE49-F238E27FC236}">
              <a16:creationId xmlns:a16="http://schemas.microsoft.com/office/drawing/2014/main" id="{00000000-0008-0000-0300-0000C5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8358" name="Rectangle 1134">
          <a:extLst>
            <a:ext uri="{FF2B5EF4-FFF2-40B4-BE49-F238E27FC236}">
              <a16:creationId xmlns:a16="http://schemas.microsoft.com/office/drawing/2014/main" id="{00000000-0008-0000-0300-0000C6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359" name="Rectangle 1135">
          <a:extLst>
            <a:ext uri="{FF2B5EF4-FFF2-40B4-BE49-F238E27FC236}">
              <a16:creationId xmlns:a16="http://schemas.microsoft.com/office/drawing/2014/main" id="{00000000-0008-0000-0300-0000C7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8360" name="Rectangle 1136">
          <a:extLst>
            <a:ext uri="{FF2B5EF4-FFF2-40B4-BE49-F238E27FC236}">
              <a16:creationId xmlns:a16="http://schemas.microsoft.com/office/drawing/2014/main" id="{00000000-0008-0000-0300-0000C8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8361" name="Rectangle 1137">
          <a:extLst>
            <a:ext uri="{FF2B5EF4-FFF2-40B4-BE49-F238E27FC236}">
              <a16:creationId xmlns:a16="http://schemas.microsoft.com/office/drawing/2014/main" id="{00000000-0008-0000-0300-0000C9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362" name="Rectangle 1138">
          <a:extLst>
            <a:ext uri="{FF2B5EF4-FFF2-40B4-BE49-F238E27FC236}">
              <a16:creationId xmlns:a16="http://schemas.microsoft.com/office/drawing/2014/main" id="{00000000-0008-0000-0300-0000CA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8363" name="Rectangle 1139">
          <a:extLst>
            <a:ext uri="{FF2B5EF4-FFF2-40B4-BE49-F238E27FC236}">
              <a16:creationId xmlns:a16="http://schemas.microsoft.com/office/drawing/2014/main" id="{00000000-0008-0000-0300-0000CB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8364" name="Rectangle 1140">
          <a:extLst>
            <a:ext uri="{FF2B5EF4-FFF2-40B4-BE49-F238E27FC236}">
              <a16:creationId xmlns:a16="http://schemas.microsoft.com/office/drawing/2014/main" id="{00000000-0008-0000-0300-0000CC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365" name="Rectangle 1141">
          <a:extLst>
            <a:ext uri="{FF2B5EF4-FFF2-40B4-BE49-F238E27FC236}">
              <a16:creationId xmlns:a16="http://schemas.microsoft.com/office/drawing/2014/main" id="{00000000-0008-0000-0300-0000CD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8366" name="Rectangle 1142">
          <a:extLst>
            <a:ext uri="{FF2B5EF4-FFF2-40B4-BE49-F238E27FC236}">
              <a16:creationId xmlns:a16="http://schemas.microsoft.com/office/drawing/2014/main" id="{00000000-0008-0000-0300-0000CE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8367" name="Rectangle 1143">
          <a:extLst>
            <a:ext uri="{FF2B5EF4-FFF2-40B4-BE49-F238E27FC236}">
              <a16:creationId xmlns:a16="http://schemas.microsoft.com/office/drawing/2014/main" id="{00000000-0008-0000-0300-0000CF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368" name="Rectangle 1144">
          <a:extLst>
            <a:ext uri="{FF2B5EF4-FFF2-40B4-BE49-F238E27FC236}">
              <a16:creationId xmlns:a16="http://schemas.microsoft.com/office/drawing/2014/main" id="{00000000-0008-0000-0300-0000D0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8369" name="Rectangle 1145">
          <a:extLst>
            <a:ext uri="{FF2B5EF4-FFF2-40B4-BE49-F238E27FC236}">
              <a16:creationId xmlns:a16="http://schemas.microsoft.com/office/drawing/2014/main" id="{00000000-0008-0000-0300-0000D1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8370" name="Rectangle 1146">
          <a:extLst>
            <a:ext uri="{FF2B5EF4-FFF2-40B4-BE49-F238E27FC236}">
              <a16:creationId xmlns:a16="http://schemas.microsoft.com/office/drawing/2014/main" id="{00000000-0008-0000-0300-0000D2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371" name="Rectangle 1147">
          <a:extLst>
            <a:ext uri="{FF2B5EF4-FFF2-40B4-BE49-F238E27FC236}">
              <a16:creationId xmlns:a16="http://schemas.microsoft.com/office/drawing/2014/main" id="{00000000-0008-0000-0300-0000D3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8372" name="Rectangle 1148">
          <a:extLst>
            <a:ext uri="{FF2B5EF4-FFF2-40B4-BE49-F238E27FC236}">
              <a16:creationId xmlns:a16="http://schemas.microsoft.com/office/drawing/2014/main" id="{00000000-0008-0000-0300-0000D4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373" name="Rectangle 1149">
          <a:extLst>
            <a:ext uri="{FF2B5EF4-FFF2-40B4-BE49-F238E27FC236}">
              <a16:creationId xmlns:a16="http://schemas.microsoft.com/office/drawing/2014/main" id="{00000000-0008-0000-0300-0000D5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8374" name="Rectangle 1150">
          <a:extLst>
            <a:ext uri="{FF2B5EF4-FFF2-40B4-BE49-F238E27FC236}">
              <a16:creationId xmlns:a16="http://schemas.microsoft.com/office/drawing/2014/main" id="{00000000-0008-0000-0300-0000D6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375" name="Rectangle 1151">
          <a:extLst>
            <a:ext uri="{FF2B5EF4-FFF2-40B4-BE49-F238E27FC236}">
              <a16:creationId xmlns:a16="http://schemas.microsoft.com/office/drawing/2014/main" id="{00000000-0008-0000-0300-0000D7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8376" name="Rectangle 1152">
          <a:extLst>
            <a:ext uri="{FF2B5EF4-FFF2-40B4-BE49-F238E27FC236}">
              <a16:creationId xmlns:a16="http://schemas.microsoft.com/office/drawing/2014/main" id="{00000000-0008-0000-0300-0000D8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8377" name="Rectangle 1153">
          <a:extLst>
            <a:ext uri="{FF2B5EF4-FFF2-40B4-BE49-F238E27FC236}">
              <a16:creationId xmlns:a16="http://schemas.microsoft.com/office/drawing/2014/main" id="{00000000-0008-0000-0300-0000D9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8378" name="Rectangle 1154">
          <a:extLst>
            <a:ext uri="{FF2B5EF4-FFF2-40B4-BE49-F238E27FC236}">
              <a16:creationId xmlns:a16="http://schemas.microsoft.com/office/drawing/2014/main" id="{00000000-0008-0000-0300-0000DA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8379" name="Rectangle 1155">
          <a:extLst>
            <a:ext uri="{FF2B5EF4-FFF2-40B4-BE49-F238E27FC236}">
              <a16:creationId xmlns:a16="http://schemas.microsoft.com/office/drawing/2014/main" id="{00000000-0008-0000-0300-0000DB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8380" name="Rectangle 1156">
          <a:extLst>
            <a:ext uri="{FF2B5EF4-FFF2-40B4-BE49-F238E27FC236}">
              <a16:creationId xmlns:a16="http://schemas.microsoft.com/office/drawing/2014/main" id="{00000000-0008-0000-0300-0000DC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8381" name="Rectangle 1157">
          <a:extLst>
            <a:ext uri="{FF2B5EF4-FFF2-40B4-BE49-F238E27FC236}">
              <a16:creationId xmlns:a16="http://schemas.microsoft.com/office/drawing/2014/main" id="{00000000-0008-0000-0300-0000DD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8382" name="Rectangle 1158">
          <a:extLst>
            <a:ext uri="{FF2B5EF4-FFF2-40B4-BE49-F238E27FC236}">
              <a16:creationId xmlns:a16="http://schemas.microsoft.com/office/drawing/2014/main" id="{00000000-0008-0000-0300-0000DE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8383" name="Rectangle 1159">
          <a:extLst>
            <a:ext uri="{FF2B5EF4-FFF2-40B4-BE49-F238E27FC236}">
              <a16:creationId xmlns:a16="http://schemas.microsoft.com/office/drawing/2014/main" id="{00000000-0008-0000-0300-0000DF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8384" name="Rectangle 1160">
          <a:extLst>
            <a:ext uri="{FF2B5EF4-FFF2-40B4-BE49-F238E27FC236}">
              <a16:creationId xmlns:a16="http://schemas.microsoft.com/office/drawing/2014/main" id="{00000000-0008-0000-0300-0000E0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8385" name="Rectangle 1161">
          <a:extLst>
            <a:ext uri="{FF2B5EF4-FFF2-40B4-BE49-F238E27FC236}">
              <a16:creationId xmlns:a16="http://schemas.microsoft.com/office/drawing/2014/main" id="{00000000-0008-0000-0300-0000E1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8386" name="Rectangle 1162">
          <a:extLst>
            <a:ext uri="{FF2B5EF4-FFF2-40B4-BE49-F238E27FC236}">
              <a16:creationId xmlns:a16="http://schemas.microsoft.com/office/drawing/2014/main" id="{00000000-0008-0000-0300-0000E2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8387" name="Rectangle 1163">
          <a:extLst>
            <a:ext uri="{FF2B5EF4-FFF2-40B4-BE49-F238E27FC236}">
              <a16:creationId xmlns:a16="http://schemas.microsoft.com/office/drawing/2014/main" id="{00000000-0008-0000-0300-0000E3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8388" name="Rectangle 1164">
          <a:extLst>
            <a:ext uri="{FF2B5EF4-FFF2-40B4-BE49-F238E27FC236}">
              <a16:creationId xmlns:a16="http://schemas.microsoft.com/office/drawing/2014/main" id="{00000000-0008-0000-0300-0000E4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389" name="Rectangle 93">
          <a:extLst>
            <a:ext uri="{FF2B5EF4-FFF2-40B4-BE49-F238E27FC236}">
              <a16:creationId xmlns:a16="http://schemas.microsoft.com/office/drawing/2014/main" id="{00000000-0008-0000-0300-0000E5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390" name="Rectangle 94">
          <a:extLst>
            <a:ext uri="{FF2B5EF4-FFF2-40B4-BE49-F238E27FC236}">
              <a16:creationId xmlns:a16="http://schemas.microsoft.com/office/drawing/2014/main" id="{00000000-0008-0000-0300-0000E6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391" name="Rectangle 95">
          <a:extLst>
            <a:ext uri="{FF2B5EF4-FFF2-40B4-BE49-F238E27FC236}">
              <a16:creationId xmlns:a16="http://schemas.microsoft.com/office/drawing/2014/main" id="{00000000-0008-0000-0300-0000E7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392" name="Rectangle 96">
          <a:extLst>
            <a:ext uri="{FF2B5EF4-FFF2-40B4-BE49-F238E27FC236}">
              <a16:creationId xmlns:a16="http://schemas.microsoft.com/office/drawing/2014/main" id="{00000000-0008-0000-0300-0000E8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393" name="Rectangle 97">
          <a:extLst>
            <a:ext uri="{FF2B5EF4-FFF2-40B4-BE49-F238E27FC236}">
              <a16:creationId xmlns:a16="http://schemas.microsoft.com/office/drawing/2014/main" id="{00000000-0008-0000-0300-0000E9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394" name="Rectangle 98">
          <a:extLst>
            <a:ext uri="{FF2B5EF4-FFF2-40B4-BE49-F238E27FC236}">
              <a16:creationId xmlns:a16="http://schemas.microsoft.com/office/drawing/2014/main" id="{00000000-0008-0000-0300-0000EA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395" name="Rectangle 99">
          <a:extLst>
            <a:ext uri="{FF2B5EF4-FFF2-40B4-BE49-F238E27FC236}">
              <a16:creationId xmlns:a16="http://schemas.microsoft.com/office/drawing/2014/main" id="{00000000-0008-0000-0300-0000EB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396" name="Rectangle 100">
          <a:extLst>
            <a:ext uri="{FF2B5EF4-FFF2-40B4-BE49-F238E27FC236}">
              <a16:creationId xmlns:a16="http://schemas.microsoft.com/office/drawing/2014/main" id="{00000000-0008-0000-0300-0000E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397" name="Rectangle 101">
          <a:extLst>
            <a:ext uri="{FF2B5EF4-FFF2-40B4-BE49-F238E27FC236}">
              <a16:creationId xmlns:a16="http://schemas.microsoft.com/office/drawing/2014/main" id="{00000000-0008-0000-0300-0000ED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398" name="Rectangle 102">
          <a:extLst>
            <a:ext uri="{FF2B5EF4-FFF2-40B4-BE49-F238E27FC236}">
              <a16:creationId xmlns:a16="http://schemas.microsoft.com/office/drawing/2014/main" id="{00000000-0008-0000-0300-0000EE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399" name="Rectangle 103">
          <a:extLst>
            <a:ext uri="{FF2B5EF4-FFF2-40B4-BE49-F238E27FC236}">
              <a16:creationId xmlns:a16="http://schemas.microsoft.com/office/drawing/2014/main" id="{00000000-0008-0000-0300-0000EF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00" name="Rectangle 104">
          <a:extLst>
            <a:ext uri="{FF2B5EF4-FFF2-40B4-BE49-F238E27FC236}">
              <a16:creationId xmlns:a16="http://schemas.microsoft.com/office/drawing/2014/main" id="{00000000-0008-0000-0300-0000F0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01" name="Rectangle 105">
          <a:extLst>
            <a:ext uri="{FF2B5EF4-FFF2-40B4-BE49-F238E27FC236}">
              <a16:creationId xmlns:a16="http://schemas.microsoft.com/office/drawing/2014/main" id="{00000000-0008-0000-0300-0000F1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02" name="Rectangle 106">
          <a:extLst>
            <a:ext uri="{FF2B5EF4-FFF2-40B4-BE49-F238E27FC236}">
              <a16:creationId xmlns:a16="http://schemas.microsoft.com/office/drawing/2014/main" id="{00000000-0008-0000-0300-0000F2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03" name="Rectangle 107">
          <a:extLst>
            <a:ext uri="{FF2B5EF4-FFF2-40B4-BE49-F238E27FC236}">
              <a16:creationId xmlns:a16="http://schemas.microsoft.com/office/drawing/2014/main" id="{00000000-0008-0000-0300-0000F3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04" name="Rectangle 108">
          <a:extLst>
            <a:ext uri="{FF2B5EF4-FFF2-40B4-BE49-F238E27FC236}">
              <a16:creationId xmlns:a16="http://schemas.microsoft.com/office/drawing/2014/main" id="{00000000-0008-0000-0300-0000F4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05" name="Rectangle 109">
          <a:extLst>
            <a:ext uri="{FF2B5EF4-FFF2-40B4-BE49-F238E27FC236}">
              <a16:creationId xmlns:a16="http://schemas.microsoft.com/office/drawing/2014/main" id="{00000000-0008-0000-0300-0000F5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06" name="Rectangle 110">
          <a:extLst>
            <a:ext uri="{FF2B5EF4-FFF2-40B4-BE49-F238E27FC236}">
              <a16:creationId xmlns:a16="http://schemas.microsoft.com/office/drawing/2014/main" id="{00000000-0008-0000-0300-0000F6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07" name="Rectangle 111">
          <a:extLst>
            <a:ext uri="{FF2B5EF4-FFF2-40B4-BE49-F238E27FC236}">
              <a16:creationId xmlns:a16="http://schemas.microsoft.com/office/drawing/2014/main" id="{00000000-0008-0000-0300-0000F7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08" name="Rectangle 112">
          <a:extLst>
            <a:ext uri="{FF2B5EF4-FFF2-40B4-BE49-F238E27FC236}">
              <a16:creationId xmlns:a16="http://schemas.microsoft.com/office/drawing/2014/main" id="{00000000-0008-0000-0300-0000F8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09" name="Rectangle 113">
          <a:extLst>
            <a:ext uri="{FF2B5EF4-FFF2-40B4-BE49-F238E27FC236}">
              <a16:creationId xmlns:a16="http://schemas.microsoft.com/office/drawing/2014/main" id="{00000000-0008-0000-0300-0000F9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10" name="Rectangle 114">
          <a:extLst>
            <a:ext uri="{FF2B5EF4-FFF2-40B4-BE49-F238E27FC236}">
              <a16:creationId xmlns:a16="http://schemas.microsoft.com/office/drawing/2014/main" id="{00000000-0008-0000-0300-0000FA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11" name="Rectangle 115">
          <a:extLst>
            <a:ext uri="{FF2B5EF4-FFF2-40B4-BE49-F238E27FC236}">
              <a16:creationId xmlns:a16="http://schemas.microsoft.com/office/drawing/2014/main" id="{00000000-0008-0000-0300-0000FB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12" name="Rectangle 116">
          <a:extLst>
            <a:ext uri="{FF2B5EF4-FFF2-40B4-BE49-F238E27FC236}">
              <a16:creationId xmlns:a16="http://schemas.microsoft.com/office/drawing/2014/main" id="{00000000-0008-0000-0300-0000FC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13" name="Rectangle 117">
          <a:extLst>
            <a:ext uri="{FF2B5EF4-FFF2-40B4-BE49-F238E27FC236}">
              <a16:creationId xmlns:a16="http://schemas.microsoft.com/office/drawing/2014/main" id="{00000000-0008-0000-0300-0000FD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14" name="Rectangle 118">
          <a:extLst>
            <a:ext uri="{FF2B5EF4-FFF2-40B4-BE49-F238E27FC236}">
              <a16:creationId xmlns:a16="http://schemas.microsoft.com/office/drawing/2014/main" id="{00000000-0008-0000-0300-0000FE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15" name="Rectangle 119">
          <a:extLst>
            <a:ext uri="{FF2B5EF4-FFF2-40B4-BE49-F238E27FC236}">
              <a16:creationId xmlns:a16="http://schemas.microsoft.com/office/drawing/2014/main" id="{00000000-0008-0000-0300-0000FF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16" name="Rectangle 120">
          <a:extLst>
            <a:ext uri="{FF2B5EF4-FFF2-40B4-BE49-F238E27FC236}">
              <a16:creationId xmlns:a16="http://schemas.microsoft.com/office/drawing/2014/main" id="{00000000-0008-0000-0300-000000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17" name="Rectangle 121">
          <a:extLst>
            <a:ext uri="{FF2B5EF4-FFF2-40B4-BE49-F238E27FC236}">
              <a16:creationId xmlns:a16="http://schemas.microsoft.com/office/drawing/2014/main" id="{00000000-0008-0000-0300-000001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18" name="Rectangle 122">
          <a:extLst>
            <a:ext uri="{FF2B5EF4-FFF2-40B4-BE49-F238E27FC236}">
              <a16:creationId xmlns:a16="http://schemas.microsoft.com/office/drawing/2014/main" id="{00000000-0008-0000-0300-00000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19" name="Rectangle 123">
          <a:extLst>
            <a:ext uri="{FF2B5EF4-FFF2-40B4-BE49-F238E27FC236}">
              <a16:creationId xmlns:a16="http://schemas.microsoft.com/office/drawing/2014/main" id="{00000000-0008-0000-0300-00000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20" name="Rectangle 124">
          <a:extLst>
            <a:ext uri="{FF2B5EF4-FFF2-40B4-BE49-F238E27FC236}">
              <a16:creationId xmlns:a16="http://schemas.microsoft.com/office/drawing/2014/main" id="{00000000-0008-0000-0300-00000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21" name="Rectangle 125">
          <a:extLst>
            <a:ext uri="{FF2B5EF4-FFF2-40B4-BE49-F238E27FC236}">
              <a16:creationId xmlns:a16="http://schemas.microsoft.com/office/drawing/2014/main" id="{00000000-0008-0000-0300-00000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22" name="Rectangle 126">
          <a:extLst>
            <a:ext uri="{FF2B5EF4-FFF2-40B4-BE49-F238E27FC236}">
              <a16:creationId xmlns:a16="http://schemas.microsoft.com/office/drawing/2014/main" id="{00000000-0008-0000-0300-00000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23" name="Rectangle 127">
          <a:extLst>
            <a:ext uri="{FF2B5EF4-FFF2-40B4-BE49-F238E27FC236}">
              <a16:creationId xmlns:a16="http://schemas.microsoft.com/office/drawing/2014/main" id="{00000000-0008-0000-0300-00000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24" name="Rectangle 128">
          <a:extLst>
            <a:ext uri="{FF2B5EF4-FFF2-40B4-BE49-F238E27FC236}">
              <a16:creationId xmlns:a16="http://schemas.microsoft.com/office/drawing/2014/main" id="{00000000-0008-0000-0300-00000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25" name="Rectangle 129">
          <a:extLst>
            <a:ext uri="{FF2B5EF4-FFF2-40B4-BE49-F238E27FC236}">
              <a16:creationId xmlns:a16="http://schemas.microsoft.com/office/drawing/2014/main" id="{00000000-0008-0000-0300-000009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26" name="Rectangle 130">
          <a:extLst>
            <a:ext uri="{FF2B5EF4-FFF2-40B4-BE49-F238E27FC236}">
              <a16:creationId xmlns:a16="http://schemas.microsoft.com/office/drawing/2014/main" id="{00000000-0008-0000-0300-00000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27" name="Rectangle 131">
          <a:extLst>
            <a:ext uri="{FF2B5EF4-FFF2-40B4-BE49-F238E27FC236}">
              <a16:creationId xmlns:a16="http://schemas.microsoft.com/office/drawing/2014/main" id="{00000000-0008-0000-0300-00000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28" name="Rectangle 132">
          <a:extLst>
            <a:ext uri="{FF2B5EF4-FFF2-40B4-BE49-F238E27FC236}">
              <a16:creationId xmlns:a16="http://schemas.microsoft.com/office/drawing/2014/main" id="{00000000-0008-0000-0300-00000C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29" name="Rectangle 133">
          <a:extLst>
            <a:ext uri="{FF2B5EF4-FFF2-40B4-BE49-F238E27FC236}">
              <a16:creationId xmlns:a16="http://schemas.microsoft.com/office/drawing/2014/main" id="{00000000-0008-0000-0300-00000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30" name="Rectangle 134">
          <a:extLst>
            <a:ext uri="{FF2B5EF4-FFF2-40B4-BE49-F238E27FC236}">
              <a16:creationId xmlns:a16="http://schemas.microsoft.com/office/drawing/2014/main" id="{00000000-0008-0000-0300-00000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31" name="Rectangle 135">
          <a:extLst>
            <a:ext uri="{FF2B5EF4-FFF2-40B4-BE49-F238E27FC236}">
              <a16:creationId xmlns:a16="http://schemas.microsoft.com/office/drawing/2014/main" id="{00000000-0008-0000-0300-00000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32" name="Rectangle 136">
          <a:extLst>
            <a:ext uri="{FF2B5EF4-FFF2-40B4-BE49-F238E27FC236}">
              <a16:creationId xmlns:a16="http://schemas.microsoft.com/office/drawing/2014/main" id="{00000000-0008-0000-0300-00001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33" name="Rectangle 137">
          <a:extLst>
            <a:ext uri="{FF2B5EF4-FFF2-40B4-BE49-F238E27FC236}">
              <a16:creationId xmlns:a16="http://schemas.microsoft.com/office/drawing/2014/main" id="{00000000-0008-0000-0300-00001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34" name="Rectangle 138">
          <a:extLst>
            <a:ext uri="{FF2B5EF4-FFF2-40B4-BE49-F238E27FC236}">
              <a16:creationId xmlns:a16="http://schemas.microsoft.com/office/drawing/2014/main" id="{00000000-0008-0000-0300-00001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35" name="Rectangle 139">
          <a:extLst>
            <a:ext uri="{FF2B5EF4-FFF2-40B4-BE49-F238E27FC236}">
              <a16:creationId xmlns:a16="http://schemas.microsoft.com/office/drawing/2014/main" id="{00000000-0008-0000-0300-00001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36" name="Rectangle 140">
          <a:extLst>
            <a:ext uri="{FF2B5EF4-FFF2-40B4-BE49-F238E27FC236}">
              <a16:creationId xmlns:a16="http://schemas.microsoft.com/office/drawing/2014/main" id="{00000000-0008-0000-0300-00001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37" name="Rectangle 141">
          <a:extLst>
            <a:ext uri="{FF2B5EF4-FFF2-40B4-BE49-F238E27FC236}">
              <a16:creationId xmlns:a16="http://schemas.microsoft.com/office/drawing/2014/main" id="{00000000-0008-0000-0300-00001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38" name="Rectangle 142">
          <a:extLst>
            <a:ext uri="{FF2B5EF4-FFF2-40B4-BE49-F238E27FC236}">
              <a16:creationId xmlns:a16="http://schemas.microsoft.com/office/drawing/2014/main" id="{00000000-0008-0000-0300-000016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39" name="Rectangle 143">
          <a:extLst>
            <a:ext uri="{FF2B5EF4-FFF2-40B4-BE49-F238E27FC236}">
              <a16:creationId xmlns:a16="http://schemas.microsoft.com/office/drawing/2014/main" id="{00000000-0008-0000-0300-000017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40" name="Rectangle 144">
          <a:extLst>
            <a:ext uri="{FF2B5EF4-FFF2-40B4-BE49-F238E27FC236}">
              <a16:creationId xmlns:a16="http://schemas.microsoft.com/office/drawing/2014/main" id="{00000000-0008-0000-0300-00001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41" name="Rectangle 145">
          <a:extLst>
            <a:ext uri="{FF2B5EF4-FFF2-40B4-BE49-F238E27FC236}">
              <a16:creationId xmlns:a16="http://schemas.microsoft.com/office/drawing/2014/main" id="{00000000-0008-0000-0300-000019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42" name="Rectangle 146">
          <a:extLst>
            <a:ext uri="{FF2B5EF4-FFF2-40B4-BE49-F238E27FC236}">
              <a16:creationId xmlns:a16="http://schemas.microsoft.com/office/drawing/2014/main" id="{00000000-0008-0000-0300-00001A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43" name="Rectangle 147">
          <a:extLst>
            <a:ext uri="{FF2B5EF4-FFF2-40B4-BE49-F238E27FC236}">
              <a16:creationId xmlns:a16="http://schemas.microsoft.com/office/drawing/2014/main" id="{00000000-0008-0000-0300-00001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44" name="Rectangle 148">
          <a:extLst>
            <a:ext uri="{FF2B5EF4-FFF2-40B4-BE49-F238E27FC236}">
              <a16:creationId xmlns:a16="http://schemas.microsoft.com/office/drawing/2014/main" id="{00000000-0008-0000-0300-00001C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45" name="Rectangle 149">
          <a:extLst>
            <a:ext uri="{FF2B5EF4-FFF2-40B4-BE49-F238E27FC236}">
              <a16:creationId xmlns:a16="http://schemas.microsoft.com/office/drawing/2014/main" id="{00000000-0008-0000-0300-00001D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46" name="Rectangle 150">
          <a:extLst>
            <a:ext uri="{FF2B5EF4-FFF2-40B4-BE49-F238E27FC236}">
              <a16:creationId xmlns:a16="http://schemas.microsoft.com/office/drawing/2014/main" id="{00000000-0008-0000-0300-00001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47" name="Rectangle 151">
          <a:extLst>
            <a:ext uri="{FF2B5EF4-FFF2-40B4-BE49-F238E27FC236}">
              <a16:creationId xmlns:a16="http://schemas.microsoft.com/office/drawing/2014/main" id="{00000000-0008-0000-0300-00001F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48" name="Rectangle 152">
          <a:extLst>
            <a:ext uri="{FF2B5EF4-FFF2-40B4-BE49-F238E27FC236}">
              <a16:creationId xmlns:a16="http://schemas.microsoft.com/office/drawing/2014/main" id="{00000000-0008-0000-0300-000020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49" name="Rectangle 153">
          <a:extLst>
            <a:ext uri="{FF2B5EF4-FFF2-40B4-BE49-F238E27FC236}">
              <a16:creationId xmlns:a16="http://schemas.microsoft.com/office/drawing/2014/main" id="{00000000-0008-0000-0300-00002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50" name="Rectangle 154">
          <a:extLst>
            <a:ext uri="{FF2B5EF4-FFF2-40B4-BE49-F238E27FC236}">
              <a16:creationId xmlns:a16="http://schemas.microsoft.com/office/drawing/2014/main" id="{00000000-0008-0000-0300-000022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51" name="Rectangle 155">
          <a:extLst>
            <a:ext uri="{FF2B5EF4-FFF2-40B4-BE49-F238E27FC236}">
              <a16:creationId xmlns:a16="http://schemas.microsoft.com/office/drawing/2014/main" id="{00000000-0008-0000-0300-000023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52" name="Rectangle 156">
          <a:extLst>
            <a:ext uri="{FF2B5EF4-FFF2-40B4-BE49-F238E27FC236}">
              <a16:creationId xmlns:a16="http://schemas.microsoft.com/office/drawing/2014/main" id="{00000000-0008-0000-0300-000024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53" name="Rectangle 157">
          <a:extLst>
            <a:ext uri="{FF2B5EF4-FFF2-40B4-BE49-F238E27FC236}">
              <a16:creationId xmlns:a16="http://schemas.microsoft.com/office/drawing/2014/main" id="{00000000-0008-0000-0300-000025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54" name="Rectangle 158">
          <a:extLst>
            <a:ext uri="{FF2B5EF4-FFF2-40B4-BE49-F238E27FC236}">
              <a16:creationId xmlns:a16="http://schemas.microsoft.com/office/drawing/2014/main" id="{00000000-0008-0000-0300-00002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55" name="Rectangle 159">
          <a:extLst>
            <a:ext uri="{FF2B5EF4-FFF2-40B4-BE49-F238E27FC236}">
              <a16:creationId xmlns:a16="http://schemas.microsoft.com/office/drawing/2014/main" id="{00000000-0008-0000-0300-00002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56" name="Rectangle 160">
          <a:extLst>
            <a:ext uri="{FF2B5EF4-FFF2-40B4-BE49-F238E27FC236}">
              <a16:creationId xmlns:a16="http://schemas.microsoft.com/office/drawing/2014/main" id="{00000000-0008-0000-0300-000028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57" name="Rectangle 161">
          <a:extLst>
            <a:ext uri="{FF2B5EF4-FFF2-40B4-BE49-F238E27FC236}">
              <a16:creationId xmlns:a16="http://schemas.microsoft.com/office/drawing/2014/main" id="{00000000-0008-0000-0300-000029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58" name="Rectangle 162">
          <a:extLst>
            <a:ext uri="{FF2B5EF4-FFF2-40B4-BE49-F238E27FC236}">
              <a16:creationId xmlns:a16="http://schemas.microsoft.com/office/drawing/2014/main" id="{00000000-0008-0000-0300-00002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59" name="Rectangle 163">
          <a:extLst>
            <a:ext uri="{FF2B5EF4-FFF2-40B4-BE49-F238E27FC236}">
              <a16:creationId xmlns:a16="http://schemas.microsoft.com/office/drawing/2014/main" id="{00000000-0008-0000-0300-00002B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60" name="Rectangle 164">
          <a:extLst>
            <a:ext uri="{FF2B5EF4-FFF2-40B4-BE49-F238E27FC236}">
              <a16:creationId xmlns:a16="http://schemas.microsoft.com/office/drawing/2014/main" id="{00000000-0008-0000-0300-00002C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61" name="Rectangle 165">
          <a:extLst>
            <a:ext uri="{FF2B5EF4-FFF2-40B4-BE49-F238E27FC236}">
              <a16:creationId xmlns:a16="http://schemas.microsoft.com/office/drawing/2014/main" id="{00000000-0008-0000-0300-00002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62" name="Rectangle 166">
          <a:extLst>
            <a:ext uri="{FF2B5EF4-FFF2-40B4-BE49-F238E27FC236}">
              <a16:creationId xmlns:a16="http://schemas.microsoft.com/office/drawing/2014/main" id="{00000000-0008-0000-0300-00002E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63" name="Rectangle 167">
          <a:extLst>
            <a:ext uri="{FF2B5EF4-FFF2-40B4-BE49-F238E27FC236}">
              <a16:creationId xmlns:a16="http://schemas.microsoft.com/office/drawing/2014/main" id="{00000000-0008-0000-0300-00002F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64" name="Rectangle 168">
          <a:extLst>
            <a:ext uri="{FF2B5EF4-FFF2-40B4-BE49-F238E27FC236}">
              <a16:creationId xmlns:a16="http://schemas.microsoft.com/office/drawing/2014/main" id="{00000000-0008-0000-0300-00003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465" name="Rectangle 169">
          <a:extLst>
            <a:ext uri="{FF2B5EF4-FFF2-40B4-BE49-F238E27FC236}">
              <a16:creationId xmlns:a16="http://schemas.microsoft.com/office/drawing/2014/main" id="{00000000-0008-0000-0300-000031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66" name="Rectangle 170">
          <a:extLst>
            <a:ext uri="{FF2B5EF4-FFF2-40B4-BE49-F238E27FC236}">
              <a16:creationId xmlns:a16="http://schemas.microsoft.com/office/drawing/2014/main" id="{00000000-0008-0000-0300-000032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67" name="Rectangle 171">
          <a:extLst>
            <a:ext uri="{FF2B5EF4-FFF2-40B4-BE49-F238E27FC236}">
              <a16:creationId xmlns:a16="http://schemas.microsoft.com/office/drawing/2014/main" id="{00000000-0008-0000-0300-000033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468" name="Rectangle 172">
          <a:extLst>
            <a:ext uri="{FF2B5EF4-FFF2-40B4-BE49-F238E27FC236}">
              <a16:creationId xmlns:a16="http://schemas.microsoft.com/office/drawing/2014/main" id="{00000000-0008-0000-0300-00003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69" name="Rectangle 173">
          <a:extLst>
            <a:ext uri="{FF2B5EF4-FFF2-40B4-BE49-F238E27FC236}">
              <a16:creationId xmlns:a16="http://schemas.microsoft.com/office/drawing/2014/main" id="{00000000-0008-0000-0300-00003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70" name="Rectangle 174">
          <a:extLst>
            <a:ext uri="{FF2B5EF4-FFF2-40B4-BE49-F238E27FC236}">
              <a16:creationId xmlns:a16="http://schemas.microsoft.com/office/drawing/2014/main" id="{00000000-0008-0000-0300-000036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71" name="Rectangle 175">
          <a:extLst>
            <a:ext uri="{FF2B5EF4-FFF2-40B4-BE49-F238E27FC236}">
              <a16:creationId xmlns:a16="http://schemas.microsoft.com/office/drawing/2014/main" id="{00000000-0008-0000-0300-00003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72" name="Rectangle 176">
          <a:extLst>
            <a:ext uri="{FF2B5EF4-FFF2-40B4-BE49-F238E27FC236}">
              <a16:creationId xmlns:a16="http://schemas.microsoft.com/office/drawing/2014/main" id="{00000000-0008-0000-0300-00003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73" name="Rectangle 177">
          <a:extLst>
            <a:ext uri="{FF2B5EF4-FFF2-40B4-BE49-F238E27FC236}">
              <a16:creationId xmlns:a16="http://schemas.microsoft.com/office/drawing/2014/main" id="{00000000-0008-0000-0300-000039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74" name="Rectangle 178">
          <a:extLst>
            <a:ext uri="{FF2B5EF4-FFF2-40B4-BE49-F238E27FC236}">
              <a16:creationId xmlns:a16="http://schemas.microsoft.com/office/drawing/2014/main" id="{00000000-0008-0000-0300-00003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75" name="Rectangle 179">
          <a:extLst>
            <a:ext uri="{FF2B5EF4-FFF2-40B4-BE49-F238E27FC236}">
              <a16:creationId xmlns:a16="http://schemas.microsoft.com/office/drawing/2014/main" id="{00000000-0008-0000-0300-00003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76" name="Rectangle 180">
          <a:extLst>
            <a:ext uri="{FF2B5EF4-FFF2-40B4-BE49-F238E27FC236}">
              <a16:creationId xmlns:a16="http://schemas.microsoft.com/office/drawing/2014/main" id="{00000000-0008-0000-0300-00003C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77" name="Rectangle 181">
          <a:extLst>
            <a:ext uri="{FF2B5EF4-FFF2-40B4-BE49-F238E27FC236}">
              <a16:creationId xmlns:a16="http://schemas.microsoft.com/office/drawing/2014/main" id="{00000000-0008-0000-0300-00003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78" name="Rectangle 182">
          <a:extLst>
            <a:ext uri="{FF2B5EF4-FFF2-40B4-BE49-F238E27FC236}">
              <a16:creationId xmlns:a16="http://schemas.microsoft.com/office/drawing/2014/main" id="{00000000-0008-0000-0300-00003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79" name="Rectangle 183">
          <a:extLst>
            <a:ext uri="{FF2B5EF4-FFF2-40B4-BE49-F238E27FC236}">
              <a16:creationId xmlns:a16="http://schemas.microsoft.com/office/drawing/2014/main" id="{00000000-0008-0000-0300-00003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480" name="Rectangle 184">
          <a:extLst>
            <a:ext uri="{FF2B5EF4-FFF2-40B4-BE49-F238E27FC236}">
              <a16:creationId xmlns:a16="http://schemas.microsoft.com/office/drawing/2014/main" id="{00000000-0008-0000-0300-00004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481" name="Rectangle 185">
          <a:extLst>
            <a:ext uri="{FF2B5EF4-FFF2-40B4-BE49-F238E27FC236}">
              <a16:creationId xmlns:a16="http://schemas.microsoft.com/office/drawing/2014/main" id="{00000000-0008-0000-0300-000041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482" name="Rectangle 186">
          <a:extLst>
            <a:ext uri="{FF2B5EF4-FFF2-40B4-BE49-F238E27FC236}">
              <a16:creationId xmlns:a16="http://schemas.microsoft.com/office/drawing/2014/main" id="{00000000-0008-0000-0300-000042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483" name="Rectangle 187">
          <a:extLst>
            <a:ext uri="{FF2B5EF4-FFF2-40B4-BE49-F238E27FC236}">
              <a16:creationId xmlns:a16="http://schemas.microsoft.com/office/drawing/2014/main" id="{00000000-0008-0000-0300-00004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484" name="Rectangle 188">
          <a:extLst>
            <a:ext uri="{FF2B5EF4-FFF2-40B4-BE49-F238E27FC236}">
              <a16:creationId xmlns:a16="http://schemas.microsoft.com/office/drawing/2014/main" id="{00000000-0008-0000-0300-000044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485" name="Rectangle 189">
          <a:extLst>
            <a:ext uri="{FF2B5EF4-FFF2-40B4-BE49-F238E27FC236}">
              <a16:creationId xmlns:a16="http://schemas.microsoft.com/office/drawing/2014/main" id="{00000000-0008-0000-0300-000045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486" name="Rectangle 190">
          <a:extLst>
            <a:ext uri="{FF2B5EF4-FFF2-40B4-BE49-F238E27FC236}">
              <a16:creationId xmlns:a16="http://schemas.microsoft.com/office/drawing/2014/main" id="{00000000-0008-0000-0300-00004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487" name="Rectangle 191">
          <a:extLst>
            <a:ext uri="{FF2B5EF4-FFF2-40B4-BE49-F238E27FC236}">
              <a16:creationId xmlns:a16="http://schemas.microsoft.com/office/drawing/2014/main" id="{00000000-0008-0000-0300-000047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488" name="Rectangle 192">
          <a:extLst>
            <a:ext uri="{FF2B5EF4-FFF2-40B4-BE49-F238E27FC236}">
              <a16:creationId xmlns:a16="http://schemas.microsoft.com/office/drawing/2014/main" id="{00000000-0008-0000-0300-00004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489" name="Rectangle 193">
          <a:extLst>
            <a:ext uri="{FF2B5EF4-FFF2-40B4-BE49-F238E27FC236}">
              <a16:creationId xmlns:a16="http://schemas.microsoft.com/office/drawing/2014/main" id="{00000000-0008-0000-0300-00004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490" name="Rectangle 194">
          <a:extLst>
            <a:ext uri="{FF2B5EF4-FFF2-40B4-BE49-F238E27FC236}">
              <a16:creationId xmlns:a16="http://schemas.microsoft.com/office/drawing/2014/main" id="{00000000-0008-0000-0300-00004A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491" name="Rectangle 195">
          <a:extLst>
            <a:ext uri="{FF2B5EF4-FFF2-40B4-BE49-F238E27FC236}">
              <a16:creationId xmlns:a16="http://schemas.microsoft.com/office/drawing/2014/main" id="{00000000-0008-0000-0300-00004B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492" name="Rectangle 196">
          <a:extLst>
            <a:ext uri="{FF2B5EF4-FFF2-40B4-BE49-F238E27FC236}">
              <a16:creationId xmlns:a16="http://schemas.microsoft.com/office/drawing/2014/main" id="{00000000-0008-0000-0300-00004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493" name="Rectangle 197">
          <a:extLst>
            <a:ext uri="{FF2B5EF4-FFF2-40B4-BE49-F238E27FC236}">
              <a16:creationId xmlns:a16="http://schemas.microsoft.com/office/drawing/2014/main" id="{00000000-0008-0000-0300-00004D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494" name="Rectangle 198">
          <a:extLst>
            <a:ext uri="{FF2B5EF4-FFF2-40B4-BE49-F238E27FC236}">
              <a16:creationId xmlns:a16="http://schemas.microsoft.com/office/drawing/2014/main" id="{00000000-0008-0000-0300-00004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495" name="Rectangle 199">
          <a:extLst>
            <a:ext uri="{FF2B5EF4-FFF2-40B4-BE49-F238E27FC236}">
              <a16:creationId xmlns:a16="http://schemas.microsoft.com/office/drawing/2014/main" id="{00000000-0008-0000-0300-00004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496" name="Rectangle 200">
          <a:extLst>
            <a:ext uri="{FF2B5EF4-FFF2-40B4-BE49-F238E27FC236}">
              <a16:creationId xmlns:a16="http://schemas.microsoft.com/office/drawing/2014/main" id="{00000000-0008-0000-0300-000050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497" name="Rectangle 201">
          <a:extLst>
            <a:ext uri="{FF2B5EF4-FFF2-40B4-BE49-F238E27FC236}">
              <a16:creationId xmlns:a16="http://schemas.microsoft.com/office/drawing/2014/main" id="{00000000-0008-0000-0300-000051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498" name="Rectangle 202">
          <a:extLst>
            <a:ext uri="{FF2B5EF4-FFF2-40B4-BE49-F238E27FC236}">
              <a16:creationId xmlns:a16="http://schemas.microsoft.com/office/drawing/2014/main" id="{00000000-0008-0000-0300-00005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499" name="Rectangle 203">
          <a:extLst>
            <a:ext uri="{FF2B5EF4-FFF2-40B4-BE49-F238E27FC236}">
              <a16:creationId xmlns:a16="http://schemas.microsoft.com/office/drawing/2014/main" id="{00000000-0008-0000-0300-000053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00" name="Rectangle 204">
          <a:extLst>
            <a:ext uri="{FF2B5EF4-FFF2-40B4-BE49-F238E27FC236}">
              <a16:creationId xmlns:a16="http://schemas.microsoft.com/office/drawing/2014/main" id="{00000000-0008-0000-0300-000054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01" name="Rectangle 205">
          <a:extLst>
            <a:ext uri="{FF2B5EF4-FFF2-40B4-BE49-F238E27FC236}">
              <a16:creationId xmlns:a16="http://schemas.microsoft.com/office/drawing/2014/main" id="{00000000-0008-0000-0300-00005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502" name="Rectangle 206">
          <a:extLst>
            <a:ext uri="{FF2B5EF4-FFF2-40B4-BE49-F238E27FC236}">
              <a16:creationId xmlns:a16="http://schemas.microsoft.com/office/drawing/2014/main" id="{00000000-0008-0000-0300-000056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03" name="Rectangle 207">
          <a:extLst>
            <a:ext uri="{FF2B5EF4-FFF2-40B4-BE49-F238E27FC236}">
              <a16:creationId xmlns:a16="http://schemas.microsoft.com/office/drawing/2014/main" id="{00000000-0008-0000-0300-000057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04" name="Rectangle 208">
          <a:extLst>
            <a:ext uri="{FF2B5EF4-FFF2-40B4-BE49-F238E27FC236}">
              <a16:creationId xmlns:a16="http://schemas.microsoft.com/office/drawing/2014/main" id="{00000000-0008-0000-0300-000058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505" name="Rectangle 209">
          <a:extLst>
            <a:ext uri="{FF2B5EF4-FFF2-40B4-BE49-F238E27FC236}">
              <a16:creationId xmlns:a16="http://schemas.microsoft.com/office/drawing/2014/main" id="{00000000-0008-0000-0300-000059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06" name="Rectangle 210">
          <a:extLst>
            <a:ext uri="{FF2B5EF4-FFF2-40B4-BE49-F238E27FC236}">
              <a16:creationId xmlns:a16="http://schemas.microsoft.com/office/drawing/2014/main" id="{00000000-0008-0000-0300-00005A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07" name="Rectangle 211">
          <a:extLst>
            <a:ext uri="{FF2B5EF4-FFF2-40B4-BE49-F238E27FC236}">
              <a16:creationId xmlns:a16="http://schemas.microsoft.com/office/drawing/2014/main" id="{00000000-0008-0000-0300-00005B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08" name="Rectangle 212">
          <a:extLst>
            <a:ext uri="{FF2B5EF4-FFF2-40B4-BE49-F238E27FC236}">
              <a16:creationId xmlns:a16="http://schemas.microsoft.com/office/drawing/2014/main" id="{00000000-0008-0000-0300-00005C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09" name="Rectangle 213">
          <a:extLst>
            <a:ext uri="{FF2B5EF4-FFF2-40B4-BE49-F238E27FC236}">
              <a16:creationId xmlns:a16="http://schemas.microsoft.com/office/drawing/2014/main" id="{00000000-0008-0000-0300-00005D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10" name="Rectangle 214">
          <a:extLst>
            <a:ext uri="{FF2B5EF4-FFF2-40B4-BE49-F238E27FC236}">
              <a16:creationId xmlns:a16="http://schemas.microsoft.com/office/drawing/2014/main" id="{00000000-0008-0000-0300-00005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11" name="Rectangle 215">
          <a:extLst>
            <a:ext uri="{FF2B5EF4-FFF2-40B4-BE49-F238E27FC236}">
              <a16:creationId xmlns:a16="http://schemas.microsoft.com/office/drawing/2014/main" id="{00000000-0008-0000-0300-00005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12" name="Rectangle 216">
          <a:extLst>
            <a:ext uri="{FF2B5EF4-FFF2-40B4-BE49-F238E27FC236}">
              <a16:creationId xmlns:a16="http://schemas.microsoft.com/office/drawing/2014/main" id="{00000000-0008-0000-0300-000060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13" name="Rectangle 217">
          <a:extLst>
            <a:ext uri="{FF2B5EF4-FFF2-40B4-BE49-F238E27FC236}">
              <a16:creationId xmlns:a16="http://schemas.microsoft.com/office/drawing/2014/main" id="{00000000-0008-0000-0300-000061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14" name="Rectangle 218">
          <a:extLst>
            <a:ext uri="{FF2B5EF4-FFF2-40B4-BE49-F238E27FC236}">
              <a16:creationId xmlns:a16="http://schemas.microsoft.com/office/drawing/2014/main" id="{00000000-0008-0000-0300-00006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15" name="Rectangle 219">
          <a:extLst>
            <a:ext uri="{FF2B5EF4-FFF2-40B4-BE49-F238E27FC236}">
              <a16:creationId xmlns:a16="http://schemas.microsoft.com/office/drawing/2014/main" id="{00000000-0008-0000-0300-00006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16" name="Rectangle 220">
          <a:extLst>
            <a:ext uri="{FF2B5EF4-FFF2-40B4-BE49-F238E27FC236}">
              <a16:creationId xmlns:a16="http://schemas.microsoft.com/office/drawing/2014/main" id="{00000000-0008-0000-0300-000064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17" name="Rectangle 221">
          <a:extLst>
            <a:ext uri="{FF2B5EF4-FFF2-40B4-BE49-F238E27FC236}">
              <a16:creationId xmlns:a16="http://schemas.microsoft.com/office/drawing/2014/main" id="{00000000-0008-0000-0300-00006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18" name="Rectangle 222">
          <a:extLst>
            <a:ext uri="{FF2B5EF4-FFF2-40B4-BE49-F238E27FC236}">
              <a16:creationId xmlns:a16="http://schemas.microsoft.com/office/drawing/2014/main" id="{00000000-0008-0000-0300-00006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19" name="Rectangle 223">
          <a:extLst>
            <a:ext uri="{FF2B5EF4-FFF2-40B4-BE49-F238E27FC236}">
              <a16:creationId xmlns:a16="http://schemas.microsoft.com/office/drawing/2014/main" id="{00000000-0008-0000-0300-000067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20" name="Rectangle 224">
          <a:extLst>
            <a:ext uri="{FF2B5EF4-FFF2-40B4-BE49-F238E27FC236}">
              <a16:creationId xmlns:a16="http://schemas.microsoft.com/office/drawing/2014/main" id="{00000000-0008-0000-0300-000068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21" name="Rectangle 225">
          <a:extLst>
            <a:ext uri="{FF2B5EF4-FFF2-40B4-BE49-F238E27FC236}">
              <a16:creationId xmlns:a16="http://schemas.microsoft.com/office/drawing/2014/main" id="{00000000-0008-0000-0300-00006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22" name="Rectangle 226">
          <a:extLst>
            <a:ext uri="{FF2B5EF4-FFF2-40B4-BE49-F238E27FC236}">
              <a16:creationId xmlns:a16="http://schemas.microsoft.com/office/drawing/2014/main" id="{00000000-0008-0000-0300-00006A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23" name="Rectangle 227">
          <a:extLst>
            <a:ext uri="{FF2B5EF4-FFF2-40B4-BE49-F238E27FC236}">
              <a16:creationId xmlns:a16="http://schemas.microsoft.com/office/drawing/2014/main" id="{00000000-0008-0000-0300-00006B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24" name="Rectangle 228">
          <a:extLst>
            <a:ext uri="{FF2B5EF4-FFF2-40B4-BE49-F238E27FC236}">
              <a16:creationId xmlns:a16="http://schemas.microsoft.com/office/drawing/2014/main" id="{00000000-0008-0000-0300-00006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525" name="Rectangle 229">
          <a:extLst>
            <a:ext uri="{FF2B5EF4-FFF2-40B4-BE49-F238E27FC236}">
              <a16:creationId xmlns:a16="http://schemas.microsoft.com/office/drawing/2014/main" id="{00000000-0008-0000-0300-00006D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526" name="Rectangle 230">
          <a:extLst>
            <a:ext uri="{FF2B5EF4-FFF2-40B4-BE49-F238E27FC236}">
              <a16:creationId xmlns:a16="http://schemas.microsoft.com/office/drawing/2014/main" id="{00000000-0008-0000-0300-00006E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527" name="Rectangle 231">
          <a:extLst>
            <a:ext uri="{FF2B5EF4-FFF2-40B4-BE49-F238E27FC236}">
              <a16:creationId xmlns:a16="http://schemas.microsoft.com/office/drawing/2014/main" id="{00000000-0008-0000-0300-00006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528" name="Rectangle 232">
          <a:extLst>
            <a:ext uri="{FF2B5EF4-FFF2-40B4-BE49-F238E27FC236}">
              <a16:creationId xmlns:a16="http://schemas.microsoft.com/office/drawing/2014/main" id="{00000000-0008-0000-0300-000070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529" name="Rectangle 233">
          <a:extLst>
            <a:ext uri="{FF2B5EF4-FFF2-40B4-BE49-F238E27FC236}">
              <a16:creationId xmlns:a16="http://schemas.microsoft.com/office/drawing/2014/main" id="{00000000-0008-0000-0300-000071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530" name="Rectangle 234">
          <a:extLst>
            <a:ext uri="{FF2B5EF4-FFF2-40B4-BE49-F238E27FC236}">
              <a16:creationId xmlns:a16="http://schemas.microsoft.com/office/drawing/2014/main" id="{00000000-0008-0000-0300-00007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531" name="Rectangle 235">
          <a:extLst>
            <a:ext uri="{FF2B5EF4-FFF2-40B4-BE49-F238E27FC236}">
              <a16:creationId xmlns:a16="http://schemas.microsoft.com/office/drawing/2014/main" id="{00000000-0008-0000-0300-00007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532" name="Rectangle 236">
          <a:extLst>
            <a:ext uri="{FF2B5EF4-FFF2-40B4-BE49-F238E27FC236}">
              <a16:creationId xmlns:a16="http://schemas.microsoft.com/office/drawing/2014/main" id="{00000000-0008-0000-0300-00007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533" name="Rectangle 237">
          <a:extLst>
            <a:ext uri="{FF2B5EF4-FFF2-40B4-BE49-F238E27FC236}">
              <a16:creationId xmlns:a16="http://schemas.microsoft.com/office/drawing/2014/main" id="{00000000-0008-0000-0300-00007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534" name="Rectangle 238">
          <a:extLst>
            <a:ext uri="{FF2B5EF4-FFF2-40B4-BE49-F238E27FC236}">
              <a16:creationId xmlns:a16="http://schemas.microsoft.com/office/drawing/2014/main" id="{00000000-0008-0000-0300-000076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535" name="Rectangle 239">
          <a:extLst>
            <a:ext uri="{FF2B5EF4-FFF2-40B4-BE49-F238E27FC236}">
              <a16:creationId xmlns:a16="http://schemas.microsoft.com/office/drawing/2014/main" id="{00000000-0008-0000-0300-000077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536" name="Rectangle 240">
          <a:extLst>
            <a:ext uri="{FF2B5EF4-FFF2-40B4-BE49-F238E27FC236}">
              <a16:creationId xmlns:a16="http://schemas.microsoft.com/office/drawing/2014/main" id="{00000000-0008-0000-0300-00007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537" name="Rectangle 241">
          <a:extLst>
            <a:ext uri="{FF2B5EF4-FFF2-40B4-BE49-F238E27FC236}">
              <a16:creationId xmlns:a16="http://schemas.microsoft.com/office/drawing/2014/main" id="{00000000-0008-0000-0300-000079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538" name="Rectangle 242">
          <a:extLst>
            <a:ext uri="{FF2B5EF4-FFF2-40B4-BE49-F238E27FC236}">
              <a16:creationId xmlns:a16="http://schemas.microsoft.com/office/drawing/2014/main" id="{00000000-0008-0000-0300-00007A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539" name="Rectangle 243">
          <a:extLst>
            <a:ext uri="{FF2B5EF4-FFF2-40B4-BE49-F238E27FC236}">
              <a16:creationId xmlns:a16="http://schemas.microsoft.com/office/drawing/2014/main" id="{00000000-0008-0000-0300-00007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540" name="Rectangle 244">
          <a:extLst>
            <a:ext uri="{FF2B5EF4-FFF2-40B4-BE49-F238E27FC236}">
              <a16:creationId xmlns:a16="http://schemas.microsoft.com/office/drawing/2014/main" id="{00000000-0008-0000-0300-00007C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541" name="Rectangle 245">
          <a:extLst>
            <a:ext uri="{FF2B5EF4-FFF2-40B4-BE49-F238E27FC236}">
              <a16:creationId xmlns:a16="http://schemas.microsoft.com/office/drawing/2014/main" id="{00000000-0008-0000-0300-00007D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542" name="Rectangle 246">
          <a:extLst>
            <a:ext uri="{FF2B5EF4-FFF2-40B4-BE49-F238E27FC236}">
              <a16:creationId xmlns:a16="http://schemas.microsoft.com/office/drawing/2014/main" id="{00000000-0008-0000-0300-00007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543" name="Rectangle 247">
          <a:extLst>
            <a:ext uri="{FF2B5EF4-FFF2-40B4-BE49-F238E27FC236}">
              <a16:creationId xmlns:a16="http://schemas.microsoft.com/office/drawing/2014/main" id="{00000000-0008-0000-0300-00007F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544" name="Rectangle 248">
          <a:extLst>
            <a:ext uri="{FF2B5EF4-FFF2-40B4-BE49-F238E27FC236}">
              <a16:creationId xmlns:a16="http://schemas.microsoft.com/office/drawing/2014/main" id="{00000000-0008-0000-0300-000080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545" name="Rectangle 249">
          <a:extLst>
            <a:ext uri="{FF2B5EF4-FFF2-40B4-BE49-F238E27FC236}">
              <a16:creationId xmlns:a16="http://schemas.microsoft.com/office/drawing/2014/main" id="{00000000-0008-0000-0300-00008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546" name="Rectangle 250">
          <a:extLst>
            <a:ext uri="{FF2B5EF4-FFF2-40B4-BE49-F238E27FC236}">
              <a16:creationId xmlns:a16="http://schemas.microsoft.com/office/drawing/2014/main" id="{00000000-0008-0000-0300-000082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547" name="Rectangle 251">
          <a:extLst>
            <a:ext uri="{FF2B5EF4-FFF2-40B4-BE49-F238E27FC236}">
              <a16:creationId xmlns:a16="http://schemas.microsoft.com/office/drawing/2014/main" id="{00000000-0008-0000-0300-000083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548" name="Rectangle 252">
          <a:extLst>
            <a:ext uri="{FF2B5EF4-FFF2-40B4-BE49-F238E27FC236}">
              <a16:creationId xmlns:a16="http://schemas.microsoft.com/office/drawing/2014/main" id="{00000000-0008-0000-0300-000084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549" name="Rectangle 253">
          <a:extLst>
            <a:ext uri="{FF2B5EF4-FFF2-40B4-BE49-F238E27FC236}">
              <a16:creationId xmlns:a16="http://schemas.microsoft.com/office/drawing/2014/main" id="{00000000-0008-0000-0300-000085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550" name="Rectangle 254">
          <a:extLst>
            <a:ext uri="{FF2B5EF4-FFF2-40B4-BE49-F238E27FC236}">
              <a16:creationId xmlns:a16="http://schemas.microsoft.com/office/drawing/2014/main" id="{00000000-0008-0000-0300-00008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551" name="Rectangle 255">
          <a:extLst>
            <a:ext uri="{FF2B5EF4-FFF2-40B4-BE49-F238E27FC236}">
              <a16:creationId xmlns:a16="http://schemas.microsoft.com/office/drawing/2014/main" id="{00000000-0008-0000-0300-00008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552" name="Rectangle 256">
          <a:extLst>
            <a:ext uri="{FF2B5EF4-FFF2-40B4-BE49-F238E27FC236}">
              <a16:creationId xmlns:a16="http://schemas.microsoft.com/office/drawing/2014/main" id="{00000000-0008-0000-0300-000088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553" name="Rectangle 257">
          <a:extLst>
            <a:ext uri="{FF2B5EF4-FFF2-40B4-BE49-F238E27FC236}">
              <a16:creationId xmlns:a16="http://schemas.microsoft.com/office/drawing/2014/main" id="{00000000-0008-0000-0300-000089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554" name="Rectangle 258">
          <a:extLst>
            <a:ext uri="{FF2B5EF4-FFF2-40B4-BE49-F238E27FC236}">
              <a16:creationId xmlns:a16="http://schemas.microsoft.com/office/drawing/2014/main" id="{00000000-0008-0000-0300-00008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8555" name="Rectangle 259">
          <a:extLst>
            <a:ext uri="{FF2B5EF4-FFF2-40B4-BE49-F238E27FC236}">
              <a16:creationId xmlns:a16="http://schemas.microsoft.com/office/drawing/2014/main" id="{00000000-0008-0000-0300-00008B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556" name="Rectangle 260">
          <a:extLst>
            <a:ext uri="{FF2B5EF4-FFF2-40B4-BE49-F238E27FC236}">
              <a16:creationId xmlns:a16="http://schemas.microsoft.com/office/drawing/2014/main" id="{00000000-0008-0000-0300-00008C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8557" name="Rectangle 261">
          <a:extLst>
            <a:ext uri="{FF2B5EF4-FFF2-40B4-BE49-F238E27FC236}">
              <a16:creationId xmlns:a16="http://schemas.microsoft.com/office/drawing/2014/main" id="{00000000-0008-0000-0300-00008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8558" name="Rectangle 262">
          <a:extLst>
            <a:ext uri="{FF2B5EF4-FFF2-40B4-BE49-F238E27FC236}">
              <a16:creationId xmlns:a16="http://schemas.microsoft.com/office/drawing/2014/main" id="{00000000-0008-0000-0300-00008E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8559" name="Rectangle 263">
          <a:extLst>
            <a:ext uri="{FF2B5EF4-FFF2-40B4-BE49-F238E27FC236}">
              <a16:creationId xmlns:a16="http://schemas.microsoft.com/office/drawing/2014/main" id="{00000000-0008-0000-0300-00008F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8560" name="Rectangle 264">
          <a:extLst>
            <a:ext uri="{FF2B5EF4-FFF2-40B4-BE49-F238E27FC236}">
              <a16:creationId xmlns:a16="http://schemas.microsoft.com/office/drawing/2014/main" id="{00000000-0008-0000-0300-000090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8561" name="Rectangle 265">
          <a:extLst>
            <a:ext uri="{FF2B5EF4-FFF2-40B4-BE49-F238E27FC236}">
              <a16:creationId xmlns:a16="http://schemas.microsoft.com/office/drawing/2014/main" id="{00000000-0008-0000-0300-000091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8562" name="Rectangle 266">
          <a:extLst>
            <a:ext uri="{FF2B5EF4-FFF2-40B4-BE49-F238E27FC236}">
              <a16:creationId xmlns:a16="http://schemas.microsoft.com/office/drawing/2014/main" id="{00000000-0008-0000-0300-000092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8563" name="Rectangle 267">
          <a:extLst>
            <a:ext uri="{FF2B5EF4-FFF2-40B4-BE49-F238E27FC236}">
              <a16:creationId xmlns:a16="http://schemas.microsoft.com/office/drawing/2014/main" id="{00000000-0008-0000-0300-000093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8564" name="Rectangle 268">
          <a:extLst>
            <a:ext uri="{FF2B5EF4-FFF2-40B4-BE49-F238E27FC236}">
              <a16:creationId xmlns:a16="http://schemas.microsoft.com/office/drawing/2014/main" id="{00000000-0008-0000-0300-000094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8565" name="Rectangle 269">
          <a:extLst>
            <a:ext uri="{FF2B5EF4-FFF2-40B4-BE49-F238E27FC236}">
              <a16:creationId xmlns:a16="http://schemas.microsoft.com/office/drawing/2014/main" id="{00000000-0008-0000-0300-000095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8566" name="Rectangle 270">
          <a:extLst>
            <a:ext uri="{FF2B5EF4-FFF2-40B4-BE49-F238E27FC236}">
              <a16:creationId xmlns:a16="http://schemas.microsoft.com/office/drawing/2014/main" id="{00000000-0008-0000-0300-000096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8567" name="Rectangle 271">
          <a:extLst>
            <a:ext uri="{FF2B5EF4-FFF2-40B4-BE49-F238E27FC236}">
              <a16:creationId xmlns:a16="http://schemas.microsoft.com/office/drawing/2014/main" id="{00000000-0008-0000-0300-000097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8568" name="Rectangle 272">
          <a:extLst>
            <a:ext uri="{FF2B5EF4-FFF2-40B4-BE49-F238E27FC236}">
              <a16:creationId xmlns:a16="http://schemas.microsoft.com/office/drawing/2014/main" id="{00000000-0008-0000-0300-000098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8569" name="Rectangle 273">
          <a:extLst>
            <a:ext uri="{FF2B5EF4-FFF2-40B4-BE49-F238E27FC236}">
              <a16:creationId xmlns:a16="http://schemas.microsoft.com/office/drawing/2014/main" id="{00000000-0008-0000-0300-000099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8570" name="Rectangle 274">
          <a:extLst>
            <a:ext uri="{FF2B5EF4-FFF2-40B4-BE49-F238E27FC236}">
              <a16:creationId xmlns:a16="http://schemas.microsoft.com/office/drawing/2014/main" id="{00000000-0008-0000-0300-00009A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571" name="Rectangle 275">
          <a:extLst>
            <a:ext uri="{FF2B5EF4-FFF2-40B4-BE49-F238E27FC236}">
              <a16:creationId xmlns:a16="http://schemas.microsoft.com/office/drawing/2014/main" id="{00000000-0008-0000-0300-00009B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72" name="Rectangle 276">
          <a:extLst>
            <a:ext uri="{FF2B5EF4-FFF2-40B4-BE49-F238E27FC236}">
              <a16:creationId xmlns:a16="http://schemas.microsoft.com/office/drawing/2014/main" id="{00000000-0008-0000-0300-00009C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73" name="Rectangle 277">
          <a:extLst>
            <a:ext uri="{FF2B5EF4-FFF2-40B4-BE49-F238E27FC236}">
              <a16:creationId xmlns:a16="http://schemas.microsoft.com/office/drawing/2014/main" id="{00000000-0008-0000-0300-00009D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574" name="Rectangle 278">
          <a:extLst>
            <a:ext uri="{FF2B5EF4-FFF2-40B4-BE49-F238E27FC236}">
              <a16:creationId xmlns:a16="http://schemas.microsoft.com/office/drawing/2014/main" id="{00000000-0008-0000-0300-00009E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75" name="Rectangle 279">
          <a:extLst>
            <a:ext uri="{FF2B5EF4-FFF2-40B4-BE49-F238E27FC236}">
              <a16:creationId xmlns:a16="http://schemas.microsoft.com/office/drawing/2014/main" id="{00000000-0008-0000-0300-00009F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76" name="Rectangle 280">
          <a:extLst>
            <a:ext uri="{FF2B5EF4-FFF2-40B4-BE49-F238E27FC236}">
              <a16:creationId xmlns:a16="http://schemas.microsoft.com/office/drawing/2014/main" id="{00000000-0008-0000-0300-0000A0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577" name="Rectangle 281">
          <a:extLst>
            <a:ext uri="{FF2B5EF4-FFF2-40B4-BE49-F238E27FC236}">
              <a16:creationId xmlns:a16="http://schemas.microsoft.com/office/drawing/2014/main" id="{00000000-0008-0000-0300-0000A1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78" name="Rectangle 282">
          <a:extLst>
            <a:ext uri="{FF2B5EF4-FFF2-40B4-BE49-F238E27FC236}">
              <a16:creationId xmlns:a16="http://schemas.microsoft.com/office/drawing/2014/main" id="{00000000-0008-0000-0300-0000A2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79" name="Rectangle 283">
          <a:extLst>
            <a:ext uri="{FF2B5EF4-FFF2-40B4-BE49-F238E27FC236}">
              <a16:creationId xmlns:a16="http://schemas.microsoft.com/office/drawing/2014/main" id="{00000000-0008-0000-0300-0000A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580" name="Rectangle 284">
          <a:extLst>
            <a:ext uri="{FF2B5EF4-FFF2-40B4-BE49-F238E27FC236}">
              <a16:creationId xmlns:a16="http://schemas.microsoft.com/office/drawing/2014/main" id="{00000000-0008-0000-0300-0000A4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81" name="Rectangle 285">
          <a:extLst>
            <a:ext uri="{FF2B5EF4-FFF2-40B4-BE49-F238E27FC236}">
              <a16:creationId xmlns:a16="http://schemas.microsoft.com/office/drawing/2014/main" id="{00000000-0008-0000-0300-0000A5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82" name="Rectangle 286">
          <a:extLst>
            <a:ext uri="{FF2B5EF4-FFF2-40B4-BE49-F238E27FC236}">
              <a16:creationId xmlns:a16="http://schemas.microsoft.com/office/drawing/2014/main" id="{00000000-0008-0000-0300-0000A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583" name="Rectangle 287">
          <a:extLst>
            <a:ext uri="{FF2B5EF4-FFF2-40B4-BE49-F238E27FC236}">
              <a16:creationId xmlns:a16="http://schemas.microsoft.com/office/drawing/2014/main" id="{00000000-0008-0000-0300-0000A7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84" name="Rectangle 288">
          <a:extLst>
            <a:ext uri="{FF2B5EF4-FFF2-40B4-BE49-F238E27FC236}">
              <a16:creationId xmlns:a16="http://schemas.microsoft.com/office/drawing/2014/main" id="{00000000-0008-0000-0300-0000A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85" name="Rectangle 289">
          <a:extLst>
            <a:ext uri="{FF2B5EF4-FFF2-40B4-BE49-F238E27FC236}">
              <a16:creationId xmlns:a16="http://schemas.microsoft.com/office/drawing/2014/main" id="{00000000-0008-0000-0300-0000A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586" name="Rectangle 290">
          <a:extLst>
            <a:ext uri="{FF2B5EF4-FFF2-40B4-BE49-F238E27FC236}">
              <a16:creationId xmlns:a16="http://schemas.microsoft.com/office/drawing/2014/main" id="{00000000-0008-0000-0300-0000AA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87" name="Rectangle 291">
          <a:extLst>
            <a:ext uri="{FF2B5EF4-FFF2-40B4-BE49-F238E27FC236}">
              <a16:creationId xmlns:a16="http://schemas.microsoft.com/office/drawing/2014/main" id="{00000000-0008-0000-0300-0000AB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88" name="Rectangle 292">
          <a:extLst>
            <a:ext uri="{FF2B5EF4-FFF2-40B4-BE49-F238E27FC236}">
              <a16:creationId xmlns:a16="http://schemas.microsoft.com/office/drawing/2014/main" id="{00000000-0008-0000-0300-0000A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589" name="Rectangle 293">
          <a:extLst>
            <a:ext uri="{FF2B5EF4-FFF2-40B4-BE49-F238E27FC236}">
              <a16:creationId xmlns:a16="http://schemas.microsoft.com/office/drawing/2014/main" id="{00000000-0008-0000-0300-0000AD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90" name="Rectangle 294">
          <a:extLst>
            <a:ext uri="{FF2B5EF4-FFF2-40B4-BE49-F238E27FC236}">
              <a16:creationId xmlns:a16="http://schemas.microsoft.com/office/drawing/2014/main" id="{00000000-0008-0000-0300-0000A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91" name="Rectangle 295">
          <a:extLst>
            <a:ext uri="{FF2B5EF4-FFF2-40B4-BE49-F238E27FC236}">
              <a16:creationId xmlns:a16="http://schemas.microsoft.com/office/drawing/2014/main" id="{00000000-0008-0000-0300-0000A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592" name="Rectangle 296">
          <a:extLst>
            <a:ext uri="{FF2B5EF4-FFF2-40B4-BE49-F238E27FC236}">
              <a16:creationId xmlns:a16="http://schemas.microsoft.com/office/drawing/2014/main" id="{00000000-0008-0000-0300-0000B0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93" name="Rectangle 297">
          <a:extLst>
            <a:ext uri="{FF2B5EF4-FFF2-40B4-BE49-F238E27FC236}">
              <a16:creationId xmlns:a16="http://schemas.microsoft.com/office/drawing/2014/main" id="{00000000-0008-0000-0300-0000B1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94" name="Rectangle 298">
          <a:extLst>
            <a:ext uri="{FF2B5EF4-FFF2-40B4-BE49-F238E27FC236}">
              <a16:creationId xmlns:a16="http://schemas.microsoft.com/office/drawing/2014/main" id="{00000000-0008-0000-0300-0000B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8595" name="Rectangle 299">
          <a:extLst>
            <a:ext uri="{FF2B5EF4-FFF2-40B4-BE49-F238E27FC236}">
              <a16:creationId xmlns:a16="http://schemas.microsoft.com/office/drawing/2014/main" id="{00000000-0008-0000-0300-0000B3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96" name="Rectangle 300">
          <a:extLst>
            <a:ext uri="{FF2B5EF4-FFF2-40B4-BE49-F238E27FC236}">
              <a16:creationId xmlns:a16="http://schemas.microsoft.com/office/drawing/2014/main" id="{00000000-0008-0000-0300-0000B4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97" name="Rectangle 301">
          <a:extLst>
            <a:ext uri="{FF2B5EF4-FFF2-40B4-BE49-F238E27FC236}">
              <a16:creationId xmlns:a16="http://schemas.microsoft.com/office/drawing/2014/main" id="{00000000-0008-0000-0300-0000B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598" name="Rectangle 302">
          <a:extLst>
            <a:ext uri="{FF2B5EF4-FFF2-40B4-BE49-F238E27FC236}">
              <a16:creationId xmlns:a16="http://schemas.microsoft.com/office/drawing/2014/main" id="{00000000-0008-0000-0300-0000B6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599" name="Rectangle 303">
          <a:extLst>
            <a:ext uri="{FF2B5EF4-FFF2-40B4-BE49-F238E27FC236}">
              <a16:creationId xmlns:a16="http://schemas.microsoft.com/office/drawing/2014/main" id="{00000000-0008-0000-0300-0000B7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600" name="Rectangle 304">
          <a:extLst>
            <a:ext uri="{FF2B5EF4-FFF2-40B4-BE49-F238E27FC236}">
              <a16:creationId xmlns:a16="http://schemas.microsoft.com/office/drawing/2014/main" id="{00000000-0008-0000-0300-0000B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8601" name="Rectangle 305">
          <a:extLst>
            <a:ext uri="{FF2B5EF4-FFF2-40B4-BE49-F238E27FC236}">
              <a16:creationId xmlns:a16="http://schemas.microsoft.com/office/drawing/2014/main" id="{00000000-0008-0000-0300-0000B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8602" name="Rectangle 306">
          <a:extLst>
            <a:ext uri="{FF2B5EF4-FFF2-40B4-BE49-F238E27FC236}">
              <a16:creationId xmlns:a16="http://schemas.microsoft.com/office/drawing/2014/main" id="{00000000-0008-0000-0300-0000BA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8603" name="Rectangle 307">
          <a:extLst>
            <a:ext uri="{FF2B5EF4-FFF2-40B4-BE49-F238E27FC236}">
              <a16:creationId xmlns:a16="http://schemas.microsoft.com/office/drawing/2014/main" id="{00000000-0008-0000-0300-0000BB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8604" name="Rectangle 308">
          <a:extLst>
            <a:ext uri="{FF2B5EF4-FFF2-40B4-BE49-F238E27FC236}">
              <a16:creationId xmlns:a16="http://schemas.microsoft.com/office/drawing/2014/main" id="{00000000-0008-0000-0300-0000BC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8605" name="Rectangle 309">
          <a:extLst>
            <a:ext uri="{FF2B5EF4-FFF2-40B4-BE49-F238E27FC236}">
              <a16:creationId xmlns:a16="http://schemas.microsoft.com/office/drawing/2014/main" id="{00000000-0008-0000-0300-0000BD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8606" name="Rectangle 310">
          <a:extLst>
            <a:ext uri="{FF2B5EF4-FFF2-40B4-BE49-F238E27FC236}">
              <a16:creationId xmlns:a16="http://schemas.microsoft.com/office/drawing/2014/main" id="{00000000-0008-0000-0300-0000BE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8607" name="Rectangle 311">
          <a:extLst>
            <a:ext uri="{FF2B5EF4-FFF2-40B4-BE49-F238E27FC236}">
              <a16:creationId xmlns:a16="http://schemas.microsoft.com/office/drawing/2014/main" id="{00000000-0008-0000-0300-0000BF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8608" name="Rectangle 312">
          <a:extLst>
            <a:ext uri="{FF2B5EF4-FFF2-40B4-BE49-F238E27FC236}">
              <a16:creationId xmlns:a16="http://schemas.microsoft.com/office/drawing/2014/main" id="{00000000-0008-0000-0300-0000C0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8609" name="Rectangle 313">
          <a:extLst>
            <a:ext uri="{FF2B5EF4-FFF2-40B4-BE49-F238E27FC236}">
              <a16:creationId xmlns:a16="http://schemas.microsoft.com/office/drawing/2014/main" id="{00000000-0008-0000-0300-0000C1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8610" name="Rectangle 314">
          <a:extLst>
            <a:ext uri="{FF2B5EF4-FFF2-40B4-BE49-F238E27FC236}">
              <a16:creationId xmlns:a16="http://schemas.microsoft.com/office/drawing/2014/main" id="{00000000-0008-0000-0300-0000C2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8611" name="Rectangle 315">
          <a:extLst>
            <a:ext uri="{FF2B5EF4-FFF2-40B4-BE49-F238E27FC236}">
              <a16:creationId xmlns:a16="http://schemas.microsoft.com/office/drawing/2014/main" id="{00000000-0008-0000-0300-0000C3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8612" name="Rectangle 316">
          <a:extLst>
            <a:ext uri="{FF2B5EF4-FFF2-40B4-BE49-F238E27FC236}">
              <a16:creationId xmlns:a16="http://schemas.microsoft.com/office/drawing/2014/main" id="{00000000-0008-0000-0300-0000C4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8613" name="Rectangle 317">
          <a:extLst>
            <a:ext uri="{FF2B5EF4-FFF2-40B4-BE49-F238E27FC236}">
              <a16:creationId xmlns:a16="http://schemas.microsoft.com/office/drawing/2014/main" id="{00000000-0008-0000-0300-0000C5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8614" name="Rectangle 318">
          <a:extLst>
            <a:ext uri="{FF2B5EF4-FFF2-40B4-BE49-F238E27FC236}">
              <a16:creationId xmlns:a16="http://schemas.microsoft.com/office/drawing/2014/main" id="{00000000-0008-0000-0300-0000C6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28615" name="Rectangle 1058">
          <a:extLst>
            <a:ext uri="{FF2B5EF4-FFF2-40B4-BE49-F238E27FC236}">
              <a16:creationId xmlns:a16="http://schemas.microsoft.com/office/drawing/2014/main" id="{00000000-0008-0000-0300-0000C7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8616" name="Rectangle 1059">
          <a:extLst>
            <a:ext uri="{FF2B5EF4-FFF2-40B4-BE49-F238E27FC236}">
              <a16:creationId xmlns:a16="http://schemas.microsoft.com/office/drawing/2014/main" id="{00000000-0008-0000-0300-0000C8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8617" name="Rectangle 1060">
          <a:extLst>
            <a:ext uri="{FF2B5EF4-FFF2-40B4-BE49-F238E27FC236}">
              <a16:creationId xmlns:a16="http://schemas.microsoft.com/office/drawing/2014/main" id="{00000000-0008-0000-0300-0000C9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28618" name="Rectangle 1061">
          <a:extLst>
            <a:ext uri="{FF2B5EF4-FFF2-40B4-BE49-F238E27FC236}">
              <a16:creationId xmlns:a16="http://schemas.microsoft.com/office/drawing/2014/main" id="{00000000-0008-0000-0300-0000CA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8619" name="Rectangle 1062">
          <a:extLst>
            <a:ext uri="{FF2B5EF4-FFF2-40B4-BE49-F238E27FC236}">
              <a16:creationId xmlns:a16="http://schemas.microsoft.com/office/drawing/2014/main" id="{00000000-0008-0000-0300-0000CB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8620" name="Rectangle 1063">
          <a:extLst>
            <a:ext uri="{FF2B5EF4-FFF2-40B4-BE49-F238E27FC236}">
              <a16:creationId xmlns:a16="http://schemas.microsoft.com/office/drawing/2014/main" id="{00000000-0008-0000-0300-0000CC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28621" name="Rectangle 1064">
          <a:extLst>
            <a:ext uri="{FF2B5EF4-FFF2-40B4-BE49-F238E27FC236}">
              <a16:creationId xmlns:a16="http://schemas.microsoft.com/office/drawing/2014/main" id="{00000000-0008-0000-0300-0000CD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8622" name="Rectangle 1065">
          <a:extLst>
            <a:ext uri="{FF2B5EF4-FFF2-40B4-BE49-F238E27FC236}">
              <a16:creationId xmlns:a16="http://schemas.microsoft.com/office/drawing/2014/main" id="{00000000-0008-0000-0300-0000CE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8623" name="Rectangle 1066">
          <a:extLst>
            <a:ext uri="{FF2B5EF4-FFF2-40B4-BE49-F238E27FC236}">
              <a16:creationId xmlns:a16="http://schemas.microsoft.com/office/drawing/2014/main" id="{00000000-0008-0000-0300-0000CF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8624" name="Rectangle 1067">
          <a:extLst>
            <a:ext uri="{FF2B5EF4-FFF2-40B4-BE49-F238E27FC236}">
              <a16:creationId xmlns:a16="http://schemas.microsoft.com/office/drawing/2014/main" id="{00000000-0008-0000-0300-0000D0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8625" name="Rectangle 1068">
          <a:extLst>
            <a:ext uri="{FF2B5EF4-FFF2-40B4-BE49-F238E27FC236}">
              <a16:creationId xmlns:a16="http://schemas.microsoft.com/office/drawing/2014/main" id="{00000000-0008-0000-0300-0000D1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28626" name="Rectangle 1069">
          <a:extLst>
            <a:ext uri="{FF2B5EF4-FFF2-40B4-BE49-F238E27FC236}">
              <a16:creationId xmlns:a16="http://schemas.microsoft.com/office/drawing/2014/main" id="{00000000-0008-0000-0300-0000D2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8627" name="Rectangle 1070">
          <a:extLst>
            <a:ext uri="{FF2B5EF4-FFF2-40B4-BE49-F238E27FC236}">
              <a16:creationId xmlns:a16="http://schemas.microsoft.com/office/drawing/2014/main" id="{00000000-0008-0000-0300-0000D3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8628" name="Rectangle 1071">
          <a:extLst>
            <a:ext uri="{FF2B5EF4-FFF2-40B4-BE49-F238E27FC236}">
              <a16:creationId xmlns:a16="http://schemas.microsoft.com/office/drawing/2014/main" id="{00000000-0008-0000-0300-0000D4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8629" name="Rectangle 1072">
          <a:extLst>
            <a:ext uri="{FF2B5EF4-FFF2-40B4-BE49-F238E27FC236}">
              <a16:creationId xmlns:a16="http://schemas.microsoft.com/office/drawing/2014/main" id="{00000000-0008-0000-0300-0000D5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8630" name="Rectangle 1073">
          <a:extLst>
            <a:ext uri="{FF2B5EF4-FFF2-40B4-BE49-F238E27FC236}">
              <a16:creationId xmlns:a16="http://schemas.microsoft.com/office/drawing/2014/main" id="{00000000-0008-0000-0300-0000D6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8631" name="Rectangle 1074">
          <a:extLst>
            <a:ext uri="{FF2B5EF4-FFF2-40B4-BE49-F238E27FC236}">
              <a16:creationId xmlns:a16="http://schemas.microsoft.com/office/drawing/2014/main" id="{00000000-0008-0000-0300-0000D7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8632" name="Rectangle 1075">
          <a:extLst>
            <a:ext uri="{FF2B5EF4-FFF2-40B4-BE49-F238E27FC236}">
              <a16:creationId xmlns:a16="http://schemas.microsoft.com/office/drawing/2014/main" id="{00000000-0008-0000-0300-0000D8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8633" name="Rectangle 1076">
          <a:extLst>
            <a:ext uri="{FF2B5EF4-FFF2-40B4-BE49-F238E27FC236}">
              <a16:creationId xmlns:a16="http://schemas.microsoft.com/office/drawing/2014/main" id="{00000000-0008-0000-0300-0000D9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8634" name="Rectangle 1077">
          <a:extLst>
            <a:ext uri="{FF2B5EF4-FFF2-40B4-BE49-F238E27FC236}">
              <a16:creationId xmlns:a16="http://schemas.microsoft.com/office/drawing/2014/main" id="{00000000-0008-0000-0300-0000DA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8635" name="Rectangle 1078">
          <a:extLst>
            <a:ext uri="{FF2B5EF4-FFF2-40B4-BE49-F238E27FC236}">
              <a16:creationId xmlns:a16="http://schemas.microsoft.com/office/drawing/2014/main" id="{00000000-0008-0000-0300-0000DB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8636" name="Rectangle 1079">
          <a:extLst>
            <a:ext uri="{FF2B5EF4-FFF2-40B4-BE49-F238E27FC236}">
              <a16:creationId xmlns:a16="http://schemas.microsoft.com/office/drawing/2014/main" id="{00000000-0008-0000-0300-0000DC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8637" name="Rectangle 1080">
          <a:extLst>
            <a:ext uri="{FF2B5EF4-FFF2-40B4-BE49-F238E27FC236}">
              <a16:creationId xmlns:a16="http://schemas.microsoft.com/office/drawing/2014/main" id="{00000000-0008-0000-0300-0000DD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8638" name="Rectangle 1081">
          <a:extLst>
            <a:ext uri="{FF2B5EF4-FFF2-40B4-BE49-F238E27FC236}">
              <a16:creationId xmlns:a16="http://schemas.microsoft.com/office/drawing/2014/main" id="{00000000-0008-0000-0300-0000DE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8639" name="Rectangle 1082">
          <a:extLst>
            <a:ext uri="{FF2B5EF4-FFF2-40B4-BE49-F238E27FC236}">
              <a16:creationId xmlns:a16="http://schemas.microsoft.com/office/drawing/2014/main" id="{00000000-0008-0000-0300-0000DF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8640" name="Rectangle 1083">
          <a:extLst>
            <a:ext uri="{FF2B5EF4-FFF2-40B4-BE49-F238E27FC236}">
              <a16:creationId xmlns:a16="http://schemas.microsoft.com/office/drawing/2014/main" id="{00000000-0008-0000-0300-0000E0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8641" name="Rectangle 1084">
          <a:extLst>
            <a:ext uri="{FF2B5EF4-FFF2-40B4-BE49-F238E27FC236}">
              <a16:creationId xmlns:a16="http://schemas.microsoft.com/office/drawing/2014/main" id="{00000000-0008-0000-0300-0000E1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8642" name="Rectangle 1085">
          <a:extLst>
            <a:ext uri="{FF2B5EF4-FFF2-40B4-BE49-F238E27FC236}">
              <a16:creationId xmlns:a16="http://schemas.microsoft.com/office/drawing/2014/main" id="{00000000-0008-0000-0300-0000E2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8643" name="Rectangle 1086">
          <a:extLst>
            <a:ext uri="{FF2B5EF4-FFF2-40B4-BE49-F238E27FC236}">
              <a16:creationId xmlns:a16="http://schemas.microsoft.com/office/drawing/2014/main" id="{00000000-0008-0000-0300-0000E3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8644" name="Rectangle 1087">
          <a:extLst>
            <a:ext uri="{FF2B5EF4-FFF2-40B4-BE49-F238E27FC236}">
              <a16:creationId xmlns:a16="http://schemas.microsoft.com/office/drawing/2014/main" id="{00000000-0008-0000-0300-0000E4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8645" name="Rectangle 1088">
          <a:extLst>
            <a:ext uri="{FF2B5EF4-FFF2-40B4-BE49-F238E27FC236}">
              <a16:creationId xmlns:a16="http://schemas.microsoft.com/office/drawing/2014/main" id="{00000000-0008-0000-0300-0000E5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8646" name="Rectangle 1089">
          <a:extLst>
            <a:ext uri="{FF2B5EF4-FFF2-40B4-BE49-F238E27FC236}">
              <a16:creationId xmlns:a16="http://schemas.microsoft.com/office/drawing/2014/main" id="{00000000-0008-0000-0300-0000E6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8647" name="Rectangle 1090">
          <a:extLst>
            <a:ext uri="{FF2B5EF4-FFF2-40B4-BE49-F238E27FC236}">
              <a16:creationId xmlns:a16="http://schemas.microsoft.com/office/drawing/2014/main" id="{00000000-0008-0000-0300-0000E7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8648" name="Rectangle 1091">
          <a:extLst>
            <a:ext uri="{FF2B5EF4-FFF2-40B4-BE49-F238E27FC236}">
              <a16:creationId xmlns:a16="http://schemas.microsoft.com/office/drawing/2014/main" id="{00000000-0008-0000-0300-0000E8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8649" name="Rectangle 1092">
          <a:extLst>
            <a:ext uri="{FF2B5EF4-FFF2-40B4-BE49-F238E27FC236}">
              <a16:creationId xmlns:a16="http://schemas.microsoft.com/office/drawing/2014/main" id="{00000000-0008-0000-0300-0000E9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8650" name="Rectangle 1093">
          <a:extLst>
            <a:ext uri="{FF2B5EF4-FFF2-40B4-BE49-F238E27FC236}">
              <a16:creationId xmlns:a16="http://schemas.microsoft.com/office/drawing/2014/main" id="{00000000-0008-0000-0300-0000EA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8651" name="Rectangle 1094">
          <a:extLst>
            <a:ext uri="{FF2B5EF4-FFF2-40B4-BE49-F238E27FC236}">
              <a16:creationId xmlns:a16="http://schemas.microsoft.com/office/drawing/2014/main" id="{00000000-0008-0000-0300-0000EB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8652" name="Rectangle 1095">
          <a:extLst>
            <a:ext uri="{FF2B5EF4-FFF2-40B4-BE49-F238E27FC236}">
              <a16:creationId xmlns:a16="http://schemas.microsoft.com/office/drawing/2014/main" id="{00000000-0008-0000-0300-0000EC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3" name="Rectangle 1">
          <a:extLst>
            <a:ext uri="{FF2B5EF4-FFF2-40B4-BE49-F238E27FC236}">
              <a16:creationId xmlns:a16="http://schemas.microsoft.com/office/drawing/2014/main" id="{00000000-0008-0000-0300-0000ED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54" name="Rectangle 2">
          <a:extLst>
            <a:ext uri="{FF2B5EF4-FFF2-40B4-BE49-F238E27FC236}">
              <a16:creationId xmlns:a16="http://schemas.microsoft.com/office/drawing/2014/main" id="{00000000-0008-0000-0300-0000EE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55" name="Rectangle 3">
          <a:extLst>
            <a:ext uri="{FF2B5EF4-FFF2-40B4-BE49-F238E27FC236}">
              <a16:creationId xmlns:a16="http://schemas.microsoft.com/office/drawing/2014/main" id="{00000000-0008-0000-0300-0000EF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6" name="Rectangle 4">
          <a:extLst>
            <a:ext uri="{FF2B5EF4-FFF2-40B4-BE49-F238E27FC236}">
              <a16:creationId xmlns:a16="http://schemas.microsoft.com/office/drawing/2014/main" id="{00000000-0008-0000-0300-0000F0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57" name="Rectangle 5">
          <a:extLst>
            <a:ext uri="{FF2B5EF4-FFF2-40B4-BE49-F238E27FC236}">
              <a16:creationId xmlns:a16="http://schemas.microsoft.com/office/drawing/2014/main" id="{00000000-0008-0000-0300-0000F1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58" name="Rectangle 6">
          <a:extLst>
            <a:ext uri="{FF2B5EF4-FFF2-40B4-BE49-F238E27FC236}">
              <a16:creationId xmlns:a16="http://schemas.microsoft.com/office/drawing/2014/main" id="{00000000-0008-0000-0300-0000F2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9" name="Rectangle 7">
          <a:extLst>
            <a:ext uri="{FF2B5EF4-FFF2-40B4-BE49-F238E27FC236}">
              <a16:creationId xmlns:a16="http://schemas.microsoft.com/office/drawing/2014/main" id="{00000000-0008-0000-0300-0000F3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0" name="Rectangle 8">
          <a:extLst>
            <a:ext uri="{FF2B5EF4-FFF2-40B4-BE49-F238E27FC236}">
              <a16:creationId xmlns:a16="http://schemas.microsoft.com/office/drawing/2014/main" id="{00000000-0008-0000-0300-0000F4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1" name="Rectangle 9">
          <a:extLst>
            <a:ext uri="{FF2B5EF4-FFF2-40B4-BE49-F238E27FC236}">
              <a16:creationId xmlns:a16="http://schemas.microsoft.com/office/drawing/2014/main" id="{00000000-0008-0000-0300-0000F5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2" name="Rectangle 10">
          <a:extLst>
            <a:ext uri="{FF2B5EF4-FFF2-40B4-BE49-F238E27FC236}">
              <a16:creationId xmlns:a16="http://schemas.microsoft.com/office/drawing/2014/main" id="{00000000-0008-0000-0300-0000F6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3" name="Rectangle 11">
          <a:extLst>
            <a:ext uri="{FF2B5EF4-FFF2-40B4-BE49-F238E27FC236}">
              <a16:creationId xmlns:a16="http://schemas.microsoft.com/office/drawing/2014/main" id="{00000000-0008-0000-0300-0000F7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4" name="Rectangle 12">
          <a:extLst>
            <a:ext uri="{FF2B5EF4-FFF2-40B4-BE49-F238E27FC236}">
              <a16:creationId xmlns:a16="http://schemas.microsoft.com/office/drawing/2014/main" id="{00000000-0008-0000-0300-0000F8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5" name="Rectangle 13">
          <a:extLst>
            <a:ext uri="{FF2B5EF4-FFF2-40B4-BE49-F238E27FC236}">
              <a16:creationId xmlns:a16="http://schemas.microsoft.com/office/drawing/2014/main" id="{00000000-0008-0000-0300-0000F9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6" name="Rectangle 14">
          <a:extLst>
            <a:ext uri="{FF2B5EF4-FFF2-40B4-BE49-F238E27FC236}">
              <a16:creationId xmlns:a16="http://schemas.microsoft.com/office/drawing/2014/main" id="{00000000-0008-0000-0300-0000FA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7" name="Rectangle 15">
          <a:extLst>
            <a:ext uri="{FF2B5EF4-FFF2-40B4-BE49-F238E27FC236}">
              <a16:creationId xmlns:a16="http://schemas.microsoft.com/office/drawing/2014/main" id="{00000000-0008-0000-0300-0000FB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8" name="Rectangle 16">
          <a:extLst>
            <a:ext uri="{FF2B5EF4-FFF2-40B4-BE49-F238E27FC236}">
              <a16:creationId xmlns:a16="http://schemas.microsoft.com/office/drawing/2014/main" id="{00000000-0008-0000-0300-0000FC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9" name="Rectangle 17">
          <a:extLst>
            <a:ext uri="{FF2B5EF4-FFF2-40B4-BE49-F238E27FC236}">
              <a16:creationId xmlns:a16="http://schemas.microsoft.com/office/drawing/2014/main" id="{00000000-0008-0000-0300-0000FD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0" name="Rectangle 18">
          <a:extLst>
            <a:ext uri="{FF2B5EF4-FFF2-40B4-BE49-F238E27FC236}">
              <a16:creationId xmlns:a16="http://schemas.microsoft.com/office/drawing/2014/main" id="{00000000-0008-0000-0300-0000FE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1" name="Rectangle 19">
          <a:extLst>
            <a:ext uri="{FF2B5EF4-FFF2-40B4-BE49-F238E27FC236}">
              <a16:creationId xmlns:a16="http://schemas.microsoft.com/office/drawing/2014/main" id="{00000000-0008-0000-0300-0000FF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2" name="Rectangle 20">
          <a:extLst>
            <a:ext uri="{FF2B5EF4-FFF2-40B4-BE49-F238E27FC236}">
              <a16:creationId xmlns:a16="http://schemas.microsoft.com/office/drawing/2014/main" id="{00000000-0008-0000-0300-000000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3" name="Rectangle 21">
          <a:extLst>
            <a:ext uri="{FF2B5EF4-FFF2-40B4-BE49-F238E27FC236}">
              <a16:creationId xmlns:a16="http://schemas.microsoft.com/office/drawing/2014/main" id="{00000000-0008-0000-0300-000001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4" name="Rectangle 22">
          <a:extLst>
            <a:ext uri="{FF2B5EF4-FFF2-40B4-BE49-F238E27FC236}">
              <a16:creationId xmlns:a16="http://schemas.microsoft.com/office/drawing/2014/main" id="{00000000-0008-0000-0300-000002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5" name="Rectangle 23">
          <a:extLst>
            <a:ext uri="{FF2B5EF4-FFF2-40B4-BE49-F238E27FC236}">
              <a16:creationId xmlns:a16="http://schemas.microsoft.com/office/drawing/2014/main" id="{00000000-0008-0000-0300-000003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6" name="Rectangle 24">
          <a:extLst>
            <a:ext uri="{FF2B5EF4-FFF2-40B4-BE49-F238E27FC236}">
              <a16:creationId xmlns:a16="http://schemas.microsoft.com/office/drawing/2014/main" id="{00000000-0008-0000-0300-000004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7" name="Rectangle 25">
          <a:extLst>
            <a:ext uri="{FF2B5EF4-FFF2-40B4-BE49-F238E27FC236}">
              <a16:creationId xmlns:a16="http://schemas.microsoft.com/office/drawing/2014/main" id="{00000000-0008-0000-0300-000005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8" name="Rectangle 26">
          <a:extLst>
            <a:ext uri="{FF2B5EF4-FFF2-40B4-BE49-F238E27FC236}">
              <a16:creationId xmlns:a16="http://schemas.microsoft.com/office/drawing/2014/main" id="{00000000-0008-0000-0300-000006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9" name="Rectangle 27">
          <a:extLst>
            <a:ext uri="{FF2B5EF4-FFF2-40B4-BE49-F238E27FC236}">
              <a16:creationId xmlns:a16="http://schemas.microsoft.com/office/drawing/2014/main" id="{00000000-0008-0000-0300-000007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80" name="Rectangle 28">
          <a:extLst>
            <a:ext uri="{FF2B5EF4-FFF2-40B4-BE49-F238E27FC236}">
              <a16:creationId xmlns:a16="http://schemas.microsoft.com/office/drawing/2014/main" id="{00000000-0008-0000-0300-000008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81" name="Rectangle 29">
          <a:extLst>
            <a:ext uri="{FF2B5EF4-FFF2-40B4-BE49-F238E27FC236}">
              <a16:creationId xmlns:a16="http://schemas.microsoft.com/office/drawing/2014/main" id="{00000000-0008-0000-0300-000009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82" name="Rectangle 30">
          <a:extLst>
            <a:ext uri="{FF2B5EF4-FFF2-40B4-BE49-F238E27FC236}">
              <a16:creationId xmlns:a16="http://schemas.microsoft.com/office/drawing/2014/main" id="{00000000-0008-0000-0300-00000A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83" name="Rectangle 31">
          <a:extLst>
            <a:ext uri="{FF2B5EF4-FFF2-40B4-BE49-F238E27FC236}">
              <a16:creationId xmlns:a16="http://schemas.microsoft.com/office/drawing/2014/main" id="{00000000-0008-0000-0300-00000B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84" name="Rectangle 32">
          <a:extLst>
            <a:ext uri="{FF2B5EF4-FFF2-40B4-BE49-F238E27FC236}">
              <a16:creationId xmlns:a16="http://schemas.microsoft.com/office/drawing/2014/main" id="{00000000-0008-0000-0300-00000C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85" name="Rectangle 33">
          <a:extLst>
            <a:ext uri="{FF2B5EF4-FFF2-40B4-BE49-F238E27FC236}">
              <a16:creationId xmlns:a16="http://schemas.microsoft.com/office/drawing/2014/main" id="{00000000-0008-0000-0300-00000D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6" name="Rectangle 34">
          <a:extLst>
            <a:ext uri="{FF2B5EF4-FFF2-40B4-BE49-F238E27FC236}">
              <a16:creationId xmlns:a16="http://schemas.microsoft.com/office/drawing/2014/main" id="{00000000-0008-0000-0300-00000E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7" name="Rectangle 35">
          <a:extLst>
            <a:ext uri="{FF2B5EF4-FFF2-40B4-BE49-F238E27FC236}">
              <a16:creationId xmlns:a16="http://schemas.microsoft.com/office/drawing/2014/main" id="{00000000-0008-0000-0300-00000F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8" name="Rectangle 36">
          <a:extLst>
            <a:ext uri="{FF2B5EF4-FFF2-40B4-BE49-F238E27FC236}">
              <a16:creationId xmlns:a16="http://schemas.microsoft.com/office/drawing/2014/main" id="{00000000-0008-0000-0300-000010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9" name="Rectangle 37">
          <a:extLst>
            <a:ext uri="{FF2B5EF4-FFF2-40B4-BE49-F238E27FC236}">
              <a16:creationId xmlns:a16="http://schemas.microsoft.com/office/drawing/2014/main" id="{00000000-0008-0000-0300-000011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0" name="Rectangle 38">
          <a:extLst>
            <a:ext uri="{FF2B5EF4-FFF2-40B4-BE49-F238E27FC236}">
              <a16:creationId xmlns:a16="http://schemas.microsoft.com/office/drawing/2014/main" id="{00000000-0008-0000-0300-000012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1" name="Rectangle 39">
          <a:extLst>
            <a:ext uri="{FF2B5EF4-FFF2-40B4-BE49-F238E27FC236}">
              <a16:creationId xmlns:a16="http://schemas.microsoft.com/office/drawing/2014/main" id="{00000000-0008-0000-0300-000013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2" name="Rectangle 40">
          <a:extLst>
            <a:ext uri="{FF2B5EF4-FFF2-40B4-BE49-F238E27FC236}">
              <a16:creationId xmlns:a16="http://schemas.microsoft.com/office/drawing/2014/main" id="{00000000-0008-0000-0300-000014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3" name="Rectangle 41">
          <a:extLst>
            <a:ext uri="{FF2B5EF4-FFF2-40B4-BE49-F238E27FC236}">
              <a16:creationId xmlns:a16="http://schemas.microsoft.com/office/drawing/2014/main" id="{00000000-0008-0000-0300-000015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4" name="Rectangle 42">
          <a:extLst>
            <a:ext uri="{FF2B5EF4-FFF2-40B4-BE49-F238E27FC236}">
              <a16:creationId xmlns:a16="http://schemas.microsoft.com/office/drawing/2014/main" id="{00000000-0008-0000-0300-000016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5" name="Rectangle 43">
          <a:extLst>
            <a:ext uri="{FF2B5EF4-FFF2-40B4-BE49-F238E27FC236}">
              <a16:creationId xmlns:a16="http://schemas.microsoft.com/office/drawing/2014/main" id="{00000000-0008-0000-0300-000017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6" name="Rectangle 44">
          <a:extLst>
            <a:ext uri="{FF2B5EF4-FFF2-40B4-BE49-F238E27FC236}">
              <a16:creationId xmlns:a16="http://schemas.microsoft.com/office/drawing/2014/main" id="{00000000-0008-0000-0300-000018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7" name="Rectangle 45">
          <a:extLst>
            <a:ext uri="{FF2B5EF4-FFF2-40B4-BE49-F238E27FC236}">
              <a16:creationId xmlns:a16="http://schemas.microsoft.com/office/drawing/2014/main" id="{00000000-0008-0000-0300-000019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98" name="Rectangle 1">
          <a:extLst>
            <a:ext uri="{FF2B5EF4-FFF2-40B4-BE49-F238E27FC236}">
              <a16:creationId xmlns:a16="http://schemas.microsoft.com/office/drawing/2014/main" id="{00000000-0008-0000-0300-00001A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99" name="Rectangle 2">
          <a:extLst>
            <a:ext uri="{FF2B5EF4-FFF2-40B4-BE49-F238E27FC236}">
              <a16:creationId xmlns:a16="http://schemas.microsoft.com/office/drawing/2014/main" id="{00000000-0008-0000-0300-00001B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0" name="Rectangle 3">
          <a:extLst>
            <a:ext uri="{FF2B5EF4-FFF2-40B4-BE49-F238E27FC236}">
              <a16:creationId xmlns:a16="http://schemas.microsoft.com/office/drawing/2014/main" id="{00000000-0008-0000-0300-00001C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1" name="Rectangle 4">
          <a:extLst>
            <a:ext uri="{FF2B5EF4-FFF2-40B4-BE49-F238E27FC236}">
              <a16:creationId xmlns:a16="http://schemas.microsoft.com/office/drawing/2014/main" id="{00000000-0008-0000-0300-00001D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2" name="Rectangle 5">
          <a:extLst>
            <a:ext uri="{FF2B5EF4-FFF2-40B4-BE49-F238E27FC236}">
              <a16:creationId xmlns:a16="http://schemas.microsoft.com/office/drawing/2014/main" id="{00000000-0008-0000-0300-00001E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3" name="Rectangle 6">
          <a:extLst>
            <a:ext uri="{FF2B5EF4-FFF2-40B4-BE49-F238E27FC236}">
              <a16:creationId xmlns:a16="http://schemas.microsoft.com/office/drawing/2014/main" id="{00000000-0008-0000-0300-00001F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4" name="Rectangle 7">
          <a:extLst>
            <a:ext uri="{FF2B5EF4-FFF2-40B4-BE49-F238E27FC236}">
              <a16:creationId xmlns:a16="http://schemas.microsoft.com/office/drawing/2014/main" id="{00000000-0008-0000-0300-000020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5" name="Rectangle 8">
          <a:extLst>
            <a:ext uri="{FF2B5EF4-FFF2-40B4-BE49-F238E27FC236}">
              <a16:creationId xmlns:a16="http://schemas.microsoft.com/office/drawing/2014/main" id="{00000000-0008-0000-0300-000021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6" name="Rectangle 9">
          <a:extLst>
            <a:ext uri="{FF2B5EF4-FFF2-40B4-BE49-F238E27FC236}">
              <a16:creationId xmlns:a16="http://schemas.microsoft.com/office/drawing/2014/main" id="{00000000-0008-0000-0300-000022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7" name="Rectangle 10">
          <a:extLst>
            <a:ext uri="{FF2B5EF4-FFF2-40B4-BE49-F238E27FC236}">
              <a16:creationId xmlns:a16="http://schemas.microsoft.com/office/drawing/2014/main" id="{00000000-0008-0000-0300-000023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8" name="Rectangle 11">
          <a:extLst>
            <a:ext uri="{FF2B5EF4-FFF2-40B4-BE49-F238E27FC236}">
              <a16:creationId xmlns:a16="http://schemas.microsoft.com/office/drawing/2014/main" id="{00000000-0008-0000-0300-000024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9" name="Rectangle 12">
          <a:extLst>
            <a:ext uri="{FF2B5EF4-FFF2-40B4-BE49-F238E27FC236}">
              <a16:creationId xmlns:a16="http://schemas.microsoft.com/office/drawing/2014/main" id="{00000000-0008-0000-0300-000025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0" name="Rectangle 13">
          <a:extLst>
            <a:ext uri="{FF2B5EF4-FFF2-40B4-BE49-F238E27FC236}">
              <a16:creationId xmlns:a16="http://schemas.microsoft.com/office/drawing/2014/main" id="{00000000-0008-0000-0300-000026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1" name="Rectangle 14">
          <a:extLst>
            <a:ext uri="{FF2B5EF4-FFF2-40B4-BE49-F238E27FC236}">
              <a16:creationId xmlns:a16="http://schemas.microsoft.com/office/drawing/2014/main" id="{00000000-0008-0000-0300-000027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2" name="Rectangle 15">
          <a:extLst>
            <a:ext uri="{FF2B5EF4-FFF2-40B4-BE49-F238E27FC236}">
              <a16:creationId xmlns:a16="http://schemas.microsoft.com/office/drawing/2014/main" id="{00000000-0008-0000-0300-000028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3" name="Rectangle 16">
          <a:extLst>
            <a:ext uri="{FF2B5EF4-FFF2-40B4-BE49-F238E27FC236}">
              <a16:creationId xmlns:a16="http://schemas.microsoft.com/office/drawing/2014/main" id="{00000000-0008-0000-0300-000029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4" name="Rectangle 17">
          <a:extLst>
            <a:ext uri="{FF2B5EF4-FFF2-40B4-BE49-F238E27FC236}">
              <a16:creationId xmlns:a16="http://schemas.microsoft.com/office/drawing/2014/main" id="{00000000-0008-0000-0300-00002A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5" name="Rectangle 18">
          <a:extLst>
            <a:ext uri="{FF2B5EF4-FFF2-40B4-BE49-F238E27FC236}">
              <a16:creationId xmlns:a16="http://schemas.microsoft.com/office/drawing/2014/main" id="{00000000-0008-0000-0300-00002B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6" name="Rectangle 19">
          <a:extLst>
            <a:ext uri="{FF2B5EF4-FFF2-40B4-BE49-F238E27FC236}">
              <a16:creationId xmlns:a16="http://schemas.microsoft.com/office/drawing/2014/main" id="{00000000-0008-0000-0300-00002C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7" name="Rectangle 20">
          <a:extLst>
            <a:ext uri="{FF2B5EF4-FFF2-40B4-BE49-F238E27FC236}">
              <a16:creationId xmlns:a16="http://schemas.microsoft.com/office/drawing/2014/main" id="{00000000-0008-0000-0300-00002D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8" name="Rectangle 21">
          <a:extLst>
            <a:ext uri="{FF2B5EF4-FFF2-40B4-BE49-F238E27FC236}">
              <a16:creationId xmlns:a16="http://schemas.microsoft.com/office/drawing/2014/main" id="{00000000-0008-0000-0300-00002E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9" name="Rectangle 22">
          <a:extLst>
            <a:ext uri="{FF2B5EF4-FFF2-40B4-BE49-F238E27FC236}">
              <a16:creationId xmlns:a16="http://schemas.microsoft.com/office/drawing/2014/main" id="{00000000-0008-0000-0300-00002F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0" name="Rectangle 23">
          <a:extLst>
            <a:ext uri="{FF2B5EF4-FFF2-40B4-BE49-F238E27FC236}">
              <a16:creationId xmlns:a16="http://schemas.microsoft.com/office/drawing/2014/main" id="{00000000-0008-0000-0300-000030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1" name="Rectangle 24">
          <a:extLst>
            <a:ext uri="{FF2B5EF4-FFF2-40B4-BE49-F238E27FC236}">
              <a16:creationId xmlns:a16="http://schemas.microsoft.com/office/drawing/2014/main" id="{00000000-0008-0000-0300-000031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2" name="Rectangle 25">
          <a:extLst>
            <a:ext uri="{FF2B5EF4-FFF2-40B4-BE49-F238E27FC236}">
              <a16:creationId xmlns:a16="http://schemas.microsoft.com/office/drawing/2014/main" id="{00000000-0008-0000-0300-000032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3" name="Rectangle 26">
          <a:extLst>
            <a:ext uri="{FF2B5EF4-FFF2-40B4-BE49-F238E27FC236}">
              <a16:creationId xmlns:a16="http://schemas.microsoft.com/office/drawing/2014/main" id="{00000000-0008-0000-0300-000033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4" name="Rectangle 27">
          <a:extLst>
            <a:ext uri="{FF2B5EF4-FFF2-40B4-BE49-F238E27FC236}">
              <a16:creationId xmlns:a16="http://schemas.microsoft.com/office/drawing/2014/main" id="{00000000-0008-0000-0300-000034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5" name="Rectangle 28">
          <a:extLst>
            <a:ext uri="{FF2B5EF4-FFF2-40B4-BE49-F238E27FC236}">
              <a16:creationId xmlns:a16="http://schemas.microsoft.com/office/drawing/2014/main" id="{00000000-0008-0000-0300-000035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6" name="Rectangle 29">
          <a:extLst>
            <a:ext uri="{FF2B5EF4-FFF2-40B4-BE49-F238E27FC236}">
              <a16:creationId xmlns:a16="http://schemas.microsoft.com/office/drawing/2014/main" id="{00000000-0008-0000-0300-000036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7" name="Rectangle 30">
          <a:extLst>
            <a:ext uri="{FF2B5EF4-FFF2-40B4-BE49-F238E27FC236}">
              <a16:creationId xmlns:a16="http://schemas.microsoft.com/office/drawing/2014/main" id="{00000000-0008-0000-0300-000037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8" name="Rectangle 31">
          <a:extLst>
            <a:ext uri="{FF2B5EF4-FFF2-40B4-BE49-F238E27FC236}">
              <a16:creationId xmlns:a16="http://schemas.microsoft.com/office/drawing/2014/main" id="{00000000-0008-0000-0300-000038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9" name="Rectangle 32">
          <a:extLst>
            <a:ext uri="{FF2B5EF4-FFF2-40B4-BE49-F238E27FC236}">
              <a16:creationId xmlns:a16="http://schemas.microsoft.com/office/drawing/2014/main" id="{00000000-0008-0000-0300-000039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30" name="Rectangle 33">
          <a:extLst>
            <a:ext uri="{FF2B5EF4-FFF2-40B4-BE49-F238E27FC236}">
              <a16:creationId xmlns:a16="http://schemas.microsoft.com/office/drawing/2014/main" id="{00000000-0008-0000-0300-00003A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1" name="Rectangle 34">
          <a:extLst>
            <a:ext uri="{FF2B5EF4-FFF2-40B4-BE49-F238E27FC236}">
              <a16:creationId xmlns:a16="http://schemas.microsoft.com/office/drawing/2014/main" id="{00000000-0008-0000-0300-00003B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2" name="Rectangle 35">
          <a:extLst>
            <a:ext uri="{FF2B5EF4-FFF2-40B4-BE49-F238E27FC236}">
              <a16:creationId xmlns:a16="http://schemas.microsoft.com/office/drawing/2014/main" id="{00000000-0008-0000-0300-00003C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3" name="Rectangle 36">
          <a:extLst>
            <a:ext uri="{FF2B5EF4-FFF2-40B4-BE49-F238E27FC236}">
              <a16:creationId xmlns:a16="http://schemas.microsoft.com/office/drawing/2014/main" id="{00000000-0008-0000-0300-00003D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4" name="Rectangle 37">
          <a:extLst>
            <a:ext uri="{FF2B5EF4-FFF2-40B4-BE49-F238E27FC236}">
              <a16:creationId xmlns:a16="http://schemas.microsoft.com/office/drawing/2014/main" id="{00000000-0008-0000-0300-00003E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5" name="Rectangle 38">
          <a:extLst>
            <a:ext uri="{FF2B5EF4-FFF2-40B4-BE49-F238E27FC236}">
              <a16:creationId xmlns:a16="http://schemas.microsoft.com/office/drawing/2014/main" id="{00000000-0008-0000-0300-00003F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6" name="Rectangle 39">
          <a:extLst>
            <a:ext uri="{FF2B5EF4-FFF2-40B4-BE49-F238E27FC236}">
              <a16:creationId xmlns:a16="http://schemas.microsoft.com/office/drawing/2014/main" id="{00000000-0008-0000-0300-000040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7" name="Rectangle 40">
          <a:extLst>
            <a:ext uri="{FF2B5EF4-FFF2-40B4-BE49-F238E27FC236}">
              <a16:creationId xmlns:a16="http://schemas.microsoft.com/office/drawing/2014/main" id="{00000000-0008-0000-0300-000041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8" name="Rectangle 41">
          <a:extLst>
            <a:ext uri="{FF2B5EF4-FFF2-40B4-BE49-F238E27FC236}">
              <a16:creationId xmlns:a16="http://schemas.microsoft.com/office/drawing/2014/main" id="{00000000-0008-0000-0300-000042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9" name="Rectangle 42">
          <a:extLst>
            <a:ext uri="{FF2B5EF4-FFF2-40B4-BE49-F238E27FC236}">
              <a16:creationId xmlns:a16="http://schemas.microsoft.com/office/drawing/2014/main" id="{00000000-0008-0000-0300-000043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0" name="Rectangle 43">
          <a:extLst>
            <a:ext uri="{FF2B5EF4-FFF2-40B4-BE49-F238E27FC236}">
              <a16:creationId xmlns:a16="http://schemas.microsoft.com/office/drawing/2014/main" id="{00000000-0008-0000-0300-000044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1" name="Rectangle 44">
          <a:extLst>
            <a:ext uri="{FF2B5EF4-FFF2-40B4-BE49-F238E27FC236}">
              <a16:creationId xmlns:a16="http://schemas.microsoft.com/office/drawing/2014/main" id="{00000000-0008-0000-0300-000045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2" name="Rectangle 45">
          <a:extLst>
            <a:ext uri="{FF2B5EF4-FFF2-40B4-BE49-F238E27FC236}">
              <a16:creationId xmlns:a16="http://schemas.microsoft.com/office/drawing/2014/main" id="{00000000-0008-0000-0300-000046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8743" name="Rectangle 46">
          <a:extLst>
            <a:ext uri="{FF2B5EF4-FFF2-40B4-BE49-F238E27FC236}">
              <a16:creationId xmlns:a16="http://schemas.microsoft.com/office/drawing/2014/main" id="{00000000-0008-0000-0300-000047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8744" name="Rectangle 47">
          <a:extLst>
            <a:ext uri="{FF2B5EF4-FFF2-40B4-BE49-F238E27FC236}">
              <a16:creationId xmlns:a16="http://schemas.microsoft.com/office/drawing/2014/main" id="{00000000-0008-0000-0300-000048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8745" name="Rectangle 48">
          <a:extLst>
            <a:ext uri="{FF2B5EF4-FFF2-40B4-BE49-F238E27FC236}">
              <a16:creationId xmlns:a16="http://schemas.microsoft.com/office/drawing/2014/main" id="{00000000-0008-0000-0300-000049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8746" name="Rectangle 49">
          <a:extLst>
            <a:ext uri="{FF2B5EF4-FFF2-40B4-BE49-F238E27FC236}">
              <a16:creationId xmlns:a16="http://schemas.microsoft.com/office/drawing/2014/main" id="{00000000-0008-0000-0300-00004A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8747" name="Rectangle 50">
          <a:extLst>
            <a:ext uri="{FF2B5EF4-FFF2-40B4-BE49-F238E27FC236}">
              <a16:creationId xmlns:a16="http://schemas.microsoft.com/office/drawing/2014/main" id="{00000000-0008-0000-0300-00004B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8748" name="Rectangle 51">
          <a:extLst>
            <a:ext uri="{FF2B5EF4-FFF2-40B4-BE49-F238E27FC236}">
              <a16:creationId xmlns:a16="http://schemas.microsoft.com/office/drawing/2014/main" id="{00000000-0008-0000-0300-00004C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8749" name="Rectangle 52">
          <a:extLst>
            <a:ext uri="{FF2B5EF4-FFF2-40B4-BE49-F238E27FC236}">
              <a16:creationId xmlns:a16="http://schemas.microsoft.com/office/drawing/2014/main" id="{00000000-0008-0000-0300-00004D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8750" name="Rectangle 53">
          <a:extLst>
            <a:ext uri="{FF2B5EF4-FFF2-40B4-BE49-F238E27FC236}">
              <a16:creationId xmlns:a16="http://schemas.microsoft.com/office/drawing/2014/main" id="{00000000-0008-0000-0300-00004E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8751" name="Rectangle 54">
          <a:extLst>
            <a:ext uri="{FF2B5EF4-FFF2-40B4-BE49-F238E27FC236}">
              <a16:creationId xmlns:a16="http://schemas.microsoft.com/office/drawing/2014/main" id="{00000000-0008-0000-0300-00004F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8752" name="Rectangle 55">
          <a:extLst>
            <a:ext uri="{FF2B5EF4-FFF2-40B4-BE49-F238E27FC236}">
              <a16:creationId xmlns:a16="http://schemas.microsoft.com/office/drawing/2014/main" id="{00000000-0008-0000-0300-000050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8753" name="Rectangle 56">
          <a:extLst>
            <a:ext uri="{FF2B5EF4-FFF2-40B4-BE49-F238E27FC236}">
              <a16:creationId xmlns:a16="http://schemas.microsoft.com/office/drawing/2014/main" id="{00000000-0008-0000-0300-000051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8754" name="Rectangle 57">
          <a:extLst>
            <a:ext uri="{FF2B5EF4-FFF2-40B4-BE49-F238E27FC236}">
              <a16:creationId xmlns:a16="http://schemas.microsoft.com/office/drawing/2014/main" id="{00000000-0008-0000-0300-000052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8755" name="Rectangle 58">
          <a:extLst>
            <a:ext uri="{FF2B5EF4-FFF2-40B4-BE49-F238E27FC236}">
              <a16:creationId xmlns:a16="http://schemas.microsoft.com/office/drawing/2014/main" id="{00000000-0008-0000-0300-000053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8756" name="Rectangle 59">
          <a:extLst>
            <a:ext uri="{FF2B5EF4-FFF2-40B4-BE49-F238E27FC236}">
              <a16:creationId xmlns:a16="http://schemas.microsoft.com/office/drawing/2014/main" id="{00000000-0008-0000-0300-000054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8757" name="Rectangle 60">
          <a:extLst>
            <a:ext uri="{FF2B5EF4-FFF2-40B4-BE49-F238E27FC236}">
              <a16:creationId xmlns:a16="http://schemas.microsoft.com/office/drawing/2014/main" id="{00000000-0008-0000-0300-000055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8758" name="Rectangle 61">
          <a:extLst>
            <a:ext uri="{FF2B5EF4-FFF2-40B4-BE49-F238E27FC236}">
              <a16:creationId xmlns:a16="http://schemas.microsoft.com/office/drawing/2014/main" id="{00000000-0008-0000-0300-000056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8759" name="Rectangle 62">
          <a:extLst>
            <a:ext uri="{FF2B5EF4-FFF2-40B4-BE49-F238E27FC236}">
              <a16:creationId xmlns:a16="http://schemas.microsoft.com/office/drawing/2014/main" id="{00000000-0008-0000-0300-000057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8760" name="Rectangle 63">
          <a:extLst>
            <a:ext uri="{FF2B5EF4-FFF2-40B4-BE49-F238E27FC236}">
              <a16:creationId xmlns:a16="http://schemas.microsoft.com/office/drawing/2014/main" id="{00000000-0008-0000-0300-000058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8761" name="Rectangle 64">
          <a:extLst>
            <a:ext uri="{FF2B5EF4-FFF2-40B4-BE49-F238E27FC236}">
              <a16:creationId xmlns:a16="http://schemas.microsoft.com/office/drawing/2014/main" id="{00000000-0008-0000-0300-000059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8762" name="Rectangle 65">
          <a:extLst>
            <a:ext uri="{FF2B5EF4-FFF2-40B4-BE49-F238E27FC236}">
              <a16:creationId xmlns:a16="http://schemas.microsoft.com/office/drawing/2014/main" id="{00000000-0008-0000-0300-00005A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8763" name="Rectangle 66">
          <a:extLst>
            <a:ext uri="{FF2B5EF4-FFF2-40B4-BE49-F238E27FC236}">
              <a16:creationId xmlns:a16="http://schemas.microsoft.com/office/drawing/2014/main" id="{00000000-0008-0000-0300-00005B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8764" name="Rectangle 67">
          <a:extLst>
            <a:ext uri="{FF2B5EF4-FFF2-40B4-BE49-F238E27FC236}">
              <a16:creationId xmlns:a16="http://schemas.microsoft.com/office/drawing/2014/main" id="{00000000-0008-0000-0300-00005C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8765" name="Rectangle 68">
          <a:extLst>
            <a:ext uri="{FF2B5EF4-FFF2-40B4-BE49-F238E27FC236}">
              <a16:creationId xmlns:a16="http://schemas.microsoft.com/office/drawing/2014/main" id="{00000000-0008-0000-0300-00005D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8766" name="Rectangle 69">
          <a:extLst>
            <a:ext uri="{FF2B5EF4-FFF2-40B4-BE49-F238E27FC236}">
              <a16:creationId xmlns:a16="http://schemas.microsoft.com/office/drawing/2014/main" id="{00000000-0008-0000-0300-00005E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8767" name="Rectangle 70">
          <a:extLst>
            <a:ext uri="{FF2B5EF4-FFF2-40B4-BE49-F238E27FC236}">
              <a16:creationId xmlns:a16="http://schemas.microsoft.com/office/drawing/2014/main" id="{00000000-0008-0000-0300-00005F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8768" name="Rectangle 71">
          <a:extLst>
            <a:ext uri="{FF2B5EF4-FFF2-40B4-BE49-F238E27FC236}">
              <a16:creationId xmlns:a16="http://schemas.microsoft.com/office/drawing/2014/main" id="{00000000-0008-0000-0300-000060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8769" name="Rectangle 72">
          <a:extLst>
            <a:ext uri="{FF2B5EF4-FFF2-40B4-BE49-F238E27FC236}">
              <a16:creationId xmlns:a16="http://schemas.microsoft.com/office/drawing/2014/main" id="{00000000-0008-0000-0300-000061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8770" name="Rectangle 73">
          <a:extLst>
            <a:ext uri="{FF2B5EF4-FFF2-40B4-BE49-F238E27FC236}">
              <a16:creationId xmlns:a16="http://schemas.microsoft.com/office/drawing/2014/main" id="{00000000-0008-0000-0300-000062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8771" name="Rectangle 74">
          <a:extLst>
            <a:ext uri="{FF2B5EF4-FFF2-40B4-BE49-F238E27FC236}">
              <a16:creationId xmlns:a16="http://schemas.microsoft.com/office/drawing/2014/main" id="{00000000-0008-0000-0300-000063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8772" name="Rectangle 75">
          <a:extLst>
            <a:ext uri="{FF2B5EF4-FFF2-40B4-BE49-F238E27FC236}">
              <a16:creationId xmlns:a16="http://schemas.microsoft.com/office/drawing/2014/main" id="{00000000-0008-0000-0300-000064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8773" name="Rectangle 76">
          <a:extLst>
            <a:ext uri="{FF2B5EF4-FFF2-40B4-BE49-F238E27FC236}">
              <a16:creationId xmlns:a16="http://schemas.microsoft.com/office/drawing/2014/main" id="{00000000-0008-0000-0300-000065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8774" name="Rectangle 77">
          <a:extLst>
            <a:ext uri="{FF2B5EF4-FFF2-40B4-BE49-F238E27FC236}">
              <a16:creationId xmlns:a16="http://schemas.microsoft.com/office/drawing/2014/main" id="{00000000-0008-0000-0300-000066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8775" name="Rectangle 78">
          <a:extLst>
            <a:ext uri="{FF2B5EF4-FFF2-40B4-BE49-F238E27FC236}">
              <a16:creationId xmlns:a16="http://schemas.microsoft.com/office/drawing/2014/main" id="{00000000-0008-0000-0300-000067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8776" name="Rectangle 79">
          <a:extLst>
            <a:ext uri="{FF2B5EF4-FFF2-40B4-BE49-F238E27FC236}">
              <a16:creationId xmlns:a16="http://schemas.microsoft.com/office/drawing/2014/main" id="{00000000-0008-0000-0300-000068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8777" name="Rectangle 80">
          <a:extLst>
            <a:ext uri="{FF2B5EF4-FFF2-40B4-BE49-F238E27FC236}">
              <a16:creationId xmlns:a16="http://schemas.microsoft.com/office/drawing/2014/main" id="{00000000-0008-0000-0300-000069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8778" name="Rectangle 81">
          <a:extLst>
            <a:ext uri="{FF2B5EF4-FFF2-40B4-BE49-F238E27FC236}">
              <a16:creationId xmlns:a16="http://schemas.microsoft.com/office/drawing/2014/main" id="{00000000-0008-0000-0300-00006A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8779" name="Rectangle 82">
          <a:extLst>
            <a:ext uri="{FF2B5EF4-FFF2-40B4-BE49-F238E27FC236}">
              <a16:creationId xmlns:a16="http://schemas.microsoft.com/office/drawing/2014/main" id="{00000000-0008-0000-0300-00006B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8780" name="Rectangle 83">
          <a:extLst>
            <a:ext uri="{FF2B5EF4-FFF2-40B4-BE49-F238E27FC236}">
              <a16:creationId xmlns:a16="http://schemas.microsoft.com/office/drawing/2014/main" id="{00000000-0008-0000-0300-00006C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8781" name="Rectangle 84">
          <a:extLst>
            <a:ext uri="{FF2B5EF4-FFF2-40B4-BE49-F238E27FC236}">
              <a16:creationId xmlns:a16="http://schemas.microsoft.com/office/drawing/2014/main" id="{00000000-0008-0000-0300-00006D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8782" name="Rectangle 85">
          <a:extLst>
            <a:ext uri="{FF2B5EF4-FFF2-40B4-BE49-F238E27FC236}">
              <a16:creationId xmlns:a16="http://schemas.microsoft.com/office/drawing/2014/main" id="{00000000-0008-0000-0300-00006E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8783" name="Rectangle 86">
          <a:extLst>
            <a:ext uri="{FF2B5EF4-FFF2-40B4-BE49-F238E27FC236}">
              <a16:creationId xmlns:a16="http://schemas.microsoft.com/office/drawing/2014/main" id="{00000000-0008-0000-0300-00006F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8784" name="Rectangle 87">
          <a:extLst>
            <a:ext uri="{FF2B5EF4-FFF2-40B4-BE49-F238E27FC236}">
              <a16:creationId xmlns:a16="http://schemas.microsoft.com/office/drawing/2014/main" id="{00000000-0008-0000-0300-000070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8785" name="Rectangle 88">
          <a:extLst>
            <a:ext uri="{FF2B5EF4-FFF2-40B4-BE49-F238E27FC236}">
              <a16:creationId xmlns:a16="http://schemas.microsoft.com/office/drawing/2014/main" id="{00000000-0008-0000-0300-000071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8786" name="Rectangle 89">
          <a:extLst>
            <a:ext uri="{FF2B5EF4-FFF2-40B4-BE49-F238E27FC236}">
              <a16:creationId xmlns:a16="http://schemas.microsoft.com/office/drawing/2014/main" id="{00000000-0008-0000-0300-000072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8787" name="Rectangle 90">
          <a:extLst>
            <a:ext uri="{FF2B5EF4-FFF2-40B4-BE49-F238E27FC236}">
              <a16:creationId xmlns:a16="http://schemas.microsoft.com/office/drawing/2014/main" id="{00000000-0008-0000-0300-000073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8788" name="Rectangle 91">
          <a:extLst>
            <a:ext uri="{FF2B5EF4-FFF2-40B4-BE49-F238E27FC236}">
              <a16:creationId xmlns:a16="http://schemas.microsoft.com/office/drawing/2014/main" id="{00000000-0008-0000-0300-000074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8789" name="Rectangle 92">
          <a:extLst>
            <a:ext uri="{FF2B5EF4-FFF2-40B4-BE49-F238E27FC236}">
              <a16:creationId xmlns:a16="http://schemas.microsoft.com/office/drawing/2014/main" id="{00000000-0008-0000-0300-000075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8790" name="Rectangle 93">
          <a:extLst>
            <a:ext uri="{FF2B5EF4-FFF2-40B4-BE49-F238E27FC236}">
              <a16:creationId xmlns:a16="http://schemas.microsoft.com/office/drawing/2014/main" id="{00000000-0008-0000-0300-000076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8791" name="Rectangle 94">
          <a:extLst>
            <a:ext uri="{FF2B5EF4-FFF2-40B4-BE49-F238E27FC236}">
              <a16:creationId xmlns:a16="http://schemas.microsoft.com/office/drawing/2014/main" id="{00000000-0008-0000-0300-000077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8792" name="Rectangle 95">
          <a:extLst>
            <a:ext uri="{FF2B5EF4-FFF2-40B4-BE49-F238E27FC236}">
              <a16:creationId xmlns:a16="http://schemas.microsoft.com/office/drawing/2014/main" id="{00000000-0008-0000-0300-000078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8793" name="Rectangle 96">
          <a:extLst>
            <a:ext uri="{FF2B5EF4-FFF2-40B4-BE49-F238E27FC236}">
              <a16:creationId xmlns:a16="http://schemas.microsoft.com/office/drawing/2014/main" id="{00000000-0008-0000-0300-000079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8794" name="Rectangle 97">
          <a:extLst>
            <a:ext uri="{FF2B5EF4-FFF2-40B4-BE49-F238E27FC236}">
              <a16:creationId xmlns:a16="http://schemas.microsoft.com/office/drawing/2014/main" id="{00000000-0008-0000-0300-00007A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8795" name="Rectangle 98">
          <a:extLst>
            <a:ext uri="{FF2B5EF4-FFF2-40B4-BE49-F238E27FC236}">
              <a16:creationId xmlns:a16="http://schemas.microsoft.com/office/drawing/2014/main" id="{00000000-0008-0000-0300-00007B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8796" name="Rectangle 99">
          <a:extLst>
            <a:ext uri="{FF2B5EF4-FFF2-40B4-BE49-F238E27FC236}">
              <a16:creationId xmlns:a16="http://schemas.microsoft.com/office/drawing/2014/main" id="{00000000-0008-0000-0300-00007C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8797" name="Rectangle 100">
          <a:extLst>
            <a:ext uri="{FF2B5EF4-FFF2-40B4-BE49-F238E27FC236}">
              <a16:creationId xmlns:a16="http://schemas.microsoft.com/office/drawing/2014/main" id="{00000000-0008-0000-0300-00007D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8798" name="Rectangle 101">
          <a:extLst>
            <a:ext uri="{FF2B5EF4-FFF2-40B4-BE49-F238E27FC236}">
              <a16:creationId xmlns:a16="http://schemas.microsoft.com/office/drawing/2014/main" id="{00000000-0008-0000-0300-00007E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8799" name="Rectangle 102">
          <a:extLst>
            <a:ext uri="{FF2B5EF4-FFF2-40B4-BE49-F238E27FC236}">
              <a16:creationId xmlns:a16="http://schemas.microsoft.com/office/drawing/2014/main" id="{00000000-0008-0000-0300-00007F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8800" name="Rectangle 103">
          <a:extLst>
            <a:ext uri="{FF2B5EF4-FFF2-40B4-BE49-F238E27FC236}">
              <a16:creationId xmlns:a16="http://schemas.microsoft.com/office/drawing/2014/main" id="{00000000-0008-0000-0300-000080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8801" name="Rectangle 104">
          <a:extLst>
            <a:ext uri="{FF2B5EF4-FFF2-40B4-BE49-F238E27FC236}">
              <a16:creationId xmlns:a16="http://schemas.microsoft.com/office/drawing/2014/main" id="{00000000-0008-0000-0300-000081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8802" name="Rectangle 105">
          <a:extLst>
            <a:ext uri="{FF2B5EF4-FFF2-40B4-BE49-F238E27FC236}">
              <a16:creationId xmlns:a16="http://schemas.microsoft.com/office/drawing/2014/main" id="{00000000-0008-0000-0300-000082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8803" name="Rectangle 106">
          <a:extLst>
            <a:ext uri="{FF2B5EF4-FFF2-40B4-BE49-F238E27FC236}">
              <a16:creationId xmlns:a16="http://schemas.microsoft.com/office/drawing/2014/main" id="{00000000-0008-0000-0300-000083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8804" name="Rectangle 107">
          <a:extLst>
            <a:ext uri="{FF2B5EF4-FFF2-40B4-BE49-F238E27FC236}">
              <a16:creationId xmlns:a16="http://schemas.microsoft.com/office/drawing/2014/main" id="{00000000-0008-0000-0300-000084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8805" name="Rectangle 108">
          <a:extLst>
            <a:ext uri="{FF2B5EF4-FFF2-40B4-BE49-F238E27FC236}">
              <a16:creationId xmlns:a16="http://schemas.microsoft.com/office/drawing/2014/main" id="{00000000-0008-0000-0300-000085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8806" name="Rectangle 109">
          <a:extLst>
            <a:ext uri="{FF2B5EF4-FFF2-40B4-BE49-F238E27FC236}">
              <a16:creationId xmlns:a16="http://schemas.microsoft.com/office/drawing/2014/main" id="{00000000-0008-0000-0300-000086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8807" name="Rectangle 110">
          <a:extLst>
            <a:ext uri="{FF2B5EF4-FFF2-40B4-BE49-F238E27FC236}">
              <a16:creationId xmlns:a16="http://schemas.microsoft.com/office/drawing/2014/main" id="{00000000-0008-0000-0300-000087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8808" name="Rectangle 111">
          <a:extLst>
            <a:ext uri="{FF2B5EF4-FFF2-40B4-BE49-F238E27FC236}">
              <a16:creationId xmlns:a16="http://schemas.microsoft.com/office/drawing/2014/main" id="{00000000-0008-0000-0300-000088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8809" name="Rectangle 112">
          <a:extLst>
            <a:ext uri="{FF2B5EF4-FFF2-40B4-BE49-F238E27FC236}">
              <a16:creationId xmlns:a16="http://schemas.microsoft.com/office/drawing/2014/main" id="{00000000-0008-0000-0300-000089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8810" name="Rectangle 113">
          <a:extLst>
            <a:ext uri="{FF2B5EF4-FFF2-40B4-BE49-F238E27FC236}">
              <a16:creationId xmlns:a16="http://schemas.microsoft.com/office/drawing/2014/main" id="{00000000-0008-0000-0300-00008A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8811" name="Rectangle 114">
          <a:extLst>
            <a:ext uri="{FF2B5EF4-FFF2-40B4-BE49-F238E27FC236}">
              <a16:creationId xmlns:a16="http://schemas.microsoft.com/office/drawing/2014/main" id="{00000000-0008-0000-0300-00008B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8812" name="Rectangle 115">
          <a:extLst>
            <a:ext uri="{FF2B5EF4-FFF2-40B4-BE49-F238E27FC236}">
              <a16:creationId xmlns:a16="http://schemas.microsoft.com/office/drawing/2014/main" id="{00000000-0008-0000-0300-00008C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8813" name="Rectangle 116">
          <a:extLst>
            <a:ext uri="{FF2B5EF4-FFF2-40B4-BE49-F238E27FC236}">
              <a16:creationId xmlns:a16="http://schemas.microsoft.com/office/drawing/2014/main" id="{00000000-0008-0000-0300-00008D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8814" name="Rectangle 117">
          <a:extLst>
            <a:ext uri="{FF2B5EF4-FFF2-40B4-BE49-F238E27FC236}">
              <a16:creationId xmlns:a16="http://schemas.microsoft.com/office/drawing/2014/main" id="{00000000-0008-0000-0300-00008E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8815" name="Rectangle 118">
          <a:extLst>
            <a:ext uri="{FF2B5EF4-FFF2-40B4-BE49-F238E27FC236}">
              <a16:creationId xmlns:a16="http://schemas.microsoft.com/office/drawing/2014/main" id="{00000000-0008-0000-0300-00008F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8816" name="Rectangle 119">
          <a:extLst>
            <a:ext uri="{FF2B5EF4-FFF2-40B4-BE49-F238E27FC236}">
              <a16:creationId xmlns:a16="http://schemas.microsoft.com/office/drawing/2014/main" id="{00000000-0008-0000-0300-000090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8817" name="Rectangle 120">
          <a:extLst>
            <a:ext uri="{FF2B5EF4-FFF2-40B4-BE49-F238E27FC236}">
              <a16:creationId xmlns:a16="http://schemas.microsoft.com/office/drawing/2014/main" id="{00000000-0008-0000-0300-000091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8818" name="Rectangle 121">
          <a:extLst>
            <a:ext uri="{FF2B5EF4-FFF2-40B4-BE49-F238E27FC236}">
              <a16:creationId xmlns:a16="http://schemas.microsoft.com/office/drawing/2014/main" id="{00000000-0008-0000-0300-000092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28819" name="Rectangle 122">
          <a:extLst>
            <a:ext uri="{FF2B5EF4-FFF2-40B4-BE49-F238E27FC236}">
              <a16:creationId xmlns:a16="http://schemas.microsoft.com/office/drawing/2014/main" id="{00000000-0008-0000-0300-000093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8820" name="Rectangle 123">
          <a:extLst>
            <a:ext uri="{FF2B5EF4-FFF2-40B4-BE49-F238E27FC236}">
              <a16:creationId xmlns:a16="http://schemas.microsoft.com/office/drawing/2014/main" id="{00000000-0008-0000-0300-000094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28821" name="Rectangle 124">
          <a:extLst>
            <a:ext uri="{FF2B5EF4-FFF2-40B4-BE49-F238E27FC236}">
              <a16:creationId xmlns:a16="http://schemas.microsoft.com/office/drawing/2014/main" id="{00000000-0008-0000-0300-000095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28822" name="Rectangle 125">
          <a:extLst>
            <a:ext uri="{FF2B5EF4-FFF2-40B4-BE49-F238E27FC236}">
              <a16:creationId xmlns:a16="http://schemas.microsoft.com/office/drawing/2014/main" id="{00000000-0008-0000-0300-000096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8823" name="Rectangle 126">
          <a:extLst>
            <a:ext uri="{FF2B5EF4-FFF2-40B4-BE49-F238E27FC236}">
              <a16:creationId xmlns:a16="http://schemas.microsoft.com/office/drawing/2014/main" id="{00000000-0008-0000-0300-000097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8824" name="Rectangle 127">
          <a:extLst>
            <a:ext uri="{FF2B5EF4-FFF2-40B4-BE49-F238E27FC236}">
              <a16:creationId xmlns:a16="http://schemas.microsoft.com/office/drawing/2014/main" id="{00000000-0008-0000-0300-000098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8825" name="Rectangle 128">
          <a:extLst>
            <a:ext uri="{FF2B5EF4-FFF2-40B4-BE49-F238E27FC236}">
              <a16:creationId xmlns:a16="http://schemas.microsoft.com/office/drawing/2014/main" id="{00000000-0008-0000-0300-000099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8826" name="Rectangle 129">
          <a:extLst>
            <a:ext uri="{FF2B5EF4-FFF2-40B4-BE49-F238E27FC236}">
              <a16:creationId xmlns:a16="http://schemas.microsoft.com/office/drawing/2014/main" id="{00000000-0008-0000-0300-00009A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8827" name="Rectangle 130">
          <a:extLst>
            <a:ext uri="{FF2B5EF4-FFF2-40B4-BE49-F238E27FC236}">
              <a16:creationId xmlns:a16="http://schemas.microsoft.com/office/drawing/2014/main" id="{00000000-0008-0000-0300-00009B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8828" name="Rectangle 131">
          <a:extLst>
            <a:ext uri="{FF2B5EF4-FFF2-40B4-BE49-F238E27FC236}">
              <a16:creationId xmlns:a16="http://schemas.microsoft.com/office/drawing/2014/main" id="{00000000-0008-0000-0300-00009C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8829" name="Rectangle 132">
          <a:extLst>
            <a:ext uri="{FF2B5EF4-FFF2-40B4-BE49-F238E27FC236}">
              <a16:creationId xmlns:a16="http://schemas.microsoft.com/office/drawing/2014/main" id="{00000000-0008-0000-0300-00009D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8830" name="Rectangle 133">
          <a:extLst>
            <a:ext uri="{FF2B5EF4-FFF2-40B4-BE49-F238E27FC236}">
              <a16:creationId xmlns:a16="http://schemas.microsoft.com/office/drawing/2014/main" id="{00000000-0008-0000-0300-00009E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8831" name="Rectangle 134">
          <a:extLst>
            <a:ext uri="{FF2B5EF4-FFF2-40B4-BE49-F238E27FC236}">
              <a16:creationId xmlns:a16="http://schemas.microsoft.com/office/drawing/2014/main" id="{00000000-0008-0000-0300-00009F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8832" name="Rectangle 135">
          <a:extLst>
            <a:ext uri="{FF2B5EF4-FFF2-40B4-BE49-F238E27FC236}">
              <a16:creationId xmlns:a16="http://schemas.microsoft.com/office/drawing/2014/main" id="{00000000-0008-0000-0300-0000A0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8833" name="Rectangle 136">
          <a:extLst>
            <a:ext uri="{FF2B5EF4-FFF2-40B4-BE49-F238E27FC236}">
              <a16:creationId xmlns:a16="http://schemas.microsoft.com/office/drawing/2014/main" id="{00000000-0008-0000-0300-0000A1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28834" name="Rectangle 137">
          <a:extLst>
            <a:ext uri="{FF2B5EF4-FFF2-40B4-BE49-F238E27FC236}">
              <a16:creationId xmlns:a16="http://schemas.microsoft.com/office/drawing/2014/main" id="{00000000-0008-0000-0300-0000A2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8835" name="Rectangle 138">
          <a:extLst>
            <a:ext uri="{FF2B5EF4-FFF2-40B4-BE49-F238E27FC236}">
              <a16:creationId xmlns:a16="http://schemas.microsoft.com/office/drawing/2014/main" id="{00000000-0008-0000-0300-0000A3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8836" name="Rectangle 139">
          <a:extLst>
            <a:ext uri="{FF2B5EF4-FFF2-40B4-BE49-F238E27FC236}">
              <a16:creationId xmlns:a16="http://schemas.microsoft.com/office/drawing/2014/main" id="{00000000-0008-0000-0300-0000A4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8837" name="Rectangle 140">
          <a:extLst>
            <a:ext uri="{FF2B5EF4-FFF2-40B4-BE49-F238E27FC236}">
              <a16:creationId xmlns:a16="http://schemas.microsoft.com/office/drawing/2014/main" id="{00000000-0008-0000-0300-0000A5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8838" name="Rectangle 141">
          <a:extLst>
            <a:ext uri="{FF2B5EF4-FFF2-40B4-BE49-F238E27FC236}">
              <a16:creationId xmlns:a16="http://schemas.microsoft.com/office/drawing/2014/main" id="{00000000-0008-0000-0300-0000A6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8839" name="Rectangle 142">
          <a:extLst>
            <a:ext uri="{FF2B5EF4-FFF2-40B4-BE49-F238E27FC236}">
              <a16:creationId xmlns:a16="http://schemas.microsoft.com/office/drawing/2014/main" id="{00000000-0008-0000-0300-0000A7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8840" name="Rectangle 143">
          <a:extLst>
            <a:ext uri="{FF2B5EF4-FFF2-40B4-BE49-F238E27FC236}">
              <a16:creationId xmlns:a16="http://schemas.microsoft.com/office/drawing/2014/main" id="{00000000-0008-0000-0300-0000A8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8841" name="Rectangle 144">
          <a:extLst>
            <a:ext uri="{FF2B5EF4-FFF2-40B4-BE49-F238E27FC236}">
              <a16:creationId xmlns:a16="http://schemas.microsoft.com/office/drawing/2014/main" id="{00000000-0008-0000-0300-0000A9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8842" name="Rectangle 145">
          <a:extLst>
            <a:ext uri="{FF2B5EF4-FFF2-40B4-BE49-F238E27FC236}">
              <a16:creationId xmlns:a16="http://schemas.microsoft.com/office/drawing/2014/main" id="{00000000-0008-0000-0300-0000AA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8843" name="Rectangle 146">
          <a:extLst>
            <a:ext uri="{FF2B5EF4-FFF2-40B4-BE49-F238E27FC236}">
              <a16:creationId xmlns:a16="http://schemas.microsoft.com/office/drawing/2014/main" id="{00000000-0008-0000-0300-0000AB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8844" name="Rectangle 147">
          <a:extLst>
            <a:ext uri="{FF2B5EF4-FFF2-40B4-BE49-F238E27FC236}">
              <a16:creationId xmlns:a16="http://schemas.microsoft.com/office/drawing/2014/main" id="{00000000-0008-0000-0300-0000AC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8845" name="Rectangle 148">
          <a:extLst>
            <a:ext uri="{FF2B5EF4-FFF2-40B4-BE49-F238E27FC236}">
              <a16:creationId xmlns:a16="http://schemas.microsoft.com/office/drawing/2014/main" id="{00000000-0008-0000-0300-0000AD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8846" name="Rectangle 149">
          <a:extLst>
            <a:ext uri="{FF2B5EF4-FFF2-40B4-BE49-F238E27FC236}">
              <a16:creationId xmlns:a16="http://schemas.microsoft.com/office/drawing/2014/main" id="{00000000-0008-0000-0300-0000AE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8847" name="Rectangle 150">
          <a:extLst>
            <a:ext uri="{FF2B5EF4-FFF2-40B4-BE49-F238E27FC236}">
              <a16:creationId xmlns:a16="http://schemas.microsoft.com/office/drawing/2014/main" id="{00000000-0008-0000-0300-0000AF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8848" name="Rectangle 151">
          <a:extLst>
            <a:ext uri="{FF2B5EF4-FFF2-40B4-BE49-F238E27FC236}">
              <a16:creationId xmlns:a16="http://schemas.microsoft.com/office/drawing/2014/main" id="{00000000-0008-0000-0300-0000B0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8849" name="Rectangle 152">
          <a:extLst>
            <a:ext uri="{FF2B5EF4-FFF2-40B4-BE49-F238E27FC236}">
              <a16:creationId xmlns:a16="http://schemas.microsoft.com/office/drawing/2014/main" id="{00000000-0008-0000-0300-0000B1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8850" name="Rectangle 153">
          <a:extLst>
            <a:ext uri="{FF2B5EF4-FFF2-40B4-BE49-F238E27FC236}">
              <a16:creationId xmlns:a16="http://schemas.microsoft.com/office/drawing/2014/main" id="{00000000-0008-0000-0300-0000B2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8851" name="Rectangle 154">
          <a:extLst>
            <a:ext uri="{FF2B5EF4-FFF2-40B4-BE49-F238E27FC236}">
              <a16:creationId xmlns:a16="http://schemas.microsoft.com/office/drawing/2014/main" id="{00000000-0008-0000-0300-0000B3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8852" name="Rectangle 155">
          <a:extLst>
            <a:ext uri="{FF2B5EF4-FFF2-40B4-BE49-F238E27FC236}">
              <a16:creationId xmlns:a16="http://schemas.microsoft.com/office/drawing/2014/main" id="{00000000-0008-0000-0300-0000B4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8853" name="Rectangle 156">
          <a:extLst>
            <a:ext uri="{FF2B5EF4-FFF2-40B4-BE49-F238E27FC236}">
              <a16:creationId xmlns:a16="http://schemas.microsoft.com/office/drawing/2014/main" id="{00000000-0008-0000-0300-0000B5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8854" name="Rectangle 157">
          <a:extLst>
            <a:ext uri="{FF2B5EF4-FFF2-40B4-BE49-F238E27FC236}">
              <a16:creationId xmlns:a16="http://schemas.microsoft.com/office/drawing/2014/main" id="{00000000-0008-0000-0300-0000B6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8855" name="Rectangle 158">
          <a:extLst>
            <a:ext uri="{FF2B5EF4-FFF2-40B4-BE49-F238E27FC236}">
              <a16:creationId xmlns:a16="http://schemas.microsoft.com/office/drawing/2014/main" id="{00000000-0008-0000-0300-0000B7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8856" name="Rectangle 159">
          <a:extLst>
            <a:ext uri="{FF2B5EF4-FFF2-40B4-BE49-F238E27FC236}">
              <a16:creationId xmlns:a16="http://schemas.microsoft.com/office/drawing/2014/main" id="{00000000-0008-0000-0300-0000B8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8857" name="Rectangle 160">
          <a:extLst>
            <a:ext uri="{FF2B5EF4-FFF2-40B4-BE49-F238E27FC236}">
              <a16:creationId xmlns:a16="http://schemas.microsoft.com/office/drawing/2014/main" id="{00000000-0008-0000-0300-0000B9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8858" name="Rectangle 161">
          <a:extLst>
            <a:ext uri="{FF2B5EF4-FFF2-40B4-BE49-F238E27FC236}">
              <a16:creationId xmlns:a16="http://schemas.microsoft.com/office/drawing/2014/main" id="{00000000-0008-0000-0300-0000BA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8859" name="Rectangle 162">
          <a:extLst>
            <a:ext uri="{FF2B5EF4-FFF2-40B4-BE49-F238E27FC236}">
              <a16:creationId xmlns:a16="http://schemas.microsoft.com/office/drawing/2014/main" id="{00000000-0008-0000-0300-0000BB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8860" name="Rectangle 163">
          <a:extLst>
            <a:ext uri="{FF2B5EF4-FFF2-40B4-BE49-F238E27FC236}">
              <a16:creationId xmlns:a16="http://schemas.microsoft.com/office/drawing/2014/main" id="{00000000-0008-0000-0300-0000BC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8861" name="Rectangle 164">
          <a:extLst>
            <a:ext uri="{FF2B5EF4-FFF2-40B4-BE49-F238E27FC236}">
              <a16:creationId xmlns:a16="http://schemas.microsoft.com/office/drawing/2014/main" id="{00000000-0008-0000-0300-0000BD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8862" name="Rectangle 165">
          <a:extLst>
            <a:ext uri="{FF2B5EF4-FFF2-40B4-BE49-F238E27FC236}">
              <a16:creationId xmlns:a16="http://schemas.microsoft.com/office/drawing/2014/main" id="{00000000-0008-0000-0300-0000BE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8863" name="Rectangle 166">
          <a:extLst>
            <a:ext uri="{FF2B5EF4-FFF2-40B4-BE49-F238E27FC236}">
              <a16:creationId xmlns:a16="http://schemas.microsoft.com/office/drawing/2014/main" id="{00000000-0008-0000-0300-0000BF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8864" name="Rectangle 167">
          <a:extLst>
            <a:ext uri="{FF2B5EF4-FFF2-40B4-BE49-F238E27FC236}">
              <a16:creationId xmlns:a16="http://schemas.microsoft.com/office/drawing/2014/main" id="{00000000-0008-0000-0300-0000C0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28865" name="Rectangle 168">
          <a:extLst>
            <a:ext uri="{FF2B5EF4-FFF2-40B4-BE49-F238E27FC236}">
              <a16:creationId xmlns:a16="http://schemas.microsoft.com/office/drawing/2014/main" id="{00000000-0008-0000-0300-0000C1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8866" name="Rectangle 169">
          <a:extLst>
            <a:ext uri="{FF2B5EF4-FFF2-40B4-BE49-F238E27FC236}">
              <a16:creationId xmlns:a16="http://schemas.microsoft.com/office/drawing/2014/main" id="{00000000-0008-0000-0300-0000C2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28867" name="Rectangle 170">
          <a:extLst>
            <a:ext uri="{FF2B5EF4-FFF2-40B4-BE49-F238E27FC236}">
              <a16:creationId xmlns:a16="http://schemas.microsoft.com/office/drawing/2014/main" id="{00000000-0008-0000-0300-0000C3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28868" name="Rectangle 171">
          <a:extLst>
            <a:ext uri="{FF2B5EF4-FFF2-40B4-BE49-F238E27FC236}">
              <a16:creationId xmlns:a16="http://schemas.microsoft.com/office/drawing/2014/main" id="{00000000-0008-0000-0300-0000C4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8869" name="Rectangle 172">
          <a:extLst>
            <a:ext uri="{FF2B5EF4-FFF2-40B4-BE49-F238E27FC236}">
              <a16:creationId xmlns:a16="http://schemas.microsoft.com/office/drawing/2014/main" id="{00000000-0008-0000-0300-0000C5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8870" name="Rectangle 173">
          <a:extLst>
            <a:ext uri="{FF2B5EF4-FFF2-40B4-BE49-F238E27FC236}">
              <a16:creationId xmlns:a16="http://schemas.microsoft.com/office/drawing/2014/main" id="{00000000-0008-0000-0300-0000C6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8871" name="Rectangle 174">
          <a:extLst>
            <a:ext uri="{FF2B5EF4-FFF2-40B4-BE49-F238E27FC236}">
              <a16:creationId xmlns:a16="http://schemas.microsoft.com/office/drawing/2014/main" id="{00000000-0008-0000-0300-0000C7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8872" name="Rectangle 175">
          <a:extLst>
            <a:ext uri="{FF2B5EF4-FFF2-40B4-BE49-F238E27FC236}">
              <a16:creationId xmlns:a16="http://schemas.microsoft.com/office/drawing/2014/main" id="{00000000-0008-0000-0300-0000C8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8873" name="Rectangle 176">
          <a:extLst>
            <a:ext uri="{FF2B5EF4-FFF2-40B4-BE49-F238E27FC236}">
              <a16:creationId xmlns:a16="http://schemas.microsoft.com/office/drawing/2014/main" id="{00000000-0008-0000-0300-0000C9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8874" name="Rectangle 177">
          <a:extLst>
            <a:ext uri="{FF2B5EF4-FFF2-40B4-BE49-F238E27FC236}">
              <a16:creationId xmlns:a16="http://schemas.microsoft.com/office/drawing/2014/main" id="{00000000-0008-0000-0300-0000CA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8875" name="Rectangle 178">
          <a:extLst>
            <a:ext uri="{FF2B5EF4-FFF2-40B4-BE49-F238E27FC236}">
              <a16:creationId xmlns:a16="http://schemas.microsoft.com/office/drawing/2014/main" id="{00000000-0008-0000-0300-0000CB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8876" name="Rectangle 179">
          <a:extLst>
            <a:ext uri="{FF2B5EF4-FFF2-40B4-BE49-F238E27FC236}">
              <a16:creationId xmlns:a16="http://schemas.microsoft.com/office/drawing/2014/main" id="{00000000-0008-0000-0300-0000CC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8877" name="Rectangle 180">
          <a:extLst>
            <a:ext uri="{FF2B5EF4-FFF2-40B4-BE49-F238E27FC236}">
              <a16:creationId xmlns:a16="http://schemas.microsoft.com/office/drawing/2014/main" id="{00000000-0008-0000-0300-0000CD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8878" name="Rectangle 181">
          <a:extLst>
            <a:ext uri="{FF2B5EF4-FFF2-40B4-BE49-F238E27FC236}">
              <a16:creationId xmlns:a16="http://schemas.microsoft.com/office/drawing/2014/main" id="{00000000-0008-0000-0300-0000CE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8879" name="Rectangle 182">
          <a:extLst>
            <a:ext uri="{FF2B5EF4-FFF2-40B4-BE49-F238E27FC236}">
              <a16:creationId xmlns:a16="http://schemas.microsoft.com/office/drawing/2014/main" id="{00000000-0008-0000-0300-0000CF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28880" name="Rectangle 183">
          <a:extLst>
            <a:ext uri="{FF2B5EF4-FFF2-40B4-BE49-F238E27FC236}">
              <a16:creationId xmlns:a16="http://schemas.microsoft.com/office/drawing/2014/main" id="{00000000-0008-0000-0300-0000D0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8881" name="Rectangle 184">
          <a:extLst>
            <a:ext uri="{FF2B5EF4-FFF2-40B4-BE49-F238E27FC236}">
              <a16:creationId xmlns:a16="http://schemas.microsoft.com/office/drawing/2014/main" id="{00000000-0008-0000-0300-0000D1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8882" name="Rectangle 185">
          <a:extLst>
            <a:ext uri="{FF2B5EF4-FFF2-40B4-BE49-F238E27FC236}">
              <a16:creationId xmlns:a16="http://schemas.microsoft.com/office/drawing/2014/main" id="{00000000-0008-0000-0300-0000D2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8883" name="Rectangle 186">
          <a:extLst>
            <a:ext uri="{FF2B5EF4-FFF2-40B4-BE49-F238E27FC236}">
              <a16:creationId xmlns:a16="http://schemas.microsoft.com/office/drawing/2014/main" id="{00000000-0008-0000-0300-0000D3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8884" name="Rectangle 187">
          <a:extLst>
            <a:ext uri="{FF2B5EF4-FFF2-40B4-BE49-F238E27FC236}">
              <a16:creationId xmlns:a16="http://schemas.microsoft.com/office/drawing/2014/main" id="{00000000-0008-0000-0300-0000D4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8885" name="Rectangle 188">
          <a:extLst>
            <a:ext uri="{FF2B5EF4-FFF2-40B4-BE49-F238E27FC236}">
              <a16:creationId xmlns:a16="http://schemas.microsoft.com/office/drawing/2014/main" id="{00000000-0008-0000-0300-0000D5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8886" name="Rectangle 189">
          <a:extLst>
            <a:ext uri="{FF2B5EF4-FFF2-40B4-BE49-F238E27FC236}">
              <a16:creationId xmlns:a16="http://schemas.microsoft.com/office/drawing/2014/main" id="{00000000-0008-0000-0300-0000D6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8887" name="Rectangle 190">
          <a:extLst>
            <a:ext uri="{FF2B5EF4-FFF2-40B4-BE49-F238E27FC236}">
              <a16:creationId xmlns:a16="http://schemas.microsoft.com/office/drawing/2014/main" id="{00000000-0008-0000-0300-0000D7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8888" name="Rectangle 191">
          <a:extLst>
            <a:ext uri="{FF2B5EF4-FFF2-40B4-BE49-F238E27FC236}">
              <a16:creationId xmlns:a16="http://schemas.microsoft.com/office/drawing/2014/main" id="{00000000-0008-0000-0300-0000D8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8889" name="Rectangle 192">
          <a:extLst>
            <a:ext uri="{FF2B5EF4-FFF2-40B4-BE49-F238E27FC236}">
              <a16:creationId xmlns:a16="http://schemas.microsoft.com/office/drawing/2014/main" id="{00000000-0008-0000-0300-0000D9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8890" name="Rectangle 193">
          <a:extLst>
            <a:ext uri="{FF2B5EF4-FFF2-40B4-BE49-F238E27FC236}">
              <a16:creationId xmlns:a16="http://schemas.microsoft.com/office/drawing/2014/main" id="{00000000-0008-0000-0300-0000DA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8891" name="Rectangle 194">
          <a:extLst>
            <a:ext uri="{FF2B5EF4-FFF2-40B4-BE49-F238E27FC236}">
              <a16:creationId xmlns:a16="http://schemas.microsoft.com/office/drawing/2014/main" id="{00000000-0008-0000-0300-0000DB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8892" name="Rectangle 195">
          <a:extLst>
            <a:ext uri="{FF2B5EF4-FFF2-40B4-BE49-F238E27FC236}">
              <a16:creationId xmlns:a16="http://schemas.microsoft.com/office/drawing/2014/main" id="{00000000-0008-0000-0300-0000DC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8893" name="Rectangle 196">
          <a:extLst>
            <a:ext uri="{FF2B5EF4-FFF2-40B4-BE49-F238E27FC236}">
              <a16:creationId xmlns:a16="http://schemas.microsoft.com/office/drawing/2014/main" id="{00000000-0008-0000-0300-0000DD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8894" name="Rectangle 197">
          <a:extLst>
            <a:ext uri="{FF2B5EF4-FFF2-40B4-BE49-F238E27FC236}">
              <a16:creationId xmlns:a16="http://schemas.microsoft.com/office/drawing/2014/main" id="{00000000-0008-0000-0300-0000DE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8895" name="Rectangle 198">
          <a:extLst>
            <a:ext uri="{FF2B5EF4-FFF2-40B4-BE49-F238E27FC236}">
              <a16:creationId xmlns:a16="http://schemas.microsoft.com/office/drawing/2014/main" id="{00000000-0008-0000-0300-0000DF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8896" name="Rectangle 199">
          <a:extLst>
            <a:ext uri="{FF2B5EF4-FFF2-40B4-BE49-F238E27FC236}">
              <a16:creationId xmlns:a16="http://schemas.microsoft.com/office/drawing/2014/main" id="{00000000-0008-0000-0300-0000E0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8897" name="Rectangle 200">
          <a:extLst>
            <a:ext uri="{FF2B5EF4-FFF2-40B4-BE49-F238E27FC236}">
              <a16:creationId xmlns:a16="http://schemas.microsoft.com/office/drawing/2014/main" id="{00000000-0008-0000-0300-0000E1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8898" name="Rectangle 201">
          <a:extLst>
            <a:ext uri="{FF2B5EF4-FFF2-40B4-BE49-F238E27FC236}">
              <a16:creationId xmlns:a16="http://schemas.microsoft.com/office/drawing/2014/main" id="{00000000-0008-0000-0300-0000E2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8899" name="Rectangle 202">
          <a:extLst>
            <a:ext uri="{FF2B5EF4-FFF2-40B4-BE49-F238E27FC236}">
              <a16:creationId xmlns:a16="http://schemas.microsoft.com/office/drawing/2014/main" id="{00000000-0008-0000-0300-0000E3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8900" name="Rectangle 203">
          <a:extLst>
            <a:ext uri="{FF2B5EF4-FFF2-40B4-BE49-F238E27FC236}">
              <a16:creationId xmlns:a16="http://schemas.microsoft.com/office/drawing/2014/main" id="{00000000-0008-0000-0300-0000E4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8901" name="Rectangle 204">
          <a:extLst>
            <a:ext uri="{FF2B5EF4-FFF2-40B4-BE49-F238E27FC236}">
              <a16:creationId xmlns:a16="http://schemas.microsoft.com/office/drawing/2014/main" id="{00000000-0008-0000-0300-0000E5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8902" name="Rectangle 205">
          <a:extLst>
            <a:ext uri="{FF2B5EF4-FFF2-40B4-BE49-F238E27FC236}">
              <a16:creationId xmlns:a16="http://schemas.microsoft.com/office/drawing/2014/main" id="{00000000-0008-0000-0300-0000E6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8903" name="Rectangle 206">
          <a:extLst>
            <a:ext uri="{FF2B5EF4-FFF2-40B4-BE49-F238E27FC236}">
              <a16:creationId xmlns:a16="http://schemas.microsoft.com/office/drawing/2014/main" id="{00000000-0008-0000-0300-0000E7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8904" name="Rectangle 207">
          <a:extLst>
            <a:ext uri="{FF2B5EF4-FFF2-40B4-BE49-F238E27FC236}">
              <a16:creationId xmlns:a16="http://schemas.microsoft.com/office/drawing/2014/main" id="{00000000-0008-0000-0300-0000E8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8905" name="Rectangle 208">
          <a:extLst>
            <a:ext uri="{FF2B5EF4-FFF2-40B4-BE49-F238E27FC236}">
              <a16:creationId xmlns:a16="http://schemas.microsoft.com/office/drawing/2014/main" id="{00000000-0008-0000-0300-0000E9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8906" name="Rectangle 209">
          <a:extLst>
            <a:ext uri="{FF2B5EF4-FFF2-40B4-BE49-F238E27FC236}">
              <a16:creationId xmlns:a16="http://schemas.microsoft.com/office/drawing/2014/main" id="{00000000-0008-0000-0300-0000EA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8907" name="Rectangle 210">
          <a:extLst>
            <a:ext uri="{FF2B5EF4-FFF2-40B4-BE49-F238E27FC236}">
              <a16:creationId xmlns:a16="http://schemas.microsoft.com/office/drawing/2014/main" id="{00000000-0008-0000-0300-0000EB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8908" name="Rectangle 211">
          <a:extLst>
            <a:ext uri="{FF2B5EF4-FFF2-40B4-BE49-F238E27FC236}">
              <a16:creationId xmlns:a16="http://schemas.microsoft.com/office/drawing/2014/main" id="{00000000-0008-0000-0300-0000EC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8909" name="Rectangle 212">
          <a:extLst>
            <a:ext uri="{FF2B5EF4-FFF2-40B4-BE49-F238E27FC236}">
              <a16:creationId xmlns:a16="http://schemas.microsoft.com/office/drawing/2014/main" id="{00000000-0008-0000-0300-0000ED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8910" name="Rectangle 213">
          <a:extLst>
            <a:ext uri="{FF2B5EF4-FFF2-40B4-BE49-F238E27FC236}">
              <a16:creationId xmlns:a16="http://schemas.microsoft.com/office/drawing/2014/main" id="{00000000-0008-0000-0300-0000EE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28911" name="Rectangle 214">
          <a:extLst>
            <a:ext uri="{FF2B5EF4-FFF2-40B4-BE49-F238E27FC236}">
              <a16:creationId xmlns:a16="http://schemas.microsoft.com/office/drawing/2014/main" id="{00000000-0008-0000-0300-0000EF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8912" name="Rectangle 215">
          <a:extLst>
            <a:ext uri="{FF2B5EF4-FFF2-40B4-BE49-F238E27FC236}">
              <a16:creationId xmlns:a16="http://schemas.microsoft.com/office/drawing/2014/main" id="{00000000-0008-0000-0300-0000F0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28913" name="Rectangle 216">
          <a:extLst>
            <a:ext uri="{FF2B5EF4-FFF2-40B4-BE49-F238E27FC236}">
              <a16:creationId xmlns:a16="http://schemas.microsoft.com/office/drawing/2014/main" id="{00000000-0008-0000-0300-0000F1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28914" name="Rectangle 217">
          <a:extLst>
            <a:ext uri="{FF2B5EF4-FFF2-40B4-BE49-F238E27FC236}">
              <a16:creationId xmlns:a16="http://schemas.microsoft.com/office/drawing/2014/main" id="{00000000-0008-0000-0300-0000F2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8915" name="Rectangle 218">
          <a:extLst>
            <a:ext uri="{FF2B5EF4-FFF2-40B4-BE49-F238E27FC236}">
              <a16:creationId xmlns:a16="http://schemas.microsoft.com/office/drawing/2014/main" id="{00000000-0008-0000-0300-0000F3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8916" name="Rectangle 219">
          <a:extLst>
            <a:ext uri="{FF2B5EF4-FFF2-40B4-BE49-F238E27FC236}">
              <a16:creationId xmlns:a16="http://schemas.microsoft.com/office/drawing/2014/main" id="{00000000-0008-0000-0300-0000F4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8917" name="Rectangle 220">
          <a:extLst>
            <a:ext uri="{FF2B5EF4-FFF2-40B4-BE49-F238E27FC236}">
              <a16:creationId xmlns:a16="http://schemas.microsoft.com/office/drawing/2014/main" id="{00000000-0008-0000-0300-0000F5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8918" name="Rectangle 221">
          <a:extLst>
            <a:ext uri="{FF2B5EF4-FFF2-40B4-BE49-F238E27FC236}">
              <a16:creationId xmlns:a16="http://schemas.microsoft.com/office/drawing/2014/main" id="{00000000-0008-0000-0300-0000F6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8919" name="Rectangle 222">
          <a:extLst>
            <a:ext uri="{FF2B5EF4-FFF2-40B4-BE49-F238E27FC236}">
              <a16:creationId xmlns:a16="http://schemas.microsoft.com/office/drawing/2014/main" id="{00000000-0008-0000-0300-0000F7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8920" name="Rectangle 223">
          <a:extLst>
            <a:ext uri="{FF2B5EF4-FFF2-40B4-BE49-F238E27FC236}">
              <a16:creationId xmlns:a16="http://schemas.microsoft.com/office/drawing/2014/main" id="{00000000-0008-0000-0300-0000F8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8921" name="Rectangle 224">
          <a:extLst>
            <a:ext uri="{FF2B5EF4-FFF2-40B4-BE49-F238E27FC236}">
              <a16:creationId xmlns:a16="http://schemas.microsoft.com/office/drawing/2014/main" id="{00000000-0008-0000-0300-0000F9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8922" name="Rectangle 225">
          <a:extLst>
            <a:ext uri="{FF2B5EF4-FFF2-40B4-BE49-F238E27FC236}">
              <a16:creationId xmlns:a16="http://schemas.microsoft.com/office/drawing/2014/main" id="{00000000-0008-0000-0300-0000FA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8923" name="Rectangle 226">
          <a:extLst>
            <a:ext uri="{FF2B5EF4-FFF2-40B4-BE49-F238E27FC236}">
              <a16:creationId xmlns:a16="http://schemas.microsoft.com/office/drawing/2014/main" id="{00000000-0008-0000-0300-0000FB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8924" name="Rectangle 227">
          <a:extLst>
            <a:ext uri="{FF2B5EF4-FFF2-40B4-BE49-F238E27FC236}">
              <a16:creationId xmlns:a16="http://schemas.microsoft.com/office/drawing/2014/main" id="{00000000-0008-0000-0300-0000FC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8925" name="Rectangle 228">
          <a:extLst>
            <a:ext uri="{FF2B5EF4-FFF2-40B4-BE49-F238E27FC236}">
              <a16:creationId xmlns:a16="http://schemas.microsoft.com/office/drawing/2014/main" id="{00000000-0008-0000-0300-0000FD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28926" name="Rectangle 229">
          <a:extLst>
            <a:ext uri="{FF2B5EF4-FFF2-40B4-BE49-F238E27FC236}">
              <a16:creationId xmlns:a16="http://schemas.microsoft.com/office/drawing/2014/main" id="{00000000-0008-0000-0300-0000FE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27" name="Rectangle 736">
          <a:extLst>
            <a:ext uri="{FF2B5EF4-FFF2-40B4-BE49-F238E27FC236}">
              <a16:creationId xmlns:a16="http://schemas.microsoft.com/office/drawing/2014/main" id="{00000000-0008-0000-0300-0000FFAE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28" name="Rectangle 737">
          <a:extLst>
            <a:ext uri="{FF2B5EF4-FFF2-40B4-BE49-F238E27FC236}">
              <a16:creationId xmlns:a16="http://schemas.microsoft.com/office/drawing/2014/main" id="{00000000-0008-0000-0300-00000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29" name="Rectangle 738">
          <a:extLst>
            <a:ext uri="{FF2B5EF4-FFF2-40B4-BE49-F238E27FC236}">
              <a16:creationId xmlns:a16="http://schemas.microsoft.com/office/drawing/2014/main" id="{00000000-0008-0000-0300-000001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30" name="Rectangle 739">
          <a:extLst>
            <a:ext uri="{FF2B5EF4-FFF2-40B4-BE49-F238E27FC236}">
              <a16:creationId xmlns:a16="http://schemas.microsoft.com/office/drawing/2014/main" id="{00000000-0008-0000-0300-000002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31" name="Rectangle 740">
          <a:extLst>
            <a:ext uri="{FF2B5EF4-FFF2-40B4-BE49-F238E27FC236}">
              <a16:creationId xmlns:a16="http://schemas.microsoft.com/office/drawing/2014/main" id="{00000000-0008-0000-0300-000003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32" name="Rectangle 741">
          <a:extLst>
            <a:ext uri="{FF2B5EF4-FFF2-40B4-BE49-F238E27FC236}">
              <a16:creationId xmlns:a16="http://schemas.microsoft.com/office/drawing/2014/main" id="{00000000-0008-0000-0300-000004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33" name="Rectangle 742">
          <a:extLst>
            <a:ext uri="{FF2B5EF4-FFF2-40B4-BE49-F238E27FC236}">
              <a16:creationId xmlns:a16="http://schemas.microsoft.com/office/drawing/2014/main" id="{00000000-0008-0000-0300-000005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34" name="Rectangle 743">
          <a:extLst>
            <a:ext uri="{FF2B5EF4-FFF2-40B4-BE49-F238E27FC236}">
              <a16:creationId xmlns:a16="http://schemas.microsoft.com/office/drawing/2014/main" id="{00000000-0008-0000-0300-000006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35" name="Rectangle 744">
          <a:extLst>
            <a:ext uri="{FF2B5EF4-FFF2-40B4-BE49-F238E27FC236}">
              <a16:creationId xmlns:a16="http://schemas.microsoft.com/office/drawing/2014/main" id="{00000000-0008-0000-0300-000007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36" name="Rectangle 745">
          <a:extLst>
            <a:ext uri="{FF2B5EF4-FFF2-40B4-BE49-F238E27FC236}">
              <a16:creationId xmlns:a16="http://schemas.microsoft.com/office/drawing/2014/main" id="{00000000-0008-0000-0300-000008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37" name="Rectangle 746">
          <a:extLst>
            <a:ext uri="{FF2B5EF4-FFF2-40B4-BE49-F238E27FC236}">
              <a16:creationId xmlns:a16="http://schemas.microsoft.com/office/drawing/2014/main" id="{00000000-0008-0000-0300-000009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38" name="Rectangle 747">
          <a:extLst>
            <a:ext uri="{FF2B5EF4-FFF2-40B4-BE49-F238E27FC236}">
              <a16:creationId xmlns:a16="http://schemas.microsoft.com/office/drawing/2014/main" id="{00000000-0008-0000-0300-00000A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39" name="Rectangle 748">
          <a:extLst>
            <a:ext uri="{FF2B5EF4-FFF2-40B4-BE49-F238E27FC236}">
              <a16:creationId xmlns:a16="http://schemas.microsoft.com/office/drawing/2014/main" id="{00000000-0008-0000-0300-00000B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40" name="Rectangle 749">
          <a:extLst>
            <a:ext uri="{FF2B5EF4-FFF2-40B4-BE49-F238E27FC236}">
              <a16:creationId xmlns:a16="http://schemas.microsoft.com/office/drawing/2014/main" id="{00000000-0008-0000-0300-00000C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41" name="Rectangle 750">
          <a:extLst>
            <a:ext uri="{FF2B5EF4-FFF2-40B4-BE49-F238E27FC236}">
              <a16:creationId xmlns:a16="http://schemas.microsoft.com/office/drawing/2014/main" id="{00000000-0008-0000-0300-00000D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42" name="Rectangle 751">
          <a:extLst>
            <a:ext uri="{FF2B5EF4-FFF2-40B4-BE49-F238E27FC236}">
              <a16:creationId xmlns:a16="http://schemas.microsoft.com/office/drawing/2014/main" id="{00000000-0008-0000-0300-00000E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43" name="Rectangle 752">
          <a:extLst>
            <a:ext uri="{FF2B5EF4-FFF2-40B4-BE49-F238E27FC236}">
              <a16:creationId xmlns:a16="http://schemas.microsoft.com/office/drawing/2014/main" id="{00000000-0008-0000-0300-00000F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44" name="Rectangle 753">
          <a:extLst>
            <a:ext uri="{FF2B5EF4-FFF2-40B4-BE49-F238E27FC236}">
              <a16:creationId xmlns:a16="http://schemas.microsoft.com/office/drawing/2014/main" id="{00000000-0008-0000-0300-000010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45" name="Rectangle 754">
          <a:extLst>
            <a:ext uri="{FF2B5EF4-FFF2-40B4-BE49-F238E27FC236}">
              <a16:creationId xmlns:a16="http://schemas.microsoft.com/office/drawing/2014/main" id="{00000000-0008-0000-0300-000011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46" name="Rectangle 755">
          <a:extLst>
            <a:ext uri="{FF2B5EF4-FFF2-40B4-BE49-F238E27FC236}">
              <a16:creationId xmlns:a16="http://schemas.microsoft.com/office/drawing/2014/main" id="{00000000-0008-0000-0300-000012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47" name="Rectangle 756">
          <a:extLst>
            <a:ext uri="{FF2B5EF4-FFF2-40B4-BE49-F238E27FC236}">
              <a16:creationId xmlns:a16="http://schemas.microsoft.com/office/drawing/2014/main" id="{00000000-0008-0000-0300-000013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48" name="Rectangle 757">
          <a:extLst>
            <a:ext uri="{FF2B5EF4-FFF2-40B4-BE49-F238E27FC236}">
              <a16:creationId xmlns:a16="http://schemas.microsoft.com/office/drawing/2014/main" id="{00000000-0008-0000-0300-000014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49" name="Rectangle 758">
          <a:extLst>
            <a:ext uri="{FF2B5EF4-FFF2-40B4-BE49-F238E27FC236}">
              <a16:creationId xmlns:a16="http://schemas.microsoft.com/office/drawing/2014/main" id="{00000000-0008-0000-0300-000015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50" name="Rectangle 759">
          <a:extLst>
            <a:ext uri="{FF2B5EF4-FFF2-40B4-BE49-F238E27FC236}">
              <a16:creationId xmlns:a16="http://schemas.microsoft.com/office/drawing/2014/main" id="{00000000-0008-0000-0300-000016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51" name="Rectangle 760">
          <a:extLst>
            <a:ext uri="{FF2B5EF4-FFF2-40B4-BE49-F238E27FC236}">
              <a16:creationId xmlns:a16="http://schemas.microsoft.com/office/drawing/2014/main" id="{00000000-0008-0000-0300-000017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52" name="Rectangle 761">
          <a:extLst>
            <a:ext uri="{FF2B5EF4-FFF2-40B4-BE49-F238E27FC236}">
              <a16:creationId xmlns:a16="http://schemas.microsoft.com/office/drawing/2014/main" id="{00000000-0008-0000-0300-000018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53" name="Rectangle 762">
          <a:extLst>
            <a:ext uri="{FF2B5EF4-FFF2-40B4-BE49-F238E27FC236}">
              <a16:creationId xmlns:a16="http://schemas.microsoft.com/office/drawing/2014/main" id="{00000000-0008-0000-0300-000019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54" name="Rectangle 763">
          <a:extLst>
            <a:ext uri="{FF2B5EF4-FFF2-40B4-BE49-F238E27FC236}">
              <a16:creationId xmlns:a16="http://schemas.microsoft.com/office/drawing/2014/main" id="{00000000-0008-0000-0300-00001A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55" name="Rectangle 764">
          <a:extLst>
            <a:ext uri="{FF2B5EF4-FFF2-40B4-BE49-F238E27FC236}">
              <a16:creationId xmlns:a16="http://schemas.microsoft.com/office/drawing/2014/main" id="{00000000-0008-0000-0300-00001B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56" name="Rectangle 765">
          <a:extLst>
            <a:ext uri="{FF2B5EF4-FFF2-40B4-BE49-F238E27FC236}">
              <a16:creationId xmlns:a16="http://schemas.microsoft.com/office/drawing/2014/main" id="{00000000-0008-0000-0300-00001C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57" name="Rectangle 766">
          <a:extLst>
            <a:ext uri="{FF2B5EF4-FFF2-40B4-BE49-F238E27FC236}">
              <a16:creationId xmlns:a16="http://schemas.microsoft.com/office/drawing/2014/main" id="{00000000-0008-0000-0300-00001D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58" name="Rectangle 767">
          <a:extLst>
            <a:ext uri="{FF2B5EF4-FFF2-40B4-BE49-F238E27FC236}">
              <a16:creationId xmlns:a16="http://schemas.microsoft.com/office/drawing/2014/main" id="{00000000-0008-0000-0300-00001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59" name="Rectangle 768">
          <a:extLst>
            <a:ext uri="{FF2B5EF4-FFF2-40B4-BE49-F238E27FC236}">
              <a16:creationId xmlns:a16="http://schemas.microsoft.com/office/drawing/2014/main" id="{00000000-0008-0000-0300-00001F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60" name="Rectangle 769">
          <a:extLst>
            <a:ext uri="{FF2B5EF4-FFF2-40B4-BE49-F238E27FC236}">
              <a16:creationId xmlns:a16="http://schemas.microsoft.com/office/drawing/2014/main" id="{00000000-0008-0000-0300-00002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961" name="Rectangle 770">
          <a:extLst>
            <a:ext uri="{FF2B5EF4-FFF2-40B4-BE49-F238E27FC236}">
              <a16:creationId xmlns:a16="http://schemas.microsoft.com/office/drawing/2014/main" id="{00000000-0008-0000-0300-000021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962" name="Rectangle 771">
          <a:extLst>
            <a:ext uri="{FF2B5EF4-FFF2-40B4-BE49-F238E27FC236}">
              <a16:creationId xmlns:a16="http://schemas.microsoft.com/office/drawing/2014/main" id="{00000000-0008-0000-0300-000022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963" name="Rectangle 772">
          <a:extLst>
            <a:ext uri="{FF2B5EF4-FFF2-40B4-BE49-F238E27FC236}">
              <a16:creationId xmlns:a16="http://schemas.microsoft.com/office/drawing/2014/main" id="{00000000-0008-0000-0300-000023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964" name="Rectangle 773">
          <a:extLst>
            <a:ext uri="{FF2B5EF4-FFF2-40B4-BE49-F238E27FC236}">
              <a16:creationId xmlns:a16="http://schemas.microsoft.com/office/drawing/2014/main" id="{00000000-0008-0000-0300-000024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965" name="Rectangle 774">
          <a:extLst>
            <a:ext uri="{FF2B5EF4-FFF2-40B4-BE49-F238E27FC236}">
              <a16:creationId xmlns:a16="http://schemas.microsoft.com/office/drawing/2014/main" id="{00000000-0008-0000-0300-000025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966" name="Rectangle 775">
          <a:extLst>
            <a:ext uri="{FF2B5EF4-FFF2-40B4-BE49-F238E27FC236}">
              <a16:creationId xmlns:a16="http://schemas.microsoft.com/office/drawing/2014/main" id="{00000000-0008-0000-0300-000026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967" name="Rectangle 776">
          <a:extLst>
            <a:ext uri="{FF2B5EF4-FFF2-40B4-BE49-F238E27FC236}">
              <a16:creationId xmlns:a16="http://schemas.microsoft.com/office/drawing/2014/main" id="{00000000-0008-0000-0300-000027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968" name="Rectangle 777">
          <a:extLst>
            <a:ext uri="{FF2B5EF4-FFF2-40B4-BE49-F238E27FC236}">
              <a16:creationId xmlns:a16="http://schemas.microsoft.com/office/drawing/2014/main" id="{00000000-0008-0000-0300-000028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969" name="Rectangle 778">
          <a:extLst>
            <a:ext uri="{FF2B5EF4-FFF2-40B4-BE49-F238E27FC236}">
              <a16:creationId xmlns:a16="http://schemas.microsoft.com/office/drawing/2014/main" id="{00000000-0008-0000-0300-000029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970" name="Rectangle 779">
          <a:extLst>
            <a:ext uri="{FF2B5EF4-FFF2-40B4-BE49-F238E27FC236}">
              <a16:creationId xmlns:a16="http://schemas.microsoft.com/office/drawing/2014/main" id="{00000000-0008-0000-0300-00002A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971" name="Rectangle 780">
          <a:extLst>
            <a:ext uri="{FF2B5EF4-FFF2-40B4-BE49-F238E27FC236}">
              <a16:creationId xmlns:a16="http://schemas.microsoft.com/office/drawing/2014/main" id="{00000000-0008-0000-0300-00002B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8972" name="Rectangle 781">
          <a:extLst>
            <a:ext uri="{FF2B5EF4-FFF2-40B4-BE49-F238E27FC236}">
              <a16:creationId xmlns:a16="http://schemas.microsoft.com/office/drawing/2014/main" id="{00000000-0008-0000-0300-00002C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73" name="Rectangle 1617">
          <a:extLst>
            <a:ext uri="{FF2B5EF4-FFF2-40B4-BE49-F238E27FC236}">
              <a16:creationId xmlns:a16="http://schemas.microsoft.com/office/drawing/2014/main" id="{00000000-0008-0000-0300-00002D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74" name="Rectangle 1618">
          <a:extLst>
            <a:ext uri="{FF2B5EF4-FFF2-40B4-BE49-F238E27FC236}">
              <a16:creationId xmlns:a16="http://schemas.microsoft.com/office/drawing/2014/main" id="{00000000-0008-0000-0300-00002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75" name="Rectangle 1619">
          <a:extLst>
            <a:ext uri="{FF2B5EF4-FFF2-40B4-BE49-F238E27FC236}">
              <a16:creationId xmlns:a16="http://schemas.microsoft.com/office/drawing/2014/main" id="{00000000-0008-0000-0300-00002F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76" name="Rectangle 1620">
          <a:extLst>
            <a:ext uri="{FF2B5EF4-FFF2-40B4-BE49-F238E27FC236}">
              <a16:creationId xmlns:a16="http://schemas.microsoft.com/office/drawing/2014/main" id="{00000000-0008-0000-0300-000030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77" name="Rectangle 1621">
          <a:extLst>
            <a:ext uri="{FF2B5EF4-FFF2-40B4-BE49-F238E27FC236}">
              <a16:creationId xmlns:a16="http://schemas.microsoft.com/office/drawing/2014/main" id="{00000000-0008-0000-0300-000031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78" name="Rectangle 1622">
          <a:extLst>
            <a:ext uri="{FF2B5EF4-FFF2-40B4-BE49-F238E27FC236}">
              <a16:creationId xmlns:a16="http://schemas.microsoft.com/office/drawing/2014/main" id="{00000000-0008-0000-0300-000032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79" name="Rectangle 1623">
          <a:extLst>
            <a:ext uri="{FF2B5EF4-FFF2-40B4-BE49-F238E27FC236}">
              <a16:creationId xmlns:a16="http://schemas.microsoft.com/office/drawing/2014/main" id="{00000000-0008-0000-0300-000033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80" name="Rectangle 1624">
          <a:extLst>
            <a:ext uri="{FF2B5EF4-FFF2-40B4-BE49-F238E27FC236}">
              <a16:creationId xmlns:a16="http://schemas.microsoft.com/office/drawing/2014/main" id="{00000000-0008-0000-0300-000034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81" name="Rectangle 1625">
          <a:extLst>
            <a:ext uri="{FF2B5EF4-FFF2-40B4-BE49-F238E27FC236}">
              <a16:creationId xmlns:a16="http://schemas.microsoft.com/office/drawing/2014/main" id="{00000000-0008-0000-0300-000035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82" name="Rectangle 1626">
          <a:extLst>
            <a:ext uri="{FF2B5EF4-FFF2-40B4-BE49-F238E27FC236}">
              <a16:creationId xmlns:a16="http://schemas.microsoft.com/office/drawing/2014/main" id="{00000000-0008-0000-0300-000036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83" name="Rectangle 1627">
          <a:extLst>
            <a:ext uri="{FF2B5EF4-FFF2-40B4-BE49-F238E27FC236}">
              <a16:creationId xmlns:a16="http://schemas.microsoft.com/office/drawing/2014/main" id="{00000000-0008-0000-0300-000037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84" name="Rectangle 1628">
          <a:extLst>
            <a:ext uri="{FF2B5EF4-FFF2-40B4-BE49-F238E27FC236}">
              <a16:creationId xmlns:a16="http://schemas.microsoft.com/office/drawing/2014/main" id="{00000000-0008-0000-0300-000038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85" name="Rectangle 1629">
          <a:extLst>
            <a:ext uri="{FF2B5EF4-FFF2-40B4-BE49-F238E27FC236}">
              <a16:creationId xmlns:a16="http://schemas.microsoft.com/office/drawing/2014/main" id="{00000000-0008-0000-0300-000039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86" name="Rectangle 1630">
          <a:extLst>
            <a:ext uri="{FF2B5EF4-FFF2-40B4-BE49-F238E27FC236}">
              <a16:creationId xmlns:a16="http://schemas.microsoft.com/office/drawing/2014/main" id="{00000000-0008-0000-0300-00003A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87" name="Rectangle 1631">
          <a:extLst>
            <a:ext uri="{FF2B5EF4-FFF2-40B4-BE49-F238E27FC236}">
              <a16:creationId xmlns:a16="http://schemas.microsoft.com/office/drawing/2014/main" id="{00000000-0008-0000-0300-00003B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88" name="Rectangle 1632">
          <a:extLst>
            <a:ext uri="{FF2B5EF4-FFF2-40B4-BE49-F238E27FC236}">
              <a16:creationId xmlns:a16="http://schemas.microsoft.com/office/drawing/2014/main" id="{00000000-0008-0000-0300-00003C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89" name="Rectangle 1633">
          <a:extLst>
            <a:ext uri="{FF2B5EF4-FFF2-40B4-BE49-F238E27FC236}">
              <a16:creationId xmlns:a16="http://schemas.microsoft.com/office/drawing/2014/main" id="{00000000-0008-0000-0300-00003D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90" name="Rectangle 1634">
          <a:extLst>
            <a:ext uri="{FF2B5EF4-FFF2-40B4-BE49-F238E27FC236}">
              <a16:creationId xmlns:a16="http://schemas.microsoft.com/office/drawing/2014/main" id="{00000000-0008-0000-0300-00003E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91" name="Rectangle 1635">
          <a:extLst>
            <a:ext uri="{FF2B5EF4-FFF2-40B4-BE49-F238E27FC236}">
              <a16:creationId xmlns:a16="http://schemas.microsoft.com/office/drawing/2014/main" id="{00000000-0008-0000-0300-00003F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92" name="Rectangle 1636">
          <a:extLst>
            <a:ext uri="{FF2B5EF4-FFF2-40B4-BE49-F238E27FC236}">
              <a16:creationId xmlns:a16="http://schemas.microsoft.com/office/drawing/2014/main" id="{00000000-0008-0000-0300-00004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93" name="Rectangle 1637">
          <a:extLst>
            <a:ext uri="{FF2B5EF4-FFF2-40B4-BE49-F238E27FC236}">
              <a16:creationId xmlns:a16="http://schemas.microsoft.com/office/drawing/2014/main" id="{00000000-0008-0000-0300-000041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94" name="Rectangle 1638">
          <a:extLst>
            <a:ext uri="{FF2B5EF4-FFF2-40B4-BE49-F238E27FC236}">
              <a16:creationId xmlns:a16="http://schemas.microsoft.com/office/drawing/2014/main" id="{00000000-0008-0000-0300-000042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95" name="Rectangle 1639">
          <a:extLst>
            <a:ext uri="{FF2B5EF4-FFF2-40B4-BE49-F238E27FC236}">
              <a16:creationId xmlns:a16="http://schemas.microsoft.com/office/drawing/2014/main" id="{00000000-0008-0000-0300-000043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96" name="Rectangle 1640">
          <a:extLst>
            <a:ext uri="{FF2B5EF4-FFF2-40B4-BE49-F238E27FC236}">
              <a16:creationId xmlns:a16="http://schemas.microsoft.com/office/drawing/2014/main" id="{00000000-0008-0000-0300-000044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8997" name="Rectangle 1641">
          <a:extLst>
            <a:ext uri="{FF2B5EF4-FFF2-40B4-BE49-F238E27FC236}">
              <a16:creationId xmlns:a16="http://schemas.microsoft.com/office/drawing/2014/main" id="{00000000-0008-0000-0300-000045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8998" name="Rectangle 1642">
          <a:extLst>
            <a:ext uri="{FF2B5EF4-FFF2-40B4-BE49-F238E27FC236}">
              <a16:creationId xmlns:a16="http://schemas.microsoft.com/office/drawing/2014/main" id="{00000000-0008-0000-0300-000046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8999" name="Rectangle 1643">
          <a:extLst>
            <a:ext uri="{FF2B5EF4-FFF2-40B4-BE49-F238E27FC236}">
              <a16:creationId xmlns:a16="http://schemas.microsoft.com/office/drawing/2014/main" id="{00000000-0008-0000-0300-000047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9000" name="Rectangle 1644">
          <a:extLst>
            <a:ext uri="{FF2B5EF4-FFF2-40B4-BE49-F238E27FC236}">
              <a16:creationId xmlns:a16="http://schemas.microsoft.com/office/drawing/2014/main" id="{00000000-0008-0000-0300-000048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9001" name="Rectangle 1645">
          <a:extLst>
            <a:ext uri="{FF2B5EF4-FFF2-40B4-BE49-F238E27FC236}">
              <a16:creationId xmlns:a16="http://schemas.microsoft.com/office/drawing/2014/main" id="{00000000-0008-0000-0300-000049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9002" name="Rectangle 1646">
          <a:extLst>
            <a:ext uri="{FF2B5EF4-FFF2-40B4-BE49-F238E27FC236}">
              <a16:creationId xmlns:a16="http://schemas.microsoft.com/office/drawing/2014/main" id="{00000000-0008-0000-0300-00004A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29003" name="Rectangle 1647">
          <a:extLst>
            <a:ext uri="{FF2B5EF4-FFF2-40B4-BE49-F238E27FC236}">
              <a16:creationId xmlns:a16="http://schemas.microsoft.com/office/drawing/2014/main" id="{00000000-0008-0000-0300-00004B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9004" name="Rectangle 1648">
          <a:extLst>
            <a:ext uri="{FF2B5EF4-FFF2-40B4-BE49-F238E27FC236}">
              <a16:creationId xmlns:a16="http://schemas.microsoft.com/office/drawing/2014/main" id="{00000000-0008-0000-0300-00004C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29005" name="Rectangle 1649">
          <a:extLst>
            <a:ext uri="{FF2B5EF4-FFF2-40B4-BE49-F238E27FC236}">
              <a16:creationId xmlns:a16="http://schemas.microsoft.com/office/drawing/2014/main" id="{00000000-0008-0000-0300-00004D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29006" name="Rectangle 1650">
          <a:extLst>
            <a:ext uri="{FF2B5EF4-FFF2-40B4-BE49-F238E27FC236}">
              <a16:creationId xmlns:a16="http://schemas.microsoft.com/office/drawing/2014/main" id="{00000000-0008-0000-0300-00004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9007" name="Rectangle 1651">
          <a:extLst>
            <a:ext uri="{FF2B5EF4-FFF2-40B4-BE49-F238E27FC236}">
              <a16:creationId xmlns:a16="http://schemas.microsoft.com/office/drawing/2014/main" id="{00000000-0008-0000-0300-00004F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9008" name="Rectangle 1652">
          <a:extLst>
            <a:ext uri="{FF2B5EF4-FFF2-40B4-BE49-F238E27FC236}">
              <a16:creationId xmlns:a16="http://schemas.microsoft.com/office/drawing/2014/main" id="{00000000-0008-0000-0300-000050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9009" name="Rectangle 1653">
          <a:extLst>
            <a:ext uri="{FF2B5EF4-FFF2-40B4-BE49-F238E27FC236}">
              <a16:creationId xmlns:a16="http://schemas.microsoft.com/office/drawing/2014/main" id="{00000000-0008-0000-0300-000051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9010" name="Rectangle 1654">
          <a:extLst>
            <a:ext uri="{FF2B5EF4-FFF2-40B4-BE49-F238E27FC236}">
              <a16:creationId xmlns:a16="http://schemas.microsoft.com/office/drawing/2014/main" id="{00000000-0008-0000-0300-000052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9011" name="Rectangle 1655">
          <a:extLst>
            <a:ext uri="{FF2B5EF4-FFF2-40B4-BE49-F238E27FC236}">
              <a16:creationId xmlns:a16="http://schemas.microsoft.com/office/drawing/2014/main" id="{00000000-0008-0000-0300-000053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9012" name="Rectangle 1656">
          <a:extLst>
            <a:ext uri="{FF2B5EF4-FFF2-40B4-BE49-F238E27FC236}">
              <a16:creationId xmlns:a16="http://schemas.microsoft.com/office/drawing/2014/main" id="{00000000-0008-0000-0300-000054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9013" name="Rectangle 1657">
          <a:extLst>
            <a:ext uri="{FF2B5EF4-FFF2-40B4-BE49-F238E27FC236}">
              <a16:creationId xmlns:a16="http://schemas.microsoft.com/office/drawing/2014/main" id="{00000000-0008-0000-0300-000055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9014" name="Rectangle 1658">
          <a:extLst>
            <a:ext uri="{FF2B5EF4-FFF2-40B4-BE49-F238E27FC236}">
              <a16:creationId xmlns:a16="http://schemas.microsoft.com/office/drawing/2014/main" id="{00000000-0008-0000-0300-000056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9015" name="Rectangle 1659">
          <a:extLst>
            <a:ext uri="{FF2B5EF4-FFF2-40B4-BE49-F238E27FC236}">
              <a16:creationId xmlns:a16="http://schemas.microsoft.com/office/drawing/2014/main" id="{00000000-0008-0000-0300-000057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9016" name="Rectangle 1660">
          <a:extLst>
            <a:ext uri="{FF2B5EF4-FFF2-40B4-BE49-F238E27FC236}">
              <a16:creationId xmlns:a16="http://schemas.microsoft.com/office/drawing/2014/main" id="{00000000-0008-0000-0300-000058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9017" name="Rectangle 1661">
          <a:extLst>
            <a:ext uri="{FF2B5EF4-FFF2-40B4-BE49-F238E27FC236}">
              <a16:creationId xmlns:a16="http://schemas.microsoft.com/office/drawing/2014/main" id="{00000000-0008-0000-0300-000059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29018" name="Rectangle 1662">
          <a:extLst>
            <a:ext uri="{FF2B5EF4-FFF2-40B4-BE49-F238E27FC236}">
              <a16:creationId xmlns:a16="http://schemas.microsoft.com/office/drawing/2014/main" id="{00000000-0008-0000-0300-00005A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9019" name="Rectangle 782">
          <a:extLst>
            <a:ext uri="{FF2B5EF4-FFF2-40B4-BE49-F238E27FC236}">
              <a16:creationId xmlns:a16="http://schemas.microsoft.com/office/drawing/2014/main" id="{00000000-0008-0000-0300-00005B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9020" name="Rectangle 783">
          <a:extLst>
            <a:ext uri="{FF2B5EF4-FFF2-40B4-BE49-F238E27FC236}">
              <a16:creationId xmlns:a16="http://schemas.microsoft.com/office/drawing/2014/main" id="{00000000-0008-0000-0300-00005C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9021" name="Rectangle 784">
          <a:extLst>
            <a:ext uri="{FF2B5EF4-FFF2-40B4-BE49-F238E27FC236}">
              <a16:creationId xmlns:a16="http://schemas.microsoft.com/office/drawing/2014/main" id="{00000000-0008-0000-0300-00005D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9022" name="Rectangle 785">
          <a:extLst>
            <a:ext uri="{FF2B5EF4-FFF2-40B4-BE49-F238E27FC236}">
              <a16:creationId xmlns:a16="http://schemas.microsoft.com/office/drawing/2014/main" id="{00000000-0008-0000-0300-00005E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9023" name="Rectangle 786">
          <a:extLst>
            <a:ext uri="{FF2B5EF4-FFF2-40B4-BE49-F238E27FC236}">
              <a16:creationId xmlns:a16="http://schemas.microsoft.com/office/drawing/2014/main" id="{00000000-0008-0000-0300-00005F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9024" name="Rectangle 787">
          <a:extLst>
            <a:ext uri="{FF2B5EF4-FFF2-40B4-BE49-F238E27FC236}">
              <a16:creationId xmlns:a16="http://schemas.microsoft.com/office/drawing/2014/main" id="{00000000-0008-0000-0300-000060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9025" name="Rectangle 788">
          <a:extLst>
            <a:ext uri="{FF2B5EF4-FFF2-40B4-BE49-F238E27FC236}">
              <a16:creationId xmlns:a16="http://schemas.microsoft.com/office/drawing/2014/main" id="{00000000-0008-0000-0300-000061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9026" name="Rectangle 789">
          <a:extLst>
            <a:ext uri="{FF2B5EF4-FFF2-40B4-BE49-F238E27FC236}">
              <a16:creationId xmlns:a16="http://schemas.microsoft.com/office/drawing/2014/main" id="{00000000-0008-0000-0300-000062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9027" name="Rectangle 790">
          <a:extLst>
            <a:ext uri="{FF2B5EF4-FFF2-40B4-BE49-F238E27FC236}">
              <a16:creationId xmlns:a16="http://schemas.microsoft.com/office/drawing/2014/main" id="{00000000-0008-0000-0300-000063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9028" name="Rectangle 791">
          <a:extLst>
            <a:ext uri="{FF2B5EF4-FFF2-40B4-BE49-F238E27FC236}">
              <a16:creationId xmlns:a16="http://schemas.microsoft.com/office/drawing/2014/main" id="{00000000-0008-0000-0300-000064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9029" name="Rectangle 792">
          <a:extLst>
            <a:ext uri="{FF2B5EF4-FFF2-40B4-BE49-F238E27FC236}">
              <a16:creationId xmlns:a16="http://schemas.microsoft.com/office/drawing/2014/main" id="{00000000-0008-0000-0300-000065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9030" name="Rectangle 793">
          <a:extLst>
            <a:ext uri="{FF2B5EF4-FFF2-40B4-BE49-F238E27FC236}">
              <a16:creationId xmlns:a16="http://schemas.microsoft.com/office/drawing/2014/main" id="{00000000-0008-0000-0300-000066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9031" name="Rectangle 794">
          <a:extLst>
            <a:ext uri="{FF2B5EF4-FFF2-40B4-BE49-F238E27FC236}">
              <a16:creationId xmlns:a16="http://schemas.microsoft.com/office/drawing/2014/main" id="{00000000-0008-0000-0300-000067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9032" name="Rectangle 795">
          <a:extLst>
            <a:ext uri="{FF2B5EF4-FFF2-40B4-BE49-F238E27FC236}">
              <a16:creationId xmlns:a16="http://schemas.microsoft.com/office/drawing/2014/main" id="{00000000-0008-0000-0300-000068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9033" name="Rectangle 796">
          <a:extLst>
            <a:ext uri="{FF2B5EF4-FFF2-40B4-BE49-F238E27FC236}">
              <a16:creationId xmlns:a16="http://schemas.microsoft.com/office/drawing/2014/main" id="{00000000-0008-0000-0300-000069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9034" name="Rectangle 797">
          <a:extLst>
            <a:ext uri="{FF2B5EF4-FFF2-40B4-BE49-F238E27FC236}">
              <a16:creationId xmlns:a16="http://schemas.microsoft.com/office/drawing/2014/main" id="{00000000-0008-0000-0300-00006A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9035" name="Rectangle 798">
          <a:extLst>
            <a:ext uri="{FF2B5EF4-FFF2-40B4-BE49-F238E27FC236}">
              <a16:creationId xmlns:a16="http://schemas.microsoft.com/office/drawing/2014/main" id="{00000000-0008-0000-0300-00006B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9036" name="Rectangle 799">
          <a:extLst>
            <a:ext uri="{FF2B5EF4-FFF2-40B4-BE49-F238E27FC236}">
              <a16:creationId xmlns:a16="http://schemas.microsoft.com/office/drawing/2014/main" id="{00000000-0008-0000-0300-00006C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9037" name="Rectangle 800">
          <a:extLst>
            <a:ext uri="{FF2B5EF4-FFF2-40B4-BE49-F238E27FC236}">
              <a16:creationId xmlns:a16="http://schemas.microsoft.com/office/drawing/2014/main" id="{00000000-0008-0000-0300-00006D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9038" name="Rectangle 801">
          <a:extLst>
            <a:ext uri="{FF2B5EF4-FFF2-40B4-BE49-F238E27FC236}">
              <a16:creationId xmlns:a16="http://schemas.microsoft.com/office/drawing/2014/main" id="{00000000-0008-0000-0300-00006E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9039" name="Rectangle 802">
          <a:extLst>
            <a:ext uri="{FF2B5EF4-FFF2-40B4-BE49-F238E27FC236}">
              <a16:creationId xmlns:a16="http://schemas.microsoft.com/office/drawing/2014/main" id="{00000000-0008-0000-0300-00006F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9040" name="Rectangle 803">
          <a:extLst>
            <a:ext uri="{FF2B5EF4-FFF2-40B4-BE49-F238E27FC236}">
              <a16:creationId xmlns:a16="http://schemas.microsoft.com/office/drawing/2014/main" id="{00000000-0008-0000-0300-000070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9041" name="Rectangle 804">
          <a:extLst>
            <a:ext uri="{FF2B5EF4-FFF2-40B4-BE49-F238E27FC236}">
              <a16:creationId xmlns:a16="http://schemas.microsoft.com/office/drawing/2014/main" id="{00000000-0008-0000-0300-000071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9042" name="Rectangle 805">
          <a:extLst>
            <a:ext uri="{FF2B5EF4-FFF2-40B4-BE49-F238E27FC236}">
              <a16:creationId xmlns:a16="http://schemas.microsoft.com/office/drawing/2014/main" id="{00000000-0008-0000-0300-000072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9043" name="Rectangle 806">
          <a:extLst>
            <a:ext uri="{FF2B5EF4-FFF2-40B4-BE49-F238E27FC236}">
              <a16:creationId xmlns:a16="http://schemas.microsoft.com/office/drawing/2014/main" id="{00000000-0008-0000-0300-000073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9044" name="Rectangle 807">
          <a:extLst>
            <a:ext uri="{FF2B5EF4-FFF2-40B4-BE49-F238E27FC236}">
              <a16:creationId xmlns:a16="http://schemas.microsoft.com/office/drawing/2014/main" id="{00000000-0008-0000-0300-000074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9045" name="Rectangle 808">
          <a:extLst>
            <a:ext uri="{FF2B5EF4-FFF2-40B4-BE49-F238E27FC236}">
              <a16:creationId xmlns:a16="http://schemas.microsoft.com/office/drawing/2014/main" id="{00000000-0008-0000-0300-000075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9046" name="Rectangle 809">
          <a:extLst>
            <a:ext uri="{FF2B5EF4-FFF2-40B4-BE49-F238E27FC236}">
              <a16:creationId xmlns:a16="http://schemas.microsoft.com/office/drawing/2014/main" id="{00000000-0008-0000-0300-000076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9047" name="Rectangle 810">
          <a:extLst>
            <a:ext uri="{FF2B5EF4-FFF2-40B4-BE49-F238E27FC236}">
              <a16:creationId xmlns:a16="http://schemas.microsoft.com/office/drawing/2014/main" id="{00000000-0008-0000-0300-000077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9048" name="Rectangle 811">
          <a:extLst>
            <a:ext uri="{FF2B5EF4-FFF2-40B4-BE49-F238E27FC236}">
              <a16:creationId xmlns:a16="http://schemas.microsoft.com/office/drawing/2014/main" id="{00000000-0008-0000-0300-000078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29049" name="Rectangle 812">
          <a:extLst>
            <a:ext uri="{FF2B5EF4-FFF2-40B4-BE49-F238E27FC236}">
              <a16:creationId xmlns:a16="http://schemas.microsoft.com/office/drawing/2014/main" id="{00000000-0008-0000-0300-000079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9050" name="Rectangle 813">
          <a:extLst>
            <a:ext uri="{FF2B5EF4-FFF2-40B4-BE49-F238E27FC236}">
              <a16:creationId xmlns:a16="http://schemas.microsoft.com/office/drawing/2014/main" id="{00000000-0008-0000-0300-00007A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29051" name="Rectangle 814">
          <a:extLst>
            <a:ext uri="{FF2B5EF4-FFF2-40B4-BE49-F238E27FC236}">
              <a16:creationId xmlns:a16="http://schemas.microsoft.com/office/drawing/2014/main" id="{00000000-0008-0000-0300-00007B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29052" name="Rectangle 815">
          <a:extLst>
            <a:ext uri="{FF2B5EF4-FFF2-40B4-BE49-F238E27FC236}">
              <a16:creationId xmlns:a16="http://schemas.microsoft.com/office/drawing/2014/main" id="{00000000-0008-0000-0300-00007C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9053" name="Rectangle 816">
          <a:extLst>
            <a:ext uri="{FF2B5EF4-FFF2-40B4-BE49-F238E27FC236}">
              <a16:creationId xmlns:a16="http://schemas.microsoft.com/office/drawing/2014/main" id="{00000000-0008-0000-0300-00007D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9054" name="Rectangle 817">
          <a:extLst>
            <a:ext uri="{FF2B5EF4-FFF2-40B4-BE49-F238E27FC236}">
              <a16:creationId xmlns:a16="http://schemas.microsoft.com/office/drawing/2014/main" id="{00000000-0008-0000-0300-00007E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9055" name="Rectangle 818">
          <a:extLst>
            <a:ext uri="{FF2B5EF4-FFF2-40B4-BE49-F238E27FC236}">
              <a16:creationId xmlns:a16="http://schemas.microsoft.com/office/drawing/2014/main" id="{00000000-0008-0000-0300-00007F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9056" name="Rectangle 819">
          <a:extLst>
            <a:ext uri="{FF2B5EF4-FFF2-40B4-BE49-F238E27FC236}">
              <a16:creationId xmlns:a16="http://schemas.microsoft.com/office/drawing/2014/main" id="{00000000-0008-0000-0300-000080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9057" name="Rectangle 820">
          <a:extLst>
            <a:ext uri="{FF2B5EF4-FFF2-40B4-BE49-F238E27FC236}">
              <a16:creationId xmlns:a16="http://schemas.microsoft.com/office/drawing/2014/main" id="{00000000-0008-0000-0300-000081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9058" name="Rectangle 821">
          <a:extLst>
            <a:ext uri="{FF2B5EF4-FFF2-40B4-BE49-F238E27FC236}">
              <a16:creationId xmlns:a16="http://schemas.microsoft.com/office/drawing/2014/main" id="{00000000-0008-0000-0300-000082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9059" name="Rectangle 822">
          <a:extLst>
            <a:ext uri="{FF2B5EF4-FFF2-40B4-BE49-F238E27FC236}">
              <a16:creationId xmlns:a16="http://schemas.microsoft.com/office/drawing/2014/main" id="{00000000-0008-0000-0300-000083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9060" name="Rectangle 823">
          <a:extLst>
            <a:ext uri="{FF2B5EF4-FFF2-40B4-BE49-F238E27FC236}">
              <a16:creationId xmlns:a16="http://schemas.microsoft.com/office/drawing/2014/main" id="{00000000-0008-0000-0300-000084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9061" name="Rectangle 824">
          <a:extLst>
            <a:ext uri="{FF2B5EF4-FFF2-40B4-BE49-F238E27FC236}">
              <a16:creationId xmlns:a16="http://schemas.microsoft.com/office/drawing/2014/main" id="{00000000-0008-0000-0300-000085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9062" name="Rectangle 825">
          <a:extLst>
            <a:ext uri="{FF2B5EF4-FFF2-40B4-BE49-F238E27FC236}">
              <a16:creationId xmlns:a16="http://schemas.microsoft.com/office/drawing/2014/main" id="{00000000-0008-0000-0300-000086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9063" name="Rectangle 826">
          <a:extLst>
            <a:ext uri="{FF2B5EF4-FFF2-40B4-BE49-F238E27FC236}">
              <a16:creationId xmlns:a16="http://schemas.microsoft.com/office/drawing/2014/main" id="{00000000-0008-0000-0300-000087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29064" name="Rectangle 827">
          <a:extLst>
            <a:ext uri="{FF2B5EF4-FFF2-40B4-BE49-F238E27FC236}">
              <a16:creationId xmlns:a16="http://schemas.microsoft.com/office/drawing/2014/main" id="{00000000-0008-0000-0300-000088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9065" name="Rectangle 828">
          <a:extLst>
            <a:ext uri="{FF2B5EF4-FFF2-40B4-BE49-F238E27FC236}">
              <a16:creationId xmlns:a16="http://schemas.microsoft.com/office/drawing/2014/main" id="{00000000-0008-0000-0300-000089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9066" name="Rectangle 829">
          <a:extLst>
            <a:ext uri="{FF2B5EF4-FFF2-40B4-BE49-F238E27FC236}">
              <a16:creationId xmlns:a16="http://schemas.microsoft.com/office/drawing/2014/main" id="{00000000-0008-0000-0300-00008A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9067" name="Rectangle 830">
          <a:extLst>
            <a:ext uri="{FF2B5EF4-FFF2-40B4-BE49-F238E27FC236}">
              <a16:creationId xmlns:a16="http://schemas.microsoft.com/office/drawing/2014/main" id="{00000000-0008-0000-0300-00008B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9068" name="Rectangle 831">
          <a:extLst>
            <a:ext uri="{FF2B5EF4-FFF2-40B4-BE49-F238E27FC236}">
              <a16:creationId xmlns:a16="http://schemas.microsoft.com/office/drawing/2014/main" id="{00000000-0008-0000-0300-00008C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9069" name="Rectangle 832">
          <a:extLst>
            <a:ext uri="{FF2B5EF4-FFF2-40B4-BE49-F238E27FC236}">
              <a16:creationId xmlns:a16="http://schemas.microsoft.com/office/drawing/2014/main" id="{00000000-0008-0000-0300-00008D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9070" name="Rectangle 833">
          <a:extLst>
            <a:ext uri="{FF2B5EF4-FFF2-40B4-BE49-F238E27FC236}">
              <a16:creationId xmlns:a16="http://schemas.microsoft.com/office/drawing/2014/main" id="{00000000-0008-0000-0300-00008E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9071" name="Rectangle 834">
          <a:extLst>
            <a:ext uri="{FF2B5EF4-FFF2-40B4-BE49-F238E27FC236}">
              <a16:creationId xmlns:a16="http://schemas.microsoft.com/office/drawing/2014/main" id="{00000000-0008-0000-0300-00008F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9072" name="Rectangle 835">
          <a:extLst>
            <a:ext uri="{FF2B5EF4-FFF2-40B4-BE49-F238E27FC236}">
              <a16:creationId xmlns:a16="http://schemas.microsoft.com/office/drawing/2014/main" id="{00000000-0008-0000-0300-000090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9073" name="Rectangle 836">
          <a:extLst>
            <a:ext uri="{FF2B5EF4-FFF2-40B4-BE49-F238E27FC236}">
              <a16:creationId xmlns:a16="http://schemas.microsoft.com/office/drawing/2014/main" id="{00000000-0008-0000-0300-000091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9074" name="Rectangle 837">
          <a:extLst>
            <a:ext uri="{FF2B5EF4-FFF2-40B4-BE49-F238E27FC236}">
              <a16:creationId xmlns:a16="http://schemas.microsoft.com/office/drawing/2014/main" id="{00000000-0008-0000-0300-000092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9075" name="Rectangle 838">
          <a:extLst>
            <a:ext uri="{FF2B5EF4-FFF2-40B4-BE49-F238E27FC236}">
              <a16:creationId xmlns:a16="http://schemas.microsoft.com/office/drawing/2014/main" id="{00000000-0008-0000-0300-000093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9076" name="Rectangle 839">
          <a:extLst>
            <a:ext uri="{FF2B5EF4-FFF2-40B4-BE49-F238E27FC236}">
              <a16:creationId xmlns:a16="http://schemas.microsoft.com/office/drawing/2014/main" id="{00000000-0008-0000-0300-000094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9077" name="Rectangle 840">
          <a:extLst>
            <a:ext uri="{FF2B5EF4-FFF2-40B4-BE49-F238E27FC236}">
              <a16:creationId xmlns:a16="http://schemas.microsoft.com/office/drawing/2014/main" id="{00000000-0008-0000-0300-000095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9078" name="Rectangle 841">
          <a:extLst>
            <a:ext uri="{FF2B5EF4-FFF2-40B4-BE49-F238E27FC236}">
              <a16:creationId xmlns:a16="http://schemas.microsoft.com/office/drawing/2014/main" id="{00000000-0008-0000-0300-000096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9079" name="Rectangle 842">
          <a:extLst>
            <a:ext uri="{FF2B5EF4-FFF2-40B4-BE49-F238E27FC236}">
              <a16:creationId xmlns:a16="http://schemas.microsoft.com/office/drawing/2014/main" id="{00000000-0008-0000-0300-000097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9080" name="Rectangle 843">
          <a:extLst>
            <a:ext uri="{FF2B5EF4-FFF2-40B4-BE49-F238E27FC236}">
              <a16:creationId xmlns:a16="http://schemas.microsoft.com/office/drawing/2014/main" id="{00000000-0008-0000-0300-000098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9081" name="Rectangle 844">
          <a:extLst>
            <a:ext uri="{FF2B5EF4-FFF2-40B4-BE49-F238E27FC236}">
              <a16:creationId xmlns:a16="http://schemas.microsoft.com/office/drawing/2014/main" id="{00000000-0008-0000-0300-000099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9082" name="Rectangle 845">
          <a:extLst>
            <a:ext uri="{FF2B5EF4-FFF2-40B4-BE49-F238E27FC236}">
              <a16:creationId xmlns:a16="http://schemas.microsoft.com/office/drawing/2014/main" id="{00000000-0008-0000-0300-00009A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9083" name="Rectangle 846">
          <a:extLst>
            <a:ext uri="{FF2B5EF4-FFF2-40B4-BE49-F238E27FC236}">
              <a16:creationId xmlns:a16="http://schemas.microsoft.com/office/drawing/2014/main" id="{00000000-0008-0000-0300-00009B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9084" name="Rectangle 847">
          <a:extLst>
            <a:ext uri="{FF2B5EF4-FFF2-40B4-BE49-F238E27FC236}">
              <a16:creationId xmlns:a16="http://schemas.microsoft.com/office/drawing/2014/main" id="{00000000-0008-0000-0300-00009C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9085" name="Rectangle 848">
          <a:extLst>
            <a:ext uri="{FF2B5EF4-FFF2-40B4-BE49-F238E27FC236}">
              <a16:creationId xmlns:a16="http://schemas.microsoft.com/office/drawing/2014/main" id="{00000000-0008-0000-0300-00009D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9086" name="Rectangle 849">
          <a:extLst>
            <a:ext uri="{FF2B5EF4-FFF2-40B4-BE49-F238E27FC236}">
              <a16:creationId xmlns:a16="http://schemas.microsoft.com/office/drawing/2014/main" id="{00000000-0008-0000-0300-00009E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9087" name="Rectangle 850">
          <a:extLst>
            <a:ext uri="{FF2B5EF4-FFF2-40B4-BE49-F238E27FC236}">
              <a16:creationId xmlns:a16="http://schemas.microsoft.com/office/drawing/2014/main" id="{00000000-0008-0000-0300-00009F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9088" name="Rectangle 851">
          <a:extLst>
            <a:ext uri="{FF2B5EF4-FFF2-40B4-BE49-F238E27FC236}">
              <a16:creationId xmlns:a16="http://schemas.microsoft.com/office/drawing/2014/main" id="{00000000-0008-0000-0300-0000A0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9089" name="Rectangle 852">
          <a:extLst>
            <a:ext uri="{FF2B5EF4-FFF2-40B4-BE49-F238E27FC236}">
              <a16:creationId xmlns:a16="http://schemas.microsoft.com/office/drawing/2014/main" id="{00000000-0008-0000-0300-0000A1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9090" name="Rectangle 853">
          <a:extLst>
            <a:ext uri="{FF2B5EF4-FFF2-40B4-BE49-F238E27FC236}">
              <a16:creationId xmlns:a16="http://schemas.microsoft.com/office/drawing/2014/main" id="{00000000-0008-0000-0300-0000A2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9091" name="Rectangle 854">
          <a:extLst>
            <a:ext uri="{FF2B5EF4-FFF2-40B4-BE49-F238E27FC236}">
              <a16:creationId xmlns:a16="http://schemas.microsoft.com/office/drawing/2014/main" id="{00000000-0008-0000-0300-0000A3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9092" name="Rectangle 855">
          <a:extLst>
            <a:ext uri="{FF2B5EF4-FFF2-40B4-BE49-F238E27FC236}">
              <a16:creationId xmlns:a16="http://schemas.microsoft.com/office/drawing/2014/main" id="{00000000-0008-0000-0300-0000A4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9093" name="Rectangle 856">
          <a:extLst>
            <a:ext uri="{FF2B5EF4-FFF2-40B4-BE49-F238E27FC236}">
              <a16:creationId xmlns:a16="http://schemas.microsoft.com/office/drawing/2014/main" id="{00000000-0008-0000-0300-0000A5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9094" name="Rectangle 857">
          <a:extLst>
            <a:ext uri="{FF2B5EF4-FFF2-40B4-BE49-F238E27FC236}">
              <a16:creationId xmlns:a16="http://schemas.microsoft.com/office/drawing/2014/main" id="{00000000-0008-0000-0300-0000A6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29095" name="Rectangle 858">
          <a:extLst>
            <a:ext uri="{FF2B5EF4-FFF2-40B4-BE49-F238E27FC236}">
              <a16:creationId xmlns:a16="http://schemas.microsoft.com/office/drawing/2014/main" id="{00000000-0008-0000-0300-0000A7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9096" name="Rectangle 859">
          <a:extLst>
            <a:ext uri="{FF2B5EF4-FFF2-40B4-BE49-F238E27FC236}">
              <a16:creationId xmlns:a16="http://schemas.microsoft.com/office/drawing/2014/main" id="{00000000-0008-0000-0300-0000A8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29097" name="Rectangle 860">
          <a:extLst>
            <a:ext uri="{FF2B5EF4-FFF2-40B4-BE49-F238E27FC236}">
              <a16:creationId xmlns:a16="http://schemas.microsoft.com/office/drawing/2014/main" id="{00000000-0008-0000-0300-0000A9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29098" name="Rectangle 861">
          <a:extLst>
            <a:ext uri="{FF2B5EF4-FFF2-40B4-BE49-F238E27FC236}">
              <a16:creationId xmlns:a16="http://schemas.microsoft.com/office/drawing/2014/main" id="{00000000-0008-0000-0300-0000AA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9099" name="Rectangle 862">
          <a:extLst>
            <a:ext uri="{FF2B5EF4-FFF2-40B4-BE49-F238E27FC236}">
              <a16:creationId xmlns:a16="http://schemas.microsoft.com/office/drawing/2014/main" id="{00000000-0008-0000-0300-0000AB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9100" name="Rectangle 863">
          <a:extLst>
            <a:ext uri="{FF2B5EF4-FFF2-40B4-BE49-F238E27FC236}">
              <a16:creationId xmlns:a16="http://schemas.microsoft.com/office/drawing/2014/main" id="{00000000-0008-0000-0300-0000AC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9101" name="Rectangle 864">
          <a:extLst>
            <a:ext uri="{FF2B5EF4-FFF2-40B4-BE49-F238E27FC236}">
              <a16:creationId xmlns:a16="http://schemas.microsoft.com/office/drawing/2014/main" id="{00000000-0008-0000-0300-0000AD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9102" name="Rectangle 865">
          <a:extLst>
            <a:ext uri="{FF2B5EF4-FFF2-40B4-BE49-F238E27FC236}">
              <a16:creationId xmlns:a16="http://schemas.microsoft.com/office/drawing/2014/main" id="{00000000-0008-0000-0300-0000AE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9103" name="Rectangle 866">
          <a:extLst>
            <a:ext uri="{FF2B5EF4-FFF2-40B4-BE49-F238E27FC236}">
              <a16:creationId xmlns:a16="http://schemas.microsoft.com/office/drawing/2014/main" id="{00000000-0008-0000-0300-0000AF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9104" name="Rectangle 867">
          <a:extLst>
            <a:ext uri="{FF2B5EF4-FFF2-40B4-BE49-F238E27FC236}">
              <a16:creationId xmlns:a16="http://schemas.microsoft.com/office/drawing/2014/main" id="{00000000-0008-0000-0300-0000B0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9105" name="Rectangle 868">
          <a:extLst>
            <a:ext uri="{FF2B5EF4-FFF2-40B4-BE49-F238E27FC236}">
              <a16:creationId xmlns:a16="http://schemas.microsoft.com/office/drawing/2014/main" id="{00000000-0008-0000-0300-0000B1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9106" name="Rectangle 869">
          <a:extLst>
            <a:ext uri="{FF2B5EF4-FFF2-40B4-BE49-F238E27FC236}">
              <a16:creationId xmlns:a16="http://schemas.microsoft.com/office/drawing/2014/main" id="{00000000-0008-0000-0300-0000B2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9107" name="Rectangle 870">
          <a:extLst>
            <a:ext uri="{FF2B5EF4-FFF2-40B4-BE49-F238E27FC236}">
              <a16:creationId xmlns:a16="http://schemas.microsoft.com/office/drawing/2014/main" id="{00000000-0008-0000-0300-0000B3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9108" name="Rectangle 871">
          <a:extLst>
            <a:ext uri="{FF2B5EF4-FFF2-40B4-BE49-F238E27FC236}">
              <a16:creationId xmlns:a16="http://schemas.microsoft.com/office/drawing/2014/main" id="{00000000-0008-0000-0300-0000B4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9109" name="Rectangle 872">
          <a:extLst>
            <a:ext uri="{FF2B5EF4-FFF2-40B4-BE49-F238E27FC236}">
              <a16:creationId xmlns:a16="http://schemas.microsoft.com/office/drawing/2014/main" id="{00000000-0008-0000-0300-0000B5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29110" name="Rectangle 873">
          <a:extLst>
            <a:ext uri="{FF2B5EF4-FFF2-40B4-BE49-F238E27FC236}">
              <a16:creationId xmlns:a16="http://schemas.microsoft.com/office/drawing/2014/main" id="{00000000-0008-0000-0300-0000B6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9111" name="Rectangle 874">
          <a:extLst>
            <a:ext uri="{FF2B5EF4-FFF2-40B4-BE49-F238E27FC236}">
              <a16:creationId xmlns:a16="http://schemas.microsoft.com/office/drawing/2014/main" id="{00000000-0008-0000-0300-0000B7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9112" name="Rectangle 875">
          <a:extLst>
            <a:ext uri="{FF2B5EF4-FFF2-40B4-BE49-F238E27FC236}">
              <a16:creationId xmlns:a16="http://schemas.microsoft.com/office/drawing/2014/main" id="{00000000-0008-0000-0300-0000B8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9113" name="Rectangle 876">
          <a:extLst>
            <a:ext uri="{FF2B5EF4-FFF2-40B4-BE49-F238E27FC236}">
              <a16:creationId xmlns:a16="http://schemas.microsoft.com/office/drawing/2014/main" id="{00000000-0008-0000-0300-0000B9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9114" name="Rectangle 877">
          <a:extLst>
            <a:ext uri="{FF2B5EF4-FFF2-40B4-BE49-F238E27FC236}">
              <a16:creationId xmlns:a16="http://schemas.microsoft.com/office/drawing/2014/main" id="{00000000-0008-0000-0300-0000BA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9115" name="Rectangle 878">
          <a:extLst>
            <a:ext uri="{FF2B5EF4-FFF2-40B4-BE49-F238E27FC236}">
              <a16:creationId xmlns:a16="http://schemas.microsoft.com/office/drawing/2014/main" id="{00000000-0008-0000-0300-0000BB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9116" name="Rectangle 879">
          <a:extLst>
            <a:ext uri="{FF2B5EF4-FFF2-40B4-BE49-F238E27FC236}">
              <a16:creationId xmlns:a16="http://schemas.microsoft.com/office/drawing/2014/main" id="{00000000-0008-0000-0300-0000BC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9117" name="Rectangle 880">
          <a:extLst>
            <a:ext uri="{FF2B5EF4-FFF2-40B4-BE49-F238E27FC236}">
              <a16:creationId xmlns:a16="http://schemas.microsoft.com/office/drawing/2014/main" id="{00000000-0008-0000-0300-0000BD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9118" name="Rectangle 881">
          <a:extLst>
            <a:ext uri="{FF2B5EF4-FFF2-40B4-BE49-F238E27FC236}">
              <a16:creationId xmlns:a16="http://schemas.microsoft.com/office/drawing/2014/main" id="{00000000-0008-0000-0300-0000BE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9119" name="Rectangle 882">
          <a:extLst>
            <a:ext uri="{FF2B5EF4-FFF2-40B4-BE49-F238E27FC236}">
              <a16:creationId xmlns:a16="http://schemas.microsoft.com/office/drawing/2014/main" id="{00000000-0008-0000-0300-0000BF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9120" name="Rectangle 883">
          <a:extLst>
            <a:ext uri="{FF2B5EF4-FFF2-40B4-BE49-F238E27FC236}">
              <a16:creationId xmlns:a16="http://schemas.microsoft.com/office/drawing/2014/main" id="{00000000-0008-0000-0300-0000C0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9121" name="Rectangle 884">
          <a:extLst>
            <a:ext uri="{FF2B5EF4-FFF2-40B4-BE49-F238E27FC236}">
              <a16:creationId xmlns:a16="http://schemas.microsoft.com/office/drawing/2014/main" id="{00000000-0008-0000-0300-0000C1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9122" name="Rectangle 885">
          <a:extLst>
            <a:ext uri="{FF2B5EF4-FFF2-40B4-BE49-F238E27FC236}">
              <a16:creationId xmlns:a16="http://schemas.microsoft.com/office/drawing/2014/main" id="{00000000-0008-0000-0300-0000C2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9123" name="Rectangle 886">
          <a:extLst>
            <a:ext uri="{FF2B5EF4-FFF2-40B4-BE49-F238E27FC236}">
              <a16:creationId xmlns:a16="http://schemas.microsoft.com/office/drawing/2014/main" id="{00000000-0008-0000-0300-0000C3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9124" name="Rectangle 887">
          <a:extLst>
            <a:ext uri="{FF2B5EF4-FFF2-40B4-BE49-F238E27FC236}">
              <a16:creationId xmlns:a16="http://schemas.microsoft.com/office/drawing/2014/main" id="{00000000-0008-0000-0300-0000C4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9125" name="Rectangle 888">
          <a:extLst>
            <a:ext uri="{FF2B5EF4-FFF2-40B4-BE49-F238E27FC236}">
              <a16:creationId xmlns:a16="http://schemas.microsoft.com/office/drawing/2014/main" id="{00000000-0008-0000-0300-0000C5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9126" name="Rectangle 889">
          <a:extLst>
            <a:ext uri="{FF2B5EF4-FFF2-40B4-BE49-F238E27FC236}">
              <a16:creationId xmlns:a16="http://schemas.microsoft.com/office/drawing/2014/main" id="{00000000-0008-0000-0300-0000C6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9127" name="Rectangle 890">
          <a:extLst>
            <a:ext uri="{FF2B5EF4-FFF2-40B4-BE49-F238E27FC236}">
              <a16:creationId xmlns:a16="http://schemas.microsoft.com/office/drawing/2014/main" id="{00000000-0008-0000-0300-0000C7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9128" name="Rectangle 891">
          <a:extLst>
            <a:ext uri="{FF2B5EF4-FFF2-40B4-BE49-F238E27FC236}">
              <a16:creationId xmlns:a16="http://schemas.microsoft.com/office/drawing/2014/main" id="{00000000-0008-0000-0300-0000C8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9129" name="Rectangle 892">
          <a:extLst>
            <a:ext uri="{FF2B5EF4-FFF2-40B4-BE49-F238E27FC236}">
              <a16:creationId xmlns:a16="http://schemas.microsoft.com/office/drawing/2014/main" id="{00000000-0008-0000-0300-0000C9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9130" name="Rectangle 893">
          <a:extLst>
            <a:ext uri="{FF2B5EF4-FFF2-40B4-BE49-F238E27FC236}">
              <a16:creationId xmlns:a16="http://schemas.microsoft.com/office/drawing/2014/main" id="{00000000-0008-0000-0300-0000CA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9131" name="Rectangle 894">
          <a:extLst>
            <a:ext uri="{FF2B5EF4-FFF2-40B4-BE49-F238E27FC236}">
              <a16:creationId xmlns:a16="http://schemas.microsoft.com/office/drawing/2014/main" id="{00000000-0008-0000-0300-0000CB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9132" name="Rectangle 895">
          <a:extLst>
            <a:ext uri="{FF2B5EF4-FFF2-40B4-BE49-F238E27FC236}">
              <a16:creationId xmlns:a16="http://schemas.microsoft.com/office/drawing/2014/main" id="{00000000-0008-0000-0300-0000CC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9133" name="Rectangle 896">
          <a:extLst>
            <a:ext uri="{FF2B5EF4-FFF2-40B4-BE49-F238E27FC236}">
              <a16:creationId xmlns:a16="http://schemas.microsoft.com/office/drawing/2014/main" id="{00000000-0008-0000-0300-0000CD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9134" name="Rectangle 897">
          <a:extLst>
            <a:ext uri="{FF2B5EF4-FFF2-40B4-BE49-F238E27FC236}">
              <a16:creationId xmlns:a16="http://schemas.microsoft.com/office/drawing/2014/main" id="{00000000-0008-0000-0300-0000CE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9135" name="Rectangle 898">
          <a:extLst>
            <a:ext uri="{FF2B5EF4-FFF2-40B4-BE49-F238E27FC236}">
              <a16:creationId xmlns:a16="http://schemas.microsoft.com/office/drawing/2014/main" id="{00000000-0008-0000-0300-0000CF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9136" name="Rectangle 899">
          <a:extLst>
            <a:ext uri="{FF2B5EF4-FFF2-40B4-BE49-F238E27FC236}">
              <a16:creationId xmlns:a16="http://schemas.microsoft.com/office/drawing/2014/main" id="{00000000-0008-0000-0300-0000D0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9137" name="Rectangle 900">
          <a:extLst>
            <a:ext uri="{FF2B5EF4-FFF2-40B4-BE49-F238E27FC236}">
              <a16:creationId xmlns:a16="http://schemas.microsoft.com/office/drawing/2014/main" id="{00000000-0008-0000-0300-0000D1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9138" name="Rectangle 901">
          <a:extLst>
            <a:ext uri="{FF2B5EF4-FFF2-40B4-BE49-F238E27FC236}">
              <a16:creationId xmlns:a16="http://schemas.microsoft.com/office/drawing/2014/main" id="{00000000-0008-0000-0300-0000D2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9139" name="Rectangle 902">
          <a:extLst>
            <a:ext uri="{FF2B5EF4-FFF2-40B4-BE49-F238E27FC236}">
              <a16:creationId xmlns:a16="http://schemas.microsoft.com/office/drawing/2014/main" id="{00000000-0008-0000-0300-0000D3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9140" name="Rectangle 903">
          <a:extLst>
            <a:ext uri="{FF2B5EF4-FFF2-40B4-BE49-F238E27FC236}">
              <a16:creationId xmlns:a16="http://schemas.microsoft.com/office/drawing/2014/main" id="{00000000-0008-0000-0300-0000D4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29141" name="Rectangle 904">
          <a:extLst>
            <a:ext uri="{FF2B5EF4-FFF2-40B4-BE49-F238E27FC236}">
              <a16:creationId xmlns:a16="http://schemas.microsoft.com/office/drawing/2014/main" id="{00000000-0008-0000-0300-0000D5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9142" name="Rectangle 905">
          <a:extLst>
            <a:ext uri="{FF2B5EF4-FFF2-40B4-BE49-F238E27FC236}">
              <a16:creationId xmlns:a16="http://schemas.microsoft.com/office/drawing/2014/main" id="{00000000-0008-0000-0300-0000D6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29143" name="Rectangle 906">
          <a:extLst>
            <a:ext uri="{FF2B5EF4-FFF2-40B4-BE49-F238E27FC236}">
              <a16:creationId xmlns:a16="http://schemas.microsoft.com/office/drawing/2014/main" id="{00000000-0008-0000-0300-0000D7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29144" name="Rectangle 907">
          <a:extLst>
            <a:ext uri="{FF2B5EF4-FFF2-40B4-BE49-F238E27FC236}">
              <a16:creationId xmlns:a16="http://schemas.microsoft.com/office/drawing/2014/main" id="{00000000-0008-0000-0300-0000D8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9145" name="Rectangle 908">
          <a:extLst>
            <a:ext uri="{FF2B5EF4-FFF2-40B4-BE49-F238E27FC236}">
              <a16:creationId xmlns:a16="http://schemas.microsoft.com/office/drawing/2014/main" id="{00000000-0008-0000-0300-0000D9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9146" name="Rectangle 909">
          <a:extLst>
            <a:ext uri="{FF2B5EF4-FFF2-40B4-BE49-F238E27FC236}">
              <a16:creationId xmlns:a16="http://schemas.microsoft.com/office/drawing/2014/main" id="{00000000-0008-0000-0300-0000DA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9147" name="Rectangle 910">
          <a:extLst>
            <a:ext uri="{FF2B5EF4-FFF2-40B4-BE49-F238E27FC236}">
              <a16:creationId xmlns:a16="http://schemas.microsoft.com/office/drawing/2014/main" id="{00000000-0008-0000-0300-0000DB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9148" name="Rectangle 911">
          <a:extLst>
            <a:ext uri="{FF2B5EF4-FFF2-40B4-BE49-F238E27FC236}">
              <a16:creationId xmlns:a16="http://schemas.microsoft.com/office/drawing/2014/main" id="{00000000-0008-0000-0300-0000DC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9149" name="Rectangle 912">
          <a:extLst>
            <a:ext uri="{FF2B5EF4-FFF2-40B4-BE49-F238E27FC236}">
              <a16:creationId xmlns:a16="http://schemas.microsoft.com/office/drawing/2014/main" id="{00000000-0008-0000-0300-0000DD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9150" name="Rectangle 913">
          <a:extLst>
            <a:ext uri="{FF2B5EF4-FFF2-40B4-BE49-F238E27FC236}">
              <a16:creationId xmlns:a16="http://schemas.microsoft.com/office/drawing/2014/main" id="{00000000-0008-0000-0300-0000DE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9151" name="Rectangle 914">
          <a:extLst>
            <a:ext uri="{FF2B5EF4-FFF2-40B4-BE49-F238E27FC236}">
              <a16:creationId xmlns:a16="http://schemas.microsoft.com/office/drawing/2014/main" id="{00000000-0008-0000-0300-0000DF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9152" name="Rectangle 915">
          <a:extLst>
            <a:ext uri="{FF2B5EF4-FFF2-40B4-BE49-F238E27FC236}">
              <a16:creationId xmlns:a16="http://schemas.microsoft.com/office/drawing/2014/main" id="{00000000-0008-0000-0300-0000E0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9153" name="Rectangle 916">
          <a:extLst>
            <a:ext uri="{FF2B5EF4-FFF2-40B4-BE49-F238E27FC236}">
              <a16:creationId xmlns:a16="http://schemas.microsoft.com/office/drawing/2014/main" id="{00000000-0008-0000-0300-0000E1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9154" name="Rectangle 917">
          <a:extLst>
            <a:ext uri="{FF2B5EF4-FFF2-40B4-BE49-F238E27FC236}">
              <a16:creationId xmlns:a16="http://schemas.microsoft.com/office/drawing/2014/main" id="{00000000-0008-0000-0300-0000E2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9155" name="Rectangle 918">
          <a:extLst>
            <a:ext uri="{FF2B5EF4-FFF2-40B4-BE49-F238E27FC236}">
              <a16:creationId xmlns:a16="http://schemas.microsoft.com/office/drawing/2014/main" id="{00000000-0008-0000-0300-0000E3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29156" name="Rectangle 919">
          <a:extLst>
            <a:ext uri="{FF2B5EF4-FFF2-40B4-BE49-F238E27FC236}">
              <a16:creationId xmlns:a16="http://schemas.microsoft.com/office/drawing/2014/main" id="{00000000-0008-0000-0300-0000E4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9157" name="Rectangle 920">
          <a:extLst>
            <a:ext uri="{FF2B5EF4-FFF2-40B4-BE49-F238E27FC236}">
              <a16:creationId xmlns:a16="http://schemas.microsoft.com/office/drawing/2014/main" id="{00000000-0008-0000-0300-0000E5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9158" name="Rectangle 921">
          <a:extLst>
            <a:ext uri="{FF2B5EF4-FFF2-40B4-BE49-F238E27FC236}">
              <a16:creationId xmlns:a16="http://schemas.microsoft.com/office/drawing/2014/main" id="{00000000-0008-0000-0300-0000E6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9159" name="Rectangle 922">
          <a:extLst>
            <a:ext uri="{FF2B5EF4-FFF2-40B4-BE49-F238E27FC236}">
              <a16:creationId xmlns:a16="http://schemas.microsoft.com/office/drawing/2014/main" id="{00000000-0008-0000-0300-0000E7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9160" name="Rectangle 923">
          <a:extLst>
            <a:ext uri="{FF2B5EF4-FFF2-40B4-BE49-F238E27FC236}">
              <a16:creationId xmlns:a16="http://schemas.microsoft.com/office/drawing/2014/main" id="{00000000-0008-0000-0300-0000E8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9161" name="Rectangle 924">
          <a:extLst>
            <a:ext uri="{FF2B5EF4-FFF2-40B4-BE49-F238E27FC236}">
              <a16:creationId xmlns:a16="http://schemas.microsoft.com/office/drawing/2014/main" id="{00000000-0008-0000-0300-0000E9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9162" name="Rectangle 925">
          <a:extLst>
            <a:ext uri="{FF2B5EF4-FFF2-40B4-BE49-F238E27FC236}">
              <a16:creationId xmlns:a16="http://schemas.microsoft.com/office/drawing/2014/main" id="{00000000-0008-0000-0300-0000EA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9163" name="Rectangle 926">
          <a:extLst>
            <a:ext uri="{FF2B5EF4-FFF2-40B4-BE49-F238E27FC236}">
              <a16:creationId xmlns:a16="http://schemas.microsoft.com/office/drawing/2014/main" id="{00000000-0008-0000-0300-0000EB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9164" name="Rectangle 927">
          <a:extLst>
            <a:ext uri="{FF2B5EF4-FFF2-40B4-BE49-F238E27FC236}">
              <a16:creationId xmlns:a16="http://schemas.microsoft.com/office/drawing/2014/main" id="{00000000-0008-0000-0300-0000EC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9165" name="Rectangle 928">
          <a:extLst>
            <a:ext uri="{FF2B5EF4-FFF2-40B4-BE49-F238E27FC236}">
              <a16:creationId xmlns:a16="http://schemas.microsoft.com/office/drawing/2014/main" id="{00000000-0008-0000-0300-0000ED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9166" name="Rectangle 929">
          <a:extLst>
            <a:ext uri="{FF2B5EF4-FFF2-40B4-BE49-F238E27FC236}">
              <a16:creationId xmlns:a16="http://schemas.microsoft.com/office/drawing/2014/main" id="{00000000-0008-0000-0300-0000EE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9167" name="Rectangle 930">
          <a:extLst>
            <a:ext uri="{FF2B5EF4-FFF2-40B4-BE49-F238E27FC236}">
              <a16:creationId xmlns:a16="http://schemas.microsoft.com/office/drawing/2014/main" id="{00000000-0008-0000-0300-0000EF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9168" name="Rectangle 931">
          <a:extLst>
            <a:ext uri="{FF2B5EF4-FFF2-40B4-BE49-F238E27FC236}">
              <a16:creationId xmlns:a16="http://schemas.microsoft.com/office/drawing/2014/main" id="{00000000-0008-0000-0300-0000F0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9169" name="Rectangle 932">
          <a:extLst>
            <a:ext uri="{FF2B5EF4-FFF2-40B4-BE49-F238E27FC236}">
              <a16:creationId xmlns:a16="http://schemas.microsoft.com/office/drawing/2014/main" id="{00000000-0008-0000-0300-0000F1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9170" name="Rectangle 933">
          <a:extLst>
            <a:ext uri="{FF2B5EF4-FFF2-40B4-BE49-F238E27FC236}">
              <a16:creationId xmlns:a16="http://schemas.microsoft.com/office/drawing/2014/main" id="{00000000-0008-0000-0300-0000F2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9171" name="Rectangle 934">
          <a:extLst>
            <a:ext uri="{FF2B5EF4-FFF2-40B4-BE49-F238E27FC236}">
              <a16:creationId xmlns:a16="http://schemas.microsoft.com/office/drawing/2014/main" id="{00000000-0008-0000-0300-0000F3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9172" name="Rectangle 935">
          <a:extLst>
            <a:ext uri="{FF2B5EF4-FFF2-40B4-BE49-F238E27FC236}">
              <a16:creationId xmlns:a16="http://schemas.microsoft.com/office/drawing/2014/main" id="{00000000-0008-0000-0300-0000F4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9173" name="Rectangle 936">
          <a:extLst>
            <a:ext uri="{FF2B5EF4-FFF2-40B4-BE49-F238E27FC236}">
              <a16:creationId xmlns:a16="http://schemas.microsoft.com/office/drawing/2014/main" id="{00000000-0008-0000-0300-0000F5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9174" name="Rectangle 937">
          <a:extLst>
            <a:ext uri="{FF2B5EF4-FFF2-40B4-BE49-F238E27FC236}">
              <a16:creationId xmlns:a16="http://schemas.microsoft.com/office/drawing/2014/main" id="{00000000-0008-0000-0300-0000F6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9175" name="Rectangle 938">
          <a:extLst>
            <a:ext uri="{FF2B5EF4-FFF2-40B4-BE49-F238E27FC236}">
              <a16:creationId xmlns:a16="http://schemas.microsoft.com/office/drawing/2014/main" id="{00000000-0008-0000-0300-0000F7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9176" name="Rectangle 939">
          <a:extLst>
            <a:ext uri="{FF2B5EF4-FFF2-40B4-BE49-F238E27FC236}">
              <a16:creationId xmlns:a16="http://schemas.microsoft.com/office/drawing/2014/main" id="{00000000-0008-0000-0300-0000F8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9177" name="Rectangle 940">
          <a:extLst>
            <a:ext uri="{FF2B5EF4-FFF2-40B4-BE49-F238E27FC236}">
              <a16:creationId xmlns:a16="http://schemas.microsoft.com/office/drawing/2014/main" id="{00000000-0008-0000-0300-0000F9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9178" name="Rectangle 941">
          <a:extLst>
            <a:ext uri="{FF2B5EF4-FFF2-40B4-BE49-F238E27FC236}">
              <a16:creationId xmlns:a16="http://schemas.microsoft.com/office/drawing/2014/main" id="{00000000-0008-0000-0300-0000FA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9179" name="Rectangle 942">
          <a:extLst>
            <a:ext uri="{FF2B5EF4-FFF2-40B4-BE49-F238E27FC236}">
              <a16:creationId xmlns:a16="http://schemas.microsoft.com/office/drawing/2014/main" id="{00000000-0008-0000-0300-0000FB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9180" name="Rectangle 943">
          <a:extLst>
            <a:ext uri="{FF2B5EF4-FFF2-40B4-BE49-F238E27FC236}">
              <a16:creationId xmlns:a16="http://schemas.microsoft.com/office/drawing/2014/main" id="{00000000-0008-0000-0300-0000FC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9181" name="Rectangle 944">
          <a:extLst>
            <a:ext uri="{FF2B5EF4-FFF2-40B4-BE49-F238E27FC236}">
              <a16:creationId xmlns:a16="http://schemas.microsoft.com/office/drawing/2014/main" id="{00000000-0008-0000-0300-0000FD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9182" name="Rectangle 945">
          <a:extLst>
            <a:ext uri="{FF2B5EF4-FFF2-40B4-BE49-F238E27FC236}">
              <a16:creationId xmlns:a16="http://schemas.microsoft.com/office/drawing/2014/main" id="{00000000-0008-0000-0300-0000FE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9183" name="Rectangle 946">
          <a:extLst>
            <a:ext uri="{FF2B5EF4-FFF2-40B4-BE49-F238E27FC236}">
              <a16:creationId xmlns:a16="http://schemas.microsoft.com/office/drawing/2014/main" id="{00000000-0008-0000-0300-0000FF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9184" name="Rectangle 947">
          <a:extLst>
            <a:ext uri="{FF2B5EF4-FFF2-40B4-BE49-F238E27FC236}">
              <a16:creationId xmlns:a16="http://schemas.microsoft.com/office/drawing/2014/main" id="{00000000-0008-0000-0300-000000B0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9185" name="Rectangle 948">
          <a:extLst>
            <a:ext uri="{FF2B5EF4-FFF2-40B4-BE49-F238E27FC236}">
              <a16:creationId xmlns:a16="http://schemas.microsoft.com/office/drawing/2014/main" id="{00000000-0008-0000-0300-000001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9186" name="Rectangle 949">
          <a:extLst>
            <a:ext uri="{FF2B5EF4-FFF2-40B4-BE49-F238E27FC236}">
              <a16:creationId xmlns:a16="http://schemas.microsoft.com/office/drawing/2014/main" id="{00000000-0008-0000-0300-000002B0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29187" name="Rectangle 950">
          <a:extLst>
            <a:ext uri="{FF2B5EF4-FFF2-40B4-BE49-F238E27FC236}">
              <a16:creationId xmlns:a16="http://schemas.microsoft.com/office/drawing/2014/main" id="{00000000-0008-0000-0300-000003B0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9188" name="Rectangle 951">
          <a:extLst>
            <a:ext uri="{FF2B5EF4-FFF2-40B4-BE49-F238E27FC236}">
              <a16:creationId xmlns:a16="http://schemas.microsoft.com/office/drawing/2014/main" id="{00000000-0008-0000-0300-000004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29189" name="Rectangle 952">
          <a:extLst>
            <a:ext uri="{FF2B5EF4-FFF2-40B4-BE49-F238E27FC236}">
              <a16:creationId xmlns:a16="http://schemas.microsoft.com/office/drawing/2014/main" id="{00000000-0008-0000-0300-000005B0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29190" name="Rectangle 953">
          <a:extLst>
            <a:ext uri="{FF2B5EF4-FFF2-40B4-BE49-F238E27FC236}">
              <a16:creationId xmlns:a16="http://schemas.microsoft.com/office/drawing/2014/main" id="{00000000-0008-0000-0300-000006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9191" name="Rectangle 954">
          <a:extLst>
            <a:ext uri="{FF2B5EF4-FFF2-40B4-BE49-F238E27FC236}">
              <a16:creationId xmlns:a16="http://schemas.microsoft.com/office/drawing/2014/main" id="{00000000-0008-0000-0300-000007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9192" name="Rectangle 955">
          <a:extLst>
            <a:ext uri="{FF2B5EF4-FFF2-40B4-BE49-F238E27FC236}">
              <a16:creationId xmlns:a16="http://schemas.microsoft.com/office/drawing/2014/main" id="{00000000-0008-0000-0300-000008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9193" name="Rectangle 956">
          <a:extLst>
            <a:ext uri="{FF2B5EF4-FFF2-40B4-BE49-F238E27FC236}">
              <a16:creationId xmlns:a16="http://schemas.microsoft.com/office/drawing/2014/main" id="{00000000-0008-0000-0300-000009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9194" name="Rectangle 957">
          <a:extLst>
            <a:ext uri="{FF2B5EF4-FFF2-40B4-BE49-F238E27FC236}">
              <a16:creationId xmlns:a16="http://schemas.microsoft.com/office/drawing/2014/main" id="{00000000-0008-0000-0300-00000A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9195" name="Rectangle 958">
          <a:extLst>
            <a:ext uri="{FF2B5EF4-FFF2-40B4-BE49-F238E27FC236}">
              <a16:creationId xmlns:a16="http://schemas.microsoft.com/office/drawing/2014/main" id="{00000000-0008-0000-0300-00000B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9196" name="Rectangle 959">
          <a:extLst>
            <a:ext uri="{FF2B5EF4-FFF2-40B4-BE49-F238E27FC236}">
              <a16:creationId xmlns:a16="http://schemas.microsoft.com/office/drawing/2014/main" id="{00000000-0008-0000-0300-00000C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9197" name="Rectangle 960">
          <a:extLst>
            <a:ext uri="{FF2B5EF4-FFF2-40B4-BE49-F238E27FC236}">
              <a16:creationId xmlns:a16="http://schemas.microsoft.com/office/drawing/2014/main" id="{00000000-0008-0000-0300-00000D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9198" name="Rectangle 961">
          <a:extLst>
            <a:ext uri="{FF2B5EF4-FFF2-40B4-BE49-F238E27FC236}">
              <a16:creationId xmlns:a16="http://schemas.microsoft.com/office/drawing/2014/main" id="{00000000-0008-0000-0300-00000E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9199" name="Rectangle 962">
          <a:extLst>
            <a:ext uri="{FF2B5EF4-FFF2-40B4-BE49-F238E27FC236}">
              <a16:creationId xmlns:a16="http://schemas.microsoft.com/office/drawing/2014/main" id="{00000000-0008-0000-0300-00000F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9200" name="Rectangle 963">
          <a:extLst>
            <a:ext uri="{FF2B5EF4-FFF2-40B4-BE49-F238E27FC236}">
              <a16:creationId xmlns:a16="http://schemas.microsoft.com/office/drawing/2014/main" id="{00000000-0008-0000-0300-000010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9201" name="Rectangle 964">
          <a:extLst>
            <a:ext uri="{FF2B5EF4-FFF2-40B4-BE49-F238E27FC236}">
              <a16:creationId xmlns:a16="http://schemas.microsoft.com/office/drawing/2014/main" id="{00000000-0008-0000-0300-000011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29202" name="Rectangle 965">
          <a:extLst>
            <a:ext uri="{FF2B5EF4-FFF2-40B4-BE49-F238E27FC236}">
              <a16:creationId xmlns:a16="http://schemas.microsoft.com/office/drawing/2014/main" id="{00000000-0008-0000-0300-000012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9203" name="Rectangle 966">
          <a:extLst>
            <a:ext uri="{FF2B5EF4-FFF2-40B4-BE49-F238E27FC236}">
              <a16:creationId xmlns:a16="http://schemas.microsoft.com/office/drawing/2014/main" id="{00000000-0008-0000-0300-000013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9204" name="Rectangle 967">
          <a:extLst>
            <a:ext uri="{FF2B5EF4-FFF2-40B4-BE49-F238E27FC236}">
              <a16:creationId xmlns:a16="http://schemas.microsoft.com/office/drawing/2014/main" id="{00000000-0008-0000-0300-000014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9205" name="Rectangle 968">
          <a:extLst>
            <a:ext uri="{FF2B5EF4-FFF2-40B4-BE49-F238E27FC236}">
              <a16:creationId xmlns:a16="http://schemas.microsoft.com/office/drawing/2014/main" id="{00000000-0008-0000-0300-000015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9206" name="Rectangle 969">
          <a:extLst>
            <a:ext uri="{FF2B5EF4-FFF2-40B4-BE49-F238E27FC236}">
              <a16:creationId xmlns:a16="http://schemas.microsoft.com/office/drawing/2014/main" id="{00000000-0008-0000-0300-000016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9207" name="Rectangle 970">
          <a:extLst>
            <a:ext uri="{FF2B5EF4-FFF2-40B4-BE49-F238E27FC236}">
              <a16:creationId xmlns:a16="http://schemas.microsoft.com/office/drawing/2014/main" id="{00000000-0008-0000-0300-000017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9208" name="Rectangle 971">
          <a:extLst>
            <a:ext uri="{FF2B5EF4-FFF2-40B4-BE49-F238E27FC236}">
              <a16:creationId xmlns:a16="http://schemas.microsoft.com/office/drawing/2014/main" id="{00000000-0008-0000-0300-000018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9209" name="Rectangle 972">
          <a:extLst>
            <a:ext uri="{FF2B5EF4-FFF2-40B4-BE49-F238E27FC236}">
              <a16:creationId xmlns:a16="http://schemas.microsoft.com/office/drawing/2014/main" id="{00000000-0008-0000-0300-000019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9210" name="Rectangle 973">
          <a:extLst>
            <a:ext uri="{FF2B5EF4-FFF2-40B4-BE49-F238E27FC236}">
              <a16:creationId xmlns:a16="http://schemas.microsoft.com/office/drawing/2014/main" id="{00000000-0008-0000-0300-00001A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9211" name="Rectangle 974">
          <a:extLst>
            <a:ext uri="{FF2B5EF4-FFF2-40B4-BE49-F238E27FC236}">
              <a16:creationId xmlns:a16="http://schemas.microsoft.com/office/drawing/2014/main" id="{00000000-0008-0000-0300-00001B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9212" name="Rectangle 975">
          <a:extLst>
            <a:ext uri="{FF2B5EF4-FFF2-40B4-BE49-F238E27FC236}">
              <a16:creationId xmlns:a16="http://schemas.microsoft.com/office/drawing/2014/main" id="{00000000-0008-0000-0300-00001C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9213" name="Rectangle 976">
          <a:extLst>
            <a:ext uri="{FF2B5EF4-FFF2-40B4-BE49-F238E27FC236}">
              <a16:creationId xmlns:a16="http://schemas.microsoft.com/office/drawing/2014/main" id="{00000000-0008-0000-0300-00001D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9214" name="Rectangle 977">
          <a:extLst>
            <a:ext uri="{FF2B5EF4-FFF2-40B4-BE49-F238E27FC236}">
              <a16:creationId xmlns:a16="http://schemas.microsoft.com/office/drawing/2014/main" id="{00000000-0008-0000-0300-00001E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9215" name="Rectangle 978">
          <a:extLst>
            <a:ext uri="{FF2B5EF4-FFF2-40B4-BE49-F238E27FC236}">
              <a16:creationId xmlns:a16="http://schemas.microsoft.com/office/drawing/2014/main" id="{00000000-0008-0000-0300-00001F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9216" name="Rectangle 979">
          <a:extLst>
            <a:ext uri="{FF2B5EF4-FFF2-40B4-BE49-F238E27FC236}">
              <a16:creationId xmlns:a16="http://schemas.microsoft.com/office/drawing/2014/main" id="{00000000-0008-0000-0300-000020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9217" name="Rectangle 980">
          <a:extLst>
            <a:ext uri="{FF2B5EF4-FFF2-40B4-BE49-F238E27FC236}">
              <a16:creationId xmlns:a16="http://schemas.microsoft.com/office/drawing/2014/main" id="{00000000-0008-0000-0300-000021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9218" name="Rectangle 981">
          <a:extLst>
            <a:ext uri="{FF2B5EF4-FFF2-40B4-BE49-F238E27FC236}">
              <a16:creationId xmlns:a16="http://schemas.microsoft.com/office/drawing/2014/main" id="{00000000-0008-0000-0300-000022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9219" name="Rectangle 982">
          <a:extLst>
            <a:ext uri="{FF2B5EF4-FFF2-40B4-BE49-F238E27FC236}">
              <a16:creationId xmlns:a16="http://schemas.microsoft.com/office/drawing/2014/main" id="{00000000-0008-0000-0300-000023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9220" name="Rectangle 983">
          <a:extLst>
            <a:ext uri="{FF2B5EF4-FFF2-40B4-BE49-F238E27FC236}">
              <a16:creationId xmlns:a16="http://schemas.microsoft.com/office/drawing/2014/main" id="{00000000-0008-0000-0300-000024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9221" name="Rectangle 984">
          <a:extLst>
            <a:ext uri="{FF2B5EF4-FFF2-40B4-BE49-F238E27FC236}">
              <a16:creationId xmlns:a16="http://schemas.microsoft.com/office/drawing/2014/main" id="{00000000-0008-0000-0300-000025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9222" name="Rectangle 985">
          <a:extLst>
            <a:ext uri="{FF2B5EF4-FFF2-40B4-BE49-F238E27FC236}">
              <a16:creationId xmlns:a16="http://schemas.microsoft.com/office/drawing/2014/main" id="{00000000-0008-0000-0300-000026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9223" name="Rectangle 986">
          <a:extLst>
            <a:ext uri="{FF2B5EF4-FFF2-40B4-BE49-F238E27FC236}">
              <a16:creationId xmlns:a16="http://schemas.microsoft.com/office/drawing/2014/main" id="{00000000-0008-0000-0300-000027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9224" name="Rectangle 987">
          <a:extLst>
            <a:ext uri="{FF2B5EF4-FFF2-40B4-BE49-F238E27FC236}">
              <a16:creationId xmlns:a16="http://schemas.microsoft.com/office/drawing/2014/main" id="{00000000-0008-0000-0300-000028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9225" name="Rectangle 988">
          <a:extLst>
            <a:ext uri="{FF2B5EF4-FFF2-40B4-BE49-F238E27FC236}">
              <a16:creationId xmlns:a16="http://schemas.microsoft.com/office/drawing/2014/main" id="{00000000-0008-0000-0300-000029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9226" name="Rectangle 989">
          <a:extLst>
            <a:ext uri="{FF2B5EF4-FFF2-40B4-BE49-F238E27FC236}">
              <a16:creationId xmlns:a16="http://schemas.microsoft.com/office/drawing/2014/main" id="{00000000-0008-0000-0300-00002A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9227" name="Rectangle 990">
          <a:extLst>
            <a:ext uri="{FF2B5EF4-FFF2-40B4-BE49-F238E27FC236}">
              <a16:creationId xmlns:a16="http://schemas.microsoft.com/office/drawing/2014/main" id="{00000000-0008-0000-0300-00002B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9228" name="Rectangle 991">
          <a:extLst>
            <a:ext uri="{FF2B5EF4-FFF2-40B4-BE49-F238E27FC236}">
              <a16:creationId xmlns:a16="http://schemas.microsoft.com/office/drawing/2014/main" id="{00000000-0008-0000-0300-00002C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9229" name="Rectangle 992">
          <a:extLst>
            <a:ext uri="{FF2B5EF4-FFF2-40B4-BE49-F238E27FC236}">
              <a16:creationId xmlns:a16="http://schemas.microsoft.com/office/drawing/2014/main" id="{00000000-0008-0000-0300-00002D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9230" name="Rectangle 993">
          <a:extLst>
            <a:ext uri="{FF2B5EF4-FFF2-40B4-BE49-F238E27FC236}">
              <a16:creationId xmlns:a16="http://schemas.microsoft.com/office/drawing/2014/main" id="{00000000-0008-0000-0300-00002E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9231" name="Rectangle 994">
          <a:extLst>
            <a:ext uri="{FF2B5EF4-FFF2-40B4-BE49-F238E27FC236}">
              <a16:creationId xmlns:a16="http://schemas.microsoft.com/office/drawing/2014/main" id="{00000000-0008-0000-0300-00002F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9232" name="Rectangle 995">
          <a:extLst>
            <a:ext uri="{FF2B5EF4-FFF2-40B4-BE49-F238E27FC236}">
              <a16:creationId xmlns:a16="http://schemas.microsoft.com/office/drawing/2014/main" id="{00000000-0008-0000-0300-000030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29233" name="Rectangle 996">
          <a:extLst>
            <a:ext uri="{FF2B5EF4-FFF2-40B4-BE49-F238E27FC236}">
              <a16:creationId xmlns:a16="http://schemas.microsoft.com/office/drawing/2014/main" id="{00000000-0008-0000-0300-000031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9234" name="Rectangle 997">
          <a:extLst>
            <a:ext uri="{FF2B5EF4-FFF2-40B4-BE49-F238E27FC236}">
              <a16:creationId xmlns:a16="http://schemas.microsoft.com/office/drawing/2014/main" id="{00000000-0008-0000-0300-000032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29235" name="Rectangle 998">
          <a:extLst>
            <a:ext uri="{FF2B5EF4-FFF2-40B4-BE49-F238E27FC236}">
              <a16:creationId xmlns:a16="http://schemas.microsoft.com/office/drawing/2014/main" id="{00000000-0008-0000-0300-000033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29236" name="Rectangle 999">
          <a:extLst>
            <a:ext uri="{FF2B5EF4-FFF2-40B4-BE49-F238E27FC236}">
              <a16:creationId xmlns:a16="http://schemas.microsoft.com/office/drawing/2014/main" id="{00000000-0008-0000-0300-000034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9237" name="Rectangle 1000">
          <a:extLst>
            <a:ext uri="{FF2B5EF4-FFF2-40B4-BE49-F238E27FC236}">
              <a16:creationId xmlns:a16="http://schemas.microsoft.com/office/drawing/2014/main" id="{00000000-0008-0000-0300-000035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9238" name="Rectangle 1001">
          <a:extLst>
            <a:ext uri="{FF2B5EF4-FFF2-40B4-BE49-F238E27FC236}">
              <a16:creationId xmlns:a16="http://schemas.microsoft.com/office/drawing/2014/main" id="{00000000-0008-0000-0300-000036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9239" name="Rectangle 1002">
          <a:extLst>
            <a:ext uri="{FF2B5EF4-FFF2-40B4-BE49-F238E27FC236}">
              <a16:creationId xmlns:a16="http://schemas.microsoft.com/office/drawing/2014/main" id="{00000000-0008-0000-0300-000037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9240" name="Rectangle 1003">
          <a:extLst>
            <a:ext uri="{FF2B5EF4-FFF2-40B4-BE49-F238E27FC236}">
              <a16:creationId xmlns:a16="http://schemas.microsoft.com/office/drawing/2014/main" id="{00000000-0008-0000-0300-000038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9241" name="Rectangle 1004">
          <a:extLst>
            <a:ext uri="{FF2B5EF4-FFF2-40B4-BE49-F238E27FC236}">
              <a16:creationId xmlns:a16="http://schemas.microsoft.com/office/drawing/2014/main" id="{00000000-0008-0000-0300-000039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9242" name="Rectangle 1005">
          <a:extLst>
            <a:ext uri="{FF2B5EF4-FFF2-40B4-BE49-F238E27FC236}">
              <a16:creationId xmlns:a16="http://schemas.microsoft.com/office/drawing/2014/main" id="{00000000-0008-0000-0300-00003A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9243" name="Rectangle 1006">
          <a:extLst>
            <a:ext uri="{FF2B5EF4-FFF2-40B4-BE49-F238E27FC236}">
              <a16:creationId xmlns:a16="http://schemas.microsoft.com/office/drawing/2014/main" id="{00000000-0008-0000-0300-00003B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9244" name="Rectangle 1007">
          <a:extLst>
            <a:ext uri="{FF2B5EF4-FFF2-40B4-BE49-F238E27FC236}">
              <a16:creationId xmlns:a16="http://schemas.microsoft.com/office/drawing/2014/main" id="{00000000-0008-0000-0300-00003C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9245" name="Rectangle 1008">
          <a:extLst>
            <a:ext uri="{FF2B5EF4-FFF2-40B4-BE49-F238E27FC236}">
              <a16:creationId xmlns:a16="http://schemas.microsoft.com/office/drawing/2014/main" id="{00000000-0008-0000-0300-00003D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9246" name="Rectangle 1009">
          <a:extLst>
            <a:ext uri="{FF2B5EF4-FFF2-40B4-BE49-F238E27FC236}">
              <a16:creationId xmlns:a16="http://schemas.microsoft.com/office/drawing/2014/main" id="{00000000-0008-0000-0300-00003E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9247" name="Rectangle 1010">
          <a:extLst>
            <a:ext uri="{FF2B5EF4-FFF2-40B4-BE49-F238E27FC236}">
              <a16:creationId xmlns:a16="http://schemas.microsoft.com/office/drawing/2014/main" id="{00000000-0008-0000-0300-00003F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29248" name="Rectangle 1011">
          <a:extLst>
            <a:ext uri="{FF2B5EF4-FFF2-40B4-BE49-F238E27FC236}">
              <a16:creationId xmlns:a16="http://schemas.microsoft.com/office/drawing/2014/main" id="{00000000-0008-0000-0300-000040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9249" name="Rectangle 1012">
          <a:extLst>
            <a:ext uri="{FF2B5EF4-FFF2-40B4-BE49-F238E27FC236}">
              <a16:creationId xmlns:a16="http://schemas.microsoft.com/office/drawing/2014/main" id="{00000000-0008-0000-0300-00004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9250" name="Rectangle 1013">
          <a:extLst>
            <a:ext uri="{FF2B5EF4-FFF2-40B4-BE49-F238E27FC236}">
              <a16:creationId xmlns:a16="http://schemas.microsoft.com/office/drawing/2014/main" id="{00000000-0008-0000-0300-00004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251" name="Rectangle 1014">
          <a:extLst>
            <a:ext uri="{FF2B5EF4-FFF2-40B4-BE49-F238E27FC236}">
              <a16:creationId xmlns:a16="http://schemas.microsoft.com/office/drawing/2014/main" id="{00000000-0008-0000-0300-00004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9252" name="Rectangle 1015">
          <a:extLst>
            <a:ext uri="{FF2B5EF4-FFF2-40B4-BE49-F238E27FC236}">
              <a16:creationId xmlns:a16="http://schemas.microsoft.com/office/drawing/2014/main" id="{00000000-0008-0000-0300-00004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9253" name="Rectangle 1016">
          <a:extLst>
            <a:ext uri="{FF2B5EF4-FFF2-40B4-BE49-F238E27FC236}">
              <a16:creationId xmlns:a16="http://schemas.microsoft.com/office/drawing/2014/main" id="{00000000-0008-0000-0300-00004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254" name="Rectangle 1017">
          <a:extLst>
            <a:ext uri="{FF2B5EF4-FFF2-40B4-BE49-F238E27FC236}">
              <a16:creationId xmlns:a16="http://schemas.microsoft.com/office/drawing/2014/main" id="{00000000-0008-0000-0300-00004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9255" name="Rectangle 1018">
          <a:extLst>
            <a:ext uri="{FF2B5EF4-FFF2-40B4-BE49-F238E27FC236}">
              <a16:creationId xmlns:a16="http://schemas.microsoft.com/office/drawing/2014/main" id="{00000000-0008-0000-0300-00004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9256" name="Rectangle 1019">
          <a:extLst>
            <a:ext uri="{FF2B5EF4-FFF2-40B4-BE49-F238E27FC236}">
              <a16:creationId xmlns:a16="http://schemas.microsoft.com/office/drawing/2014/main" id="{00000000-0008-0000-0300-00004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257" name="Rectangle 1020">
          <a:extLst>
            <a:ext uri="{FF2B5EF4-FFF2-40B4-BE49-F238E27FC236}">
              <a16:creationId xmlns:a16="http://schemas.microsoft.com/office/drawing/2014/main" id="{00000000-0008-0000-0300-00004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9258" name="Rectangle 1021">
          <a:extLst>
            <a:ext uri="{FF2B5EF4-FFF2-40B4-BE49-F238E27FC236}">
              <a16:creationId xmlns:a16="http://schemas.microsoft.com/office/drawing/2014/main" id="{00000000-0008-0000-0300-00004A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9259" name="Rectangle 1022">
          <a:extLst>
            <a:ext uri="{FF2B5EF4-FFF2-40B4-BE49-F238E27FC236}">
              <a16:creationId xmlns:a16="http://schemas.microsoft.com/office/drawing/2014/main" id="{00000000-0008-0000-0300-00004B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260" name="Rectangle 1023">
          <a:extLst>
            <a:ext uri="{FF2B5EF4-FFF2-40B4-BE49-F238E27FC236}">
              <a16:creationId xmlns:a16="http://schemas.microsoft.com/office/drawing/2014/main" id="{00000000-0008-0000-0300-00004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9261" name="Rectangle 1024">
          <a:extLst>
            <a:ext uri="{FF2B5EF4-FFF2-40B4-BE49-F238E27FC236}">
              <a16:creationId xmlns:a16="http://schemas.microsoft.com/office/drawing/2014/main" id="{00000000-0008-0000-0300-00004D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9262" name="Rectangle 1025">
          <a:extLst>
            <a:ext uri="{FF2B5EF4-FFF2-40B4-BE49-F238E27FC236}">
              <a16:creationId xmlns:a16="http://schemas.microsoft.com/office/drawing/2014/main" id="{00000000-0008-0000-0300-00004E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263" name="Rectangle 1026">
          <a:extLst>
            <a:ext uri="{FF2B5EF4-FFF2-40B4-BE49-F238E27FC236}">
              <a16:creationId xmlns:a16="http://schemas.microsoft.com/office/drawing/2014/main" id="{00000000-0008-0000-0300-00004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9264" name="Rectangle 1027">
          <a:extLst>
            <a:ext uri="{FF2B5EF4-FFF2-40B4-BE49-F238E27FC236}">
              <a16:creationId xmlns:a16="http://schemas.microsoft.com/office/drawing/2014/main" id="{00000000-0008-0000-0300-000050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9265" name="Rectangle 1028">
          <a:extLst>
            <a:ext uri="{FF2B5EF4-FFF2-40B4-BE49-F238E27FC236}">
              <a16:creationId xmlns:a16="http://schemas.microsoft.com/office/drawing/2014/main" id="{00000000-0008-0000-0300-000051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266" name="Rectangle 1029">
          <a:extLst>
            <a:ext uri="{FF2B5EF4-FFF2-40B4-BE49-F238E27FC236}">
              <a16:creationId xmlns:a16="http://schemas.microsoft.com/office/drawing/2014/main" id="{00000000-0008-0000-0300-00005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9267" name="Rectangle 1030">
          <a:extLst>
            <a:ext uri="{FF2B5EF4-FFF2-40B4-BE49-F238E27FC236}">
              <a16:creationId xmlns:a16="http://schemas.microsoft.com/office/drawing/2014/main" id="{00000000-0008-0000-0300-000053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9268" name="Rectangle 1031">
          <a:extLst>
            <a:ext uri="{FF2B5EF4-FFF2-40B4-BE49-F238E27FC236}">
              <a16:creationId xmlns:a16="http://schemas.microsoft.com/office/drawing/2014/main" id="{00000000-0008-0000-0300-000054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269" name="Rectangle 1032">
          <a:extLst>
            <a:ext uri="{FF2B5EF4-FFF2-40B4-BE49-F238E27FC236}">
              <a16:creationId xmlns:a16="http://schemas.microsoft.com/office/drawing/2014/main" id="{00000000-0008-0000-0300-00005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9270" name="Rectangle 1033">
          <a:extLst>
            <a:ext uri="{FF2B5EF4-FFF2-40B4-BE49-F238E27FC236}">
              <a16:creationId xmlns:a16="http://schemas.microsoft.com/office/drawing/2014/main" id="{00000000-0008-0000-0300-000056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9271" name="Rectangle 1034">
          <a:extLst>
            <a:ext uri="{FF2B5EF4-FFF2-40B4-BE49-F238E27FC236}">
              <a16:creationId xmlns:a16="http://schemas.microsoft.com/office/drawing/2014/main" id="{00000000-0008-0000-0300-000057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272" name="Rectangle 1035">
          <a:extLst>
            <a:ext uri="{FF2B5EF4-FFF2-40B4-BE49-F238E27FC236}">
              <a16:creationId xmlns:a16="http://schemas.microsoft.com/office/drawing/2014/main" id="{00000000-0008-0000-0300-00005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9273" name="Rectangle 1036">
          <a:extLst>
            <a:ext uri="{FF2B5EF4-FFF2-40B4-BE49-F238E27FC236}">
              <a16:creationId xmlns:a16="http://schemas.microsoft.com/office/drawing/2014/main" id="{00000000-0008-0000-0300-00005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9274" name="Rectangle 1037">
          <a:extLst>
            <a:ext uri="{FF2B5EF4-FFF2-40B4-BE49-F238E27FC236}">
              <a16:creationId xmlns:a16="http://schemas.microsoft.com/office/drawing/2014/main" id="{00000000-0008-0000-0300-00005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275" name="Rectangle 1038">
          <a:extLst>
            <a:ext uri="{FF2B5EF4-FFF2-40B4-BE49-F238E27FC236}">
              <a16:creationId xmlns:a16="http://schemas.microsoft.com/office/drawing/2014/main" id="{00000000-0008-0000-0300-00005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9276" name="Rectangle 1039">
          <a:extLst>
            <a:ext uri="{FF2B5EF4-FFF2-40B4-BE49-F238E27FC236}">
              <a16:creationId xmlns:a16="http://schemas.microsoft.com/office/drawing/2014/main" id="{00000000-0008-0000-0300-00005C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9277" name="Rectangle 1040">
          <a:extLst>
            <a:ext uri="{FF2B5EF4-FFF2-40B4-BE49-F238E27FC236}">
              <a16:creationId xmlns:a16="http://schemas.microsoft.com/office/drawing/2014/main" id="{00000000-0008-0000-0300-00005D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278" name="Rectangle 1041">
          <a:extLst>
            <a:ext uri="{FF2B5EF4-FFF2-40B4-BE49-F238E27FC236}">
              <a16:creationId xmlns:a16="http://schemas.microsoft.com/office/drawing/2014/main" id="{00000000-0008-0000-0300-00005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29279" name="Rectangle 1042">
          <a:extLst>
            <a:ext uri="{FF2B5EF4-FFF2-40B4-BE49-F238E27FC236}">
              <a16:creationId xmlns:a16="http://schemas.microsoft.com/office/drawing/2014/main" id="{00000000-0008-0000-0300-00005F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9280" name="Rectangle 1043">
          <a:extLst>
            <a:ext uri="{FF2B5EF4-FFF2-40B4-BE49-F238E27FC236}">
              <a16:creationId xmlns:a16="http://schemas.microsoft.com/office/drawing/2014/main" id="{00000000-0008-0000-0300-000060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281" name="Rectangle 1044">
          <a:extLst>
            <a:ext uri="{FF2B5EF4-FFF2-40B4-BE49-F238E27FC236}">
              <a16:creationId xmlns:a16="http://schemas.microsoft.com/office/drawing/2014/main" id="{00000000-0008-0000-0300-00006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29282" name="Rectangle 1045">
          <a:extLst>
            <a:ext uri="{FF2B5EF4-FFF2-40B4-BE49-F238E27FC236}">
              <a16:creationId xmlns:a16="http://schemas.microsoft.com/office/drawing/2014/main" id="{00000000-0008-0000-0300-00006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9283" name="Rectangle 1046">
          <a:extLst>
            <a:ext uri="{FF2B5EF4-FFF2-40B4-BE49-F238E27FC236}">
              <a16:creationId xmlns:a16="http://schemas.microsoft.com/office/drawing/2014/main" id="{00000000-0008-0000-0300-000063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9284" name="Rectangle 1047">
          <a:extLst>
            <a:ext uri="{FF2B5EF4-FFF2-40B4-BE49-F238E27FC236}">
              <a16:creationId xmlns:a16="http://schemas.microsoft.com/office/drawing/2014/main" id="{00000000-0008-0000-0300-000064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9285" name="Rectangle 1048">
          <a:extLst>
            <a:ext uri="{FF2B5EF4-FFF2-40B4-BE49-F238E27FC236}">
              <a16:creationId xmlns:a16="http://schemas.microsoft.com/office/drawing/2014/main" id="{00000000-0008-0000-0300-000065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9286" name="Rectangle 1049">
          <a:extLst>
            <a:ext uri="{FF2B5EF4-FFF2-40B4-BE49-F238E27FC236}">
              <a16:creationId xmlns:a16="http://schemas.microsoft.com/office/drawing/2014/main" id="{00000000-0008-0000-0300-000066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9287" name="Rectangle 1050">
          <a:extLst>
            <a:ext uri="{FF2B5EF4-FFF2-40B4-BE49-F238E27FC236}">
              <a16:creationId xmlns:a16="http://schemas.microsoft.com/office/drawing/2014/main" id="{00000000-0008-0000-0300-000067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9288" name="Rectangle 1051">
          <a:extLst>
            <a:ext uri="{FF2B5EF4-FFF2-40B4-BE49-F238E27FC236}">
              <a16:creationId xmlns:a16="http://schemas.microsoft.com/office/drawing/2014/main" id="{00000000-0008-0000-0300-000068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9289" name="Rectangle 1052">
          <a:extLst>
            <a:ext uri="{FF2B5EF4-FFF2-40B4-BE49-F238E27FC236}">
              <a16:creationId xmlns:a16="http://schemas.microsoft.com/office/drawing/2014/main" id="{00000000-0008-0000-0300-000069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9290" name="Rectangle 1053">
          <a:extLst>
            <a:ext uri="{FF2B5EF4-FFF2-40B4-BE49-F238E27FC236}">
              <a16:creationId xmlns:a16="http://schemas.microsoft.com/office/drawing/2014/main" id="{00000000-0008-0000-0300-00006A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9291" name="Rectangle 1054">
          <a:extLst>
            <a:ext uri="{FF2B5EF4-FFF2-40B4-BE49-F238E27FC236}">
              <a16:creationId xmlns:a16="http://schemas.microsoft.com/office/drawing/2014/main" id="{00000000-0008-0000-0300-00006B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9292" name="Rectangle 1055">
          <a:extLst>
            <a:ext uri="{FF2B5EF4-FFF2-40B4-BE49-F238E27FC236}">
              <a16:creationId xmlns:a16="http://schemas.microsoft.com/office/drawing/2014/main" id="{00000000-0008-0000-0300-00006C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9293" name="Rectangle 1056">
          <a:extLst>
            <a:ext uri="{FF2B5EF4-FFF2-40B4-BE49-F238E27FC236}">
              <a16:creationId xmlns:a16="http://schemas.microsoft.com/office/drawing/2014/main" id="{00000000-0008-0000-0300-00006D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29294" name="Rectangle 1057">
          <a:extLst>
            <a:ext uri="{FF2B5EF4-FFF2-40B4-BE49-F238E27FC236}">
              <a16:creationId xmlns:a16="http://schemas.microsoft.com/office/drawing/2014/main" id="{00000000-0008-0000-0300-00006E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9295" name="Rectangle 1121">
          <a:extLst>
            <a:ext uri="{FF2B5EF4-FFF2-40B4-BE49-F238E27FC236}">
              <a16:creationId xmlns:a16="http://schemas.microsoft.com/office/drawing/2014/main" id="{00000000-0008-0000-0300-00006F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9296" name="Rectangle 1122">
          <a:extLst>
            <a:ext uri="{FF2B5EF4-FFF2-40B4-BE49-F238E27FC236}">
              <a16:creationId xmlns:a16="http://schemas.microsoft.com/office/drawing/2014/main" id="{00000000-0008-0000-0300-000070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297" name="Rectangle 1123">
          <a:extLst>
            <a:ext uri="{FF2B5EF4-FFF2-40B4-BE49-F238E27FC236}">
              <a16:creationId xmlns:a16="http://schemas.microsoft.com/office/drawing/2014/main" id="{00000000-0008-0000-0300-000071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9298" name="Rectangle 1124">
          <a:extLst>
            <a:ext uri="{FF2B5EF4-FFF2-40B4-BE49-F238E27FC236}">
              <a16:creationId xmlns:a16="http://schemas.microsoft.com/office/drawing/2014/main" id="{00000000-0008-0000-0300-000072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9299" name="Rectangle 1125">
          <a:extLst>
            <a:ext uri="{FF2B5EF4-FFF2-40B4-BE49-F238E27FC236}">
              <a16:creationId xmlns:a16="http://schemas.microsoft.com/office/drawing/2014/main" id="{00000000-0008-0000-0300-000073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300" name="Rectangle 1126">
          <a:extLst>
            <a:ext uri="{FF2B5EF4-FFF2-40B4-BE49-F238E27FC236}">
              <a16:creationId xmlns:a16="http://schemas.microsoft.com/office/drawing/2014/main" id="{00000000-0008-0000-0300-000074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9301" name="Rectangle 1127">
          <a:extLst>
            <a:ext uri="{FF2B5EF4-FFF2-40B4-BE49-F238E27FC236}">
              <a16:creationId xmlns:a16="http://schemas.microsoft.com/office/drawing/2014/main" id="{00000000-0008-0000-0300-000075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9302" name="Rectangle 1128">
          <a:extLst>
            <a:ext uri="{FF2B5EF4-FFF2-40B4-BE49-F238E27FC236}">
              <a16:creationId xmlns:a16="http://schemas.microsoft.com/office/drawing/2014/main" id="{00000000-0008-0000-0300-000076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303" name="Rectangle 1129">
          <a:extLst>
            <a:ext uri="{FF2B5EF4-FFF2-40B4-BE49-F238E27FC236}">
              <a16:creationId xmlns:a16="http://schemas.microsoft.com/office/drawing/2014/main" id="{00000000-0008-0000-0300-000077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9304" name="Rectangle 1130">
          <a:extLst>
            <a:ext uri="{FF2B5EF4-FFF2-40B4-BE49-F238E27FC236}">
              <a16:creationId xmlns:a16="http://schemas.microsoft.com/office/drawing/2014/main" id="{00000000-0008-0000-0300-000078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9305" name="Rectangle 1131">
          <a:extLst>
            <a:ext uri="{FF2B5EF4-FFF2-40B4-BE49-F238E27FC236}">
              <a16:creationId xmlns:a16="http://schemas.microsoft.com/office/drawing/2014/main" id="{00000000-0008-0000-0300-000079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306" name="Rectangle 1132">
          <a:extLst>
            <a:ext uri="{FF2B5EF4-FFF2-40B4-BE49-F238E27FC236}">
              <a16:creationId xmlns:a16="http://schemas.microsoft.com/office/drawing/2014/main" id="{00000000-0008-0000-0300-00007A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9307" name="Rectangle 1133">
          <a:extLst>
            <a:ext uri="{FF2B5EF4-FFF2-40B4-BE49-F238E27FC236}">
              <a16:creationId xmlns:a16="http://schemas.microsoft.com/office/drawing/2014/main" id="{00000000-0008-0000-0300-00007B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9308" name="Rectangle 1134">
          <a:extLst>
            <a:ext uri="{FF2B5EF4-FFF2-40B4-BE49-F238E27FC236}">
              <a16:creationId xmlns:a16="http://schemas.microsoft.com/office/drawing/2014/main" id="{00000000-0008-0000-0300-00007C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309" name="Rectangle 1135">
          <a:extLst>
            <a:ext uri="{FF2B5EF4-FFF2-40B4-BE49-F238E27FC236}">
              <a16:creationId xmlns:a16="http://schemas.microsoft.com/office/drawing/2014/main" id="{00000000-0008-0000-0300-00007D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9310" name="Rectangle 1136">
          <a:extLst>
            <a:ext uri="{FF2B5EF4-FFF2-40B4-BE49-F238E27FC236}">
              <a16:creationId xmlns:a16="http://schemas.microsoft.com/office/drawing/2014/main" id="{00000000-0008-0000-0300-00007E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9311" name="Rectangle 1137">
          <a:extLst>
            <a:ext uri="{FF2B5EF4-FFF2-40B4-BE49-F238E27FC236}">
              <a16:creationId xmlns:a16="http://schemas.microsoft.com/office/drawing/2014/main" id="{00000000-0008-0000-0300-00007F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312" name="Rectangle 1138">
          <a:extLst>
            <a:ext uri="{FF2B5EF4-FFF2-40B4-BE49-F238E27FC236}">
              <a16:creationId xmlns:a16="http://schemas.microsoft.com/office/drawing/2014/main" id="{00000000-0008-0000-0300-000080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9313" name="Rectangle 1139">
          <a:extLst>
            <a:ext uri="{FF2B5EF4-FFF2-40B4-BE49-F238E27FC236}">
              <a16:creationId xmlns:a16="http://schemas.microsoft.com/office/drawing/2014/main" id="{00000000-0008-0000-0300-000081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9314" name="Rectangle 1140">
          <a:extLst>
            <a:ext uri="{FF2B5EF4-FFF2-40B4-BE49-F238E27FC236}">
              <a16:creationId xmlns:a16="http://schemas.microsoft.com/office/drawing/2014/main" id="{00000000-0008-0000-0300-000082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315" name="Rectangle 1141">
          <a:extLst>
            <a:ext uri="{FF2B5EF4-FFF2-40B4-BE49-F238E27FC236}">
              <a16:creationId xmlns:a16="http://schemas.microsoft.com/office/drawing/2014/main" id="{00000000-0008-0000-0300-000083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9316" name="Rectangle 1142">
          <a:extLst>
            <a:ext uri="{FF2B5EF4-FFF2-40B4-BE49-F238E27FC236}">
              <a16:creationId xmlns:a16="http://schemas.microsoft.com/office/drawing/2014/main" id="{00000000-0008-0000-0300-000084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9317" name="Rectangle 1143">
          <a:extLst>
            <a:ext uri="{FF2B5EF4-FFF2-40B4-BE49-F238E27FC236}">
              <a16:creationId xmlns:a16="http://schemas.microsoft.com/office/drawing/2014/main" id="{00000000-0008-0000-0300-000085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318" name="Rectangle 1144">
          <a:extLst>
            <a:ext uri="{FF2B5EF4-FFF2-40B4-BE49-F238E27FC236}">
              <a16:creationId xmlns:a16="http://schemas.microsoft.com/office/drawing/2014/main" id="{00000000-0008-0000-0300-000086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29319" name="Rectangle 1145">
          <a:extLst>
            <a:ext uri="{FF2B5EF4-FFF2-40B4-BE49-F238E27FC236}">
              <a16:creationId xmlns:a16="http://schemas.microsoft.com/office/drawing/2014/main" id="{00000000-0008-0000-0300-000087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9320" name="Rectangle 1146">
          <a:extLst>
            <a:ext uri="{FF2B5EF4-FFF2-40B4-BE49-F238E27FC236}">
              <a16:creationId xmlns:a16="http://schemas.microsoft.com/office/drawing/2014/main" id="{00000000-0008-0000-0300-000088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321" name="Rectangle 1147">
          <a:extLst>
            <a:ext uri="{FF2B5EF4-FFF2-40B4-BE49-F238E27FC236}">
              <a16:creationId xmlns:a16="http://schemas.microsoft.com/office/drawing/2014/main" id="{00000000-0008-0000-0300-000089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9322" name="Rectangle 1148">
          <a:extLst>
            <a:ext uri="{FF2B5EF4-FFF2-40B4-BE49-F238E27FC236}">
              <a16:creationId xmlns:a16="http://schemas.microsoft.com/office/drawing/2014/main" id="{00000000-0008-0000-0300-00008A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323" name="Rectangle 1149">
          <a:extLst>
            <a:ext uri="{FF2B5EF4-FFF2-40B4-BE49-F238E27FC236}">
              <a16:creationId xmlns:a16="http://schemas.microsoft.com/office/drawing/2014/main" id="{00000000-0008-0000-0300-00008B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9324" name="Rectangle 1150">
          <a:extLst>
            <a:ext uri="{FF2B5EF4-FFF2-40B4-BE49-F238E27FC236}">
              <a16:creationId xmlns:a16="http://schemas.microsoft.com/office/drawing/2014/main" id="{00000000-0008-0000-0300-00008C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325" name="Rectangle 1151">
          <a:extLst>
            <a:ext uri="{FF2B5EF4-FFF2-40B4-BE49-F238E27FC236}">
              <a16:creationId xmlns:a16="http://schemas.microsoft.com/office/drawing/2014/main" id="{00000000-0008-0000-0300-00008D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29326" name="Rectangle 1152">
          <a:extLst>
            <a:ext uri="{FF2B5EF4-FFF2-40B4-BE49-F238E27FC236}">
              <a16:creationId xmlns:a16="http://schemas.microsoft.com/office/drawing/2014/main" id="{00000000-0008-0000-0300-00008E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9327" name="Rectangle 1153">
          <a:extLst>
            <a:ext uri="{FF2B5EF4-FFF2-40B4-BE49-F238E27FC236}">
              <a16:creationId xmlns:a16="http://schemas.microsoft.com/office/drawing/2014/main" id="{00000000-0008-0000-0300-00008F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9328" name="Rectangle 1154">
          <a:extLst>
            <a:ext uri="{FF2B5EF4-FFF2-40B4-BE49-F238E27FC236}">
              <a16:creationId xmlns:a16="http://schemas.microsoft.com/office/drawing/2014/main" id="{00000000-0008-0000-0300-000090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9329" name="Rectangle 1155">
          <a:extLst>
            <a:ext uri="{FF2B5EF4-FFF2-40B4-BE49-F238E27FC236}">
              <a16:creationId xmlns:a16="http://schemas.microsoft.com/office/drawing/2014/main" id="{00000000-0008-0000-0300-000091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9330" name="Rectangle 1156">
          <a:extLst>
            <a:ext uri="{FF2B5EF4-FFF2-40B4-BE49-F238E27FC236}">
              <a16:creationId xmlns:a16="http://schemas.microsoft.com/office/drawing/2014/main" id="{00000000-0008-0000-0300-000092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9331" name="Rectangle 1157">
          <a:extLst>
            <a:ext uri="{FF2B5EF4-FFF2-40B4-BE49-F238E27FC236}">
              <a16:creationId xmlns:a16="http://schemas.microsoft.com/office/drawing/2014/main" id="{00000000-0008-0000-0300-000093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9332" name="Rectangle 1158">
          <a:extLst>
            <a:ext uri="{FF2B5EF4-FFF2-40B4-BE49-F238E27FC236}">
              <a16:creationId xmlns:a16="http://schemas.microsoft.com/office/drawing/2014/main" id="{00000000-0008-0000-0300-000094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9333" name="Rectangle 1159">
          <a:extLst>
            <a:ext uri="{FF2B5EF4-FFF2-40B4-BE49-F238E27FC236}">
              <a16:creationId xmlns:a16="http://schemas.microsoft.com/office/drawing/2014/main" id="{00000000-0008-0000-0300-000095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9334" name="Rectangle 1160">
          <a:extLst>
            <a:ext uri="{FF2B5EF4-FFF2-40B4-BE49-F238E27FC236}">
              <a16:creationId xmlns:a16="http://schemas.microsoft.com/office/drawing/2014/main" id="{00000000-0008-0000-0300-000096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9335" name="Rectangle 1161">
          <a:extLst>
            <a:ext uri="{FF2B5EF4-FFF2-40B4-BE49-F238E27FC236}">
              <a16:creationId xmlns:a16="http://schemas.microsoft.com/office/drawing/2014/main" id="{00000000-0008-0000-0300-000097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9336" name="Rectangle 1162">
          <a:extLst>
            <a:ext uri="{FF2B5EF4-FFF2-40B4-BE49-F238E27FC236}">
              <a16:creationId xmlns:a16="http://schemas.microsoft.com/office/drawing/2014/main" id="{00000000-0008-0000-0300-000098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9337" name="Rectangle 1163">
          <a:extLst>
            <a:ext uri="{FF2B5EF4-FFF2-40B4-BE49-F238E27FC236}">
              <a16:creationId xmlns:a16="http://schemas.microsoft.com/office/drawing/2014/main" id="{00000000-0008-0000-0300-000099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29338" name="Rectangle 1164">
          <a:extLst>
            <a:ext uri="{FF2B5EF4-FFF2-40B4-BE49-F238E27FC236}">
              <a16:creationId xmlns:a16="http://schemas.microsoft.com/office/drawing/2014/main" id="{00000000-0008-0000-0300-00009A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39" name="Rectangle 93">
          <a:extLst>
            <a:ext uri="{FF2B5EF4-FFF2-40B4-BE49-F238E27FC236}">
              <a16:creationId xmlns:a16="http://schemas.microsoft.com/office/drawing/2014/main" id="{00000000-0008-0000-0300-00009B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40" name="Rectangle 94">
          <a:extLst>
            <a:ext uri="{FF2B5EF4-FFF2-40B4-BE49-F238E27FC236}">
              <a16:creationId xmlns:a16="http://schemas.microsoft.com/office/drawing/2014/main" id="{00000000-0008-0000-0300-00009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41" name="Rectangle 95">
          <a:extLst>
            <a:ext uri="{FF2B5EF4-FFF2-40B4-BE49-F238E27FC236}">
              <a16:creationId xmlns:a16="http://schemas.microsoft.com/office/drawing/2014/main" id="{00000000-0008-0000-0300-00009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42" name="Rectangle 96">
          <a:extLst>
            <a:ext uri="{FF2B5EF4-FFF2-40B4-BE49-F238E27FC236}">
              <a16:creationId xmlns:a16="http://schemas.microsoft.com/office/drawing/2014/main" id="{00000000-0008-0000-0300-00009E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43" name="Rectangle 97">
          <a:extLst>
            <a:ext uri="{FF2B5EF4-FFF2-40B4-BE49-F238E27FC236}">
              <a16:creationId xmlns:a16="http://schemas.microsoft.com/office/drawing/2014/main" id="{00000000-0008-0000-0300-00009F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44" name="Rectangle 98">
          <a:extLst>
            <a:ext uri="{FF2B5EF4-FFF2-40B4-BE49-F238E27FC236}">
              <a16:creationId xmlns:a16="http://schemas.microsoft.com/office/drawing/2014/main" id="{00000000-0008-0000-0300-0000A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45" name="Rectangle 99">
          <a:extLst>
            <a:ext uri="{FF2B5EF4-FFF2-40B4-BE49-F238E27FC236}">
              <a16:creationId xmlns:a16="http://schemas.microsoft.com/office/drawing/2014/main" id="{00000000-0008-0000-0300-0000A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46" name="Rectangle 100">
          <a:extLst>
            <a:ext uri="{FF2B5EF4-FFF2-40B4-BE49-F238E27FC236}">
              <a16:creationId xmlns:a16="http://schemas.microsoft.com/office/drawing/2014/main" id="{00000000-0008-0000-0300-0000A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47" name="Rectangle 101">
          <a:extLst>
            <a:ext uri="{FF2B5EF4-FFF2-40B4-BE49-F238E27FC236}">
              <a16:creationId xmlns:a16="http://schemas.microsoft.com/office/drawing/2014/main" id="{00000000-0008-0000-0300-0000A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48" name="Rectangle 102">
          <a:extLst>
            <a:ext uri="{FF2B5EF4-FFF2-40B4-BE49-F238E27FC236}">
              <a16:creationId xmlns:a16="http://schemas.microsoft.com/office/drawing/2014/main" id="{00000000-0008-0000-0300-0000A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49" name="Rectangle 103">
          <a:extLst>
            <a:ext uri="{FF2B5EF4-FFF2-40B4-BE49-F238E27FC236}">
              <a16:creationId xmlns:a16="http://schemas.microsoft.com/office/drawing/2014/main" id="{00000000-0008-0000-0300-0000A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50" name="Rectangle 104">
          <a:extLst>
            <a:ext uri="{FF2B5EF4-FFF2-40B4-BE49-F238E27FC236}">
              <a16:creationId xmlns:a16="http://schemas.microsoft.com/office/drawing/2014/main" id="{00000000-0008-0000-0300-0000A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51" name="Rectangle 105">
          <a:extLst>
            <a:ext uri="{FF2B5EF4-FFF2-40B4-BE49-F238E27FC236}">
              <a16:creationId xmlns:a16="http://schemas.microsoft.com/office/drawing/2014/main" id="{00000000-0008-0000-0300-0000A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52" name="Rectangle 106">
          <a:extLst>
            <a:ext uri="{FF2B5EF4-FFF2-40B4-BE49-F238E27FC236}">
              <a16:creationId xmlns:a16="http://schemas.microsoft.com/office/drawing/2014/main" id="{00000000-0008-0000-0300-0000A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53" name="Rectangle 107">
          <a:extLst>
            <a:ext uri="{FF2B5EF4-FFF2-40B4-BE49-F238E27FC236}">
              <a16:creationId xmlns:a16="http://schemas.microsoft.com/office/drawing/2014/main" id="{00000000-0008-0000-0300-0000A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54" name="Rectangle 108">
          <a:extLst>
            <a:ext uri="{FF2B5EF4-FFF2-40B4-BE49-F238E27FC236}">
              <a16:creationId xmlns:a16="http://schemas.microsoft.com/office/drawing/2014/main" id="{00000000-0008-0000-0300-0000AA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55" name="Rectangle 109">
          <a:extLst>
            <a:ext uri="{FF2B5EF4-FFF2-40B4-BE49-F238E27FC236}">
              <a16:creationId xmlns:a16="http://schemas.microsoft.com/office/drawing/2014/main" id="{00000000-0008-0000-0300-0000AB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56" name="Rectangle 110">
          <a:extLst>
            <a:ext uri="{FF2B5EF4-FFF2-40B4-BE49-F238E27FC236}">
              <a16:creationId xmlns:a16="http://schemas.microsoft.com/office/drawing/2014/main" id="{00000000-0008-0000-0300-0000A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57" name="Rectangle 111">
          <a:extLst>
            <a:ext uri="{FF2B5EF4-FFF2-40B4-BE49-F238E27FC236}">
              <a16:creationId xmlns:a16="http://schemas.microsoft.com/office/drawing/2014/main" id="{00000000-0008-0000-0300-0000AD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58" name="Rectangle 112">
          <a:extLst>
            <a:ext uri="{FF2B5EF4-FFF2-40B4-BE49-F238E27FC236}">
              <a16:creationId xmlns:a16="http://schemas.microsoft.com/office/drawing/2014/main" id="{00000000-0008-0000-0300-0000AE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59" name="Rectangle 113">
          <a:extLst>
            <a:ext uri="{FF2B5EF4-FFF2-40B4-BE49-F238E27FC236}">
              <a16:creationId xmlns:a16="http://schemas.microsoft.com/office/drawing/2014/main" id="{00000000-0008-0000-0300-0000A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60" name="Rectangle 114">
          <a:extLst>
            <a:ext uri="{FF2B5EF4-FFF2-40B4-BE49-F238E27FC236}">
              <a16:creationId xmlns:a16="http://schemas.microsoft.com/office/drawing/2014/main" id="{00000000-0008-0000-0300-0000B0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61" name="Rectangle 115">
          <a:extLst>
            <a:ext uri="{FF2B5EF4-FFF2-40B4-BE49-F238E27FC236}">
              <a16:creationId xmlns:a16="http://schemas.microsoft.com/office/drawing/2014/main" id="{00000000-0008-0000-0300-0000B1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62" name="Rectangle 116">
          <a:extLst>
            <a:ext uri="{FF2B5EF4-FFF2-40B4-BE49-F238E27FC236}">
              <a16:creationId xmlns:a16="http://schemas.microsoft.com/office/drawing/2014/main" id="{00000000-0008-0000-0300-0000B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63" name="Rectangle 117">
          <a:extLst>
            <a:ext uri="{FF2B5EF4-FFF2-40B4-BE49-F238E27FC236}">
              <a16:creationId xmlns:a16="http://schemas.microsoft.com/office/drawing/2014/main" id="{00000000-0008-0000-0300-0000B3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64" name="Rectangle 118">
          <a:extLst>
            <a:ext uri="{FF2B5EF4-FFF2-40B4-BE49-F238E27FC236}">
              <a16:creationId xmlns:a16="http://schemas.microsoft.com/office/drawing/2014/main" id="{00000000-0008-0000-0300-0000B4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65" name="Rectangle 119">
          <a:extLst>
            <a:ext uri="{FF2B5EF4-FFF2-40B4-BE49-F238E27FC236}">
              <a16:creationId xmlns:a16="http://schemas.microsoft.com/office/drawing/2014/main" id="{00000000-0008-0000-0300-0000B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66" name="Rectangle 120">
          <a:extLst>
            <a:ext uri="{FF2B5EF4-FFF2-40B4-BE49-F238E27FC236}">
              <a16:creationId xmlns:a16="http://schemas.microsoft.com/office/drawing/2014/main" id="{00000000-0008-0000-0300-0000B6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67" name="Rectangle 121">
          <a:extLst>
            <a:ext uri="{FF2B5EF4-FFF2-40B4-BE49-F238E27FC236}">
              <a16:creationId xmlns:a16="http://schemas.microsoft.com/office/drawing/2014/main" id="{00000000-0008-0000-0300-0000B7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68" name="Rectangle 122">
          <a:extLst>
            <a:ext uri="{FF2B5EF4-FFF2-40B4-BE49-F238E27FC236}">
              <a16:creationId xmlns:a16="http://schemas.microsoft.com/office/drawing/2014/main" id="{00000000-0008-0000-0300-0000B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69" name="Rectangle 123">
          <a:extLst>
            <a:ext uri="{FF2B5EF4-FFF2-40B4-BE49-F238E27FC236}">
              <a16:creationId xmlns:a16="http://schemas.microsoft.com/office/drawing/2014/main" id="{00000000-0008-0000-0300-0000B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70" name="Rectangle 124">
          <a:extLst>
            <a:ext uri="{FF2B5EF4-FFF2-40B4-BE49-F238E27FC236}">
              <a16:creationId xmlns:a16="http://schemas.microsoft.com/office/drawing/2014/main" id="{00000000-0008-0000-0300-0000B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71" name="Rectangle 125">
          <a:extLst>
            <a:ext uri="{FF2B5EF4-FFF2-40B4-BE49-F238E27FC236}">
              <a16:creationId xmlns:a16="http://schemas.microsoft.com/office/drawing/2014/main" id="{00000000-0008-0000-0300-0000B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72" name="Rectangle 126">
          <a:extLst>
            <a:ext uri="{FF2B5EF4-FFF2-40B4-BE49-F238E27FC236}">
              <a16:creationId xmlns:a16="http://schemas.microsoft.com/office/drawing/2014/main" id="{00000000-0008-0000-0300-0000B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73" name="Rectangle 127">
          <a:extLst>
            <a:ext uri="{FF2B5EF4-FFF2-40B4-BE49-F238E27FC236}">
              <a16:creationId xmlns:a16="http://schemas.microsoft.com/office/drawing/2014/main" id="{00000000-0008-0000-0300-0000B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74" name="Rectangle 128">
          <a:extLst>
            <a:ext uri="{FF2B5EF4-FFF2-40B4-BE49-F238E27FC236}">
              <a16:creationId xmlns:a16="http://schemas.microsoft.com/office/drawing/2014/main" id="{00000000-0008-0000-0300-0000B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75" name="Rectangle 129">
          <a:extLst>
            <a:ext uri="{FF2B5EF4-FFF2-40B4-BE49-F238E27FC236}">
              <a16:creationId xmlns:a16="http://schemas.microsoft.com/office/drawing/2014/main" id="{00000000-0008-0000-0300-0000B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76" name="Rectangle 130">
          <a:extLst>
            <a:ext uri="{FF2B5EF4-FFF2-40B4-BE49-F238E27FC236}">
              <a16:creationId xmlns:a16="http://schemas.microsoft.com/office/drawing/2014/main" id="{00000000-0008-0000-0300-0000C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77" name="Rectangle 131">
          <a:extLst>
            <a:ext uri="{FF2B5EF4-FFF2-40B4-BE49-F238E27FC236}">
              <a16:creationId xmlns:a16="http://schemas.microsoft.com/office/drawing/2014/main" id="{00000000-0008-0000-0300-0000C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78" name="Rectangle 132">
          <a:extLst>
            <a:ext uri="{FF2B5EF4-FFF2-40B4-BE49-F238E27FC236}">
              <a16:creationId xmlns:a16="http://schemas.microsoft.com/office/drawing/2014/main" id="{00000000-0008-0000-0300-0000C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79" name="Rectangle 133">
          <a:extLst>
            <a:ext uri="{FF2B5EF4-FFF2-40B4-BE49-F238E27FC236}">
              <a16:creationId xmlns:a16="http://schemas.microsoft.com/office/drawing/2014/main" id="{00000000-0008-0000-0300-0000C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80" name="Rectangle 134">
          <a:extLst>
            <a:ext uri="{FF2B5EF4-FFF2-40B4-BE49-F238E27FC236}">
              <a16:creationId xmlns:a16="http://schemas.microsoft.com/office/drawing/2014/main" id="{00000000-0008-0000-0300-0000C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81" name="Rectangle 135">
          <a:extLst>
            <a:ext uri="{FF2B5EF4-FFF2-40B4-BE49-F238E27FC236}">
              <a16:creationId xmlns:a16="http://schemas.microsoft.com/office/drawing/2014/main" id="{00000000-0008-0000-0300-0000C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82" name="Rectangle 136">
          <a:extLst>
            <a:ext uri="{FF2B5EF4-FFF2-40B4-BE49-F238E27FC236}">
              <a16:creationId xmlns:a16="http://schemas.microsoft.com/office/drawing/2014/main" id="{00000000-0008-0000-0300-0000C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83" name="Rectangle 137">
          <a:extLst>
            <a:ext uri="{FF2B5EF4-FFF2-40B4-BE49-F238E27FC236}">
              <a16:creationId xmlns:a16="http://schemas.microsoft.com/office/drawing/2014/main" id="{00000000-0008-0000-0300-0000C7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84" name="Rectangle 138">
          <a:extLst>
            <a:ext uri="{FF2B5EF4-FFF2-40B4-BE49-F238E27FC236}">
              <a16:creationId xmlns:a16="http://schemas.microsoft.com/office/drawing/2014/main" id="{00000000-0008-0000-0300-0000C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85" name="Rectangle 139">
          <a:extLst>
            <a:ext uri="{FF2B5EF4-FFF2-40B4-BE49-F238E27FC236}">
              <a16:creationId xmlns:a16="http://schemas.microsoft.com/office/drawing/2014/main" id="{00000000-0008-0000-0300-0000C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86" name="Rectangle 140">
          <a:extLst>
            <a:ext uri="{FF2B5EF4-FFF2-40B4-BE49-F238E27FC236}">
              <a16:creationId xmlns:a16="http://schemas.microsoft.com/office/drawing/2014/main" id="{00000000-0008-0000-0300-0000C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87" name="Rectangle 141">
          <a:extLst>
            <a:ext uri="{FF2B5EF4-FFF2-40B4-BE49-F238E27FC236}">
              <a16:creationId xmlns:a16="http://schemas.microsoft.com/office/drawing/2014/main" id="{00000000-0008-0000-0300-0000C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88" name="Rectangle 142">
          <a:extLst>
            <a:ext uri="{FF2B5EF4-FFF2-40B4-BE49-F238E27FC236}">
              <a16:creationId xmlns:a16="http://schemas.microsoft.com/office/drawing/2014/main" id="{00000000-0008-0000-0300-0000CC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89" name="Rectangle 143">
          <a:extLst>
            <a:ext uri="{FF2B5EF4-FFF2-40B4-BE49-F238E27FC236}">
              <a16:creationId xmlns:a16="http://schemas.microsoft.com/office/drawing/2014/main" id="{00000000-0008-0000-0300-0000CD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90" name="Rectangle 144">
          <a:extLst>
            <a:ext uri="{FF2B5EF4-FFF2-40B4-BE49-F238E27FC236}">
              <a16:creationId xmlns:a16="http://schemas.microsoft.com/office/drawing/2014/main" id="{00000000-0008-0000-0300-0000C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91" name="Rectangle 145">
          <a:extLst>
            <a:ext uri="{FF2B5EF4-FFF2-40B4-BE49-F238E27FC236}">
              <a16:creationId xmlns:a16="http://schemas.microsoft.com/office/drawing/2014/main" id="{00000000-0008-0000-0300-0000CF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92" name="Rectangle 146">
          <a:extLst>
            <a:ext uri="{FF2B5EF4-FFF2-40B4-BE49-F238E27FC236}">
              <a16:creationId xmlns:a16="http://schemas.microsoft.com/office/drawing/2014/main" id="{00000000-0008-0000-0300-0000D0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93" name="Rectangle 147">
          <a:extLst>
            <a:ext uri="{FF2B5EF4-FFF2-40B4-BE49-F238E27FC236}">
              <a16:creationId xmlns:a16="http://schemas.microsoft.com/office/drawing/2014/main" id="{00000000-0008-0000-0300-0000D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94" name="Rectangle 148">
          <a:extLst>
            <a:ext uri="{FF2B5EF4-FFF2-40B4-BE49-F238E27FC236}">
              <a16:creationId xmlns:a16="http://schemas.microsoft.com/office/drawing/2014/main" id="{00000000-0008-0000-0300-0000D2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95" name="Rectangle 149">
          <a:extLst>
            <a:ext uri="{FF2B5EF4-FFF2-40B4-BE49-F238E27FC236}">
              <a16:creationId xmlns:a16="http://schemas.microsoft.com/office/drawing/2014/main" id="{00000000-0008-0000-0300-0000D3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96" name="Rectangle 150">
          <a:extLst>
            <a:ext uri="{FF2B5EF4-FFF2-40B4-BE49-F238E27FC236}">
              <a16:creationId xmlns:a16="http://schemas.microsoft.com/office/drawing/2014/main" id="{00000000-0008-0000-0300-0000D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397" name="Rectangle 151">
          <a:extLst>
            <a:ext uri="{FF2B5EF4-FFF2-40B4-BE49-F238E27FC236}">
              <a16:creationId xmlns:a16="http://schemas.microsoft.com/office/drawing/2014/main" id="{00000000-0008-0000-0300-0000D5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398" name="Rectangle 152">
          <a:extLst>
            <a:ext uri="{FF2B5EF4-FFF2-40B4-BE49-F238E27FC236}">
              <a16:creationId xmlns:a16="http://schemas.microsoft.com/office/drawing/2014/main" id="{00000000-0008-0000-0300-0000D6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399" name="Rectangle 153">
          <a:extLst>
            <a:ext uri="{FF2B5EF4-FFF2-40B4-BE49-F238E27FC236}">
              <a16:creationId xmlns:a16="http://schemas.microsoft.com/office/drawing/2014/main" id="{00000000-0008-0000-0300-0000D7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00" name="Rectangle 154">
          <a:extLst>
            <a:ext uri="{FF2B5EF4-FFF2-40B4-BE49-F238E27FC236}">
              <a16:creationId xmlns:a16="http://schemas.microsoft.com/office/drawing/2014/main" id="{00000000-0008-0000-0300-0000D8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01" name="Rectangle 155">
          <a:extLst>
            <a:ext uri="{FF2B5EF4-FFF2-40B4-BE49-F238E27FC236}">
              <a16:creationId xmlns:a16="http://schemas.microsoft.com/office/drawing/2014/main" id="{00000000-0008-0000-0300-0000D9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02" name="Rectangle 156">
          <a:extLst>
            <a:ext uri="{FF2B5EF4-FFF2-40B4-BE49-F238E27FC236}">
              <a16:creationId xmlns:a16="http://schemas.microsoft.com/office/drawing/2014/main" id="{00000000-0008-0000-0300-0000DA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03" name="Rectangle 157">
          <a:extLst>
            <a:ext uri="{FF2B5EF4-FFF2-40B4-BE49-F238E27FC236}">
              <a16:creationId xmlns:a16="http://schemas.microsoft.com/office/drawing/2014/main" id="{00000000-0008-0000-0300-0000DB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04" name="Rectangle 158">
          <a:extLst>
            <a:ext uri="{FF2B5EF4-FFF2-40B4-BE49-F238E27FC236}">
              <a16:creationId xmlns:a16="http://schemas.microsoft.com/office/drawing/2014/main" id="{00000000-0008-0000-0300-0000D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05" name="Rectangle 159">
          <a:extLst>
            <a:ext uri="{FF2B5EF4-FFF2-40B4-BE49-F238E27FC236}">
              <a16:creationId xmlns:a16="http://schemas.microsoft.com/office/drawing/2014/main" id="{00000000-0008-0000-0300-0000D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06" name="Rectangle 160">
          <a:extLst>
            <a:ext uri="{FF2B5EF4-FFF2-40B4-BE49-F238E27FC236}">
              <a16:creationId xmlns:a16="http://schemas.microsoft.com/office/drawing/2014/main" id="{00000000-0008-0000-0300-0000DE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07" name="Rectangle 161">
          <a:extLst>
            <a:ext uri="{FF2B5EF4-FFF2-40B4-BE49-F238E27FC236}">
              <a16:creationId xmlns:a16="http://schemas.microsoft.com/office/drawing/2014/main" id="{00000000-0008-0000-0300-0000DF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08" name="Rectangle 162">
          <a:extLst>
            <a:ext uri="{FF2B5EF4-FFF2-40B4-BE49-F238E27FC236}">
              <a16:creationId xmlns:a16="http://schemas.microsoft.com/office/drawing/2014/main" id="{00000000-0008-0000-0300-0000E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09" name="Rectangle 163">
          <a:extLst>
            <a:ext uri="{FF2B5EF4-FFF2-40B4-BE49-F238E27FC236}">
              <a16:creationId xmlns:a16="http://schemas.microsoft.com/office/drawing/2014/main" id="{00000000-0008-0000-0300-0000E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10" name="Rectangle 164">
          <a:extLst>
            <a:ext uri="{FF2B5EF4-FFF2-40B4-BE49-F238E27FC236}">
              <a16:creationId xmlns:a16="http://schemas.microsoft.com/office/drawing/2014/main" id="{00000000-0008-0000-0300-0000E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11" name="Rectangle 165">
          <a:extLst>
            <a:ext uri="{FF2B5EF4-FFF2-40B4-BE49-F238E27FC236}">
              <a16:creationId xmlns:a16="http://schemas.microsoft.com/office/drawing/2014/main" id="{00000000-0008-0000-0300-0000E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12" name="Rectangle 166">
          <a:extLst>
            <a:ext uri="{FF2B5EF4-FFF2-40B4-BE49-F238E27FC236}">
              <a16:creationId xmlns:a16="http://schemas.microsoft.com/office/drawing/2014/main" id="{00000000-0008-0000-0300-0000E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13" name="Rectangle 167">
          <a:extLst>
            <a:ext uri="{FF2B5EF4-FFF2-40B4-BE49-F238E27FC236}">
              <a16:creationId xmlns:a16="http://schemas.microsoft.com/office/drawing/2014/main" id="{00000000-0008-0000-0300-0000E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14" name="Rectangle 168">
          <a:extLst>
            <a:ext uri="{FF2B5EF4-FFF2-40B4-BE49-F238E27FC236}">
              <a16:creationId xmlns:a16="http://schemas.microsoft.com/office/drawing/2014/main" id="{00000000-0008-0000-0300-0000E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15" name="Rectangle 169">
          <a:extLst>
            <a:ext uri="{FF2B5EF4-FFF2-40B4-BE49-F238E27FC236}">
              <a16:creationId xmlns:a16="http://schemas.microsoft.com/office/drawing/2014/main" id="{00000000-0008-0000-0300-0000E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16" name="Rectangle 170">
          <a:extLst>
            <a:ext uri="{FF2B5EF4-FFF2-40B4-BE49-F238E27FC236}">
              <a16:creationId xmlns:a16="http://schemas.microsoft.com/office/drawing/2014/main" id="{00000000-0008-0000-0300-0000E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17" name="Rectangle 171">
          <a:extLst>
            <a:ext uri="{FF2B5EF4-FFF2-40B4-BE49-F238E27FC236}">
              <a16:creationId xmlns:a16="http://schemas.microsoft.com/office/drawing/2014/main" id="{00000000-0008-0000-0300-0000E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18" name="Rectangle 172">
          <a:extLst>
            <a:ext uri="{FF2B5EF4-FFF2-40B4-BE49-F238E27FC236}">
              <a16:creationId xmlns:a16="http://schemas.microsoft.com/office/drawing/2014/main" id="{00000000-0008-0000-0300-0000E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19" name="Rectangle 173">
          <a:extLst>
            <a:ext uri="{FF2B5EF4-FFF2-40B4-BE49-F238E27FC236}">
              <a16:creationId xmlns:a16="http://schemas.microsoft.com/office/drawing/2014/main" id="{00000000-0008-0000-0300-0000E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20" name="Rectangle 174">
          <a:extLst>
            <a:ext uri="{FF2B5EF4-FFF2-40B4-BE49-F238E27FC236}">
              <a16:creationId xmlns:a16="http://schemas.microsoft.com/office/drawing/2014/main" id="{00000000-0008-0000-0300-0000E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21" name="Rectangle 175">
          <a:extLst>
            <a:ext uri="{FF2B5EF4-FFF2-40B4-BE49-F238E27FC236}">
              <a16:creationId xmlns:a16="http://schemas.microsoft.com/office/drawing/2014/main" id="{00000000-0008-0000-0300-0000E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22" name="Rectangle 176">
          <a:extLst>
            <a:ext uri="{FF2B5EF4-FFF2-40B4-BE49-F238E27FC236}">
              <a16:creationId xmlns:a16="http://schemas.microsoft.com/office/drawing/2014/main" id="{00000000-0008-0000-0300-0000E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23" name="Rectangle 177">
          <a:extLst>
            <a:ext uri="{FF2B5EF4-FFF2-40B4-BE49-F238E27FC236}">
              <a16:creationId xmlns:a16="http://schemas.microsoft.com/office/drawing/2014/main" id="{00000000-0008-0000-0300-0000E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24" name="Rectangle 178">
          <a:extLst>
            <a:ext uri="{FF2B5EF4-FFF2-40B4-BE49-F238E27FC236}">
              <a16:creationId xmlns:a16="http://schemas.microsoft.com/office/drawing/2014/main" id="{00000000-0008-0000-0300-0000F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25" name="Rectangle 179">
          <a:extLst>
            <a:ext uri="{FF2B5EF4-FFF2-40B4-BE49-F238E27FC236}">
              <a16:creationId xmlns:a16="http://schemas.microsoft.com/office/drawing/2014/main" id="{00000000-0008-0000-0300-0000F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26" name="Rectangle 180">
          <a:extLst>
            <a:ext uri="{FF2B5EF4-FFF2-40B4-BE49-F238E27FC236}">
              <a16:creationId xmlns:a16="http://schemas.microsoft.com/office/drawing/2014/main" id="{00000000-0008-0000-0300-0000F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27" name="Rectangle 181">
          <a:extLst>
            <a:ext uri="{FF2B5EF4-FFF2-40B4-BE49-F238E27FC236}">
              <a16:creationId xmlns:a16="http://schemas.microsoft.com/office/drawing/2014/main" id="{00000000-0008-0000-0300-0000F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28" name="Rectangle 182">
          <a:extLst>
            <a:ext uri="{FF2B5EF4-FFF2-40B4-BE49-F238E27FC236}">
              <a16:creationId xmlns:a16="http://schemas.microsoft.com/office/drawing/2014/main" id="{00000000-0008-0000-0300-0000F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29" name="Rectangle 183">
          <a:extLst>
            <a:ext uri="{FF2B5EF4-FFF2-40B4-BE49-F238E27FC236}">
              <a16:creationId xmlns:a16="http://schemas.microsoft.com/office/drawing/2014/main" id="{00000000-0008-0000-0300-0000F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30" name="Rectangle 184">
          <a:extLst>
            <a:ext uri="{FF2B5EF4-FFF2-40B4-BE49-F238E27FC236}">
              <a16:creationId xmlns:a16="http://schemas.microsoft.com/office/drawing/2014/main" id="{00000000-0008-0000-0300-0000F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431" name="Rectangle 185">
          <a:extLst>
            <a:ext uri="{FF2B5EF4-FFF2-40B4-BE49-F238E27FC236}">
              <a16:creationId xmlns:a16="http://schemas.microsoft.com/office/drawing/2014/main" id="{00000000-0008-0000-0300-0000F7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432" name="Rectangle 186">
          <a:extLst>
            <a:ext uri="{FF2B5EF4-FFF2-40B4-BE49-F238E27FC236}">
              <a16:creationId xmlns:a16="http://schemas.microsoft.com/office/drawing/2014/main" id="{00000000-0008-0000-0300-0000F8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33" name="Rectangle 187">
          <a:extLst>
            <a:ext uri="{FF2B5EF4-FFF2-40B4-BE49-F238E27FC236}">
              <a16:creationId xmlns:a16="http://schemas.microsoft.com/office/drawing/2014/main" id="{00000000-0008-0000-0300-0000F9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434" name="Rectangle 188">
          <a:extLst>
            <a:ext uri="{FF2B5EF4-FFF2-40B4-BE49-F238E27FC236}">
              <a16:creationId xmlns:a16="http://schemas.microsoft.com/office/drawing/2014/main" id="{00000000-0008-0000-0300-0000FA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435" name="Rectangle 189">
          <a:extLst>
            <a:ext uri="{FF2B5EF4-FFF2-40B4-BE49-F238E27FC236}">
              <a16:creationId xmlns:a16="http://schemas.microsoft.com/office/drawing/2014/main" id="{00000000-0008-0000-0300-0000FB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36" name="Rectangle 190">
          <a:extLst>
            <a:ext uri="{FF2B5EF4-FFF2-40B4-BE49-F238E27FC236}">
              <a16:creationId xmlns:a16="http://schemas.microsoft.com/office/drawing/2014/main" id="{00000000-0008-0000-0300-0000FC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437" name="Rectangle 191">
          <a:extLst>
            <a:ext uri="{FF2B5EF4-FFF2-40B4-BE49-F238E27FC236}">
              <a16:creationId xmlns:a16="http://schemas.microsoft.com/office/drawing/2014/main" id="{00000000-0008-0000-0300-0000FD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438" name="Rectangle 192">
          <a:extLst>
            <a:ext uri="{FF2B5EF4-FFF2-40B4-BE49-F238E27FC236}">
              <a16:creationId xmlns:a16="http://schemas.microsoft.com/office/drawing/2014/main" id="{00000000-0008-0000-0300-0000FE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39" name="Rectangle 193">
          <a:extLst>
            <a:ext uri="{FF2B5EF4-FFF2-40B4-BE49-F238E27FC236}">
              <a16:creationId xmlns:a16="http://schemas.microsoft.com/office/drawing/2014/main" id="{00000000-0008-0000-0300-0000FF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440" name="Rectangle 194">
          <a:extLst>
            <a:ext uri="{FF2B5EF4-FFF2-40B4-BE49-F238E27FC236}">
              <a16:creationId xmlns:a16="http://schemas.microsoft.com/office/drawing/2014/main" id="{00000000-0008-0000-0300-000000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441" name="Rectangle 195">
          <a:extLst>
            <a:ext uri="{FF2B5EF4-FFF2-40B4-BE49-F238E27FC236}">
              <a16:creationId xmlns:a16="http://schemas.microsoft.com/office/drawing/2014/main" id="{00000000-0008-0000-0300-000001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42" name="Rectangle 196">
          <a:extLst>
            <a:ext uri="{FF2B5EF4-FFF2-40B4-BE49-F238E27FC236}">
              <a16:creationId xmlns:a16="http://schemas.microsoft.com/office/drawing/2014/main" id="{00000000-0008-0000-0300-00000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443" name="Rectangle 197">
          <a:extLst>
            <a:ext uri="{FF2B5EF4-FFF2-40B4-BE49-F238E27FC236}">
              <a16:creationId xmlns:a16="http://schemas.microsoft.com/office/drawing/2014/main" id="{00000000-0008-0000-0300-000003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444" name="Rectangle 198">
          <a:extLst>
            <a:ext uri="{FF2B5EF4-FFF2-40B4-BE49-F238E27FC236}">
              <a16:creationId xmlns:a16="http://schemas.microsoft.com/office/drawing/2014/main" id="{00000000-0008-0000-0300-00000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45" name="Rectangle 199">
          <a:extLst>
            <a:ext uri="{FF2B5EF4-FFF2-40B4-BE49-F238E27FC236}">
              <a16:creationId xmlns:a16="http://schemas.microsoft.com/office/drawing/2014/main" id="{00000000-0008-0000-0300-00000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446" name="Rectangle 200">
          <a:extLst>
            <a:ext uri="{FF2B5EF4-FFF2-40B4-BE49-F238E27FC236}">
              <a16:creationId xmlns:a16="http://schemas.microsoft.com/office/drawing/2014/main" id="{00000000-0008-0000-0300-000006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447" name="Rectangle 201">
          <a:extLst>
            <a:ext uri="{FF2B5EF4-FFF2-40B4-BE49-F238E27FC236}">
              <a16:creationId xmlns:a16="http://schemas.microsoft.com/office/drawing/2014/main" id="{00000000-0008-0000-0300-000007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48" name="Rectangle 202">
          <a:extLst>
            <a:ext uri="{FF2B5EF4-FFF2-40B4-BE49-F238E27FC236}">
              <a16:creationId xmlns:a16="http://schemas.microsoft.com/office/drawing/2014/main" id="{00000000-0008-0000-0300-00000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449" name="Rectangle 203">
          <a:extLst>
            <a:ext uri="{FF2B5EF4-FFF2-40B4-BE49-F238E27FC236}">
              <a16:creationId xmlns:a16="http://schemas.microsoft.com/office/drawing/2014/main" id="{00000000-0008-0000-0300-000009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450" name="Rectangle 204">
          <a:extLst>
            <a:ext uri="{FF2B5EF4-FFF2-40B4-BE49-F238E27FC236}">
              <a16:creationId xmlns:a16="http://schemas.microsoft.com/office/drawing/2014/main" id="{00000000-0008-0000-0300-00000A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51" name="Rectangle 205">
          <a:extLst>
            <a:ext uri="{FF2B5EF4-FFF2-40B4-BE49-F238E27FC236}">
              <a16:creationId xmlns:a16="http://schemas.microsoft.com/office/drawing/2014/main" id="{00000000-0008-0000-0300-00000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452" name="Rectangle 206">
          <a:extLst>
            <a:ext uri="{FF2B5EF4-FFF2-40B4-BE49-F238E27FC236}">
              <a16:creationId xmlns:a16="http://schemas.microsoft.com/office/drawing/2014/main" id="{00000000-0008-0000-0300-00000C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453" name="Rectangle 207">
          <a:extLst>
            <a:ext uri="{FF2B5EF4-FFF2-40B4-BE49-F238E27FC236}">
              <a16:creationId xmlns:a16="http://schemas.microsoft.com/office/drawing/2014/main" id="{00000000-0008-0000-0300-00000D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54" name="Rectangle 208">
          <a:extLst>
            <a:ext uri="{FF2B5EF4-FFF2-40B4-BE49-F238E27FC236}">
              <a16:creationId xmlns:a16="http://schemas.microsoft.com/office/drawing/2014/main" id="{00000000-0008-0000-0300-00000E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455" name="Rectangle 209">
          <a:extLst>
            <a:ext uri="{FF2B5EF4-FFF2-40B4-BE49-F238E27FC236}">
              <a16:creationId xmlns:a16="http://schemas.microsoft.com/office/drawing/2014/main" id="{00000000-0008-0000-0300-00000F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456" name="Rectangle 210">
          <a:extLst>
            <a:ext uri="{FF2B5EF4-FFF2-40B4-BE49-F238E27FC236}">
              <a16:creationId xmlns:a16="http://schemas.microsoft.com/office/drawing/2014/main" id="{00000000-0008-0000-0300-000010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57" name="Rectangle 211">
          <a:extLst>
            <a:ext uri="{FF2B5EF4-FFF2-40B4-BE49-F238E27FC236}">
              <a16:creationId xmlns:a16="http://schemas.microsoft.com/office/drawing/2014/main" id="{00000000-0008-0000-0300-000011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458" name="Rectangle 212">
          <a:extLst>
            <a:ext uri="{FF2B5EF4-FFF2-40B4-BE49-F238E27FC236}">
              <a16:creationId xmlns:a16="http://schemas.microsoft.com/office/drawing/2014/main" id="{00000000-0008-0000-0300-000012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59" name="Rectangle 213">
          <a:extLst>
            <a:ext uri="{FF2B5EF4-FFF2-40B4-BE49-F238E27FC236}">
              <a16:creationId xmlns:a16="http://schemas.microsoft.com/office/drawing/2014/main" id="{00000000-0008-0000-0300-000013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460" name="Rectangle 214">
          <a:extLst>
            <a:ext uri="{FF2B5EF4-FFF2-40B4-BE49-F238E27FC236}">
              <a16:creationId xmlns:a16="http://schemas.microsoft.com/office/drawing/2014/main" id="{00000000-0008-0000-0300-00001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61" name="Rectangle 215">
          <a:extLst>
            <a:ext uri="{FF2B5EF4-FFF2-40B4-BE49-F238E27FC236}">
              <a16:creationId xmlns:a16="http://schemas.microsoft.com/office/drawing/2014/main" id="{00000000-0008-0000-0300-00001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462" name="Rectangle 216">
          <a:extLst>
            <a:ext uri="{FF2B5EF4-FFF2-40B4-BE49-F238E27FC236}">
              <a16:creationId xmlns:a16="http://schemas.microsoft.com/office/drawing/2014/main" id="{00000000-0008-0000-0300-000016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63" name="Rectangle 217">
          <a:extLst>
            <a:ext uri="{FF2B5EF4-FFF2-40B4-BE49-F238E27FC236}">
              <a16:creationId xmlns:a16="http://schemas.microsoft.com/office/drawing/2014/main" id="{00000000-0008-0000-0300-000017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64" name="Rectangle 218">
          <a:extLst>
            <a:ext uri="{FF2B5EF4-FFF2-40B4-BE49-F238E27FC236}">
              <a16:creationId xmlns:a16="http://schemas.microsoft.com/office/drawing/2014/main" id="{00000000-0008-0000-0300-00001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65" name="Rectangle 219">
          <a:extLst>
            <a:ext uri="{FF2B5EF4-FFF2-40B4-BE49-F238E27FC236}">
              <a16:creationId xmlns:a16="http://schemas.microsoft.com/office/drawing/2014/main" id="{00000000-0008-0000-0300-000019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66" name="Rectangle 220">
          <a:extLst>
            <a:ext uri="{FF2B5EF4-FFF2-40B4-BE49-F238E27FC236}">
              <a16:creationId xmlns:a16="http://schemas.microsoft.com/office/drawing/2014/main" id="{00000000-0008-0000-0300-00001A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67" name="Rectangle 221">
          <a:extLst>
            <a:ext uri="{FF2B5EF4-FFF2-40B4-BE49-F238E27FC236}">
              <a16:creationId xmlns:a16="http://schemas.microsoft.com/office/drawing/2014/main" id="{00000000-0008-0000-0300-00001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68" name="Rectangle 222">
          <a:extLst>
            <a:ext uri="{FF2B5EF4-FFF2-40B4-BE49-F238E27FC236}">
              <a16:creationId xmlns:a16="http://schemas.microsoft.com/office/drawing/2014/main" id="{00000000-0008-0000-0300-00001C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69" name="Rectangle 223">
          <a:extLst>
            <a:ext uri="{FF2B5EF4-FFF2-40B4-BE49-F238E27FC236}">
              <a16:creationId xmlns:a16="http://schemas.microsoft.com/office/drawing/2014/main" id="{00000000-0008-0000-0300-00001D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70" name="Rectangle 224">
          <a:extLst>
            <a:ext uri="{FF2B5EF4-FFF2-40B4-BE49-F238E27FC236}">
              <a16:creationId xmlns:a16="http://schemas.microsoft.com/office/drawing/2014/main" id="{00000000-0008-0000-0300-00001E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71" name="Rectangle 225">
          <a:extLst>
            <a:ext uri="{FF2B5EF4-FFF2-40B4-BE49-F238E27FC236}">
              <a16:creationId xmlns:a16="http://schemas.microsoft.com/office/drawing/2014/main" id="{00000000-0008-0000-0300-00001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72" name="Rectangle 226">
          <a:extLst>
            <a:ext uri="{FF2B5EF4-FFF2-40B4-BE49-F238E27FC236}">
              <a16:creationId xmlns:a16="http://schemas.microsoft.com/office/drawing/2014/main" id="{00000000-0008-0000-0300-000020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73" name="Rectangle 227">
          <a:extLst>
            <a:ext uri="{FF2B5EF4-FFF2-40B4-BE49-F238E27FC236}">
              <a16:creationId xmlns:a16="http://schemas.microsoft.com/office/drawing/2014/main" id="{00000000-0008-0000-0300-000021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474" name="Rectangle 228">
          <a:extLst>
            <a:ext uri="{FF2B5EF4-FFF2-40B4-BE49-F238E27FC236}">
              <a16:creationId xmlns:a16="http://schemas.microsoft.com/office/drawing/2014/main" id="{00000000-0008-0000-0300-00002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75" name="Rectangle 229">
          <a:extLst>
            <a:ext uri="{FF2B5EF4-FFF2-40B4-BE49-F238E27FC236}">
              <a16:creationId xmlns:a16="http://schemas.microsoft.com/office/drawing/2014/main" id="{00000000-0008-0000-0300-000023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76" name="Rectangle 230">
          <a:extLst>
            <a:ext uri="{FF2B5EF4-FFF2-40B4-BE49-F238E27FC236}">
              <a16:creationId xmlns:a16="http://schemas.microsoft.com/office/drawing/2014/main" id="{00000000-0008-0000-0300-000024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77" name="Rectangle 231">
          <a:extLst>
            <a:ext uri="{FF2B5EF4-FFF2-40B4-BE49-F238E27FC236}">
              <a16:creationId xmlns:a16="http://schemas.microsoft.com/office/drawing/2014/main" id="{00000000-0008-0000-0300-000025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78" name="Rectangle 232">
          <a:extLst>
            <a:ext uri="{FF2B5EF4-FFF2-40B4-BE49-F238E27FC236}">
              <a16:creationId xmlns:a16="http://schemas.microsoft.com/office/drawing/2014/main" id="{00000000-0008-0000-0300-000026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79" name="Rectangle 233">
          <a:extLst>
            <a:ext uri="{FF2B5EF4-FFF2-40B4-BE49-F238E27FC236}">
              <a16:creationId xmlns:a16="http://schemas.microsoft.com/office/drawing/2014/main" id="{00000000-0008-0000-0300-000027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80" name="Rectangle 234">
          <a:extLst>
            <a:ext uri="{FF2B5EF4-FFF2-40B4-BE49-F238E27FC236}">
              <a16:creationId xmlns:a16="http://schemas.microsoft.com/office/drawing/2014/main" id="{00000000-0008-0000-0300-000028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81" name="Rectangle 235">
          <a:extLst>
            <a:ext uri="{FF2B5EF4-FFF2-40B4-BE49-F238E27FC236}">
              <a16:creationId xmlns:a16="http://schemas.microsoft.com/office/drawing/2014/main" id="{00000000-0008-0000-0300-000029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82" name="Rectangle 236">
          <a:extLst>
            <a:ext uri="{FF2B5EF4-FFF2-40B4-BE49-F238E27FC236}">
              <a16:creationId xmlns:a16="http://schemas.microsoft.com/office/drawing/2014/main" id="{00000000-0008-0000-0300-00002A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83" name="Rectangle 237">
          <a:extLst>
            <a:ext uri="{FF2B5EF4-FFF2-40B4-BE49-F238E27FC236}">
              <a16:creationId xmlns:a16="http://schemas.microsoft.com/office/drawing/2014/main" id="{00000000-0008-0000-0300-00002B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84" name="Rectangle 238">
          <a:extLst>
            <a:ext uri="{FF2B5EF4-FFF2-40B4-BE49-F238E27FC236}">
              <a16:creationId xmlns:a16="http://schemas.microsoft.com/office/drawing/2014/main" id="{00000000-0008-0000-0300-00002C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85" name="Rectangle 239">
          <a:extLst>
            <a:ext uri="{FF2B5EF4-FFF2-40B4-BE49-F238E27FC236}">
              <a16:creationId xmlns:a16="http://schemas.microsoft.com/office/drawing/2014/main" id="{00000000-0008-0000-0300-00002D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86" name="Rectangle 240">
          <a:extLst>
            <a:ext uri="{FF2B5EF4-FFF2-40B4-BE49-F238E27FC236}">
              <a16:creationId xmlns:a16="http://schemas.microsoft.com/office/drawing/2014/main" id="{00000000-0008-0000-0300-00002E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87" name="Rectangle 241">
          <a:extLst>
            <a:ext uri="{FF2B5EF4-FFF2-40B4-BE49-F238E27FC236}">
              <a16:creationId xmlns:a16="http://schemas.microsoft.com/office/drawing/2014/main" id="{00000000-0008-0000-0300-00002F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88" name="Rectangle 242">
          <a:extLst>
            <a:ext uri="{FF2B5EF4-FFF2-40B4-BE49-F238E27FC236}">
              <a16:creationId xmlns:a16="http://schemas.microsoft.com/office/drawing/2014/main" id="{00000000-0008-0000-0300-000030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89" name="Rectangle 243">
          <a:extLst>
            <a:ext uri="{FF2B5EF4-FFF2-40B4-BE49-F238E27FC236}">
              <a16:creationId xmlns:a16="http://schemas.microsoft.com/office/drawing/2014/main" id="{00000000-0008-0000-0300-000031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90" name="Rectangle 244">
          <a:extLst>
            <a:ext uri="{FF2B5EF4-FFF2-40B4-BE49-F238E27FC236}">
              <a16:creationId xmlns:a16="http://schemas.microsoft.com/office/drawing/2014/main" id="{00000000-0008-0000-0300-000032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91" name="Rectangle 245">
          <a:extLst>
            <a:ext uri="{FF2B5EF4-FFF2-40B4-BE49-F238E27FC236}">
              <a16:creationId xmlns:a16="http://schemas.microsoft.com/office/drawing/2014/main" id="{00000000-0008-0000-0300-000033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92" name="Rectangle 246">
          <a:extLst>
            <a:ext uri="{FF2B5EF4-FFF2-40B4-BE49-F238E27FC236}">
              <a16:creationId xmlns:a16="http://schemas.microsoft.com/office/drawing/2014/main" id="{00000000-0008-0000-0300-000034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93" name="Rectangle 247">
          <a:extLst>
            <a:ext uri="{FF2B5EF4-FFF2-40B4-BE49-F238E27FC236}">
              <a16:creationId xmlns:a16="http://schemas.microsoft.com/office/drawing/2014/main" id="{00000000-0008-0000-0300-000035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94" name="Rectangle 248">
          <a:extLst>
            <a:ext uri="{FF2B5EF4-FFF2-40B4-BE49-F238E27FC236}">
              <a16:creationId xmlns:a16="http://schemas.microsoft.com/office/drawing/2014/main" id="{00000000-0008-0000-0300-000036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95" name="Rectangle 249">
          <a:extLst>
            <a:ext uri="{FF2B5EF4-FFF2-40B4-BE49-F238E27FC236}">
              <a16:creationId xmlns:a16="http://schemas.microsoft.com/office/drawing/2014/main" id="{00000000-0008-0000-0300-000037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96" name="Rectangle 250">
          <a:extLst>
            <a:ext uri="{FF2B5EF4-FFF2-40B4-BE49-F238E27FC236}">
              <a16:creationId xmlns:a16="http://schemas.microsoft.com/office/drawing/2014/main" id="{00000000-0008-0000-0300-000038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497" name="Rectangle 251">
          <a:extLst>
            <a:ext uri="{FF2B5EF4-FFF2-40B4-BE49-F238E27FC236}">
              <a16:creationId xmlns:a16="http://schemas.microsoft.com/office/drawing/2014/main" id="{00000000-0008-0000-0300-000039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498" name="Rectangle 252">
          <a:extLst>
            <a:ext uri="{FF2B5EF4-FFF2-40B4-BE49-F238E27FC236}">
              <a16:creationId xmlns:a16="http://schemas.microsoft.com/office/drawing/2014/main" id="{00000000-0008-0000-0300-00003A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499" name="Rectangle 253">
          <a:extLst>
            <a:ext uri="{FF2B5EF4-FFF2-40B4-BE49-F238E27FC236}">
              <a16:creationId xmlns:a16="http://schemas.microsoft.com/office/drawing/2014/main" id="{00000000-0008-0000-0300-00003B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500" name="Rectangle 254">
          <a:extLst>
            <a:ext uri="{FF2B5EF4-FFF2-40B4-BE49-F238E27FC236}">
              <a16:creationId xmlns:a16="http://schemas.microsoft.com/office/drawing/2014/main" id="{00000000-0008-0000-0300-00003C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501" name="Rectangle 255">
          <a:extLst>
            <a:ext uri="{FF2B5EF4-FFF2-40B4-BE49-F238E27FC236}">
              <a16:creationId xmlns:a16="http://schemas.microsoft.com/office/drawing/2014/main" id="{00000000-0008-0000-0300-00003D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502" name="Rectangle 256">
          <a:extLst>
            <a:ext uri="{FF2B5EF4-FFF2-40B4-BE49-F238E27FC236}">
              <a16:creationId xmlns:a16="http://schemas.microsoft.com/office/drawing/2014/main" id="{00000000-0008-0000-0300-00003E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503" name="Rectangle 257">
          <a:extLst>
            <a:ext uri="{FF2B5EF4-FFF2-40B4-BE49-F238E27FC236}">
              <a16:creationId xmlns:a16="http://schemas.microsoft.com/office/drawing/2014/main" id="{00000000-0008-0000-0300-00003F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504" name="Rectangle 258">
          <a:extLst>
            <a:ext uri="{FF2B5EF4-FFF2-40B4-BE49-F238E27FC236}">
              <a16:creationId xmlns:a16="http://schemas.microsoft.com/office/drawing/2014/main" id="{00000000-0008-0000-0300-000040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29505" name="Rectangle 259">
          <a:extLst>
            <a:ext uri="{FF2B5EF4-FFF2-40B4-BE49-F238E27FC236}">
              <a16:creationId xmlns:a16="http://schemas.microsoft.com/office/drawing/2014/main" id="{00000000-0008-0000-0300-000041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506" name="Rectangle 260">
          <a:extLst>
            <a:ext uri="{FF2B5EF4-FFF2-40B4-BE49-F238E27FC236}">
              <a16:creationId xmlns:a16="http://schemas.microsoft.com/office/drawing/2014/main" id="{00000000-0008-0000-0300-000042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29507" name="Rectangle 261">
          <a:extLst>
            <a:ext uri="{FF2B5EF4-FFF2-40B4-BE49-F238E27FC236}">
              <a16:creationId xmlns:a16="http://schemas.microsoft.com/office/drawing/2014/main" id="{00000000-0008-0000-0300-000043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29508" name="Rectangle 262">
          <a:extLst>
            <a:ext uri="{FF2B5EF4-FFF2-40B4-BE49-F238E27FC236}">
              <a16:creationId xmlns:a16="http://schemas.microsoft.com/office/drawing/2014/main" id="{00000000-0008-0000-0300-000044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9509" name="Rectangle 263">
          <a:extLst>
            <a:ext uri="{FF2B5EF4-FFF2-40B4-BE49-F238E27FC236}">
              <a16:creationId xmlns:a16="http://schemas.microsoft.com/office/drawing/2014/main" id="{00000000-0008-0000-0300-000045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9510" name="Rectangle 264">
          <a:extLst>
            <a:ext uri="{FF2B5EF4-FFF2-40B4-BE49-F238E27FC236}">
              <a16:creationId xmlns:a16="http://schemas.microsoft.com/office/drawing/2014/main" id="{00000000-0008-0000-0300-000046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9511" name="Rectangle 265">
          <a:extLst>
            <a:ext uri="{FF2B5EF4-FFF2-40B4-BE49-F238E27FC236}">
              <a16:creationId xmlns:a16="http://schemas.microsoft.com/office/drawing/2014/main" id="{00000000-0008-0000-0300-000047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9512" name="Rectangle 266">
          <a:extLst>
            <a:ext uri="{FF2B5EF4-FFF2-40B4-BE49-F238E27FC236}">
              <a16:creationId xmlns:a16="http://schemas.microsoft.com/office/drawing/2014/main" id="{00000000-0008-0000-0300-000048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9513" name="Rectangle 267">
          <a:extLst>
            <a:ext uri="{FF2B5EF4-FFF2-40B4-BE49-F238E27FC236}">
              <a16:creationId xmlns:a16="http://schemas.microsoft.com/office/drawing/2014/main" id="{00000000-0008-0000-0300-000049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9514" name="Rectangle 268">
          <a:extLst>
            <a:ext uri="{FF2B5EF4-FFF2-40B4-BE49-F238E27FC236}">
              <a16:creationId xmlns:a16="http://schemas.microsoft.com/office/drawing/2014/main" id="{00000000-0008-0000-0300-00004A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9515" name="Rectangle 269">
          <a:extLst>
            <a:ext uri="{FF2B5EF4-FFF2-40B4-BE49-F238E27FC236}">
              <a16:creationId xmlns:a16="http://schemas.microsoft.com/office/drawing/2014/main" id="{00000000-0008-0000-0300-00004B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9516" name="Rectangle 270">
          <a:extLst>
            <a:ext uri="{FF2B5EF4-FFF2-40B4-BE49-F238E27FC236}">
              <a16:creationId xmlns:a16="http://schemas.microsoft.com/office/drawing/2014/main" id="{00000000-0008-0000-0300-00004C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9517" name="Rectangle 271">
          <a:extLst>
            <a:ext uri="{FF2B5EF4-FFF2-40B4-BE49-F238E27FC236}">
              <a16:creationId xmlns:a16="http://schemas.microsoft.com/office/drawing/2014/main" id="{00000000-0008-0000-0300-00004D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9518" name="Rectangle 272">
          <a:extLst>
            <a:ext uri="{FF2B5EF4-FFF2-40B4-BE49-F238E27FC236}">
              <a16:creationId xmlns:a16="http://schemas.microsoft.com/office/drawing/2014/main" id="{00000000-0008-0000-0300-00004E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9519" name="Rectangle 273">
          <a:extLst>
            <a:ext uri="{FF2B5EF4-FFF2-40B4-BE49-F238E27FC236}">
              <a16:creationId xmlns:a16="http://schemas.microsoft.com/office/drawing/2014/main" id="{00000000-0008-0000-0300-00004F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29520" name="Rectangle 274">
          <a:extLst>
            <a:ext uri="{FF2B5EF4-FFF2-40B4-BE49-F238E27FC236}">
              <a16:creationId xmlns:a16="http://schemas.microsoft.com/office/drawing/2014/main" id="{00000000-0008-0000-0300-000050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521" name="Rectangle 275">
          <a:extLst>
            <a:ext uri="{FF2B5EF4-FFF2-40B4-BE49-F238E27FC236}">
              <a16:creationId xmlns:a16="http://schemas.microsoft.com/office/drawing/2014/main" id="{00000000-0008-0000-0300-000051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522" name="Rectangle 276">
          <a:extLst>
            <a:ext uri="{FF2B5EF4-FFF2-40B4-BE49-F238E27FC236}">
              <a16:creationId xmlns:a16="http://schemas.microsoft.com/office/drawing/2014/main" id="{00000000-0008-0000-0300-000052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523" name="Rectangle 277">
          <a:extLst>
            <a:ext uri="{FF2B5EF4-FFF2-40B4-BE49-F238E27FC236}">
              <a16:creationId xmlns:a16="http://schemas.microsoft.com/office/drawing/2014/main" id="{00000000-0008-0000-0300-000053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524" name="Rectangle 278">
          <a:extLst>
            <a:ext uri="{FF2B5EF4-FFF2-40B4-BE49-F238E27FC236}">
              <a16:creationId xmlns:a16="http://schemas.microsoft.com/office/drawing/2014/main" id="{00000000-0008-0000-0300-000054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525" name="Rectangle 279">
          <a:extLst>
            <a:ext uri="{FF2B5EF4-FFF2-40B4-BE49-F238E27FC236}">
              <a16:creationId xmlns:a16="http://schemas.microsoft.com/office/drawing/2014/main" id="{00000000-0008-0000-0300-000055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526" name="Rectangle 280">
          <a:extLst>
            <a:ext uri="{FF2B5EF4-FFF2-40B4-BE49-F238E27FC236}">
              <a16:creationId xmlns:a16="http://schemas.microsoft.com/office/drawing/2014/main" id="{00000000-0008-0000-0300-000056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527" name="Rectangle 281">
          <a:extLst>
            <a:ext uri="{FF2B5EF4-FFF2-40B4-BE49-F238E27FC236}">
              <a16:creationId xmlns:a16="http://schemas.microsoft.com/office/drawing/2014/main" id="{00000000-0008-0000-0300-000057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528" name="Rectangle 282">
          <a:extLst>
            <a:ext uri="{FF2B5EF4-FFF2-40B4-BE49-F238E27FC236}">
              <a16:creationId xmlns:a16="http://schemas.microsoft.com/office/drawing/2014/main" id="{00000000-0008-0000-0300-000058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529" name="Rectangle 283">
          <a:extLst>
            <a:ext uri="{FF2B5EF4-FFF2-40B4-BE49-F238E27FC236}">
              <a16:creationId xmlns:a16="http://schemas.microsoft.com/office/drawing/2014/main" id="{00000000-0008-0000-0300-000059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530" name="Rectangle 284">
          <a:extLst>
            <a:ext uri="{FF2B5EF4-FFF2-40B4-BE49-F238E27FC236}">
              <a16:creationId xmlns:a16="http://schemas.microsoft.com/office/drawing/2014/main" id="{00000000-0008-0000-0300-00005A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531" name="Rectangle 285">
          <a:extLst>
            <a:ext uri="{FF2B5EF4-FFF2-40B4-BE49-F238E27FC236}">
              <a16:creationId xmlns:a16="http://schemas.microsoft.com/office/drawing/2014/main" id="{00000000-0008-0000-0300-00005B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532" name="Rectangle 286">
          <a:extLst>
            <a:ext uri="{FF2B5EF4-FFF2-40B4-BE49-F238E27FC236}">
              <a16:creationId xmlns:a16="http://schemas.microsoft.com/office/drawing/2014/main" id="{00000000-0008-0000-0300-00005C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533" name="Rectangle 287">
          <a:extLst>
            <a:ext uri="{FF2B5EF4-FFF2-40B4-BE49-F238E27FC236}">
              <a16:creationId xmlns:a16="http://schemas.microsoft.com/office/drawing/2014/main" id="{00000000-0008-0000-0300-00005D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534" name="Rectangle 288">
          <a:extLst>
            <a:ext uri="{FF2B5EF4-FFF2-40B4-BE49-F238E27FC236}">
              <a16:creationId xmlns:a16="http://schemas.microsoft.com/office/drawing/2014/main" id="{00000000-0008-0000-0300-00005E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535" name="Rectangle 289">
          <a:extLst>
            <a:ext uri="{FF2B5EF4-FFF2-40B4-BE49-F238E27FC236}">
              <a16:creationId xmlns:a16="http://schemas.microsoft.com/office/drawing/2014/main" id="{00000000-0008-0000-0300-00005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536" name="Rectangle 290">
          <a:extLst>
            <a:ext uri="{FF2B5EF4-FFF2-40B4-BE49-F238E27FC236}">
              <a16:creationId xmlns:a16="http://schemas.microsoft.com/office/drawing/2014/main" id="{00000000-0008-0000-0300-000060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537" name="Rectangle 291">
          <a:extLst>
            <a:ext uri="{FF2B5EF4-FFF2-40B4-BE49-F238E27FC236}">
              <a16:creationId xmlns:a16="http://schemas.microsoft.com/office/drawing/2014/main" id="{00000000-0008-0000-0300-000061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538" name="Rectangle 292">
          <a:extLst>
            <a:ext uri="{FF2B5EF4-FFF2-40B4-BE49-F238E27FC236}">
              <a16:creationId xmlns:a16="http://schemas.microsoft.com/office/drawing/2014/main" id="{00000000-0008-0000-0300-00006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539" name="Rectangle 293">
          <a:extLst>
            <a:ext uri="{FF2B5EF4-FFF2-40B4-BE49-F238E27FC236}">
              <a16:creationId xmlns:a16="http://schemas.microsoft.com/office/drawing/2014/main" id="{00000000-0008-0000-0300-000063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540" name="Rectangle 294">
          <a:extLst>
            <a:ext uri="{FF2B5EF4-FFF2-40B4-BE49-F238E27FC236}">
              <a16:creationId xmlns:a16="http://schemas.microsoft.com/office/drawing/2014/main" id="{00000000-0008-0000-0300-00006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541" name="Rectangle 295">
          <a:extLst>
            <a:ext uri="{FF2B5EF4-FFF2-40B4-BE49-F238E27FC236}">
              <a16:creationId xmlns:a16="http://schemas.microsoft.com/office/drawing/2014/main" id="{00000000-0008-0000-0300-00006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542" name="Rectangle 296">
          <a:extLst>
            <a:ext uri="{FF2B5EF4-FFF2-40B4-BE49-F238E27FC236}">
              <a16:creationId xmlns:a16="http://schemas.microsoft.com/office/drawing/2014/main" id="{00000000-0008-0000-0300-000066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543" name="Rectangle 297">
          <a:extLst>
            <a:ext uri="{FF2B5EF4-FFF2-40B4-BE49-F238E27FC236}">
              <a16:creationId xmlns:a16="http://schemas.microsoft.com/office/drawing/2014/main" id="{00000000-0008-0000-0300-000067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544" name="Rectangle 298">
          <a:extLst>
            <a:ext uri="{FF2B5EF4-FFF2-40B4-BE49-F238E27FC236}">
              <a16:creationId xmlns:a16="http://schemas.microsoft.com/office/drawing/2014/main" id="{00000000-0008-0000-0300-00006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29545" name="Rectangle 299">
          <a:extLst>
            <a:ext uri="{FF2B5EF4-FFF2-40B4-BE49-F238E27FC236}">
              <a16:creationId xmlns:a16="http://schemas.microsoft.com/office/drawing/2014/main" id="{00000000-0008-0000-0300-000069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546" name="Rectangle 300">
          <a:extLst>
            <a:ext uri="{FF2B5EF4-FFF2-40B4-BE49-F238E27FC236}">
              <a16:creationId xmlns:a16="http://schemas.microsoft.com/office/drawing/2014/main" id="{00000000-0008-0000-0300-00006A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547" name="Rectangle 301">
          <a:extLst>
            <a:ext uri="{FF2B5EF4-FFF2-40B4-BE49-F238E27FC236}">
              <a16:creationId xmlns:a16="http://schemas.microsoft.com/office/drawing/2014/main" id="{00000000-0008-0000-0300-00006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548" name="Rectangle 302">
          <a:extLst>
            <a:ext uri="{FF2B5EF4-FFF2-40B4-BE49-F238E27FC236}">
              <a16:creationId xmlns:a16="http://schemas.microsoft.com/office/drawing/2014/main" id="{00000000-0008-0000-0300-00006C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549" name="Rectangle 303">
          <a:extLst>
            <a:ext uri="{FF2B5EF4-FFF2-40B4-BE49-F238E27FC236}">
              <a16:creationId xmlns:a16="http://schemas.microsoft.com/office/drawing/2014/main" id="{00000000-0008-0000-0300-00006D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550" name="Rectangle 304">
          <a:extLst>
            <a:ext uri="{FF2B5EF4-FFF2-40B4-BE49-F238E27FC236}">
              <a16:creationId xmlns:a16="http://schemas.microsoft.com/office/drawing/2014/main" id="{00000000-0008-0000-0300-00006E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29551" name="Rectangle 305">
          <a:extLst>
            <a:ext uri="{FF2B5EF4-FFF2-40B4-BE49-F238E27FC236}">
              <a16:creationId xmlns:a16="http://schemas.microsoft.com/office/drawing/2014/main" id="{00000000-0008-0000-0300-00006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29552" name="Rectangle 306">
          <a:extLst>
            <a:ext uri="{FF2B5EF4-FFF2-40B4-BE49-F238E27FC236}">
              <a16:creationId xmlns:a16="http://schemas.microsoft.com/office/drawing/2014/main" id="{00000000-0008-0000-0300-000070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9553" name="Rectangle 307">
          <a:extLst>
            <a:ext uri="{FF2B5EF4-FFF2-40B4-BE49-F238E27FC236}">
              <a16:creationId xmlns:a16="http://schemas.microsoft.com/office/drawing/2014/main" id="{00000000-0008-0000-0300-000071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9554" name="Rectangle 308">
          <a:extLst>
            <a:ext uri="{FF2B5EF4-FFF2-40B4-BE49-F238E27FC236}">
              <a16:creationId xmlns:a16="http://schemas.microsoft.com/office/drawing/2014/main" id="{00000000-0008-0000-0300-000072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9555" name="Rectangle 309">
          <a:extLst>
            <a:ext uri="{FF2B5EF4-FFF2-40B4-BE49-F238E27FC236}">
              <a16:creationId xmlns:a16="http://schemas.microsoft.com/office/drawing/2014/main" id="{00000000-0008-0000-0300-000073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9556" name="Rectangle 310">
          <a:extLst>
            <a:ext uri="{FF2B5EF4-FFF2-40B4-BE49-F238E27FC236}">
              <a16:creationId xmlns:a16="http://schemas.microsoft.com/office/drawing/2014/main" id="{00000000-0008-0000-0300-000074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9557" name="Rectangle 311">
          <a:extLst>
            <a:ext uri="{FF2B5EF4-FFF2-40B4-BE49-F238E27FC236}">
              <a16:creationId xmlns:a16="http://schemas.microsoft.com/office/drawing/2014/main" id="{00000000-0008-0000-0300-000075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9558" name="Rectangle 312">
          <a:extLst>
            <a:ext uri="{FF2B5EF4-FFF2-40B4-BE49-F238E27FC236}">
              <a16:creationId xmlns:a16="http://schemas.microsoft.com/office/drawing/2014/main" id="{00000000-0008-0000-0300-000076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9559" name="Rectangle 313">
          <a:extLst>
            <a:ext uri="{FF2B5EF4-FFF2-40B4-BE49-F238E27FC236}">
              <a16:creationId xmlns:a16="http://schemas.microsoft.com/office/drawing/2014/main" id="{00000000-0008-0000-0300-000077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9560" name="Rectangle 314">
          <a:extLst>
            <a:ext uri="{FF2B5EF4-FFF2-40B4-BE49-F238E27FC236}">
              <a16:creationId xmlns:a16="http://schemas.microsoft.com/office/drawing/2014/main" id="{00000000-0008-0000-0300-000078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9561" name="Rectangle 315">
          <a:extLst>
            <a:ext uri="{FF2B5EF4-FFF2-40B4-BE49-F238E27FC236}">
              <a16:creationId xmlns:a16="http://schemas.microsoft.com/office/drawing/2014/main" id="{00000000-0008-0000-0300-000079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9562" name="Rectangle 316">
          <a:extLst>
            <a:ext uri="{FF2B5EF4-FFF2-40B4-BE49-F238E27FC236}">
              <a16:creationId xmlns:a16="http://schemas.microsoft.com/office/drawing/2014/main" id="{00000000-0008-0000-0300-00007A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9563" name="Rectangle 317">
          <a:extLst>
            <a:ext uri="{FF2B5EF4-FFF2-40B4-BE49-F238E27FC236}">
              <a16:creationId xmlns:a16="http://schemas.microsoft.com/office/drawing/2014/main" id="{00000000-0008-0000-0300-00007B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29564" name="Rectangle 318">
          <a:extLst>
            <a:ext uri="{FF2B5EF4-FFF2-40B4-BE49-F238E27FC236}">
              <a16:creationId xmlns:a16="http://schemas.microsoft.com/office/drawing/2014/main" id="{00000000-0008-0000-0300-00007C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29565" name="Rectangle 1058">
          <a:extLst>
            <a:ext uri="{FF2B5EF4-FFF2-40B4-BE49-F238E27FC236}">
              <a16:creationId xmlns:a16="http://schemas.microsoft.com/office/drawing/2014/main" id="{00000000-0008-0000-0300-00007D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9566" name="Rectangle 1059">
          <a:extLst>
            <a:ext uri="{FF2B5EF4-FFF2-40B4-BE49-F238E27FC236}">
              <a16:creationId xmlns:a16="http://schemas.microsoft.com/office/drawing/2014/main" id="{00000000-0008-0000-0300-00007E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9567" name="Rectangle 1060">
          <a:extLst>
            <a:ext uri="{FF2B5EF4-FFF2-40B4-BE49-F238E27FC236}">
              <a16:creationId xmlns:a16="http://schemas.microsoft.com/office/drawing/2014/main" id="{00000000-0008-0000-0300-00007F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29568" name="Rectangle 1061">
          <a:extLst>
            <a:ext uri="{FF2B5EF4-FFF2-40B4-BE49-F238E27FC236}">
              <a16:creationId xmlns:a16="http://schemas.microsoft.com/office/drawing/2014/main" id="{00000000-0008-0000-0300-000080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9569" name="Rectangle 1062">
          <a:extLst>
            <a:ext uri="{FF2B5EF4-FFF2-40B4-BE49-F238E27FC236}">
              <a16:creationId xmlns:a16="http://schemas.microsoft.com/office/drawing/2014/main" id="{00000000-0008-0000-0300-000081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9570" name="Rectangle 1063">
          <a:extLst>
            <a:ext uri="{FF2B5EF4-FFF2-40B4-BE49-F238E27FC236}">
              <a16:creationId xmlns:a16="http://schemas.microsoft.com/office/drawing/2014/main" id="{00000000-0008-0000-0300-000082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29571" name="Rectangle 1064">
          <a:extLst>
            <a:ext uri="{FF2B5EF4-FFF2-40B4-BE49-F238E27FC236}">
              <a16:creationId xmlns:a16="http://schemas.microsoft.com/office/drawing/2014/main" id="{00000000-0008-0000-0300-000083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9572" name="Rectangle 1065">
          <a:extLst>
            <a:ext uri="{FF2B5EF4-FFF2-40B4-BE49-F238E27FC236}">
              <a16:creationId xmlns:a16="http://schemas.microsoft.com/office/drawing/2014/main" id="{00000000-0008-0000-0300-000084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9573" name="Rectangle 1066">
          <a:extLst>
            <a:ext uri="{FF2B5EF4-FFF2-40B4-BE49-F238E27FC236}">
              <a16:creationId xmlns:a16="http://schemas.microsoft.com/office/drawing/2014/main" id="{00000000-0008-0000-0300-000085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9574" name="Rectangle 1067">
          <a:extLst>
            <a:ext uri="{FF2B5EF4-FFF2-40B4-BE49-F238E27FC236}">
              <a16:creationId xmlns:a16="http://schemas.microsoft.com/office/drawing/2014/main" id="{00000000-0008-0000-0300-000086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9575" name="Rectangle 1068">
          <a:extLst>
            <a:ext uri="{FF2B5EF4-FFF2-40B4-BE49-F238E27FC236}">
              <a16:creationId xmlns:a16="http://schemas.microsoft.com/office/drawing/2014/main" id="{00000000-0008-0000-0300-000087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29576" name="Rectangle 1069">
          <a:extLst>
            <a:ext uri="{FF2B5EF4-FFF2-40B4-BE49-F238E27FC236}">
              <a16:creationId xmlns:a16="http://schemas.microsoft.com/office/drawing/2014/main" id="{00000000-0008-0000-0300-000088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9577" name="Rectangle 1070">
          <a:extLst>
            <a:ext uri="{FF2B5EF4-FFF2-40B4-BE49-F238E27FC236}">
              <a16:creationId xmlns:a16="http://schemas.microsoft.com/office/drawing/2014/main" id="{00000000-0008-0000-0300-000089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9578" name="Rectangle 1071">
          <a:extLst>
            <a:ext uri="{FF2B5EF4-FFF2-40B4-BE49-F238E27FC236}">
              <a16:creationId xmlns:a16="http://schemas.microsoft.com/office/drawing/2014/main" id="{00000000-0008-0000-0300-00008A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9579" name="Rectangle 1072">
          <a:extLst>
            <a:ext uri="{FF2B5EF4-FFF2-40B4-BE49-F238E27FC236}">
              <a16:creationId xmlns:a16="http://schemas.microsoft.com/office/drawing/2014/main" id="{00000000-0008-0000-0300-00008B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9580" name="Rectangle 1073">
          <a:extLst>
            <a:ext uri="{FF2B5EF4-FFF2-40B4-BE49-F238E27FC236}">
              <a16:creationId xmlns:a16="http://schemas.microsoft.com/office/drawing/2014/main" id="{00000000-0008-0000-0300-00008C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9581" name="Rectangle 1074">
          <a:extLst>
            <a:ext uri="{FF2B5EF4-FFF2-40B4-BE49-F238E27FC236}">
              <a16:creationId xmlns:a16="http://schemas.microsoft.com/office/drawing/2014/main" id="{00000000-0008-0000-0300-00008D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9582" name="Rectangle 1075">
          <a:extLst>
            <a:ext uri="{FF2B5EF4-FFF2-40B4-BE49-F238E27FC236}">
              <a16:creationId xmlns:a16="http://schemas.microsoft.com/office/drawing/2014/main" id="{00000000-0008-0000-0300-00008E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9583" name="Rectangle 1076">
          <a:extLst>
            <a:ext uri="{FF2B5EF4-FFF2-40B4-BE49-F238E27FC236}">
              <a16:creationId xmlns:a16="http://schemas.microsoft.com/office/drawing/2014/main" id="{00000000-0008-0000-0300-00008F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9584" name="Rectangle 1077">
          <a:extLst>
            <a:ext uri="{FF2B5EF4-FFF2-40B4-BE49-F238E27FC236}">
              <a16:creationId xmlns:a16="http://schemas.microsoft.com/office/drawing/2014/main" id="{00000000-0008-0000-0300-000090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9585" name="Rectangle 1078">
          <a:extLst>
            <a:ext uri="{FF2B5EF4-FFF2-40B4-BE49-F238E27FC236}">
              <a16:creationId xmlns:a16="http://schemas.microsoft.com/office/drawing/2014/main" id="{00000000-0008-0000-0300-000091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9586" name="Rectangle 1079">
          <a:extLst>
            <a:ext uri="{FF2B5EF4-FFF2-40B4-BE49-F238E27FC236}">
              <a16:creationId xmlns:a16="http://schemas.microsoft.com/office/drawing/2014/main" id="{00000000-0008-0000-0300-000092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9587" name="Rectangle 1080">
          <a:extLst>
            <a:ext uri="{FF2B5EF4-FFF2-40B4-BE49-F238E27FC236}">
              <a16:creationId xmlns:a16="http://schemas.microsoft.com/office/drawing/2014/main" id="{00000000-0008-0000-0300-000093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9588" name="Rectangle 1081">
          <a:extLst>
            <a:ext uri="{FF2B5EF4-FFF2-40B4-BE49-F238E27FC236}">
              <a16:creationId xmlns:a16="http://schemas.microsoft.com/office/drawing/2014/main" id="{00000000-0008-0000-0300-000094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29589" name="Rectangle 1082">
          <a:extLst>
            <a:ext uri="{FF2B5EF4-FFF2-40B4-BE49-F238E27FC236}">
              <a16:creationId xmlns:a16="http://schemas.microsoft.com/office/drawing/2014/main" id="{00000000-0008-0000-0300-000095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29590" name="Rectangle 1083">
          <a:extLst>
            <a:ext uri="{FF2B5EF4-FFF2-40B4-BE49-F238E27FC236}">
              <a16:creationId xmlns:a16="http://schemas.microsoft.com/office/drawing/2014/main" id="{00000000-0008-0000-0300-000096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9591" name="Rectangle 1084">
          <a:extLst>
            <a:ext uri="{FF2B5EF4-FFF2-40B4-BE49-F238E27FC236}">
              <a16:creationId xmlns:a16="http://schemas.microsoft.com/office/drawing/2014/main" id="{00000000-0008-0000-0300-000097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9592" name="Rectangle 1085">
          <a:extLst>
            <a:ext uri="{FF2B5EF4-FFF2-40B4-BE49-F238E27FC236}">
              <a16:creationId xmlns:a16="http://schemas.microsoft.com/office/drawing/2014/main" id="{00000000-0008-0000-0300-000098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9593" name="Rectangle 1086">
          <a:extLst>
            <a:ext uri="{FF2B5EF4-FFF2-40B4-BE49-F238E27FC236}">
              <a16:creationId xmlns:a16="http://schemas.microsoft.com/office/drawing/2014/main" id="{00000000-0008-0000-0300-000099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9594" name="Rectangle 1087">
          <a:extLst>
            <a:ext uri="{FF2B5EF4-FFF2-40B4-BE49-F238E27FC236}">
              <a16:creationId xmlns:a16="http://schemas.microsoft.com/office/drawing/2014/main" id="{00000000-0008-0000-0300-00009A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9595" name="Rectangle 1088">
          <a:extLst>
            <a:ext uri="{FF2B5EF4-FFF2-40B4-BE49-F238E27FC236}">
              <a16:creationId xmlns:a16="http://schemas.microsoft.com/office/drawing/2014/main" id="{00000000-0008-0000-0300-00009B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9596" name="Rectangle 1089">
          <a:extLst>
            <a:ext uri="{FF2B5EF4-FFF2-40B4-BE49-F238E27FC236}">
              <a16:creationId xmlns:a16="http://schemas.microsoft.com/office/drawing/2014/main" id="{00000000-0008-0000-0300-00009C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9597" name="Rectangle 1090">
          <a:extLst>
            <a:ext uri="{FF2B5EF4-FFF2-40B4-BE49-F238E27FC236}">
              <a16:creationId xmlns:a16="http://schemas.microsoft.com/office/drawing/2014/main" id="{00000000-0008-0000-0300-00009D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9598" name="Rectangle 1091">
          <a:extLst>
            <a:ext uri="{FF2B5EF4-FFF2-40B4-BE49-F238E27FC236}">
              <a16:creationId xmlns:a16="http://schemas.microsoft.com/office/drawing/2014/main" id="{00000000-0008-0000-0300-00009E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9599" name="Rectangle 1092">
          <a:extLst>
            <a:ext uri="{FF2B5EF4-FFF2-40B4-BE49-F238E27FC236}">
              <a16:creationId xmlns:a16="http://schemas.microsoft.com/office/drawing/2014/main" id="{00000000-0008-0000-0300-00009F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9600" name="Rectangle 1093">
          <a:extLst>
            <a:ext uri="{FF2B5EF4-FFF2-40B4-BE49-F238E27FC236}">
              <a16:creationId xmlns:a16="http://schemas.microsoft.com/office/drawing/2014/main" id="{00000000-0008-0000-0300-0000A0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9601" name="Rectangle 1094">
          <a:extLst>
            <a:ext uri="{FF2B5EF4-FFF2-40B4-BE49-F238E27FC236}">
              <a16:creationId xmlns:a16="http://schemas.microsoft.com/office/drawing/2014/main" id="{00000000-0008-0000-0300-0000A1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29602" name="Rectangle 1095">
          <a:extLst>
            <a:ext uri="{FF2B5EF4-FFF2-40B4-BE49-F238E27FC236}">
              <a16:creationId xmlns:a16="http://schemas.microsoft.com/office/drawing/2014/main" id="{00000000-0008-0000-0300-0000A2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3" name="Rectangle 1">
          <a:extLst>
            <a:ext uri="{FF2B5EF4-FFF2-40B4-BE49-F238E27FC236}">
              <a16:creationId xmlns:a16="http://schemas.microsoft.com/office/drawing/2014/main" id="{00000000-0008-0000-0300-0000A3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04" name="Rectangle 2">
          <a:extLst>
            <a:ext uri="{FF2B5EF4-FFF2-40B4-BE49-F238E27FC236}">
              <a16:creationId xmlns:a16="http://schemas.microsoft.com/office/drawing/2014/main" id="{00000000-0008-0000-0300-0000A4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05" name="Rectangle 3">
          <a:extLst>
            <a:ext uri="{FF2B5EF4-FFF2-40B4-BE49-F238E27FC236}">
              <a16:creationId xmlns:a16="http://schemas.microsoft.com/office/drawing/2014/main" id="{00000000-0008-0000-0300-0000A5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6" name="Rectangle 4">
          <a:extLst>
            <a:ext uri="{FF2B5EF4-FFF2-40B4-BE49-F238E27FC236}">
              <a16:creationId xmlns:a16="http://schemas.microsoft.com/office/drawing/2014/main" id="{00000000-0008-0000-0300-0000A6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07" name="Rectangle 5">
          <a:extLst>
            <a:ext uri="{FF2B5EF4-FFF2-40B4-BE49-F238E27FC236}">
              <a16:creationId xmlns:a16="http://schemas.microsoft.com/office/drawing/2014/main" id="{00000000-0008-0000-0300-0000A7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08" name="Rectangle 6">
          <a:extLst>
            <a:ext uri="{FF2B5EF4-FFF2-40B4-BE49-F238E27FC236}">
              <a16:creationId xmlns:a16="http://schemas.microsoft.com/office/drawing/2014/main" id="{00000000-0008-0000-0300-0000A8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9" name="Rectangle 7">
          <a:extLst>
            <a:ext uri="{FF2B5EF4-FFF2-40B4-BE49-F238E27FC236}">
              <a16:creationId xmlns:a16="http://schemas.microsoft.com/office/drawing/2014/main" id="{00000000-0008-0000-0300-0000A9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0" name="Rectangle 8">
          <a:extLst>
            <a:ext uri="{FF2B5EF4-FFF2-40B4-BE49-F238E27FC236}">
              <a16:creationId xmlns:a16="http://schemas.microsoft.com/office/drawing/2014/main" id="{00000000-0008-0000-0300-0000AA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1" name="Rectangle 9">
          <a:extLst>
            <a:ext uri="{FF2B5EF4-FFF2-40B4-BE49-F238E27FC236}">
              <a16:creationId xmlns:a16="http://schemas.microsoft.com/office/drawing/2014/main" id="{00000000-0008-0000-0300-0000AB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2" name="Rectangle 10">
          <a:extLst>
            <a:ext uri="{FF2B5EF4-FFF2-40B4-BE49-F238E27FC236}">
              <a16:creationId xmlns:a16="http://schemas.microsoft.com/office/drawing/2014/main" id="{00000000-0008-0000-0300-0000AC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3" name="Rectangle 11">
          <a:extLst>
            <a:ext uri="{FF2B5EF4-FFF2-40B4-BE49-F238E27FC236}">
              <a16:creationId xmlns:a16="http://schemas.microsoft.com/office/drawing/2014/main" id="{00000000-0008-0000-0300-0000AD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4" name="Rectangle 12">
          <a:extLst>
            <a:ext uri="{FF2B5EF4-FFF2-40B4-BE49-F238E27FC236}">
              <a16:creationId xmlns:a16="http://schemas.microsoft.com/office/drawing/2014/main" id="{00000000-0008-0000-0300-0000AE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5" name="Rectangle 13">
          <a:extLst>
            <a:ext uri="{FF2B5EF4-FFF2-40B4-BE49-F238E27FC236}">
              <a16:creationId xmlns:a16="http://schemas.microsoft.com/office/drawing/2014/main" id="{00000000-0008-0000-0300-0000AF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6" name="Rectangle 14">
          <a:extLst>
            <a:ext uri="{FF2B5EF4-FFF2-40B4-BE49-F238E27FC236}">
              <a16:creationId xmlns:a16="http://schemas.microsoft.com/office/drawing/2014/main" id="{00000000-0008-0000-0300-0000B0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7" name="Rectangle 15">
          <a:extLst>
            <a:ext uri="{FF2B5EF4-FFF2-40B4-BE49-F238E27FC236}">
              <a16:creationId xmlns:a16="http://schemas.microsoft.com/office/drawing/2014/main" id="{00000000-0008-0000-0300-0000B1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8" name="Rectangle 16">
          <a:extLst>
            <a:ext uri="{FF2B5EF4-FFF2-40B4-BE49-F238E27FC236}">
              <a16:creationId xmlns:a16="http://schemas.microsoft.com/office/drawing/2014/main" id="{00000000-0008-0000-0300-0000B2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9" name="Rectangle 17">
          <a:extLst>
            <a:ext uri="{FF2B5EF4-FFF2-40B4-BE49-F238E27FC236}">
              <a16:creationId xmlns:a16="http://schemas.microsoft.com/office/drawing/2014/main" id="{00000000-0008-0000-0300-0000B3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0" name="Rectangle 18">
          <a:extLst>
            <a:ext uri="{FF2B5EF4-FFF2-40B4-BE49-F238E27FC236}">
              <a16:creationId xmlns:a16="http://schemas.microsoft.com/office/drawing/2014/main" id="{00000000-0008-0000-0300-0000B4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1" name="Rectangle 19">
          <a:extLst>
            <a:ext uri="{FF2B5EF4-FFF2-40B4-BE49-F238E27FC236}">
              <a16:creationId xmlns:a16="http://schemas.microsoft.com/office/drawing/2014/main" id="{00000000-0008-0000-0300-0000B5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2" name="Rectangle 20">
          <a:extLst>
            <a:ext uri="{FF2B5EF4-FFF2-40B4-BE49-F238E27FC236}">
              <a16:creationId xmlns:a16="http://schemas.microsoft.com/office/drawing/2014/main" id="{00000000-0008-0000-0300-0000B6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3" name="Rectangle 21">
          <a:extLst>
            <a:ext uri="{FF2B5EF4-FFF2-40B4-BE49-F238E27FC236}">
              <a16:creationId xmlns:a16="http://schemas.microsoft.com/office/drawing/2014/main" id="{00000000-0008-0000-0300-0000B7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4" name="Rectangle 22">
          <a:extLst>
            <a:ext uri="{FF2B5EF4-FFF2-40B4-BE49-F238E27FC236}">
              <a16:creationId xmlns:a16="http://schemas.microsoft.com/office/drawing/2014/main" id="{00000000-0008-0000-0300-0000B8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5" name="Rectangle 23">
          <a:extLst>
            <a:ext uri="{FF2B5EF4-FFF2-40B4-BE49-F238E27FC236}">
              <a16:creationId xmlns:a16="http://schemas.microsoft.com/office/drawing/2014/main" id="{00000000-0008-0000-0300-0000B9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6" name="Rectangle 24">
          <a:extLst>
            <a:ext uri="{FF2B5EF4-FFF2-40B4-BE49-F238E27FC236}">
              <a16:creationId xmlns:a16="http://schemas.microsoft.com/office/drawing/2014/main" id="{00000000-0008-0000-0300-0000BA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7" name="Rectangle 25">
          <a:extLst>
            <a:ext uri="{FF2B5EF4-FFF2-40B4-BE49-F238E27FC236}">
              <a16:creationId xmlns:a16="http://schemas.microsoft.com/office/drawing/2014/main" id="{00000000-0008-0000-0300-0000BB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8" name="Rectangle 26">
          <a:extLst>
            <a:ext uri="{FF2B5EF4-FFF2-40B4-BE49-F238E27FC236}">
              <a16:creationId xmlns:a16="http://schemas.microsoft.com/office/drawing/2014/main" id="{00000000-0008-0000-0300-0000BC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9" name="Rectangle 27">
          <a:extLst>
            <a:ext uri="{FF2B5EF4-FFF2-40B4-BE49-F238E27FC236}">
              <a16:creationId xmlns:a16="http://schemas.microsoft.com/office/drawing/2014/main" id="{00000000-0008-0000-0300-0000BD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30" name="Rectangle 28">
          <a:extLst>
            <a:ext uri="{FF2B5EF4-FFF2-40B4-BE49-F238E27FC236}">
              <a16:creationId xmlns:a16="http://schemas.microsoft.com/office/drawing/2014/main" id="{00000000-0008-0000-0300-0000BE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31" name="Rectangle 29">
          <a:extLst>
            <a:ext uri="{FF2B5EF4-FFF2-40B4-BE49-F238E27FC236}">
              <a16:creationId xmlns:a16="http://schemas.microsoft.com/office/drawing/2014/main" id="{00000000-0008-0000-0300-0000BF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32" name="Rectangle 30">
          <a:extLst>
            <a:ext uri="{FF2B5EF4-FFF2-40B4-BE49-F238E27FC236}">
              <a16:creationId xmlns:a16="http://schemas.microsoft.com/office/drawing/2014/main" id="{00000000-0008-0000-0300-0000C0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33" name="Rectangle 31">
          <a:extLst>
            <a:ext uri="{FF2B5EF4-FFF2-40B4-BE49-F238E27FC236}">
              <a16:creationId xmlns:a16="http://schemas.microsoft.com/office/drawing/2014/main" id="{00000000-0008-0000-0300-0000C1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34" name="Rectangle 32">
          <a:extLst>
            <a:ext uri="{FF2B5EF4-FFF2-40B4-BE49-F238E27FC236}">
              <a16:creationId xmlns:a16="http://schemas.microsoft.com/office/drawing/2014/main" id="{00000000-0008-0000-0300-0000C2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35" name="Rectangle 33">
          <a:extLst>
            <a:ext uri="{FF2B5EF4-FFF2-40B4-BE49-F238E27FC236}">
              <a16:creationId xmlns:a16="http://schemas.microsoft.com/office/drawing/2014/main" id="{00000000-0008-0000-0300-0000C3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6" name="Rectangle 34">
          <a:extLst>
            <a:ext uri="{FF2B5EF4-FFF2-40B4-BE49-F238E27FC236}">
              <a16:creationId xmlns:a16="http://schemas.microsoft.com/office/drawing/2014/main" id="{00000000-0008-0000-0300-0000C4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7" name="Rectangle 35">
          <a:extLst>
            <a:ext uri="{FF2B5EF4-FFF2-40B4-BE49-F238E27FC236}">
              <a16:creationId xmlns:a16="http://schemas.microsoft.com/office/drawing/2014/main" id="{00000000-0008-0000-0300-0000C5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8" name="Rectangle 36">
          <a:extLst>
            <a:ext uri="{FF2B5EF4-FFF2-40B4-BE49-F238E27FC236}">
              <a16:creationId xmlns:a16="http://schemas.microsoft.com/office/drawing/2014/main" id="{00000000-0008-0000-0300-0000C6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9" name="Rectangle 37">
          <a:extLst>
            <a:ext uri="{FF2B5EF4-FFF2-40B4-BE49-F238E27FC236}">
              <a16:creationId xmlns:a16="http://schemas.microsoft.com/office/drawing/2014/main" id="{00000000-0008-0000-0300-0000C7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0" name="Rectangle 38">
          <a:extLst>
            <a:ext uri="{FF2B5EF4-FFF2-40B4-BE49-F238E27FC236}">
              <a16:creationId xmlns:a16="http://schemas.microsoft.com/office/drawing/2014/main" id="{00000000-0008-0000-0300-0000C8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1" name="Rectangle 39">
          <a:extLst>
            <a:ext uri="{FF2B5EF4-FFF2-40B4-BE49-F238E27FC236}">
              <a16:creationId xmlns:a16="http://schemas.microsoft.com/office/drawing/2014/main" id="{00000000-0008-0000-0300-0000C9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2" name="Rectangle 40">
          <a:extLst>
            <a:ext uri="{FF2B5EF4-FFF2-40B4-BE49-F238E27FC236}">
              <a16:creationId xmlns:a16="http://schemas.microsoft.com/office/drawing/2014/main" id="{00000000-0008-0000-0300-0000CA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3" name="Rectangle 41">
          <a:extLst>
            <a:ext uri="{FF2B5EF4-FFF2-40B4-BE49-F238E27FC236}">
              <a16:creationId xmlns:a16="http://schemas.microsoft.com/office/drawing/2014/main" id="{00000000-0008-0000-0300-0000CB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4" name="Rectangle 42">
          <a:extLst>
            <a:ext uri="{FF2B5EF4-FFF2-40B4-BE49-F238E27FC236}">
              <a16:creationId xmlns:a16="http://schemas.microsoft.com/office/drawing/2014/main" id="{00000000-0008-0000-0300-0000CC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5" name="Rectangle 43">
          <a:extLst>
            <a:ext uri="{FF2B5EF4-FFF2-40B4-BE49-F238E27FC236}">
              <a16:creationId xmlns:a16="http://schemas.microsoft.com/office/drawing/2014/main" id="{00000000-0008-0000-0300-0000CD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6" name="Rectangle 44">
          <a:extLst>
            <a:ext uri="{FF2B5EF4-FFF2-40B4-BE49-F238E27FC236}">
              <a16:creationId xmlns:a16="http://schemas.microsoft.com/office/drawing/2014/main" id="{00000000-0008-0000-0300-0000CE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7" name="Rectangle 45">
          <a:extLst>
            <a:ext uri="{FF2B5EF4-FFF2-40B4-BE49-F238E27FC236}">
              <a16:creationId xmlns:a16="http://schemas.microsoft.com/office/drawing/2014/main" id="{00000000-0008-0000-0300-0000CF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48" name="Rectangle 1">
          <a:extLst>
            <a:ext uri="{FF2B5EF4-FFF2-40B4-BE49-F238E27FC236}">
              <a16:creationId xmlns:a16="http://schemas.microsoft.com/office/drawing/2014/main" id="{00000000-0008-0000-0300-0000D0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49" name="Rectangle 2">
          <a:extLst>
            <a:ext uri="{FF2B5EF4-FFF2-40B4-BE49-F238E27FC236}">
              <a16:creationId xmlns:a16="http://schemas.microsoft.com/office/drawing/2014/main" id="{00000000-0008-0000-0300-0000D1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0" name="Rectangle 3">
          <a:extLst>
            <a:ext uri="{FF2B5EF4-FFF2-40B4-BE49-F238E27FC236}">
              <a16:creationId xmlns:a16="http://schemas.microsoft.com/office/drawing/2014/main" id="{00000000-0008-0000-0300-0000D2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1" name="Rectangle 4">
          <a:extLst>
            <a:ext uri="{FF2B5EF4-FFF2-40B4-BE49-F238E27FC236}">
              <a16:creationId xmlns:a16="http://schemas.microsoft.com/office/drawing/2014/main" id="{00000000-0008-0000-0300-0000D3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2" name="Rectangle 5">
          <a:extLst>
            <a:ext uri="{FF2B5EF4-FFF2-40B4-BE49-F238E27FC236}">
              <a16:creationId xmlns:a16="http://schemas.microsoft.com/office/drawing/2014/main" id="{00000000-0008-0000-0300-0000D4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3" name="Rectangle 6">
          <a:extLst>
            <a:ext uri="{FF2B5EF4-FFF2-40B4-BE49-F238E27FC236}">
              <a16:creationId xmlns:a16="http://schemas.microsoft.com/office/drawing/2014/main" id="{00000000-0008-0000-0300-0000D5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4" name="Rectangle 7">
          <a:extLst>
            <a:ext uri="{FF2B5EF4-FFF2-40B4-BE49-F238E27FC236}">
              <a16:creationId xmlns:a16="http://schemas.microsoft.com/office/drawing/2014/main" id="{00000000-0008-0000-0300-0000D6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5" name="Rectangle 8">
          <a:extLst>
            <a:ext uri="{FF2B5EF4-FFF2-40B4-BE49-F238E27FC236}">
              <a16:creationId xmlns:a16="http://schemas.microsoft.com/office/drawing/2014/main" id="{00000000-0008-0000-0300-0000D7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6" name="Rectangle 9">
          <a:extLst>
            <a:ext uri="{FF2B5EF4-FFF2-40B4-BE49-F238E27FC236}">
              <a16:creationId xmlns:a16="http://schemas.microsoft.com/office/drawing/2014/main" id="{00000000-0008-0000-0300-0000D8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7" name="Rectangle 10">
          <a:extLst>
            <a:ext uri="{FF2B5EF4-FFF2-40B4-BE49-F238E27FC236}">
              <a16:creationId xmlns:a16="http://schemas.microsoft.com/office/drawing/2014/main" id="{00000000-0008-0000-0300-0000D9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8" name="Rectangle 11">
          <a:extLst>
            <a:ext uri="{FF2B5EF4-FFF2-40B4-BE49-F238E27FC236}">
              <a16:creationId xmlns:a16="http://schemas.microsoft.com/office/drawing/2014/main" id="{00000000-0008-0000-0300-0000DA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9" name="Rectangle 12">
          <a:extLst>
            <a:ext uri="{FF2B5EF4-FFF2-40B4-BE49-F238E27FC236}">
              <a16:creationId xmlns:a16="http://schemas.microsoft.com/office/drawing/2014/main" id="{00000000-0008-0000-0300-0000DB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0" name="Rectangle 13">
          <a:extLst>
            <a:ext uri="{FF2B5EF4-FFF2-40B4-BE49-F238E27FC236}">
              <a16:creationId xmlns:a16="http://schemas.microsoft.com/office/drawing/2014/main" id="{00000000-0008-0000-0300-0000DC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1" name="Rectangle 14">
          <a:extLst>
            <a:ext uri="{FF2B5EF4-FFF2-40B4-BE49-F238E27FC236}">
              <a16:creationId xmlns:a16="http://schemas.microsoft.com/office/drawing/2014/main" id="{00000000-0008-0000-0300-0000DD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2" name="Rectangle 15">
          <a:extLst>
            <a:ext uri="{FF2B5EF4-FFF2-40B4-BE49-F238E27FC236}">
              <a16:creationId xmlns:a16="http://schemas.microsoft.com/office/drawing/2014/main" id="{00000000-0008-0000-0300-0000DE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3" name="Rectangle 16">
          <a:extLst>
            <a:ext uri="{FF2B5EF4-FFF2-40B4-BE49-F238E27FC236}">
              <a16:creationId xmlns:a16="http://schemas.microsoft.com/office/drawing/2014/main" id="{00000000-0008-0000-0300-0000DF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4" name="Rectangle 17">
          <a:extLst>
            <a:ext uri="{FF2B5EF4-FFF2-40B4-BE49-F238E27FC236}">
              <a16:creationId xmlns:a16="http://schemas.microsoft.com/office/drawing/2014/main" id="{00000000-0008-0000-0300-0000E0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5" name="Rectangle 18">
          <a:extLst>
            <a:ext uri="{FF2B5EF4-FFF2-40B4-BE49-F238E27FC236}">
              <a16:creationId xmlns:a16="http://schemas.microsoft.com/office/drawing/2014/main" id="{00000000-0008-0000-0300-0000E1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6" name="Rectangle 19">
          <a:extLst>
            <a:ext uri="{FF2B5EF4-FFF2-40B4-BE49-F238E27FC236}">
              <a16:creationId xmlns:a16="http://schemas.microsoft.com/office/drawing/2014/main" id="{00000000-0008-0000-0300-0000E2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7" name="Rectangle 20">
          <a:extLst>
            <a:ext uri="{FF2B5EF4-FFF2-40B4-BE49-F238E27FC236}">
              <a16:creationId xmlns:a16="http://schemas.microsoft.com/office/drawing/2014/main" id="{00000000-0008-0000-0300-0000E3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8" name="Rectangle 21">
          <a:extLst>
            <a:ext uri="{FF2B5EF4-FFF2-40B4-BE49-F238E27FC236}">
              <a16:creationId xmlns:a16="http://schemas.microsoft.com/office/drawing/2014/main" id="{00000000-0008-0000-0300-0000E4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9" name="Rectangle 22">
          <a:extLst>
            <a:ext uri="{FF2B5EF4-FFF2-40B4-BE49-F238E27FC236}">
              <a16:creationId xmlns:a16="http://schemas.microsoft.com/office/drawing/2014/main" id="{00000000-0008-0000-0300-0000E5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0" name="Rectangle 23">
          <a:extLst>
            <a:ext uri="{FF2B5EF4-FFF2-40B4-BE49-F238E27FC236}">
              <a16:creationId xmlns:a16="http://schemas.microsoft.com/office/drawing/2014/main" id="{00000000-0008-0000-0300-0000E6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1" name="Rectangle 24">
          <a:extLst>
            <a:ext uri="{FF2B5EF4-FFF2-40B4-BE49-F238E27FC236}">
              <a16:creationId xmlns:a16="http://schemas.microsoft.com/office/drawing/2014/main" id="{00000000-0008-0000-0300-0000E7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2" name="Rectangle 25">
          <a:extLst>
            <a:ext uri="{FF2B5EF4-FFF2-40B4-BE49-F238E27FC236}">
              <a16:creationId xmlns:a16="http://schemas.microsoft.com/office/drawing/2014/main" id="{00000000-0008-0000-0300-0000E8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3" name="Rectangle 26">
          <a:extLst>
            <a:ext uri="{FF2B5EF4-FFF2-40B4-BE49-F238E27FC236}">
              <a16:creationId xmlns:a16="http://schemas.microsoft.com/office/drawing/2014/main" id="{00000000-0008-0000-0300-0000E9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4" name="Rectangle 27">
          <a:extLst>
            <a:ext uri="{FF2B5EF4-FFF2-40B4-BE49-F238E27FC236}">
              <a16:creationId xmlns:a16="http://schemas.microsoft.com/office/drawing/2014/main" id="{00000000-0008-0000-0300-0000EA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5" name="Rectangle 28">
          <a:extLst>
            <a:ext uri="{FF2B5EF4-FFF2-40B4-BE49-F238E27FC236}">
              <a16:creationId xmlns:a16="http://schemas.microsoft.com/office/drawing/2014/main" id="{00000000-0008-0000-0300-0000EB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6" name="Rectangle 29">
          <a:extLst>
            <a:ext uri="{FF2B5EF4-FFF2-40B4-BE49-F238E27FC236}">
              <a16:creationId xmlns:a16="http://schemas.microsoft.com/office/drawing/2014/main" id="{00000000-0008-0000-0300-0000EC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7" name="Rectangle 30">
          <a:extLst>
            <a:ext uri="{FF2B5EF4-FFF2-40B4-BE49-F238E27FC236}">
              <a16:creationId xmlns:a16="http://schemas.microsoft.com/office/drawing/2014/main" id="{00000000-0008-0000-0300-0000ED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8" name="Rectangle 31">
          <a:extLst>
            <a:ext uri="{FF2B5EF4-FFF2-40B4-BE49-F238E27FC236}">
              <a16:creationId xmlns:a16="http://schemas.microsoft.com/office/drawing/2014/main" id="{00000000-0008-0000-0300-0000EE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9" name="Rectangle 32">
          <a:extLst>
            <a:ext uri="{FF2B5EF4-FFF2-40B4-BE49-F238E27FC236}">
              <a16:creationId xmlns:a16="http://schemas.microsoft.com/office/drawing/2014/main" id="{00000000-0008-0000-0300-0000EF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80" name="Rectangle 33">
          <a:extLst>
            <a:ext uri="{FF2B5EF4-FFF2-40B4-BE49-F238E27FC236}">
              <a16:creationId xmlns:a16="http://schemas.microsoft.com/office/drawing/2014/main" id="{00000000-0008-0000-0300-0000F0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1" name="Rectangle 34">
          <a:extLst>
            <a:ext uri="{FF2B5EF4-FFF2-40B4-BE49-F238E27FC236}">
              <a16:creationId xmlns:a16="http://schemas.microsoft.com/office/drawing/2014/main" id="{00000000-0008-0000-0300-0000F1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2" name="Rectangle 35">
          <a:extLst>
            <a:ext uri="{FF2B5EF4-FFF2-40B4-BE49-F238E27FC236}">
              <a16:creationId xmlns:a16="http://schemas.microsoft.com/office/drawing/2014/main" id="{00000000-0008-0000-0300-0000F2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3" name="Rectangle 36">
          <a:extLst>
            <a:ext uri="{FF2B5EF4-FFF2-40B4-BE49-F238E27FC236}">
              <a16:creationId xmlns:a16="http://schemas.microsoft.com/office/drawing/2014/main" id="{00000000-0008-0000-0300-0000F3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4" name="Rectangle 37">
          <a:extLst>
            <a:ext uri="{FF2B5EF4-FFF2-40B4-BE49-F238E27FC236}">
              <a16:creationId xmlns:a16="http://schemas.microsoft.com/office/drawing/2014/main" id="{00000000-0008-0000-0300-0000F4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5" name="Rectangle 38">
          <a:extLst>
            <a:ext uri="{FF2B5EF4-FFF2-40B4-BE49-F238E27FC236}">
              <a16:creationId xmlns:a16="http://schemas.microsoft.com/office/drawing/2014/main" id="{00000000-0008-0000-0300-0000F5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6" name="Rectangle 39">
          <a:extLst>
            <a:ext uri="{FF2B5EF4-FFF2-40B4-BE49-F238E27FC236}">
              <a16:creationId xmlns:a16="http://schemas.microsoft.com/office/drawing/2014/main" id="{00000000-0008-0000-0300-0000F6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7" name="Rectangle 40">
          <a:extLst>
            <a:ext uri="{FF2B5EF4-FFF2-40B4-BE49-F238E27FC236}">
              <a16:creationId xmlns:a16="http://schemas.microsoft.com/office/drawing/2014/main" id="{00000000-0008-0000-0300-0000F7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8" name="Rectangle 41">
          <a:extLst>
            <a:ext uri="{FF2B5EF4-FFF2-40B4-BE49-F238E27FC236}">
              <a16:creationId xmlns:a16="http://schemas.microsoft.com/office/drawing/2014/main" id="{00000000-0008-0000-0300-0000F8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9" name="Rectangle 42">
          <a:extLst>
            <a:ext uri="{FF2B5EF4-FFF2-40B4-BE49-F238E27FC236}">
              <a16:creationId xmlns:a16="http://schemas.microsoft.com/office/drawing/2014/main" id="{00000000-0008-0000-0300-0000F9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0" name="Rectangle 43">
          <a:extLst>
            <a:ext uri="{FF2B5EF4-FFF2-40B4-BE49-F238E27FC236}">
              <a16:creationId xmlns:a16="http://schemas.microsoft.com/office/drawing/2014/main" id="{00000000-0008-0000-0300-0000FA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1" name="Rectangle 44">
          <a:extLst>
            <a:ext uri="{FF2B5EF4-FFF2-40B4-BE49-F238E27FC236}">
              <a16:creationId xmlns:a16="http://schemas.microsoft.com/office/drawing/2014/main" id="{00000000-0008-0000-0300-0000FB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2" name="Rectangle 45">
          <a:extLst>
            <a:ext uri="{FF2B5EF4-FFF2-40B4-BE49-F238E27FC236}">
              <a16:creationId xmlns:a16="http://schemas.microsoft.com/office/drawing/2014/main" id="{00000000-0008-0000-0300-0000FC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3" name="Rectangle 1">
          <a:extLst>
            <a:ext uri="{FF2B5EF4-FFF2-40B4-BE49-F238E27FC236}">
              <a16:creationId xmlns:a16="http://schemas.microsoft.com/office/drawing/2014/main" id="{00000000-0008-0000-0300-0000FD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94" name="Rectangle 2">
          <a:extLst>
            <a:ext uri="{FF2B5EF4-FFF2-40B4-BE49-F238E27FC236}">
              <a16:creationId xmlns:a16="http://schemas.microsoft.com/office/drawing/2014/main" id="{00000000-0008-0000-0300-0000FE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95" name="Rectangle 3">
          <a:extLst>
            <a:ext uri="{FF2B5EF4-FFF2-40B4-BE49-F238E27FC236}">
              <a16:creationId xmlns:a16="http://schemas.microsoft.com/office/drawing/2014/main" id="{00000000-0008-0000-0300-0000FF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6" name="Rectangle 4">
          <a:extLst>
            <a:ext uri="{FF2B5EF4-FFF2-40B4-BE49-F238E27FC236}">
              <a16:creationId xmlns:a16="http://schemas.microsoft.com/office/drawing/2014/main" id="{00000000-0008-0000-0300-00000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97" name="Rectangle 5">
          <a:extLst>
            <a:ext uri="{FF2B5EF4-FFF2-40B4-BE49-F238E27FC236}">
              <a16:creationId xmlns:a16="http://schemas.microsoft.com/office/drawing/2014/main" id="{00000000-0008-0000-0300-00000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98" name="Rectangle 6">
          <a:extLst>
            <a:ext uri="{FF2B5EF4-FFF2-40B4-BE49-F238E27FC236}">
              <a16:creationId xmlns:a16="http://schemas.microsoft.com/office/drawing/2014/main" id="{00000000-0008-0000-0300-00000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9" name="Rectangle 7">
          <a:extLst>
            <a:ext uri="{FF2B5EF4-FFF2-40B4-BE49-F238E27FC236}">
              <a16:creationId xmlns:a16="http://schemas.microsoft.com/office/drawing/2014/main" id="{00000000-0008-0000-0300-00000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0" name="Rectangle 8">
          <a:extLst>
            <a:ext uri="{FF2B5EF4-FFF2-40B4-BE49-F238E27FC236}">
              <a16:creationId xmlns:a16="http://schemas.microsoft.com/office/drawing/2014/main" id="{00000000-0008-0000-0300-00000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1" name="Rectangle 9">
          <a:extLst>
            <a:ext uri="{FF2B5EF4-FFF2-40B4-BE49-F238E27FC236}">
              <a16:creationId xmlns:a16="http://schemas.microsoft.com/office/drawing/2014/main" id="{00000000-0008-0000-0300-00000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2" name="Rectangle 10">
          <a:extLst>
            <a:ext uri="{FF2B5EF4-FFF2-40B4-BE49-F238E27FC236}">
              <a16:creationId xmlns:a16="http://schemas.microsoft.com/office/drawing/2014/main" id="{00000000-0008-0000-0300-00000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3" name="Rectangle 11">
          <a:extLst>
            <a:ext uri="{FF2B5EF4-FFF2-40B4-BE49-F238E27FC236}">
              <a16:creationId xmlns:a16="http://schemas.microsoft.com/office/drawing/2014/main" id="{00000000-0008-0000-0300-00000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4" name="Rectangle 12">
          <a:extLst>
            <a:ext uri="{FF2B5EF4-FFF2-40B4-BE49-F238E27FC236}">
              <a16:creationId xmlns:a16="http://schemas.microsoft.com/office/drawing/2014/main" id="{00000000-0008-0000-0300-00000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5" name="Rectangle 13">
          <a:extLst>
            <a:ext uri="{FF2B5EF4-FFF2-40B4-BE49-F238E27FC236}">
              <a16:creationId xmlns:a16="http://schemas.microsoft.com/office/drawing/2014/main" id="{00000000-0008-0000-0300-00000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6" name="Rectangle 14">
          <a:extLst>
            <a:ext uri="{FF2B5EF4-FFF2-40B4-BE49-F238E27FC236}">
              <a16:creationId xmlns:a16="http://schemas.microsoft.com/office/drawing/2014/main" id="{00000000-0008-0000-0300-00000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7" name="Rectangle 15">
          <a:extLst>
            <a:ext uri="{FF2B5EF4-FFF2-40B4-BE49-F238E27FC236}">
              <a16:creationId xmlns:a16="http://schemas.microsoft.com/office/drawing/2014/main" id="{00000000-0008-0000-0300-00000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8" name="Rectangle 16">
          <a:extLst>
            <a:ext uri="{FF2B5EF4-FFF2-40B4-BE49-F238E27FC236}">
              <a16:creationId xmlns:a16="http://schemas.microsoft.com/office/drawing/2014/main" id="{00000000-0008-0000-0300-00000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9" name="Rectangle 17">
          <a:extLst>
            <a:ext uri="{FF2B5EF4-FFF2-40B4-BE49-F238E27FC236}">
              <a16:creationId xmlns:a16="http://schemas.microsoft.com/office/drawing/2014/main" id="{00000000-0008-0000-0300-00000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0" name="Rectangle 18">
          <a:extLst>
            <a:ext uri="{FF2B5EF4-FFF2-40B4-BE49-F238E27FC236}">
              <a16:creationId xmlns:a16="http://schemas.microsoft.com/office/drawing/2014/main" id="{00000000-0008-0000-0300-00000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1" name="Rectangle 19">
          <a:extLst>
            <a:ext uri="{FF2B5EF4-FFF2-40B4-BE49-F238E27FC236}">
              <a16:creationId xmlns:a16="http://schemas.microsoft.com/office/drawing/2014/main" id="{00000000-0008-0000-0300-00000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2" name="Rectangle 20">
          <a:extLst>
            <a:ext uri="{FF2B5EF4-FFF2-40B4-BE49-F238E27FC236}">
              <a16:creationId xmlns:a16="http://schemas.microsoft.com/office/drawing/2014/main" id="{00000000-0008-0000-0300-00001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3" name="Rectangle 21">
          <a:extLst>
            <a:ext uri="{FF2B5EF4-FFF2-40B4-BE49-F238E27FC236}">
              <a16:creationId xmlns:a16="http://schemas.microsoft.com/office/drawing/2014/main" id="{00000000-0008-0000-0300-00001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4" name="Rectangle 22">
          <a:extLst>
            <a:ext uri="{FF2B5EF4-FFF2-40B4-BE49-F238E27FC236}">
              <a16:creationId xmlns:a16="http://schemas.microsoft.com/office/drawing/2014/main" id="{00000000-0008-0000-0300-00001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5" name="Rectangle 23">
          <a:extLst>
            <a:ext uri="{FF2B5EF4-FFF2-40B4-BE49-F238E27FC236}">
              <a16:creationId xmlns:a16="http://schemas.microsoft.com/office/drawing/2014/main" id="{00000000-0008-0000-0300-00001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6" name="Rectangle 24">
          <a:extLst>
            <a:ext uri="{FF2B5EF4-FFF2-40B4-BE49-F238E27FC236}">
              <a16:creationId xmlns:a16="http://schemas.microsoft.com/office/drawing/2014/main" id="{00000000-0008-0000-0300-00001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7" name="Rectangle 25">
          <a:extLst>
            <a:ext uri="{FF2B5EF4-FFF2-40B4-BE49-F238E27FC236}">
              <a16:creationId xmlns:a16="http://schemas.microsoft.com/office/drawing/2014/main" id="{00000000-0008-0000-0300-00001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8" name="Rectangle 26">
          <a:extLst>
            <a:ext uri="{FF2B5EF4-FFF2-40B4-BE49-F238E27FC236}">
              <a16:creationId xmlns:a16="http://schemas.microsoft.com/office/drawing/2014/main" id="{00000000-0008-0000-0300-00001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9" name="Rectangle 27">
          <a:extLst>
            <a:ext uri="{FF2B5EF4-FFF2-40B4-BE49-F238E27FC236}">
              <a16:creationId xmlns:a16="http://schemas.microsoft.com/office/drawing/2014/main" id="{00000000-0008-0000-0300-00001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20" name="Rectangle 28">
          <a:extLst>
            <a:ext uri="{FF2B5EF4-FFF2-40B4-BE49-F238E27FC236}">
              <a16:creationId xmlns:a16="http://schemas.microsoft.com/office/drawing/2014/main" id="{00000000-0008-0000-0300-000018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21" name="Rectangle 29">
          <a:extLst>
            <a:ext uri="{FF2B5EF4-FFF2-40B4-BE49-F238E27FC236}">
              <a16:creationId xmlns:a16="http://schemas.microsoft.com/office/drawing/2014/main" id="{00000000-0008-0000-0300-000019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22" name="Rectangle 30">
          <a:extLst>
            <a:ext uri="{FF2B5EF4-FFF2-40B4-BE49-F238E27FC236}">
              <a16:creationId xmlns:a16="http://schemas.microsoft.com/office/drawing/2014/main" id="{00000000-0008-0000-0300-00001A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23" name="Rectangle 31">
          <a:extLst>
            <a:ext uri="{FF2B5EF4-FFF2-40B4-BE49-F238E27FC236}">
              <a16:creationId xmlns:a16="http://schemas.microsoft.com/office/drawing/2014/main" id="{00000000-0008-0000-0300-00001B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24" name="Rectangle 32">
          <a:extLst>
            <a:ext uri="{FF2B5EF4-FFF2-40B4-BE49-F238E27FC236}">
              <a16:creationId xmlns:a16="http://schemas.microsoft.com/office/drawing/2014/main" id="{00000000-0008-0000-0300-00001C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25" name="Rectangle 33">
          <a:extLst>
            <a:ext uri="{FF2B5EF4-FFF2-40B4-BE49-F238E27FC236}">
              <a16:creationId xmlns:a16="http://schemas.microsoft.com/office/drawing/2014/main" id="{00000000-0008-0000-0300-00001D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6" name="Rectangle 34">
          <a:extLst>
            <a:ext uri="{FF2B5EF4-FFF2-40B4-BE49-F238E27FC236}">
              <a16:creationId xmlns:a16="http://schemas.microsoft.com/office/drawing/2014/main" id="{00000000-0008-0000-0300-00001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7" name="Rectangle 35">
          <a:extLst>
            <a:ext uri="{FF2B5EF4-FFF2-40B4-BE49-F238E27FC236}">
              <a16:creationId xmlns:a16="http://schemas.microsoft.com/office/drawing/2014/main" id="{00000000-0008-0000-0300-00001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8" name="Rectangle 36">
          <a:extLst>
            <a:ext uri="{FF2B5EF4-FFF2-40B4-BE49-F238E27FC236}">
              <a16:creationId xmlns:a16="http://schemas.microsoft.com/office/drawing/2014/main" id="{00000000-0008-0000-0300-00002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9" name="Rectangle 37">
          <a:extLst>
            <a:ext uri="{FF2B5EF4-FFF2-40B4-BE49-F238E27FC236}">
              <a16:creationId xmlns:a16="http://schemas.microsoft.com/office/drawing/2014/main" id="{00000000-0008-0000-0300-00002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0" name="Rectangle 38">
          <a:extLst>
            <a:ext uri="{FF2B5EF4-FFF2-40B4-BE49-F238E27FC236}">
              <a16:creationId xmlns:a16="http://schemas.microsoft.com/office/drawing/2014/main" id="{00000000-0008-0000-0300-00002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1" name="Rectangle 39">
          <a:extLst>
            <a:ext uri="{FF2B5EF4-FFF2-40B4-BE49-F238E27FC236}">
              <a16:creationId xmlns:a16="http://schemas.microsoft.com/office/drawing/2014/main" id="{00000000-0008-0000-0300-00002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2" name="Rectangle 40">
          <a:extLst>
            <a:ext uri="{FF2B5EF4-FFF2-40B4-BE49-F238E27FC236}">
              <a16:creationId xmlns:a16="http://schemas.microsoft.com/office/drawing/2014/main" id="{00000000-0008-0000-0300-000024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3" name="Rectangle 41">
          <a:extLst>
            <a:ext uri="{FF2B5EF4-FFF2-40B4-BE49-F238E27FC236}">
              <a16:creationId xmlns:a16="http://schemas.microsoft.com/office/drawing/2014/main" id="{00000000-0008-0000-0300-000025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4" name="Rectangle 42">
          <a:extLst>
            <a:ext uri="{FF2B5EF4-FFF2-40B4-BE49-F238E27FC236}">
              <a16:creationId xmlns:a16="http://schemas.microsoft.com/office/drawing/2014/main" id="{00000000-0008-0000-0300-000026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5" name="Rectangle 43">
          <a:extLst>
            <a:ext uri="{FF2B5EF4-FFF2-40B4-BE49-F238E27FC236}">
              <a16:creationId xmlns:a16="http://schemas.microsoft.com/office/drawing/2014/main" id="{00000000-0008-0000-0300-000027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6" name="Rectangle 44">
          <a:extLst>
            <a:ext uri="{FF2B5EF4-FFF2-40B4-BE49-F238E27FC236}">
              <a16:creationId xmlns:a16="http://schemas.microsoft.com/office/drawing/2014/main" id="{00000000-0008-0000-0300-000028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7" name="Rectangle 45">
          <a:extLst>
            <a:ext uri="{FF2B5EF4-FFF2-40B4-BE49-F238E27FC236}">
              <a16:creationId xmlns:a16="http://schemas.microsoft.com/office/drawing/2014/main" id="{00000000-0008-0000-0300-000029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38" name="Rectangle 1">
          <a:extLst>
            <a:ext uri="{FF2B5EF4-FFF2-40B4-BE49-F238E27FC236}">
              <a16:creationId xmlns:a16="http://schemas.microsoft.com/office/drawing/2014/main" id="{00000000-0008-0000-0300-00002A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39" name="Rectangle 2">
          <a:extLst>
            <a:ext uri="{FF2B5EF4-FFF2-40B4-BE49-F238E27FC236}">
              <a16:creationId xmlns:a16="http://schemas.microsoft.com/office/drawing/2014/main" id="{00000000-0008-0000-0300-00002B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0" name="Rectangle 3">
          <a:extLst>
            <a:ext uri="{FF2B5EF4-FFF2-40B4-BE49-F238E27FC236}">
              <a16:creationId xmlns:a16="http://schemas.microsoft.com/office/drawing/2014/main" id="{00000000-0008-0000-0300-00002C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1" name="Rectangle 4">
          <a:extLst>
            <a:ext uri="{FF2B5EF4-FFF2-40B4-BE49-F238E27FC236}">
              <a16:creationId xmlns:a16="http://schemas.microsoft.com/office/drawing/2014/main" id="{00000000-0008-0000-0300-00002D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2" name="Rectangle 5">
          <a:extLst>
            <a:ext uri="{FF2B5EF4-FFF2-40B4-BE49-F238E27FC236}">
              <a16:creationId xmlns:a16="http://schemas.microsoft.com/office/drawing/2014/main" id="{00000000-0008-0000-0300-00002E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3" name="Rectangle 6">
          <a:extLst>
            <a:ext uri="{FF2B5EF4-FFF2-40B4-BE49-F238E27FC236}">
              <a16:creationId xmlns:a16="http://schemas.microsoft.com/office/drawing/2014/main" id="{00000000-0008-0000-0300-00002F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4" name="Rectangle 7">
          <a:extLst>
            <a:ext uri="{FF2B5EF4-FFF2-40B4-BE49-F238E27FC236}">
              <a16:creationId xmlns:a16="http://schemas.microsoft.com/office/drawing/2014/main" id="{00000000-0008-0000-0300-00003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5" name="Rectangle 8">
          <a:extLst>
            <a:ext uri="{FF2B5EF4-FFF2-40B4-BE49-F238E27FC236}">
              <a16:creationId xmlns:a16="http://schemas.microsoft.com/office/drawing/2014/main" id="{00000000-0008-0000-0300-00003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6" name="Rectangle 9">
          <a:extLst>
            <a:ext uri="{FF2B5EF4-FFF2-40B4-BE49-F238E27FC236}">
              <a16:creationId xmlns:a16="http://schemas.microsoft.com/office/drawing/2014/main" id="{00000000-0008-0000-0300-00003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7" name="Rectangle 10">
          <a:extLst>
            <a:ext uri="{FF2B5EF4-FFF2-40B4-BE49-F238E27FC236}">
              <a16:creationId xmlns:a16="http://schemas.microsoft.com/office/drawing/2014/main" id="{00000000-0008-0000-0300-00003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8" name="Rectangle 11">
          <a:extLst>
            <a:ext uri="{FF2B5EF4-FFF2-40B4-BE49-F238E27FC236}">
              <a16:creationId xmlns:a16="http://schemas.microsoft.com/office/drawing/2014/main" id="{00000000-0008-0000-0300-00003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9" name="Rectangle 12">
          <a:extLst>
            <a:ext uri="{FF2B5EF4-FFF2-40B4-BE49-F238E27FC236}">
              <a16:creationId xmlns:a16="http://schemas.microsoft.com/office/drawing/2014/main" id="{00000000-0008-0000-0300-00003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0" name="Rectangle 13">
          <a:extLst>
            <a:ext uri="{FF2B5EF4-FFF2-40B4-BE49-F238E27FC236}">
              <a16:creationId xmlns:a16="http://schemas.microsoft.com/office/drawing/2014/main" id="{00000000-0008-0000-0300-00003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1" name="Rectangle 14">
          <a:extLst>
            <a:ext uri="{FF2B5EF4-FFF2-40B4-BE49-F238E27FC236}">
              <a16:creationId xmlns:a16="http://schemas.microsoft.com/office/drawing/2014/main" id="{00000000-0008-0000-0300-00003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2" name="Rectangle 15">
          <a:extLst>
            <a:ext uri="{FF2B5EF4-FFF2-40B4-BE49-F238E27FC236}">
              <a16:creationId xmlns:a16="http://schemas.microsoft.com/office/drawing/2014/main" id="{00000000-0008-0000-0300-00003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3" name="Rectangle 16">
          <a:extLst>
            <a:ext uri="{FF2B5EF4-FFF2-40B4-BE49-F238E27FC236}">
              <a16:creationId xmlns:a16="http://schemas.microsoft.com/office/drawing/2014/main" id="{00000000-0008-0000-0300-00003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4" name="Rectangle 17">
          <a:extLst>
            <a:ext uri="{FF2B5EF4-FFF2-40B4-BE49-F238E27FC236}">
              <a16:creationId xmlns:a16="http://schemas.microsoft.com/office/drawing/2014/main" id="{00000000-0008-0000-0300-00003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5" name="Rectangle 18">
          <a:extLst>
            <a:ext uri="{FF2B5EF4-FFF2-40B4-BE49-F238E27FC236}">
              <a16:creationId xmlns:a16="http://schemas.microsoft.com/office/drawing/2014/main" id="{00000000-0008-0000-0300-00003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6" name="Rectangle 19">
          <a:extLst>
            <a:ext uri="{FF2B5EF4-FFF2-40B4-BE49-F238E27FC236}">
              <a16:creationId xmlns:a16="http://schemas.microsoft.com/office/drawing/2014/main" id="{00000000-0008-0000-0300-00003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7" name="Rectangle 20">
          <a:extLst>
            <a:ext uri="{FF2B5EF4-FFF2-40B4-BE49-F238E27FC236}">
              <a16:creationId xmlns:a16="http://schemas.microsoft.com/office/drawing/2014/main" id="{00000000-0008-0000-0300-00003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8" name="Rectangle 21">
          <a:extLst>
            <a:ext uri="{FF2B5EF4-FFF2-40B4-BE49-F238E27FC236}">
              <a16:creationId xmlns:a16="http://schemas.microsoft.com/office/drawing/2014/main" id="{00000000-0008-0000-0300-00003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9" name="Rectangle 22">
          <a:extLst>
            <a:ext uri="{FF2B5EF4-FFF2-40B4-BE49-F238E27FC236}">
              <a16:creationId xmlns:a16="http://schemas.microsoft.com/office/drawing/2014/main" id="{00000000-0008-0000-0300-00003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0" name="Rectangle 23">
          <a:extLst>
            <a:ext uri="{FF2B5EF4-FFF2-40B4-BE49-F238E27FC236}">
              <a16:creationId xmlns:a16="http://schemas.microsoft.com/office/drawing/2014/main" id="{00000000-0008-0000-0300-00004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1" name="Rectangle 24">
          <a:extLst>
            <a:ext uri="{FF2B5EF4-FFF2-40B4-BE49-F238E27FC236}">
              <a16:creationId xmlns:a16="http://schemas.microsoft.com/office/drawing/2014/main" id="{00000000-0008-0000-0300-00004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2" name="Rectangle 25">
          <a:extLst>
            <a:ext uri="{FF2B5EF4-FFF2-40B4-BE49-F238E27FC236}">
              <a16:creationId xmlns:a16="http://schemas.microsoft.com/office/drawing/2014/main" id="{00000000-0008-0000-0300-00004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3" name="Rectangle 26">
          <a:extLst>
            <a:ext uri="{FF2B5EF4-FFF2-40B4-BE49-F238E27FC236}">
              <a16:creationId xmlns:a16="http://schemas.microsoft.com/office/drawing/2014/main" id="{00000000-0008-0000-0300-00004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4" name="Rectangle 27">
          <a:extLst>
            <a:ext uri="{FF2B5EF4-FFF2-40B4-BE49-F238E27FC236}">
              <a16:creationId xmlns:a16="http://schemas.microsoft.com/office/drawing/2014/main" id="{00000000-0008-0000-0300-00004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5" name="Rectangle 28">
          <a:extLst>
            <a:ext uri="{FF2B5EF4-FFF2-40B4-BE49-F238E27FC236}">
              <a16:creationId xmlns:a16="http://schemas.microsoft.com/office/drawing/2014/main" id="{00000000-0008-0000-0300-00004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6" name="Rectangle 29">
          <a:extLst>
            <a:ext uri="{FF2B5EF4-FFF2-40B4-BE49-F238E27FC236}">
              <a16:creationId xmlns:a16="http://schemas.microsoft.com/office/drawing/2014/main" id="{00000000-0008-0000-0300-00004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7" name="Rectangle 30">
          <a:extLst>
            <a:ext uri="{FF2B5EF4-FFF2-40B4-BE49-F238E27FC236}">
              <a16:creationId xmlns:a16="http://schemas.microsoft.com/office/drawing/2014/main" id="{00000000-0008-0000-0300-00004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8" name="Rectangle 31">
          <a:extLst>
            <a:ext uri="{FF2B5EF4-FFF2-40B4-BE49-F238E27FC236}">
              <a16:creationId xmlns:a16="http://schemas.microsoft.com/office/drawing/2014/main" id="{00000000-0008-0000-0300-000048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9" name="Rectangle 32">
          <a:extLst>
            <a:ext uri="{FF2B5EF4-FFF2-40B4-BE49-F238E27FC236}">
              <a16:creationId xmlns:a16="http://schemas.microsoft.com/office/drawing/2014/main" id="{00000000-0008-0000-0300-000049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70" name="Rectangle 33">
          <a:extLst>
            <a:ext uri="{FF2B5EF4-FFF2-40B4-BE49-F238E27FC236}">
              <a16:creationId xmlns:a16="http://schemas.microsoft.com/office/drawing/2014/main" id="{00000000-0008-0000-0300-00004A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1" name="Rectangle 34">
          <a:extLst>
            <a:ext uri="{FF2B5EF4-FFF2-40B4-BE49-F238E27FC236}">
              <a16:creationId xmlns:a16="http://schemas.microsoft.com/office/drawing/2014/main" id="{00000000-0008-0000-0300-00004B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2" name="Rectangle 35">
          <a:extLst>
            <a:ext uri="{FF2B5EF4-FFF2-40B4-BE49-F238E27FC236}">
              <a16:creationId xmlns:a16="http://schemas.microsoft.com/office/drawing/2014/main" id="{00000000-0008-0000-0300-00004C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3" name="Rectangle 36">
          <a:extLst>
            <a:ext uri="{FF2B5EF4-FFF2-40B4-BE49-F238E27FC236}">
              <a16:creationId xmlns:a16="http://schemas.microsoft.com/office/drawing/2014/main" id="{00000000-0008-0000-0300-00004D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4" name="Rectangle 37">
          <a:extLst>
            <a:ext uri="{FF2B5EF4-FFF2-40B4-BE49-F238E27FC236}">
              <a16:creationId xmlns:a16="http://schemas.microsoft.com/office/drawing/2014/main" id="{00000000-0008-0000-0300-00004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5" name="Rectangle 38">
          <a:extLst>
            <a:ext uri="{FF2B5EF4-FFF2-40B4-BE49-F238E27FC236}">
              <a16:creationId xmlns:a16="http://schemas.microsoft.com/office/drawing/2014/main" id="{00000000-0008-0000-0300-00004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6" name="Rectangle 39">
          <a:extLst>
            <a:ext uri="{FF2B5EF4-FFF2-40B4-BE49-F238E27FC236}">
              <a16:creationId xmlns:a16="http://schemas.microsoft.com/office/drawing/2014/main" id="{00000000-0008-0000-0300-00005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7" name="Rectangle 40">
          <a:extLst>
            <a:ext uri="{FF2B5EF4-FFF2-40B4-BE49-F238E27FC236}">
              <a16:creationId xmlns:a16="http://schemas.microsoft.com/office/drawing/2014/main" id="{00000000-0008-0000-0300-00005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8" name="Rectangle 41">
          <a:extLst>
            <a:ext uri="{FF2B5EF4-FFF2-40B4-BE49-F238E27FC236}">
              <a16:creationId xmlns:a16="http://schemas.microsoft.com/office/drawing/2014/main" id="{00000000-0008-0000-0300-00005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9" name="Rectangle 42">
          <a:extLst>
            <a:ext uri="{FF2B5EF4-FFF2-40B4-BE49-F238E27FC236}">
              <a16:creationId xmlns:a16="http://schemas.microsoft.com/office/drawing/2014/main" id="{00000000-0008-0000-0300-00005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0" name="Rectangle 43">
          <a:extLst>
            <a:ext uri="{FF2B5EF4-FFF2-40B4-BE49-F238E27FC236}">
              <a16:creationId xmlns:a16="http://schemas.microsoft.com/office/drawing/2014/main" id="{00000000-0008-0000-0300-000054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1" name="Rectangle 44">
          <a:extLst>
            <a:ext uri="{FF2B5EF4-FFF2-40B4-BE49-F238E27FC236}">
              <a16:creationId xmlns:a16="http://schemas.microsoft.com/office/drawing/2014/main" id="{00000000-0008-0000-0300-000055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2" name="Rectangle 45">
          <a:extLst>
            <a:ext uri="{FF2B5EF4-FFF2-40B4-BE49-F238E27FC236}">
              <a16:creationId xmlns:a16="http://schemas.microsoft.com/office/drawing/2014/main" id="{00000000-0008-0000-0300-000056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3" name="Rectangle 1">
          <a:extLst>
            <a:ext uri="{FF2B5EF4-FFF2-40B4-BE49-F238E27FC236}">
              <a16:creationId xmlns:a16="http://schemas.microsoft.com/office/drawing/2014/main" id="{00000000-0008-0000-0300-000057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84" name="Rectangle 2">
          <a:extLst>
            <a:ext uri="{FF2B5EF4-FFF2-40B4-BE49-F238E27FC236}">
              <a16:creationId xmlns:a16="http://schemas.microsoft.com/office/drawing/2014/main" id="{00000000-0008-0000-0300-000058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85" name="Rectangle 3">
          <a:extLst>
            <a:ext uri="{FF2B5EF4-FFF2-40B4-BE49-F238E27FC236}">
              <a16:creationId xmlns:a16="http://schemas.microsoft.com/office/drawing/2014/main" id="{00000000-0008-0000-0300-000059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6" name="Rectangle 4">
          <a:extLst>
            <a:ext uri="{FF2B5EF4-FFF2-40B4-BE49-F238E27FC236}">
              <a16:creationId xmlns:a16="http://schemas.microsoft.com/office/drawing/2014/main" id="{00000000-0008-0000-0300-00005A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87" name="Rectangle 5">
          <a:extLst>
            <a:ext uri="{FF2B5EF4-FFF2-40B4-BE49-F238E27FC236}">
              <a16:creationId xmlns:a16="http://schemas.microsoft.com/office/drawing/2014/main" id="{00000000-0008-0000-0300-00005B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88" name="Rectangle 6">
          <a:extLst>
            <a:ext uri="{FF2B5EF4-FFF2-40B4-BE49-F238E27FC236}">
              <a16:creationId xmlns:a16="http://schemas.microsoft.com/office/drawing/2014/main" id="{00000000-0008-0000-0300-00005C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9" name="Rectangle 7">
          <a:extLst>
            <a:ext uri="{FF2B5EF4-FFF2-40B4-BE49-F238E27FC236}">
              <a16:creationId xmlns:a16="http://schemas.microsoft.com/office/drawing/2014/main" id="{00000000-0008-0000-0300-00005D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0" name="Rectangle 8">
          <a:extLst>
            <a:ext uri="{FF2B5EF4-FFF2-40B4-BE49-F238E27FC236}">
              <a16:creationId xmlns:a16="http://schemas.microsoft.com/office/drawing/2014/main" id="{00000000-0008-0000-0300-00005E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1" name="Rectangle 9">
          <a:extLst>
            <a:ext uri="{FF2B5EF4-FFF2-40B4-BE49-F238E27FC236}">
              <a16:creationId xmlns:a16="http://schemas.microsoft.com/office/drawing/2014/main" id="{00000000-0008-0000-0300-00005F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2" name="Rectangle 10">
          <a:extLst>
            <a:ext uri="{FF2B5EF4-FFF2-40B4-BE49-F238E27FC236}">
              <a16:creationId xmlns:a16="http://schemas.microsoft.com/office/drawing/2014/main" id="{00000000-0008-0000-0300-00006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3" name="Rectangle 11">
          <a:extLst>
            <a:ext uri="{FF2B5EF4-FFF2-40B4-BE49-F238E27FC236}">
              <a16:creationId xmlns:a16="http://schemas.microsoft.com/office/drawing/2014/main" id="{00000000-0008-0000-0300-00006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4" name="Rectangle 12">
          <a:extLst>
            <a:ext uri="{FF2B5EF4-FFF2-40B4-BE49-F238E27FC236}">
              <a16:creationId xmlns:a16="http://schemas.microsoft.com/office/drawing/2014/main" id="{00000000-0008-0000-0300-00006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5" name="Rectangle 13">
          <a:extLst>
            <a:ext uri="{FF2B5EF4-FFF2-40B4-BE49-F238E27FC236}">
              <a16:creationId xmlns:a16="http://schemas.microsoft.com/office/drawing/2014/main" id="{00000000-0008-0000-0300-00006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6" name="Rectangle 14">
          <a:extLst>
            <a:ext uri="{FF2B5EF4-FFF2-40B4-BE49-F238E27FC236}">
              <a16:creationId xmlns:a16="http://schemas.microsoft.com/office/drawing/2014/main" id="{00000000-0008-0000-0300-00006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7" name="Rectangle 15">
          <a:extLst>
            <a:ext uri="{FF2B5EF4-FFF2-40B4-BE49-F238E27FC236}">
              <a16:creationId xmlns:a16="http://schemas.microsoft.com/office/drawing/2014/main" id="{00000000-0008-0000-0300-00006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8" name="Rectangle 16">
          <a:extLst>
            <a:ext uri="{FF2B5EF4-FFF2-40B4-BE49-F238E27FC236}">
              <a16:creationId xmlns:a16="http://schemas.microsoft.com/office/drawing/2014/main" id="{00000000-0008-0000-0300-00006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9" name="Rectangle 17">
          <a:extLst>
            <a:ext uri="{FF2B5EF4-FFF2-40B4-BE49-F238E27FC236}">
              <a16:creationId xmlns:a16="http://schemas.microsoft.com/office/drawing/2014/main" id="{00000000-0008-0000-0300-00006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0" name="Rectangle 18">
          <a:extLst>
            <a:ext uri="{FF2B5EF4-FFF2-40B4-BE49-F238E27FC236}">
              <a16:creationId xmlns:a16="http://schemas.microsoft.com/office/drawing/2014/main" id="{00000000-0008-0000-0300-00006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1" name="Rectangle 19">
          <a:extLst>
            <a:ext uri="{FF2B5EF4-FFF2-40B4-BE49-F238E27FC236}">
              <a16:creationId xmlns:a16="http://schemas.microsoft.com/office/drawing/2014/main" id="{00000000-0008-0000-0300-00006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2" name="Rectangle 20">
          <a:extLst>
            <a:ext uri="{FF2B5EF4-FFF2-40B4-BE49-F238E27FC236}">
              <a16:creationId xmlns:a16="http://schemas.microsoft.com/office/drawing/2014/main" id="{00000000-0008-0000-0300-00006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3" name="Rectangle 21">
          <a:extLst>
            <a:ext uri="{FF2B5EF4-FFF2-40B4-BE49-F238E27FC236}">
              <a16:creationId xmlns:a16="http://schemas.microsoft.com/office/drawing/2014/main" id="{00000000-0008-0000-0300-00006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4" name="Rectangle 22">
          <a:extLst>
            <a:ext uri="{FF2B5EF4-FFF2-40B4-BE49-F238E27FC236}">
              <a16:creationId xmlns:a16="http://schemas.microsoft.com/office/drawing/2014/main" id="{00000000-0008-0000-0300-00006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5" name="Rectangle 23">
          <a:extLst>
            <a:ext uri="{FF2B5EF4-FFF2-40B4-BE49-F238E27FC236}">
              <a16:creationId xmlns:a16="http://schemas.microsoft.com/office/drawing/2014/main" id="{00000000-0008-0000-0300-00006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6" name="Rectangle 24">
          <a:extLst>
            <a:ext uri="{FF2B5EF4-FFF2-40B4-BE49-F238E27FC236}">
              <a16:creationId xmlns:a16="http://schemas.microsoft.com/office/drawing/2014/main" id="{00000000-0008-0000-0300-00006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7" name="Rectangle 25">
          <a:extLst>
            <a:ext uri="{FF2B5EF4-FFF2-40B4-BE49-F238E27FC236}">
              <a16:creationId xmlns:a16="http://schemas.microsoft.com/office/drawing/2014/main" id="{00000000-0008-0000-0300-00006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8" name="Rectangle 26">
          <a:extLst>
            <a:ext uri="{FF2B5EF4-FFF2-40B4-BE49-F238E27FC236}">
              <a16:creationId xmlns:a16="http://schemas.microsoft.com/office/drawing/2014/main" id="{00000000-0008-0000-0300-00007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9" name="Rectangle 27">
          <a:extLst>
            <a:ext uri="{FF2B5EF4-FFF2-40B4-BE49-F238E27FC236}">
              <a16:creationId xmlns:a16="http://schemas.microsoft.com/office/drawing/2014/main" id="{00000000-0008-0000-0300-00007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10" name="Rectangle 28">
          <a:extLst>
            <a:ext uri="{FF2B5EF4-FFF2-40B4-BE49-F238E27FC236}">
              <a16:creationId xmlns:a16="http://schemas.microsoft.com/office/drawing/2014/main" id="{00000000-0008-0000-0300-00007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11" name="Rectangle 29">
          <a:extLst>
            <a:ext uri="{FF2B5EF4-FFF2-40B4-BE49-F238E27FC236}">
              <a16:creationId xmlns:a16="http://schemas.microsoft.com/office/drawing/2014/main" id="{00000000-0008-0000-0300-00007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12" name="Rectangle 30">
          <a:extLst>
            <a:ext uri="{FF2B5EF4-FFF2-40B4-BE49-F238E27FC236}">
              <a16:creationId xmlns:a16="http://schemas.microsoft.com/office/drawing/2014/main" id="{00000000-0008-0000-0300-00007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13" name="Rectangle 31">
          <a:extLst>
            <a:ext uri="{FF2B5EF4-FFF2-40B4-BE49-F238E27FC236}">
              <a16:creationId xmlns:a16="http://schemas.microsoft.com/office/drawing/2014/main" id="{00000000-0008-0000-0300-00007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14" name="Rectangle 32">
          <a:extLst>
            <a:ext uri="{FF2B5EF4-FFF2-40B4-BE49-F238E27FC236}">
              <a16:creationId xmlns:a16="http://schemas.microsoft.com/office/drawing/2014/main" id="{00000000-0008-0000-0300-00007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15" name="Rectangle 33">
          <a:extLst>
            <a:ext uri="{FF2B5EF4-FFF2-40B4-BE49-F238E27FC236}">
              <a16:creationId xmlns:a16="http://schemas.microsoft.com/office/drawing/2014/main" id="{00000000-0008-0000-0300-00007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6" name="Rectangle 34">
          <a:extLst>
            <a:ext uri="{FF2B5EF4-FFF2-40B4-BE49-F238E27FC236}">
              <a16:creationId xmlns:a16="http://schemas.microsoft.com/office/drawing/2014/main" id="{00000000-0008-0000-0300-000078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7" name="Rectangle 35">
          <a:extLst>
            <a:ext uri="{FF2B5EF4-FFF2-40B4-BE49-F238E27FC236}">
              <a16:creationId xmlns:a16="http://schemas.microsoft.com/office/drawing/2014/main" id="{00000000-0008-0000-0300-000079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8" name="Rectangle 36">
          <a:extLst>
            <a:ext uri="{FF2B5EF4-FFF2-40B4-BE49-F238E27FC236}">
              <a16:creationId xmlns:a16="http://schemas.microsoft.com/office/drawing/2014/main" id="{00000000-0008-0000-0300-00007A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9" name="Rectangle 37">
          <a:extLst>
            <a:ext uri="{FF2B5EF4-FFF2-40B4-BE49-F238E27FC236}">
              <a16:creationId xmlns:a16="http://schemas.microsoft.com/office/drawing/2014/main" id="{00000000-0008-0000-0300-00007B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0" name="Rectangle 38">
          <a:extLst>
            <a:ext uri="{FF2B5EF4-FFF2-40B4-BE49-F238E27FC236}">
              <a16:creationId xmlns:a16="http://schemas.microsoft.com/office/drawing/2014/main" id="{00000000-0008-0000-0300-00007C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1" name="Rectangle 39">
          <a:extLst>
            <a:ext uri="{FF2B5EF4-FFF2-40B4-BE49-F238E27FC236}">
              <a16:creationId xmlns:a16="http://schemas.microsoft.com/office/drawing/2014/main" id="{00000000-0008-0000-0300-00007D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2" name="Rectangle 40">
          <a:extLst>
            <a:ext uri="{FF2B5EF4-FFF2-40B4-BE49-F238E27FC236}">
              <a16:creationId xmlns:a16="http://schemas.microsoft.com/office/drawing/2014/main" id="{00000000-0008-0000-0300-00007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3" name="Rectangle 41">
          <a:extLst>
            <a:ext uri="{FF2B5EF4-FFF2-40B4-BE49-F238E27FC236}">
              <a16:creationId xmlns:a16="http://schemas.microsoft.com/office/drawing/2014/main" id="{00000000-0008-0000-0300-00007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4" name="Rectangle 42">
          <a:extLst>
            <a:ext uri="{FF2B5EF4-FFF2-40B4-BE49-F238E27FC236}">
              <a16:creationId xmlns:a16="http://schemas.microsoft.com/office/drawing/2014/main" id="{00000000-0008-0000-0300-00008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5" name="Rectangle 43">
          <a:extLst>
            <a:ext uri="{FF2B5EF4-FFF2-40B4-BE49-F238E27FC236}">
              <a16:creationId xmlns:a16="http://schemas.microsoft.com/office/drawing/2014/main" id="{00000000-0008-0000-0300-00008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6" name="Rectangle 44">
          <a:extLst>
            <a:ext uri="{FF2B5EF4-FFF2-40B4-BE49-F238E27FC236}">
              <a16:creationId xmlns:a16="http://schemas.microsoft.com/office/drawing/2014/main" id="{00000000-0008-0000-0300-00008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7" name="Rectangle 45">
          <a:extLst>
            <a:ext uri="{FF2B5EF4-FFF2-40B4-BE49-F238E27FC236}">
              <a16:creationId xmlns:a16="http://schemas.microsoft.com/office/drawing/2014/main" id="{00000000-0008-0000-0300-00008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28" name="Rectangle 46">
          <a:extLst>
            <a:ext uri="{FF2B5EF4-FFF2-40B4-BE49-F238E27FC236}">
              <a16:creationId xmlns:a16="http://schemas.microsoft.com/office/drawing/2014/main" id="{00000000-0008-0000-0300-000084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29" name="Rectangle 47">
          <a:extLst>
            <a:ext uri="{FF2B5EF4-FFF2-40B4-BE49-F238E27FC236}">
              <a16:creationId xmlns:a16="http://schemas.microsoft.com/office/drawing/2014/main" id="{00000000-0008-0000-0300-00008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30" name="Rectangle 48">
          <a:extLst>
            <a:ext uri="{FF2B5EF4-FFF2-40B4-BE49-F238E27FC236}">
              <a16:creationId xmlns:a16="http://schemas.microsoft.com/office/drawing/2014/main" id="{00000000-0008-0000-0300-000086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31" name="Rectangle 49">
          <a:extLst>
            <a:ext uri="{FF2B5EF4-FFF2-40B4-BE49-F238E27FC236}">
              <a16:creationId xmlns:a16="http://schemas.microsoft.com/office/drawing/2014/main" id="{00000000-0008-0000-0300-000087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32" name="Rectangle 50">
          <a:extLst>
            <a:ext uri="{FF2B5EF4-FFF2-40B4-BE49-F238E27FC236}">
              <a16:creationId xmlns:a16="http://schemas.microsoft.com/office/drawing/2014/main" id="{00000000-0008-0000-0300-000088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33" name="Rectangle 51">
          <a:extLst>
            <a:ext uri="{FF2B5EF4-FFF2-40B4-BE49-F238E27FC236}">
              <a16:creationId xmlns:a16="http://schemas.microsoft.com/office/drawing/2014/main" id="{00000000-0008-0000-0300-000089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34" name="Rectangle 52">
          <a:extLst>
            <a:ext uri="{FF2B5EF4-FFF2-40B4-BE49-F238E27FC236}">
              <a16:creationId xmlns:a16="http://schemas.microsoft.com/office/drawing/2014/main" id="{00000000-0008-0000-0300-00008A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35" name="Rectangle 53">
          <a:extLst>
            <a:ext uri="{FF2B5EF4-FFF2-40B4-BE49-F238E27FC236}">
              <a16:creationId xmlns:a16="http://schemas.microsoft.com/office/drawing/2014/main" id="{00000000-0008-0000-0300-00008B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36" name="Rectangle 54">
          <a:extLst>
            <a:ext uri="{FF2B5EF4-FFF2-40B4-BE49-F238E27FC236}">
              <a16:creationId xmlns:a16="http://schemas.microsoft.com/office/drawing/2014/main" id="{00000000-0008-0000-0300-00008C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37" name="Rectangle 55">
          <a:extLst>
            <a:ext uri="{FF2B5EF4-FFF2-40B4-BE49-F238E27FC236}">
              <a16:creationId xmlns:a16="http://schemas.microsoft.com/office/drawing/2014/main" id="{00000000-0008-0000-0300-00008D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38" name="Rectangle 56">
          <a:extLst>
            <a:ext uri="{FF2B5EF4-FFF2-40B4-BE49-F238E27FC236}">
              <a16:creationId xmlns:a16="http://schemas.microsoft.com/office/drawing/2014/main" id="{00000000-0008-0000-0300-00008E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39" name="Rectangle 57">
          <a:extLst>
            <a:ext uri="{FF2B5EF4-FFF2-40B4-BE49-F238E27FC236}">
              <a16:creationId xmlns:a16="http://schemas.microsoft.com/office/drawing/2014/main" id="{00000000-0008-0000-0300-00008F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40" name="Rectangle 58">
          <a:extLst>
            <a:ext uri="{FF2B5EF4-FFF2-40B4-BE49-F238E27FC236}">
              <a16:creationId xmlns:a16="http://schemas.microsoft.com/office/drawing/2014/main" id="{00000000-0008-0000-0300-00009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41" name="Rectangle 59">
          <a:extLst>
            <a:ext uri="{FF2B5EF4-FFF2-40B4-BE49-F238E27FC236}">
              <a16:creationId xmlns:a16="http://schemas.microsoft.com/office/drawing/2014/main" id="{00000000-0008-0000-0300-00009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42" name="Rectangle 60">
          <a:extLst>
            <a:ext uri="{FF2B5EF4-FFF2-40B4-BE49-F238E27FC236}">
              <a16:creationId xmlns:a16="http://schemas.microsoft.com/office/drawing/2014/main" id="{00000000-0008-0000-0300-00009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43" name="Rectangle 61">
          <a:extLst>
            <a:ext uri="{FF2B5EF4-FFF2-40B4-BE49-F238E27FC236}">
              <a16:creationId xmlns:a16="http://schemas.microsoft.com/office/drawing/2014/main" id="{00000000-0008-0000-0300-000093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44" name="Rectangle 62">
          <a:extLst>
            <a:ext uri="{FF2B5EF4-FFF2-40B4-BE49-F238E27FC236}">
              <a16:creationId xmlns:a16="http://schemas.microsoft.com/office/drawing/2014/main" id="{00000000-0008-0000-0300-000094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45" name="Rectangle 63">
          <a:extLst>
            <a:ext uri="{FF2B5EF4-FFF2-40B4-BE49-F238E27FC236}">
              <a16:creationId xmlns:a16="http://schemas.microsoft.com/office/drawing/2014/main" id="{00000000-0008-0000-0300-000095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46" name="Rectangle 64">
          <a:extLst>
            <a:ext uri="{FF2B5EF4-FFF2-40B4-BE49-F238E27FC236}">
              <a16:creationId xmlns:a16="http://schemas.microsoft.com/office/drawing/2014/main" id="{00000000-0008-0000-0300-000096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47" name="Rectangle 65">
          <a:extLst>
            <a:ext uri="{FF2B5EF4-FFF2-40B4-BE49-F238E27FC236}">
              <a16:creationId xmlns:a16="http://schemas.microsoft.com/office/drawing/2014/main" id="{00000000-0008-0000-0300-000097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48" name="Rectangle 66">
          <a:extLst>
            <a:ext uri="{FF2B5EF4-FFF2-40B4-BE49-F238E27FC236}">
              <a16:creationId xmlns:a16="http://schemas.microsoft.com/office/drawing/2014/main" id="{00000000-0008-0000-0300-000098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49" name="Rectangle 67">
          <a:extLst>
            <a:ext uri="{FF2B5EF4-FFF2-40B4-BE49-F238E27FC236}">
              <a16:creationId xmlns:a16="http://schemas.microsoft.com/office/drawing/2014/main" id="{00000000-0008-0000-0300-000099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50" name="Rectangle 68">
          <a:extLst>
            <a:ext uri="{FF2B5EF4-FFF2-40B4-BE49-F238E27FC236}">
              <a16:creationId xmlns:a16="http://schemas.microsoft.com/office/drawing/2014/main" id="{00000000-0008-0000-0300-00009A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51" name="Rectangle 69">
          <a:extLst>
            <a:ext uri="{FF2B5EF4-FFF2-40B4-BE49-F238E27FC236}">
              <a16:creationId xmlns:a16="http://schemas.microsoft.com/office/drawing/2014/main" id="{00000000-0008-0000-0300-00009B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52" name="Rectangle 70">
          <a:extLst>
            <a:ext uri="{FF2B5EF4-FFF2-40B4-BE49-F238E27FC236}">
              <a16:creationId xmlns:a16="http://schemas.microsoft.com/office/drawing/2014/main" id="{00000000-0008-0000-0300-00009C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53" name="Rectangle 71">
          <a:extLst>
            <a:ext uri="{FF2B5EF4-FFF2-40B4-BE49-F238E27FC236}">
              <a16:creationId xmlns:a16="http://schemas.microsoft.com/office/drawing/2014/main" id="{00000000-0008-0000-0300-00009D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54" name="Rectangle 72">
          <a:extLst>
            <a:ext uri="{FF2B5EF4-FFF2-40B4-BE49-F238E27FC236}">
              <a16:creationId xmlns:a16="http://schemas.microsoft.com/office/drawing/2014/main" id="{00000000-0008-0000-0300-00009E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55" name="Rectangle 73">
          <a:extLst>
            <a:ext uri="{FF2B5EF4-FFF2-40B4-BE49-F238E27FC236}">
              <a16:creationId xmlns:a16="http://schemas.microsoft.com/office/drawing/2014/main" id="{00000000-0008-0000-0300-00009F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56" name="Rectangle 74">
          <a:extLst>
            <a:ext uri="{FF2B5EF4-FFF2-40B4-BE49-F238E27FC236}">
              <a16:creationId xmlns:a16="http://schemas.microsoft.com/office/drawing/2014/main" id="{00000000-0008-0000-0300-0000A0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57" name="Rectangle 75">
          <a:extLst>
            <a:ext uri="{FF2B5EF4-FFF2-40B4-BE49-F238E27FC236}">
              <a16:creationId xmlns:a16="http://schemas.microsoft.com/office/drawing/2014/main" id="{00000000-0008-0000-0300-0000A1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58" name="Rectangle 76">
          <a:extLst>
            <a:ext uri="{FF2B5EF4-FFF2-40B4-BE49-F238E27FC236}">
              <a16:creationId xmlns:a16="http://schemas.microsoft.com/office/drawing/2014/main" id="{00000000-0008-0000-0300-0000A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59" name="Rectangle 77">
          <a:extLst>
            <a:ext uri="{FF2B5EF4-FFF2-40B4-BE49-F238E27FC236}">
              <a16:creationId xmlns:a16="http://schemas.microsoft.com/office/drawing/2014/main" id="{00000000-0008-0000-0300-0000A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60" name="Rectangle 78">
          <a:extLst>
            <a:ext uri="{FF2B5EF4-FFF2-40B4-BE49-F238E27FC236}">
              <a16:creationId xmlns:a16="http://schemas.microsoft.com/office/drawing/2014/main" id="{00000000-0008-0000-0300-0000A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61" name="Rectangle 79">
          <a:extLst>
            <a:ext uri="{FF2B5EF4-FFF2-40B4-BE49-F238E27FC236}">
              <a16:creationId xmlns:a16="http://schemas.microsoft.com/office/drawing/2014/main" id="{00000000-0008-0000-0300-0000A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862" name="Rectangle 80">
          <a:extLst>
            <a:ext uri="{FF2B5EF4-FFF2-40B4-BE49-F238E27FC236}">
              <a16:creationId xmlns:a16="http://schemas.microsoft.com/office/drawing/2014/main" id="{00000000-0008-0000-0300-0000A6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863" name="Rectangle 81">
          <a:extLst>
            <a:ext uri="{FF2B5EF4-FFF2-40B4-BE49-F238E27FC236}">
              <a16:creationId xmlns:a16="http://schemas.microsoft.com/office/drawing/2014/main" id="{00000000-0008-0000-0300-0000A7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864" name="Rectangle 82">
          <a:extLst>
            <a:ext uri="{FF2B5EF4-FFF2-40B4-BE49-F238E27FC236}">
              <a16:creationId xmlns:a16="http://schemas.microsoft.com/office/drawing/2014/main" id="{00000000-0008-0000-0300-0000A8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865" name="Rectangle 83">
          <a:extLst>
            <a:ext uri="{FF2B5EF4-FFF2-40B4-BE49-F238E27FC236}">
              <a16:creationId xmlns:a16="http://schemas.microsoft.com/office/drawing/2014/main" id="{00000000-0008-0000-0300-0000A9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866" name="Rectangle 84">
          <a:extLst>
            <a:ext uri="{FF2B5EF4-FFF2-40B4-BE49-F238E27FC236}">
              <a16:creationId xmlns:a16="http://schemas.microsoft.com/office/drawing/2014/main" id="{00000000-0008-0000-0300-0000AA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867" name="Rectangle 85">
          <a:extLst>
            <a:ext uri="{FF2B5EF4-FFF2-40B4-BE49-F238E27FC236}">
              <a16:creationId xmlns:a16="http://schemas.microsoft.com/office/drawing/2014/main" id="{00000000-0008-0000-0300-0000AB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868" name="Rectangle 86">
          <a:extLst>
            <a:ext uri="{FF2B5EF4-FFF2-40B4-BE49-F238E27FC236}">
              <a16:creationId xmlns:a16="http://schemas.microsoft.com/office/drawing/2014/main" id="{00000000-0008-0000-0300-0000AC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869" name="Rectangle 87">
          <a:extLst>
            <a:ext uri="{FF2B5EF4-FFF2-40B4-BE49-F238E27FC236}">
              <a16:creationId xmlns:a16="http://schemas.microsoft.com/office/drawing/2014/main" id="{00000000-0008-0000-0300-0000AD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870" name="Rectangle 88">
          <a:extLst>
            <a:ext uri="{FF2B5EF4-FFF2-40B4-BE49-F238E27FC236}">
              <a16:creationId xmlns:a16="http://schemas.microsoft.com/office/drawing/2014/main" id="{00000000-0008-0000-0300-0000AE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871" name="Rectangle 89">
          <a:extLst>
            <a:ext uri="{FF2B5EF4-FFF2-40B4-BE49-F238E27FC236}">
              <a16:creationId xmlns:a16="http://schemas.microsoft.com/office/drawing/2014/main" id="{00000000-0008-0000-0300-0000AF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872" name="Rectangle 90">
          <a:extLst>
            <a:ext uri="{FF2B5EF4-FFF2-40B4-BE49-F238E27FC236}">
              <a16:creationId xmlns:a16="http://schemas.microsoft.com/office/drawing/2014/main" id="{00000000-0008-0000-0300-0000B0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873" name="Rectangle 91">
          <a:extLst>
            <a:ext uri="{FF2B5EF4-FFF2-40B4-BE49-F238E27FC236}">
              <a16:creationId xmlns:a16="http://schemas.microsoft.com/office/drawing/2014/main" id="{00000000-0008-0000-0300-0000B1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74" name="Rectangle 46">
          <a:extLst>
            <a:ext uri="{FF2B5EF4-FFF2-40B4-BE49-F238E27FC236}">
              <a16:creationId xmlns:a16="http://schemas.microsoft.com/office/drawing/2014/main" id="{00000000-0008-0000-0300-0000B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75" name="Rectangle 47">
          <a:extLst>
            <a:ext uri="{FF2B5EF4-FFF2-40B4-BE49-F238E27FC236}">
              <a16:creationId xmlns:a16="http://schemas.microsoft.com/office/drawing/2014/main" id="{00000000-0008-0000-0300-0000B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76" name="Rectangle 48">
          <a:extLst>
            <a:ext uri="{FF2B5EF4-FFF2-40B4-BE49-F238E27FC236}">
              <a16:creationId xmlns:a16="http://schemas.microsoft.com/office/drawing/2014/main" id="{00000000-0008-0000-0300-0000B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77" name="Rectangle 49">
          <a:extLst>
            <a:ext uri="{FF2B5EF4-FFF2-40B4-BE49-F238E27FC236}">
              <a16:creationId xmlns:a16="http://schemas.microsoft.com/office/drawing/2014/main" id="{00000000-0008-0000-0300-0000B5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78" name="Rectangle 50">
          <a:extLst>
            <a:ext uri="{FF2B5EF4-FFF2-40B4-BE49-F238E27FC236}">
              <a16:creationId xmlns:a16="http://schemas.microsoft.com/office/drawing/2014/main" id="{00000000-0008-0000-0300-0000B6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79" name="Rectangle 51">
          <a:extLst>
            <a:ext uri="{FF2B5EF4-FFF2-40B4-BE49-F238E27FC236}">
              <a16:creationId xmlns:a16="http://schemas.microsoft.com/office/drawing/2014/main" id="{00000000-0008-0000-0300-0000B7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80" name="Rectangle 52">
          <a:extLst>
            <a:ext uri="{FF2B5EF4-FFF2-40B4-BE49-F238E27FC236}">
              <a16:creationId xmlns:a16="http://schemas.microsoft.com/office/drawing/2014/main" id="{00000000-0008-0000-0300-0000B8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81" name="Rectangle 53">
          <a:extLst>
            <a:ext uri="{FF2B5EF4-FFF2-40B4-BE49-F238E27FC236}">
              <a16:creationId xmlns:a16="http://schemas.microsoft.com/office/drawing/2014/main" id="{00000000-0008-0000-0300-0000B9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82" name="Rectangle 54">
          <a:extLst>
            <a:ext uri="{FF2B5EF4-FFF2-40B4-BE49-F238E27FC236}">
              <a16:creationId xmlns:a16="http://schemas.microsoft.com/office/drawing/2014/main" id="{00000000-0008-0000-0300-0000BA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83" name="Rectangle 55">
          <a:extLst>
            <a:ext uri="{FF2B5EF4-FFF2-40B4-BE49-F238E27FC236}">
              <a16:creationId xmlns:a16="http://schemas.microsoft.com/office/drawing/2014/main" id="{00000000-0008-0000-0300-0000BB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84" name="Rectangle 56">
          <a:extLst>
            <a:ext uri="{FF2B5EF4-FFF2-40B4-BE49-F238E27FC236}">
              <a16:creationId xmlns:a16="http://schemas.microsoft.com/office/drawing/2014/main" id="{00000000-0008-0000-0300-0000BC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85" name="Rectangle 57">
          <a:extLst>
            <a:ext uri="{FF2B5EF4-FFF2-40B4-BE49-F238E27FC236}">
              <a16:creationId xmlns:a16="http://schemas.microsoft.com/office/drawing/2014/main" id="{00000000-0008-0000-0300-0000BD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86" name="Rectangle 58">
          <a:extLst>
            <a:ext uri="{FF2B5EF4-FFF2-40B4-BE49-F238E27FC236}">
              <a16:creationId xmlns:a16="http://schemas.microsoft.com/office/drawing/2014/main" id="{00000000-0008-0000-0300-0000BE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87" name="Rectangle 59">
          <a:extLst>
            <a:ext uri="{FF2B5EF4-FFF2-40B4-BE49-F238E27FC236}">
              <a16:creationId xmlns:a16="http://schemas.microsoft.com/office/drawing/2014/main" id="{00000000-0008-0000-0300-0000BF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88" name="Rectangle 60">
          <a:extLst>
            <a:ext uri="{FF2B5EF4-FFF2-40B4-BE49-F238E27FC236}">
              <a16:creationId xmlns:a16="http://schemas.microsoft.com/office/drawing/2014/main" id="{00000000-0008-0000-0300-0000C0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89" name="Rectangle 61">
          <a:extLst>
            <a:ext uri="{FF2B5EF4-FFF2-40B4-BE49-F238E27FC236}">
              <a16:creationId xmlns:a16="http://schemas.microsoft.com/office/drawing/2014/main" id="{00000000-0008-0000-0300-0000C1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90" name="Rectangle 62">
          <a:extLst>
            <a:ext uri="{FF2B5EF4-FFF2-40B4-BE49-F238E27FC236}">
              <a16:creationId xmlns:a16="http://schemas.microsoft.com/office/drawing/2014/main" id="{00000000-0008-0000-0300-0000C2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91" name="Rectangle 63">
          <a:extLst>
            <a:ext uri="{FF2B5EF4-FFF2-40B4-BE49-F238E27FC236}">
              <a16:creationId xmlns:a16="http://schemas.microsoft.com/office/drawing/2014/main" id="{00000000-0008-0000-0300-0000C3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92" name="Rectangle 64">
          <a:extLst>
            <a:ext uri="{FF2B5EF4-FFF2-40B4-BE49-F238E27FC236}">
              <a16:creationId xmlns:a16="http://schemas.microsoft.com/office/drawing/2014/main" id="{00000000-0008-0000-0300-0000C4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93" name="Rectangle 65">
          <a:extLst>
            <a:ext uri="{FF2B5EF4-FFF2-40B4-BE49-F238E27FC236}">
              <a16:creationId xmlns:a16="http://schemas.microsoft.com/office/drawing/2014/main" id="{00000000-0008-0000-0300-0000C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94" name="Rectangle 66">
          <a:extLst>
            <a:ext uri="{FF2B5EF4-FFF2-40B4-BE49-F238E27FC236}">
              <a16:creationId xmlns:a16="http://schemas.microsoft.com/office/drawing/2014/main" id="{00000000-0008-0000-0300-0000C6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95" name="Rectangle 67">
          <a:extLst>
            <a:ext uri="{FF2B5EF4-FFF2-40B4-BE49-F238E27FC236}">
              <a16:creationId xmlns:a16="http://schemas.microsoft.com/office/drawing/2014/main" id="{00000000-0008-0000-0300-0000C7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96" name="Rectangle 68">
          <a:extLst>
            <a:ext uri="{FF2B5EF4-FFF2-40B4-BE49-F238E27FC236}">
              <a16:creationId xmlns:a16="http://schemas.microsoft.com/office/drawing/2014/main" id="{00000000-0008-0000-0300-0000C8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897" name="Rectangle 69">
          <a:extLst>
            <a:ext uri="{FF2B5EF4-FFF2-40B4-BE49-F238E27FC236}">
              <a16:creationId xmlns:a16="http://schemas.microsoft.com/office/drawing/2014/main" id="{00000000-0008-0000-0300-0000C9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898" name="Rectangle 70">
          <a:extLst>
            <a:ext uri="{FF2B5EF4-FFF2-40B4-BE49-F238E27FC236}">
              <a16:creationId xmlns:a16="http://schemas.microsoft.com/office/drawing/2014/main" id="{00000000-0008-0000-0300-0000CA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899" name="Rectangle 71">
          <a:extLst>
            <a:ext uri="{FF2B5EF4-FFF2-40B4-BE49-F238E27FC236}">
              <a16:creationId xmlns:a16="http://schemas.microsoft.com/office/drawing/2014/main" id="{00000000-0008-0000-0300-0000CB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00" name="Rectangle 72">
          <a:extLst>
            <a:ext uri="{FF2B5EF4-FFF2-40B4-BE49-F238E27FC236}">
              <a16:creationId xmlns:a16="http://schemas.microsoft.com/office/drawing/2014/main" id="{00000000-0008-0000-0300-0000CC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01" name="Rectangle 73">
          <a:extLst>
            <a:ext uri="{FF2B5EF4-FFF2-40B4-BE49-F238E27FC236}">
              <a16:creationId xmlns:a16="http://schemas.microsoft.com/office/drawing/2014/main" id="{00000000-0008-0000-0300-0000CD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02" name="Rectangle 74">
          <a:extLst>
            <a:ext uri="{FF2B5EF4-FFF2-40B4-BE49-F238E27FC236}">
              <a16:creationId xmlns:a16="http://schemas.microsoft.com/office/drawing/2014/main" id="{00000000-0008-0000-0300-0000CE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03" name="Rectangle 75">
          <a:extLst>
            <a:ext uri="{FF2B5EF4-FFF2-40B4-BE49-F238E27FC236}">
              <a16:creationId xmlns:a16="http://schemas.microsoft.com/office/drawing/2014/main" id="{00000000-0008-0000-0300-0000CF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04" name="Rectangle 76">
          <a:extLst>
            <a:ext uri="{FF2B5EF4-FFF2-40B4-BE49-F238E27FC236}">
              <a16:creationId xmlns:a16="http://schemas.microsoft.com/office/drawing/2014/main" id="{00000000-0008-0000-0300-0000D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05" name="Rectangle 77">
          <a:extLst>
            <a:ext uri="{FF2B5EF4-FFF2-40B4-BE49-F238E27FC236}">
              <a16:creationId xmlns:a16="http://schemas.microsoft.com/office/drawing/2014/main" id="{00000000-0008-0000-0300-0000D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06" name="Rectangle 78">
          <a:extLst>
            <a:ext uri="{FF2B5EF4-FFF2-40B4-BE49-F238E27FC236}">
              <a16:creationId xmlns:a16="http://schemas.microsoft.com/office/drawing/2014/main" id="{00000000-0008-0000-0300-0000D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07" name="Rectangle 79">
          <a:extLst>
            <a:ext uri="{FF2B5EF4-FFF2-40B4-BE49-F238E27FC236}">
              <a16:creationId xmlns:a16="http://schemas.microsoft.com/office/drawing/2014/main" id="{00000000-0008-0000-0300-0000D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08" name="Rectangle 80">
          <a:extLst>
            <a:ext uri="{FF2B5EF4-FFF2-40B4-BE49-F238E27FC236}">
              <a16:creationId xmlns:a16="http://schemas.microsoft.com/office/drawing/2014/main" id="{00000000-0008-0000-0300-0000D4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09" name="Rectangle 81">
          <a:extLst>
            <a:ext uri="{FF2B5EF4-FFF2-40B4-BE49-F238E27FC236}">
              <a16:creationId xmlns:a16="http://schemas.microsoft.com/office/drawing/2014/main" id="{00000000-0008-0000-0300-0000D5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10" name="Rectangle 82">
          <a:extLst>
            <a:ext uri="{FF2B5EF4-FFF2-40B4-BE49-F238E27FC236}">
              <a16:creationId xmlns:a16="http://schemas.microsoft.com/office/drawing/2014/main" id="{00000000-0008-0000-0300-0000D6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11" name="Rectangle 83">
          <a:extLst>
            <a:ext uri="{FF2B5EF4-FFF2-40B4-BE49-F238E27FC236}">
              <a16:creationId xmlns:a16="http://schemas.microsoft.com/office/drawing/2014/main" id="{00000000-0008-0000-0300-0000D7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12" name="Rectangle 84">
          <a:extLst>
            <a:ext uri="{FF2B5EF4-FFF2-40B4-BE49-F238E27FC236}">
              <a16:creationId xmlns:a16="http://schemas.microsoft.com/office/drawing/2014/main" id="{00000000-0008-0000-0300-0000D8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13" name="Rectangle 85">
          <a:extLst>
            <a:ext uri="{FF2B5EF4-FFF2-40B4-BE49-F238E27FC236}">
              <a16:creationId xmlns:a16="http://schemas.microsoft.com/office/drawing/2014/main" id="{00000000-0008-0000-0300-0000D9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14" name="Rectangle 86">
          <a:extLst>
            <a:ext uri="{FF2B5EF4-FFF2-40B4-BE49-F238E27FC236}">
              <a16:creationId xmlns:a16="http://schemas.microsoft.com/office/drawing/2014/main" id="{00000000-0008-0000-0300-0000DA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15" name="Rectangle 87">
          <a:extLst>
            <a:ext uri="{FF2B5EF4-FFF2-40B4-BE49-F238E27FC236}">
              <a16:creationId xmlns:a16="http://schemas.microsoft.com/office/drawing/2014/main" id="{00000000-0008-0000-0300-0000DB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16" name="Rectangle 88">
          <a:extLst>
            <a:ext uri="{FF2B5EF4-FFF2-40B4-BE49-F238E27FC236}">
              <a16:creationId xmlns:a16="http://schemas.microsoft.com/office/drawing/2014/main" id="{00000000-0008-0000-0300-0000DC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17" name="Rectangle 89">
          <a:extLst>
            <a:ext uri="{FF2B5EF4-FFF2-40B4-BE49-F238E27FC236}">
              <a16:creationId xmlns:a16="http://schemas.microsoft.com/office/drawing/2014/main" id="{00000000-0008-0000-0300-0000DD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18" name="Rectangle 90">
          <a:extLst>
            <a:ext uri="{FF2B5EF4-FFF2-40B4-BE49-F238E27FC236}">
              <a16:creationId xmlns:a16="http://schemas.microsoft.com/office/drawing/2014/main" id="{00000000-0008-0000-0300-0000DE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19" name="Rectangle 91">
          <a:extLst>
            <a:ext uri="{FF2B5EF4-FFF2-40B4-BE49-F238E27FC236}">
              <a16:creationId xmlns:a16="http://schemas.microsoft.com/office/drawing/2014/main" id="{00000000-0008-0000-0300-0000DF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20" name="Rectangle 46">
          <a:extLst>
            <a:ext uri="{FF2B5EF4-FFF2-40B4-BE49-F238E27FC236}">
              <a16:creationId xmlns:a16="http://schemas.microsoft.com/office/drawing/2014/main" id="{00000000-0008-0000-0300-0000E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21" name="Rectangle 47">
          <a:extLst>
            <a:ext uri="{FF2B5EF4-FFF2-40B4-BE49-F238E27FC236}">
              <a16:creationId xmlns:a16="http://schemas.microsoft.com/office/drawing/2014/main" id="{00000000-0008-0000-0300-0000E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22" name="Rectangle 48">
          <a:extLst>
            <a:ext uri="{FF2B5EF4-FFF2-40B4-BE49-F238E27FC236}">
              <a16:creationId xmlns:a16="http://schemas.microsoft.com/office/drawing/2014/main" id="{00000000-0008-0000-0300-0000E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23" name="Rectangle 49">
          <a:extLst>
            <a:ext uri="{FF2B5EF4-FFF2-40B4-BE49-F238E27FC236}">
              <a16:creationId xmlns:a16="http://schemas.microsoft.com/office/drawing/2014/main" id="{00000000-0008-0000-0300-0000E3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24" name="Rectangle 50">
          <a:extLst>
            <a:ext uri="{FF2B5EF4-FFF2-40B4-BE49-F238E27FC236}">
              <a16:creationId xmlns:a16="http://schemas.microsoft.com/office/drawing/2014/main" id="{00000000-0008-0000-0300-0000E4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25" name="Rectangle 51">
          <a:extLst>
            <a:ext uri="{FF2B5EF4-FFF2-40B4-BE49-F238E27FC236}">
              <a16:creationId xmlns:a16="http://schemas.microsoft.com/office/drawing/2014/main" id="{00000000-0008-0000-0300-0000E5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26" name="Rectangle 52">
          <a:extLst>
            <a:ext uri="{FF2B5EF4-FFF2-40B4-BE49-F238E27FC236}">
              <a16:creationId xmlns:a16="http://schemas.microsoft.com/office/drawing/2014/main" id="{00000000-0008-0000-0300-0000E6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27" name="Rectangle 53">
          <a:extLst>
            <a:ext uri="{FF2B5EF4-FFF2-40B4-BE49-F238E27FC236}">
              <a16:creationId xmlns:a16="http://schemas.microsoft.com/office/drawing/2014/main" id="{00000000-0008-0000-0300-0000E7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28" name="Rectangle 54">
          <a:extLst>
            <a:ext uri="{FF2B5EF4-FFF2-40B4-BE49-F238E27FC236}">
              <a16:creationId xmlns:a16="http://schemas.microsoft.com/office/drawing/2014/main" id="{00000000-0008-0000-0300-0000E8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29" name="Rectangle 55">
          <a:extLst>
            <a:ext uri="{FF2B5EF4-FFF2-40B4-BE49-F238E27FC236}">
              <a16:creationId xmlns:a16="http://schemas.microsoft.com/office/drawing/2014/main" id="{00000000-0008-0000-0300-0000E9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30" name="Rectangle 56">
          <a:extLst>
            <a:ext uri="{FF2B5EF4-FFF2-40B4-BE49-F238E27FC236}">
              <a16:creationId xmlns:a16="http://schemas.microsoft.com/office/drawing/2014/main" id="{00000000-0008-0000-0300-0000EA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31" name="Rectangle 57">
          <a:extLst>
            <a:ext uri="{FF2B5EF4-FFF2-40B4-BE49-F238E27FC236}">
              <a16:creationId xmlns:a16="http://schemas.microsoft.com/office/drawing/2014/main" id="{00000000-0008-0000-0300-0000EB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32" name="Rectangle 58">
          <a:extLst>
            <a:ext uri="{FF2B5EF4-FFF2-40B4-BE49-F238E27FC236}">
              <a16:creationId xmlns:a16="http://schemas.microsoft.com/office/drawing/2014/main" id="{00000000-0008-0000-0300-0000EC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33" name="Rectangle 59">
          <a:extLst>
            <a:ext uri="{FF2B5EF4-FFF2-40B4-BE49-F238E27FC236}">
              <a16:creationId xmlns:a16="http://schemas.microsoft.com/office/drawing/2014/main" id="{00000000-0008-0000-0300-0000ED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34" name="Rectangle 60">
          <a:extLst>
            <a:ext uri="{FF2B5EF4-FFF2-40B4-BE49-F238E27FC236}">
              <a16:creationId xmlns:a16="http://schemas.microsoft.com/office/drawing/2014/main" id="{00000000-0008-0000-0300-0000EE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35" name="Rectangle 61">
          <a:extLst>
            <a:ext uri="{FF2B5EF4-FFF2-40B4-BE49-F238E27FC236}">
              <a16:creationId xmlns:a16="http://schemas.microsoft.com/office/drawing/2014/main" id="{00000000-0008-0000-0300-0000EF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36" name="Rectangle 62">
          <a:extLst>
            <a:ext uri="{FF2B5EF4-FFF2-40B4-BE49-F238E27FC236}">
              <a16:creationId xmlns:a16="http://schemas.microsoft.com/office/drawing/2014/main" id="{00000000-0008-0000-0300-0000F0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37" name="Rectangle 63">
          <a:extLst>
            <a:ext uri="{FF2B5EF4-FFF2-40B4-BE49-F238E27FC236}">
              <a16:creationId xmlns:a16="http://schemas.microsoft.com/office/drawing/2014/main" id="{00000000-0008-0000-0300-0000F1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38" name="Rectangle 64">
          <a:extLst>
            <a:ext uri="{FF2B5EF4-FFF2-40B4-BE49-F238E27FC236}">
              <a16:creationId xmlns:a16="http://schemas.microsoft.com/office/drawing/2014/main" id="{00000000-0008-0000-0300-0000F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39" name="Rectangle 65">
          <a:extLst>
            <a:ext uri="{FF2B5EF4-FFF2-40B4-BE49-F238E27FC236}">
              <a16:creationId xmlns:a16="http://schemas.microsoft.com/office/drawing/2014/main" id="{00000000-0008-0000-0300-0000F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40" name="Rectangle 66">
          <a:extLst>
            <a:ext uri="{FF2B5EF4-FFF2-40B4-BE49-F238E27FC236}">
              <a16:creationId xmlns:a16="http://schemas.microsoft.com/office/drawing/2014/main" id="{00000000-0008-0000-0300-0000F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41" name="Rectangle 67">
          <a:extLst>
            <a:ext uri="{FF2B5EF4-FFF2-40B4-BE49-F238E27FC236}">
              <a16:creationId xmlns:a16="http://schemas.microsoft.com/office/drawing/2014/main" id="{00000000-0008-0000-0300-0000F5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42" name="Rectangle 68">
          <a:extLst>
            <a:ext uri="{FF2B5EF4-FFF2-40B4-BE49-F238E27FC236}">
              <a16:creationId xmlns:a16="http://schemas.microsoft.com/office/drawing/2014/main" id="{00000000-0008-0000-0300-0000F6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43" name="Rectangle 69">
          <a:extLst>
            <a:ext uri="{FF2B5EF4-FFF2-40B4-BE49-F238E27FC236}">
              <a16:creationId xmlns:a16="http://schemas.microsoft.com/office/drawing/2014/main" id="{00000000-0008-0000-0300-0000F7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44" name="Rectangle 70">
          <a:extLst>
            <a:ext uri="{FF2B5EF4-FFF2-40B4-BE49-F238E27FC236}">
              <a16:creationId xmlns:a16="http://schemas.microsoft.com/office/drawing/2014/main" id="{00000000-0008-0000-0300-0000F8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45" name="Rectangle 71">
          <a:extLst>
            <a:ext uri="{FF2B5EF4-FFF2-40B4-BE49-F238E27FC236}">
              <a16:creationId xmlns:a16="http://schemas.microsoft.com/office/drawing/2014/main" id="{00000000-0008-0000-0300-0000F9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46" name="Rectangle 72">
          <a:extLst>
            <a:ext uri="{FF2B5EF4-FFF2-40B4-BE49-F238E27FC236}">
              <a16:creationId xmlns:a16="http://schemas.microsoft.com/office/drawing/2014/main" id="{00000000-0008-0000-0300-0000FA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47" name="Rectangle 73">
          <a:extLst>
            <a:ext uri="{FF2B5EF4-FFF2-40B4-BE49-F238E27FC236}">
              <a16:creationId xmlns:a16="http://schemas.microsoft.com/office/drawing/2014/main" id="{00000000-0008-0000-0300-0000FB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48" name="Rectangle 74">
          <a:extLst>
            <a:ext uri="{FF2B5EF4-FFF2-40B4-BE49-F238E27FC236}">
              <a16:creationId xmlns:a16="http://schemas.microsoft.com/office/drawing/2014/main" id="{00000000-0008-0000-0300-0000FC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49" name="Rectangle 75">
          <a:extLst>
            <a:ext uri="{FF2B5EF4-FFF2-40B4-BE49-F238E27FC236}">
              <a16:creationId xmlns:a16="http://schemas.microsoft.com/office/drawing/2014/main" id="{00000000-0008-0000-0300-0000FD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50" name="Rectangle 76">
          <a:extLst>
            <a:ext uri="{FF2B5EF4-FFF2-40B4-BE49-F238E27FC236}">
              <a16:creationId xmlns:a16="http://schemas.microsoft.com/office/drawing/2014/main" id="{00000000-0008-0000-0300-0000FE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51" name="Rectangle 77">
          <a:extLst>
            <a:ext uri="{FF2B5EF4-FFF2-40B4-BE49-F238E27FC236}">
              <a16:creationId xmlns:a16="http://schemas.microsoft.com/office/drawing/2014/main" id="{00000000-0008-0000-0300-0000FF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52" name="Rectangle 78">
          <a:extLst>
            <a:ext uri="{FF2B5EF4-FFF2-40B4-BE49-F238E27FC236}">
              <a16:creationId xmlns:a16="http://schemas.microsoft.com/office/drawing/2014/main" id="{00000000-0008-0000-0300-000000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53" name="Rectangle 79">
          <a:extLst>
            <a:ext uri="{FF2B5EF4-FFF2-40B4-BE49-F238E27FC236}">
              <a16:creationId xmlns:a16="http://schemas.microsoft.com/office/drawing/2014/main" id="{00000000-0008-0000-0300-000001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54" name="Rectangle 80">
          <a:extLst>
            <a:ext uri="{FF2B5EF4-FFF2-40B4-BE49-F238E27FC236}">
              <a16:creationId xmlns:a16="http://schemas.microsoft.com/office/drawing/2014/main" id="{00000000-0008-0000-0300-000002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55" name="Rectangle 81">
          <a:extLst>
            <a:ext uri="{FF2B5EF4-FFF2-40B4-BE49-F238E27FC236}">
              <a16:creationId xmlns:a16="http://schemas.microsoft.com/office/drawing/2014/main" id="{00000000-0008-0000-0300-000003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56" name="Rectangle 82">
          <a:extLst>
            <a:ext uri="{FF2B5EF4-FFF2-40B4-BE49-F238E27FC236}">
              <a16:creationId xmlns:a16="http://schemas.microsoft.com/office/drawing/2014/main" id="{00000000-0008-0000-0300-000004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57" name="Rectangle 83">
          <a:extLst>
            <a:ext uri="{FF2B5EF4-FFF2-40B4-BE49-F238E27FC236}">
              <a16:creationId xmlns:a16="http://schemas.microsoft.com/office/drawing/2014/main" id="{00000000-0008-0000-0300-000005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58" name="Rectangle 84">
          <a:extLst>
            <a:ext uri="{FF2B5EF4-FFF2-40B4-BE49-F238E27FC236}">
              <a16:creationId xmlns:a16="http://schemas.microsoft.com/office/drawing/2014/main" id="{00000000-0008-0000-0300-000006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59" name="Rectangle 85">
          <a:extLst>
            <a:ext uri="{FF2B5EF4-FFF2-40B4-BE49-F238E27FC236}">
              <a16:creationId xmlns:a16="http://schemas.microsoft.com/office/drawing/2014/main" id="{00000000-0008-0000-0300-000007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60" name="Rectangle 86">
          <a:extLst>
            <a:ext uri="{FF2B5EF4-FFF2-40B4-BE49-F238E27FC236}">
              <a16:creationId xmlns:a16="http://schemas.microsoft.com/office/drawing/2014/main" id="{00000000-0008-0000-0300-000008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61" name="Rectangle 87">
          <a:extLst>
            <a:ext uri="{FF2B5EF4-FFF2-40B4-BE49-F238E27FC236}">
              <a16:creationId xmlns:a16="http://schemas.microsoft.com/office/drawing/2014/main" id="{00000000-0008-0000-0300-000009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62" name="Rectangle 88">
          <a:extLst>
            <a:ext uri="{FF2B5EF4-FFF2-40B4-BE49-F238E27FC236}">
              <a16:creationId xmlns:a16="http://schemas.microsoft.com/office/drawing/2014/main" id="{00000000-0008-0000-0300-00000A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63" name="Rectangle 89">
          <a:extLst>
            <a:ext uri="{FF2B5EF4-FFF2-40B4-BE49-F238E27FC236}">
              <a16:creationId xmlns:a16="http://schemas.microsoft.com/office/drawing/2014/main" id="{00000000-0008-0000-0300-00000B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64" name="Rectangle 90">
          <a:extLst>
            <a:ext uri="{FF2B5EF4-FFF2-40B4-BE49-F238E27FC236}">
              <a16:creationId xmlns:a16="http://schemas.microsoft.com/office/drawing/2014/main" id="{00000000-0008-0000-0300-00000C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29965" name="Rectangle 91">
          <a:extLst>
            <a:ext uri="{FF2B5EF4-FFF2-40B4-BE49-F238E27FC236}">
              <a16:creationId xmlns:a16="http://schemas.microsoft.com/office/drawing/2014/main" id="{00000000-0008-0000-0300-00000D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66" name="Rectangle 46">
          <a:extLst>
            <a:ext uri="{FF2B5EF4-FFF2-40B4-BE49-F238E27FC236}">
              <a16:creationId xmlns:a16="http://schemas.microsoft.com/office/drawing/2014/main" id="{00000000-0008-0000-0300-00000E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67" name="Rectangle 47">
          <a:extLst>
            <a:ext uri="{FF2B5EF4-FFF2-40B4-BE49-F238E27FC236}">
              <a16:creationId xmlns:a16="http://schemas.microsoft.com/office/drawing/2014/main" id="{00000000-0008-0000-0300-00000F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68" name="Rectangle 48">
          <a:extLst>
            <a:ext uri="{FF2B5EF4-FFF2-40B4-BE49-F238E27FC236}">
              <a16:creationId xmlns:a16="http://schemas.microsoft.com/office/drawing/2014/main" id="{00000000-0008-0000-0300-000010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69" name="Rectangle 49">
          <a:extLst>
            <a:ext uri="{FF2B5EF4-FFF2-40B4-BE49-F238E27FC236}">
              <a16:creationId xmlns:a16="http://schemas.microsoft.com/office/drawing/2014/main" id="{00000000-0008-0000-0300-000011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70" name="Rectangle 50">
          <a:extLst>
            <a:ext uri="{FF2B5EF4-FFF2-40B4-BE49-F238E27FC236}">
              <a16:creationId xmlns:a16="http://schemas.microsoft.com/office/drawing/2014/main" id="{00000000-0008-0000-0300-000012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71" name="Rectangle 51">
          <a:extLst>
            <a:ext uri="{FF2B5EF4-FFF2-40B4-BE49-F238E27FC236}">
              <a16:creationId xmlns:a16="http://schemas.microsoft.com/office/drawing/2014/main" id="{00000000-0008-0000-0300-000013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72" name="Rectangle 52">
          <a:extLst>
            <a:ext uri="{FF2B5EF4-FFF2-40B4-BE49-F238E27FC236}">
              <a16:creationId xmlns:a16="http://schemas.microsoft.com/office/drawing/2014/main" id="{00000000-0008-0000-0300-000014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73" name="Rectangle 53">
          <a:extLst>
            <a:ext uri="{FF2B5EF4-FFF2-40B4-BE49-F238E27FC236}">
              <a16:creationId xmlns:a16="http://schemas.microsoft.com/office/drawing/2014/main" id="{00000000-0008-0000-0300-000015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74" name="Rectangle 54">
          <a:extLst>
            <a:ext uri="{FF2B5EF4-FFF2-40B4-BE49-F238E27FC236}">
              <a16:creationId xmlns:a16="http://schemas.microsoft.com/office/drawing/2014/main" id="{00000000-0008-0000-0300-000016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75" name="Rectangle 55">
          <a:extLst>
            <a:ext uri="{FF2B5EF4-FFF2-40B4-BE49-F238E27FC236}">
              <a16:creationId xmlns:a16="http://schemas.microsoft.com/office/drawing/2014/main" id="{00000000-0008-0000-0300-000017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76" name="Rectangle 56">
          <a:extLst>
            <a:ext uri="{FF2B5EF4-FFF2-40B4-BE49-F238E27FC236}">
              <a16:creationId xmlns:a16="http://schemas.microsoft.com/office/drawing/2014/main" id="{00000000-0008-0000-0300-000018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77" name="Rectangle 57">
          <a:extLst>
            <a:ext uri="{FF2B5EF4-FFF2-40B4-BE49-F238E27FC236}">
              <a16:creationId xmlns:a16="http://schemas.microsoft.com/office/drawing/2014/main" id="{00000000-0008-0000-0300-000019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78" name="Rectangle 58">
          <a:extLst>
            <a:ext uri="{FF2B5EF4-FFF2-40B4-BE49-F238E27FC236}">
              <a16:creationId xmlns:a16="http://schemas.microsoft.com/office/drawing/2014/main" id="{00000000-0008-0000-0300-00001A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79" name="Rectangle 59">
          <a:extLst>
            <a:ext uri="{FF2B5EF4-FFF2-40B4-BE49-F238E27FC236}">
              <a16:creationId xmlns:a16="http://schemas.microsoft.com/office/drawing/2014/main" id="{00000000-0008-0000-0300-00001B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80" name="Rectangle 60">
          <a:extLst>
            <a:ext uri="{FF2B5EF4-FFF2-40B4-BE49-F238E27FC236}">
              <a16:creationId xmlns:a16="http://schemas.microsoft.com/office/drawing/2014/main" id="{00000000-0008-0000-0300-00001C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81" name="Rectangle 61">
          <a:extLst>
            <a:ext uri="{FF2B5EF4-FFF2-40B4-BE49-F238E27FC236}">
              <a16:creationId xmlns:a16="http://schemas.microsoft.com/office/drawing/2014/main" id="{00000000-0008-0000-0300-00001D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82" name="Rectangle 62">
          <a:extLst>
            <a:ext uri="{FF2B5EF4-FFF2-40B4-BE49-F238E27FC236}">
              <a16:creationId xmlns:a16="http://schemas.microsoft.com/office/drawing/2014/main" id="{00000000-0008-0000-0300-00001E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83" name="Rectangle 63">
          <a:extLst>
            <a:ext uri="{FF2B5EF4-FFF2-40B4-BE49-F238E27FC236}">
              <a16:creationId xmlns:a16="http://schemas.microsoft.com/office/drawing/2014/main" id="{00000000-0008-0000-0300-00001F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84" name="Rectangle 64">
          <a:extLst>
            <a:ext uri="{FF2B5EF4-FFF2-40B4-BE49-F238E27FC236}">
              <a16:creationId xmlns:a16="http://schemas.microsoft.com/office/drawing/2014/main" id="{00000000-0008-0000-0300-000020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85" name="Rectangle 65">
          <a:extLst>
            <a:ext uri="{FF2B5EF4-FFF2-40B4-BE49-F238E27FC236}">
              <a16:creationId xmlns:a16="http://schemas.microsoft.com/office/drawing/2014/main" id="{00000000-0008-0000-0300-000021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86" name="Rectangle 66">
          <a:extLst>
            <a:ext uri="{FF2B5EF4-FFF2-40B4-BE49-F238E27FC236}">
              <a16:creationId xmlns:a16="http://schemas.microsoft.com/office/drawing/2014/main" id="{00000000-0008-0000-0300-000022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87" name="Rectangle 67">
          <a:extLst>
            <a:ext uri="{FF2B5EF4-FFF2-40B4-BE49-F238E27FC236}">
              <a16:creationId xmlns:a16="http://schemas.microsoft.com/office/drawing/2014/main" id="{00000000-0008-0000-0300-000023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88" name="Rectangle 68">
          <a:extLst>
            <a:ext uri="{FF2B5EF4-FFF2-40B4-BE49-F238E27FC236}">
              <a16:creationId xmlns:a16="http://schemas.microsoft.com/office/drawing/2014/main" id="{00000000-0008-0000-0300-000024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89" name="Rectangle 69">
          <a:extLst>
            <a:ext uri="{FF2B5EF4-FFF2-40B4-BE49-F238E27FC236}">
              <a16:creationId xmlns:a16="http://schemas.microsoft.com/office/drawing/2014/main" id="{00000000-0008-0000-0300-000025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90" name="Rectangle 70">
          <a:extLst>
            <a:ext uri="{FF2B5EF4-FFF2-40B4-BE49-F238E27FC236}">
              <a16:creationId xmlns:a16="http://schemas.microsoft.com/office/drawing/2014/main" id="{00000000-0008-0000-0300-000026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91" name="Rectangle 71">
          <a:extLst>
            <a:ext uri="{FF2B5EF4-FFF2-40B4-BE49-F238E27FC236}">
              <a16:creationId xmlns:a16="http://schemas.microsoft.com/office/drawing/2014/main" id="{00000000-0008-0000-0300-000027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92" name="Rectangle 72">
          <a:extLst>
            <a:ext uri="{FF2B5EF4-FFF2-40B4-BE49-F238E27FC236}">
              <a16:creationId xmlns:a16="http://schemas.microsoft.com/office/drawing/2014/main" id="{00000000-0008-0000-0300-000028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93" name="Rectangle 73">
          <a:extLst>
            <a:ext uri="{FF2B5EF4-FFF2-40B4-BE49-F238E27FC236}">
              <a16:creationId xmlns:a16="http://schemas.microsoft.com/office/drawing/2014/main" id="{00000000-0008-0000-0300-000029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94" name="Rectangle 74">
          <a:extLst>
            <a:ext uri="{FF2B5EF4-FFF2-40B4-BE49-F238E27FC236}">
              <a16:creationId xmlns:a16="http://schemas.microsoft.com/office/drawing/2014/main" id="{00000000-0008-0000-0300-00002A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95" name="Rectangle 75">
          <a:extLst>
            <a:ext uri="{FF2B5EF4-FFF2-40B4-BE49-F238E27FC236}">
              <a16:creationId xmlns:a16="http://schemas.microsoft.com/office/drawing/2014/main" id="{00000000-0008-0000-0300-00002B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123</xdr:row>
      <xdr:rowOff>0</xdr:rowOff>
    </xdr:from>
    <xdr:to>
      <xdr:col>4</xdr:col>
      <xdr:colOff>419100</xdr:colOff>
      <xdr:row>123</xdr:row>
      <xdr:rowOff>0</xdr:rowOff>
    </xdr:to>
    <xdr:sp macro="" textlink="">
      <xdr:nvSpPr>
        <xdr:cNvPr id="4829996" name="Rectangle 76">
          <a:extLst>
            <a:ext uri="{FF2B5EF4-FFF2-40B4-BE49-F238E27FC236}">
              <a16:creationId xmlns:a16="http://schemas.microsoft.com/office/drawing/2014/main" id="{00000000-0008-0000-0300-00002C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97" name="Rectangle 77">
          <a:extLst>
            <a:ext uri="{FF2B5EF4-FFF2-40B4-BE49-F238E27FC236}">
              <a16:creationId xmlns:a16="http://schemas.microsoft.com/office/drawing/2014/main" id="{00000000-0008-0000-0300-00002D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123</xdr:row>
      <xdr:rowOff>0</xdr:rowOff>
    </xdr:from>
    <xdr:to>
      <xdr:col>8</xdr:col>
      <xdr:colOff>0</xdr:colOff>
      <xdr:row>123</xdr:row>
      <xdr:rowOff>0</xdr:rowOff>
    </xdr:to>
    <xdr:sp macro="" textlink="">
      <xdr:nvSpPr>
        <xdr:cNvPr id="4829998" name="Rectangle 78">
          <a:extLst>
            <a:ext uri="{FF2B5EF4-FFF2-40B4-BE49-F238E27FC236}">
              <a16:creationId xmlns:a16="http://schemas.microsoft.com/office/drawing/2014/main" id="{00000000-0008-0000-0300-00002E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123</xdr:row>
      <xdr:rowOff>0</xdr:rowOff>
    </xdr:from>
    <xdr:to>
      <xdr:col>6</xdr:col>
      <xdr:colOff>561975</xdr:colOff>
      <xdr:row>123</xdr:row>
      <xdr:rowOff>0</xdr:rowOff>
    </xdr:to>
    <xdr:sp macro="" textlink="">
      <xdr:nvSpPr>
        <xdr:cNvPr id="4829999" name="Rectangle 79">
          <a:extLst>
            <a:ext uri="{FF2B5EF4-FFF2-40B4-BE49-F238E27FC236}">
              <a16:creationId xmlns:a16="http://schemas.microsoft.com/office/drawing/2014/main" id="{00000000-0008-0000-0300-00002F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30000" name="Rectangle 80">
          <a:extLst>
            <a:ext uri="{FF2B5EF4-FFF2-40B4-BE49-F238E27FC236}">
              <a16:creationId xmlns:a16="http://schemas.microsoft.com/office/drawing/2014/main" id="{00000000-0008-0000-0300-000030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30001" name="Rectangle 81">
          <a:extLst>
            <a:ext uri="{FF2B5EF4-FFF2-40B4-BE49-F238E27FC236}">
              <a16:creationId xmlns:a16="http://schemas.microsoft.com/office/drawing/2014/main" id="{00000000-0008-0000-0300-000031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30002" name="Rectangle 82">
          <a:extLst>
            <a:ext uri="{FF2B5EF4-FFF2-40B4-BE49-F238E27FC236}">
              <a16:creationId xmlns:a16="http://schemas.microsoft.com/office/drawing/2014/main" id="{00000000-0008-0000-0300-000032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30003" name="Rectangle 83">
          <a:extLst>
            <a:ext uri="{FF2B5EF4-FFF2-40B4-BE49-F238E27FC236}">
              <a16:creationId xmlns:a16="http://schemas.microsoft.com/office/drawing/2014/main" id="{00000000-0008-0000-0300-000033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30004" name="Rectangle 84">
          <a:extLst>
            <a:ext uri="{FF2B5EF4-FFF2-40B4-BE49-F238E27FC236}">
              <a16:creationId xmlns:a16="http://schemas.microsoft.com/office/drawing/2014/main" id="{00000000-0008-0000-0300-000034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30005" name="Rectangle 85">
          <a:extLst>
            <a:ext uri="{FF2B5EF4-FFF2-40B4-BE49-F238E27FC236}">
              <a16:creationId xmlns:a16="http://schemas.microsoft.com/office/drawing/2014/main" id="{00000000-0008-0000-0300-000035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30006" name="Rectangle 86">
          <a:extLst>
            <a:ext uri="{FF2B5EF4-FFF2-40B4-BE49-F238E27FC236}">
              <a16:creationId xmlns:a16="http://schemas.microsoft.com/office/drawing/2014/main" id="{00000000-0008-0000-0300-000036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30007" name="Rectangle 87">
          <a:extLst>
            <a:ext uri="{FF2B5EF4-FFF2-40B4-BE49-F238E27FC236}">
              <a16:creationId xmlns:a16="http://schemas.microsoft.com/office/drawing/2014/main" id="{00000000-0008-0000-0300-000037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30008" name="Rectangle 88">
          <a:extLst>
            <a:ext uri="{FF2B5EF4-FFF2-40B4-BE49-F238E27FC236}">
              <a16:creationId xmlns:a16="http://schemas.microsoft.com/office/drawing/2014/main" id="{00000000-0008-0000-0300-000038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30009" name="Rectangle 89">
          <a:extLst>
            <a:ext uri="{FF2B5EF4-FFF2-40B4-BE49-F238E27FC236}">
              <a16:creationId xmlns:a16="http://schemas.microsoft.com/office/drawing/2014/main" id="{00000000-0008-0000-0300-000039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30010" name="Rectangle 90">
          <a:extLst>
            <a:ext uri="{FF2B5EF4-FFF2-40B4-BE49-F238E27FC236}">
              <a16:creationId xmlns:a16="http://schemas.microsoft.com/office/drawing/2014/main" id="{00000000-0008-0000-0300-00003A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123</xdr:row>
      <xdr:rowOff>0</xdr:rowOff>
    </xdr:from>
    <xdr:to>
      <xdr:col>8</xdr:col>
      <xdr:colOff>561975</xdr:colOff>
      <xdr:row>123</xdr:row>
      <xdr:rowOff>0</xdr:rowOff>
    </xdr:to>
    <xdr:sp macro="" textlink="">
      <xdr:nvSpPr>
        <xdr:cNvPr id="4830011" name="Rectangle 91">
          <a:extLst>
            <a:ext uri="{FF2B5EF4-FFF2-40B4-BE49-F238E27FC236}">
              <a16:creationId xmlns:a16="http://schemas.microsoft.com/office/drawing/2014/main" id="{00000000-0008-0000-0300-00003B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12" name="Rectangle 92">
          <a:extLst>
            <a:ext uri="{FF2B5EF4-FFF2-40B4-BE49-F238E27FC236}">
              <a16:creationId xmlns:a16="http://schemas.microsoft.com/office/drawing/2014/main" id="{00000000-0008-0000-0300-00003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13" name="Rectangle 93">
          <a:extLst>
            <a:ext uri="{FF2B5EF4-FFF2-40B4-BE49-F238E27FC236}">
              <a16:creationId xmlns:a16="http://schemas.microsoft.com/office/drawing/2014/main" id="{00000000-0008-0000-0300-00003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14" name="Rectangle 94">
          <a:extLst>
            <a:ext uri="{FF2B5EF4-FFF2-40B4-BE49-F238E27FC236}">
              <a16:creationId xmlns:a16="http://schemas.microsoft.com/office/drawing/2014/main" id="{00000000-0008-0000-0300-00003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15" name="Rectangle 95">
          <a:extLst>
            <a:ext uri="{FF2B5EF4-FFF2-40B4-BE49-F238E27FC236}">
              <a16:creationId xmlns:a16="http://schemas.microsoft.com/office/drawing/2014/main" id="{00000000-0008-0000-0300-00003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16" name="Rectangle 96">
          <a:extLst>
            <a:ext uri="{FF2B5EF4-FFF2-40B4-BE49-F238E27FC236}">
              <a16:creationId xmlns:a16="http://schemas.microsoft.com/office/drawing/2014/main" id="{00000000-0008-0000-0300-00004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17" name="Rectangle 97">
          <a:extLst>
            <a:ext uri="{FF2B5EF4-FFF2-40B4-BE49-F238E27FC236}">
              <a16:creationId xmlns:a16="http://schemas.microsoft.com/office/drawing/2014/main" id="{00000000-0008-0000-0300-00004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18" name="Rectangle 98">
          <a:extLst>
            <a:ext uri="{FF2B5EF4-FFF2-40B4-BE49-F238E27FC236}">
              <a16:creationId xmlns:a16="http://schemas.microsoft.com/office/drawing/2014/main" id="{00000000-0008-0000-0300-00004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19" name="Rectangle 99">
          <a:extLst>
            <a:ext uri="{FF2B5EF4-FFF2-40B4-BE49-F238E27FC236}">
              <a16:creationId xmlns:a16="http://schemas.microsoft.com/office/drawing/2014/main" id="{00000000-0008-0000-0300-00004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20" name="Rectangle 100">
          <a:extLst>
            <a:ext uri="{FF2B5EF4-FFF2-40B4-BE49-F238E27FC236}">
              <a16:creationId xmlns:a16="http://schemas.microsoft.com/office/drawing/2014/main" id="{00000000-0008-0000-0300-00004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21" name="Rectangle 101">
          <a:extLst>
            <a:ext uri="{FF2B5EF4-FFF2-40B4-BE49-F238E27FC236}">
              <a16:creationId xmlns:a16="http://schemas.microsoft.com/office/drawing/2014/main" id="{00000000-0008-0000-0300-00004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22" name="Rectangle 102">
          <a:extLst>
            <a:ext uri="{FF2B5EF4-FFF2-40B4-BE49-F238E27FC236}">
              <a16:creationId xmlns:a16="http://schemas.microsoft.com/office/drawing/2014/main" id="{00000000-0008-0000-0300-00004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23" name="Rectangle 103">
          <a:extLst>
            <a:ext uri="{FF2B5EF4-FFF2-40B4-BE49-F238E27FC236}">
              <a16:creationId xmlns:a16="http://schemas.microsoft.com/office/drawing/2014/main" id="{00000000-0008-0000-0300-00004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24" name="Rectangle 104">
          <a:extLst>
            <a:ext uri="{FF2B5EF4-FFF2-40B4-BE49-F238E27FC236}">
              <a16:creationId xmlns:a16="http://schemas.microsoft.com/office/drawing/2014/main" id="{00000000-0008-0000-0300-00004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25" name="Rectangle 105">
          <a:extLst>
            <a:ext uri="{FF2B5EF4-FFF2-40B4-BE49-F238E27FC236}">
              <a16:creationId xmlns:a16="http://schemas.microsoft.com/office/drawing/2014/main" id="{00000000-0008-0000-0300-00004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26" name="Rectangle 106">
          <a:extLst>
            <a:ext uri="{FF2B5EF4-FFF2-40B4-BE49-F238E27FC236}">
              <a16:creationId xmlns:a16="http://schemas.microsoft.com/office/drawing/2014/main" id="{00000000-0008-0000-0300-00004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27" name="Rectangle 107">
          <a:extLst>
            <a:ext uri="{FF2B5EF4-FFF2-40B4-BE49-F238E27FC236}">
              <a16:creationId xmlns:a16="http://schemas.microsoft.com/office/drawing/2014/main" id="{00000000-0008-0000-0300-00004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28" name="Rectangle 108">
          <a:extLst>
            <a:ext uri="{FF2B5EF4-FFF2-40B4-BE49-F238E27FC236}">
              <a16:creationId xmlns:a16="http://schemas.microsoft.com/office/drawing/2014/main" id="{00000000-0008-0000-0300-00004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29" name="Rectangle 109">
          <a:extLst>
            <a:ext uri="{FF2B5EF4-FFF2-40B4-BE49-F238E27FC236}">
              <a16:creationId xmlns:a16="http://schemas.microsoft.com/office/drawing/2014/main" id="{00000000-0008-0000-0300-00004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30" name="Rectangle 110">
          <a:extLst>
            <a:ext uri="{FF2B5EF4-FFF2-40B4-BE49-F238E27FC236}">
              <a16:creationId xmlns:a16="http://schemas.microsoft.com/office/drawing/2014/main" id="{00000000-0008-0000-0300-00004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31" name="Rectangle 111">
          <a:extLst>
            <a:ext uri="{FF2B5EF4-FFF2-40B4-BE49-F238E27FC236}">
              <a16:creationId xmlns:a16="http://schemas.microsoft.com/office/drawing/2014/main" id="{00000000-0008-0000-0300-00004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32" name="Rectangle 112">
          <a:extLst>
            <a:ext uri="{FF2B5EF4-FFF2-40B4-BE49-F238E27FC236}">
              <a16:creationId xmlns:a16="http://schemas.microsoft.com/office/drawing/2014/main" id="{00000000-0008-0000-0300-00005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33" name="Rectangle 113">
          <a:extLst>
            <a:ext uri="{FF2B5EF4-FFF2-40B4-BE49-F238E27FC236}">
              <a16:creationId xmlns:a16="http://schemas.microsoft.com/office/drawing/2014/main" id="{00000000-0008-0000-0300-00005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34" name="Rectangle 114">
          <a:extLst>
            <a:ext uri="{FF2B5EF4-FFF2-40B4-BE49-F238E27FC236}">
              <a16:creationId xmlns:a16="http://schemas.microsoft.com/office/drawing/2014/main" id="{00000000-0008-0000-0300-00005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35" name="Rectangle 115">
          <a:extLst>
            <a:ext uri="{FF2B5EF4-FFF2-40B4-BE49-F238E27FC236}">
              <a16:creationId xmlns:a16="http://schemas.microsoft.com/office/drawing/2014/main" id="{00000000-0008-0000-0300-00005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36" name="Rectangle 116">
          <a:extLst>
            <a:ext uri="{FF2B5EF4-FFF2-40B4-BE49-F238E27FC236}">
              <a16:creationId xmlns:a16="http://schemas.microsoft.com/office/drawing/2014/main" id="{00000000-0008-0000-0300-00005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37" name="Rectangle 117">
          <a:extLst>
            <a:ext uri="{FF2B5EF4-FFF2-40B4-BE49-F238E27FC236}">
              <a16:creationId xmlns:a16="http://schemas.microsoft.com/office/drawing/2014/main" id="{00000000-0008-0000-0300-00005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38" name="Rectangle 118">
          <a:extLst>
            <a:ext uri="{FF2B5EF4-FFF2-40B4-BE49-F238E27FC236}">
              <a16:creationId xmlns:a16="http://schemas.microsoft.com/office/drawing/2014/main" id="{00000000-0008-0000-0300-00005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39" name="Rectangle 119">
          <a:extLst>
            <a:ext uri="{FF2B5EF4-FFF2-40B4-BE49-F238E27FC236}">
              <a16:creationId xmlns:a16="http://schemas.microsoft.com/office/drawing/2014/main" id="{00000000-0008-0000-0300-000057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40" name="Rectangle 120">
          <a:extLst>
            <a:ext uri="{FF2B5EF4-FFF2-40B4-BE49-F238E27FC236}">
              <a16:creationId xmlns:a16="http://schemas.microsoft.com/office/drawing/2014/main" id="{00000000-0008-0000-0300-000058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41" name="Rectangle 121">
          <a:extLst>
            <a:ext uri="{FF2B5EF4-FFF2-40B4-BE49-F238E27FC236}">
              <a16:creationId xmlns:a16="http://schemas.microsoft.com/office/drawing/2014/main" id="{00000000-0008-0000-0300-000059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42" name="Rectangle 122">
          <a:extLst>
            <a:ext uri="{FF2B5EF4-FFF2-40B4-BE49-F238E27FC236}">
              <a16:creationId xmlns:a16="http://schemas.microsoft.com/office/drawing/2014/main" id="{00000000-0008-0000-0300-00005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43" name="Rectangle 123">
          <a:extLst>
            <a:ext uri="{FF2B5EF4-FFF2-40B4-BE49-F238E27FC236}">
              <a16:creationId xmlns:a16="http://schemas.microsoft.com/office/drawing/2014/main" id="{00000000-0008-0000-0300-00005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44" name="Rectangle 124">
          <a:extLst>
            <a:ext uri="{FF2B5EF4-FFF2-40B4-BE49-F238E27FC236}">
              <a16:creationId xmlns:a16="http://schemas.microsoft.com/office/drawing/2014/main" id="{00000000-0008-0000-0300-00005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45" name="Rectangle 125">
          <a:extLst>
            <a:ext uri="{FF2B5EF4-FFF2-40B4-BE49-F238E27FC236}">
              <a16:creationId xmlns:a16="http://schemas.microsoft.com/office/drawing/2014/main" id="{00000000-0008-0000-0300-00005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46" name="Rectangle 126">
          <a:extLst>
            <a:ext uri="{FF2B5EF4-FFF2-40B4-BE49-F238E27FC236}">
              <a16:creationId xmlns:a16="http://schemas.microsoft.com/office/drawing/2014/main" id="{00000000-0008-0000-0300-00005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47" name="Rectangle 127">
          <a:extLst>
            <a:ext uri="{FF2B5EF4-FFF2-40B4-BE49-F238E27FC236}">
              <a16:creationId xmlns:a16="http://schemas.microsoft.com/office/drawing/2014/main" id="{00000000-0008-0000-0300-00005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48" name="Rectangle 128">
          <a:extLst>
            <a:ext uri="{FF2B5EF4-FFF2-40B4-BE49-F238E27FC236}">
              <a16:creationId xmlns:a16="http://schemas.microsoft.com/office/drawing/2014/main" id="{00000000-0008-0000-0300-00006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49" name="Rectangle 129">
          <a:extLst>
            <a:ext uri="{FF2B5EF4-FFF2-40B4-BE49-F238E27FC236}">
              <a16:creationId xmlns:a16="http://schemas.microsoft.com/office/drawing/2014/main" id="{00000000-0008-0000-0300-00006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50" name="Rectangle 130">
          <a:extLst>
            <a:ext uri="{FF2B5EF4-FFF2-40B4-BE49-F238E27FC236}">
              <a16:creationId xmlns:a16="http://schemas.microsoft.com/office/drawing/2014/main" id="{00000000-0008-0000-0300-00006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51" name="Rectangle 131">
          <a:extLst>
            <a:ext uri="{FF2B5EF4-FFF2-40B4-BE49-F238E27FC236}">
              <a16:creationId xmlns:a16="http://schemas.microsoft.com/office/drawing/2014/main" id="{00000000-0008-0000-0300-00006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52" name="Rectangle 132">
          <a:extLst>
            <a:ext uri="{FF2B5EF4-FFF2-40B4-BE49-F238E27FC236}">
              <a16:creationId xmlns:a16="http://schemas.microsoft.com/office/drawing/2014/main" id="{00000000-0008-0000-0300-00006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53" name="Rectangle 133">
          <a:extLst>
            <a:ext uri="{FF2B5EF4-FFF2-40B4-BE49-F238E27FC236}">
              <a16:creationId xmlns:a16="http://schemas.microsoft.com/office/drawing/2014/main" id="{00000000-0008-0000-0300-00006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54" name="Rectangle 134">
          <a:extLst>
            <a:ext uri="{FF2B5EF4-FFF2-40B4-BE49-F238E27FC236}">
              <a16:creationId xmlns:a16="http://schemas.microsoft.com/office/drawing/2014/main" id="{00000000-0008-0000-0300-000066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55" name="Rectangle 135">
          <a:extLst>
            <a:ext uri="{FF2B5EF4-FFF2-40B4-BE49-F238E27FC236}">
              <a16:creationId xmlns:a16="http://schemas.microsoft.com/office/drawing/2014/main" id="{00000000-0008-0000-0300-000067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56" name="Rectangle 136">
          <a:extLst>
            <a:ext uri="{FF2B5EF4-FFF2-40B4-BE49-F238E27FC236}">
              <a16:creationId xmlns:a16="http://schemas.microsoft.com/office/drawing/2014/main" id="{00000000-0008-0000-0300-000068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57" name="Rectangle 137">
          <a:extLst>
            <a:ext uri="{FF2B5EF4-FFF2-40B4-BE49-F238E27FC236}">
              <a16:creationId xmlns:a16="http://schemas.microsoft.com/office/drawing/2014/main" id="{00000000-0008-0000-0300-000069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58" name="Rectangle 92">
          <a:extLst>
            <a:ext uri="{FF2B5EF4-FFF2-40B4-BE49-F238E27FC236}">
              <a16:creationId xmlns:a16="http://schemas.microsoft.com/office/drawing/2014/main" id="{00000000-0008-0000-0300-00006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59" name="Rectangle 93">
          <a:extLst>
            <a:ext uri="{FF2B5EF4-FFF2-40B4-BE49-F238E27FC236}">
              <a16:creationId xmlns:a16="http://schemas.microsoft.com/office/drawing/2014/main" id="{00000000-0008-0000-0300-00006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60" name="Rectangle 94">
          <a:extLst>
            <a:ext uri="{FF2B5EF4-FFF2-40B4-BE49-F238E27FC236}">
              <a16:creationId xmlns:a16="http://schemas.microsoft.com/office/drawing/2014/main" id="{00000000-0008-0000-0300-00006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61" name="Rectangle 95">
          <a:extLst>
            <a:ext uri="{FF2B5EF4-FFF2-40B4-BE49-F238E27FC236}">
              <a16:creationId xmlns:a16="http://schemas.microsoft.com/office/drawing/2014/main" id="{00000000-0008-0000-0300-00006D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62" name="Rectangle 96">
          <a:extLst>
            <a:ext uri="{FF2B5EF4-FFF2-40B4-BE49-F238E27FC236}">
              <a16:creationId xmlns:a16="http://schemas.microsoft.com/office/drawing/2014/main" id="{00000000-0008-0000-0300-00006E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63" name="Rectangle 97">
          <a:extLst>
            <a:ext uri="{FF2B5EF4-FFF2-40B4-BE49-F238E27FC236}">
              <a16:creationId xmlns:a16="http://schemas.microsoft.com/office/drawing/2014/main" id="{00000000-0008-0000-0300-00006F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64" name="Rectangle 98">
          <a:extLst>
            <a:ext uri="{FF2B5EF4-FFF2-40B4-BE49-F238E27FC236}">
              <a16:creationId xmlns:a16="http://schemas.microsoft.com/office/drawing/2014/main" id="{00000000-0008-0000-0300-000070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65" name="Rectangle 99">
          <a:extLst>
            <a:ext uri="{FF2B5EF4-FFF2-40B4-BE49-F238E27FC236}">
              <a16:creationId xmlns:a16="http://schemas.microsoft.com/office/drawing/2014/main" id="{00000000-0008-0000-0300-000071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66" name="Rectangle 100">
          <a:extLst>
            <a:ext uri="{FF2B5EF4-FFF2-40B4-BE49-F238E27FC236}">
              <a16:creationId xmlns:a16="http://schemas.microsoft.com/office/drawing/2014/main" id="{00000000-0008-0000-0300-000072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67" name="Rectangle 101">
          <a:extLst>
            <a:ext uri="{FF2B5EF4-FFF2-40B4-BE49-F238E27FC236}">
              <a16:creationId xmlns:a16="http://schemas.microsoft.com/office/drawing/2014/main" id="{00000000-0008-0000-0300-000073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68" name="Rectangle 102">
          <a:extLst>
            <a:ext uri="{FF2B5EF4-FFF2-40B4-BE49-F238E27FC236}">
              <a16:creationId xmlns:a16="http://schemas.microsoft.com/office/drawing/2014/main" id="{00000000-0008-0000-0300-000074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69" name="Rectangle 103">
          <a:extLst>
            <a:ext uri="{FF2B5EF4-FFF2-40B4-BE49-F238E27FC236}">
              <a16:creationId xmlns:a16="http://schemas.microsoft.com/office/drawing/2014/main" id="{00000000-0008-0000-0300-000075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70" name="Rectangle 104">
          <a:extLst>
            <a:ext uri="{FF2B5EF4-FFF2-40B4-BE49-F238E27FC236}">
              <a16:creationId xmlns:a16="http://schemas.microsoft.com/office/drawing/2014/main" id="{00000000-0008-0000-0300-00007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71" name="Rectangle 105">
          <a:extLst>
            <a:ext uri="{FF2B5EF4-FFF2-40B4-BE49-F238E27FC236}">
              <a16:creationId xmlns:a16="http://schemas.microsoft.com/office/drawing/2014/main" id="{00000000-0008-0000-0300-00007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72" name="Rectangle 106">
          <a:extLst>
            <a:ext uri="{FF2B5EF4-FFF2-40B4-BE49-F238E27FC236}">
              <a16:creationId xmlns:a16="http://schemas.microsoft.com/office/drawing/2014/main" id="{00000000-0008-0000-0300-00007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73" name="Rectangle 107">
          <a:extLst>
            <a:ext uri="{FF2B5EF4-FFF2-40B4-BE49-F238E27FC236}">
              <a16:creationId xmlns:a16="http://schemas.microsoft.com/office/drawing/2014/main" id="{00000000-0008-0000-0300-000079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74" name="Rectangle 108">
          <a:extLst>
            <a:ext uri="{FF2B5EF4-FFF2-40B4-BE49-F238E27FC236}">
              <a16:creationId xmlns:a16="http://schemas.microsoft.com/office/drawing/2014/main" id="{00000000-0008-0000-0300-00007A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75" name="Rectangle 109">
          <a:extLst>
            <a:ext uri="{FF2B5EF4-FFF2-40B4-BE49-F238E27FC236}">
              <a16:creationId xmlns:a16="http://schemas.microsoft.com/office/drawing/2014/main" id="{00000000-0008-0000-0300-00007B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76" name="Rectangle 110">
          <a:extLst>
            <a:ext uri="{FF2B5EF4-FFF2-40B4-BE49-F238E27FC236}">
              <a16:creationId xmlns:a16="http://schemas.microsoft.com/office/drawing/2014/main" id="{00000000-0008-0000-0300-00007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77" name="Rectangle 111">
          <a:extLst>
            <a:ext uri="{FF2B5EF4-FFF2-40B4-BE49-F238E27FC236}">
              <a16:creationId xmlns:a16="http://schemas.microsoft.com/office/drawing/2014/main" id="{00000000-0008-0000-0300-00007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78" name="Rectangle 112">
          <a:extLst>
            <a:ext uri="{FF2B5EF4-FFF2-40B4-BE49-F238E27FC236}">
              <a16:creationId xmlns:a16="http://schemas.microsoft.com/office/drawing/2014/main" id="{00000000-0008-0000-0300-00007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79" name="Rectangle 113">
          <a:extLst>
            <a:ext uri="{FF2B5EF4-FFF2-40B4-BE49-F238E27FC236}">
              <a16:creationId xmlns:a16="http://schemas.microsoft.com/office/drawing/2014/main" id="{00000000-0008-0000-0300-00007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80" name="Rectangle 114">
          <a:extLst>
            <a:ext uri="{FF2B5EF4-FFF2-40B4-BE49-F238E27FC236}">
              <a16:creationId xmlns:a16="http://schemas.microsoft.com/office/drawing/2014/main" id="{00000000-0008-0000-0300-00008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81" name="Rectangle 115">
          <a:extLst>
            <a:ext uri="{FF2B5EF4-FFF2-40B4-BE49-F238E27FC236}">
              <a16:creationId xmlns:a16="http://schemas.microsoft.com/office/drawing/2014/main" id="{00000000-0008-0000-0300-00008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82" name="Rectangle 116">
          <a:extLst>
            <a:ext uri="{FF2B5EF4-FFF2-40B4-BE49-F238E27FC236}">
              <a16:creationId xmlns:a16="http://schemas.microsoft.com/office/drawing/2014/main" id="{00000000-0008-0000-0300-00008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83" name="Rectangle 117">
          <a:extLst>
            <a:ext uri="{FF2B5EF4-FFF2-40B4-BE49-F238E27FC236}">
              <a16:creationId xmlns:a16="http://schemas.microsoft.com/office/drawing/2014/main" id="{00000000-0008-0000-0300-00008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84" name="Rectangle 118">
          <a:extLst>
            <a:ext uri="{FF2B5EF4-FFF2-40B4-BE49-F238E27FC236}">
              <a16:creationId xmlns:a16="http://schemas.microsoft.com/office/drawing/2014/main" id="{00000000-0008-0000-0300-00008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85" name="Rectangle 119">
          <a:extLst>
            <a:ext uri="{FF2B5EF4-FFF2-40B4-BE49-F238E27FC236}">
              <a16:creationId xmlns:a16="http://schemas.microsoft.com/office/drawing/2014/main" id="{00000000-0008-0000-0300-00008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86" name="Rectangle 120">
          <a:extLst>
            <a:ext uri="{FF2B5EF4-FFF2-40B4-BE49-F238E27FC236}">
              <a16:creationId xmlns:a16="http://schemas.microsoft.com/office/drawing/2014/main" id="{00000000-0008-0000-0300-00008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87" name="Rectangle 121">
          <a:extLst>
            <a:ext uri="{FF2B5EF4-FFF2-40B4-BE49-F238E27FC236}">
              <a16:creationId xmlns:a16="http://schemas.microsoft.com/office/drawing/2014/main" id="{00000000-0008-0000-0300-00008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088" name="Rectangle 122">
          <a:extLst>
            <a:ext uri="{FF2B5EF4-FFF2-40B4-BE49-F238E27FC236}">
              <a16:creationId xmlns:a16="http://schemas.microsoft.com/office/drawing/2014/main" id="{00000000-0008-0000-0300-00008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89" name="Rectangle 123">
          <a:extLst>
            <a:ext uri="{FF2B5EF4-FFF2-40B4-BE49-F238E27FC236}">
              <a16:creationId xmlns:a16="http://schemas.microsoft.com/office/drawing/2014/main" id="{00000000-0008-0000-0300-00008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090" name="Rectangle 124">
          <a:extLst>
            <a:ext uri="{FF2B5EF4-FFF2-40B4-BE49-F238E27FC236}">
              <a16:creationId xmlns:a16="http://schemas.microsoft.com/office/drawing/2014/main" id="{00000000-0008-0000-0300-00008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091" name="Rectangle 125">
          <a:extLst>
            <a:ext uri="{FF2B5EF4-FFF2-40B4-BE49-F238E27FC236}">
              <a16:creationId xmlns:a16="http://schemas.microsoft.com/office/drawing/2014/main" id="{00000000-0008-0000-0300-00008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92" name="Rectangle 126">
          <a:extLst>
            <a:ext uri="{FF2B5EF4-FFF2-40B4-BE49-F238E27FC236}">
              <a16:creationId xmlns:a16="http://schemas.microsoft.com/office/drawing/2014/main" id="{00000000-0008-0000-0300-00008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93" name="Rectangle 127">
          <a:extLst>
            <a:ext uri="{FF2B5EF4-FFF2-40B4-BE49-F238E27FC236}">
              <a16:creationId xmlns:a16="http://schemas.microsoft.com/office/drawing/2014/main" id="{00000000-0008-0000-0300-00008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94" name="Rectangle 128">
          <a:extLst>
            <a:ext uri="{FF2B5EF4-FFF2-40B4-BE49-F238E27FC236}">
              <a16:creationId xmlns:a16="http://schemas.microsoft.com/office/drawing/2014/main" id="{00000000-0008-0000-0300-00008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95" name="Rectangle 129">
          <a:extLst>
            <a:ext uri="{FF2B5EF4-FFF2-40B4-BE49-F238E27FC236}">
              <a16:creationId xmlns:a16="http://schemas.microsoft.com/office/drawing/2014/main" id="{00000000-0008-0000-0300-00008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96" name="Rectangle 130">
          <a:extLst>
            <a:ext uri="{FF2B5EF4-FFF2-40B4-BE49-F238E27FC236}">
              <a16:creationId xmlns:a16="http://schemas.microsoft.com/office/drawing/2014/main" id="{00000000-0008-0000-0300-00009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97" name="Rectangle 131">
          <a:extLst>
            <a:ext uri="{FF2B5EF4-FFF2-40B4-BE49-F238E27FC236}">
              <a16:creationId xmlns:a16="http://schemas.microsoft.com/office/drawing/2014/main" id="{00000000-0008-0000-0300-00009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98" name="Rectangle 132">
          <a:extLst>
            <a:ext uri="{FF2B5EF4-FFF2-40B4-BE49-F238E27FC236}">
              <a16:creationId xmlns:a16="http://schemas.microsoft.com/office/drawing/2014/main" id="{00000000-0008-0000-0300-00009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099" name="Rectangle 133">
          <a:extLst>
            <a:ext uri="{FF2B5EF4-FFF2-40B4-BE49-F238E27FC236}">
              <a16:creationId xmlns:a16="http://schemas.microsoft.com/office/drawing/2014/main" id="{00000000-0008-0000-0300-00009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00" name="Rectangle 134">
          <a:extLst>
            <a:ext uri="{FF2B5EF4-FFF2-40B4-BE49-F238E27FC236}">
              <a16:creationId xmlns:a16="http://schemas.microsoft.com/office/drawing/2014/main" id="{00000000-0008-0000-0300-00009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01" name="Rectangle 135">
          <a:extLst>
            <a:ext uri="{FF2B5EF4-FFF2-40B4-BE49-F238E27FC236}">
              <a16:creationId xmlns:a16="http://schemas.microsoft.com/office/drawing/2014/main" id="{00000000-0008-0000-0300-00009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02" name="Rectangle 136">
          <a:extLst>
            <a:ext uri="{FF2B5EF4-FFF2-40B4-BE49-F238E27FC236}">
              <a16:creationId xmlns:a16="http://schemas.microsoft.com/office/drawing/2014/main" id="{00000000-0008-0000-0300-000096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03" name="Rectangle 137">
          <a:extLst>
            <a:ext uri="{FF2B5EF4-FFF2-40B4-BE49-F238E27FC236}">
              <a16:creationId xmlns:a16="http://schemas.microsoft.com/office/drawing/2014/main" id="{00000000-0008-0000-0300-000097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04" name="Rectangle 92">
          <a:extLst>
            <a:ext uri="{FF2B5EF4-FFF2-40B4-BE49-F238E27FC236}">
              <a16:creationId xmlns:a16="http://schemas.microsoft.com/office/drawing/2014/main" id="{00000000-0008-0000-0300-00009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05" name="Rectangle 93">
          <a:extLst>
            <a:ext uri="{FF2B5EF4-FFF2-40B4-BE49-F238E27FC236}">
              <a16:creationId xmlns:a16="http://schemas.microsoft.com/office/drawing/2014/main" id="{00000000-0008-0000-0300-00009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06" name="Rectangle 94">
          <a:extLst>
            <a:ext uri="{FF2B5EF4-FFF2-40B4-BE49-F238E27FC236}">
              <a16:creationId xmlns:a16="http://schemas.microsoft.com/office/drawing/2014/main" id="{00000000-0008-0000-0300-00009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07" name="Rectangle 95">
          <a:extLst>
            <a:ext uri="{FF2B5EF4-FFF2-40B4-BE49-F238E27FC236}">
              <a16:creationId xmlns:a16="http://schemas.microsoft.com/office/drawing/2014/main" id="{00000000-0008-0000-0300-00009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08" name="Rectangle 96">
          <a:extLst>
            <a:ext uri="{FF2B5EF4-FFF2-40B4-BE49-F238E27FC236}">
              <a16:creationId xmlns:a16="http://schemas.microsoft.com/office/drawing/2014/main" id="{00000000-0008-0000-0300-00009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09" name="Rectangle 97">
          <a:extLst>
            <a:ext uri="{FF2B5EF4-FFF2-40B4-BE49-F238E27FC236}">
              <a16:creationId xmlns:a16="http://schemas.microsoft.com/office/drawing/2014/main" id="{00000000-0008-0000-0300-00009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10" name="Rectangle 98">
          <a:extLst>
            <a:ext uri="{FF2B5EF4-FFF2-40B4-BE49-F238E27FC236}">
              <a16:creationId xmlns:a16="http://schemas.microsoft.com/office/drawing/2014/main" id="{00000000-0008-0000-0300-00009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11" name="Rectangle 99">
          <a:extLst>
            <a:ext uri="{FF2B5EF4-FFF2-40B4-BE49-F238E27FC236}">
              <a16:creationId xmlns:a16="http://schemas.microsoft.com/office/drawing/2014/main" id="{00000000-0008-0000-0300-00009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12" name="Rectangle 100">
          <a:extLst>
            <a:ext uri="{FF2B5EF4-FFF2-40B4-BE49-F238E27FC236}">
              <a16:creationId xmlns:a16="http://schemas.microsoft.com/office/drawing/2014/main" id="{00000000-0008-0000-0300-0000A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13" name="Rectangle 101">
          <a:extLst>
            <a:ext uri="{FF2B5EF4-FFF2-40B4-BE49-F238E27FC236}">
              <a16:creationId xmlns:a16="http://schemas.microsoft.com/office/drawing/2014/main" id="{00000000-0008-0000-0300-0000A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14" name="Rectangle 102">
          <a:extLst>
            <a:ext uri="{FF2B5EF4-FFF2-40B4-BE49-F238E27FC236}">
              <a16:creationId xmlns:a16="http://schemas.microsoft.com/office/drawing/2014/main" id="{00000000-0008-0000-0300-0000A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15" name="Rectangle 103">
          <a:extLst>
            <a:ext uri="{FF2B5EF4-FFF2-40B4-BE49-F238E27FC236}">
              <a16:creationId xmlns:a16="http://schemas.microsoft.com/office/drawing/2014/main" id="{00000000-0008-0000-0300-0000A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16" name="Rectangle 104">
          <a:extLst>
            <a:ext uri="{FF2B5EF4-FFF2-40B4-BE49-F238E27FC236}">
              <a16:creationId xmlns:a16="http://schemas.microsoft.com/office/drawing/2014/main" id="{00000000-0008-0000-0300-0000A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17" name="Rectangle 105">
          <a:extLst>
            <a:ext uri="{FF2B5EF4-FFF2-40B4-BE49-F238E27FC236}">
              <a16:creationId xmlns:a16="http://schemas.microsoft.com/office/drawing/2014/main" id="{00000000-0008-0000-0300-0000A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18" name="Rectangle 106">
          <a:extLst>
            <a:ext uri="{FF2B5EF4-FFF2-40B4-BE49-F238E27FC236}">
              <a16:creationId xmlns:a16="http://schemas.microsoft.com/office/drawing/2014/main" id="{00000000-0008-0000-0300-0000A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19" name="Rectangle 107">
          <a:extLst>
            <a:ext uri="{FF2B5EF4-FFF2-40B4-BE49-F238E27FC236}">
              <a16:creationId xmlns:a16="http://schemas.microsoft.com/office/drawing/2014/main" id="{00000000-0008-0000-0300-0000A7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20" name="Rectangle 108">
          <a:extLst>
            <a:ext uri="{FF2B5EF4-FFF2-40B4-BE49-F238E27FC236}">
              <a16:creationId xmlns:a16="http://schemas.microsoft.com/office/drawing/2014/main" id="{00000000-0008-0000-0300-0000A8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21" name="Rectangle 109">
          <a:extLst>
            <a:ext uri="{FF2B5EF4-FFF2-40B4-BE49-F238E27FC236}">
              <a16:creationId xmlns:a16="http://schemas.microsoft.com/office/drawing/2014/main" id="{00000000-0008-0000-0300-0000A9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22" name="Rectangle 110">
          <a:extLst>
            <a:ext uri="{FF2B5EF4-FFF2-40B4-BE49-F238E27FC236}">
              <a16:creationId xmlns:a16="http://schemas.microsoft.com/office/drawing/2014/main" id="{00000000-0008-0000-0300-0000A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23" name="Rectangle 111">
          <a:extLst>
            <a:ext uri="{FF2B5EF4-FFF2-40B4-BE49-F238E27FC236}">
              <a16:creationId xmlns:a16="http://schemas.microsoft.com/office/drawing/2014/main" id="{00000000-0008-0000-0300-0000A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24" name="Rectangle 112">
          <a:extLst>
            <a:ext uri="{FF2B5EF4-FFF2-40B4-BE49-F238E27FC236}">
              <a16:creationId xmlns:a16="http://schemas.microsoft.com/office/drawing/2014/main" id="{00000000-0008-0000-0300-0000A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25" name="Rectangle 113">
          <a:extLst>
            <a:ext uri="{FF2B5EF4-FFF2-40B4-BE49-F238E27FC236}">
              <a16:creationId xmlns:a16="http://schemas.microsoft.com/office/drawing/2014/main" id="{00000000-0008-0000-0300-0000AD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26" name="Rectangle 114">
          <a:extLst>
            <a:ext uri="{FF2B5EF4-FFF2-40B4-BE49-F238E27FC236}">
              <a16:creationId xmlns:a16="http://schemas.microsoft.com/office/drawing/2014/main" id="{00000000-0008-0000-0300-0000AE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27" name="Rectangle 115">
          <a:extLst>
            <a:ext uri="{FF2B5EF4-FFF2-40B4-BE49-F238E27FC236}">
              <a16:creationId xmlns:a16="http://schemas.microsoft.com/office/drawing/2014/main" id="{00000000-0008-0000-0300-0000AF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28" name="Rectangle 116">
          <a:extLst>
            <a:ext uri="{FF2B5EF4-FFF2-40B4-BE49-F238E27FC236}">
              <a16:creationId xmlns:a16="http://schemas.microsoft.com/office/drawing/2014/main" id="{00000000-0008-0000-0300-0000B0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29" name="Rectangle 117">
          <a:extLst>
            <a:ext uri="{FF2B5EF4-FFF2-40B4-BE49-F238E27FC236}">
              <a16:creationId xmlns:a16="http://schemas.microsoft.com/office/drawing/2014/main" id="{00000000-0008-0000-0300-0000B1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30" name="Rectangle 118">
          <a:extLst>
            <a:ext uri="{FF2B5EF4-FFF2-40B4-BE49-F238E27FC236}">
              <a16:creationId xmlns:a16="http://schemas.microsoft.com/office/drawing/2014/main" id="{00000000-0008-0000-0300-0000B2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31" name="Rectangle 119">
          <a:extLst>
            <a:ext uri="{FF2B5EF4-FFF2-40B4-BE49-F238E27FC236}">
              <a16:creationId xmlns:a16="http://schemas.microsoft.com/office/drawing/2014/main" id="{00000000-0008-0000-0300-0000B3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32" name="Rectangle 120">
          <a:extLst>
            <a:ext uri="{FF2B5EF4-FFF2-40B4-BE49-F238E27FC236}">
              <a16:creationId xmlns:a16="http://schemas.microsoft.com/office/drawing/2014/main" id="{00000000-0008-0000-0300-0000B4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33" name="Rectangle 121">
          <a:extLst>
            <a:ext uri="{FF2B5EF4-FFF2-40B4-BE49-F238E27FC236}">
              <a16:creationId xmlns:a16="http://schemas.microsoft.com/office/drawing/2014/main" id="{00000000-0008-0000-0300-0000B5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34" name="Rectangle 122">
          <a:extLst>
            <a:ext uri="{FF2B5EF4-FFF2-40B4-BE49-F238E27FC236}">
              <a16:creationId xmlns:a16="http://schemas.microsoft.com/office/drawing/2014/main" id="{00000000-0008-0000-0300-0000B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35" name="Rectangle 123">
          <a:extLst>
            <a:ext uri="{FF2B5EF4-FFF2-40B4-BE49-F238E27FC236}">
              <a16:creationId xmlns:a16="http://schemas.microsoft.com/office/drawing/2014/main" id="{00000000-0008-0000-0300-0000B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36" name="Rectangle 124">
          <a:extLst>
            <a:ext uri="{FF2B5EF4-FFF2-40B4-BE49-F238E27FC236}">
              <a16:creationId xmlns:a16="http://schemas.microsoft.com/office/drawing/2014/main" id="{00000000-0008-0000-0300-0000B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37" name="Rectangle 125">
          <a:extLst>
            <a:ext uri="{FF2B5EF4-FFF2-40B4-BE49-F238E27FC236}">
              <a16:creationId xmlns:a16="http://schemas.microsoft.com/office/drawing/2014/main" id="{00000000-0008-0000-0300-0000B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38" name="Rectangle 126">
          <a:extLst>
            <a:ext uri="{FF2B5EF4-FFF2-40B4-BE49-F238E27FC236}">
              <a16:creationId xmlns:a16="http://schemas.microsoft.com/office/drawing/2014/main" id="{00000000-0008-0000-0300-0000BA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39" name="Rectangle 127">
          <a:extLst>
            <a:ext uri="{FF2B5EF4-FFF2-40B4-BE49-F238E27FC236}">
              <a16:creationId xmlns:a16="http://schemas.microsoft.com/office/drawing/2014/main" id="{00000000-0008-0000-0300-0000BB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40" name="Rectangle 128">
          <a:extLst>
            <a:ext uri="{FF2B5EF4-FFF2-40B4-BE49-F238E27FC236}">
              <a16:creationId xmlns:a16="http://schemas.microsoft.com/office/drawing/2014/main" id="{00000000-0008-0000-0300-0000B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41" name="Rectangle 129">
          <a:extLst>
            <a:ext uri="{FF2B5EF4-FFF2-40B4-BE49-F238E27FC236}">
              <a16:creationId xmlns:a16="http://schemas.microsoft.com/office/drawing/2014/main" id="{00000000-0008-0000-0300-0000B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42" name="Rectangle 130">
          <a:extLst>
            <a:ext uri="{FF2B5EF4-FFF2-40B4-BE49-F238E27FC236}">
              <a16:creationId xmlns:a16="http://schemas.microsoft.com/office/drawing/2014/main" id="{00000000-0008-0000-0300-0000B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43" name="Rectangle 131">
          <a:extLst>
            <a:ext uri="{FF2B5EF4-FFF2-40B4-BE49-F238E27FC236}">
              <a16:creationId xmlns:a16="http://schemas.microsoft.com/office/drawing/2014/main" id="{00000000-0008-0000-0300-0000B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44" name="Rectangle 132">
          <a:extLst>
            <a:ext uri="{FF2B5EF4-FFF2-40B4-BE49-F238E27FC236}">
              <a16:creationId xmlns:a16="http://schemas.microsoft.com/office/drawing/2014/main" id="{00000000-0008-0000-0300-0000C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45" name="Rectangle 133">
          <a:extLst>
            <a:ext uri="{FF2B5EF4-FFF2-40B4-BE49-F238E27FC236}">
              <a16:creationId xmlns:a16="http://schemas.microsoft.com/office/drawing/2014/main" id="{00000000-0008-0000-0300-0000C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46" name="Rectangle 134">
          <a:extLst>
            <a:ext uri="{FF2B5EF4-FFF2-40B4-BE49-F238E27FC236}">
              <a16:creationId xmlns:a16="http://schemas.microsoft.com/office/drawing/2014/main" id="{00000000-0008-0000-0300-0000C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47" name="Rectangle 135">
          <a:extLst>
            <a:ext uri="{FF2B5EF4-FFF2-40B4-BE49-F238E27FC236}">
              <a16:creationId xmlns:a16="http://schemas.microsoft.com/office/drawing/2014/main" id="{00000000-0008-0000-0300-0000C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48" name="Rectangle 136">
          <a:extLst>
            <a:ext uri="{FF2B5EF4-FFF2-40B4-BE49-F238E27FC236}">
              <a16:creationId xmlns:a16="http://schemas.microsoft.com/office/drawing/2014/main" id="{00000000-0008-0000-0300-0000C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49" name="Rectangle 137">
          <a:extLst>
            <a:ext uri="{FF2B5EF4-FFF2-40B4-BE49-F238E27FC236}">
              <a16:creationId xmlns:a16="http://schemas.microsoft.com/office/drawing/2014/main" id="{00000000-0008-0000-0300-0000C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50" name="Rectangle 92">
          <a:extLst>
            <a:ext uri="{FF2B5EF4-FFF2-40B4-BE49-F238E27FC236}">
              <a16:creationId xmlns:a16="http://schemas.microsoft.com/office/drawing/2014/main" id="{00000000-0008-0000-0300-0000C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51" name="Rectangle 93">
          <a:extLst>
            <a:ext uri="{FF2B5EF4-FFF2-40B4-BE49-F238E27FC236}">
              <a16:creationId xmlns:a16="http://schemas.microsoft.com/office/drawing/2014/main" id="{00000000-0008-0000-0300-0000C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52" name="Rectangle 94">
          <a:extLst>
            <a:ext uri="{FF2B5EF4-FFF2-40B4-BE49-F238E27FC236}">
              <a16:creationId xmlns:a16="http://schemas.microsoft.com/office/drawing/2014/main" id="{00000000-0008-0000-0300-0000C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53" name="Rectangle 95">
          <a:extLst>
            <a:ext uri="{FF2B5EF4-FFF2-40B4-BE49-F238E27FC236}">
              <a16:creationId xmlns:a16="http://schemas.microsoft.com/office/drawing/2014/main" id="{00000000-0008-0000-0300-0000C9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54" name="Rectangle 96">
          <a:extLst>
            <a:ext uri="{FF2B5EF4-FFF2-40B4-BE49-F238E27FC236}">
              <a16:creationId xmlns:a16="http://schemas.microsoft.com/office/drawing/2014/main" id="{00000000-0008-0000-0300-0000CA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55" name="Rectangle 97">
          <a:extLst>
            <a:ext uri="{FF2B5EF4-FFF2-40B4-BE49-F238E27FC236}">
              <a16:creationId xmlns:a16="http://schemas.microsoft.com/office/drawing/2014/main" id="{00000000-0008-0000-0300-0000CB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56" name="Rectangle 98">
          <a:extLst>
            <a:ext uri="{FF2B5EF4-FFF2-40B4-BE49-F238E27FC236}">
              <a16:creationId xmlns:a16="http://schemas.microsoft.com/office/drawing/2014/main" id="{00000000-0008-0000-0300-0000C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57" name="Rectangle 99">
          <a:extLst>
            <a:ext uri="{FF2B5EF4-FFF2-40B4-BE49-F238E27FC236}">
              <a16:creationId xmlns:a16="http://schemas.microsoft.com/office/drawing/2014/main" id="{00000000-0008-0000-0300-0000C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58" name="Rectangle 100">
          <a:extLst>
            <a:ext uri="{FF2B5EF4-FFF2-40B4-BE49-F238E27FC236}">
              <a16:creationId xmlns:a16="http://schemas.microsoft.com/office/drawing/2014/main" id="{00000000-0008-0000-0300-0000C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59" name="Rectangle 101">
          <a:extLst>
            <a:ext uri="{FF2B5EF4-FFF2-40B4-BE49-F238E27FC236}">
              <a16:creationId xmlns:a16="http://schemas.microsoft.com/office/drawing/2014/main" id="{00000000-0008-0000-0300-0000C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60" name="Rectangle 102">
          <a:extLst>
            <a:ext uri="{FF2B5EF4-FFF2-40B4-BE49-F238E27FC236}">
              <a16:creationId xmlns:a16="http://schemas.microsoft.com/office/drawing/2014/main" id="{00000000-0008-0000-0300-0000D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61" name="Rectangle 103">
          <a:extLst>
            <a:ext uri="{FF2B5EF4-FFF2-40B4-BE49-F238E27FC236}">
              <a16:creationId xmlns:a16="http://schemas.microsoft.com/office/drawing/2014/main" id="{00000000-0008-0000-0300-0000D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62" name="Rectangle 104">
          <a:extLst>
            <a:ext uri="{FF2B5EF4-FFF2-40B4-BE49-F238E27FC236}">
              <a16:creationId xmlns:a16="http://schemas.microsoft.com/office/drawing/2014/main" id="{00000000-0008-0000-0300-0000D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63" name="Rectangle 105">
          <a:extLst>
            <a:ext uri="{FF2B5EF4-FFF2-40B4-BE49-F238E27FC236}">
              <a16:creationId xmlns:a16="http://schemas.microsoft.com/office/drawing/2014/main" id="{00000000-0008-0000-0300-0000D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64" name="Rectangle 106">
          <a:extLst>
            <a:ext uri="{FF2B5EF4-FFF2-40B4-BE49-F238E27FC236}">
              <a16:creationId xmlns:a16="http://schemas.microsoft.com/office/drawing/2014/main" id="{00000000-0008-0000-0300-0000D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65" name="Rectangle 107">
          <a:extLst>
            <a:ext uri="{FF2B5EF4-FFF2-40B4-BE49-F238E27FC236}">
              <a16:creationId xmlns:a16="http://schemas.microsoft.com/office/drawing/2014/main" id="{00000000-0008-0000-0300-0000D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66" name="Rectangle 108">
          <a:extLst>
            <a:ext uri="{FF2B5EF4-FFF2-40B4-BE49-F238E27FC236}">
              <a16:creationId xmlns:a16="http://schemas.microsoft.com/office/drawing/2014/main" id="{00000000-0008-0000-0300-0000D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67" name="Rectangle 109">
          <a:extLst>
            <a:ext uri="{FF2B5EF4-FFF2-40B4-BE49-F238E27FC236}">
              <a16:creationId xmlns:a16="http://schemas.microsoft.com/office/drawing/2014/main" id="{00000000-0008-0000-0300-0000D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68" name="Rectangle 110">
          <a:extLst>
            <a:ext uri="{FF2B5EF4-FFF2-40B4-BE49-F238E27FC236}">
              <a16:creationId xmlns:a16="http://schemas.microsoft.com/office/drawing/2014/main" id="{00000000-0008-0000-0300-0000D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69" name="Rectangle 111">
          <a:extLst>
            <a:ext uri="{FF2B5EF4-FFF2-40B4-BE49-F238E27FC236}">
              <a16:creationId xmlns:a16="http://schemas.microsoft.com/office/drawing/2014/main" id="{00000000-0008-0000-0300-0000D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70" name="Rectangle 112">
          <a:extLst>
            <a:ext uri="{FF2B5EF4-FFF2-40B4-BE49-F238E27FC236}">
              <a16:creationId xmlns:a16="http://schemas.microsoft.com/office/drawing/2014/main" id="{00000000-0008-0000-0300-0000D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71" name="Rectangle 113">
          <a:extLst>
            <a:ext uri="{FF2B5EF4-FFF2-40B4-BE49-F238E27FC236}">
              <a16:creationId xmlns:a16="http://schemas.microsoft.com/office/drawing/2014/main" id="{00000000-0008-0000-0300-0000D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72" name="Rectangle 114">
          <a:extLst>
            <a:ext uri="{FF2B5EF4-FFF2-40B4-BE49-F238E27FC236}">
              <a16:creationId xmlns:a16="http://schemas.microsoft.com/office/drawing/2014/main" id="{00000000-0008-0000-0300-0000D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73" name="Rectangle 115">
          <a:extLst>
            <a:ext uri="{FF2B5EF4-FFF2-40B4-BE49-F238E27FC236}">
              <a16:creationId xmlns:a16="http://schemas.microsoft.com/office/drawing/2014/main" id="{00000000-0008-0000-0300-0000D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74" name="Rectangle 116">
          <a:extLst>
            <a:ext uri="{FF2B5EF4-FFF2-40B4-BE49-F238E27FC236}">
              <a16:creationId xmlns:a16="http://schemas.microsoft.com/office/drawing/2014/main" id="{00000000-0008-0000-0300-0000D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75" name="Rectangle 117">
          <a:extLst>
            <a:ext uri="{FF2B5EF4-FFF2-40B4-BE49-F238E27FC236}">
              <a16:creationId xmlns:a16="http://schemas.microsoft.com/office/drawing/2014/main" id="{00000000-0008-0000-0300-0000D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76" name="Rectangle 118">
          <a:extLst>
            <a:ext uri="{FF2B5EF4-FFF2-40B4-BE49-F238E27FC236}">
              <a16:creationId xmlns:a16="http://schemas.microsoft.com/office/drawing/2014/main" id="{00000000-0008-0000-0300-0000E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77" name="Rectangle 119">
          <a:extLst>
            <a:ext uri="{FF2B5EF4-FFF2-40B4-BE49-F238E27FC236}">
              <a16:creationId xmlns:a16="http://schemas.microsoft.com/office/drawing/2014/main" id="{00000000-0008-0000-0300-0000E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78" name="Rectangle 120">
          <a:extLst>
            <a:ext uri="{FF2B5EF4-FFF2-40B4-BE49-F238E27FC236}">
              <a16:creationId xmlns:a16="http://schemas.microsoft.com/office/drawing/2014/main" id="{00000000-0008-0000-0300-0000E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79" name="Rectangle 121">
          <a:extLst>
            <a:ext uri="{FF2B5EF4-FFF2-40B4-BE49-F238E27FC236}">
              <a16:creationId xmlns:a16="http://schemas.microsoft.com/office/drawing/2014/main" id="{00000000-0008-0000-0300-0000E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195</xdr:row>
      <xdr:rowOff>0</xdr:rowOff>
    </xdr:from>
    <xdr:to>
      <xdr:col>4</xdr:col>
      <xdr:colOff>419100</xdr:colOff>
      <xdr:row>195</xdr:row>
      <xdr:rowOff>0</xdr:rowOff>
    </xdr:to>
    <xdr:sp macro="" textlink="">
      <xdr:nvSpPr>
        <xdr:cNvPr id="4830180" name="Rectangle 122">
          <a:extLst>
            <a:ext uri="{FF2B5EF4-FFF2-40B4-BE49-F238E27FC236}">
              <a16:creationId xmlns:a16="http://schemas.microsoft.com/office/drawing/2014/main" id="{00000000-0008-0000-0300-0000E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195</xdr:row>
      <xdr:rowOff>0</xdr:rowOff>
    </xdr:from>
    <xdr:to>
      <xdr:col>6</xdr:col>
      <xdr:colOff>561975</xdr:colOff>
      <xdr:row>195</xdr:row>
      <xdr:rowOff>0</xdr:rowOff>
    </xdr:to>
    <xdr:sp macro="" textlink="">
      <xdr:nvSpPr>
        <xdr:cNvPr id="4830181" name="Rectangle 123">
          <a:extLst>
            <a:ext uri="{FF2B5EF4-FFF2-40B4-BE49-F238E27FC236}">
              <a16:creationId xmlns:a16="http://schemas.microsoft.com/office/drawing/2014/main" id="{00000000-0008-0000-0300-0000E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195</xdr:row>
      <xdr:rowOff>0</xdr:rowOff>
    </xdr:from>
    <xdr:to>
      <xdr:col>8</xdr:col>
      <xdr:colOff>0</xdr:colOff>
      <xdr:row>195</xdr:row>
      <xdr:rowOff>0</xdr:rowOff>
    </xdr:to>
    <xdr:sp macro="" textlink="">
      <xdr:nvSpPr>
        <xdr:cNvPr id="4830182" name="Rectangle 124">
          <a:extLst>
            <a:ext uri="{FF2B5EF4-FFF2-40B4-BE49-F238E27FC236}">
              <a16:creationId xmlns:a16="http://schemas.microsoft.com/office/drawing/2014/main" id="{00000000-0008-0000-0300-0000E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84" name="Rectangle 126">
          <a:extLst>
            <a:ext uri="{FF2B5EF4-FFF2-40B4-BE49-F238E27FC236}">
              <a16:creationId xmlns:a16="http://schemas.microsoft.com/office/drawing/2014/main" id="{00000000-0008-0000-0300-0000E8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85" name="Rectangle 127">
          <a:extLst>
            <a:ext uri="{FF2B5EF4-FFF2-40B4-BE49-F238E27FC236}">
              <a16:creationId xmlns:a16="http://schemas.microsoft.com/office/drawing/2014/main" id="{00000000-0008-0000-0300-0000E9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86" name="Rectangle 128">
          <a:extLst>
            <a:ext uri="{FF2B5EF4-FFF2-40B4-BE49-F238E27FC236}">
              <a16:creationId xmlns:a16="http://schemas.microsoft.com/office/drawing/2014/main" id="{00000000-0008-0000-0300-0000EA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87" name="Rectangle 129">
          <a:extLst>
            <a:ext uri="{FF2B5EF4-FFF2-40B4-BE49-F238E27FC236}">
              <a16:creationId xmlns:a16="http://schemas.microsoft.com/office/drawing/2014/main" id="{00000000-0008-0000-0300-0000EB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88" name="Rectangle 130">
          <a:extLst>
            <a:ext uri="{FF2B5EF4-FFF2-40B4-BE49-F238E27FC236}">
              <a16:creationId xmlns:a16="http://schemas.microsoft.com/office/drawing/2014/main" id="{00000000-0008-0000-0300-0000E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89" name="Rectangle 131">
          <a:extLst>
            <a:ext uri="{FF2B5EF4-FFF2-40B4-BE49-F238E27FC236}">
              <a16:creationId xmlns:a16="http://schemas.microsoft.com/office/drawing/2014/main" id="{00000000-0008-0000-0300-0000E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90" name="Rectangle 132">
          <a:extLst>
            <a:ext uri="{FF2B5EF4-FFF2-40B4-BE49-F238E27FC236}">
              <a16:creationId xmlns:a16="http://schemas.microsoft.com/office/drawing/2014/main" id="{00000000-0008-0000-0300-0000E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91" name="Rectangle 133">
          <a:extLst>
            <a:ext uri="{FF2B5EF4-FFF2-40B4-BE49-F238E27FC236}">
              <a16:creationId xmlns:a16="http://schemas.microsoft.com/office/drawing/2014/main" id="{00000000-0008-0000-0300-0000E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92" name="Rectangle 134">
          <a:extLst>
            <a:ext uri="{FF2B5EF4-FFF2-40B4-BE49-F238E27FC236}">
              <a16:creationId xmlns:a16="http://schemas.microsoft.com/office/drawing/2014/main" id="{00000000-0008-0000-0300-0000F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93" name="Rectangle 135">
          <a:extLst>
            <a:ext uri="{FF2B5EF4-FFF2-40B4-BE49-F238E27FC236}">
              <a16:creationId xmlns:a16="http://schemas.microsoft.com/office/drawing/2014/main" id="{00000000-0008-0000-0300-0000F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94" name="Rectangle 136">
          <a:extLst>
            <a:ext uri="{FF2B5EF4-FFF2-40B4-BE49-F238E27FC236}">
              <a16:creationId xmlns:a16="http://schemas.microsoft.com/office/drawing/2014/main" id="{00000000-0008-0000-0300-0000F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195</xdr:row>
      <xdr:rowOff>0</xdr:rowOff>
    </xdr:from>
    <xdr:to>
      <xdr:col>8</xdr:col>
      <xdr:colOff>561975</xdr:colOff>
      <xdr:row>195</xdr:row>
      <xdr:rowOff>0</xdr:rowOff>
    </xdr:to>
    <xdr:sp macro="" textlink="">
      <xdr:nvSpPr>
        <xdr:cNvPr id="4830195" name="Rectangle 137">
          <a:extLst>
            <a:ext uri="{FF2B5EF4-FFF2-40B4-BE49-F238E27FC236}">
              <a16:creationId xmlns:a16="http://schemas.microsoft.com/office/drawing/2014/main" id="{00000000-0008-0000-0300-0000F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196" name="Rectangle 138">
          <a:extLst>
            <a:ext uri="{FF2B5EF4-FFF2-40B4-BE49-F238E27FC236}">
              <a16:creationId xmlns:a16="http://schemas.microsoft.com/office/drawing/2014/main" id="{00000000-0008-0000-0300-0000F4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197" name="Rectangle 139">
          <a:extLst>
            <a:ext uri="{FF2B5EF4-FFF2-40B4-BE49-F238E27FC236}">
              <a16:creationId xmlns:a16="http://schemas.microsoft.com/office/drawing/2014/main" id="{00000000-0008-0000-0300-0000F5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198" name="Rectangle 140">
          <a:extLst>
            <a:ext uri="{FF2B5EF4-FFF2-40B4-BE49-F238E27FC236}">
              <a16:creationId xmlns:a16="http://schemas.microsoft.com/office/drawing/2014/main" id="{00000000-0008-0000-0300-0000F6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199" name="Rectangle 141">
          <a:extLst>
            <a:ext uri="{FF2B5EF4-FFF2-40B4-BE49-F238E27FC236}">
              <a16:creationId xmlns:a16="http://schemas.microsoft.com/office/drawing/2014/main" id="{00000000-0008-0000-0300-0000F7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00" name="Rectangle 142">
          <a:extLst>
            <a:ext uri="{FF2B5EF4-FFF2-40B4-BE49-F238E27FC236}">
              <a16:creationId xmlns:a16="http://schemas.microsoft.com/office/drawing/2014/main" id="{00000000-0008-0000-0300-0000F8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01" name="Rectangle 143">
          <a:extLst>
            <a:ext uri="{FF2B5EF4-FFF2-40B4-BE49-F238E27FC236}">
              <a16:creationId xmlns:a16="http://schemas.microsoft.com/office/drawing/2014/main" id="{00000000-0008-0000-0300-0000F9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02" name="Rectangle 144">
          <a:extLst>
            <a:ext uri="{FF2B5EF4-FFF2-40B4-BE49-F238E27FC236}">
              <a16:creationId xmlns:a16="http://schemas.microsoft.com/office/drawing/2014/main" id="{00000000-0008-0000-0300-0000FA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03" name="Rectangle 145">
          <a:extLst>
            <a:ext uri="{FF2B5EF4-FFF2-40B4-BE49-F238E27FC236}">
              <a16:creationId xmlns:a16="http://schemas.microsoft.com/office/drawing/2014/main" id="{00000000-0008-0000-0300-0000FB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04" name="Rectangle 146">
          <a:extLst>
            <a:ext uri="{FF2B5EF4-FFF2-40B4-BE49-F238E27FC236}">
              <a16:creationId xmlns:a16="http://schemas.microsoft.com/office/drawing/2014/main" id="{00000000-0008-0000-0300-0000FC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05" name="Rectangle 147">
          <a:extLst>
            <a:ext uri="{FF2B5EF4-FFF2-40B4-BE49-F238E27FC236}">
              <a16:creationId xmlns:a16="http://schemas.microsoft.com/office/drawing/2014/main" id="{00000000-0008-0000-0300-0000FD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06" name="Rectangle 148">
          <a:extLst>
            <a:ext uri="{FF2B5EF4-FFF2-40B4-BE49-F238E27FC236}">
              <a16:creationId xmlns:a16="http://schemas.microsoft.com/office/drawing/2014/main" id="{00000000-0008-0000-0300-0000FE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07" name="Rectangle 149">
          <a:extLst>
            <a:ext uri="{FF2B5EF4-FFF2-40B4-BE49-F238E27FC236}">
              <a16:creationId xmlns:a16="http://schemas.microsoft.com/office/drawing/2014/main" id="{00000000-0008-0000-0300-0000FF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08" name="Rectangle 150">
          <a:extLst>
            <a:ext uri="{FF2B5EF4-FFF2-40B4-BE49-F238E27FC236}">
              <a16:creationId xmlns:a16="http://schemas.microsoft.com/office/drawing/2014/main" id="{00000000-0008-0000-0300-00000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09" name="Rectangle 151">
          <a:extLst>
            <a:ext uri="{FF2B5EF4-FFF2-40B4-BE49-F238E27FC236}">
              <a16:creationId xmlns:a16="http://schemas.microsoft.com/office/drawing/2014/main" id="{00000000-0008-0000-0300-00000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10" name="Rectangle 152">
          <a:extLst>
            <a:ext uri="{FF2B5EF4-FFF2-40B4-BE49-F238E27FC236}">
              <a16:creationId xmlns:a16="http://schemas.microsoft.com/office/drawing/2014/main" id="{00000000-0008-0000-0300-00000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11" name="Rectangle 153">
          <a:extLst>
            <a:ext uri="{FF2B5EF4-FFF2-40B4-BE49-F238E27FC236}">
              <a16:creationId xmlns:a16="http://schemas.microsoft.com/office/drawing/2014/main" id="{00000000-0008-0000-0300-00000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12" name="Rectangle 154">
          <a:extLst>
            <a:ext uri="{FF2B5EF4-FFF2-40B4-BE49-F238E27FC236}">
              <a16:creationId xmlns:a16="http://schemas.microsoft.com/office/drawing/2014/main" id="{00000000-0008-0000-0300-00000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13" name="Rectangle 155">
          <a:extLst>
            <a:ext uri="{FF2B5EF4-FFF2-40B4-BE49-F238E27FC236}">
              <a16:creationId xmlns:a16="http://schemas.microsoft.com/office/drawing/2014/main" id="{00000000-0008-0000-0300-00000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14" name="Rectangle 156">
          <a:extLst>
            <a:ext uri="{FF2B5EF4-FFF2-40B4-BE49-F238E27FC236}">
              <a16:creationId xmlns:a16="http://schemas.microsoft.com/office/drawing/2014/main" id="{00000000-0008-0000-0300-00000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15" name="Rectangle 157">
          <a:extLst>
            <a:ext uri="{FF2B5EF4-FFF2-40B4-BE49-F238E27FC236}">
              <a16:creationId xmlns:a16="http://schemas.microsoft.com/office/drawing/2014/main" id="{00000000-0008-0000-0300-00000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16" name="Rectangle 158">
          <a:extLst>
            <a:ext uri="{FF2B5EF4-FFF2-40B4-BE49-F238E27FC236}">
              <a16:creationId xmlns:a16="http://schemas.microsoft.com/office/drawing/2014/main" id="{00000000-0008-0000-0300-00000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17" name="Rectangle 159">
          <a:extLst>
            <a:ext uri="{FF2B5EF4-FFF2-40B4-BE49-F238E27FC236}">
              <a16:creationId xmlns:a16="http://schemas.microsoft.com/office/drawing/2014/main" id="{00000000-0008-0000-0300-00000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18" name="Rectangle 160">
          <a:extLst>
            <a:ext uri="{FF2B5EF4-FFF2-40B4-BE49-F238E27FC236}">
              <a16:creationId xmlns:a16="http://schemas.microsoft.com/office/drawing/2014/main" id="{00000000-0008-0000-0300-00000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19" name="Rectangle 161">
          <a:extLst>
            <a:ext uri="{FF2B5EF4-FFF2-40B4-BE49-F238E27FC236}">
              <a16:creationId xmlns:a16="http://schemas.microsoft.com/office/drawing/2014/main" id="{00000000-0008-0000-0300-00000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20" name="Rectangle 162">
          <a:extLst>
            <a:ext uri="{FF2B5EF4-FFF2-40B4-BE49-F238E27FC236}">
              <a16:creationId xmlns:a16="http://schemas.microsoft.com/office/drawing/2014/main" id="{00000000-0008-0000-0300-00000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21" name="Rectangle 163">
          <a:extLst>
            <a:ext uri="{FF2B5EF4-FFF2-40B4-BE49-F238E27FC236}">
              <a16:creationId xmlns:a16="http://schemas.microsoft.com/office/drawing/2014/main" id="{00000000-0008-0000-0300-00000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22" name="Rectangle 164">
          <a:extLst>
            <a:ext uri="{FF2B5EF4-FFF2-40B4-BE49-F238E27FC236}">
              <a16:creationId xmlns:a16="http://schemas.microsoft.com/office/drawing/2014/main" id="{00000000-0008-0000-0300-00000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23" name="Rectangle 165">
          <a:extLst>
            <a:ext uri="{FF2B5EF4-FFF2-40B4-BE49-F238E27FC236}">
              <a16:creationId xmlns:a16="http://schemas.microsoft.com/office/drawing/2014/main" id="{00000000-0008-0000-0300-00000F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24" name="Rectangle 166">
          <a:extLst>
            <a:ext uri="{FF2B5EF4-FFF2-40B4-BE49-F238E27FC236}">
              <a16:creationId xmlns:a16="http://schemas.microsoft.com/office/drawing/2014/main" id="{00000000-0008-0000-0300-000010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25" name="Rectangle 167">
          <a:extLst>
            <a:ext uri="{FF2B5EF4-FFF2-40B4-BE49-F238E27FC236}">
              <a16:creationId xmlns:a16="http://schemas.microsoft.com/office/drawing/2014/main" id="{00000000-0008-0000-0300-000011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26" name="Rectangle 168">
          <a:extLst>
            <a:ext uri="{FF2B5EF4-FFF2-40B4-BE49-F238E27FC236}">
              <a16:creationId xmlns:a16="http://schemas.microsoft.com/office/drawing/2014/main" id="{00000000-0008-0000-0300-00001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27" name="Rectangle 169">
          <a:extLst>
            <a:ext uri="{FF2B5EF4-FFF2-40B4-BE49-F238E27FC236}">
              <a16:creationId xmlns:a16="http://schemas.microsoft.com/office/drawing/2014/main" id="{00000000-0008-0000-0300-00001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28" name="Rectangle 170">
          <a:extLst>
            <a:ext uri="{FF2B5EF4-FFF2-40B4-BE49-F238E27FC236}">
              <a16:creationId xmlns:a16="http://schemas.microsoft.com/office/drawing/2014/main" id="{00000000-0008-0000-0300-00001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29" name="Rectangle 171">
          <a:extLst>
            <a:ext uri="{FF2B5EF4-FFF2-40B4-BE49-F238E27FC236}">
              <a16:creationId xmlns:a16="http://schemas.microsoft.com/office/drawing/2014/main" id="{00000000-0008-0000-0300-00001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30" name="Rectangle 172">
          <a:extLst>
            <a:ext uri="{FF2B5EF4-FFF2-40B4-BE49-F238E27FC236}">
              <a16:creationId xmlns:a16="http://schemas.microsoft.com/office/drawing/2014/main" id="{00000000-0008-0000-0300-00001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31" name="Rectangle 173">
          <a:extLst>
            <a:ext uri="{FF2B5EF4-FFF2-40B4-BE49-F238E27FC236}">
              <a16:creationId xmlns:a16="http://schemas.microsoft.com/office/drawing/2014/main" id="{00000000-0008-0000-0300-00001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32" name="Rectangle 174">
          <a:extLst>
            <a:ext uri="{FF2B5EF4-FFF2-40B4-BE49-F238E27FC236}">
              <a16:creationId xmlns:a16="http://schemas.microsoft.com/office/drawing/2014/main" id="{00000000-0008-0000-0300-00001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33" name="Rectangle 175">
          <a:extLst>
            <a:ext uri="{FF2B5EF4-FFF2-40B4-BE49-F238E27FC236}">
              <a16:creationId xmlns:a16="http://schemas.microsoft.com/office/drawing/2014/main" id="{00000000-0008-0000-0300-00001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34" name="Rectangle 176">
          <a:extLst>
            <a:ext uri="{FF2B5EF4-FFF2-40B4-BE49-F238E27FC236}">
              <a16:creationId xmlns:a16="http://schemas.microsoft.com/office/drawing/2014/main" id="{00000000-0008-0000-0300-00001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35" name="Rectangle 177">
          <a:extLst>
            <a:ext uri="{FF2B5EF4-FFF2-40B4-BE49-F238E27FC236}">
              <a16:creationId xmlns:a16="http://schemas.microsoft.com/office/drawing/2014/main" id="{00000000-0008-0000-0300-00001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36" name="Rectangle 178">
          <a:extLst>
            <a:ext uri="{FF2B5EF4-FFF2-40B4-BE49-F238E27FC236}">
              <a16:creationId xmlns:a16="http://schemas.microsoft.com/office/drawing/2014/main" id="{00000000-0008-0000-0300-00001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37" name="Rectangle 179">
          <a:extLst>
            <a:ext uri="{FF2B5EF4-FFF2-40B4-BE49-F238E27FC236}">
              <a16:creationId xmlns:a16="http://schemas.microsoft.com/office/drawing/2014/main" id="{00000000-0008-0000-0300-00001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38" name="Rectangle 180">
          <a:extLst>
            <a:ext uri="{FF2B5EF4-FFF2-40B4-BE49-F238E27FC236}">
              <a16:creationId xmlns:a16="http://schemas.microsoft.com/office/drawing/2014/main" id="{00000000-0008-0000-0300-00001E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39" name="Rectangle 181">
          <a:extLst>
            <a:ext uri="{FF2B5EF4-FFF2-40B4-BE49-F238E27FC236}">
              <a16:creationId xmlns:a16="http://schemas.microsoft.com/office/drawing/2014/main" id="{00000000-0008-0000-0300-00001F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40" name="Rectangle 182">
          <a:extLst>
            <a:ext uri="{FF2B5EF4-FFF2-40B4-BE49-F238E27FC236}">
              <a16:creationId xmlns:a16="http://schemas.microsoft.com/office/drawing/2014/main" id="{00000000-0008-0000-0300-000020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41" name="Rectangle 183">
          <a:extLst>
            <a:ext uri="{FF2B5EF4-FFF2-40B4-BE49-F238E27FC236}">
              <a16:creationId xmlns:a16="http://schemas.microsoft.com/office/drawing/2014/main" id="{00000000-0008-0000-0300-000021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42" name="Rectangle 138">
          <a:extLst>
            <a:ext uri="{FF2B5EF4-FFF2-40B4-BE49-F238E27FC236}">
              <a16:creationId xmlns:a16="http://schemas.microsoft.com/office/drawing/2014/main" id="{00000000-0008-0000-0300-00002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43" name="Rectangle 139">
          <a:extLst>
            <a:ext uri="{FF2B5EF4-FFF2-40B4-BE49-F238E27FC236}">
              <a16:creationId xmlns:a16="http://schemas.microsoft.com/office/drawing/2014/main" id="{00000000-0008-0000-0300-00002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44" name="Rectangle 140">
          <a:extLst>
            <a:ext uri="{FF2B5EF4-FFF2-40B4-BE49-F238E27FC236}">
              <a16:creationId xmlns:a16="http://schemas.microsoft.com/office/drawing/2014/main" id="{00000000-0008-0000-0300-00002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45" name="Rectangle 141">
          <a:extLst>
            <a:ext uri="{FF2B5EF4-FFF2-40B4-BE49-F238E27FC236}">
              <a16:creationId xmlns:a16="http://schemas.microsoft.com/office/drawing/2014/main" id="{00000000-0008-0000-0300-000025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46" name="Rectangle 142">
          <a:extLst>
            <a:ext uri="{FF2B5EF4-FFF2-40B4-BE49-F238E27FC236}">
              <a16:creationId xmlns:a16="http://schemas.microsoft.com/office/drawing/2014/main" id="{00000000-0008-0000-0300-000026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47" name="Rectangle 143">
          <a:extLst>
            <a:ext uri="{FF2B5EF4-FFF2-40B4-BE49-F238E27FC236}">
              <a16:creationId xmlns:a16="http://schemas.microsoft.com/office/drawing/2014/main" id="{00000000-0008-0000-0300-000027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48" name="Rectangle 144">
          <a:extLst>
            <a:ext uri="{FF2B5EF4-FFF2-40B4-BE49-F238E27FC236}">
              <a16:creationId xmlns:a16="http://schemas.microsoft.com/office/drawing/2014/main" id="{00000000-0008-0000-0300-000028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49" name="Rectangle 145">
          <a:extLst>
            <a:ext uri="{FF2B5EF4-FFF2-40B4-BE49-F238E27FC236}">
              <a16:creationId xmlns:a16="http://schemas.microsoft.com/office/drawing/2014/main" id="{00000000-0008-0000-0300-000029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50" name="Rectangle 146">
          <a:extLst>
            <a:ext uri="{FF2B5EF4-FFF2-40B4-BE49-F238E27FC236}">
              <a16:creationId xmlns:a16="http://schemas.microsoft.com/office/drawing/2014/main" id="{00000000-0008-0000-0300-00002A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51" name="Rectangle 147">
          <a:extLst>
            <a:ext uri="{FF2B5EF4-FFF2-40B4-BE49-F238E27FC236}">
              <a16:creationId xmlns:a16="http://schemas.microsoft.com/office/drawing/2014/main" id="{00000000-0008-0000-0300-00002B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52" name="Rectangle 148">
          <a:extLst>
            <a:ext uri="{FF2B5EF4-FFF2-40B4-BE49-F238E27FC236}">
              <a16:creationId xmlns:a16="http://schemas.microsoft.com/office/drawing/2014/main" id="{00000000-0008-0000-0300-00002C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53" name="Rectangle 149">
          <a:extLst>
            <a:ext uri="{FF2B5EF4-FFF2-40B4-BE49-F238E27FC236}">
              <a16:creationId xmlns:a16="http://schemas.microsoft.com/office/drawing/2014/main" id="{00000000-0008-0000-0300-00002D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54" name="Rectangle 150">
          <a:extLst>
            <a:ext uri="{FF2B5EF4-FFF2-40B4-BE49-F238E27FC236}">
              <a16:creationId xmlns:a16="http://schemas.microsoft.com/office/drawing/2014/main" id="{00000000-0008-0000-0300-00002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55" name="Rectangle 151">
          <a:extLst>
            <a:ext uri="{FF2B5EF4-FFF2-40B4-BE49-F238E27FC236}">
              <a16:creationId xmlns:a16="http://schemas.microsoft.com/office/drawing/2014/main" id="{00000000-0008-0000-0300-00002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56" name="Rectangle 152">
          <a:extLst>
            <a:ext uri="{FF2B5EF4-FFF2-40B4-BE49-F238E27FC236}">
              <a16:creationId xmlns:a16="http://schemas.microsoft.com/office/drawing/2014/main" id="{00000000-0008-0000-0300-00003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57" name="Rectangle 153">
          <a:extLst>
            <a:ext uri="{FF2B5EF4-FFF2-40B4-BE49-F238E27FC236}">
              <a16:creationId xmlns:a16="http://schemas.microsoft.com/office/drawing/2014/main" id="{00000000-0008-0000-0300-000031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58" name="Rectangle 154">
          <a:extLst>
            <a:ext uri="{FF2B5EF4-FFF2-40B4-BE49-F238E27FC236}">
              <a16:creationId xmlns:a16="http://schemas.microsoft.com/office/drawing/2014/main" id="{00000000-0008-0000-0300-000032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59" name="Rectangle 155">
          <a:extLst>
            <a:ext uri="{FF2B5EF4-FFF2-40B4-BE49-F238E27FC236}">
              <a16:creationId xmlns:a16="http://schemas.microsoft.com/office/drawing/2014/main" id="{00000000-0008-0000-0300-000033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60" name="Rectangle 156">
          <a:extLst>
            <a:ext uri="{FF2B5EF4-FFF2-40B4-BE49-F238E27FC236}">
              <a16:creationId xmlns:a16="http://schemas.microsoft.com/office/drawing/2014/main" id="{00000000-0008-0000-0300-000034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61" name="Rectangle 157">
          <a:extLst>
            <a:ext uri="{FF2B5EF4-FFF2-40B4-BE49-F238E27FC236}">
              <a16:creationId xmlns:a16="http://schemas.microsoft.com/office/drawing/2014/main" id="{00000000-0008-0000-0300-00003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62" name="Rectangle 158">
          <a:extLst>
            <a:ext uri="{FF2B5EF4-FFF2-40B4-BE49-F238E27FC236}">
              <a16:creationId xmlns:a16="http://schemas.microsoft.com/office/drawing/2014/main" id="{00000000-0008-0000-0300-000036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63" name="Rectangle 159">
          <a:extLst>
            <a:ext uri="{FF2B5EF4-FFF2-40B4-BE49-F238E27FC236}">
              <a16:creationId xmlns:a16="http://schemas.microsoft.com/office/drawing/2014/main" id="{00000000-0008-0000-0300-000037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64" name="Rectangle 160">
          <a:extLst>
            <a:ext uri="{FF2B5EF4-FFF2-40B4-BE49-F238E27FC236}">
              <a16:creationId xmlns:a16="http://schemas.microsoft.com/office/drawing/2014/main" id="{00000000-0008-0000-0300-000038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65" name="Rectangle 161">
          <a:extLst>
            <a:ext uri="{FF2B5EF4-FFF2-40B4-BE49-F238E27FC236}">
              <a16:creationId xmlns:a16="http://schemas.microsoft.com/office/drawing/2014/main" id="{00000000-0008-0000-0300-000039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66" name="Rectangle 162">
          <a:extLst>
            <a:ext uri="{FF2B5EF4-FFF2-40B4-BE49-F238E27FC236}">
              <a16:creationId xmlns:a16="http://schemas.microsoft.com/office/drawing/2014/main" id="{00000000-0008-0000-0300-00003A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67" name="Rectangle 163">
          <a:extLst>
            <a:ext uri="{FF2B5EF4-FFF2-40B4-BE49-F238E27FC236}">
              <a16:creationId xmlns:a16="http://schemas.microsoft.com/office/drawing/2014/main" id="{00000000-0008-0000-0300-00003B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68" name="Rectangle 164">
          <a:extLst>
            <a:ext uri="{FF2B5EF4-FFF2-40B4-BE49-F238E27FC236}">
              <a16:creationId xmlns:a16="http://schemas.microsoft.com/office/drawing/2014/main" id="{00000000-0008-0000-0300-00003C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69" name="Rectangle 165">
          <a:extLst>
            <a:ext uri="{FF2B5EF4-FFF2-40B4-BE49-F238E27FC236}">
              <a16:creationId xmlns:a16="http://schemas.microsoft.com/office/drawing/2014/main" id="{00000000-0008-0000-0300-00003D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70" name="Rectangle 166">
          <a:extLst>
            <a:ext uri="{FF2B5EF4-FFF2-40B4-BE49-F238E27FC236}">
              <a16:creationId xmlns:a16="http://schemas.microsoft.com/office/drawing/2014/main" id="{00000000-0008-0000-0300-00003E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71" name="Rectangle 167">
          <a:extLst>
            <a:ext uri="{FF2B5EF4-FFF2-40B4-BE49-F238E27FC236}">
              <a16:creationId xmlns:a16="http://schemas.microsoft.com/office/drawing/2014/main" id="{00000000-0008-0000-0300-00003F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72" name="Rectangle 168">
          <a:extLst>
            <a:ext uri="{FF2B5EF4-FFF2-40B4-BE49-F238E27FC236}">
              <a16:creationId xmlns:a16="http://schemas.microsoft.com/office/drawing/2014/main" id="{00000000-0008-0000-0300-00004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73" name="Rectangle 169">
          <a:extLst>
            <a:ext uri="{FF2B5EF4-FFF2-40B4-BE49-F238E27FC236}">
              <a16:creationId xmlns:a16="http://schemas.microsoft.com/office/drawing/2014/main" id="{00000000-0008-0000-0300-00004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74" name="Rectangle 170">
          <a:extLst>
            <a:ext uri="{FF2B5EF4-FFF2-40B4-BE49-F238E27FC236}">
              <a16:creationId xmlns:a16="http://schemas.microsoft.com/office/drawing/2014/main" id="{00000000-0008-0000-0300-00004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75" name="Rectangle 171">
          <a:extLst>
            <a:ext uri="{FF2B5EF4-FFF2-40B4-BE49-F238E27FC236}">
              <a16:creationId xmlns:a16="http://schemas.microsoft.com/office/drawing/2014/main" id="{00000000-0008-0000-0300-00004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76" name="Rectangle 172">
          <a:extLst>
            <a:ext uri="{FF2B5EF4-FFF2-40B4-BE49-F238E27FC236}">
              <a16:creationId xmlns:a16="http://schemas.microsoft.com/office/drawing/2014/main" id="{00000000-0008-0000-0300-00004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77" name="Rectangle 173">
          <a:extLst>
            <a:ext uri="{FF2B5EF4-FFF2-40B4-BE49-F238E27FC236}">
              <a16:creationId xmlns:a16="http://schemas.microsoft.com/office/drawing/2014/main" id="{00000000-0008-0000-0300-00004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78" name="Rectangle 174">
          <a:extLst>
            <a:ext uri="{FF2B5EF4-FFF2-40B4-BE49-F238E27FC236}">
              <a16:creationId xmlns:a16="http://schemas.microsoft.com/office/drawing/2014/main" id="{00000000-0008-0000-0300-00004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79" name="Rectangle 175">
          <a:extLst>
            <a:ext uri="{FF2B5EF4-FFF2-40B4-BE49-F238E27FC236}">
              <a16:creationId xmlns:a16="http://schemas.microsoft.com/office/drawing/2014/main" id="{00000000-0008-0000-0300-00004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80" name="Rectangle 176">
          <a:extLst>
            <a:ext uri="{FF2B5EF4-FFF2-40B4-BE49-F238E27FC236}">
              <a16:creationId xmlns:a16="http://schemas.microsoft.com/office/drawing/2014/main" id="{00000000-0008-0000-0300-00004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81" name="Rectangle 177">
          <a:extLst>
            <a:ext uri="{FF2B5EF4-FFF2-40B4-BE49-F238E27FC236}">
              <a16:creationId xmlns:a16="http://schemas.microsoft.com/office/drawing/2014/main" id="{00000000-0008-0000-0300-00004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82" name="Rectangle 178">
          <a:extLst>
            <a:ext uri="{FF2B5EF4-FFF2-40B4-BE49-F238E27FC236}">
              <a16:creationId xmlns:a16="http://schemas.microsoft.com/office/drawing/2014/main" id="{00000000-0008-0000-0300-00004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83" name="Rectangle 179">
          <a:extLst>
            <a:ext uri="{FF2B5EF4-FFF2-40B4-BE49-F238E27FC236}">
              <a16:creationId xmlns:a16="http://schemas.microsoft.com/office/drawing/2014/main" id="{00000000-0008-0000-0300-00004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84" name="Rectangle 180">
          <a:extLst>
            <a:ext uri="{FF2B5EF4-FFF2-40B4-BE49-F238E27FC236}">
              <a16:creationId xmlns:a16="http://schemas.microsoft.com/office/drawing/2014/main" id="{00000000-0008-0000-0300-00004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85" name="Rectangle 181">
          <a:extLst>
            <a:ext uri="{FF2B5EF4-FFF2-40B4-BE49-F238E27FC236}">
              <a16:creationId xmlns:a16="http://schemas.microsoft.com/office/drawing/2014/main" id="{00000000-0008-0000-0300-00004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86" name="Rectangle 182">
          <a:extLst>
            <a:ext uri="{FF2B5EF4-FFF2-40B4-BE49-F238E27FC236}">
              <a16:creationId xmlns:a16="http://schemas.microsoft.com/office/drawing/2014/main" id="{00000000-0008-0000-0300-00004E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287" name="Rectangle 183">
          <a:extLst>
            <a:ext uri="{FF2B5EF4-FFF2-40B4-BE49-F238E27FC236}">
              <a16:creationId xmlns:a16="http://schemas.microsoft.com/office/drawing/2014/main" id="{00000000-0008-0000-0300-00004F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88" name="Rectangle 138">
          <a:extLst>
            <a:ext uri="{FF2B5EF4-FFF2-40B4-BE49-F238E27FC236}">
              <a16:creationId xmlns:a16="http://schemas.microsoft.com/office/drawing/2014/main" id="{00000000-0008-0000-0300-00005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89" name="Rectangle 139">
          <a:extLst>
            <a:ext uri="{FF2B5EF4-FFF2-40B4-BE49-F238E27FC236}">
              <a16:creationId xmlns:a16="http://schemas.microsoft.com/office/drawing/2014/main" id="{00000000-0008-0000-0300-00005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90" name="Rectangle 140">
          <a:extLst>
            <a:ext uri="{FF2B5EF4-FFF2-40B4-BE49-F238E27FC236}">
              <a16:creationId xmlns:a16="http://schemas.microsoft.com/office/drawing/2014/main" id="{00000000-0008-0000-0300-00005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91" name="Rectangle 141">
          <a:extLst>
            <a:ext uri="{FF2B5EF4-FFF2-40B4-BE49-F238E27FC236}">
              <a16:creationId xmlns:a16="http://schemas.microsoft.com/office/drawing/2014/main" id="{00000000-0008-0000-0300-00005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92" name="Rectangle 142">
          <a:extLst>
            <a:ext uri="{FF2B5EF4-FFF2-40B4-BE49-F238E27FC236}">
              <a16:creationId xmlns:a16="http://schemas.microsoft.com/office/drawing/2014/main" id="{00000000-0008-0000-0300-00005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93" name="Rectangle 143">
          <a:extLst>
            <a:ext uri="{FF2B5EF4-FFF2-40B4-BE49-F238E27FC236}">
              <a16:creationId xmlns:a16="http://schemas.microsoft.com/office/drawing/2014/main" id="{00000000-0008-0000-0300-00005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94" name="Rectangle 144">
          <a:extLst>
            <a:ext uri="{FF2B5EF4-FFF2-40B4-BE49-F238E27FC236}">
              <a16:creationId xmlns:a16="http://schemas.microsoft.com/office/drawing/2014/main" id="{00000000-0008-0000-0300-00005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95" name="Rectangle 145">
          <a:extLst>
            <a:ext uri="{FF2B5EF4-FFF2-40B4-BE49-F238E27FC236}">
              <a16:creationId xmlns:a16="http://schemas.microsoft.com/office/drawing/2014/main" id="{00000000-0008-0000-0300-00005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96" name="Rectangle 146">
          <a:extLst>
            <a:ext uri="{FF2B5EF4-FFF2-40B4-BE49-F238E27FC236}">
              <a16:creationId xmlns:a16="http://schemas.microsoft.com/office/drawing/2014/main" id="{00000000-0008-0000-0300-00005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297" name="Rectangle 147">
          <a:extLst>
            <a:ext uri="{FF2B5EF4-FFF2-40B4-BE49-F238E27FC236}">
              <a16:creationId xmlns:a16="http://schemas.microsoft.com/office/drawing/2014/main" id="{00000000-0008-0000-0300-00005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298" name="Rectangle 148">
          <a:extLst>
            <a:ext uri="{FF2B5EF4-FFF2-40B4-BE49-F238E27FC236}">
              <a16:creationId xmlns:a16="http://schemas.microsoft.com/office/drawing/2014/main" id="{00000000-0008-0000-0300-00005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299" name="Rectangle 149">
          <a:extLst>
            <a:ext uri="{FF2B5EF4-FFF2-40B4-BE49-F238E27FC236}">
              <a16:creationId xmlns:a16="http://schemas.microsoft.com/office/drawing/2014/main" id="{00000000-0008-0000-0300-00005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00" name="Rectangle 150">
          <a:extLst>
            <a:ext uri="{FF2B5EF4-FFF2-40B4-BE49-F238E27FC236}">
              <a16:creationId xmlns:a16="http://schemas.microsoft.com/office/drawing/2014/main" id="{00000000-0008-0000-0300-00005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01" name="Rectangle 151">
          <a:extLst>
            <a:ext uri="{FF2B5EF4-FFF2-40B4-BE49-F238E27FC236}">
              <a16:creationId xmlns:a16="http://schemas.microsoft.com/office/drawing/2014/main" id="{00000000-0008-0000-0300-00005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02" name="Rectangle 152">
          <a:extLst>
            <a:ext uri="{FF2B5EF4-FFF2-40B4-BE49-F238E27FC236}">
              <a16:creationId xmlns:a16="http://schemas.microsoft.com/office/drawing/2014/main" id="{00000000-0008-0000-0300-00005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03" name="Rectangle 153">
          <a:extLst>
            <a:ext uri="{FF2B5EF4-FFF2-40B4-BE49-F238E27FC236}">
              <a16:creationId xmlns:a16="http://schemas.microsoft.com/office/drawing/2014/main" id="{00000000-0008-0000-0300-00005F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04" name="Rectangle 154">
          <a:extLst>
            <a:ext uri="{FF2B5EF4-FFF2-40B4-BE49-F238E27FC236}">
              <a16:creationId xmlns:a16="http://schemas.microsoft.com/office/drawing/2014/main" id="{00000000-0008-0000-0300-000060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05" name="Rectangle 155">
          <a:extLst>
            <a:ext uri="{FF2B5EF4-FFF2-40B4-BE49-F238E27FC236}">
              <a16:creationId xmlns:a16="http://schemas.microsoft.com/office/drawing/2014/main" id="{00000000-0008-0000-0300-000061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06" name="Rectangle 156">
          <a:extLst>
            <a:ext uri="{FF2B5EF4-FFF2-40B4-BE49-F238E27FC236}">
              <a16:creationId xmlns:a16="http://schemas.microsoft.com/office/drawing/2014/main" id="{00000000-0008-0000-0300-00006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07" name="Rectangle 157">
          <a:extLst>
            <a:ext uri="{FF2B5EF4-FFF2-40B4-BE49-F238E27FC236}">
              <a16:creationId xmlns:a16="http://schemas.microsoft.com/office/drawing/2014/main" id="{00000000-0008-0000-0300-00006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08" name="Rectangle 158">
          <a:extLst>
            <a:ext uri="{FF2B5EF4-FFF2-40B4-BE49-F238E27FC236}">
              <a16:creationId xmlns:a16="http://schemas.microsoft.com/office/drawing/2014/main" id="{00000000-0008-0000-0300-00006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09" name="Rectangle 159">
          <a:extLst>
            <a:ext uri="{FF2B5EF4-FFF2-40B4-BE49-F238E27FC236}">
              <a16:creationId xmlns:a16="http://schemas.microsoft.com/office/drawing/2014/main" id="{00000000-0008-0000-0300-000065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10" name="Rectangle 160">
          <a:extLst>
            <a:ext uri="{FF2B5EF4-FFF2-40B4-BE49-F238E27FC236}">
              <a16:creationId xmlns:a16="http://schemas.microsoft.com/office/drawing/2014/main" id="{00000000-0008-0000-0300-000066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11" name="Rectangle 161">
          <a:extLst>
            <a:ext uri="{FF2B5EF4-FFF2-40B4-BE49-F238E27FC236}">
              <a16:creationId xmlns:a16="http://schemas.microsoft.com/office/drawing/2014/main" id="{00000000-0008-0000-0300-000067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12" name="Rectangle 162">
          <a:extLst>
            <a:ext uri="{FF2B5EF4-FFF2-40B4-BE49-F238E27FC236}">
              <a16:creationId xmlns:a16="http://schemas.microsoft.com/office/drawing/2014/main" id="{00000000-0008-0000-0300-000068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13" name="Rectangle 163">
          <a:extLst>
            <a:ext uri="{FF2B5EF4-FFF2-40B4-BE49-F238E27FC236}">
              <a16:creationId xmlns:a16="http://schemas.microsoft.com/office/drawing/2014/main" id="{00000000-0008-0000-0300-000069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14" name="Rectangle 164">
          <a:extLst>
            <a:ext uri="{FF2B5EF4-FFF2-40B4-BE49-F238E27FC236}">
              <a16:creationId xmlns:a16="http://schemas.microsoft.com/office/drawing/2014/main" id="{00000000-0008-0000-0300-00006A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15" name="Rectangle 165">
          <a:extLst>
            <a:ext uri="{FF2B5EF4-FFF2-40B4-BE49-F238E27FC236}">
              <a16:creationId xmlns:a16="http://schemas.microsoft.com/office/drawing/2014/main" id="{00000000-0008-0000-0300-00006B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16" name="Rectangle 166">
          <a:extLst>
            <a:ext uri="{FF2B5EF4-FFF2-40B4-BE49-F238E27FC236}">
              <a16:creationId xmlns:a16="http://schemas.microsoft.com/office/drawing/2014/main" id="{00000000-0008-0000-0300-00006C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17" name="Rectangle 167">
          <a:extLst>
            <a:ext uri="{FF2B5EF4-FFF2-40B4-BE49-F238E27FC236}">
              <a16:creationId xmlns:a16="http://schemas.microsoft.com/office/drawing/2014/main" id="{00000000-0008-0000-0300-00006D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18" name="Rectangle 168">
          <a:extLst>
            <a:ext uri="{FF2B5EF4-FFF2-40B4-BE49-F238E27FC236}">
              <a16:creationId xmlns:a16="http://schemas.microsoft.com/office/drawing/2014/main" id="{00000000-0008-0000-0300-00006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19" name="Rectangle 169">
          <a:extLst>
            <a:ext uri="{FF2B5EF4-FFF2-40B4-BE49-F238E27FC236}">
              <a16:creationId xmlns:a16="http://schemas.microsoft.com/office/drawing/2014/main" id="{00000000-0008-0000-0300-00006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20" name="Rectangle 170">
          <a:extLst>
            <a:ext uri="{FF2B5EF4-FFF2-40B4-BE49-F238E27FC236}">
              <a16:creationId xmlns:a16="http://schemas.microsoft.com/office/drawing/2014/main" id="{00000000-0008-0000-0300-00007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21" name="Rectangle 171">
          <a:extLst>
            <a:ext uri="{FF2B5EF4-FFF2-40B4-BE49-F238E27FC236}">
              <a16:creationId xmlns:a16="http://schemas.microsoft.com/office/drawing/2014/main" id="{00000000-0008-0000-0300-00007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22" name="Rectangle 172">
          <a:extLst>
            <a:ext uri="{FF2B5EF4-FFF2-40B4-BE49-F238E27FC236}">
              <a16:creationId xmlns:a16="http://schemas.microsoft.com/office/drawing/2014/main" id="{00000000-0008-0000-0300-000072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23" name="Rectangle 173">
          <a:extLst>
            <a:ext uri="{FF2B5EF4-FFF2-40B4-BE49-F238E27FC236}">
              <a16:creationId xmlns:a16="http://schemas.microsoft.com/office/drawing/2014/main" id="{00000000-0008-0000-0300-000073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24" name="Rectangle 174">
          <a:extLst>
            <a:ext uri="{FF2B5EF4-FFF2-40B4-BE49-F238E27FC236}">
              <a16:creationId xmlns:a16="http://schemas.microsoft.com/office/drawing/2014/main" id="{00000000-0008-0000-0300-00007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25" name="Rectangle 175">
          <a:extLst>
            <a:ext uri="{FF2B5EF4-FFF2-40B4-BE49-F238E27FC236}">
              <a16:creationId xmlns:a16="http://schemas.microsoft.com/office/drawing/2014/main" id="{00000000-0008-0000-0300-00007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26" name="Rectangle 176">
          <a:extLst>
            <a:ext uri="{FF2B5EF4-FFF2-40B4-BE49-F238E27FC236}">
              <a16:creationId xmlns:a16="http://schemas.microsoft.com/office/drawing/2014/main" id="{00000000-0008-0000-0300-00007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27" name="Rectangle 177">
          <a:extLst>
            <a:ext uri="{FF2B5EF4-FFF2-40B4-BE49-F238E27FC236}">
              <a16:creationId xmlns:a16="http://schemas.microsoft.com/office/drawing/2014/main" id="{00000000-0008-0000-0300-00007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28" name="Rectangle 178">
          <a:extLst>
            <a:ext uri="{FF2B5EF4-FFF2-40B4-BE49-F238E27FC236}">
              <a16:creationId xmlns:a16="http://schemas.microsoft.com/office/drawing/2014/main" id="{00000000-0008-0000-0300-00007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29" name="Rectangle 179">
          <a:extLst>
            <a:ext uri="{FF2B5EF4-FFF2-40B4-BE49-F238E27FC236}">
              <a16:creationId xmlns:a16="http://schemas.microsoft.com/office/drawing/2014/main" id="{00000000-0008-0000-0300-00007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30" name="Rectangle 180">
          <a:extLst>
            <a:ext uri="{FF2B5EF4-FFF2-40B4-BE49-F238E27FC236}">
              <a16:creationId xmlns:a16="http://schemas.microsoft.com/office/drawing/2014/main" id="{00000000-0008-0000-0300-00007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31" name="Rectangle 181">
          <a:extLst>
            <a:ext uri="{FF2B5EF4-FFF2-40B4-BE49-F238E27FC236}">
              <a16:creationId xmlns:a16="http://schemas.microsoft.com/office/drawing/2014/main" id="{00000000-0008-0000-0300-00007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32" name="Rectangle 182">
          <a:extLst>
            <a:ext uri="{FF2B5EF4-FFF2-40B4-BE49-F238E27FC236}">
              <a16:creationId xmlns:a16="http://schemas.microsoft.com/office/drawing/2014/main" id="{00000000-0008-0000-0300-00007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33" name="Rectangle 183">
          <a:extLst>
            <a:ext uri="{FF2B5EF4-FFF2-40B4-BE49-F238E27FC236}">
              <a16:creationId xmlns:a16="http://schemas.microsoft.com/office/drawing/2014/main" id="{00000000-0008-0000-0300-00007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34" name="Rectangle 138">
          <a:extLst>
            <a:ext uri="{FF2B5EF4-FFF2-40B4-BE49-F238E27FC236}">
              <a16:creationId xmlns:a16="http://schemas.microsoft.com/office/drawing/2014/main" id="{00000000-0008-0000-0300-00007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35" name="Rectangle 139">
          <a:extLst>
            <a:ext uri="{FF2B5EF4-FFF2-40B4-BE49-F238E27FC236}">
              <a16:creationId xmlns:a16="http://schemas.microsoft.com/office/drawing/2014/main" id="{00000000-0008-0000-0300-00007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36" name="Rectangle 140">
          <a:extLst>
            <a:ext uri="{FF2B5EF4-FFF2-40B4-BE49-F238E27FC236}">
              <a16:creationId xmlns:a16="http://schemas.microsoft.com/office/drawing/2014/main" id="{00000000-0008-0000-0300-00008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37" name="Rectangle 141">
          <a:extLst>
            <a:ext uri="{FF2B5EF4-FFF2-40B4-BE49-F238E27FC236}">
              <a16:creationId xmlns:a16="http://schemas.microsoft.com/office/drawing/2014/main" id="{00000000-0008-0000-0300-000081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38" name="Rectangle 142">
          <a:extLst>
            <a:ext uri="{FF2B5EF4-FFF2-40B4-BE49-F238E27FC236}">
              <a16:creationId xmlns:a16="http://schemas.microsoft.com/office/drawing/2014/main" id="{00000000-0008-0000-0300-000082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39" name="Rectangle 143">
          <a:extLst>
            <a:ext uri="{FF2B5EF4-FFF2-40B4-BE49-F238E27FC236}">
              <a16:creationId xmlns:a16="http://schemas.microsoft.com/office/drawing/2014/main" id="{00000000-0008-0000-0300-000083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40" name="Rectangle 144">
          <a:extLst>
            <a:ext uri="{FF2B5EF4-FFF2-40B4-BE49-F238E27FC236}">
              <a16:creationId xmlns:a16="http://schemas.microsoft.com/office/drawing/2014/main" id="{00000000-0008-0000-0300-000084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41" name="Rectangle 145">
          <a:extLst>
            <a:ext uri="{FF2B5EF4-FFF2-40B4-BE49-F238E27FC236}">
              <a16:creationId xmlns:a16="http://schemas.microsoft.com/office/drawing/2014/main" id="{00000000-0008-0000-0300-00008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42" name="Rectangle 146">
          <a:extLst>
            <a:ext uri="{FF2B5EF4-FFF2-40B4-BE49-F238E27FC236}">
              <a16:creationId xmlns:a16="http://schemas.microsoft.com/office/drawing/2014/main" id="{00000000-0008-0000-0300-000086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43" name="Rectangle 147">
          <a:extLst>
            <a:ext uri="{FF2B5EF4-FFF2-40B4-BE49-F238E27FC236}">
              <a16:creationId xmlns:a16="http://schemas.microsoft.com/office/drawing/2014/main" id="{00000000-0008-0000-0300-000087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44" name="Rectangle 148">
          <a:extLst>
            <a:ext uri="{FF2B5EF4-FFF2-40B4-BE49-F238E27FC236}">
              <a16:creationId xmlns:a16="http://schemas.microsoft.com/office/drawing/2014/main" id="{00000000-0008-0000-0300-000088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45" name="Rectangle 149">
          <a:extLst>
            <a:ext uri="{FF2B5EF4-FFF2-40B4-BE49-F238E27FC236}">
              <a16:creationId xmlns:a16="http://schemas.microsoft.com/office/drawing/2014/main" id="{00000000-0008-0000-0300-000089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46" name="Rectangle 150">
          <a:extLst>
            <a:ext uri="{FF2B5EF4-FFF2-40B4-BE49-F238E27FC236}">
              <a16:creationId xmlns:a16="http://schemas.microsoft.com/office/drawing/2014/main" id="{00000000-0008-0000-0300-00008A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47" name="Rectangle 151">
          <a:extLst>
            <a:ext uri="{FF2B5EF4-FFF2-40B4-BE49-F238E27FC236}">
              <a16:creationId xmlns:a16="http://schemas.microsoft.com/office/drawing/2014/main" id="{00000000-0008-0000-0300-00008B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48" name="Rectangle 152">
          <a:extLst>
            <a:ext uri="{FF2B5EF4-FFF2-40B4-BE49-F238E27FC236}">
              <a16:creationId xmlns:a16="http://schemas.microsoft.com/office/drawing/2014/main" id="{00000000-0008-0000-0300-00008C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49" name="Rectangle 153">
          <a:extLst>
            <a:ext uri="{FF2B5EF4-FFF2-40B4-BE49-F238E27FC236}">
              <a16:creationId xmlns:a16="http://schemas.microsoft.com/office/drawing/2014/main" id="{00000000-0008-0000-0300-00008D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50" name="Rectangle 154">
          <a:extLst>
            <a:ext uri="{FF2B5EF4-FFF2-40B4-BE49-F238E27FC236}">
              <a16:creationId xmlns:a16="http://schemas.microsoft.com/office/drawing/2014/main" id="{00000000-0008-0000-0300-00008E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51" name="Rectangle 155">
          <a:extLst>
            <a:ext uri="{FF2B5EF4-FFF2-40B4-BE49-F238E27FC236}">
              <a16:creationId xmlns:a16="http://schemas.microsoft.com/office/drawing/2014/main" id="{00000000-0008-0000-0300-00008F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52" name="Rectangle 156">
          <a:extLst>
            <a:ext uri="{FF2B5EF4-FFF2-40B4-BE49-F238E27FC236}">
              <a16:creationId xmlns:a16="http://schemas.microsoft.com/office/drawing/2014/main" id="{00000000-0008-0000-0300-00009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53" name="Rectangle 157">
          <a:extLst>
            <a:ext uri="{FF2B5EF4-FFF2-40B4-BE49-F238E27FC236}">
              <a16:creationId xmlns:a16="http://schemas.microsoft.com/office/drawing/2014/main" id="{00000000-0008-0000-0300-00009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54" name="Rectangle 158">
          <a:extLst>
            <a:ext uri="{FF2B5EF4-FFF2-40B4-BE49-F238E27FC236}">
              <a16:creationId xmlns:a16="http://schemas.microsoft.com/office/drawing/2014/main" id="{00000000-0008-0000-0300-00009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55" name="Rectangle 159">
          <a:extLst>
            <a:ext uri="{FF2B5EF4-FFF2-40B4-BE49-F238E27FC236}">
              <a16:creationId xmlns:a16="http://schemas.microsoft.com/office/drawing/2014/main" id="{00000000-0008-0000-0300-00009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56" name="Rectangle 160">
          <a:extLst>
            <a:ext uri="{FF2B5EF4-FFF2-40B4-BE49-F238E27FC236}">
              <a16:creationId xmlns:a16="http://schemas.microsoft.com/office/drawing/2014/main" id="{00000000-0008-0000-0300-00009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57" name="Rectangle 161">
          <a:extLst>
            <a:ext uri="{FF2B5EF4-FFF2-40B4-BE49-F238E27FC236}">
              <a16:creationId xmlns:a16="http://schemas.microsoft.com/office/drawing/2014/main" id="{00000000-0008-0000-0300-00009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58" name="Rectangle 162">
          <a:extLst>
            <a:ext uri="{FF2B5EF4-FFF2-40B4-BE49-F238E27FC236}">
              <a16:creationId xmlns:a16="http://schemas.microsoft.com/office/drawing/2014/main" id="{00000000-0008-0000-0300-00009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59" name="Rectangle 163">
          <a:extLst>
            <a:ext uri="{FF2B5EF4-FFF2-40B4-BE49-F238E27FC236}">
              <a16:creationId xmlns:a16="http://schemas.microsoft.com/office/drawing/2014/main" id="{00000000-0008-0000-0300-00009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60" name="Rectangle 164">
          <a:extLst>
            <a:ext uri="{FF2B5EF4-FFF2-40B4-BE49-F238E27FC236}">
              <a16:creationId xmlns:a16="http://schemas.microsoft.com/office/drawing/2014/main" id="{00000000-0008-0000-0300-00009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61" name="Rectangle 165">
          <a:extLst>
            <a:ext uri="{FF2B5EF4-FFF2-40B4-BE49-F238E27FC236}">
              <a16:creationId xmlns:a16="http://schemas.microsoft.com/office/drawing/2014/main" id="{00000000-0008-0000-0300-00009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62" name="Rectangle 166">
          <a:extLst>
            <a:ext uri="{FF2B5EF4-FFF2-40B4-BE49-F238E27FC236}">
              <a16:creationId xmlns:a16="http://schemas.microsoft.com/office/drawing/2014/main" id="{00000000-0008-0000-0300-00009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63" name="Rectangle 167">
          <a:extLst>
            <a:ext uri="{FF2B5EF4-FFF2-40B4-BE49-F238E27FC236}">
              <a16:creationId xmlns:a16="http://schemas.microsoft.com/office/drawing/2014/main" id="{00000000-0008-0000-0300-00009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265</xdr:row>
      <xdr:rowOff>0</xdr:rowOff>
    </xdr:from>
    <xdr:to>
      <xdr:col>4</xdr:col>
      <xdr:colOff>419100</xdr:colOff>
      <xdr:row>265</xdr:row>
      <xdr:rowOff>0</xdr:rowOff>
    </xdr:to>
    <xdr:sp macro="" textlink="">
      <xdr:nvSpPr>
        <xdr:cNvPr id="4830364" name="Rectangle 168">
          <a:extLst>
            <a:ext uri="{FF2B5EF4-FFF2-40B4-BE49-F238E27FC236}">
              <a16:creationId xmlns:a16="http://schemas.microsoft.com/office/drawing/2014/main" id="{00000000-0008-0000-0300-00009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65" name="Rectangle 169">
          <a:extLst>
            <a:ext uri="{FF2B5EF4-FFF2-40B4-BE49-F238E27FC236}">
              <a16:creationId xmlns:a16="http://schemas.microsoft.com/office/drawing/2014/main" id="{00000000-0008-0000-0300-00009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265</xdr:row>
      <xdr:rowOff>0</xdr:rowOff>
    </xdr:from>
    <xdr:to>
      <xdr:col>8</xdr:col>
      <xdr:colOff>0</xdr:colOff>
      <xdr:row>265</xdr:row>
      <xdr:rowOff>0</xdr:rowOff>
    </xdr:to>
    <xdr:sp macro="" textlink="">
      <xdr:nvSpPr>
        <xdr:cNvPr id="4830366" name="Rectangle 170">
          <a:extLst>
            <a:ext uri="{FF2B5EF4-FFF2-40B4-BE49-F238E27FC236}">
              <a16:creationId xmlns:a16="http://schemas.microsoft.com/office/drawing/2014/main" id="{00000000-0008-0000-0300-00009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265</xdr:row>
      <xdr:rowOff>0</xdr:rowOff>
    </xdr:from>
    <xdr:to>
      <xdr:col>6</xdr:col>
      <xdr:colOff>561975</xdr:colOff>
      <xdr:row>265</xdr:row>
      <xdr:rowOff>0</xdr:rowOff>
    </xdr:to>
    <xdr:sp macro="" textlink="">
      <xdr:nvSpPr>
        <xdr:cNvPr id="4830367" name="Rectangle 171">
          <a:extLst>
            <a:ext uri="{FF2B5EF4-FFF2-40B4-BE49-F238E27FC236}">
              <a16:creationId xmlns:a16="http://schemas.microsoft.com/office/drawing/2014/main" id="{00000000-0008-0000-0300-00009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68" name="Rectangle 172">
          <a:extLst>
            <a:ext uri="{FF2B5EF4-FFF2-40B4-BE49-F238E27FC236}">
              <a16:creationId xmlns:a16="http://schemas.microsoft.com/office/drawing/2014/main" id="{00000000-0008-0000-0300-0000A0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69" name="Rectangle 173">
          <a:extLst>
            <a:ext uri="{FF2B5EF4-FFF2-40B4-BE49-F238E27FC236}">
              <a16:creationId xmlns:a16="http://schemas.microsoft.com/office/drawing/2014/main" id="{00000000-0008-0000-0300-0000A1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70" name="Rectangle 174">
          <a:extLst>
            <a:ext uri="{FF2B5EF4-FFF2-40B4-BE49-F238E27FC236}">
              <a16:creationId xmlns:a16="http://schemas.microsoft.com/office/drawing/2014/main" id="{00000000-0008-0000-0300-0000A2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71" name="Rectangle 175">
          <a:extLst>
            <a:ext uri="{FF2B5EF4-FFF2-40B4-BE49-F238E27FC236}">
              <a16:creationId xmlns:a16="http://schemas.microsoft.com/office/drawing/2014/main" id="{00000000-0008-0000-0300-0000A3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72" name="Rectangle 176">
          <a:extLst>
            <a:ext uri="{FF2B5EF4-FFF2-40B4-BE49-F238E27FC236}">
              <a16:creationId xmlns:a16="http://schemas.microsoft.com/office/drawing/2014/main" id="{00000000-0008-0000-0300-0000A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73" name="Rectangle 177">
          <a:extLst>
            <a:ext uri="{FF2B5EF4-FFF2-40B4-BE49-F238E27FC236}">
              <a16:creationId xmlns:a16="http://schemas.microsoft.com/office/drawing/2014/main" id="{00000000-0008-0000-0300-0000A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74" name="Rectangle 178">
          <a:extLst>
            <a:ext uri="{FF2B5EF4-FFF2-40B4-BE49-F238E27FC236}">
              <a16:creationId xmlns:a16="http://schemas.microsoft.com/office/drawing/2014/main" id="{00000000-0008-0000-0300-0000A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75" name="Rectangle 179">
          <a:extLst>
            <a:ext uri="{FF2B5EF4-FFF2-40B4-BE49-F238E27FC236}">
              <a16:creationId xmlns:a16="http://schemas.microsoft.com/office/drawing/2014/main" id="{00000000-0008-0000-0300-0000A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76" name="Rectangle 180">
          <a:extLst>
            <a:ext uri="{FF2B5EF4-FFF2-40B4-BE49-F238E27FC236}">
              <a16:creationId xmlns:a16="http://schemas.microsoft.com/office/drawing/2014/main" id="{00000000-0008-0000-0300-0000A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77" name="Rectangle 181">
          <a:extLst>
            <a:ext uri="{FF2B5EF4-FFF2-40B4-BE49-F238E27FC236}">
              <a16:creationId xmlns:a16="http://schemas.microsoft.com/office/drawing/2014/main" id="{00000000-0008-0000-0300-0000A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78" name="Rectangle 182">
          <a:extLst>
            <a:ext uri="{FF2B5EF4-FFF2-40B4-BE49-F238E27FC236}">
              <a16:creationId xmlns:a16="http://schemas.microsoft.com/office/drawing/2014/main" id="{00000000-0008-0000-0300-0000A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265</xdr:row>
      <xdr:rowOff>0</xdr:rowOff>
    </xdr:from>
    <xdr:to>
      <xdr:col>8</xdr:col>
      <xdr:colOff>561975</xdr:colOff>
      <xdr:row>265</xdr:row>
      <xdr:rowOff>0</xdr:rowOff>
    </xdr:to>
    <xdr:sp macro="" textlink="">
      <xdr:nvSpPr>
        <xdr:cNvPr id="4830379" name="Rectangle 183">
          <a:extLst>
            <a:ext uri="{FF2B5EF4-FFF2-40B4-BE49-F238E27FC236}">
              <a16:creationId xmlns:a16="http://schemas.microsoft.com/office/drawing/2014/main" id="{00000000-0008-0000-0300-0000A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380" name="Rectangle 184">
          <a:extLst>
            <a:ext uri="{FF2B5EF4-FFF2-40B4-BE49-F238E27FC236}">
              <a16:creationId xmlns:a16="http://schemas.microsoft.com/office/drawing/2014/main" id="{00000000-0008-0000-0300-0000AC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381" name="Rectangle 185">
          <a:extLst>
            <a:ext uri="{FF2B5EF4-FFF2-40B4-BE49-F238E27FC236}">
              <a16:creationId xmlns:a16="http://schemas.microsoft.com/office/drawing/2014/main" id="{00000000-0008-0000-0300-0000A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382" name="Rectangle 186">
          <a:extLst>
            <a:ext uri="{FF2B5EF4-FFF2-40B4-BE49-F238E27FC236}">
              <a16:creationId xmlns:a16="http://schemas.microsoft.com/office/drawing/2014/main" id="{00000000-0008-0000-0300-0000AE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383" name="Rectangle 187">
          <a:extLst>
            <a:ext uri="{FF2B5EF4-FFF2-40B4-BE49-F238E27FC236}">
              <a16:creationId xmlns:a16="http://schemas.microsoft.com/office/drawing/2014/main" id="{00000000-0008-0000-0300-0000AF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384" name="Rectangle 188">
          <a:extLst>
            <a:ext uri="{FF2B5EF4-FFF2-40B4-BE49-F238E27FC236}">
              <a16:creationId xmlns:a16="http://schemas.microsoft.com/office/drawing/2014/main" id="{00000000-0008-0000-0300-0000B0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385" name="Rectangle 189">
          <a:extLst>
            <a:ext uri="{FF2B5EF4-FFF2-40B4-BE49-F238E27FC236}">
              <a16:creationId xmlns:a16="http://schemas.microsoft.com/office/drawing/2014/main" id="{00000000-0008-0000-0300-0000B1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386" name="Rectangle 190">
          <a:extLst>
            <a:ext uri="{FF2B5EF4-FFF2-40B4-BE49-F238E27FC236}">
              <a16:creationId xmlns:a16="http://schemas.microsoft.com/office/drawing/2014/main" id="{00000000-0008-0000-0300-0000B2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387" name="Rectangle 191">
          <a:extLst>
            <a:ext uri="{FF2B5EF4-FFF2-40B4-BE49-F238E27FC236}">
              <a16:creationId xmlns:a16="http://schemas.microsoft.com/office/drawing/2014/main" id="{00000000-0008-0000-0300-0000B3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388" name="Rectangle 192">
          <a:extLst>
            <a:ext uri="{FF2B5EF4-FFF2-40B4-BE49-F238E27FC236}">
              <a16:creationId xmlns:a16="http://schemas.microsoft.com/office/drawing/2014/main" id="{00000000-0008-0000-0300-0000B4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389" name="Rectangle 193">
          <a:extLst>
            <a:ext uri="{FF2B5EF4-FFF2-40B4-BE49-F238E27FC236}">
              <a16:creationId xmlns:a16="http://schemas.microsoft.com/office/drawing/2014/main" id="{00000000-0008-0000-0300-0000B5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390" name="Rectangle 194">
          <a:extLst>
            <a:ext uri="{FF2B5EF4-FFF2-40B4-BE49-F238E27FC236}">
              <a16:creationId xmlns:a16="http://schemas.microsoft.com/office/drawing/2014/main" id="{00000000-0008-0000-0300-0000B6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391" name="Rectangle 195">
          <a:extLst>
            <a:ext uri="{FF2B5EF4-FFF2-40B4-BE49-F238E27FC236}">
              <a16:creationId xmlns:a16="http://schemas.microsoft.com/office/drawing/2014/main" id="{00000000-0008-0000-0300-0000B7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392" name="Rectangle 196">
          <a:extLst>
            <a:ext uri="{FF2B5EF4-FFF2-40B4-BE49-F238E27FC236}">
              <a16:creationId xmlns:a16="http://schemas.microsoft.com/office/drawing/2014/main" id="{00000000-0008-0000-0300-0000B8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393" name="Rectangle 197">
          <a:extLst>
            <a:ext uri="{FF2B5EF4-FFF2-40B4-BE49-F238E27FC236}">
              <a16:creationId xmlns:a16="http://schemas.microsoft.com/office/drawing/2014/main" id="{00000000-0008-0000-0300-0000B9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394" name="Rectangle 198">
          <a:extLst>
            <a:ext uri="{FF2B5EF4-FFF2-40B4-BE49-F238E27FC236}">
              <a16:creationId xmlns:a16="http://schemas.microsoft.com/office/drawing/2014/main" id="{00000000-0008-0000-0300-0000BA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395" name="Rectangle 199">
          <a:extLst>
            <a:ext uri="{FF2B5EF4-FFF2-40B4-BE49-F238E27FC236}">
              <a16:creationId xmlns:a16="http://schemas.microsoft.com/office/drawing/2014/main" id="{00000000-0008-0000-0300-0000BB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396" name="Rectangle 200">
          <a:extLst>
            <a:ext uri="{FF2B5EF4-FFF2-40B4-BE49-F238E27FC236}">
              <a16:creationId xmlns:a16="http://schemas.microsoft.com/office/drawing/2014/main" id="{00000000-0008-0000-0300-0000BC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397" name="Rectangle 201">
          <a:extLst>
            <a:ext uri="{FF2B5EF4-FFF2-40B4-BE49-F238E27FC236}">
              <a16:creationId xmlns:a16="http://schemas.microsoft.com/office/drawing/2014/main" id="{00000000-0008-0000-0300-0000BD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398" name="Rectangle 202">
          <a:extLst>
            <a:ext uri="{FF2B5EF4-FFF2-40B4-BE49-F238E27FC236}">
              <a16:creationId xmlns:a16="http://schemas.microsoft.com/office/drawing/2014/main" id="{00000000-0008-0000-0300-0000BE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399" name="Rectangle 203">
          <a:extLst>
            <a:ext uri="{FF2B5EF4-FFF2-40B4-BE49-F238E27FC236}">
              <a16:creationId xmlns:a16="http://schemas.microsoft.com/office/drawing/2014/main" id="{00000000-0008-0000-0300-0000BF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00" name="Rectangle 204">
          <a:extLst>
            <a:ext uri="{FF2B5EF4-FFF2-40B4-BE49-F238E27FC236}">
              <a16:creationId xmlns:a16="http://schemas.microsoft.com/office/drawing/2014/main" id="{00000000-0008-0000-0300-0000C0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01" name="Rectangle 205">
          <a:extLst>
            <a:ext uri="{FF2B5EF4-FFF2-40B4-BE49-F238E27FC236}">
              <a16:creationId xmlns:a16="http://schemas.microsoft.com/office/drawing/2014/main" id="{00000000-0008-0000-0300-0000C1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02" name="Rectangle 206">
          <a:extLst>
            <a:ext uri="{FF2B5EF4-FFF2-40B4-BE49-F238E27FC236}">
              <a16:creationId xmlns:a16="http://schemas.microsoft.com/office/drawing/2014/main" id="{00000000-0008-0000-0300-0000C2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03" name="Rectangle 207">
          <a:extLst>
            <a:ext uri="{FF2B5EF4-FFF2-40B4-BE49-F238E27FC236}">
              <a16:creationId xmlns:a16="http://schemas.microsoft.com/office/drawing/2014/main" id="{00000000-0008-0000-0300-0000C3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04" name="Rectangle 208">
          <a:extLst>
            <a:ext uri="{FF2B5EF4-FFF2-40B4-BE49-F238E27FC236}">
              <a16:creationId xmlns:a16="http://schemas.microsoft.com/office/drawing/2014/main" id="{00000000-0008-0000-0300-0000C4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05" name="Rectangle 209">
          <a:extLst>
            <a:ext uri="{FF2B5EF4-FFF2-40B4-BE49-F238E27FC236}">
              <a16:creationId xmlns:a16="http://schemas.microsoft.com/office/drawing/2014/main" id="{00000000-0008-0000-0300-0000C5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06" name="Rectangle 210">
          <a:extLst>
            <a:ext uri="{FF2B5EF4-FFF2-40B4-BE49-F238E27FC236}">
              <a16:creationId xmlns:a16="http://schemas.microsoft.com/office/drawing/2014/main" id="{00000000-0008-0000-0300-0000C6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07" name="Rectangle 211">
          <a:extLst>
            <a:ext uri="{FF2B5EF4-FFF2-40B4-BE49-F238E27FC236}">
              <a16:creationId xmlns:a16="http://schemas.microsoft.com/office/drawing/2014/main" id="{00000000-0008-0000-0300-0000C7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08" name="Rectangle 212">
          <a:extLst>
            <a:ext uri="{FF2B5EF4-FFF2-40B4-BE49-F238E27FC236}">
              <a16:creationId xmlns:a16="http://schemas.microsoft.com/office/drawing/2014/main" id="{00000000-0008-0000-0300-0000C8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09" name="Rectangle 213">
          <a:extLst>
            <a:ext uri="{FF2B5EF4-FFF2-40B4-BE49-F238E27FC236}">
              <a16:creationId xmlns:a16="http://schemas.microsoft.com/office/drawing/2014/main" id="{00000000-0008-0000-0300-0000C9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10" name="Rectangle 214">
          <a:extLst>
            <a:ext uri="{FF2B5EF4-FFF2-40B4-BE49-F238E27FC236}">
              <a16:creationId xmlns:a16="http://schemas.microsoft.com/office/drawing/2014/main" id="{00000000-0008-0000-0300-0000CA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11" name="Rectangle 215">
          <a:extLst>
            <a:ext uri="{FF2B5EF4-FFF2-40B4-BE49-F238E27FC236}">
              <a16:creationId xmlns:a16="http://schemas.microsoft.com/office/drawing/2014/main" id="{00000000-0008-0000-0300-0000C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12" name="Rectangle 216">
          <a:extLst>
            <a:ext uri="{FF2B5EF4-FFF2-40B4-BE49-F238E27FC236}">
              <a16:creationId xmlns:a16="http://schemas.microsoft.com/office/drawing/2014/main" id="{00000000-0008-0000-0300-0000CC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13" name="Rectangle 217">
          <a:extLst>
            <a:ext uri="{FF2B5EF4-FFF2-40B4-BE49-F238E27FC236}">
              <a16:creationId xmlns:a16="http://schemas.microsoft.com/office/drawing/2014/main" id="{00000000-0008-0000-0300-0000C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14" name="Rectangle 218">
          <a:extLst>
            <a:ext uri="{FF2B5EF4-FFF2-40B4-BE49-F238E27FC236}">
              <a16:creationId xmlns:a16="http://schemas.microsoft.com/office/drawing/2014/main" id="{00000000-0008-0000-0300-0000CE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15" name="Rectangle 219">
          <a:extLst>
            <a:ext uri="{FF2B5EF4-FFF2-40B4-BE49-F238E27FC236}">
              <a16:creationId xmlns:a16="http://schemas.microsoft.com/office/drawing/2014/main" id="{00000000-0008-0000-0300-0000CF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16" name="Rectangle 220">
          <a:extLst>
            <a:ext uri="{FF2B5EF4-FFF2-40B4-BE49-F238E27FC236}">
              <a16:creationId xmlns:a16="http://schemas.microsoft.com/office/drawing/2014/main" id="{00000000-0008-0000-0300-0000D0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17" name="Rectangle 221">
          <a:extLst>
            <a:ext uri="{FF2B5EF4-FFF2-40B4-BE49-F238E27FC236}">
              <a16:creationId xmlns:a16="http://schemas.microsoft.com/office/drawing/2014/main" id="{00000000-0008-0000-0300-0000D1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18" name="Rectangle 222">
          <a:extLst>
            <a:ext uri="{FF2B5EF4-FFF2-40B4-BE49-F238E27FC236}">
              <a16:creationId xmlns:a16="http://schemas.microsoft.com/office/drawing/2014/main" id="{00000000-0008-0000-0300-0000D2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19" name="Rectangle 223">
          <a:extLst>
            <a:ext uri="{FF2B5EF4-FFF2-40B4-BE49-F238E27FC236}">
              <a16:creationId xmlns:a16="http://schemas.microsoft.com/office/drawing/2014/main" id="{00000000-0008-0000-0300-0000D3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20" name="Rectangle 224">
          <a:extLst>
            <a:ext uri="{FF2B5EF4-FFF2-40B4-BE49-F238E27FC236}">
              <a16:creationId xmlns:a16="http://schemas.microsoft.com/office/drawing/2014/main" id="{00000000-0008-0000-0300-0000D4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21" name="Rectangle 225">
          <a:extLst>
            <a:ext uri="{FF2B5EF4-FFF2-40B4-BE49-F238E27FC236}">
              <a16:creationId xmlns:a16="http://schemas.microsoft.com/office/drawing/2014/main" id="{00000000-0008-0000-0300-0000D5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22" name="Rectangle 226">
          <a:extLst>
            <a:ext uri="{FF2B5EF4-FFF2-40B4-BE49-F238E27FC236}">
              <a16:creationId xmlns:a16="http://schemas.microsoft.com/office/drawing/2014/main" id="{00000000-0008-0000-0300-0000D6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23" name="Rectangle 227">
          <a:extLst>
            <a:ext uri="{FF2B5EF4-FFF2-40B4-BE49-F238E27FC236}">
              <a16:creationId xmlns:a16="http://schemas.microsoft.com/office/drawing/2014/main" id="{00000000-0008-0000-0300-0000D7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24" name="Rectangle 228">
          <a:extLst>
            <a:ext uri="{FF2B5EF4-FFF2-40B4-BE49-F238E27FC236}">
              <a16:creationId xmlns:a16="http://schemas.microsoft.com/office/drawing/2014/main" id="{00000000-0008-0000-0300-0000D8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25" name="Rectangle 229">
          <a:extLst>
            <a:ext uri="{FF2B5EF4-FFF2-40B4-BE49-F238E27FC236}">
              <a16:creationId xmlns:a16="http://schemas.microsoft.com/office/drawing/2014/main" id="{00000000-0008-0000-0300-0000D9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26" name="Rectangle 184">
          <a:extLst>
            <a:ext uri="{FF2B5EF4-FFF2-40B4-BE49-F238E27FC236}">
              <a16:creationId xmlns:a16="http://schemas.microsoft.com/office/drawing/2014/main" id="{00000000-0008-0000-0300-0000DA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27" name="Rectangle 185">
          <a:extLst>
            <a:ext uri="{FF2B5EF4-FFF2-40B4-BE49-F238E27FC236}">
              <a16:creationId xmlns:a16="http://schemas.microsoft.com/office/drawing/2014/main" id="{00000000-0008-0000-0300-0000D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28" name="Rectangle 186">
          <a:extLst>
            <a:ext uri="{FF2B5EF4-FFF2-40B4-BE49-F238E27FC236}">
              <a16:creationId xmlns:a16="http://schemas.microsoft.com/office/drawing/2014/main" id="{00000000-0008-0000-0300-0000DC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29" name="Rectangle 187">
          <a:extLst>
            <a:ext uri="{FF2B5EF4-FFF2-40B4-BE49-F238E27FC236}">
              <a16:creationId xmlns:a16="http://schemas.microsoft.com/office/drawing/2014/main" id="{00000000-0008-0000-0300-0000DD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30" name="Rectangle 188">
          <a:extLst>
            <a:ext uri="{FF2B5EF4-FFF2-40B4-BE49-F238E27FC236}">
              <a16:creationId xmlns:a16="http://schemas.microsoft.com/office/drawing/2014/main" id="{00000000-0008-0000-0300-0000DE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31" name="Rectangle 189">
          <a:extLst>
            <a:ext uri="{FF2B5EF4-FFF2-40B4-BE49-F238E27FC236}">
              <a16:creationId xmlns:a16="http://schemas.microsoft.com/office/drawing/2014/main" id="{00000000-0008-0000-0300-0000DF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32" name="Rectangle 190">
          <a:extLst>
            <a:ext uri="{FF2B5EF4-FFF2-40B4-BE49-F238E27FC236}">
              <a16:creationId xmlns:a16="http://schemas.microsoft.com/office/drawing/2014/main" id="{00000000-0008-0000-0300-0000E0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33" name="Rectangle 191">
          <a:extLst>
            <a:ext uri="{FF2B5EF4-FFF2-40B4-BE49-F238E27FC236}">
              <a16:creationId xmlns:a16="http://schemas.microsoft.com/office/drawing/2014/main" id="{00000000-0008-0000-0300-0000E1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34" name="Rectangle 192">
          <a:extLst>
            <a:ext uri="{FF2B5EF4-FFF2-40B4-BE49-F238E27FC236}">
              <a16:creationId xmlns:a16="http://schemas.microsoft.com/office/drawing/2014/main" id="{00000000-0008-0000-0300-0000E2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35" name="Rectangle 193">
          <a:extLst>
            <a:ext uri="{FF2B5EF4-FFF2-40B4-BE49-F238E27FC236}">
              <a16:creationId xmlns:a16="http://schemas.microsoft.com/office/drawing/2014/main" id="{00000000-0008-0000-0300-0000E3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36" name="Rectangle 194">
          <a:extLst>
            <a:ext uri="{FF2B5EF4-FFF2-40B4-BE49-F238E27FC236}">
              <a16:creationId xmlns:a16="http://schemas.microsoft.com/office/drawing/2014/main" id="{00000000-0008-0000-0300-0000E4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37" name="Rectangle 195">
          <a:extLst>
            <a:ext uri="{FF2B5EF4-FFF2-40B4-BE49-F238E27FC236}">
              <a16:creationId xmlns:a16="http://schemas.microsoft.com/office/drawing/2014/main" id="{00000000-0008-0000-0300-0000E5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38" name="Rectangle 196">
          <a:extLst>
            <a:ext uri="{FF2B5EF4-FFF2-40B4-BE49-F238E27FC236}">
              <a16:creationId xmlns:a16="http://schemas.microsoft.com/office/drawing/2014/main" id="{00000000-0008-0000-0300-0000E6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39" name="Rectangle 197">
          <a:extLst>
            <a:ext uri="{FF2B5EF4-FFF2-40B4-BE49-F238E27FC236}">
              <a16:creationId xmlns:a16="http://schemas.microsoft.com/office/drawing/2014/main" id="{00000000-0008-0000-0300-0000E7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40" name="Rectangle 198">
          <a:extLst>
            <a:ext uri="{FF2B5EF4-FFF2-40B4-BE49-F238E27FC236}">
              <a16:creationId xmlns:a16="http://schemas.microsoft.com/office/drawing/2014/main" id="{00000000-0008-0000-0300-0000E8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41" name="Rectangle 199">
          <a:extLst>
            <a:ext uri="{FF2B5EF4-FFF2-40B4-BE49-F238E27FC236}">
              <a16:creationId xmlns:a16="http://schemas.microsoft.com/office/drawing/2014/main" id="{00000000-0008-0000-0300-0000E9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42" name="Rectangle 200">
          <a:extLst>
            <a:ext uri="{FF2B5EF4-FFF2-40B4-BE49-F238E27FC236}">
              <a16:creationId xmlns:a16="http://schemas.microsoft.com/office/drawing/2014/main" id="{00000000-0008-0000-0300-0000EA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43" name="Rectangle 201">
          <a:extLst>
            <a:ext uri="{FF2B5EF4-FFF2-40B4-BE49-F238E27FC236}">
              <a16:creationId xmlns:a16="http://schemas.microsoft.com/office/drawing/2014/main" id="{00000000-0008-0000-0300-0000EB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44" name="Rectangle 202">
          <a:extLst>
            <a:ext uri="{FF2B5EF4-FFF2-40B4-BE49-F238E27FC236}">
              <a16:creationId xmlns:a16="http://schemas.microsoft.com/office/drawing/2014/main" id="{00000000-0008-0000-0300-0000EC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45" name="Rectangle 203">
          <a:extLst>
            <a:ext uri="{FF2B5EF4-FFF2-40B4-BE49-F238E27FC236}">
              <a16:creationId xmlns:a16="http://schemas.microsoft.com/office/drawing/2014/main" id="{00000000-0008-0000-0300-0000E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46" name="Rectangle 204">
          <a:extLst>
            <a:ext uri="{FF2B5EF4-FFF2-40B4-BE49-F238E27FC236}">
              <a16:creationId xmlns:a16="http://schemas.microsoft.com/office/drawing/2014/main" id="{00000000-0008-0000-0300-0000EE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47" name="Rectangle 205">
          <a:extLst>
            <a:ext uri="{FF2B5EF4-FFF2-40B4-BE49-F238E27FC236}">
              <a16:creationId xmlns:a16="http://schemas.microsoft.com/office/drawing/2014/main" id="{00000000-0008-0000-0300-0000EF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48" name="Rectangle 206">
          <a:extLst>
            <a:ext uri="{FF2B5EF4-FFF2-40B4-BE49-F238E27FC236}">
              <a16:creationId xmlns:a16="http://schemas.microsoft.com/office/drawing/2014/main" id="{00000000-0008-0000-0300-0000F0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49" name="Rectangle 207">
          <a:extLst>
            <a:ext uri="{FF2B5EF4-FFF2-40B4-BE49-F238E27FC236}">
              <a16:creationId xmlns:a16="http://schemas.microsoft.com/office/drawing/2014/main" id="{00000000-0008-0000-0300-0000F1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50" name="Rectangle 208">
          <a:extLst>
            <a:ext uri="{FF2B5EF4-FFF2-40B4-BE49-F238E27FC236}">
              <a16:creationId xmlns:a16="http://schemas.microsoft.com/office/drawing/2014/main" id="{00000000-0008-0000-0300-0000F2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51" name="Rectangle 209">
          <a:extLst>
            <a:ext uri="{FF2B5EF4-FFF2-40B4-BE49-F238E27FC236}">
              <a16:creationId xmlns:a16="http://schemas.microsoft.com/office/drawing/2014/main" id="{00000000-0008-0000-0300-0000F3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52" name="Rectangle 210">
          <a:extLst>
            <a:ext uri="{FF2B5EF4-FFF2-40B4-BE49-F238E27FC236}">
              <a16:creationId xmlns:a16="http://schemas.microsoft.com/office/drawing/2014/main" id="{00000000-0008-0000-0300-0000F4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53" name="Rectangle 211">
          <a:extLst>
            <a:ext uri="{FF2B5EF4-FFF2-40B4-BE49-F238E27FC236}">
              <a16:creationId xmlns:a16="http://schemas.microsoft.com/office/drawing/2014/main" id="{00000000-0008-0000-0300-0000F5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54" name="Rectangle 212">
          <a:extLst>
            <a:ext uri="{FF2B5EF4-FFF2-40B4-BE49-F238E27FC236}">
              <a16:creationId xmlns:a16="http://schemas.microsoft.com/office/drawing/2014/main" id="{00000000-0008-0000-0300-0000F6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55" name="Rectangle 213">
          <a:extLst>
            <a:ext uri="{FF2B5EF4-FFF2-40B4-BE49-F238E27FC236}">
              <a16:creationId xmlns:a16="http://schemas.microsoft.com/office/drawing/2014/main" id="{00000000-0008-0000-0300-0000F7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56" name="Rectangle 214">
          <a:extLst>
            <a:ext uri="{FF2B5EF4-FFF2-40B4-BE49-F238E27FC236}">
              <a16:creationId xmlns:a16="http://schemas.microsoft.com/office/drawing/2014/main" id="{00000000-0008-0000-0300-0000F8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57" name="Rectangle 215">
          <a:extLst>
            <a:ext uri="{FF2B5EF4-FFF2-40B4-BE49-F238E27FC236}">
              <a16:creationId xmlns:a16="http://schemas.microsoft.com/office/drawing/2014/main" id="{00000000-0008-0000-0300-0000F9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58" name="Rectangle 216">
          <a:extLst>
            <a:ext uri="{FF2B5EF4-FFF2-40B4-BE49-F238E27FC236}">
              <a16:creationId xmlns:a16="http://schemas.microsoft.com/office/drawing/2014/main" id="{00000000-0008-0000-0300-0000FA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59" name="Rectangle 217">
          <a:extLst>
            <a:ext uri="{FF2B5EF4-FFF2-40B4-BE49-F238E27FC236}">
              <a16:creationId xmlns:a16="http://schemas.microsoft.com/office/drawing/2014/main" id="{00000000-0008-0000-0300-0000F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60" name="Rectangle 218">
          <a:extLst>
            <a:ext uri="{FF2B5EF4-FFF2-40B4-BE49-F238E27FC236}">
              <a16:creationId xmlns:a16="http://schemas.microsoft.com/office/drawing/2014/main" id="{00000000-0008-0000-0300-0000FC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61" name="Rectangle 219">
          <a:extLst>
            <a:ext uri="{FF2B5EF4-FFF2-40B4-BE49-F238E27FC236}">
              <a16:creationId xmlns:a16="http://schemas.microsoft.com/office/drawing/2014/main" id="{00000000-0008-0000-0300-0000FD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62" name="Rectangle 220">
          <a:extLst>
            <a:ext uri="{FF2B5EF4-FFF2-40B4-BE49-F238E27FC236}">
              <a16:creationId xmlns:a16="http://schemas.microsoft.com/office/drawing/2014/main" id="{00000000-0008-0000-0300-0000FE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63" name="Rectangle 221">
          <a:extLst>
            <a:ext uri="{FF2B5EF4-FFF2-40B4-BE49-F238E27FC236}">
              <a16:creationId xmlns:a16="http://schemas.microsoft.com/office/drawing/2014/main" id="{00000000-0008-0000-0300-0000FF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64" name="Rectangle 222">
          <a:extLst>
            <a:ext uri="{FF2B5EF4-FFF2-40B4-BE49-F238E27FC236}">
              <a16:creationId xmlns:a16="http://schemas.microsoft.com/office/drawing/2014/main" id="{00000000-0008-0000-0300-00000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65" name="Rectangle 223">
          <a:extLst>
            <a:ext uri="{FF2B5EF4-FFF2-40B4-BE49-F238E27FC236}">
              <a16:creationId xmlns:a16="http://schemas.microsoft.com/office/drawing/2014/main" id="{00000000-0008-0000-0300-00000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66" name="Rectangle 224">
          <a:extLst>
            <a:ext uri="{FF2B5EF4-FFF2-40B4-BE49-F238E27FC236}">
              <a16:creationId xmlns:a16="http://schemas.microsoft.com/office/drawing/2014/main" id="{00000000-0008-0000-0300-00000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67" name="Rectangle 225">
          <a:extLst>
            <a:ext uri="{FF2B5EF4-FFF2-40B4-BE49-F238E27FC236}">
              <a16:creationId xmlns:a16="http://schemas.microsoft.com/office/drawing/2014/main" id="{00000000-0008-0000-0300-00000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68" name="Rectangle 226">
          <a:extLst>
            <a:ext uri="{FF2B5EF4-FFF2-40B4-BE49-F238E27FC236}">
              <a16:creationId xmlns:a16="http://schemas.microsoft.com/office/drawing/2014/main" id="{00000000-0008-0000-0300-000004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69" name="Rectangle 227">
          <a:extLst>
            <a:ext uri="{FF2B5EF4-FFF2-40B4-BE49-F238E27FC236}">
              <a16:creationId xmlns:a16="http://schemas.microsoft.com/office/drawing/2014/main" id="{00000000-0008-0000-0300-000005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70" name="Rectangle 228">
          <a:extLst>
            <a:ext uri="{FF2B5EF4-FFF2-40B4-BE49-F238E27FC236}">
              <a16:creationId xmlns:a16="http://schemas.microsoft.com/office/drawing/2014/main" id="{00000000-0008-0000-0300-000006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471" name="Rectangle 229">
          <a:extLst>
            <a:ext uri="{FF2B5EF4-FFF2-40B4-BE49-F238E27FC236}">
              <a16:creationId xmlns:a16="http://schemas.microsoft.com/office/drawing/2014/main" id="{00000000-0008-0000-0300-000007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72" name="Rectangle 184">
          <a:extLst>
            <a:ext uri="{FF2B5EF4-FFF2-40B4-BE49-F238E27FC236}">
              <a16:creationId xmlns:a16="http://schemas.microsoft.com/office/drawing/2014/main" id="{00000000-0008-0000-0300-000008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73" name="Rectangle 185">
          <a:extLst>
            <a:ext uri="{FF2B5EF4-FFF2-40B4-BE49-F238E27FC236}">
              <a16:creationId xmlns:a16="http://schemas.microsoft.com/office/drawing/2014/main" id="{00000000-0008-0000-0300-00000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74" name="Rectangle 186">
          <a:extLst>
            <a:ext uri="{FF2B5EF4-FFF2-40B4-BE49-F238E27FC236}">
              <a16:creationId xmlns:a16="http://schemas.microsoft.com/office/drawing/2014/main" id="{00000000-0008-0000-0300-00000A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75" name="Rectangle 187">
          <a:extLst>
            <a:ext uri="{FF2B5EF4-FFF2-40B4-BE49-F238E27FC236}">
              <a16:creationId xmlns:a16="http://schemas.microsoft.com/office/drawing/2014/main" id="{00000000-0008-0000-0300-00000B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76" name="Rectangle 188">
          <a:extLst>
            <a:ext uri="{FF2B5EF4-FFF2-40B4-BE49-F238E27FC236}">
              <a16:creationId xmlns:a16="http://schemas.microsoft.com/office/drawing/2014/main" id="{00000000-0008-0000-0300-00000C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77" name="Rectangle 189">
          <a:extLst>
            <a:ext uri="{FF2B5EF4-FFF2-40B4-BE49-F238E27FC236}">
              <a16:creationId xmlns:a16="http://schemas.microsoft.com/office/drawing/2014/main" id="{00000000-0008-0000-0300-00000D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78" name="Rectangle 190">
          <a:extLst>
            <a:ext uri="{FF2B5EF4-FFF2-40B4-BE49-F238E27FC236}">
              <a16:creationId xmlns:a16="http://schemas.microsoft.com/office/drawing/2014/main" id="{00000000-0008-0000-0300-00000E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79" name="Rectangle 191">
          <a:extLst>
            <a:ext uri="{FF2B5EF4-FFF2-40B4-BE49-F238E27FC236}">
              <a16:creationId xmlns:a16="http://schemas.microsoft.com/office/drawing/2014/main" id="{00000000-0008-0000-0300-00000F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80" name="Rectangle 192">
          <a:extLst>
            <a:ext uri="{FF2B5EF4-FFF2-40B4-BE49-F238E27FC236}">
              <a16:creationId xmlns:a16="http://schemas.microsoft.com/office/drawing/2014/main" id="{00000000-0008-0000-0300-000010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81" name="Rectangle 193">
          <a:extLst>
            <a:ext uri="{FF2B5EF4-FFF2-40B4-BE49-F238E27FC236}">
              <a16:creationId xmlns:a16="http://schemas.microsoft.com/office/drawing/2014/main" id="{00000000-0008-0000-0300-000011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82" name="Rectangle 194">
          <a:extLst>
            <a:ext uri="{FF2B5EF4-FFF2-40B4-BE49-F238E27FC236}">
              <a16:creationId xmlns:a16="http://schemas.microsoft.com/office/drawing/2014/main" id="{00000000-0008-0000-0300-000012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83" name="Rectangle 195">
          <a:extLst>
            <a:ext uri="{FF2B5EF4-FFF2-40B4-BE49-F238E27FC236}">
              <a16:creationId xmlns:a16="http://schemas.microsoft.com/office/drawing/2014/main" id="{00000000-0008-0000-0300-000013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84" name="Rectangle 196">
          <a:extLst>
            <a:ext uri="{FF2B5EF4-FFF2-40B4-BE49-F238E27FC236}">
              <a16:creationId xmlns:a16="http://schemas.microsoft.com/office/drawing/2014/main" id="{00000000-0008-0000-0300-000014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85" name="Rectangle 197">
          <a:extLst>
            <a:ext uri="{FF2B5EF4-FFF2-40B4-BE49-F238E27FC236}">
              <a16:creationId xmlns:a16="http://schemas.microsoft.com/office/drawing/2014/main" id="{00000000-0008-0000-0300-000015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86" name="Rectangle 198">
          <a:extLst>
            <a:ext uri="{FF2B5EF4-FFF2-40B4-BE49-F238E27FC236}">
              <a16:creationId xmlns:a16="http://schemas.microsoft.com/office/drawing/2014/main" id="{00000000-0008-0000-0300-000016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87" name="Rectangle 199">
          <a:extLst>
            <a:ext uri="{FF2B5EF4-FFF2-40B4-BE49-F238E27FC236}">
              <a16:creationId xmlns:a16="http://schemas.microsoft.com/office/drawing/2014/main" id="{00000000-0008-0000-0300-000017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88" name="Rectangle 200">
          <a:extLst>
            <a:ext uri="{FF2B5EF4-FFF2-40B4-BE49-F238E27FC236}">
              <a16:creationId xmlns:a16="http://schemas.microsoft.com/office/drawing/2014/main" id="{00000000-0008-0000-0300-000018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89" name="Rectangle 201">
          <a:extLst>
            <a:ext uri="{FF2B5EF4-FFF2-40B4-BE49-F238E27FC236}">
              <a16:creationId xmlns:a16="http://schemas.microsoft.com/office/drawing/2014/main" id="{00000000-0008-0000-0300-000019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90" name="Rectangle 202">
          <a:extLst>
            <a:ext uri="{FF2B5EF4-FFF2-40B4-BE49-F238E27FC236}">
              <a16:creationId xmlns:a16="http://schemas.microsoft.com/office/drawing/2014/main" id="{00000000-0008-0000-0300-00001A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91" name="Rectangle 203">
          <a:extLst>
            <a:ext uri="{FF2B5EF4-FFF2-40B4-BE49-F238E27FC236}">
              <a16:creationId xmlns:a16="http://schemas.microsoft.com/office/drawing/2014/main" id="{00000000-0008-0000-0300-00001B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92" name="Rectangle 204">
          <a:extLst>
            <a:ext uri="{FF2B5EF4-FFF2-40B4-BE49-F238E27FC236}">
              <a16:creationId xmlns:a16="http://schemas.microsoft.com/office/drawing/2014/main" id="{00000000-0008-0000-0300-00001C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93" name="Rectangle 205">
          <a:extLst>
            <a:ext uri="{FF2B5EF4-FFF2-40B4-BE49-F238E27FC236}">
              <a16:creationId xmlns:a16="http://schemas.microsoft.com/office/drawing/2014/main" id="{00000000-0008-0000-0300-00001D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94" name="Rectangle 206">
          <a:extLst>
            <a:ext uri="{FF2B5EF4-FFF2-40B4-BE49-F238E27FC236}">
              <a16:creationId xmlns:a16="http://schemas.microsoft.com/office/drawing/2014/main" id="{00000000-0008-0000-0300-00001E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95" name="Rectangle 207">
          <a:extLst>
            <a:ext uri="{FF2B5EF4-FFF2-40B4-BE49-F238E27FC236}">
              <a16:creationId xmlns:a16="http://schemas.microsoft.com/office/drawing/2014/main" id="{00000000-0008-0000-0300-00001F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96" name="Rectangle 208">
          <a:extLst>
            <a:ext uri="{FF2B5EF4-FFF2-40B4-BE49-F238E27FC236}">
              <a16:creationId xmlns:a16="http://schemas.microsoft.com/office/drawing/2014/main" id="{00000000-0008-0000-0300-000020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497" name="Rectangle 209">
          <a:extLst>
            <a:ext uri="{FF2B5EF4-FFF2-40B4-BE49-F238E27FC236}">
              <a16:creationId xmlns:a16="http://schemas.microsoft.com/office/drawing/2014/main" id="{00000000-0008-0000-0300-000021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498" name="Rectangle 210">
          <a:extLst>
            <a:ext uri="{FF2B5EF4-FFF2-40B4-BE49-F238E27FC236}">
              <a16:creationId xmlns:a16="http://schemas.microsoft.com/office/drawing/2014/main" id="{00000000-0008-0000-0300-000022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499" name="Rectangle 211">
          <a:extLst>
            <a:ext uri="{FF2B5EF4-FFF2-40B4-BE49-F238E27FC236}">
              <a16:creationId xmlns:a16="http://schemas.microsoft.com/office/drawing/2014/main" id="{00000000-0008-0000-0300-000023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00" name="Rectangle 212">
          <a:extLst>
            <a:ext uri="{FF2B5EF4-FFF2-40B4-BE49-F238E27FC236}">
              <a16:creationId xmlns:a16="http://schemas.microsoft.com/office/drawing/2014/main" id="{00000000-0008-0000-0300-000024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501" name="Rectangle 213">
          <a:extLst>
            <a:ext uri="{FF2B5EF4-FFF2-40B4-BE49-F238E27FC236}">
              <a16:creationId xmlns:a16="http://schemas.microsoft.com/office/drawing/2014/main" id="{00000000-0008-0000-0300-000025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502" name="Rectangle 214">
          <a:extLst>
            <a:ext uri="{FF2B5EF4-FFF2-40B4-BE49-F238E27FC236}">
              <a16:creationId xmlns:a16="http://schemas.microsoft.com/office/drawing/2014/main" id="{00000000-0008-0000-0300-000026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03" name="Rectangle 215">
          <a:extLst>
            <a:ext uri="{FF2B5EF4-FFF2-40B4-BE49-F238E27FC236}">
              <a16:creationId xmlns:a16="http://schemas.microsoft.com/office/drawing/2014/main" id="{00000000-0008-0000-0300-00002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504" name="Rectangle 216">
          <a:extLst>
            <a:ext uri="{FF2B5EF4-FFF2-40B4-BE49-F238E27FC236}">
              <a16:creationId xmlns:a16="http://schemas.microsoft.com/office/drawing/2014/main" id="{00000000-0008-0000-0300-000028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05" name="Rectangle 217">
          <a:extLst>
            <a:ext uri="{FF2B5EF4-FFF2-40B4-BE49-F238E27FC236}">
              <a16:creationId xmlns:a16="http://schemas.microsoft.com/office/drawing/2014/main" id="{00000000-0008-0000-0300-00002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06" name="Rectangle 218">
          <a:extLst>
            <a:ext uri="{FF2B5EF4-FFF2-40B4-BE49-F238E27FC236}">
              <a16:creationId xmlns:a16="http://schemas.microsoft.com/office/drawing/2014/main" id="{00000000-0008-0000-0300-00002A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07" name="Rectangle 219">
          <a:extLst>
            <a:ext uri="{FF2B5EF4-FFF2-40B4-BE49-F238E27FC236}">
              <a16:creationId xmlns:a16="http://schemas.microsoft.com/office/drawing/2014/main" id="{00000000-0008-0000-0300-00002B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08" name="Rectangle 220">
          <a:extLst>
            <a:ext uri="{FF2B5EF4-FFF2-40B4-BE49-F238E27FC236}">
              <a16:creationId xmlns:a16="http://schemas.microsoft.com/office/drawing/2014/main" id="{00000000-0008-0000-0300-00002C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09" name="Rectangle 221">
          <a:extLst>
            <a:ext uri="{FF2B5EF4-FFF2-40B4-BE49-F238E27FC236}">
              <a16:creationId xmlns:a16="http://schemas.microsoft.com/office/drawing/2014/main" id="{00000000-0008-0000-0300-00002D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10" name="Rectangle 222">
          <a:extLst>
            <a:ext uri="{FF2B5EF4-FFF2-40B4-BE49-F238E27FC236}">
              <a16:creationId xmlns:a16="http://schemas.microsoft.com/office/drawing/2014/main" id="{00000000-0008-0000-0300-00002E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11" name="Rectangle 223">
          <a:extLst>
            <a:ext uri="{FF2B5EF4-FFF2-40B4-BE49-F238E27FC236}">
              <a16:creationId xmlns:a16="http://schemas.microsoft.com/office/drawing/2014/main" id="{00000000-0008-0000-0300-00002F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12" name="Rectangle 224">
          <a:extLst>
            <a:ext uri="{FF2B5EF4-FFF2-40B4-BE49-F238E27FC236}">
              <a16:creationId xmlns:a16="http://schemas.microsoft.com/office/drawing/2014/main" id="{00000000-0008-0000-0300-00003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13" name="Rectangle 225">
          <a:extLst>
            <a:ext uri="{FF2B5EF4-FFF2-40B4-BE49-F238E27FC236}">
              <a16:creationId xmlns:a16="http://schemas.microsoft.com/office/drawing/2014/main" id="{00000000-0008-0000-0300-00003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14" name="Rectangle 226">
          <a:extLst>
            <a:ext uri="{FF2B5EF4-FFF2-40B4-BE49-F238E27FC236}">
              <a16:creationId xmlns:a16="http://schemas.microsoft.com/office/drawing/2014/main" id="{00000000-0008-0000-0300-00003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15" name="Rectangle 227">
          <a:extLst>
            <a:ext uri="{FF2B5EF4-FFF2-40B4-BE49-F238E27FC236}">
              <a16:creationId xmlns:a16="http://schemas.microsoft.com/office/drawing/2014/main" id="{00000000-0008-0000-0300-00003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16" name="Rectangle 228">
          <a:extLst>
            <a:ext uri="{FF2B5EF4-FFF2-40B4-BE49-F238E27FC236}">
              <a16:creationId xmlns:a16="http://schemas.microsoft.com/office/drawing/2014/main" id="{00000000-0008-0000-0300-000034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17" name="Rectangle 229">
          <a:extLst>
            <a:ext uri="{FF2B5EF4-FFF2-40B4-BE49-F238E27FC236}">
              <a16:creationId xmlns:a16="http://schemas.microsoft.com/office/drawing/2014/main" id="{00000000-0008-0000-0300-000035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518" name="Rectangle 184">
          <a:extLst>
            <a:ext uri="{FF2B5EF4-FFF2-40B4-BE49-F238E27FC236}">
              <a16:creationId xmlns:a16="http://schemas.microsoft.com/office/drawing/2014/main" id="{00000000-0008-0000-0300-000036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19" name="Rectangle 185">
          <a:extLst>
            <a:ext uri="{FF2B5EF4-FFF2-40B4-BE49-F238E27FC236}">
              <a16:creationId xmlns:a16="http://schemas.microsoft.com/office/drawing/2014/main" id="{00000000-0008-0000-0300-00003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520" name="Rectangle 186">
          <a:extLst>
            <a:ext uri="{FF2B5EF4-FFF2-40B4-BE49-F238E27FC236}">
              <a16:creationId xmlns:a16="http://schemas.microsoft.com/office/drawing/2014/main" id="{00000000-0008-0000-0300-000038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521" name="Rectangle 187">
          <a:extLst>
            <a:ext uri="{FF2B5EF4-FFF2-40B4-BE49-F238E27FC236}">
              <a16:creationId xmlns:a16="http://schemas.microsoft.com/office/drawing/2014/main" id="{00000000-0008-0000-0300-000039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22" name="Rectangle 188">
          <a:extLst>
            <a:ext uri="{FF2B5EF4-FFF2-40B4-BE49-F238E27FC236}">
              <a16:creationId xmlns:a16="http://schemas.microsoft.com/office/drawing/2014/main" id="{00000000-0008-0000-0300-00003A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523" name="Rectangle 189">
          <a:extLst>
            <a:ext uri="{FF2B5EF4-FFF2-40B4-BE49-F238E27FC236}">
              <a16:creationId xmlns:a16="http://schemas.microsoft.com/office/drawing/2014/main" id="{00000000-0008-0000-0300-00003B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524" name="Rectangle 190">
          <a:extLst>
            <a:ext uri="{FF2B5EF4-FFF2-40B4-BE49-F238E27FC236}">
              <a16:creationId xmlns:a16="http://schemas.microsoft.com/office/drawing/2014/main" id="{00000000-0008-0000-0300-00003C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25" name="Rectangle 191">
          <a:extLst>
            <a:ext uri="{FF2B5EF4-FFF2-40B4-BE49-F238E27FC236}">
              <a16:creationId xmlns:a16="http://schemas.microsoft.com/office/drawing/2014/main" id="{00000000-0008-0000-0300-00003D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526" name="Rectangle 192">
          <a:extLst>
            <a:ext uri="{FF2B5EF4-FFF2-40B4-BE49-F238E27FC236}">
              <a16:creationId xmlns:a16="http://schemas.microsoft.com/office/drawing/2014/main" id="{00000000-0008-0000-0300-00003E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527" name="Rectangle 193">
          <a:extLst>
            <a:ext uri="{FF2B5EF4-FFF2-40B4-BE49-F238E27FC236}">
              <a16:creationId xmlns:a16="http://schemas.microsoft.com/office/drawing/2014/main" id="{00000000-0008-0000-0300-00003F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28" name="Rectangle 194">
          <a:extLst>
            <a:ext uri="{FF2B5EF4-FFF2-40B4-BE49-F238E27FC236}">
              <a16:creationId xmlns:a16="http://schemas.microsoft.com/office/drawing/2014/main" id="{00000000-0008-0000-0300-000040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529" name="Rectangle 195">
          <a:extLst>
            <a:ext uri="{FF2B5EF4-FFF2-40B4-BE49-F238E27FC236}">
              <a16:creationId xmlns:a16="http://schemas.microsoft.com/office/drawing/2014/main" id="{00000000-0008-0000-0300-000041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530" name="Rectangle 196">
          <a:extLst>
            <a:ext uri="{FF2B5EF4-FFF2-40B4-BE49-F238E27FC236}">
              <a16:creationId xmlns:a16="http://schemas.microsoft.com/office/drawing/2014/main" id="{00000000-0008-0000-0300-000042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31" name="Rectangle 197">
          <a:extLst>
            <a:ext uri="{FF2B5EF4-FFF2-40B4-BE49-F238E27FC236}">
              <a16:creationId xmlns:a16="http://schemas.microsoft.com/office/drawing/2014/main" id="{00000000-0008-0000-0300-000043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532" name="Rectangle 198">
          <a:extLst>
            <a:ext uri="{FF2B5EF4-FFF2-40B4-BE49-F238E27FC236}">
              <a16:creationId xmlns:a16="http://schemas.microsoft.com/office/drawing/2014/main" id="{00000000-0008-0000-0300-000044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533" name="Rectangle 199">
          <a:extLst>
            <a:ext uri="{FF2B5EF4-FFF2-40B4-BE49-F238E27FC236}">
              <a16:creationId xmlns:a16="http://schemas.microsoft.com/office/drawing/2014/main" id="{00000000-0008-0000-0300-000045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34" name="Rectangle 200">
          <a:extLst>
            <a:ext uri="{FF2B5EF4-FFF2-40B4-BE49-F238E27FC236}">
              <a16:creationId xmlns:a16="http://schemas.microsoft.com/office/drawing/2014/main" id="{00000000-0008-0000-0300-000046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535" name="Rectangle 201">
          <a:extLst>
            <a:ext uri="{FF2B5EF4-FFF2-40B4-BE49-F238E27FC236}">
              <a16:creationId xmlns:a16="http://schemas.microsoft.com/office/drawing/2014/main" id="{00000000-0008-0000-0300-000047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536" name="Rectangle 202">
          <a:extLst>
            <a:ext uri="{FF2B5EF4-FFF2-40B4-BE49-F238E27FC236}">
              <a16:creationId xmlns:a16="http://schemas.microsoft.com/office/drawing/2014/main" id="{00000000-0008-0000-0300-000048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37" name="Rectangle 203">
          <a:extLst>
            <a:ext uri="{FF2B5EF4-FFF2-40B4-BE49-F238E27FC236}">
              <a16:creationId xmlns:a16="http://schemas.microsoft.com/office/drawing/2014/main" id="{00000000-0008-0000-0300-00004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538" name="Rectangle 204">
          <a:extLst>
            <a:ext uri="{FF2B5EF4-FFF2-40B4-BE49-F238E27FC236}">
              <a16:creationId xmlns:a16="http://schemas.microsoft.com/office/drawing/2014/main" id="{00000000-0008-0000-0300-00004A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539" name="Rectangle 205">
          <a:extLst>
            <a:ext uri="{FF2B5EF4-FFF2-40B4-BE49-F238E27FC236}">
              <a16:creationId xmlns:a16="http://schemas.microsoft.com/office/drawing/2014/main" id="{00000000-0008-0000-0300-00004B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40" name="Rectangle 206">
          <a:extLst>
            <a:ext uri="{FF2B5EF4-FFF2-40B4-BE49-F238E27FC236}">
              <a16:creationId xmlns:a16="http://schemas.microsoft.com/office/drawing/2014/main" id="{00000000-0008-0000-0300-00004C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541" name="Rectangle 207">
          <a:extLst>
            <a:ext uri="{FF2B5EF4-FFF2-40B4-BE49-F238E27FC236}">
              <a16:creationId xmlns:a16="http://schemas.microsoft.com/office/drawing/2014/main" id="{00000000-0008-0000-0300-00004D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542" name="Rectangle 208">
          <a:extLst>
            <a:ext uri="{FF2B5EF4-FFF2-40B4-BE49-F238E27FC236}">
              <a16:creationId xmlns:a16="http://schemas.microsoft.com/office/drawing/2014/main" id="{00000000-0008-0000-0300-00004E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43" name="Rectangle 209">
          <a:extLst>
            <a:ext uri="{FF2B5EF4-FFF2-40B4-BE49-F238E27FC236}">
              <a16:creationId xmlns:a16="http://schemas.microsoft.com/office/drawing/2014/main" id="{00000000-0008-0000-0300-00004F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544" name="Rectangle 210">
          <a:extLst>
            <a:ext uri="{FF2B5EF4-FFF2-40B4-BE49-F238E27FC236}">
              <a16:creationId xmlns:a16="http://schemas.microsoft.com/office/drawing/2014/main" id="{00000000-0008-0000-0300-000050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545" name="Rectangle 211">
          <a:extLst>
            <a:ext uri="{FF2B5EF4-FFF2-40B4-BE49-F238E27FC236}">
              <a16:creationId xmlns:a16="http://schemas.microsoft.com/office/drawing/2014/main" id="{00000000-0008-0000-0300-000051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46" name="Rectangle 212">
          <a:extLst>
            <a:ext uri="{FF2B5EF4-FFF2-40B4-BE49-F238E27FC236}">
              <a16:creationId xmlns:a16="http://schemas.microsoft.com/office/drawing/2014/main" id="{00000000-0008-0000-0300-000052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547" name="Rectangle 213">
          <a:extLst>
            <a:ext uri="{FF2B5EF4-FFF2-40B4-BE49-F238E27FC236}">
              <a16:creationId xmlns:a16="http://schemas.microsoft.com/office/drawing/2014/main" id="{00000000-0008-0000-0300-000053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334</xdr:row>
      <xdr:rowOff>0</xdr:rowOff>
    </xdr:from>
    <xdr:to>
      <xdr:col>4</xdr:col>
      <xdr:colOff>419100</xdr:colOff>
      <xdr:row>334</xdr:row>
      <xdr:rowOff>0</xdr:rowOff>
    </xdr:to>
    <xdr:sp macro="" textlink="">
      <xdr:nvSpPr>
        <xdr:cNvPr id="4830548" name="Rectangle 214">
          <a:extLst>
            <a:ext uri="{FF2B5EF4-FFF2-40B4-BE49-F238E27FC236}">
              <a16:creationId xmlns:a16="http://schemas.microsoft.com/office/drawing/2014/main" id="{00000000-0008-0000-0300-000054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49" name="Rectangle 215">
          <a:extLst>
            <a:ext uri="{FF2B5EF4-FFF2-40B4-BE49-F238E27FC236}">
              <a16:creationId xmlns:a16="http://schemas.microsoft.com/office/drawing/2014/main" id="{00000000-0008-0000-0300-000055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334</xdr:row>
      <xdr:rowOff>0</xdr:rowOff>
    </xdr:from>
    <xdr:to>
      <xdr:col>8</xdr:col>
      <xdr:colOff>0</xdr:colOff>
      <xdr:row>334</xdr:row>
      <xdr:rowOff>0</xdr:rowOff>
    </xdr:to>
    <xdr:sp macro="" textlink="">
      <xdr:nvSpPr>
        <xdr:cNvPr id="4830550" name="Rectangle 216">
          <a:extLst>
            <a:ext uri="{FF2B5EF4-FFF2-40B4-BE49-F238E27FC236}">
              <a16:creationId xmlns:a16="http://schemas.microsoft.com/office/drawing/2014/main" id="{00000000-0008-0000-0300-000056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334</xdr:row>
      <xdr:rowOff>0</xdr:rowOff>
    </xdr:from>
    <xdr:to>
      <xdr:col>6</xdr:col>
      <xdr:colOff>561975</xdr:colOff>
      <xdr:row>334</xdr:row>
      <xdr:rowOff>0</xdr:rowOff>
    </xdr:to>
    <xdr:sp macro="" textlink="">
      <xdr:nvSpPr>
        <xdr:cNvPr id="4830551" name="Rectangle 217">
          <a:extLst>
            <a:ext uri="{FF2B5EF4-FFF2-40B4-BE49-F238E27FC236}">
              <a16:creationId xmlns:a16="http://schemas.microsoft.com/office/drawing/2014/main" id="{00000000-0008-0000-0300-00005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52" name="Rectangle 218">
          <a:extLst>
            <a:ext uri="{FF2B5EF4-FFF2-40B4-BE49-F238E27FC236}">
              <a16:creationId xmlns:a16="http://schemas.microsoft.com/office/drawing/2014/main" id="{00000000-0008-0000-0300-000058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53" name="Rectangle 219">
          <a:extLst>
            <a:ext uri="{FF2B5EF4-FFF2-40B4-BE49-F238E27FC236}">
              <a16:creationId xmlns:a16="http://schemas.microsoft.com/office/drawing/2014/main" id="{00000000-0008-0000-0300-000059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54" name="Rectangle 220">
          <a:extLst>
            <a:ext uri="{FF2B5EF4-FFF2-40B4-BE49-F238E27FC236}">
              <a16:creationId xmlns:a16="http://schemas.microsoft.com/office/drawing/2014/main" id="{00000000-0008-0000-0300-00005A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55" name="Rectangle 221">
          <a:extLst>
            <a:ext uri="{FF2B5EF4-FFF2-40B4-BE49-F238E27FC236}">
              <a16:creationId xmlns:a16="http://schemas.microsoft.com/office/drawing/2014/main" id="{00000000-0008-0000-0300-00005B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56" name="Rectangle 222">
          <a:extLst>
            <a:ext uri="{FF2B5EF4-FFF2-40B4-BE49-F238E27FC236}">
              <a16:creationId xmlns:a16="http://schemas.microsoft.com/office/drawing/2014/main" id="{00000000-0008-0000-0300-00005C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57" name="Rectangle 223">
          <a:extLst>
            <a:ext uri="{FF2B5EF4-FFF2-40B4-BE49-F238E27FC236}">
              <a16:creationId xmlns:a16="http://schemas.microsoft.com/office/drawing/2014/main" id="{00000000-0008-0000-0300-00005D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58" name="Rectangle 224">
          <a:extLst>
            <a:ext uri="{FF2B5EF4-FFF2-40B4-BE49-F238E27FC236}">
              <a16:creationId xmlns:a16="http://schemas.microsoft.com/office/drawing/2014/main" id="{00000000-0008-0000-0300-00005E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59" name="Rectangle 225">
          <a:extLst>
            <a:ext uri="{FF2B5EF4-FFF2-40B4-BE49-F238E27FC236}">
              <a16:creationId xmlns:a16="http://schemas.microsoft.com/office/drawing/2014/main" id="{00000000-0008-0000-0300-00005F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60" name="Rectangle 226">
          <a:extLst>
            <a:ext uri="{FF2B5EF4-FFF2-40B4-BE49-F238E27FC236}">
              <a16:creationId xmlns:a16="http://schemas.microsoft.com/office/drawing/2014/main" id="{00000000-0008-0000-0300-00006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61" name="Rectangle 227">
          <a:extLst>
            <a:ext uri="{FF2B5EF4-FFF2-40B4-BE49-F238E27FC236}">
              <a16:creationId xmlns:a16="http://schemas.microsoft.com/office/drawing/2014/main" id="{00000000-0008-0000-0300-00006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62" name="Rectangle 228">
          <a:extLst>
            <a:ext uri="{FF2B5EF4-FFF2-40B4-BE49-F238E27FC236}">
              <a16:creationId xmlns:a16="http://schemas.microsoft.com/office/drawing/2014/main" id="{00000000-0008-0000-0300-00006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334</xdr:row>
      <xdr:rowOff>0</xdr:rowOff>
    </xdr:from>
    <xdr:to>
      <xdr:col>8</xdr:col>
      <xdr:colOff>561975</xdr:colOff>
      <xdr:row>334</xdr:row>
      <xdr:rowOff>0</xdr:rowOff>
    </xdr:to>
    <xdr:sp macro="" textlink="">
      <xdr:nvSpPr>
        <xdr:cNvPr id="4830563" name="Rectangle 229">
          <a:extLst>
            <a:ext uri="{FF2B5EF4-FFF2-40B4-BE49-F238E27FC236}">
              <a16:creationId xmlns:a16="http://schemas.microsoft.com/office/drawing/2014/main" id="{00000000-0008-0000-0300-00006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564" name="Rectangle 736">
          <a:extLst>
            <a:ext uri="{FF2B5EF4-FFF2-40B4-BE49-F238E27FC236}">
              <a16:creationId xmlns:a16="http://schemas.microsoft.com/office/drawing/2014/main" id="{00000000-0008-0000-0300-00006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565" name="Rectangle 737">
          <a:extLst>
            <a:ext uri="{FF2B5EF4-FFF2-40B4-BE49-F238E27FC236}">
              <a16:creationId xmlns:a16="http://schemas.microsoft.com/office/drawing/2014/main" id="{00000000-0008-0000-0300-00006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566" name="Rectangle 738">
          <a:extLst>
            <a:ext uri="{FF2B5EF4-FFF2-40B4-BE49-F238E27FC236}">
              <a16:creationId xmlns:a16="http://schemas.microsoft.com/office/drawing/2014/main" id="{00000000-0008-0000-0300-00006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567" name="Rectangle 739">
          <a:extLst>
            <a:ext uri="{FF2B5EF4-FFF2-40B4-BE49-F238E27FC236}">
              <a16:creationId xmlns:a16="http://schemas.microsoft.com/office/drawing/2014/main" id="{00000000-0008-0000-0300-00006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568" name="Rectangle 740">
          <a:extLst>
            <a:ext uri="{FF2B5EF4-FFF2-40B4-BE49-F238E27FC236}">
              <a16:creationId xmlns:a16="http://schemas.microsoft.com/office/drawing/2014/main" id="{00000000-0008-0000-0300-00006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569" name="Rectangle 741">
          <a:extLst>
            <a:ext uri="{FF2B5EF4-FFF2-40B4-BE49-F238E27FC236}">
              <a16:creationId xmlns:a16="http://schemas.microsoft.com/office/drawing/2014/main" id="{00000000-0008-0000-0300-00006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570" name="Rectangle 742">
          <a:extLst>
            <a:ext uri="{FF2B5EF4-FFF2-40B4-BE49-F238E27FC236}">
              <a16:creationId xmlns:a16="http://schemas.microsoft.com/office/drawing/2014/main" id="{00000000-0008-0000-0300-00006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571" name="Rectangle 743">
          <a:extLst>
            <a:ext uri="{FF2B5EF4-FFF2-40B4-BE49-F238E27FC236}">
              <a16:creationId xmlns:a16="http://schemas.microsoft.com/office/drawing/2014/main" id="{00000000-0008-0000-0300-00006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572" name="Rectangle 744">
          <a:extLst>
            <a:ext uri="{FF2B5EF4-FFF2-40B4-BE49-F238E27FC236}">
              <a16:creationId xmlns:a16="http://schemas.microsoft.com/office/drawing/2014/main" id="{00000000-0008-0000-0300-00006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573" name="Rectangle 745">
          <a:extLst>
            <a:ext uri="{FF2B5EF4-FFF2-40B4-BE49-F238E27FC236}">
              <a16:creationId xmlns:a16="http://schemas.microsoft.com/office/drawing/2014/main" id="{00000000-0008-0000-0300-00006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574" name="Rectangle 746">
          <a:extLst>
            <a:ext uri="{FF2B5EF4-FFF2-40B4-BE49-F238E27FC236}">
              <a16:creationId xmlns:a16="http://schemas.microsoft.com/office/drawing/2014/main" id="{00000000-0008-0000-0300-00006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575" name="Rectangle 747">
          <a:extLst>
            <a:ext uri="{FF2B5EF4-FFF2-40B4-BE49-F238E27FC236}">
              <a16:creationId xmlns:a16="http://schemas.microsoft.com/office/drawing/2014/main" id="{00000000-0008-0000-0300-00006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576" name="Rectangle 748">
          <a:extLst>
            <a:ext uri="{FF2B5EF4-FFF2-40B4-BE49-F238E27FC236}">
              <a16:creationId xmlns:a16="http://schemas.microsoft.com/office/drawing/2014/main" id="{00000000-0008-0000-0300-00007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577" name="Rectangle 749">
          <a:extLst>
            <a:ext uri="{FF2B5EF4-FFF2-40B4-BE49-F238E27FC236}">
              <a16:creationId xmlns:a16="http://schemas.microsoft.com/office/drawing/2014/main" id="{00000000-0008-0000-0300-00007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578" name="Rectangle 750">
          <a:extLst>
            <a:ext uri="{FF2B5EF4-FFF2-40B4-BE49-F238E27FC236}">
              <a16:creationId xmlns:a16="http://schemas.microsoft.com/office/drawing/2014/main" id="{00000000-0008-0000-0300-00007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579" name="Rectangle 751">
          <a:extLst>
            <a:ext uri="{FF2B5EF4-FFF2-40B4-BE49-F238E27FC236}">
              <a16:creationId xmlns:a16="http://schemas.microsoft.com/office/drawing/2014/main" id="{00000000-0008-0000-0300-000073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580" name="Rectangle 752">
          <a:extLst>
            <a:ext uri="{FF2B5EF4-FFF2-40B4-BE49-F238E27FC236}">
              <a16:creationId xmlns:a16="http://schemas.microsoft.com/office/drawing/2014/main" id="{00000000-0008-0000-0300-000074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581" name="Rectangle 753">
          <a:extLst>
            <a:ext uri="{FF2B5EF4-FFF2-40B4-BE49-F238E27FC236}">
              <a16:creationId xmlns:a16="http://schemas.microsoft.com/office/drawing/2014/main" id="{00000000-0008-0000-0300-000075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582" name="Rectangle 754">
          <a:extLst>
            <a:ext uri="{FF2B5EF4-FFF2-40B4-BE49-F238E27FC236}">
              <a16:creationId xmlns:a16="http://schemas.microsoft.com/office/drawing/2014/main" id="{00000000-0008-0000-0300-000076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583" name="Rectangle 755">
          <a:extLst>
            <a:ext uri="{FF2B5EF4-FFF2-40B4-BE49-F238E27FC236}">
              <a16:creationId xmlns:a16="http://schemas.microsoft.com/office/drawing/2014/main" id="{00000000-0008-0000-0300-000077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584" name="Rectangle 756">
          <a:extLst>
            <a:ext uri="{FF2B5EF4-FFF2-40B4-BE49-F238E27FC236}">
              <a16:creationId xmlns:a16="http://schemas.microsoft.com/office/drawing/2014/main" id="{00000000-0008-0000-0300-000078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585" name="Rectangle 757">
          <a:extLst>
            <a:ext uri="{FF2B5EF4-FFF2-40B4-BE49-F238E27FC236}">
              <a16:creationId xmlns:a16="http://schemas.microsoft.com/office/drawing/2014/main" id="{00000000-0008-0000-0300-000079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586" name="Rectangle 758">
          <a:extLst>
            <a:ext uri="{FF2B5EF4-FFF2-40B4-BE49-F238E27FC236}">
              <a16:creationId xmlns:a16="http://schemas.microsoft.com/office/drawing/2014/main" id="{00000000-0008-0000-0300-00007A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587" name="Rectangle 759">
          <a:extLst>
            <a:ext uri="{FF2B5EF4-FFF2-40B4-BE49-F238E27FC236}">
              <a16:creationId xmlns:a16="http://schemas.microsoft.com/office/drawing/2014/main" id="{00000000-0008-0000-0300-00007B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588" name="Rectangle 760">
          <a:extLst>
            <a:ext uri="{FF2B5EF4-FFF2-40B4-BE49-F238E27FC236}">
              <a16:creationId xmlns:a16="http://schemas.microsoft.com/office/drawing/2014/main" id="{00000000-0008-0000-0300-00007C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589" name="Rectangle 761">
          <a:extLst>
            <a:ext uri="{FF2B5EF4-FFF2-40B4-BE49-F238E27FC236}">
              <a16:creationId xmlns:a16="http://schemas.microsoft.com/office/drawing/2014/main" id="{00000000-0008-0000-0300-00007D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590" name="Rectangle 762">
          <a:extLst>
            <a:ext uri="{FF2B5EF4-FFF2-40B4-BE49-F238E27FC236}">
              <a16:creationId xmlns:a16="http://schemas.microsoft.com/office/drawing/2014/main" id="{00000000-0008-0000-0300-00007E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591" name="Rectangle 763">
          <a:extLst>
            <a:ext uri="{FF2B5EF4-FFF2-40B4-BE49-F238E27FC236}">
              <a16:creationId xmlns:a16="http://schemas.microsoft.com/office/drawing/2014/main" id="{00000000-0008-0000-0300-00007F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592" name="Rectangle 764">
          <a:extLst>
            <a:ext uri="{FF2B5EF4-FFF2-40B4-BE49-F238E27FC236}">
              <a16:creationId xmlns:a16="http://schemas.microsoft.com/office/drawing/2014/main" id="{00000000-0008-0000-0300-000080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593" name="Rectangle 765">
          <a:extLst>
            <a:ext uri="{FF2B5EF4-FFF2-40B4-BE49-F238E27FC236}">
              <a16:creationId xmlns:a16="http://schemas.microsoft.com/office/drawing/2014/main" id="{00000000-0008-0000-0300-000081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594" name="Rectangle 766">
          <a:extLst>
            <a:ext uri="{FF2B5EF4-FFF2-40B4-BE49-F238E27FC236}">
              <a16:creationId xmlns:a16="http://schemas.microsoft.com/office/drawing/2014/main" id="{00000000-0008-0000-0300-00008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595" name="Rectangle 767">
          <a:extLst>
            <a:ext uri="{FF2B5EF4-FFF2-40B4-BE49-F238E27FC236}">
              <a16:creationId xmlns:a16="http://schemas.microsoft.com/office/drawing/2014/main" id="{00000000-0008-0000-0300-00008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596" name="Rectangle 768">
          <a:extLst>
            <a:ext uri="{FF2B5EF4-FFF2-40B4-BE49-F238E27FC236}">
              <a16:creationId xmlns:a16="http://schemas.microsoft.com/office/drawing/2014/main" id="{00000000-0008-0000-0300-00008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597" name="Rectangle 769">
          <a:extLst>
            <a:ext uri="{FF2B5EF4-FFF2-40B4-BE49-F238E27FC236}">
              <a16:creationId xmlns:a16="http://schemas.microsoft.com/office/drawing/2014/main" id="{00000000-0008-0000-0300-00008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598" name="Rectangle 770">
          <a:extLst>
            <a:ext uri="{FF2B5EF4-FFF2-40B4-BE49-F238E27FC236}">
              <a16:creationId xmlns:a16="http://schemas.microsoft.com/office/drawing/2014/main" id="{00000000-0008-0000-0300-00008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599" name="Rectangle 771">
          <a:extLst>
            <a:ext uri="{FF2B5EF4-FFF2-40B4-BE49-F238E27FC236}">
              <a16:creationId xmlns:a16="http://schemas.microsoft.com/office/drawing/2014/main" id="{00000000-0008-0000-0300-00008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00" name="Rectangle 772">
          <a:extLst>
            <a:ext uri="{FF2B5EF4-FFF2-40B4-BE49-F238E27FC236}">
              <a16:creationId xmlns:a16="http://schemas.microsoft.com/office/drawing/2014/main" id="{00000000-0008-0000-0300-00008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01" name="Rectangle 773">
          <a:extLst>
            <a:ext uri="{FF2B5EF4-FFF2-40B4-BE49-F238E27FC236}">
              <a16:creationId xmlns:a16="http://schemas.microsoft.com/office/drawing/2014/main" id="{00000000-0008-0000-0300-00008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02" name="Rectangle 774">
          <a:extLst>
            <a:ext uri="{FF2B5EF4-FFF2-40B4-BE49-F238E27FC236}">
              <a16:creationId xmlns:a16="http://schemas.microsoft.com/office/drawing/2014/main" id="{00000000-0008-0000-0300-00008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03" name="Rectangle 775">
          <a:extLst>
            <a:ext uri="{FF2B5EF4-FFF2-40B4-BE49-F238E27FC236}">
              <a16:creationId xmlns:a16="http://schemas.microsoft.com/office/drawing/2014/main" id="{00000000-0008-0000-0300-00008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04" name="Rectangle 776">
          <a:extLst>
            <a:ext uri="{FF2B5EF4-FFF2-40B4-BE49-F238E27FC236}">
              <a16:creationId xmlns:a16="http://schemas.microsoft.com/office/drawing/2014/main" id="{00000000-0008-0000-0300-00008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05" name="Rectangle 777">
          <a:extLst>
            <a:ext uri="{FF2B5EF4-FFF2-40B4-BE49-F238E27FC236}">
              <a16:creationId xmlns:a16="http://schemas.microsoft.com/office/drawing/2014/main" id="{00000000-0008-0000-0300-00008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06" name="Rectangle 778">
          <a:extLst>
            <a:ext uri="{FF2B5EF4-FFF2-40B4-BE49-F238E27FC236}">
              <a16:creationId xmlns:a16="http://schemas.microsoft.com/office/drawing/2014/main" id="{00000000-0008-0000-0300-00008E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07" name="Rectangle 779">
          <a:extLst>
            <a:ext uri="{FF2B5EF4-FFF2-40B4-BE49-F238E27FC236}">
              <a16:creationId xmlns:a16="http://schemas.microsoft.com/office/drawing/2014/main" id="{00000000-0008-0000-0300-00008F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08" name="Rectangle 780">
          <a:extLst>
            <a:ext uri="{FF2B5EF4-FFF2-40B4-BE49-F238E27FC236}">
              <a16:creationId xmlns:a16="http://schemas.microsoft.com/office/drawing/2014/main" id="{00000000-0008-0000-0300-000090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09" name="Rectangle 781">
          <a:extLst>
            <a:ext uri="{FF2B5EF4-FFF2-40B4-BE49-F238E27FC236}">
              <a16:creationId xmlns:a16="http://schemas.microsoft.com/office/drawing/2014/main" id="{00000000-0008-0000-0300-000091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10" name="Rectangle 1617">
          <a:extLst>
            <a:ext uri="{FF2B5EF4-FFF2-40B4-BE49-F238E27FC236}">
              <a16:creationId xmlns:a16="http://schemas.microsoft.com/office/drawing/2014/main" id="{00000000-0008-0000-0300-00009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11" name="Rectangle 1618">
          <a:extLst>
            <a:ext uri="{FF2B5EF4-FFF2-40B4-BE49-F238E27FC236}">
              <a16:creationId xmlns:a16="http://schemas.microsoft.com/office/drawing/2014/main" id="{00000000-0008-0000-0300-00009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12" name="Rectangle 1619">
          <a:extLst>
            <a:ext uri="{FF2B5EF4-FFF2-40B4-BE49-F238E27FC236}">
              <a16:creationId xmlns:a16="http://schemas.microsoft.com/office/drawing/2014/main" id="{00000000-0008-0000-0300-00009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13" name="Rectangle 1620">
          <a:extLst>
            <a:ext uri="{FF2B5EF4-FFF2-40B4-BE49-F238E27FC236}">
              <a16:creationId xmlns:a16="http://schemas.microsoft.com/office/drawing/2014/main" id="{00000000-0008-0000-0300-000095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14" name="Rectangle 1621">
          <a:extLst>
            <a:ext uri="{FF2B5EF4-FFF2-40B4-BE49-F238E27FC236}">
              <a16:creationId xmlns:a16="http://schemas.microsoft.com/office/drawing/2014/main" id="{00000000-0008-0000-0300-000096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15" name="Rectangle 1622">
          <a:extLst>
            <a:ext uri="{FF2B5EF4-FFF2-40B4-BE49-F238E27FC236}">
              <a16:creationId xmlns:a16="http://schemas.microsoft.com/office/drawing/2014/main" id="{00000000-0008-0000-0300-000097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16" name="Rectangle 1623">
          <a:extLst>
            <a:ext uri="{FF2B5EF4-FFF2-40B4-BE49-F238E27FC236}">
              <a16:creationId xmlns:a16="http://schemas.microsoft.com/office/drawing/2014/main" id="{00000000-0008-0000-0300-000098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17" name="Rectangle 1624">
          <a:extLst>
            <a:ext uri="{FF2B5EF4-FFF2-40B4-BE49-F238E27FC236}">
              <a16:creationId xmlns:a16="http://schemas.microsoft.com/office/drawing/2014/main" id="{00000000-0008-0000-0300-000099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18" name="Rectangle 1625">
          <a:extLst>
            <a:ext uri="{FF2B5EF4-FFF2-40B4-BE49-F238E27FC236}">
              <a16:creationId xmlns:a16="http://schemas.microsoft.com/office/drawing/2014/main" id="{00000000-0008-0000-0300-00009A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19" name="Rectangle 1626">
          <a:extLst>
            <a:ext uri="{FF2B5EF4-FFF2-40B4-BE49-F238E27FC236}">
              <a16:creationId xmlns:a16="http://schemas.microsoft.com/office/drawing/2014/main" id="{00000000-0008-0000-0300-00009B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20" name="Rectangle 1627">
          <a:extLst>
            <a:ext uri="{FF2B5EF4-FFF2-40B4-BE49-F238E27FC236}">
              <a16:creationId xmlns:a16="http://schemas.microsoft.com/office/drawing/2014/main" id="{00000000-0008-0000-0300-00009C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21" name="Rectangle 1628">
          <a:extLst>
            <a:ext uri="{FF2B5EF4-FFF2-40B4-BE49-F238E27FC236}">
              <a16:creationId xmlns:a16="http://schemas.microsoft.com/office/drawing/2014/main" id="{00000000-0008-0000-0300-00009D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22" name="Rectangle 1629">
          <a:extLst>
            <a:ext uri="{FF2B5EF4-FFF2-40B4-BE49-F238E27FC236}">
              <a16:creationId xmlns:a16="http://schemas.microsoft.com/office/drawing/2014/main" id="{00000000-0008-0000-0300-00009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23" name="Rectangle 1630">
          <a:extLst>
            <a:ext uri="{FF2B5EF4-FFF2-40B4-BE49-F238E27FC236}">
              <a16:creationId xmlns:a16="http://schemas.microsoft.com/office/drawing/2014/main" id="{00000000-0008-0000-0300-00009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24" name="Rectangle 1631">
          <a:extLst>
            <a:ext uri="{FF2B5EF4-FFF2-40B4-BE49-F238E27FC236}">
              <a16:creationId xmlns:a16="http://schemas.microsoft.com/office/drawing/2014/main" id="{00000000-0008-0000-0300-0000A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25" name="Rectangle 1632">
          <a:extLst>
            <a:ext uri="{FF2B5EF4-FFF2-40B4-BE49-F238E27FC236}">
              <a16:creationId xmlns:a16="http://schemas.microsoft.com/office/drawing/2014/main" id="{00000000-0008-0000-0300-0000A1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26" name="Rectangle 1633">
          <a:extLst>
            <a:ext uri="{FF2B5EF4-FFF2-40B4-BE49-F238E27FC236}">
              <a16:creationId xmlns:a16="http://schemas.microsoft.com/office/drawing/2014/main" id="{00000000-0008-0000-0300-0000A2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27" name="Rectangle 1634">
          <a:extLst>
            <a:ext uri="{FF2B5EF4-FFF2-40B4-BE49-F238E27FC236}">
              <a16:creationId xmlns:a16="http://schemas.microsoft.com/office/drawing/2014/main" id="{00000000-0008-0000-0300-0000A3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28" name="Rectangle 1635">
          <a:extLst>
            <a:ext uri="{FF2B5EF4-FFF2-40B4-BE49-F238E27FC236}">
              <a16:creationId xmlns:a16="http://schemas.microsoft.com/office/drawing/2014/main" id="{00000000-0008-0000-0300-0000A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29" name="Rectangle 1636">
          <a:extLst>
            <a:ext uri="{FF2B5EF4-FFF2-40B4-BE49-F238E27FC236}">
              <a16:creationId xmlns:a16="http://schemas.microsoft.com/office/drawing/2014/main" id="{00000000-0008-0000-0300-0000A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30" name="Rectangle 1637">
          <a:extLst>
            <a:ext uri="{FF2B5EF4-FFF2-40B4-BE49-F238E27FC236}">
              <a16:creationId xmlns:a16="http://schemas.microsoft.com/office/drawing/2014/main" id="{00000000-0008-0000-0300-0000A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31" name="Rectangle 1638">
          <a:extLst>
            <a:ext uri="{FF2B5EF4-FFF2-40B4-BE49-F238E27FC236}">
              <a16:creationId xmlns:a16="http://schemas.microsoft.com/office/drawing/2014/main" id="{00000000-0008-0000-0300-0000A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32" name="Rectangle 1639">
          <a:extLst>
            <a:ext uri="{FF2B5EF4-FFF2-40B4-BE49-F238E27FC236}">
              <a16:creationId xmlns:a16="http://schemas.microsoft.com/office/drawing/2014/main" id="{00000000-0008-0000-0300-0000A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33" name="Rectangle 1640">
          <a:extLst>
            <a:ext uri="{FF2B5EF4-FFF2-40B4-BE49-F238E27FC236}">
              <a16:creationId xmlns:a16="http://schemas.microsoft.com/office/drawing/2014/main" id="{00000000-0008-0000-0300-0000A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34" name="Rectangle 1641">
          <a:extLst>
            <a:ext uri="{FF2B5EF4-FFF2-40B4-BE49-F238E27FC236}">
              <a16:creationId xmlns:a16="http://schemas.microsoft.com/office/drawing/2014/main" id="{00000000-0008-0000-0300-0000A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35" name="Rectangle 1642">
          <a:extLst>
            <a:ext uri="{FF2B5EF4-FFF2-40B4-BE49-F238E27FC236}">
              <a16:creationId xmlns:a16="http://schemas.microsoft.com/office/drawing/2014/main" id="{00000000-0008-0000-0300-0000A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36" name="Rectangle 1643">
          <a:extLst>
            <a:ext uri="{FF2B5EF4-FFF2-40B4-BE49-F238E27FC236}">
              <a16:creationId xmlns:a16="http://schemas.microsoft.com/office/drawing/2014/main" id="{00000000-0008-0000-0300-0000A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37" name="Rectangle 1644">
          <a:extLst>
            <a:ext uri="{FF2B5EF4-FFF2-40B4-BE49-F238E27FC236}">
              <a16:creationId xmlns:a16="http://schemas.microsoft.com/office/drawing/2014/main" id="{00000000-0008-0000-0300-0000A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38" name="Rectangle 1645">
          <a:extLst>
            <a:ext uri="{FF2B5EF4-FFF2-40B4-BE49-F238E27FC236}">
              <a16:creationId xmlns:a16="http://schemas.microsoft.com/office/drawing/2014/main" id="{00000000-0008-0000-0300-0000A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39" name="Rectangle 1646">
          <a:extLst>
            <a:ext uri="{FF2B5EF4-FFF2-40B4-BE49-F238E27FC236}">
              <a16:creationId xmlns:a16="http://schemas.microsoft.com/office/drawing/2014/main" id="{00000000-0008-0000-0300-0000A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40" name="Rectangle 1647">
          <a:extLst>
            <a:ext uri="{FF2B5EF4-FFF2-40B4-BE49-F238E27FC236}">
              <a16:creationId xmlns:a16="http://schemas.microsoft.com/office/drawing/2014/main" id="{00000000-0008-0000-0300-0000B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41" name="Rectangle 1648">
          <a:extLst>
            <a:ext uri="{FF2B5EF4-FFF2-40B4-BE49-F238E27FC236}">
              <a16:creationId xmlns:a16="http://schemas.microsoft.com/office/drawing/2014/main" id="{00000000-0008-0000-0300-0000B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42" name="Rectangle 1649">
          <a:extLst>
            <a:ext uri="{FF2B5EF4-FFF2-40B4-BE49-F238E27FC236}">
              <a16:creationId xmlns:a16="http://schemas.microsoft.com/office/drawing/2014/main" id="{00000000-0008-0000-0300-0000B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43" name="Rectangle 1650">
          <a:extLst>
            <a:ext uri="{FF2B5EF4-FFF2-40B4-BE49-F238E27FC236}">
              <a16:creationId xmlns:a16="http://schemas.microsoft.com/office/drawing/2014/main" id="{00000000-0008-0000-0300-0000B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44" name="Rectangle 1651">
          <a:extLst>
            <a:ext uri="{FF2B5EF4-FFF2-40B4-BE49-F238E27FC236}">
              <a16:creationId xmlns:a16="http://schemas.microsoft.com/office/drawing/2014/main" id="{00000000-0008-0000-0300-0000B4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45" name="Rectangle 1652">
          <a:extLst>
            <a:ext uri="{FF2B5EF4-FFF2-40B4-BE49-F238E27FC236}">
              <a16:creationId xmlns:a16="http://schemas.microsoft.com/office/drawing/2014/main" id="{00000000-0008-0000-0300-0000B5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46" name="Rectangle 1653">
          <a:extLst>
            <a:ext uri="{FF2B5EF4-FFF2-40B4-BE49-F238E27FC236}">
              <a16:creationId xmlns:a16="http://schemas.microsoft.com/office/drawing/2014/main" id="{00000000-0008-0000-0300-0000B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47" name="Rectangle 1654">
          <a:extLst>
            <a:ext uri="{FF2B5EF4-FFF2-40B4-BE49-F238E27FC236}">
              <a16:creationId xmlns:a16="http://schemas.microsoft.com/office/drawing/2014/main" id="{00000000-0008-0000-0300-0000B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48" name="Rectangle 1655">
          <a:extLst>
            <a:ext uri="{FF2B5EF4-FFF2-40B4-BE49-F238E27FC236}">
              <a16:creationId xmlns:a16="http://schemas.microsoft.com/office/drawing/2014/main" id="{00000000-0008-0000-0300-0000B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49" name="Rectangle 1656">
          <a:extLst>
            <a:ext uri="{FF2B5EF4-FFF2-40B4-BE49-F238E27FC236}">
              <a16:creationId xmlns:a16="http://schemas.microsoft.com/office/drawing/2014/main" id="{00000000-0008-0000-0300-0000B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50" name="Rectangle 1657">
          <a:extLst>
            <a:ext uri="{FF2B5EF4-FFF2-40B4-BE49-F238E27FC236}">
              <a16:creationId xmlns:a16="http://schemas.microsoft.com/office/drawing/2014/main" id="{00000000-0008-0000-0300-0000B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51" name="Rectangle 1658">
          <a:extLst>
            <a:ext uri="{FF2B5EF4-FFF2-40B4-BE49-F238E27FC236}">
              <a16:creationId xmlns:a16="http://schemas.microsoft.com/office/drawing/2014/main" id="{00000000-0008-0000-0300-0000B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52" name="Rectangle 1659">
          <a:extLst>
            <a:ext uri="{FF2B5EF4-FFF2-40B4-BE49-F238E27FC236}">
              <a16:creationId xmlns:a16="http://schemas.microsoft.com/office/drawing/2014/main" id="{00000000-0008-0000-0300-0000B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53" name="Rectangle 1660">
          <a:extLst>
            <a:ext uri="{FF2B5EF4-FFF2-40B4-BE49-F238E27FC236}">
              <a16:creationId xmlns:a16="http://schemas.microsoft.com/office/drawing/2014/main" id="{00000000-0008-0000-0300-0000B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54" name="Rectangle 1661">
          <a:extLst>
            <a:ext uri="{FF2B5EF4-FFF2-40B4-BE49-F238E27FC236}">
              <a16:creationId xmlns:a16="http://schemas.microsoft.com/office/drawing/2014/main" id="{00000000-0008-0000-0300-0000BE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55" name="Rectangle 1662">
          <a:extLst>
            <a:ext uri="{FF2B5EF4-FFF2-40B4-BE49-F238E27FC236}">
              <a16:creationId xmlns:a16="http://schemas.microsoft.com/office/drawing/2014/main" id="{00000000-0008-0000-0300-0000BF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56" name="Rectangle 736">
          <a:extLst>
            <a:ext uri="{FF2B5EF4-FFF2-40B4-BE49-F238E27FC236}">
              <a16:creationId xmlns:a16="http://schemas.microsoft.com/office/drawing/2014/main" id="{00000000-0008-0000-0300-0000C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57" name="Rectangle 737">
          <a:extLst>
            <a:ext uri="{FF2B5EF4-FFF2-40B4-BE49-F238E27FC236}">
              <a16:creationId xmlns:a16="http://schemas.microsoft.com/office/drawing/2014/main" id="{00000000-0008-0000-0300-0000C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58" name="Rectangle 738">
          <a:extLst>
            <a:ext uri="{FF2B5EF4-FFF2-40B4-BE49-F238E27FC236}">
              <a16:creationId xmlns:a16="http://schemas.microsoft.com/office/drawing/2014/main" id="{00000000-0008-0000-0300-0000C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59" name="Rectangle 739">
          <a:extLst>
            <a:ext uri="{FF2B5EF4-FFF2-40B4-BE49-F238E27FC236}">
              <a16:creationId xmlns:a16="http://schemas.microsoft.com/office/drawing/2014/main" id="{00000000-0008-0000-0300-0000C3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60" name="Rectangle 740">
          <a:extLst>
            <a:ext uri="{FF2B5EF4-FFF2-40B4-BE49-F238E27FC236}">
              <a16:creationId xmlns:a16="http://schemas.microsoft.com/office/drawing/2014/main" id="{00000000-0008-0000-0300-0000C4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61" name="Rectangle 741">
          <a:extLst>
            <a:ext uri="{FF2B5EF4-FFF2-40B4-BE49-F238E27FC236}">
              <a16:creationId xmlns:a16="http://schemas.microsoft.com/office/drawing/2014/main" id="{00000000-0008-0000-0300-0000C5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62" name="Rectangle 742">
          <a:extLst>
            <a:ext uri="{FF2B5EF4-FFF2-40B4-BE49-F238E27FC236}">
              <a16:creationId xmlns:a16="http://schemas.microsoft.com/office/drawing/2014/main" id="{00000000-0008-0000-0300-0000C6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63" name="Rectangle 743">
          <a:extLst>
            <a:ext uri="{FF2B5EF4-FFF2-40B4-BE49-F238E27FC236}">
              <a16:creationId xmlns:a16="http://schemas.microsoft.com/office/drawing/2014/main" id="{00000000-0008-0000-0300-0000C7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64" name="Rectangle 744">
          <a:extLst>
            <a:ext uri="{FF2B5EF4-FFF2-40B4-BE49-F238E27FC236}">
              <a16:creationId xmlns:a16="http://schemas.microsoft.com/office/drawing/2014/main" id="{00000000-0008-0000-0300-0000C8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65" name="Rectangle 745">
          <a:extLst>
            <a:ext uri="{FF2B5EF4-FFF2-40B4-BE49-F238E27FC236}">
              <a16:creationId xmlns:a16="http://schemas.microsoft.com/office/drawing/2014/main" id="{00000000-0008-0000-0300-0000C9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66" name="Rectangle 746">
          <a:extLst>
            <a:ext uri="{FF2B5EF4-FFF2-40B4-BE49-F238E27FC236}">
              <a16:creationId xmlns:a16="http://schemas.microsoft.com/office/drawing/2014/main" id="{00000000-0008-0000-0300-0000CA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67" name="Rectangle 747">
          <a:extLst>
            <a:ext uri="{FF2B5EF4-FFF2-40B4-BE49-F238E27FC236}">
              <a16:creationId xmlns:a16="http://schemas.microsoft.com/office/drawing/2014/main" id="{00000000-0008-0000-0300-0000CB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68" name="Rectangle 748">
          <a:extLst>
            <a:ext uri="{FF2B5EF4-FFF2-40B4-BE49-F238E27FC236}">
              <a16:creationId xmlns:a16="http://schemas.microsoft.com/office/drawing/2014/main" id="{00000000-0008-0000-0300-0000CC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69" name="Rectangle 749">
          <a:extLst>
            <a:ext uri="{FF2B5EF4-FFF2-40B4-BE49-F238E27FC236}">
              <a16:creationId xmlns:a16="http://schemas.microsoft.com/office/drawing/2014/main" id="{00000000-0008-0000-0300-0000CD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70" name="Rectangle 750">
          <a:extLst>
            <a:ext uri="{FF2B5EF4-FFF2-40B4-BE49-F238E27FC236}">
              <a16:creationId xmlns:a16="http://schemas.microsoft.com/office/drawing/2014/main" id="{00000000-0008-0000-0300-0000CE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71" name="Rectangle 751">
          <a:extLst>
            <a:ext uri="{FF2B5EF4-FFF2-40B4-BE49-F238E27FC236}">
              <a16:creationId xmlns:a16="http://schemas.microsoft.com/office/drawing/2014/main" id="{00000000-0008-0000-0300-0000CF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72" name="Rectangle 752">
          <a:extLst>
            <a:ext uri="{FF2B5EF4-FFF2-40B4-BE49-F238E27FC236}">
              <a16:creationId xmlns:a16="http://schemas.microsoft.com/office/drawing/2014/main" id="{00000000-0008-0000-0300-0000D0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73" name="Rectangle 753">
          <a:extLst>
            <a:ext uri="{FF2B5EF4-FFF2-40B4-BE49-F238E27FC236}">
              <a16:creationId xmlns:a16="http://schemas.microsoft.com/office/drawing/2014/main" id="{00000000-0008-0000-0300-0000D1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74" name="Rectangle 754">
          <a:extLst>
            <a:ext uri="{FF2B5EF4-FFF2-40B4-BE49-F238E27FC236}">
              <a16:creationId xmlns:a16="http://schemas.microsoft.com/office/drawing/2014/main" id="{00000000-0008-0000-0300-0000D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75" name="Rectangle 755">
          <a:extLst>
            <a:ext uri="{FF2B5EF4-FFF2-40B4-BE49-F238E27FC236}">
              <a16:creationId xmlns:a16="http://schemas.microsoft.com/office/drawing/2014/main" id="{00000000-0008-0000-0300-0000D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76" name="Rectangle 756">
          <a:extLst>
            <a:ext uri="{FF2B5EF4-FFF2-40B4-BE49-F238E27FC236}">
              <a16:creationId xmlns:a16="http://schemas.microsoft.com/office/drawing/2014/main" id="{00000000-0008-0000-0300-0000D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77" name="Rectangle 757">
          <a:extLst>
            <a:ext uri="{FF2B5EF4-FFF2-40B4-BE49-F238E27FC236}">
              <a16:creationId xmlns:a16="http://schemas.microsoft.com/office/drawing/2014/main" id="{00000000-0008-0000-0300-0000D5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78" name="Rectangle 758">
          <a:extLst>
            <a:ext uri="{FF2B5EF4-FFF2-40B4-BE49-F238E27FC236}">
              <a16:creationId xmlns:a16="http://schemas.microsoft.com/office/drawing/2014/main" id="{00000000-0008-0000-0300-0000D6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79" name="Rectangle 759">
          <a:extLst>
            <a:ext uri="{FF2B5EF4-FFF2-40B4-BE49-F238E27FC236}">
              <a16:creationId xmlns:a16="http://schemas.microsoft.com/office/drawing/2014/main" id="{00000000-0008-0000-0300-0000D7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80" name="Rectangle 760">
          <a:extLst>
            <a:ext uri="{FF2B5EF4-FFF2-40B4-BE49-F238E27FC236}">
              <a16:creationId xmlns:a16="http://schemas.microsoft.com/office/drawing/2014/main" id="{00000000-0008-0000-0300-0000D8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81" name="Rectangle 761">
          <a:extLst>
            <a:ext uri="{FF2B5EF4-FFF2-40B4-BE49-F238E27FC236}">
              <a16:creationId xmlns:a16="http://schemas.microsoft.com/office/drawing/2014/main" id="{00000000-0008-0000-0300-0000D9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82" name="Rectangle 762">
          <a:extLst>
            <a:ext uri="{FF2B5EF4-FFF2-40B4-BE49-F238E27FC236}">
              <a16:creationId xmlns:a16="http://schemas.microsoft.com/office/drawing/2014/main" id="{00000000-0008-0000-0300-0000DA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83" name="Rectangle 763">
          <a:extLst>
            <a:ext uri="{FF2B5EF4-FFF2-40B4-BE49-F238E27FC236}">
              <a16:creationId xmlns:a16="http://schemas.microsoft.com/office/drawing/2014/main" id="{00000000-0008-0000-0300-0000DB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84" name="Rectangle 764">
          <a:extLst>
            <a:ext uri="{FF2B5EF4-FFF2-40B4-BE49-F238E27FC236}">
              <a16:creationId xmlns:a16="http://schemas.microsoft.com/office/drawing/2014/main" id="{00000000-0008-0000-0300-0000DC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85" name="Rectangle 765">
          <a:extLst>
            <a:ext uri="{FF2B5EF4-FFF2-40B4-BE49-F238E27FC236}">
              <a16:creationId xmlns:a16="http://schemas.microsoft.com/office/drawing/2014/main" id="{00000000-0008-0000-0300-0000DD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686" name="Rectangle 766">
          <a:extLst>
            <a:ext uri="{FF2B5EF4-FFF2-40B4-BE49-F238E27FC236}">
              <a16:creationId xmlns:a16="http://schemas.microsoft.com/office/drawing/2014/main" id="{00000000-0008-0000-0300-0000D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87" name="Rectangle 767">
          <a:extLst>
            <a:ext uri="{FF2B5EF4-FFF2-40B4-BE49-F238E27FC236}">
              <a16:creationId xmlns:a16="http://schemas.microsoft.com/office/drawing/2014/main" id="{00000000-0008-0000-0300-0000D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688" name="Rectangle 768">
          <a:extLst>
            <a:ext uri="{FF2B5EF4-FFF2-40B4-BE49-F238E27FC236}">
              <a16:creationId xmlns:a16="http://schemas.microsoft.com/office/drawing/2014/main" id="{00000000-0008-0000-0300-0000E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689" name="Rectangle 769">
          <a:extLst>
            <a:ext uri="{FF2B5EF4-FFF2-40B4-BE49-F238E27FC236}">
              <a16:creationId xmlns:a16="http://schemas.microsoft.com/office/drawing/2014/main" id="{00000000-0008-0000-0300-0000E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90" name="Rectangle 770">
          <a:extLst>
            <a:ext uri="{FF2B5EF4-FFF2-40B4-BE49-F238E27FC236}">
              <a16:creationId xmlns:a16="http://schemas.microsoft.com/office/drawing/2014/main" id="{00000000-0008-0000-0300-0000E2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91" name="Rectangle 771">
          <a:extLst>
            <a:ext uri="{FF2B5EF4-FFF2-40B4-BE49-F238E27FC236}">
              <a16:creationId xmlns:a16="http://schemas.microsoft.com/office/drawing/2014/main" id="{00000000-0008-0000-0300-0000E3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92" name="Rectangle 772">
          <a:extLst>
            <a:ext uri="{FF2B5EF4-FFF2-40B4-BE49-F238E27FC236}">
              <a16:creationId xmlns:a16="http://schemas.microsoft.com/office/drawing/2014/main" id="{00000000-0008-0000-0300-0000E4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93" name="Rectangle 773">
          <a:extLst>
            <a:ext uri="{FF2B5EF4-FFF2-40B4-BE49-F238E27FC236}">
              <a16:creationId xmlns:a16="http://schemas.microsoft.com/office/drawing/2014/main" id="{00000000-0008-0000-0300-0000E5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94" name="Rectangle 774">
          <a:extLst>
            <a:ext uri="{FF2B5EF4-FFF2-40B4-BE49-F238E27FC236}">
              <a16:creationId xmlns:a16="http://schemas.microsoft.com/office/drawing/2014/main" id="{00000000-0008-0000-0300-0000E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95" name="Rectangle 775">
          <a:extLst>
            <a:ext uri="{FF2B5EF4-FFF2-40B4-BE49-F238E27FC236}">
              <a16:creationId xmlns:a16="http://schemas.microsoft.com/office/drawing/2014/main" id="{00000000-0008-0000-0300-0000E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96" name="Rectangle 776">
          <a:extLst>
            <a:ext uri="{FF2B5EF4-FFF2-40B4-BE49-F238E27FC236}">
              <a16:creationId xmlns:a16="http://schemas.microsoft.com/office/drawing/2014/main" id="{00000000-0008-0000-0300-0000E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97" name="Rectangle 777">
          <a:extLst>
            <a:ext uri="{FF2B5EF4-FFF2-40B4-BE49-F238E27FC236}">
              <a16:creationId xmlns:a16="http://schemas.microsoft.com/office/drawing/2014/main" id="{00000000-0008-0000-0300-0000E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98" name="Rectangle 778">
          <a:extLst>
            <a:ext uri="{FF2B5EF4-FFF2-40B4-BE49-F238E27FC236}">
              <a16:creationId xmlns:a16="http://schemas.microsoft.com/office/drawing/2014/main" id="{00000000-0008-0000-0300-0000E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699" name="Rectangle 779">
          <a:extLst>
            <a:ext uri="{FF2B5EF4-FFF2-40B4-BE49-F238E27FC236}">
              <a16:creationId xmlns:a16="http://schemas.microsoft.com/office/drawing/2014/main" id="{00000000-0008-0000-0300-0000E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00" name="Rectangle 780">
          <a:extLst>
            <a:ext uri="{FF2B5EF4-FFF2-40B4-BE49-F238E27FC236}">
              <a16:creationId xmlns:a16="http://schemas.microsoft.com/office/drawing/2014/main" id="{00000000-0008-0000-0300-0000E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01" name="Rectangle 781">
          <a:extLst>
            <a:ext uri="{FF2B5EF4-FFF2-40B4-BE49-F238E27FC236}">
              <a16:creationId xmlns:a16="http://schemas.microsoft.com/office/drawing/2014/main" id="{00000000-0008-0000-0300-0000E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02" name="Rectangle 736">
          <a:extLst>
            <a:ext uri="{FF2B5EF4-FFF2-40B4-BE49-F238E27FC236}">
              <a16:creationId xmlns:a16="http://schemas.microsoft.com/office/drawing/2014/main" id="{00000000-0008-0000-0300-0000E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03" name="Rectangle 737">
          <a:extLst>
            <a:ext uri="{FF2B5EF4-FFF2-40B4-BE49-F238E27FC236}">
              <a16:creationId xmlns:a16="http://schemas.microsoft.com/office/drawing/2014/main" id="{00000000-0008-0000-0300-0000E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04" name="Rectangle 738">
          <a:extLst>
            <a:ext uri="{FF2B5EF4-FFF2-40B4-BE49-F238E27FC236}">
              <a16:creationId xmlns:a16="http://schemas.microsoft.com/office/drawing/2014/main" id="{00000000-0008-0000-0300-0000F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05" name="Rectangle 739">
          <a:extLst>
            <a:ext uri="{FF2B5EF4-FFF2-40B4-BE49-F238E27FC236}">
              <a16:creationId xmlns:a16="http://schemas.microsoft.com/office/drawing/2014/main" id="{00000000-0008-0000-0300-0000F1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06" name="Rectangle 740">
          <a:extLst>
            <a:ext uri="{FF2B5EF4-FFF2-40B4-BE49-F238E27FC236}">
              <a16:creationId xmlns:a16="http://schemas.microsoft.com/office/drawing/2014/main" id="{00000000-0008-0000-0300-0000F2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07" name="Rectangle 741">
          <a:extLst>
            <a:ext uri="{FF2B5EF4-FFF2-40B4-BE49-F238E27FC236}">
              <a16:creationId xmlns:a16="http://schemas.microsoft.com/office/drawing/2014/main" id="{00000000-0008-0000-0300-0000F3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08" name="Rectangle 742">
          <a:extLst>
            <a:ext uri="{FF2B5EF4-FFF2-40B4-BE49-F238E27FC236}">
              <a16:creationId xmlns:a16="http://schemas.microsoft.com/office/drawing/2014/main" id="{00000000-0008-0000-0300-0000F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09" name="Rectangle 743">
          <a:extLst>
            <a:ext uri="{FF2B5EF4-FFF2-40B4-BE49-F238E27FC236}">
              <a16:creationId xmlns:a16="http://schemas.microsoft.com/office/drawing/2014/main" id="{00000000-0008-0000-0300-0000F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10" name="Rectangle 744">
          <a:extLst>
            <a:ext uri="{FF2B5EF4-FFF2-40B4-BE49-F238E27FC236}">
              <a16:creationId xmlns:a16="http://schemas.microsoft.com/office/drawing/2014/main" id="{00000000-0008-0000-0300-0000F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11" name="Rectangle 745">
          <a:extLst>
            <a:ext uri="{FF2B5EF4-FFF2-40B4-BE49-F238E27FC236}">
              <a16:creationId xmlns:a16="http://schemas.microsoft.com/office/drawing/2014/main" id="{00000000-0008-0000-0300-0000F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12" name="Rectangle 746">
          <a:extLst>
            <a:ext uri="{FF2B5EF4-FFF2-40B4-BE49-F238E27FC236}">
              <a16:creationId xmlns:a16="http://schemas.microsoft.com/office/drawing/2014/main" id="{00000000-0008-0000-0300-0000F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13" name="Rectangle 747">
          <a:extLst>
            <a:ext uri="{FF2B5EF4-FFF2-40B4-BE49-F238E27FC236}">
              <a16:creationId xmlns:a16="http://schemas.microsoft.com/office/drawing/2014/main" id="{00000000-0008-0000-0300-0000F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14" name="Rectangle 748">
          <a:extLst>
            <a:ext uri="{FF2B5EF4-FFF2-40B4-BE49-F238E27FC236}">
              <a16:creationId xmlns:a16="http://schemas.microsoft.com/office/drawing/2014/main" id="{00000000-0008-0000-0300-0000F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15" name="Rectangle 749">
          <a:extLst>
            <a:ext uri="{FF2B5EF4-FFF2-40B4-BE49-F238E27FC236}">
              <a16:creationId xmlns:a16="http://schemas.microsoft.com/office/drawing/2014/main" id="{00000000-0008-0000-0300-0000F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16" name="Rectangle 750">
          <a:extLst>
            <a:ext uri="{FF2B5EF4-FFF2-40B4-BE49-F238E27FC236}">
              <a16:creationId xmlns:a16="http://schemas.microsoft.com/office/drawing/2014/main" id="{00000000-0008-0000-0300-0000F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17" name="Rectangle 751">
          <a:extLst>
            <a:ext uri="{FF2B5EF4-FFF2-40B4-BE49-F238E27FC236}">
              <a16:creationId xmlns:a16="http://schemas.microsoft.com/office/drawing/2014/main" id="{00000000-0008-0000-0300-0000F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18" name="Rectangle 752">
          <a:extLst>
            <a:ext uri="{FF2B5EF4-FFF2-40B4-BE49-F238E27FC236}">
              <a16:creationId xmlns:a16="http://schemas.microsoft.com/office/drawing/2014/main" id="{00000000-0008-0000-0300-0000F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19" name="Rectangle 753">
          <a:extLst>
            <a:ext uri="{FF2B5EF4-FFF2-40B4-BE49-F238E27FC236}">
              <a16:creationId xmlns:a16="http://schemas.microsoft.com/office/drawing/2014/main" id="{00000000-0008-0000-0300-0000F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20" name="Rectangle 754">
          <a:extLst>
            <a:ext uri="{FF2B5EF4-FFF2-40B4-BE49-F238E27FC236}">
              <a16:creationId xmlns:a16="http://schemas.microsoft.com/office/drawing/2014/main" id="{00000000-0008-0000-0300-00000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21" name="Rectangle 755">
          <a:extLst>
            <a:ext uri="{FF2B5EF4-FFF2-40B4-BE49-F238E27FC236}">
              <a16:creationId xmlns:a16="http://schemas.microsoft.com/office/drawing/2014/main" id="{00000000-0008-0000-0300-00000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22" name="Rectangle 756">
          <a:extLst>
            <a:ext uri="{FF2B5EF4-FFF2-40B4-BE49-F238E27FC236}">
              <a16:creationId xmlns:a16="http://schemas.microsoft.com/office/drawing/2014/main" id="{00000000-0008-0000-0300-00000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23" name="Rectangle 757">
          <a:extLst>
            <a:ext uri="{FF2B5EF4-FFF2-40B4-BE49-F238E27FC236}">
              <a16:creationId xmlns:a16="http://schemas.microsoft.com/office/drawing/2014/main" id="{00000000-0008-0000-0300-00000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24" name="Rectangle 758">
          <a:extLst>
            <a:ext uri="{FF2B5EF4-FFF2-40B4-BE49-F238E27FC236}">
              <a16:creationId xmlns:a16="http://schemas.microsoft.com/office/drawing/2014/main" id="{00000000-0008-0000-0300-00000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25" name="Rectangle 759">
          <a:extLst>
            <a:ext uri="{FF2B5EF4-FFF2-40B4-BE49-F238E27FC236}">
              <a16:creationId xmlns:a16="http://schemas.microsoft.com/office/drawing/2014/main" id="{00000000-0008-0000-0300-00000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26" name="Rectangle 760">
          <a:extLst>
            <a:ext uri="{FF2B5EF4-FFF2-40B4-BE49-F238E27FC236}">
              <a16:creationId xmlns:a16="http://schemas.microsoft.com/office/drawing/2014/main" id="{00000000-0008-0000-0300-00000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27" name="Rectangle 761">
          <a:extLst>
            <a:ext uri="{FF2B5EF4-FFF2-40B4-BE49-F238E27FC236}">
              <a16:creationId xmlns:a16="http://schemas.microsoft.com/office/drawing/2014/main" id="{00000000-0008-0000-0300-00000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28" name="Rectangle 762">
          <a:extLst>
            <a:ext uri="{FF2B5EF4-FFF2-40B4-BE49-F238E27FC236}">
              <a16:creationId xmlns:a16="http://schemas.microsoft.com/office/drawing/2014/main" id="{00000000-0008-0000-0300-00000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29" name="Rectangle 763">
          <a:extLst>
            <a:ext uri="{FF2B5EF4-FFF2-40B4-BE49-F238E27FC236}">
              <a16:creationId xmlns:a16="http://schemas.microsoft.com/office/drawing/2014/main" id="{00000000-0008-0000-0300-000009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30" name="Rectangle 764">
          <a:extLst>
            <a:ext uri="{FF2B5EF4-FFF2-40B4-BE49-F238E27FC236}">
              <a16:creationId xmlns:a16="http://schemas.microsoft.com/office/drawing/2014/main" id="{00000000-0008-0000-0300-00000A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31" name="Rectangle 765">
          <a:extLst>
            <a:ext uri="{FF2B5EF4-FFF2-40B4-BE49-F238E27FC236}">
              <a16:creationId xmlns:a16="http://schemas.microsoft.com/office/drawing/2014/main" id="{00000000-0008-0000-0300-00000B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32" name="Rectangle 766">
          <a:extLst>
            <a:ext uri="{FF2B5EF4-FFF2-40B4-BE49-F238E27FC236}">
              <a16:creationId xmlns:a16="http://schemas.microsoft.com/office/drawing/2014/main" id="{00000000-0008-0000-0300-00000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33" name="Rectangle 767">
          <a:extLst>
            <a:ext uri="{FF2B5EF4-FFF2-40B4-BE49-F238E27FC236}">
              <a16:creationId xmlns:a16="http://schemas.microsoft.com/office/drawing/2014/main" id="{00000000-0008-0000-0300-00000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34" name="Rectangle 768">
          <a:extLst>
            <a:ext uri="{FF2B5EF4-FFF2-40B4-BE49-F238E27FC236}">
              <a16:creationId xmlns:a16="http://schemas.microsoft.com/office/drawing/2014/main" id="{00000000-0008-0000-0300-00000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35" name="Rectangle 769">
          <a:extLst>
            <a:ext uri="{FF2B5EF4-FFF2-40B4-BE49-F238E27FC236}">
              <a16:creationId xmlns:a16="http://schemas.microsoft.com/office/drawing/2014/main" id="{00000000-0008-0000-0300-00000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36" name="Rectangle 770">
          <a:extLst>
            <a:ext uri="{FF2B5EF4-FFF2-40B4-BE49-F238E27FC236}">
              <a16:creationId xmlns:a16="http://schemas.microsoft.com/office/drawing/2014/main" id="{00000000-0008-0000-0300-00001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37" name="Rectangle 771">
          <a:extLst>
            <a:ext uri="{FF2B5EF4-FFF2-40B4-BE49-F238E27FC236}">
              <a16:creationId xmlns:a16="http://schemas.microsoft.com/office/drawing/2014/main" id="{00000000-0008-0000-0300-00001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38" name="Rectangle 772">
          <a:extLst>
            <a:ext uri="{FF2B5EF4-FFF2-40B4-BE49-F238E27FC236}">
              <a16:creationId xmlns:a16="http://schemas.microsoft.com/office/drawing/2014/main" id="{00000000-0008-0000-0300-00001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39" name="Rectangle 773">
          <a:extLst>
            <a:ext uri="{FF2B5EF4-FFF2-40B4-BE49-F238E27FC236}">
              <a16:creationId xmlns:a16="http://schemas.microsoft.com/office/drawing/2014/main" id="{00000000-0008-0000-0300-00001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40" name="Rectangle 774">
          <a:extLst>
            <a:ext uri="{FF2B5EF4-FFF2-40B4-BE49-F238E27FC236}">
              <a16:creationId xmlns:a16="http://schemas.microsoft.com/office/drawing/2014/main" id="{00000000-0008-0000-0300-00001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41" name="Rectangle 775">
          <a:extLst>
            <a:ext uri="{FF2B5EF4-FFF2-40B4-BE49-F238E27FC236}">
              <a16:creationId xmlns:a16="http://schemas.microsoft.com/office/drawing/2014/main" id="{00000000-0008-0000-0300-00001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42" name="Rectangle 776">
          <a:extLst>
            <a:ext uri="{FF2B5EF4-FFF2-40B4-BE49-F238E27FC236}">
              <a16:creationId xmlns:a16="http://schemas.microsoft.com/office/drawing/2014/main" id="{00000000-0008-0000-0300-00001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43" name="Rectangle 777">
          <a:extLst>
            <a:ext uri="{FF2B5EF4-FFF2-40B4-BE49-F238E27FC236}">
              <a16:creationId xmlns:a16="http://schemas.microsoft.com/office/drawing/2014/main" id="{00000000-0008-0000-0300-00001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44" name="Rectangle 778">
          <a:extLst>
            <a:ext uri="{FF2B5EF4-FFF2-40B4-BE49-F238E27FC236}">
              <a16:creationId xmlns:a16="http://schemas.microsoft.com/office/drawing/2014/main" id="{00000000-0008-0000-0300-000018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45" name="Rectangle 779">
          <a:extLst>
            <a:ext uri="{FF2B5EF4-FFF2-40B4-BE49-F238E27FC236}">
              <a16:creationId xmlns:a16="http://schemas.microsoft.com/office/drawing/2014/main" id="{00000000-0008-0000-0300-000019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46" name="Rectangle 780">
          <a:extLst>
            <a:ext uri="{FF2B5EF4-FFF2-40B4-BE49-F238E27FC236}">
              <a16:creationId xmlns:a16="http://schemas.microsoft.com/office/drawing/2014/main" id="{00000000-0008-0000-0300-00001A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47" name="Rectangle 781">
          <a:extLst>
            <a:ext uri="{FF2B5EF4-FFF2-40B4-BE49-F238E27FC236}">
              <a16:creationId xmlns:a16="http://schemas.microsoft.com/office/drawing/2014/main" id="{00000000-0008-0000-0300-00001B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48" name="Rectangle 1617">
          <a:extLst>
            <a:ext uri="{FF2B5EF4-FFF2-40B4-BE49-F238E27FC236}">
              <a16:creationId xmlns:a16="http://schemas.microsoft.com/office/drawing/2014/main" id="{00000000-0008-0000-0300-00001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49" name="Rectangle 1618">
          <a:extLst>
            <a:ext uri="{FF2B5EF4-FFF2-40B4-BE49-F238E27FC236}">
              <a16:creationId xmlns:a16="http://schemas.microsoft.com/office/drawing/2014/main" id="{00000000-0008-0000-0300-00001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50" name="Rectangle 1619">
          <a:extLst>
            <a:ext uri="{FF2B5EF4-FFF2-40B4-BE49-F238E27FC236}">
              <a16:creationId xmlns:a16="http://schemas.microsoft.com/office/drawing/2014/main" id="{00000000-0008-0000-0300-00001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51" name="Rectangle 1620">
          <a:extLst>
            <a:ext uri="{FF2B5EF4-FFF2-40B4-BE49-F238E27FC236}">
              <a16:creationId xmlns:a16="http://schemas.microsoft.com/office/drawing/2014/main" id="{00000000-0008-0000-0300-00001F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52" name="Rectangle 1621">
          <a:extLst>
            <a:ext uri="{FF2B5EF4-FFF2-40B4-BE49-F238E27FC236}">
              <a16:creationId xmlns:a16="http://schemas.microsoft.com/office/drawing/2014/main" id="{00000000-0008-0000-0300-000020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53" name="Rectangle 1622">
          <a:extLst>
            <a:ext uri="{FF2B5EF4-FFF2-40B4-BE49-F238E27FC236}">
              <a16:creationId xmlns:a16="http://schemas.microsoft.com/office/drawing/2014/main" id="{00000000-0008-0000-0300-000021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54" name="Rectangle 1623">
          <a:extLst>
            <a:ext uri="{FF2B5EF4-FFF2-40B4-BE49-F238E27FC236}">
              <a16:creationId xmlns:a16="http://schemas.microsoft.com/office/drawing/2014/main" id="{00000000-0008-0000-0300-000022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55" name="Rectangle 1624">
          <a:extLst>
            <a:ext uri="{FF2B5EF4-FFF2-40B4-BE49-F238E27FC236}">
              <a16:creationId xmlns:a16="http://schemas.microsoft.com/office/drawing/2014/main" id="{00000000-0008-0000-0300-000023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56" name="Rectangle 1625">
          <a:extLst>
            <a:ext uri="{FF2B5EF4-FFF2-40B4-BE49-F238E27FC236}">
              <a16:creationId xmlns:a16="http://schemas.microsoft.com/office/drawing/2014/main" id="{00000000-0008-0000-0300-000024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57" name="Rectangle 1626">
          <a:extLst>
            <a:ext uri="{FF2B5EF4-FFF2-40B4-BE49-F238E27FC236}">
              <a16:creationId xmlns:a16="http://schemas.microsoft.com/office/drawing/2014/main" id="{00000000-0008-0000-0300-000025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58" name="Rectangle 1627">
          <a:extLst>
            <a:ext uri="{FF2B5EF4-FFF2-40B4-BE49-F238E27FC236}">
              <a16:creationId xmlns:a16="http://schemas.microsoft.com/office/drawing/2014/main" id="{00000000-0008-0000-0300-000026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59" name="Rectangle 1628">
          <a:extLst>
            <a:ext uri="{FF2B5EF4-FFF2-40B4-BE49-F238E27FC236}">
              <a16:creationId xmlns:a16="http://schemas.microsoft.com/office/drawing/2014/main" id="{00000000-0008-0000-0300-000027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60" name="Rectangle 1629">
          <a:extLst>
            <a:ext uri="{FF2B5EF4-FFF2-40B4-BE49-F238E27FC236}">
              <a16:creationId xmlns:a16="http://schemas.microsoft.com/office/drawing/2014/main" id="{00000000-0008-0000-0300-00002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61" name="Rectangle 1630">
          <a:extLst>
            <a:ext uri="{FF2B5EF4-FFF2-40B4-BE49-F238E27FC236}">
              <a16:creationId xmlns:a16="http://schemas.microsoft.com/office/drawing/2014/main" id="{00000000-0008-0000-0300-00002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62" name="Rectangle 1631">
          <a:extLst>
            <a:ext uri="{FF2B5EF4-FFF2-40B4-BE49-F238E27FC236}">
              <a16:creationId xmlns:a16="http://schemas.microsoft.com/office/drawing/2014/main" id="{00000000-0008-0000-0300-00002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63" name="Rectangle 1632">
          <a:extLst>
            <a:ext uri="{FF2B5EF4-FFF2-40B4-BE49-F238E27FC236}">
              <a16:creationId xmlns:a16="http://schemas.microsoft.com/office/drawing/2014/main" id="{00000000-0008-0000-0300-00002B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64" name="Rectangle 1633">
          <a:extLst>
            <a:ext uri="{FF2B5EF4-FFF2-40B4-BE49-F238E27FC236}">
              <a16:creationId xmlns:a16="http://schemas.microsoft.com/office/drawing/2014/main" id="{00000000-0008-0000-0300-00002C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65" name="Rectangle 1634">
          <a:extLst>
            <a:ext uri="{FF2B5EF4-FFF2-40B4-BE49-F238E27FC236}">
              <a16:creationId xmlns:a16="http://schemas.microsoft.com/office/drawing/2014/main" id="{00000000-0008-0000-0300-00002D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66" name="Rectangle 1635">
          <a:extLst>
            <a:ext uri="{FF2B5EF4-FFF2-40B4-BE49-F238E27FC236}">
              <a16:creationId xmlns:a16="http://schemas.microsoft.com/office/drawing/2014/main" id="{00000000-0008-0000-0300-00002E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67" name="Rectangle 1636">
          <a:extLst>
            <a:ext uri="{FF2B5EF4-FFF2-40B4-BE49-F238E27FC236}">
              <a16:creationId xmlns:a16="http://schemas.microsoft.com/office/drawing/2014/main" id="{00000000-0008-0000-0300-00002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68" name="Rectangle 1637">
          <a:extLst>
            <a:ext uri="{FF2B5EF4-FFF2-40B4-BE49-F238E27FC236}">
              <a16:creationId xmlns:a16="http://schemas.microsoft.com/office/drawing/2014/main" id="{00000000-0008-0000-0300-000030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69" name="Rectangle 1638">
          <a:extLst>
            <a:ext uri="{FF2B5EF4-FFF2-40B4-BE49-F238E27FC236}">
              <a16:creationId xmlns:a16="http://schemas.microsoft.com/office/drawing/2014/main" id="{00000000-0008-0000-0300-000031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70" name="Rectangle 1639">
          <a:extLst>
            <a:ext uri="{FF2B5EF4-FFF2-40B4-BE49-F238E27FC236}">
              <a16:creationId xmlns:a16="http://schemas.microsoft.com/office/drawing/2014/main" id="{00000000-0008-0000-0300-000032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71" name="Rectangle 1640">
          <a:extLst>
            <a:ext uri="{FF2B5EF4-FFF2-40B4-BE49-F238E27FC236}">
              <a16:creationId xmlns:a16="http://schemas.microsoft.com/office/drawing/2014/main" id="{00000000-0008-0000-0300-000033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72" name="Rectangle 1641">
          <a:extLst>
            <a:ext uri="{FF2B5EF4-FFF2-40B4-BE49-F238E27FC236}">
              <a16:creationId xmlns:a16="http://schemas.microsoft.com/office/drawing/2014/main" id="{00000000-0008-0000-0300-000034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73" name="Rectangle 1642">
          <a:extLst>
            <a:ext uri="{FF2B5EF4-FFF2-40B4-BE49-F238E27FC236}">
              <a16:creationId xmlns:a16="http://schemas.microsoft.com/office/drawing/2014/main" id="{00000000-0008-0000-0300-000035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74" name="Rectangle 1643">
          <a:extLst>
            <a:ext uri="{FF2B5EF4-FFF2-40B4-BE49-F238E27FC236}">
              <a16:creationId xmlns:a16="http://schemas.microsoft.com/office/drawing/2014/main" id="{00000000-0008-0000-0300-000036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75" name="Rectangle 1644">
          <a:extLst>
            <a:ext uri="{FF2B5EF4-FFF2-40B4-BE49-F238E27FC236}">
              <a16:creationId xmlns:a16="http://schemas.microsoft.com/office/drawing/2014/main" id="{00000000-0008-0000-0300-000037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76" name="Rectangle 1645">
          <a:extLst>
            <a:ext uri="{FF2B5EF4-FFF2-40B4-BE49-F238E27FC236}">
              <a16:creationId xmlns:a16="http://schemas.microsoft.com/office/drawing/2014/main" id="{00000000-0008-0000-0300-000038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77" name="Rectangle 1646">
          <a:extLst>
            <a:ext uri="{FF2B5EF4-FFF2-40B4-BE49-F238E27FC236}">
              <a16:creationId xmlns:a16="http://schemas.microsoft.com/office/drawing/2014/main" id="{00000000-0008-0000-0300-000039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78" name="Rectangle 1647">
          <a:extLst>
            <a:ext uri="{FF2B5EF4-FFF2-40B4-BE49-F238E27FC236}">
              <a16:creationId xmlns:a16="http://schemas.microsoft.com/office/drawing/2014/main" id="{00000000-0008-0000-0300-00003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79" name="Rectangle 1648">
          <a:extLst>
            <a:ext uri="{FF2B5EF4-FFF2-40B4-BE49-F238E27FC236}">
              <a16:creationId xmlns:a16="http://schemas.microsoft.com/office/drawing/2014/main" id="{00000000-0008-0000-0300-00003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80" name="Rectangle 1649">
          <a:extLst>
            <a:ext uri="{FF2B5EF4-FFF2-40B4-BE49-F238E27FC236}">
              <a16:creationId xmlns:a16="http://schemas.microsoft.com/office/drawing/2014/main" id="{00000000-0008-0000-0300-00003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81" name="Rectangle 1650">
          <a:extLst>
            <a:ext uri="{FF2B5EF4-FFF2-40B4-BE49-F238E27FC236}">
              <a16:creationId xmlns:a16="http://schemas.microsoft.com/office/drawing/2014/main" id="{00000000-0008-0000-0300-00003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82" name="Rectangle 1651">
          <a:extLst>
            <a:ext uri="{FF2B5EF4-FFF2-40B4-BE49-F238E27FC236}">
              <a16:creationId xmlns:a16="http://schemas.microsoft.com/office/drawing/2014/main" id="{00000000-0008-0000-0300-00003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83" name="Rectangle 1652">
          <a:extLst>
            <a:ext uri="{FF2B5EF4-FFF2-40B4-BE49-F238E27FC236}">
              <a16:creationId xmlns:a16="http://schemas.microsoft.com/office/drawing/2014/main" id="{00000000-0008-0000-0300-00003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84" name="Rectangle 1653">
          <a:extLst>
            <a:ext uri="{FF2B5EF4-FFF2-40B4-BE49-F238E27FC236}">
              <a16:creationId xmlns:a16="http://schemas.microsoft.com/office/drawing/2014/main" id="{00000000-0008-0000-0300-00004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85" name="Rectangle 1654">
          <a:extLst>
            <a:ext uri="{FF2B5EF4-FFF2-40B4-BE49-F238E27FC236}">
              <a16:creationId xmlns:a16="http://schemas.microsoft.com/office/drawing/2014/main" id="{00000000-0008-0000-0300-00004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86" name="Rectangle 1655">
          <a:extLst>
            <a:ext uri="{FF2B5EF4-FFF2-40B4-BE49-F238E27FC236}">
              <a16:creationId xmlns:a16="http://schemas.microsoft.com/office/drawing/2014/main" id="{00000000-0008-0000-0300-00004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87" name="Rectangle 1656">
          <a:extLst>
            <a:ext uri="{FF2B5EF4-FFF2-40B4-BE49-F238E27FC236}">
              <a16:creationId xmlns:a16="http://schemas.microsoft.com/office/drawing/2014/main" id="{00000000-0008-0000-0300-00004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88" name="Rectangle 1657">
          <a:extLst>
            <a:ext uri="{FF2B5EF4-FFF2-40B4-BE49-F238E27FC236}">
              <a16:creationId xmlns:a16="http://schemas.microsoft.com/office/drawing/2014/main" id="{00000000-0008-0000-0300-00004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89" name="Rectangle 1658">
          <a:extLst>
            <a:ext uri="{FF2B5EF4-FFF2-40B4-BE49-F238E27FC236}">
              <a16:creationId xmlns:a16="http://schemas.microsoft.com/office/drawing/2014/main" id="{00000000-0008-0000-0300-00004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90" name="Rectangle 1659">
          <a:extLst>
            <a:ext uri="{FF2B5EF4-FFF2-40B4-BE49-F238E27FC236}">
              <a16:creationId xmlns:a16="http://schemas.microsoft.com/office/drawing/2014/main" id="{00000000-0008-0000-0300-00004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91" name="Rectangle 1660">
          <a:extLst>
            <a:ext uri="{FF2B5EF4-FFF2-40B4-BE49-F238E27FC236}">
              <a16:creationId xmlns:a16="http://schemas.microsoft.com/office/drawing/2014/main" id="{00000000-0008-0000-0300-00004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92" name="Rectangle 1661">
          <a:extLst>
            <a:ext uri="{FF2B5EF4-FFF2-40B4-BE49-F238E27FC236}">
              <a16:creationId xmlns:a16="http://schemas.microsoft.com/office/drawing/2014/main" id="{00000000-0008-0000-0300-000048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793" name="Rectangle 1662">
          <a:extLst>
            <a:ext uri="{FF2B5EF4-FFF2-40B4-BE49-F238E27FC236}">
              <a16:creationId xmlns:a16="http://schemas.microsoft.com/office/drawing/2014/main" id="{00000000-0008-0000-0300-000049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94" name="Rectangle 736">
          <a:extLst>
            <a:ext uri="{FF2B5EF4-FFF2-40B4-BE49-F238E27FC236}">
              <a16:creationId xmlns:a16="http://schemas.microsoft.com/office/drawing/2014/main" id="{00000000-0008-0000-0300-00004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95" name="Rectangle 737">
          <a:extLst>
            <a:ext uri="{FF2B5EF4-FFF2-40B4-BE49-F238E27FC236}">
              <a16:creationId xmlns:a16="http://schemas.microsoft.com/office/drawing/2014/main" id="{00000000-0008-0000-0300-00004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96" name="Rectangle 738">
          <a:extLst>
            <a:ext uri="{FF2B5EF4-FFF2-40B4-BE49-F238E27FC236}">
              <a16:creationId xmlns:a16="http://schemas.microsoft.com/office/drawing/2014/main" id="{00000000-0008-0000-0300-00004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797" name="Rectangle 739">
          <a:extLst>
            <a:ext uri="{FF2B5EF4-FFF2-40B4-BE49-F238E27FC236}">
              <a16:creationId xmlns:a16="http://schemas.microsoft.com/office/drawing/2014/main" id="{00000000-0008-0000-0300-00004D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798" name="Rectangle 740">
          <a:extLst>
            <a:ext uri="{FF2B5EF4-FFF2-40B4-BE49-F238E27FC236}">
              <a16:creationId xmlns:a16="http://schemas.microsoft.com/office/drawing/2014/main" id="{00000000-0008-0000-0300-00004E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799" name="Rectangle 741">
          <a:extLst>
            <a:ext uri="{FF2B5EF4-FFF2-40B4-BE49-F238E27FC236}">
              <a16:creationId xmlns:a16="http://schemas.microsoft.com/office/drawing/2014/main" id="{00000000-0008-0000-0300-00004F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00" name="Rectangle 742">
          <a:extLst>
            <a:ext uri="{FF2B5EF4-FFF2-40B4-BE49-F238E27FC236}">
              <a16:creationId xmlns:a16="http://schemas.microsoft.com/office/drawing/2014/main" id="{00000000-0008-0000-0300-00005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01" name="Rectangle 743">
          <a:extLst>
            <a:ext uri="{FF2B5EF4-FFF2-40B4-BE49-F238E27FC236}">
              <a16:creationId xmlns:a16="http://schemas.microsoft.com/office/drawing/2014/main" id="{00000000-0008-0000-0300-00005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02" name="Rectangle 744">
          <a:extLst>
            <a:ext uri="{FF2B5EF4-FFF2-40B4-BE49-F238E27FC236}">
              <a16:creationId xmlns:a16="http://schemas.microsoft.com/office/drawing/2014/main" id="{00000000-0008-0000-0300-00005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03" name="Rectangle 745">
          <a:extLst>
            <a:ext uri="{FF2B5EF4-FFF2-40B4-BE49-F238E27FC236}">
              <a16:creationId xmlns:a16="http://schemas.microsoft.com/office/drawing/2014/main" id="{00000000-0008-0000-0300-00005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04" name="Rectangle 746">
          <a:extLst>
            <a:ext uri="{FF2B5EF4-FFF2-40B4-BE49-F238E27FC236}">
              <a16:creationId xmlns:a16="http://schemas.microsoft.com/office/drawing/2014/main" id="{00000000-0008-0000-0300-00005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05" name="Rectangle 747">
          <a:extLst>
            <a:ext uri="{FF2B5EF4-FFF2-40B4-BE49-F238E27FC236}">
              <a16:creationId xmlns:a16="http://schemas.microsoft.com/office/drawing/2014/main" id="{00000000-0008-0000-0300-00005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06" name="Rectangle 748">
          <a:extLst>
            <a:ext uri="{FF2B5EF4-FFF2-40B4-BE49-F238E27FC236}">
              <a16:creationId xmlns:a16="http://schemas.microsoft.com/office/drawing/2014/main" id="{00000000-0008-0000-0300-00005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07" name="Rectangle 749">
          <a:extLst>
            <a:ext uri="{FF2B5EF4-FFF2-40B4-BE49-F238E27FC236}">
              <a16:creationId xmlns:a16="http://schemas.microsoft.com/office/drawing/2014/main" id="{00000000-0008-0000-0300-00005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08" name="Rectangle 750">
          <a:extLst>
            <a:ext uri="{FF2B5EF4-FFF2-40B4-BE49-F238E27FC236}">
              <a16:creationId xmlns:a16="http://schemas.microsoft.com/office/drawing/2014/main" id="{00000000-0008-0000-0300-00005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09" name="Rectangle 751">
          <a:extLst>
            <a:ext uri="{FF2B5EF4-FFF2-40B4-BE49-F238E27FC236}">
              <a16:creationId xmlns:a16="http://schemas.microsoft.com/office/drawing/2014/main" id="{00000000-0008-0000-0300-000059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10" name="Rectangle 752">
          <a:extLst>
            <a:ext uri="{FF2B5EF4-FFF2-40B4-BE49-F238E27FC236}">
              <a16:creationId xmlns:a16="http://schemas.microsoft.com/office/drawing/2014/main" id="{00000000-0008-0000-0300-00005A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11" name="Rectangle 753">
          <a:extLst>
            <a:ext uri="{FF2B5EF4-FFF2-40B4-BE49-F238E27FC236}">
              <a16:creationId xmlns:a16="http://schemas.microsoft.com/office/drawing/2014/main" id="{00000000-0008-0000-0300-00005B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12" name="Rectangle 754">
          <a:extLst>
            <a:ext uri="{FF2B5EF4-FFF2-40B4-BE49-F238E27FC236}">
              <a16:creationId xmlns:a16="http://schemas.microsoft.com/office/drawing/2014/main" id="{00000000-0008-0000-0300-00005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13" name="Rectangle 755">
          <a:extLst>
            <a:ext uri="{FF2B5EF4-FFF2-40B4-BE49-F238E27FC236}">
              <a16:creationId xmlns:a16="http://schemas.microsoft.com/office/drawing/2014/main" id="{00000000-0008-0000-0300-00005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14" name="Rectangle 756">
          <a:extLst>
            <a:ext uri="{FF2B5EF4-FFF2-40B4-BE49-F238E27FC236}">
              <a16:creationId xmlns:a16="http://schemas.microsoft.com/office/drawing/2014/main" id="{00000000-0008-0000-0300-00005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15" name="Rectangle 757">
          <a:extLst>
            <a:ext uri="{FF2B5EF4-FFF2-40B4-BE49-F238E27FC236}">
              <a16:creationId xmlns:a16="http://schemas.microsoft.com/office/drawing/2014/main" id="{00000000-0008-0000-0300-00005F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16" name="Rectangle 758">
          <a:extLst>
            <a:ext uri="{FF2B5EF4-FFF2-40B4-BE49-F238E27FC236}">
              <a16:creationId xmlns:a16="http://schemas.microsoft.com/office/drawing/2014/main" id="{00000000-0008-0000-0300-000060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17" name="Rectangle 759">
          <a:extLst>
            <a:ext uri="{FF2B5EF4-FFF2-40B4-BE49-F238E27FC236}">
              <a16:creationId xmlns:a16="http://schemas.microsoft.com/office/drawing/2014/main" id="{00000000-0008-0000-0300-000061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18" name="Rectangle 760">
          <a:extLst>
            <a:ext uri="{FF2B5EF4-FFF2-40B4-BE49-F238E27FC236}">
              <a16:creationId xmlns:a16="http://schemas.microsoft.com/office/drawing/2014/main" id="{00000000-0008-0000-0300-000062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19" name="Rectangle 761">
          <a:extLst>
            <a:ext uri="{FF2B5EF4-FFF2-40B4-BE49-F238E27FC236}">
              <a16:creationId xmlns:a16="http://schemas.microsoft.com/office/drawing/2014/main" id="{00000000-0008-0000-0300-000063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20" name="Rectangle 762">
          <a:extLst>
            <a:ext uri="{FF2B5EF4-FFF2-40B4-BE49-F238E27FC236}">
              <a16:creationId xmlns:a16="http://schemas.microsoft.com/office/drawing/2014/main" id="{00000000-0008-0000-0300-000064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21" name="Rectangle 763">
          <a:extLst>
            <a:ext uri="{FF2B5EF4-FFF2-40B4-BE49-F238E27FC236}">
              <a16:creationId xmlns:a16="http://schemas.microsoft.com/office/drawing/2014/main" id="{00000000-0008-0000-0300-000065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22" name="Rectangle 764">
          <a:extLst>
            <a:ext uri="{FF2B5EF4-FFF2-40B4-BE49-F238E27FC236}">
              <a16:creationId xmlns:a16="http://schemas.microsoft.com/office/drawing/2014/main" id="{00000000-0008-0000-0300-000066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23" name="Rectangle 765">
          <a:extLst>
            <a:ext uri="{FF2B5EF4-FFF2-40B4-BE49-F238E27FC236}">
              <a16:creationId xmlns:a16="http://schemas.microsoft.com/office/drawing/2014/main" id="{00000000-0008-0000-0300-000067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24" name="Rectangle 766">
          <a:extLst>
            <a:ext uri="{FF2B5EF4-FFF2-40B4-BE49-F238E27FC236}">
              <a16:creationId xmlns:a16="http://schemas.microsoft.com/office/drawing/2014/main" id="{00000000-0008-0000-0300-00006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25" name="Rectangle 767">
          <a:extLst>
            <a:ext uri="{FF2B5EF4-FFF2-40B4-BE49-F238E27FC236}">
              <a16:creationId xmlns:a16="http://schemas.microsoft.com/office/drawing/2014/main" id="{00000000-0008-0000-0300-00006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26" name="Rectangle 768">
          <a:extLst>
            <a:ext uri="{FF2B5EF4-FFF2-40B4-BE49-F238E27FC236}">
              <a16:creationId xmlns:a16="http://schemas.microsoft.com/office/drawing/2014/main" id="{00000000-0008-0000-0300-00006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27" name="Rectangle 769">
          <a:extLst>
            <a:ext uri="{FF2B5EF4-FFF2-40B4-BE49-F238E27FC236}">
              <a16:creationId xmlns:a16="http://schemas.microsoft.com/office/drawing/2014/main" id="{00000000-0008-0000-0300-00006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28" name="Rectangle 770">
          <a:extLst>
            <a:ext uri="{FF2B5EF4-FFF2-40B4-BE49-F238E27FC236}">
              <a16:creationId xmlns:a16="http://schemas.microsoft.com/office/drawing/2014/main" id="{00000000-0008-0000-0300-00006C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29" name="Rectangle 771">
          <a:extLst>
            <a:ext uri="{FF2B5EF4-FFF2-40B4-BE49-F238E27FC236}">
              <a16:creationId xmlns:a16="http://schemas.microsoft.com/office/drawing/2014/main" id="{00000000-0008-0000-0300-00006D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30" name="Rectangle 772">
          <a:extLst>
            <a:ext uri="{FF2B5EF4-FFF2-40B4-BE49-F238E27FC236}">
              <a16:creationId xmlns:a16="http://schemas.microsoft.com/office/drawing/2014/main" id="{00000000-0008-0000-0300-00006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31" name="Rectangle 773">
          <a:extLst>
            <a:ext uri="{FF2B5EF4-FFF2-40B4-BE49-F238E27FC236}">
              <a16:creationId xmlns:a16="http://schemas.microsoft.com/office/drawing/2014/main" id="{00000000-0008-0000-0300-00006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32" name="Rectangle 774">
          <a:extLst>
            <a:ext uri="{FF2B5EF4-FFF2-40B4-BE49-F238E27FC236}">
              <a16:creationId xmlns:a16="http://schemas.microsoft.com/office/drawing/2014/main" id="{00000000-0008-0000-0300-00007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33" name="Rectangle 775">
          <a:extLst>
            <a:ext uri="{FF2B5EF4-FFF2-40B4-BE49-F238E27FC236}">
              <a16:creationId xmlns:a16="http://schemas.microsoft.com/office/drawing/2014/main" id="{00000000-0008-0000-0300-00007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34" name="Rectangle 776">
          <a:extLst>
            <a:ext uri="{FF2B5EF4-FFF2-40B4-BE49-F238E27FC236}">
              <a16:creationId xmlns:a16="http://schemas.microsoft.com/office/drawing/2014/main" id="{00000000-0008-0000-0300-00007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35" name="Rectangle 777">
          <a:extLst>
            <a:ext uri="{FF2B5EF4-FFF2-40B4-BE49-F238E27FC236}">
              <a16:creationId xmlns:a16="http://schemas.microsoft.com/office/drawing/2014/main" id="{00000000-0008-0000-0300-00007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36" name="Rectangle 778">
          <a:extLst>
            <a:ext uri="{FF2B5EF4-FFF2-40B4-BE49-F238E27FC236}">
              <a16:creationId xmlns:a16="http://schemas.microsoft.com/office/drawing/2014/main" id="{00000000-0008-0000-0300-00007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37" name="Rectangle 779">
          <a:extLst>
            <a:ext uri="{FF2B5EF4-FFF2-40B4-BE49-F238E27FC236}">
              <a16:creationId xmlns:a16="http://schemas.microsoft.com/office/drawing/2014/main" id="{00000000-0008-0000-0300-00007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38" name="Rectangle 780">
          <a:extLst>
            <a:ext uri="{FF2B5EF4-FFF2-40B4-BE49-F238E27FC236}">
              <a16:creationId xmlns:a16="http://schemas.microsoft.com/office/drawing/2014/main" id="{00000000-0008-0000-0300-00007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39" name="Rectangle 781">
          <a:extLst>
            <a:ext uri="{FF2B5EF4-FFF2-40B4-BE49-F238E27FC236}">
              <a16:creationId xmlns:a16="http://schemas.microsoft.com/office/drawing/2014/main" id="{00000000-0008-0000-0300-00007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40" name="Rectangle 1617">
          <a:extLst>
            <a:ext uri="{FF2B5EF4-FFF2-40B4-BE49-F238E27FC236}">
              <a16:creationId xmlns:a16="http://schemas.microsoft.com/office/drawing/2014/main" id="{00000000-0008-0000-0300-00007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41" name="Rectangle 1618">
          <a:extLst>
            <a:ext uri="{FF2B5EF4-FFF2-40B4-BE49-F238E27FC236}">
              <a16:creationId xmlns:a16="http://schemas.microsoft.com/office/drawing/2014/main" id="{00000000-0008-0000-0300-00007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42" name="Rectangle 1619">
          <a:extLst>
            <a:ext uri="{FF2B5EF4-FFF2-40B4-BE49-F238E27FC236}">
              <a16:creationId xmlns:a16="http://schemas.microsoft.com/office/drawing/2014/main" id="{00000000-0008-0000-0300-00007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43" name="Rectangle 1620">
          <a:extLst>
            <a:ext uri="{FF2B5EF4-FFF2-40B4-BE49-F238E27FC236}">
              <a16:creationId xmlns:a16="http://schemas.microsoft.com/office/drawing/2014/main" id="{00000000-0008-0000-0300-00007B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44" name="Rectangle 1621">
          <a:extLst>
            <a:ext uri="{FF2B5EF4-FFF2-40B4-BE49-F238E27FC236}">
              <a16:creationId xmlns:a16="http://schemas.microsoft.com/office/drawing/2014/main" id="{00000000-0008-0000-0300-00007C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45" name="Rectangle 1622">
          <a:extLst>
            <a:ext uri="{FF2B5EF4-FFF2-40B4-BE49-F238E27FC236}">
              <a16:creationId xmlns:a16="http://schemas.microsoft.com/office/drawing/2014/main" id="{00000000-0008-0000-0300-00007D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46" name="Rectangle 1623">
          <a:extLst>
            <a:ext uri="{FF2B5EF4-FFF2-40B4-BE49-F238E27FC236}">
              <a16:creationId xmlns:a16="http://schemas.microsoft.com/office/drawing/2014/main" id="{00000000-0008-0000-0300-00007E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47" name="Rectangle 1624">
          <a:extLst>
            <a:ext uri="{FF2B5EF4-FFF2-40B4-BE49-F238E27FC236}">
              <a16:creationId xmlns:a16="http://schemas.microsoft.com/office/drawing/2014/main" id="{00000000-0008-0000-0300-00007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48" name="Rectangle 1625">
          <a:extLst>
            <a:ext uri="{FF2B5EF4-FFF2-40B4-BE49-F238E27FC236}">
              <a16:creationId xmlns:a16="http://schemas.microsoft.com/office/drawing/2014/main" id="{00000000-0008-0000-0300-000080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49" name="Rectangle 1626">
          <a:extLst>
            <a:ext uri="{FF2B5EF4-FFF2-40B4-BE49-F238E27FC236}">
              <a16:creationId xmlns:a16="http://schemas.microsoft.com/office/drawing/2014/main" id="{00000000-0008-0000-0300-000081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50" name="Rectangle 1627">
          <a:extLst>
            <a:ext uri="{FF2B5EF4-FFF2-40B4-BE49-F238E27FC236}">
              <a16:creationId xmlns:a16="http://schemas.microsoft.com/office/drawing/2014/main" id="{00000000-0008-0000-0300-000082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51" name="Rectangle 1628">
          <a:extLst>
            <a:ext uri="{FF2B5EF4-FFF2-40B4-BE49-F238E27FC236}">
              <a16:creationId xmlns:a16="http://schemas.microsoft.com/office/drawing/2014/main" id="{00000000-0008-0000-0300-000083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52" name="Rectangle 1629">
          <a:extLst>
            <a:ext uri="{FF2B5EF4-FFF2-40B4-BE49-F238E27FC236}">
              <a16:creationId xmlns:a16="http://schemas.microsoft.com/office/drawing/2014/main" id="{00000000-0008-0000-0300-000084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53" name="Rectangle 1630">
          <a:extLst>
            <a:ext uri="{FF2B5EF4-FFF2-40B4-BE49-F238E27FC236}">
              <a16:creationId xmlns:a16="http://schemas.microsoft.com/office/drawing/2014/main" id="{00000000-0008-0000-0300-000085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54" name="Rectangle 1631">
          <a:extLst>
            <a:ext uri="{FF2B5EF4-FFF2-40B4-BE49-F238E27FC236}">
              <a16:creationId xmlns:a16="http://schemas.microsoft.com/office/drawing/2014/main" id="{00000000-0008-0000-0300-000086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55" name="Rectangle 1632">
          <a:extLst>
            <a:ext uri="{FF2B5EF4-FFF2-40B4-BE49-F238E27FC236}">
              <a16:creationId xmlns:a16="http://schemas.microsoft.com/office/drawing/2014/main" id="{00000000-0008-0000-0300-000087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56" name="Rectangle 1633">
          <a:extLst>
            <a:ext uri="{FF2B5EF4-FFF2-40B4-BE49-F238E27FC236}">
              <a16:creationId xmlns:a16="http://schemas.microsoft.com/office/drawing/2014/main" id="{00000000-0008-0000-0300-000088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57" name="Rectangle 1634">
          <a:extLst>
            <a:ext uri="{FF2B5EF4-FFF2-40B4-BE49-F238E27FC236}">
              <a16:creationId xmlns:a16="http://schemas.microsoft.com/office/drawing/2014/main" id="{00000000-0008-0000-0300-000089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58" name="Rectangle 1635">
          <a:extLst>
            <a:ext uri="{FF2B5EF4-FFF2-40B4-BE49-F238E27FC236}">
              <a16:creationId xmlns:a16="http://schemas.microsoft.com/office/drawing/2014/main" id="{00000000-0008-0000-0300-00008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59" name="Rectangle 1636">
          <a:extLst>
            <a:ext uri="{FF2B5EF4-FFF2-40B4-BE49-F238E27FC236}">
              <a16:creationId xmlns:a16="http://schemas.microsoft.com/office/drawing/2014/main" id="{00000000-0008-0000-0300-00008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60" name="Rectangle 1637">
          <a:extLst>
            <a:ext uri="{FF2B5EF4-FFF2-40B4-BE49-F238E27FC236}">
              <a16:creationId xmlns:a16="http://schemas.microsoft.com/office/drawing/2014/main" id="{00000000-0008-0000-0300-00008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61" name="Rectangle 1638">
          <a:extLst>
            <a:ext uri="{FF2B5EF4-FFF2-40B4-BE49-F238E27FC236}">
              <a16:creationId xmlns:a16="http://schemas.microsoft.com/office/drawing/2014/main" id="{00000000-0008-0000-0300-00008D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62" name="Rectangle 1639">
          <a:extLst>
            <a:ext uri="{FF2B5EF4-FFF2-40B4-BE49-F238E27FC236}">
              <a16:creationId xmlns:a16="http://schemas.microsoft.com/office/drawing/2014/main" id="{00000000-0008-0000-0300-00008E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63" name="Rectangle 1640">
          <a:extLst>
            <a:ext uri="{FF2B5EF4-FFF2-40B4-BE49-F238E27FC236}">
              <a16:creationId xmlns:a16="http://schemas.microsoft.com/office/drawing/2014/main" id="{00000000-0008-0000-0300-00008F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64" name="Rectangle 1641">
          <a:extLst>
            <a:ext uri="{FF2B5EF4-FFF2-40B4-BE49-F238E27FC236}">
              <a16:creationId xmlns:a16="http://schemas.microsoft.com/office/drawing/2014/main" id="{00000000-0008-0000-0300-00009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65" name="Rectangle 1642">
          <a:extLst>
            <a:ext uri="{FF2B5EF4-FFF2-40B4-BE49-F238E27FC236}">
              <a16:creationId xmlns:a16="http://schemas.microsoft.com/office/drawing/2014/main" id="{00000000-0008-0000-0300-00009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66" name="Rectangle 1643">
          <a:extLst>
            <a:ext uri="{FF2B5EF4-FFF2-40B4-BE49-F238E27FC236}">
              <a16:creationId xmlns:a16="http://schemas.microsoft.com/office/drawing/2014/main" id="{00000000-0008-0000-0300-00009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67" name="Rectangle 1644">
          <a:extLst>
            <a:ext uri="{FF2B5EF4-FFF2-40B4-BE49-F238E27FC236}">
              <a16:creationId xmlns:a16="http://schemas.microsoft.com/office/drawing/2014/main" id="{00000000-0008-0000-0300-00009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68" name="Rectangle 1645">
          <a:extLst>
            <a:ext uri="{FF2B5EF4-FFF2-40B4-BE49-F238E27FC236}">
              <a16:creationId xmlns:a16="http://schemas.microsoft.com/office/drawing/2014/main" id="{00000000-0008-0000-0300-00009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69" name="Rectangle 1646">
          <a:extLst>
            <a:ext uri="{FF2B5EF4-FFF2-40B4-BE49-F238E27FC236}">
              <a16:creationId xmlns:a16="http://schemas.microsoft.com/office/drawing/2014/main" id="{00000000-0008-0000-0300-00009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404</xdr:row>
      <xdr:rowOff>0</xdr:rowOff>
    </xdr:from>
    <xdr:to>
      <xdr:col>4</xdr:col>
      <xdr:colOff>419100</xdr:colOff>
      <xdr:row>404</xdr:row>
      <xdr:rowOff>0</xdr:rowOff>
    </xdr:to>
    <xdr:sp macro="" textlink="">
      <xdr:nvSpPr>
        <xdr:cNvPr id="4830870" name="Rectangle 1647">
          <a:extLst>
            <a:ext uri="{FF2B5EF4-FFF2-40B4-BE49-F238E27FC236}">
              <a16:creationId xmlns:a16="http://schemas.microsoft.com/office/drawing/2014/main" id="{00000000-0008-0000-0300-00009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71" name="Rectangle 1648">
          <a:extLst>
            <a:ext uri="{FF2B5EF4-FFF2-40B4-BE49-F238E27FC236}">
              <a16:creationId xmlns:a16="http://schemas.microsoft.com/office/drawing/2014/main" id="{00000000-0008-0000-0300-00009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404</xdr:row>
      <xdr:rowOff>0</xdr:rowOff>
    </xdr:from>
    <xdr:to>
      <xdr:col>8</xdr:col>
      <xdr:colOff>0</xdr:colOff>
      <xdr:row>404</xdr:row>
      <xdr:rowOff>0</xdr:rowOff>
    </xdr:to>
    <xdr:sp macro="" textlink="">
      <xdr:nvSpPr>
        <xdr:cNvPr id="4830872" name="Rectangle 1649">
          <a:extLst>
            <a:ext uri="{FF2B5EF4-FFF2-40B4-BE49-F238E27FC236}">
              <a16:creationId xmlns:a16="http://schemas.microsoft.com/office/drawing/2014/main" id="{00000000-0008-0000-0300-00009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404</xdr:row>
      <xdr:rowOff>0</xdr:rowOff>
    </xdr:from>
    <xdr:to>
      <xdr:col>6</xdr:col>
      <xdr:colOff>561975</xdr:colOff>
      <xdr:row>404</xdr:row>
      <xdr:rowOff>0</xdr:rowOff>
    </xdr:to>
    <xdr:sp macro="" textlink="">
      <xdr:nvSpPr>
        <xdr:cNvPr id="4830873" name="Rectangle 1650">
          <a:extLst>
            <a:ext uri="{FF2B5EF4-FFF2-40B4-BE49-F238E27FC236}">
              <a16:creationId xmlns:a16="http://schemas.microsoft.com/office/drawing/2014/main" id="{00000000-0008-0000-0300-00009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74" name="Rectangle 1651">
          <a:extLst>
            <a:ext uri="{FF2B5EF4-FFF2-40B4-BE49-F238E27FC236}">
              <a16:creationId xmlns:a16="http://schemas.microsoft.com/office/drawing/2014/main" id="{00000000-0008-0000-0300-00009A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75" name="Rectangle 1652">
          <a:extLst>
            <a:ext uri="{FF2B5EF4-FFF2-40B4-BE49-F238E27FC236}">
              <a16:creationId xmlns:a16="http://schemas.microsoft.com/office/drawing/2014/main" id="{00000000-0008-0000-0300-00009B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76" name="Rectangle 1653">
          <a:extLst>
            <a:ext uri="{FF2B5EF4-FFF2-40B4-BE49-F238E27FC236}">
              <a16:creationId xmlns:a16="http://schemas.microsoft.com/office/drawing/2014/main" id="{00000000-0008-0000-0300-00009C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77" name="Rectangle 1654">
          <a:extLst>
            <a:ext uri="{FF2B5EF4-FFF2-40B4-BE49-F238E27FC236}">
              <a16:creationId xmlns:a16="http://schemas.microsoft.com/office/drawing/2014/main" id="{00000000-0008-0000-0300-00009D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78" name="Rectangle 1655">
          <a:extLst>
            <a:ext uri="{FF2B5EF4-FFF2-40B4-BE49-F238E27FC236}">
              <a16:creationId xmlns:a16="http://schemas.microsoft.com/office/drawing/2014/main" id="{00000000-0008-0000-0300-00009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79" name="Rectangle 1656">
          <a:extLst>
            <a:ext uri="{FF2B5EF4-FFF2-40B4-BE49-F238E27FC236}">
              <a16:creationId xmlns:a16="http://schemas.microsoft.com/office/drawing/2014/main" id="{00000000-0008-0000-0300-00009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80" name="Rectangle 1657">
          <a:extLst>
            <a:ext uri="{FF2B5EF4-FFF2-40B4-BE49-F238E27FC236}">
              <a16:creationId xmlns:a16="http://schemas.microsoft.com/office/drawing/2014/main" id="{00000000-0008-0000-0300-0000A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81" name="Rectangle 1658">
          <a:extLst>
            <a:ext uri="{FF2B5EF4-FFF2-40B4-BE49-F238E27FC236}">
              <a16:creationId xmlns:a16="http://schemas.microsoft.com/office/drawing/2014/main" id="{00000000-0008-0000-0300-0000A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82" name="Rectangle 1659">
          <a:extLst>
            <a:ext uri="{FF2B5EF4-FFF2-40B4-BE49-F238E27FC236}">
              <a16:creationId xmlns:a16="http://schemas.microsoft.com/office/drawing/2014/main" id="{00000000-0008-0000-0300-0000A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83" name="Rectangle 1660">
          <a:extLst>
            <a:ext uri="{FF2B5EF4-FFF2-40B4-BE49-F238E27FC236}">
              <a16:creationId xmlns:a16="http://schemas.microsoft.com/office/drawing/2014/main" id="{00000000-0008-0000-0300-0000A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84" name="Rectangle 1661">
          <a:extLst>
            <a:ext uri="{FF2B5EF4-FFF2-40B4-BE49-F238E27FC236}">
              <a16:creationId xmlns:a16="http://schemas.microsoft.com/office/drawing/2014/main" id="{00000000-0008-0000-0300-0000A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404</xdr:row>
      <xdr:rowOff>0</xdr:rowOff>
    </xdr:from>
    <xdr:to>
      <xdr:col>8</xdr:col>
      <xdr:colOff>561975</xdr:colOff>
      <xdr:row>404</xdr:row>
      <xdr:rowOff>0</xdr:rowOff>
    </xdr:to>
    <xdr:sp macro="" textlink="">
      <xdr:nvSpPr>
        <xdr:cNvPr id="4830885" name="Rectangle 1662">
          <a:extLst>
            <a:ext uri="{FF2B5EF4-FFF2-40B4-BE49-F238E27FC236}">
              <a16:creationId xmlns:a16="http://schemas.microsoft.com/office/drawing/2014/main" id="{00000000-0008-0000-0300-0000A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886" name="Rectangle 782">
          <a:extLst>
            <a:ext uri="{FF2B5EF4-FFF2-40B4-BE49-F238E27FC236}">
              <a16:creationId xmlns:a16="http://schemas.microsoft.com/office/drawing/2014/main" id="{00000000-0008-0000-0300-0000A6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887" name="Rectangle 783">
          <a:extLst>
            <a:ext uri="{FF2B5EF4-FFF2-40B4-BE49-F238E27FC236}">
              <a16:creationId xmlns:a16="http://schemas.microsoft.com/office/drawing/2014/main" id="{00000000-0008-0000-0300-0000A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888" name="Rectangle 784">
          <a:extLst>
            <a:ext uri="{FF2B5EF4-FFF2-40B4-BE49-F238E27FC236}">
              <a16:creationId xmlns:a16="http://schemas.microsoft.com/office/drawing/2014/main" id="{00000000-0008-0000-0300-0000A8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889" name="Rectangle 785">
          <a:extLst>
            <a:ext uri="{FF2B5EF4-FFF2-40B4-BE49-F238E27FC236}">
              <a16:creationId xmlns:a16="http://schemas.microsoft.com/office/drawing/2014/main" id="{00000000-0008-0000-0300-0000A9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890" name="Rectangle 786">
          <a:extLst>
            <a:ext uri="{FF2B5EF4-FFF2-40B4-BE49-F238E27FC236}">
              <a16:creationId xmlns:a16="http://schemas.microsoft.com/office/drawing/2014/main" id="{00000000-0008-0000-0300-0000AA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891" name="Rectangle 787">
          <a:extLst>
            <a:ext uri="{FF2B5EF4-FFF2-40B4-BE49-F238E27FC236}">
              <a16:creationId xmlns:a16="http://schemas.microsoft.com/office/drawing/2014/main" id="{00000000-0008-0000-0300-0000AB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892" name="Rectangle 788">
          <a:extLst>
            <a:ext uri="{FF2B5EF4-FFF2-40B4-BE49-F238E27FC236}">
              <a16:creationId xmlns:a16="http://schemas.microsoft.com/office/drawing/2014/main" id="{00000000-0008-0000-0300-0000AC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893" name="Rectangle 789">
          <a:extLst>
            <a:ext uri="{FF2B5EF4-FFF2-40B4-BE49-F238E27FC236}">
              <a16:creationId xmlns:a16="http://schemas.microsoft.com/office/drawing/2014/main" id="{00000000-0008-0000-0300-0000AD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894" name="Rectangle 790">
          <a:extLst>
            <a:ext uri="{FF2B5EF4-FFF2-40B4-BE49-F238E27FC236}">
              <a16:creationId xmlns:a16="http://schemas.microsoft.com/office/drawing/2014/main" id="{00000000-0008-0000-0300-0000AE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895" name="Rectangle 791">
          <a:extLst>
            <a:ext uri="{FF2B5EF4-FFF2-40B4-BE49-F238E27FC236}">
              <a16:creationId xmlns:a16="http://schemas.microsoft.com/office/drawing/2014/main" id="{00000000-0008-0000-0300-0000AF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896" name="Rectangle 792">
          <a:extLst>
            <a:ext uri="{FF2B5EF4-FFF2-40B4-BE49-F238E27FC236}">
              <a16:creationId xmlns:a16="http://schemas.microsoft.com/office/drawing/2014/main" id="{00000000-0008-0000-0300-0000B0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897" name="Rectangle 793">
          <a:extLst>
            <a:ext uri="{FF2B5EF4-FFF2-40B4-BE49-F238E27FC236}">
              <a16:creationId xmlns:a16="http://schemas.microsoft.com/office/drawing/2014/main" id="{00000000-0008-0000-0300-0000B1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898" name="Rectangle 794">
          <a:extLst>
            <a:ext uri="{FF2B5EF4-FFF2-40B4-BE49-F238E27FC236}">
              <a16:creationId xmlns:a16="http://schemas.microsoft.com/office/drawing/2014/main" id="{00000000-0008-0000-0300-0000B2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899" name="Rectangle 795">
          <a:extLst>
            <a:ext uri="{FF2B5EF4-FFF2-40B4-BE49-F238E27FC236}">
              <a16:creationId xmlns:a16="http://schemas.microsoft.com/office/drawing/2014/main" id="{00000000-0008-0000-0300-0000B3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00" name="Rectangle 796">
          <a:extLst>
            <a:ext uri="{FF2B5EF4-FFF2-40B4-BE49-F238E27FC236}">
              <a16:creationId xmlns:a16="http://schemas.microsoft.com/office/drawing/2014/main" id="{00000000-0008-0000-0300-0000B4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01" name="Rectangle 797">
          <a:extLst>
            <a:ext uri="{FF2B5EF4-FFF2-40B4-BE49-F238E27FC236}">
              <a16:creationId xmlns:a16="http://schemas.microsoft.com/office/drawing/2014/main" id="{00000000-0008-0000-0300-0000B5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02" name="Rectangle 798">
          <a:extLst>
            <a:ext uri="{FF2B5EF4-FFF2-40B4-BE49-F238E27FC236}">
              <a16:creationId xmlns:a16="http://schemas.microsoft.com/office/drawing/2014/main" id="{00000000-0008-0000-0300-0000B6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03" name="Rectangle 799">
          <a:extLst>
            <a:ext uri="{FF2B5EF4-FFF2-40B4-BE49-F238E27FC236}">
              <a16:creationId xmlns:a16="http://schemas.microsoft.com/office/drawing/2014/main" id="{00000000-0008-0000-0300-0000B7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04" name="Rectangle 800">
          <a:extLst>
            <a:ext uri="{FF2B5EF4-FFF2-40B4-BE49-F238E27FC236}">
              <a16:creationId xmlns:a16="http://schemas.microsoft.com/office/drawing/2014/main" id="{00000000-0008-0000-0300-0000B8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05" name="Rectangle 801">
          <a:extLst>
            <a:ext uri="{FF2B5EF4-FFF2-40B4-BE49-F238E27FC236}">
              <a16:creationId xmlns:a16="http://schemas.microsoft.com/office/drawing/2014/main" id="{00000000-0008-0000-0300-0000B9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06" name="Rectangle 802">
          <a:extLst>
            <a:ext uri="{FF2B5EF4-FFF2-40B4-BE49-F238E27FC236}">
              <a16:creationId xmlns:a16="http://schemas.microsoft.com/office/drawing/2014/main" id="{00000000-0008-0000-0300-0000BA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07" name="Rectangle 803">
          <a:extLst>
            <a:ext uri="{FF2B5EF4-FFF2-40B4-BE49-F238E27FC236}">
              <a16:creationId xmlns:a16="http://schemas.microsoft.com/office/drawing/2014/main" id="{00000000-0008-0000-0300-0000BB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08" name="Rectangle 804">
          <a:extLst>
            <a:ext uri="{FF2B5EF4-FFF2-40B4-BE49-F238E27FC236}">
              <a16:creationId xmlns:a16="http://schemas.microsoft.com/office/drawing/2014/main" id="{00000000-0008-0000-0300-0000BC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09" name="Rectangle 805">
          <a:extLst>
            <a:ext uri="{FF2B5EF4-FFF2-40B4-BE49-F238E27FC236}">
              <a16:creationId xmlns:a16="http://schemas.microsoft.com/office/drawing/2014/main" id="{00000000-0008-0000-0300-0000BD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10" name="Rectangle 806">
          <a:extLst>
            <a:ext uri="{FF2B5EF4-FFF2-40B4-BE49-F238E27FC236}">
              <a16:creationId xmlns:a16="http://schemas.microsoft.com/office/drawing/2014/main" id="{00000000-0008-0000-0300-0000BE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11" name="Rectangle 807">
          <a:extLst>
            <a:ext uri="{FF2B5EF4-FFF2-40B4-BE49-F238E27FC236}">
              <a16:creationId xmlns:a16="http://schemas.microsoft.com/office/drawing/2014/main" id="{00000000-0008-0000-0300-0000BF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12" name="Rectangle 808">
          <a:extLst>
            <a:ext uri="{FF2B5EF4-FFF2-40B4-BE49-F238E27FC236}">
              <a16:creationId xmlns:a16="http://schemas.microsoft.com/office/drawing/2014/main" id="{00000000-0008-0000-0300-0000C0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13" name="Rectangle 809">
          <a:extLst>
            <a:ext uri="{FF2B5EF4-FFF2-40B4-BE49-F238E27FC236}">
              <a16:creationId xmlns:a16="http://schemas.microsoft.com/office/drawing/2014/main" id="{00000000-0008-0000-0300-0000C1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14" name="Rectangle 810">
          <a:extLst>
            <a:ext uri="{FF2B5EF4-FFF2-40B4-BE49-F238E27FC236}">
              <a16:creationId xmlns:a16="http://schemas.microsoft.com/office/drawing/2014/main" id="{00000000-0008-0000-0300-0000C2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15" name="Rectangle 811">
          <a:extLst>
            <a:ext uri="{FF2B5EF4-FFF2-40B4-BE49-F238E27FC236}">
              <a16:creationId xmlns:a16="http://schemas.microsoft.com/office/drawing/2014/main" id="{00000000-0008-0000-0300-0000C3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16" name="Rectangle 812">
          <a:extLst>
            <a:ext uri="{FF2B5EF4-FFF2-40B4-BE49-F238E27FC236}">
              <a16:creationId xmlns:a16="http://schemas.microsoft.com/office/drawing/2014/main" id="{00000000-0008-0000-0300-0000C4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17" name="Rectangle 813">
          <a:extLst>
            <a:ext uri="{FF2B5EF4-FFF2-40B4-BE49-F238E27FC236}">
              <a16:creationId xmlns:a16="http://schemas.microsoft.com/office/drawing/2014/main" id="{00000000-0008-0000-0300-0000C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18" name="Rectangle 814">
          <a:extLst>
            <a:ext uri="{FF2B5EF4-FFF2-40B4-BE49-F238E27FC236}">
              <a16:creationId xmlns:a16="http://schemas.microsoft.com/office/drawing/2014/main" id="{00000000-0008-0000-0300-0000C6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19" name="Rectangle 815">
          <a:extLst>
            <a:ext uri="{FF2B5EF4-FFF2-40B4-BE49-F238E27FC236}">
              <a16:creationId xmlns:a16="http://schemas.microsoft.com/office/drawing/2014/main" id="{00000000-0008-0000-0300-0000C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20" name="Rectangle 816">
          <a:extLst>
            <a:ext uri="{FF2B5EF4-FFF2-40B4-BE49-F238E27FC236}">
              <a16:creationId xmlns:a16="http://schemas.microsoft.com/office/drawing/2014/main" id="{00000000-0008-0000-0300-0000C8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21" name="Rectangle 817">
          <a:extLst>
            <a:ext uri="{FF2B5EF4-FFF2-40B4-BE49-F238E27FC236}">
              <a16:creationId xmlns:a16="http://schemas.microsoft.com/office/drawing/2014/main" id="{00000000-0008-0000-0300-0000C9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22" name="Rectangle 818">
          <a:extLst>
            <a:ext uri="{FF2B5EF4-FFF2-40B4-BE49-F238E27FC236}">
              <a16:creationId xmlns:a16="http://schemas.microsoft.com/office/drawing/2014/main" id="{00000000-0008-0000-0300-0000CA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23" name="Rectangle 819">
          <a:extLst>
            <a:ext uri="{FF2B5EF4-FFF2-40B4-BE49-F238E27FC236}">
              <a16:creationId xmlns:a16="http://schemas.microsoft.com/office/drawing/2014/main" id="{00000000-0008-0000-0300-0000CB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24" name="Rectangle 820">
          <a:extLst>
            <a:ext uri="{FF2B5EF4-FFF2-40B4-BE49-F238E27FC236}">
              <a16:creationId xmlns:a16="http://schemas.microsoft.com/office/drawing/2014/main" id="{00000000-0008-0000-0300-0000CC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25" name="Rectangle 821">
          <a:extLst>
            <a:ext uri="{FF2B5EF4-FFF2-40B4-BE49-F238E27FC236}">
              <a16:creationId xmlns:a16="http://schemas.microsoft.com/office/drawing/2014/main" id="{00000000-0008-0000-0300-0000CD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26" name="Rectangle 822">
          <a:extLst>
            <a:ext uri="{FF2B5EF4-FFF2-40B4-BE49-F238E27FC236}">
              <a16:creationId xmlns:a16="http://schemas.microsoft.com/office/drawing/2014/main" id="{00000000-0008-0000-0300-0000CE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27" name="Rectangle 823">
          <a:extLst>
            <a:ext uri="{FF2B5EF4-FFF2-40B4-BE49-F238E27FC236}">
              <a16:creationId xmlns:a16="http://schemas.microsoft.com/office/drawing/2014/main" id="{00000000-0008-0000-0300-0000CF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28" name="Rectangle 824">
          <a:extLst>
            <a:ext uri="{FF2B5EF4-FFF2-40B4-BE49-F238E27FC236}">
              <a16:creationId xmlns:a16="http://schemas.microsoft.com/office/drawing/2014/main" id="{00000000-0008-0000-0300-0000D0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29" name="Rectangle 825">
          <a:extLst>
            <a:ext uri="{FF2B5EF4-FFF2-40B4-BE49-F238E27FC236}">
              <a16:creationId xmlns:a16="http://schemas.microsoft.com/office/drawing/2014/main" id="{00000000-0008-0000-0300-0000D1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30" name="Rectangle 826">
          <a:extLst>
            <a:ext uri="{FF2B5EF4-FFF2-40B4-BE49-F238E27FC236}">
              <a16:creationId xmlns:a16="http://schemas.microsoft.com/office/drawing/2014/main" id="{00000000-0008-0000-0300-0000D2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31" name="Rectangle 827">
          <a:extLst>
            <a:ext uri="{FF2B5EF4-FFF2-40B4-BE49-F238E27FC236}">
              <a16:creationId xmlns:a16="http://schemas.microsoft.com/office/drawing/2014/main" id="{00000000-0008-0000-0300-0000D3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32" name="Rectangle 782">
          <a:extLst>
            <a:ext uri="{FF2B5EF4-FFF2-40B4-BE49-F238E27FC236}">
              <a16:creationId xmlns:a16="http://schemas.microsoft.com/office/drawing/2014/main" id="{00000000-0008-0000-0300-0000D4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33" name="Rectangle 783">
          <a:extLst>
            <a:ext uri="{FF2B5EF4-FFF2-40B4-BE49-F238E27FC236}">
              <a16:creationId xmlns:a16="http://schemas.microsoft.com/office/drawing/2014/main" id="{00000000-0008-0000-0300-0000D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34" name="Rectangle 784">
          <a:extLst>
            <a:ext uri="{FF2B5EF4-FFF2-40B4-BE49-F238E27FC236}">
              <a16:creationId xmlns:a16="http://schemas.microsoft.com/office/drawing/2014/main" id="{00000000-0008-0000-0300-0000D6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35" name="Rectangle 785">
          <a:extLst>
            <a:ext uri="{FF2B5EF4-FFF2-40B4-BE49-F238E27FC236}">
              <a16:creationId xmlns:a16="http://schemas.microsoft.com/office/drawing/2014/main" id="{00000000-0008-0000-0300-0000D7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36" name="Rectangle 786">
          <a:extLst>
            <a:ext uri="{FF2B5EF4-FFF2-40B4-BE49-F238E27FC236}">
              <a16:creationId xmlns:a16="http://schemas.microsoft.com/office/drawing/2014/main" id="{00000000-0008-0000-0300-0000D8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37" name="Rectangle 787">
          <a:extLst>
            <a:ext uri="{FF2B5EF4-FFF2-40B4-BE49-F238E27FC236}">
              <a16:creationId xmlns:a16="http://schemas.microsoft.com/office/drawing/2014/main" id="{00000000-0008-0000-0300-0000D9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38" name="Rectangle 788">
          <a:extLst>
            <a:ext uri="{FF2B5EF4-FFF2-40B4-BE49-F238E27FC236}">
              <a16:creationId xmlns:a16="http://schemas.microsoft.com/office/drawing/2014/main" id="{00000000-0008-0000-0300-0000DA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39" name="Rectangle 789">
          <a:extLst>
            <a:ext uri="{FF2B5EF4-FFF2-40B4-BE49-F238E27FC236}">
              <a16:creationId xmlns:a16="http://schemas.microsoft.com/office/drawing/2014/main" id="{00000000-0008-0000-0300-0000DB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40" name="Rectangle 790">
          <a:extLst>
            <a:ext uri="{FF2B5EF4-FFF2-40B4-BE49-F238E27FC236}">
              <a16:creationId xmlns:a16="http://schemas.microsoft.com/office/drawing/2014/main" id="{00000000-0008-0000-0300-0000DC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41" name="Rectangle 791">
          <a:extLst>
            <a:ext uri="{FF2B5EF4-FFF2-40B4-BE49-F238E27FC236}">
              <a16:creationId xmlns:a16="http://schemas.microsoft.com/office/drawing/2014/main" id="{00000000-0008-0000-0300-0000DD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42" name="Rectangle 792">
          <a:extLst>
            <a:ext uri="{FF2B5EF4-FFF2-40B4-BE49-F238E27FC236}">
              <a16:creationId xmlns:a16="http://schemas.microsoft.com/office/drawing/2014/main" id="{00000000-0008-0000-0300-0000DE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43" name="Rectangle 793">
          <a:extLst>
            <a:ext uri="{FF2B5EF4-FFF2-40B4-BE49-F238E27FC236}">
              <a16:creationId xmlns:a16="http://schemas.microsoft.com/office/drawing/2014/main" id="{00000000-0008-0000-0300-0000DF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44" name="Rectangle 794">
          <a:extLst>
            <a:ext uri="{FF2B5EF4-FFF2-40B4-BE49-F238E27FC236}">
              <a16:creationId xmlns:a16="http://schemas.microsoft.com/office/drawing/2014/main" id="{00000000-0008-0000-0300-0000E0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45" name="Rectangle 795">
          <a:extLst>
            <a:ext uri="{FF2B5EF4-FFF2-40B4-BE49-F238E27FC236}">
              <a16:creationId xmlns:a16="http://schemas.microsoft.com/office/drawing/2014/main" id="{00000000-0008-0000-0300-0000E1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46" name="Rectangle 796">
          <a:extLst>
            <a:ext uri="{FF2B5EF4-FFF2-40B4-BE49-F238E27FC236}">
              <a16:creationId xmlns:a16="http://schemas.microsoft.com/office/drawing/2014/main" id="{00000000-0008-0000-0300-0000E2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47" name="Rectangle 797">
          <a:extLst>
            <a:ext uri="{FF2B5EF4-FFF2-40B4-BE49-F238E27FC236}">
              <a16:creationId xmlns:a16="http://schemas.microsoft.com/office/drawing/2014/main" id="{00000000-0008-0000-0300-0000E3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48" name="Rectangle 798">
          <a:extLst>
            <a:ext uri="{FF2B5EF4-FFF2-40B4-BE49-F238E27FC236}">
              <a16:creationId xmlns:a16="http://schemas.microsoft.com/office/drawing/2014/main" id="{00000000-0008-0000-0300-0000E4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49" name="Rectangle 799">
          <a:extLst>
            <a:ext uri="{FF2B5EF4-FFF2-40B4-BE49-F238E27FC236}">
              <a16:creationId xmlns:a16="http://schemas.microsoft.com/office/drawing/2014/main" id="{00000000-0008-0000-0300-0000E5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50" name="Rectangle 800">
          <a:extLst>
            <a:ext uri="{FF2B5EF4-FFF2-40B4-BE49-F238E27FC236}">
              <a16:creationId xmlns:a16="http://schemas.microsoft.com/office/drawing/2014/main" id="{00000000-0008-0000-0300-0000E6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51" name="Rectangle 801">
          <a:extLst>
            <a:ext uri="{FF2B5EF4-FFF2-40B4-BE49-F238E27FC236}">
              <a16:creationId xmlns:a16="http://schemas.microsoft.com/office/drawing/2014/main" id="{00000000-0008-0000-0300-0000E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52" name="Rectangle 802">
          <a:extLst>
            <a:ext uri="{FF2B5EF4-FFF2-40B4-BE49-F238E27FC236}">
              <a16:creationId xmlns:a16="http://schemas.microsoft.com/office/drawing/2014/main" id="{00000000-0008-0000-0300-0000E8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53" name="Rectangle 803">
          <a:extLst>
            <a:ext uri="{FF2B5EF4-FFF2-40B4-BE49-F238E27FC236}">
              <a16:creationId xmlns:a16="http://schemas.microsoft.com/office/drawing/2014/main" id="{00000000-0008-0000-0300-0000E9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54" name="Rectangle 804">
          <a:extLst>
            <a:ext uri="{FF2B5EF4-FFF2-40B4-BE49-F238E27FC236}">
              <a16:creationId xmlns:a16="http://schemas.microsoft.com/office/drawing/2014/main" id="{00000000-0008-0000-0300-0000EA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55" name="Rectangle 805">
          <a:extLst>
            <a:ext uri="{FF2B5EF4-FFF2-40B4-BE49-F238E27FC236}">
              <a16:creationId xmlns:a16="http://schemas.microsoft.com/office/drawing/2014/main" id="{00000000-0008-0000-0300-0000EB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56" name="Rectangle 806">
          <a:extLst>
            <a:ext uri="{FF2B5EF4-FFF2-40B4-BE49-F238E27FC236}">
              <a16:creationId xmlns:a16="http://schemas.microsoft.com/office/drawing/2014/main" id="{00000000-0008-0000-0300-0000EC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57" name="Rectangle 807">
          <a:extLst>
            <a:ext uri="{FF2B5EF4-FFF2-40B4-BE49-F238E27FC236}">
              <a16:creationId xmlns:a16="http://schemas.microsoft.com/office/drawing/2014/main" id="{00000000-0008-0000-0300-0000ED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58" name="Rectangle 808">
          <a:extLst>
            <a:ext uri="{FF2B5EF4-FFF2-40B4-BE49-F238E27FC236}">
              <a16:creationId xmlns:a16="http://schemas.microsoft.com/office/drawing/2014/main" id="{00000000-0008-0000-0300-0000EE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59" name="Rectangle 809">
          <a:extLst>
            <a:ext uri="{FF2B5EF4-FFF2-40B4-BE49-F238E27FC236}">
              <a16:creationId xmlns:a16="http://schemas.microsoft.com/office/drawing/2014/main" id="{00000000-0008-0000-0300-0000EF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60" name="Rectangle 810">
          <a:extLst>
            <a:ext uri="{FF2B5EF4-FFF2-40B4-BE49-F238E27FC236}">
              <a16:creationId xmlns:a16="http://schemas.microsoft.com/office/drawing/2014/main" id="{00000000-0008-0000-0300-0000F0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61" name="Rectangle 811">
          <a:extLst>
            <a:ext uri="{FF2B5EF4-FFF2-40B4-BE49-F238E27FC236}">
              <a16:creationId xmlns:a16="http://schemas.microsoft.com/office/drawing/2014/main" id="{00000000-0008-0000-0300-0000F1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62" name="Rectangle 812">
          <a:extLst>
            <a:ext uri="{FF2B5EF4-FFF2-40B4-BE49-F238E27FC236}">
              <a16:creationId xmlns:a16="http://schemas.microsoft.com/office/drawing/2014/main" id="{00000000-0008-0000-0300-0000F2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63" name="Rectangle 813">
          <a:extLst>
            <a:ext uri="{FF2B5EF4-FFF2-40B4-BE49-F238E27FC236}">
              <a16:creationId xmlns:a16="http://schemas.microsoft.com/office/drawing/2014/main" id="{00000000-0008-0000-0300-0000F3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64" name="Rectangle 814">
          <a:extLst>
            <a:ext uri="{FF2B5EF4-FFF2-40B4-BE49-F238E27FC236}">
              <a16:creationId xmlns:a16="http://schemas.microsoft.com/office/drawing/2014/main" id="{00000000-0008-0000-0300-0000F4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65" name="Rectangle 815">
          <a:extLst>
            <a:ext uri="{FF2B5EF4-FFF2-40B4-BE49-F238E27FC236}">
              <a16:creationId xmlns:a16="http://schemas.microsoft.com/office/drawing/2014/main" id="{00000000-0008-0000-0300-0000F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66" name="Rectangle 816">
          <a:extLst>
            <a:ext uri="{FF2B5EF4-FFF2-40B4-BE49-F238E27FC236}">
              <a16:creationId xmlns:a16="http://schemas.microsoft.com/office/drawing/2014/main" id="{00000000-0008-0000-0300-0000F6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67" name="Rectangle 817">
          <a:extLst>
            <a:ext uri="{FF2B5EF4-FFF2-40B4-BE49-F238E27FC236}">
              <a16:creationId xmlns:a16="http://schemas.microsoft.com/office/drawing/2014/main" id="{00000000-0008-0000-0300-0000F7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68" name="Rectangle 818">
          <a:extLst>
            <a:ext uri="{FF2B5EF4-FFF2-40B4-BE49-F238E27FC236}">
              <a16:creationId xmlns:a16="http://schemas.microsoft.com/office/drawing/2014/main" id="{00000000-0008-0000-0300-0000F8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69" name="Rectangle 819">
          <a:extLst>
            <a:ext uri="{FF2B5EF4-FFF2-40B4-BE49-F238E27FC236}">
              <a16:creationId xmlns:a16="http://schemas.microsoft.com/office/drawing/2014/main" id="{00000000-0008-0000-0300-0000F9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70" name="Rectangle 820">
          <a:extLst>
            <a:ext uri="{FF2B5EF4-FFF2-40B4-BE49-F238E27FC236}">
              <a16:creationId xmlns:a16="http://schemas.microsoft.com/office/drawing/2014/main" id="{00000000-0008-0000-0300-0000FA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71" name="Rectangle 821">
          <a:extLst>
            <a:ext uri="{FF2B5EF4-FFF2-40B4-BE49-F238E27FC236}">
              <a16:creationId xmlns:a16="http://schemas.microsoft.com/office/drawing/2014/main" id="{00000000-0008-0000-0300-0000FB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72" name="Rectangle 822">
          <a:extLst>
            <a:ext uri="{FF2B5EF4-FFF2-40B4-BE49-F238E27FC236}">
              <a16:creationId xmlns:a16="http://schemas.microsoft.com/office/drawing/2014/main" id="{00000000-0008-0000-0300-0000FC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73" name="Rectangle 823">
          <a:extLst>
            <a:ext uri="{FF2B5EF4-FFF2-40B4-BE49-F238E27FC236}">
              <a16:creationId xmlns:a16="http://schemas.microsoft.com/office/drawing/2014/main" id="{00000000-0008-0000-0300-0000FD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74" name="Rectangle 824">
          <a:extLst>
            <a:ext uri="{FF2B5EF4-FFF2-40B4-BE49-F238E27FC236}">
              <a16:creationId xmlns:a16="http://schemas.microsoft.com/office/drawing/2014/main" id="{00000000-0008-0000-0300-0000FE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75" name="Rectangle 825">
          <a:extLst>
            <a:ext uri="{FF2B5EF4-FFF2-40B4-BE49-F238E27FC236}">
              <a16:creationId xmlns:a16="http://schemas.microsoft.com/office/drawing/2014/main" id="{00000000-0008-0000-0300-0000FF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76" name="Rectangle 826">
          <a:extLst>
            <a:ext uri="{FF2B5EF4-FFF2-40B4-BE49-F238E27FC236}">
              <a16:creationId xmlns:a16="http://schemas.microsoft.com/office/drawing/2014/main" id="{00000000-0008-0000-0300-000000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0977" name="Rectangle 827">
          <a:extLst>
            <a:ext uri="{FF2B5EF4-FFF2-40B4-BE49-F238E27FC236}">
              <a16:creationId xmlns:a16="http://schemas.microsoft.com/office/drawing/2014/main" id="{00000000-0008-0000-0300-000001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78" name="Rectangle 782">
          <a:extLst>
            <a:ext uri="{FF2B5EF4-FFF2-40B4-BE49-F238E27FC236}">
              <a16:creationId xmlns:a16="http://schemas.microsoft.com/office/drawing/2014/main" id="{00000000-0008-0000-0300-000002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79" name="Rectangle 783">
          <a:extLst>
            <a:ext uri="{FF2B5EF4-FFF2-40B4-BE49-F238E27FC236}">
              <a16:creationId xmlns:a16="http://schemas.microsoft.com/office/drawing/2014/main" id="{00000000-0008-0000-0300-00000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80" name="Rectangle 784">
          <a:extLst>
            <a:ext uri="{FF2B5EF4-FFF2-40B4-BE49-F238E27FC236}">
              <a16:creationId xmlns:a16="http://schemas.microsoft.com/office/drawing/2014/main" id="{00000000-0008-0000-0300-000004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81" name="Rectangle 785">
          <a:extLst>
            <a:ext uri="{FF2B5EF4-FFF2-40B4-BE49-F238E27FC236}">
              <a16:creationId xmlns:a16="http://schemas.microsoft.com/office/drawing/2014/main" id="{00000000-0008-0000-0300-000005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82" name="Rectangle 786">
          <a:extLst>
            <a:ext uri="{FF2B5EF4-FFF2-40B4-BE49-F238E27FC236}">
              <a16:creationId xmlns:a16="http://schemas.microsoft.com/office/drawing/2014/main" id="{00000000-0008-0000-0300-000006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83" name="Rectangle 787">
          <a:extLst>
            <a:ext uri="{FF2B5EF4-FFF2-40B4-BE49-F238E27FC236}">
              <a16:creationId xmlns:a16="http://schemas.microsoft.com/office/drawing/2014/main" id="{00000000-0008-0000-0300-000007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84" name="Rectangle 788">
          <a:extLst>
            <a:ext uri="{FF2B5EF4-FFF2-40B4-BE49-F238E27FC236}">
              <a16:creationId xmlns:a16="http://schemas.microsoft.com/office/drawing/2014/main" id="{00000000-0008-0000-0300-000008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85" name="Rectangle 789">
          <a:extLst>
            <a:ext uri="{FF2B5EF4-FFF2-40B4-BE49-F238E27FC236}">
              <a16:creationId xmlns:a16="http://schemas.microsoft.com/office/drawing/2014/main" id="{00000000-0008-0000-0300-000009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86" name="Rectangle 790">
          <a:extLst>
            <a:ext uri="{FF2B5EF4-FFF2-40B4-BE49-F238E27FC236}">
              <a16:creationId xmlns:a16="http://schemas.microsoft.com/office/drawing/2014/main" id="{00000000-0008-0000-0300-00000A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87" name="Rectangle 791">
          <a:extLst>
            <a:ext uri="{FF2B5EF4-FFF2-40B4-BE49-F238E27FC236}">
              <a16:creationId xmlns:a16="http://schemas.microsoft.com/office/drawing/2014/main" id="{00000000-0008-0000-0300-00000B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88" name="Rectangle 792">
          <a:extLst>
            <a:ext uri="{FF2B5EF4-FFF2-40B4-BE49-F238E27FC236}">
              <a16:creationId xmlns:a16="http://schemas.microsoft.com/office/drawing/2014/main" id="{00000000-0008-0000-0300-00000C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89" name="Rectangle 793">
          <a:extLst>
            <a:ext uri="{FF2B5EF4-FFF2-40B4-BE49-F238E27FC236}">
              <a16:creationId xmlns:a16="http://schemas.microsoft.com/office/drawing/2014/main" id="{00000000-0008-0000-0300-00000D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90" name="Rectangle 794">
          <a:extLst>
            <a:ext uri="{FF2B5EF4-FFF2-40B4-BE49-F238E27FC236}">
              <a16:creationId xmlns:a16="http://schemas.microsoft.com/office/drawing/2014/main" id="{00000000-0008-0000-0300-00000E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91" name="Rectangle 795">
          <a:extLst>
            <a:ext uri="{FF2B5EF4-FFF2-40B4-BE49-F238E27FC236}">
              <a16:creationId xmlns:a16="http://schemas.microsoft.com/office/drawing/2014/main" id="{00000000-0008-0000-0300-00000F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92" name="Rectangle 796">
          <a:extLst>
            <a:ext uri="{FF2B5EF4-FFF2-40B4-BE49-F238E27FC236}">
              <a16:creationId xmlns:a16="http://schemas.microsoft.com/office/drawing/2014/main" id="{00000000-0008-0000-0300-000010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93" name="Rectangle 797">
          <a:extLst>
            <a:ext uri="{FF2B5EF4-FFF2-40B4-BE49-F238E27FC236}">
              <a16:creationId xmlns:a16="http://schemas.microsoft.com/office/drawing/2014/main" id="{00000000-0008-0000-0300-000011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94" name="Rectangle 798">
          <a:extLst>
            <a:ext uri="{FF2B5EF4-FFF2-40B4-BE49-F238E27FC236}">
              <a16:creationId xmlns:a16="http://schemas.microsoft.com/office/drawing/2014/main" id="{00000000-0008-0000-0300-000012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95" name="Rectangle 799">
          <a:extLst>
            <a:ext uri="{FF2B5EF4-FFF2-40B4-BE49-F238E27FC236}">
              <a16:creationId xmlns:a16="http://schemas.microsoft.com/office/drawing/2014/main" id="{00000000-0008-0000-0300-000013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96" name="Rectangle 800">
          <a:extLst>
            <a:ext uri="{FF2B5EF4-FFF2-40B4-BE49-F238E27FC236}">
              <a16:creationId xmlns:a16="http://schemas.microsoft.com/office/drawing/2014/main" id="{00000000-0008-0000-0300-000014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0997" name="Rectangle 801">
          <a:extLst>
            <a:ext uri="{FF2B5EF4-FFF2-40B4-BE49-F238E27FC236}">
              <a16:creationId xmlns:a16="http://schemas.microsoft.com/office/drawing/2014/main" id="{00000000-0008-0000-0300-000015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0998" name="Rectangle 802">
          <a:extLst>
            <a:ext uri="{FF2B5EF4-FFF2-40B4-BE49-F238E27FC236}">
              <a16:creationId xmlns:a16="http://schemas.microsoft.com/office/drawing/2014/main" id="{00000000-0008-0000-0300-000016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0999" name="Rectangle 803">
          <a:extLst>
            <a:ext uri="{FF2B5EF4-FFF2-40B4-BE49-F238E27FC236}">
              <a16:creationId xmlns:a16="http://schemas.microsoft.com/office/drawing/2014/main" id="{00000000-0008-0000-0300-000017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00" name="Rectangle 804">
          <a:extLst>
            <a:ext uri="{FF2B5EF4-FFF2-40B4-BE49-F238E27FC236}">
              <a16:creationId xmlns:a16="http://schemas.microsoft.com/office/drawing/2014/main" id="{00000000-0008-0000-0300-000018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01" name="Rectangle 805">
          <a:extLst>
            <a:ext uri="{FF2B5EF4-FFF2-40B4-BE49-F238E27FC236}">
              <a16:creationId xmlns:a16="http://schemas.microsoft.com/office/drawing/2014/main" id="{00000000-0008-0000-0300-000019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1002" name="Rectangle 806">
          <a:extLst>
            <a:ext uri="{FF2B5EF4-FFF2-40B4-BE49-F238E27FC236}">
              <a16:creationId xmlns:a16="http://schemas.microsoft.com/office/drawing/2014/main" id="{00000000-0008-0000-0300-00001A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03" name="Rectangle 807">
          <a:extLst>
            <a:ext uri="{FF2B5EF4-FFF2-40B4-BE49-F238E27FC236}">
              <a16:creationId xmlns:a16="http://schemas.microsoft.com/office/drawing/2014/main" id="{00000000-0008-0000-0300-00001B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04" name="Rectangle 808">
          <a:extLst>
            <a:ext uri="{FF2B5EF4-FFF2-40B4-BE49-F238E27FC236}">
              <a16:creationId xmlns:a16="http://schemas.microsoft.com/office/drawing/2014/main" id="{00000000-0008-0000-0300-00001C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1005" name="Rectangle 809">
          <a:extLst>
            <a:ext uri="{FF2B5EF4-FFF2-40B4-BE49-F238E27FC236}">
              <a16:creationId xmlns:a16="http://schemas.microsoft.com/office/drawing/2014/main" id="{00000000-0008-0000-0300-00001D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06" name="Rectangle 810">
          <a:extLst>
            <a:ext uri="{FF2B5EF4-FFF2-40B4-BE49-F238E27FC236}">
              <a16:creationId xmlns:a16="http://schemas.microsoft.com/office/drawing/2014/main" id="{00000000-0008-0000-0300-00001E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07" name="Rectangle 811">
          <a:extLst>
            <a:ext uri="{FF2B5EF4-FFF2-40B4-BE49-F238E27FC236}">
              <a16:creationId xmlns:a16="http://schemas.microsoft.com/office/drawing/2014/main" id="{00000000-0008-0000-0300-00001F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1008" name="Rectangle 812">
          <a:extLst>
            <a:ext uri="{FF2B5EF4-FFF2-40B4-BE49-F238E27FC236}">
              <a16:creationId xmlns:a16="http://schemas.microsoft.com/office/drawing/2014/main" id="{00000000-0008-0000-0300-000020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09" name="Rectangle 813">
          <a:extLst>
            <a:ext uri="{FF2B5EF4-FFF2-40B4-BE49-F238E27FC236}">
              <a16:creationId xmlns:a16="http://schemas.microsoft.com/office/drawing/2014/main" id="{00000000-0008-0000-0300-00002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10" name="Rectangle 814">
          <a:extLst>
            <a:ext uri="{FF2B5EF4-FFF2-40B4-BE49-F238E27FC236}">
              <a16:creationId xmlns:a16="http://schemas.microsoft.com/office/drawing/2014/main" id="{00000000-0008-0000-0300-000022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11" name="Rectangle 815">
          <a:extLst>
            <a:ext uri="{FF2B5EF4-FFF2-40B4-BE49-F238E27FC236}">
              <a16:creationId xmlns:a16="http://schemas.microsoft.com/office/drawing/2014/main" id="{00000000-0008-0000-0300-00002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12" name="Rectangle 816">
          <a:extLst>
            <a:ext uri="{FF2B5EF4-FFF2-40B4-BE49-F238E27FC236}">
              <a16:creationId xmlns:a16="http://schemas.microsoft.com/office/drawing/2014/main" id="{00000000-0008-0000-0300-000024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13" name="Rectangle 817">
          <a:extLst>
            <a:ext uri="{FF2B5EF4-FFF2-40B4-BE49-F238E27FC236}">
              <a16:creationId xmlns:a16="http://schemas.microsoft.com/office/drawing/2014/main" id="{00000000-0008-0000-0300-000025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14" name="Rectangle 818">
          <a:extLst>
            <a:ext uri="{FF2B5EF4-FFF2-40B4-BE49-F238E27FC236}">
              <a16:creationId xmlns:a16="http://schemas.microsoft.com/office/drawing/2014/main" id="{00000000-0008-0000-0300-000026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15" name="Rectangle 819">
          <a:extLst>
            <a:ext uri="{FF2B5EF4-FFF2-40B4-BE49-F238E27FC236}">
              <a16:creationId xmlns:a16="http://schemas.microsoft.com/office/drawing/2014/main" id="{00000000-0008-0000-0300-000027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16" name="Rectangle 820">
          <a:extLst>
            <a:ext uri="{FF2B5EF4-FFF2-40B4-BE49-F238E27FC236}">
              <a16:creationId xmlns:a16="http://schemas.microsoft.com/office/drawing/2014/main" id="{00000000-0008-0000-0300-000028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17" name="Rectangle 821">
          <a:extLst>
            <a:ext uri="{FF2B5EF4-FFF2-40B4-BE49-F238E27FC236}">
              <a16:creationId xmlns:a16="http://schemas.microsoft.com/office/drawing/2014/main" id="{00000000-0008-0000-0300-000029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18" name="Rectangle 822">
          <a:extLst>
            <a:ext uri="{FF2B5EF4-FFF2-40B4-BE49-F238E27FC236}">
              <a16:creationId xmlns:a16="http://schemas.microsoft.com/office/drawing/2014/main" id="{00000000-0008-0000-0300-00002A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19" name="Rectangle 823">
          <a:extLst>
            <a:ext uri="{FF2B5EF4-FFF2-40B4-BE49-F238E27FC236}">
              <a16:creationId xmlns:a16="http://schemas.microsoft.com/office/drawing/2014/main" id="{00000000-0008-0000-0300-00002B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20" name="Rectangle 824">
          <a:extLst>
            <a:ext uri="{FF2B5EF4-FFF2-40B4-BE49-F238E27FC236}">
              <a16:creationId xmlns:a16="http://schemas.microsoft.com/office/drawing/2014/main" id="{00000000-0008-0000-0300-00002C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21" name="Rectangle 825">
          <a:extLst>
            <a:ext uri="{FF2B5EF4-FFF2-40B4-BE49-F238E27FC236}">
              <a16:creationId xmlns:a16="http://schemas.microsoft.com/office/drawing/2014/main" id="{00000000-0008-0000-0300-00002D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22" name="Rectangle 826">
          <a:extLst>
            <a:ext uri="{FF2B5EF4-FFF2-40B4-BE49-F238E27FC236}">
              <a16:creationId xmlns:a16="http://schemas.microsoft.com/office/drawing/2014/main" id="{00000000-0008-0000-0300-00002E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23" name="Rectangle 827">
          <a:extLst>
            <a:ext uri="{FF2B5EF4-FFF2-40B4-BE49-F238E27FC236}">
              <a16:creationId xmlns:a16="http://schemas.microsoft.com/office/drawing/2014/main" id="{00000000-0008-0000-0300-00002F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1024" name="Rectangle 782">
          <a:extLst>
            <a:ext uri="{FF2B5EF4-FFF2-40B4-BE49-F238E27FC236}">
              <a16:creationId xmlns:a16="http://schemas.microsoft.com/office/drawing/2014/main" id="{00000000-0008-0000-0300-000030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25" name="Rectangle 783">
          <a:extLst>
            <a:ext uri="{FF2B5EF4-FFF2-40B4-BE49-F238E27FC236}">
              <a16:creationId xmlns:a16="http://schemas.microsoft.com/office/drawing/2014/main" id="{00000000-0008-0000-0300-00003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26" name="Rectangle 784">
          <a:extLst>
            <a:ext uri="{FF2B5EF4-FFF2-40B4-BE49-F238E27FC236}">
              <a16:creationId xmlns:a16="http://schemas.microsoft.com/office/drawing/2014/main" id="{00000000-0008-0000-0300-000032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1027" name="Rectangle 785">
          <a:extLst>
            <a:ext uri="{FF2B5EF4-FFF2-40B4-BE49-F238E27FC236}">
              <a16:creationId xmlns:a16="http://schemas.microsoft.com/office/drawing/2014/main" id="{00000000-0008-0000-0300-000033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28" name="Rectangle 786">
          <a:extLst>
            <a:ext uri="{FF2B5EF4-FFF2-40B4-BE49-F238E27FC236}">
              <a16:creationId xmlns:a16="http://schemas.microsoft.com/office/drawing/2014/main" id="{00000000-0008-0000-0300-000034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29" name="Rectangle 787">
          <a:extLst>
            <a:ext uri="{FF2B5EF4-FFF2-40B4-BE49-F238E27FC236}">
              <a16:creationId xmlns:a16="http://schemas.microsoft.com/office/drawing/2014/main" id="{00000000-0008-0000-0300-000035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1030" name="Rectangle 788">
          <a:extLst>
            <a:ext uri="{FF2B5EF4-FFF2-40B4-BE49-F238E27FC236}">
              <a16:creationId xmlns:a16="http://schemas.microsoft.com/office/drawing/2014/main" id="{00000000-0008-0000-0300-000036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31" name="Rectangle 789">
          <a:extLst>
            <a:ext uri="{FF2B5EF4-FFF2-40B4-BE49-F238E27FC236}">
              <a16:creationId xmlns:a16="http://schemas.microsoft.com/office/drawing/2014/main" id="{00000000-0008-0000-0300-000037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32" name="Rectangle 790">
          <a:extLst>
            <a:ext uri="{FF2B5EF4-FFF2-40B4-BE49-F238E27FC236}">
              <a16:creationId xmlns:a16="http://schemas.microsoft.com/office/drawing/2014/main" id="{00000000-0008-0000-0300-000038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1033" name="Rectangle 791">
          <a:extLst>
            <a:ext uri="{FF2B5EF4-FFF2-40B4-BE49-F238E27FC236}">
              <a16:creationId xmlns:a16="http://schemas.microsoft.com/office/drawing/2014/main" id="{00000000-0008-0000-0300-000039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34" name="Rectangle 792">
          <a:extLst>
            <a:ext uri="{FF2B5EF4-FFF2-40B4-BE49-F238E27FC236}">
              <a16:creationId xmlns:a16="http://schemas.microsoft.com/office/drawing/2014/main" id="{00000000-0008-0000-0300-00003A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35" name="Rectangle 793">
          <a:extLst>
            <a:ext uri="{FF2B5EF4-FFF2-40B4-BE49-F238E27FC236}">
              <a16:creationId xmlns:a16="http://schemas.microsoft.com/office/drawing/2014/main" id="{00000000-0008-0000-0300-00003B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1036" name="Rectangle 794">
          <a:extLst>
            <a:ext uri="{FF2B5EF4-FFF2-40B4-BE49-F238E27FC236}">
              <a16:creationId xmlns:a16="http://schemas.microsoft.com/office/drawing/2014/main" id="{00000000-0008-0000-0300-00003C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37" name="Rectangle 795">
          <a:extLst>
            <a:ext uri="{FF2B5EF4-FFF2-40B4-BE49-F238E27FC236}">
              <a16:creationId xmlns:a16="http://schemas.microsoft.com/office/drawing/2014/main" id="{00000000-0008-0000-0300-00003D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38" name="Rectangle 796">
          <a:extLst>
            <a:ext uri="{FF2B5EF4-FFF2-40B4-BE49-F238E27FC236}">
              <a16:creationId xmlns:a16="http://schemas.microsoft.com/office/drawing/2014/main" id="{00000000-0008-0000-0300-00003E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1039" name="Rectangle 797">
          <a:extLst>
            <a:ext uri="{FF2B5EF4-FFF2-40B4-BE49-F238E27FC236}">
              <a16:creationId xmlns:a16="http://schemas.microsoft.com/office/drawing/2014/main" id="{00000000-0008-0000-0300-00003F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40" name="Rectangle 798">
          <a:extLst>
            <a:ext uri="{FF2B5EF4-FFF2-40B4-BE49-F238E27FC236}">
              <a16:creationId xmlns:a16="http://schemas.microsoft.com/office/drawing/2014/main" id="{00000000-0008-0000-0300-000040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41" name="Rectangle 799">
          <a:extLst>
            <a:ext uri="{FF2B5EF4-FFF2-40B4-BE49-F238E27FC236}">
              <a16:creationId xmlns:a16="http://schemas.microsoft.com/office/drawing/2014/main" id="{00000000-0008-0000-0300-000041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1042" name="Rectangle 800">
          <a:extLst>
            <a:ext uri="{FF2B5EF4-FFF2-40B4-BE49-F238E27FC236}">
              <a16:creationId xmlns:a16="http://schemas.microsoft.com/office/drawing/2014/main" id="{00000000-0008-0000-0300-000042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43" name="Rectangle 801">
          <a:extLst>
            <a:ext uri="{FF2B5EF4-FFF2-40B4-BE49-F238E27FC236}">
              <a16:creationId xmlns:a16="http://schemas.microsoft.com/office/drawing/2014/main" id="{00000000-0008-0000-0300-00004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44" name="Rectangle 802">
          <a:extLst>
            <a:ext uri="{FF2B5EF4-FFF2-40B4-BE49-F238E27FC236}">
              <a16:creationId xmlns:a16="http://schemas.microsoft.com/office/drawing/2014/main" id="{00000000-0008-0000-0300-000044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1045" name="Rectangle 803">
          <a:extLst>
            <a:ext uri="{FF2B5EF4-FFF2-40B4-BE49-F238E27FC236}">
              <a16:creationId xmlns:a16="http://schemas.microsoft.com/office/drawing/2014/main" id="{00000000-0008-0000-0300-000045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46" name="Rectangle 804">
          <a:extLst>
            <a:ext uri="{FF2B5EF4-FFF2-40B4-BE49-F238E27FC236}">
              <a16:creationId xmlns:a16="http://schemas.microsoft.com/office/drawing/2014/main" id="{00000000-0008-0000-0300-000046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47" name="Rectangle 805">
          <a:extLst>
            <a:ext uri="{FF2B5EF4-FFF2-40B4-BE49-F238E27FC236}">
              <a16:creationId xmlns:a16="http://schemas.microsoft.com/office/drawing/2014/main" id="{00000000-0008-0000-0300-000047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1048" name="Rectangle 806">
          <a:extLst>
            <a:ext uri="{FF2B5EF4-FFF2-40B4-BE49-F238E27FC236}">
              <a16:creationId xmlns:a16="http://schemas.microsoft.com/office/drawing/2014/main" id="{00000000-0008-0000-0300-000048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49" name="Rectangle 807">
          <a:extLst>
            <a:ext uri="{FF2B5EF4-FFF2-40B4-BE49-F238E27FC236}">
              <a16:creationId xmlns:a16="http://schemas.microsoft.com/office/drawing/2014/main" id="{00000000-0008-0000-0300-000049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50" name="Rectangle 808">
          <a:extLst>
            <a:ext uri="{FF2B5EF4-FFF2-40B4-BE49-F238E27FC236}">
              <a16:creationId xmlns:a16="http://schemas.microsoft.com/office/drawing/2014/main" id="{00000000-0008-0000-0300-00004A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1051" name="Rectangle 809">
          <a:extLst>
            <a:ext uri="{FF2B5EF4-FFF2-40B4-BE49-F238E27FC236}">
              <a16:creationId xmlns:a16="http://schemas.microsoft.com/office/drawing/2014/main" id="{00000000-0008-0000-0300-00004B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52" name="Rectangle 810">
          <a:extLst>
            <a:ext uri="{FF2B5EF4-FFF2-40B4-BE49-F238E27FC236}">
              <a16:creationId xmlns:a16="http://schemas.microsoft.com/office/drawing/2014/main" id="{00000000-0008-0000-0300-00004C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53" name="Rectangle 811">
          <a:extLst>
            <a:ext uri="{FF2B5EF4-FFF2-40B4-BE49-F238E27FC236}">
              <a16:creationId xmlns:a16="http://schemas.microsoft.com/office/drawing/2014/main" id="{00000000-0008-0000-0300-00004D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474</xdr:row>
      <xdr:rowOff>0</xdr:rowOff>
    </xdr:from>
    <xdr:to>
      <xdr:col>4</xdr:col>
      <xdr:colOff>419100</xdr:colOff>
      <xdr:row>474</xdr:row>
      <xdr:rowOff>0</xdr:rowOff>
    </xdr:to>
    <xdr:sp macro="" textlink="">
      <xdr:nvSpPr>
        <xdr:cNvPr id="4831054" name="Rectangle 812">
          <a:extLst>
            <a:ext uri="{FF2B5EF4-FFF2-40B4-BE49-F238E27FC236}">
              <a16:creationId xmlns:a16="http://schemas.microsoft.com/office/drawing/2014/main" id="{00000000-0008-0000-0300-00004E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55" name="Rectangle 813">
          <a:extLst>
            <a:ext uri="{FF2B5EF4-FFF2-40B4-BE49-F238E27FC236}">
              <a16:creationId xmlns:a16="http://schemas.microsoft.com/office/drawing/2014/main" id="{00000000-0008-0000-0300-00004F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474</xdr:row>
      <xdr:rowOff>0</xdr:rowOff>
    </xdr:from>
    <xdr:to>
      <xdr:col>8</xdr:col>
      <xdr:colOff>0</xdr:colOff>
      <xdr:row>474</xdr:row>
      <xdr:rowOff>0</xdr:rowOff>
    </xdr:to>
    <xdr:sp macro="" textlink="">
      <xdr:nvSpPr>
        <xdr:cNvPr id="4831056" name="Rectangle 814">
          <a:extLst>
            <a:ext uri="{FF2B5EF4-FFF2-40B4-BE49-F238E27FC236}">
              <a16:creationId xmlns:a16="http://schemas.microsoft.com/office/drawing/2014/main" id="{00000000-0008-0000-0300-000050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474</xdr:row>
      <xdr:rowOff>0</xdr:rowOff>
    </xdr:from>
    <xdr:to>
      <xdr:col>6</xdr:col>
      <xdr:colOff>561975</xdr:colOff>
      <xdr:row>474</xdr:row>
      <xdr:rowOff>0</xdr:rowOff>
    </xdr:to>
    <xdr:sp macro="" textlink="">
      <xdr:nvSpPr>
        <xdr:cNvPr id="4831057" name="Rectangle 815">
          <a:extLst>
            <a:ext uri="{FF2B5EF4-FFF2-40B4-BE49-F238E27FC236}">
              <a16:creationId xmlns:a16="http://schemas.microsoft.com/office/drawing/2014/main" id="{00000000-0008-0000-0300-00005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58" name="Rectangle 816">
          <a:extLst>
            <a:ext uri="{FF2B5EF4-FFF2-40B4-BE49-F238E27FC236}">
              <a16:creationId xmlns:a16="http://schemas.microsoft.com/office/drawing/2014/main" id="{00000000-0008-0000-0300-000052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59" name="Rectangle 817">
          <a:extLst>
            <a:ext uri="{FF2B5EF4-FFF2-40B4-BE49-F238E27FC236}">
              <a16:creationId xmlns:a16="http://schemas.microsoft.com/office/drawing/2014/main" id="{00000000-0008-0000-0300-000053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60" name="Rectangle 818">
          <a:extLst>
            <a:ext uri="{FF2B5EF4-FFF2-40B4-BE49-F238E27FC236}">
              <a16:creationId xmlns:a16="http://schemas.microsoft.com/office/drawing/2014/main" id="{00000000-0008-0000-0300-000054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61" name="Rectangle 819">
          <a:extLst>
            <a:ext uri="{FF2B5EF4-FFF2-40B4-BE49-F238E27FC236}">
              <a16:creationId xmlns:a16="http://schemas.microsoft.com/office/drawing/2014/main" id="{00000000-0008-0000-0300-000055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62" name="Rectangle 820">
          <a:extLst>
            <a:ext uri="{FF2B5EF4-FFF2-40B4-BE49-F238E27FC236}">
              <a16:creationId xmlns:a16="http://schemas.microsoft.com/office/drawing/2014/main" id="{00000000-0008-0000-0300-000056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63" name="Rectangle 821">
          <a:extLst>
            <a:ext uri="{FF2B5EF4-FFF2-40B4-BE49-F238E27FC236}">
              <a16:creationId xmlns:a16="http://schemas.microsoft.com/office/drawing/2014/main" id="{00000000-0008-0000-0300-000057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64" name="Rectangle 822">
          <a:extLst>
            <a:ext uri="{FF2B5EF4-FFF2-40B4-BE49-F238E27FC236}">
              <a16:creationId xmlns:a16="http://schemas.microsoft.com/office/drawing/2014/main" id="{00000000-0008-0000-0300-000058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65" name="Rectangle 823">
          <a:extLst>
            <a:ext uri="{FF2B5EF4-FFF2-40B4-BE49-F238E27FC236}">
              <a16:creationId xmlns:a16="http://schemas.microsoft.com/office/drawing/2014/main" id="{00000000-0008-0000-0300-000059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66" name="Rectangle 824">
          <a:extLst>
            <a:ext uri="{FF2B5EF4-FFF2-40B4-BE49-F238E27FC236}">
              <a16:creationId xmlns:a16="http://schemas.microsoft.com/office/drawing/2014/main" id="{00000000-0008-0000-0300-00005A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67" name="Rectangle 825">
          <a:extLst>
            <a:ext uri="{FF2B5EF4-FFF2-40B4-BE49-F238E27FC236}">
              <a16:creationId xmlns:a16="http://schemas.microsoft.com/office/drawing/2014/main" id="{00000000-0008-0000-0300-00005B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68" name="Rectangle 826">
          <a:extLst>
            <a:ext uri="{FF2B5EF4-FFF2-40B4-BE49-F238E27FC236}">
              <a16:creationId xmlns:a16="http://schemas.microsoft.com/office/drawing/2014/main" id="{00000000-0008-0000-0300-00005C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474</xdr:row>
      <xdr:rowOff>0</xdr:rowOff>
    </xdr:from>
    <xdr:to>
      <xdr:col>8</xdr:col>
      <xdr:colOff>561975</xdr:colOff>
      <xdr:row>474</xdr:row>
      <xdr:rowOff>0</xdr:rowOff>
    </xdr:to>
    <xdr:sp macro="" textlink="">
      <xdr:nvSpPr>
        <xdr:cNvPr id="4831069" name="Rectangle 827">
          <a:extLst>
            <a:ext uri="{FF2B5EF4-FFF2-40B4-BE49-F238E27FC236}">
              <a16:creationId xmlns:a16="http://schemas.microsoft.com/office/drawing/2014/main" id="{00000000-0008-0000-0300-00005D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070" name="Rectangle 828">
          <a:extLst>
            <a:ext uri="{FF2B5EF4-FFF2-40B4-BE49-F238E27FC236}">
              <a16:creationId xmlns:a16="http://schemas.microsoft.com/office/drawing/2014/main" id="{00000000-0008-0000-0300-00005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071" name="Rectangle 829">
          <a:extLst>
            <a:ext uri="{FF2B5EF4-FFF2-40B4-BE49-F238E27FC236}">
              <a16:creationId xmlns:a16="http://schemas.microsoft.com/office/drawing/2014/main" id="{00000000-0008-0000-0300-00005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072" name="Rectangle 830">
          <a:extLst>
            <a:ext uri="{FF2B5EF4-FFF2-40B4-BE49-F238E27FC236}">
              <a16:creationId xmlns:a16="http://schemas.microsoft.com/office/drawing/2014/main" id="{00000000-0008-0000-0300-00006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073" name="Rectangle 831">
          <a:extLst>
            <a:ext uri="{FF2B5EF4-FFF2-40B4-BE49-F238E27FC236}">
              <a16:creationId xmlns:a16="http://schemas.microsoft.com/office/drawing/2014/main" id="{00000000-0008-0000-0300-00006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074" name="Rectangle 832">
          <a:extLst>
            <a:ext uri="{FF2B5EF4-FFF2-40B4-BE49-F238E27FC236}">
              <a16:creationId xmlns:a16="http://schemas.microsoft.com/office/drawing/2014/main" id="{00000000-0008-0000-0300-00006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075" name="Rectangle 833">
          <a:extLst>
            <a:ext uri="{FF2B5EF4-FFF2-40B4-BE49-F238E27FC236}">
              <a16:creationId xmlns:a16="http://schemas.microsoft.com/office/drawing/2014/main" id="{00000000-0008-0000-0300-00006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076" name="Rectangle 834">
          <a:extLst>
            <a:ext uri="{FF2B5EF4-FFF2-40B4-BE49-F238E27FC236}">
              <a16:creationId xmlns:a16="http://schemas.microsoft.com/office/drawing/2014/main" id="{00000000-0008-0000-0300-00006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077" name="Rectangle 835">
          <a:extLst>
            <a:ext uri="{FF2B5EF4-FFF2-40B4-BE49-F238E27FC236}">
              <a16:creationId xmlns:a16="http://schemas.microsoft.com/office/drawing/2014/main" id="{00000000-0008-0000-0300-00006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078" name="Rectangle 836">
          <a:extLst>
            <a:ext uri="{FF2B5EF4-FFF2-40B4-BE49-F238E27FC236}">
              <a16:creationId xmlns:a16="http://schemas.microsoft.com/office/drawing/2014/main" id="{00000000-0008-0000-0300-00006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079" name="Rectangle 837">
          <a:extLst>
            <a:ext uri="{FF2B5EF4-FFF2-40B4-BE49-F238E27FC236}">
              <a16:creationId xmlns:a16="http://schemas.microsoft.com/office/drawing/2014/main" id="{00000000-0008-0000-0300-00006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080" name="Rectangle 838">
          <a:extLst>
            <a:ext uri="{FF2B5EF4-FFF2-40B4-BE49-F238E27FC236}">
              <a16:creationId xmlns:a16="http://schemas.microsoft.com/office/drawing/2014/main" id="{00000000-0008-0000-0300-00006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081" name="Rectangle 839">
          <a:extLst>
            <a:ext uri="{FF2B5EF4-FFF2-40B4-BE49-F238E27FC236}">
              <a16:creationId xmlns:a16="http://schemas.microsoft.com/office/drawing/2014/main" id="{00000000-0008-0000-0300-00006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082" name="Rectangle 840">
          <a:extLst>
            <a:ext uri="{FF2B5EF4-FFF2-40B4-BE49-F238E27FC236}">
              <a16:creationId xmlns:a16="http://schemas.microsoft.com/office/drawing/2014/main" id="{00000000-0008-0000-0300-00006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083" name="Rectangle 841">
          <a:extLst>
            <a:ext uri="{FF2B5EF4-FFF2-40B4-BE49-F238E27FC236}">
              <a16:creationId xmlns:a16="http://schemas.microsoft.com/office/drawing/2014/main" id="{00000000-0008-0000-0300-00006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084" name="Rectangle 842">
          <a:extLst>
            <a:ext uri="{FF2B5EF4-FFF2-40B4-BE49-F238E27FC236}">
              <a16:creationId xmlns:a16="http://schemas.microsoft.com/office/drawing/2014/main" id="{00000000-0008-0000-0300-00006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085" name="Rectangle 843">
          <a:extLst>
            <a:ext uri="{FF2B5EF4-FFF2-40B4-BE49-F238E27FC236}">
              <a16:creationId xmlns:a16="http://schemas.microsoft.com/office/drawing/2014/main" id="{00000000-0008-0000-0300-00006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086" name="Rectangle 844">
          <a:extLst>
            <a:ext uri="{FF2B5EF4-FFF2-40B4-BE49-F238E27FC236}">
              <a16:creationId xmlns:a16="http://schemas.microsoft.com/office/drawing/2014/main" id="{00000000-0008-0000-0300-00006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087" name="Rectangle 845">
          <a:extLst>
            <a:ext uri="{FF2B5EF4-FFF2-40B4-BE49-F238E27FC236}">
              <a16:creationId xmlns:a16="http://schemas.microsoft.com/office/drawing/2014/main" id="{00000000-0008-0000-0300-00006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088" name="Rectangle 846">
          <a:extLst>
            <a:ext uri="{FF2B5EF4-FFF2-40B4-BE49-F238E27FC236}">
              <a16:creationId xmlns:a16="http://schemas.microsoft.com/office/drawing/2014/main" id="{00000000-0008-0000-0300-000070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089" name="Rectangle 847">
          <a:extLst>
            <a:ext uri="{FF2B5EF4-FFF2-40B4-BE49-F238E27FC236}">
              <a16:creationId xmlns:a16="http://schemas.microsoft.com/office/drawing/2014/main" id="{00000000-0008-0000-0300-000071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090" name="Rectangle 848">
          <a:extLst>
            <a:ext uri="{FF2B5EF4-FFF2-40B4-BE49-F238E27FC236}">
              <a16:creationId xmlns:a16="http://schemas.microsoft.com/office/drawing/2014/main" id="{00000000-0008-0000-0300-000072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091" name="Rectangle 849">
          <a:extLst>
            <a:ext uri="{FF2B5EF4-FFF2-40B4-BE49-F238E27FC236}">
              <a16:creationId xmlns:a16="http://schemas.microsoft.com/office/drawing/2014/main" id="{00000000-0008-0000-0300-000073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092" name="Rectangle 850">
          <a:extLst>
            <a:ext uri="{FF2B5EF4-FFF2-40B4-BE49-F238E27FC236}">
              <a16:creationId xmlns:a16="http://schemas.microsoft.com/office/drawing/2014/main" id="{00000000-0008-0000-0300-000074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093" name="Rectangle 851">
          <a:extLst>
            <a:ext uri="{FF2B5EF4-FFF2-40B4-BE49-F238E27FC236}">
              <a16:creationId xmlns:a16="http://schemas.microsoft.com/office/drawing/2014/main" id="{00000000-0008-0000-0300-000075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094" name="Rectangle 852">
          <a:extLst>
            <a:ext uri="{FF2B5EF4-FFF2-40B4-BE49-F238E27FC236}">
              <a16:creationId xmlns:a16="http://schemas.microsoft.com/office/drawing/2014/main" id="{00000000-0008-0000-0300-000076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095" name="Rectangle 853">
          <a:extLst>
            <a:ext uri="{FF2B5EF4-FFF2-40B4-BE49-F238E27FC236}">
              <a16:creationId xmlns:a16="http://schemas.microsoft.com/office/drawing/2014/main" id="{00000000-0008-0000-0300-000077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096" name="Rectangle 854">
          <a:extLst>
            <a:ext uri="{FF2B5EF4-FFF2-40B4-BE49-F238E27FC236}">
              <a16:creationId xmlns:a16="http://schemas.microsoft.com/office/drawing/2014/main" id="{00000000-0008-0000-0300-000078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097" name="Rectangle 855">
          <a:extLst>
            <a:ext uri="{FF2B5EF4-FFF2-40B4-BE49-F238E27FC236}">
              <a16:creationId xmlns:a16="http://schemas.microsoft.com/office/drawing/2014/main" id="{00000000-0008-0000-0300-000079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098" name="Rectangle 856">
          <a:extLst>
            <a:ext uri="{FF2B5EF4-FFF2-40B4-BE49-F238E27FC236}">
              <a16:creationId xmlns:a16="http://schemas.microsoft.com/office/drawing/2014/main" id="{00000000-0008-0000-0300-00007A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099" name="Rectangle 857">
          <a:extLst>
            <a:ext uri="{FF2B5EF4-FFF2-40B4-BE49-F238E27FC236}">
              <a16:creationId xmlns:a16="http://schemas.microsoft.com/office/drawing/2014/main" id="{00000000-0008-0000-0300-00007B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00" name="Rectangle 858">
          <a:extLst>
            <a:ext uri="{FF2B5EF4-FFF2-40B4-BE49-F238E27FC236}">
              <a16:creationId xmlns:a16="http://schemas.microsoft.com/office/drawing/2014/main" id="{00000000-0008-0000-0300-00007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01" name="Rectangle 859">
          <a:extLst>
            <a:ext uri="{FF2B5EF4-FFF2-40B4-BE49-F238E27FC236}">
              <a16:creationId xmlns:a16="http://schemas.microsoft.com/office/drawing/2014/main" id="{00000000-0008-0000-0300-00007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02" name="Rectangle 860">
          <a:extLst>
            <a:ext uri="{FF2B5EF4-FFF2-40B4-BE49-F238E27FC236}">
              <a16:creationId xmlns:a16="http://schemas.microsoft.com/office/drawing/2014/main" id="{00000000-0008-0000-0300-00007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03" name="Rectangle 861">
          <a:extLst>
            <a:ext uri="{FF2B5EF4-FFF2-40B4-BE49-F238E27FC236}">
              <a16:creationId xmlns:a16="http://schemas.microsoft.com/office/drawing/2014/main" id="{00000000-0008-0000-0300-00007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04" name="Rectangle 862">
          <a:extLst>
            <a:ext uri="{FF2B5EF4-FFF2-40B4-BE49-F238E27FC236}">
              <a16:creationId xmlns:a16="http://schemas.microsoft.com/office/drawing/2014/main" id="{00000000-0008-0000-0300-00008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05" name="Rectangle 863">
          <a:extLst>
            <a:ext uri="{FF2B5EF4-FFF2-40B4-BE49-F238E27FC236}">
              <a16:creationId xmlns:a16="http://schemas.microsoft.com/office/drawing/2014/main" id="{00000000-0008-0000-0300-00008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06" name="Rectangle 864">
          <a:extLst>
            <a:ext uri="{FF2B5EF4-FFF2-40B4-BE49-F238E27FC236}">
              <a16:creationId xmlns:a16="http://schemas.microsoft.com/office/drawing/2014/main" id="{00000000-0008-0000-0300-00008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07" name="Rectangle 865">
          <a:extLst>
            <a:ext uri="{FF2B5EF4-FFF2-40B4-BE49-F238E27FC236}">
              <a16:creationId xmlns:a16="http://schemas.microsoft.com/office/drawing/2014/main" id="{00000000-0008-0000-0300-00008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08" name="Rectangle 866">
          <a:extLst>
            <a:ext uri="{FF2B5EF4-FFF2-40B4-BE49-F238E27FC236}">
              <a16:creationId xmlns:a16="http://schemas.microsoft.com/office/drawing/2014/main" id="{00000000-0008-0000-0300-00008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09" name="Rectangle 867">
          <a:extLst>
            <a:ext uri="{FF2B5EF4-FFF2-40B4-BE49-F238E27FC236}">
              <a16:creationId xmlns:a16="http://schemas.microsoft.com/office/drawing/2014/main" id="{00000000-0008-0000-0300-00008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10" name="Rectangle 868">
          <a:extLst>
            <a:ext uri="{FF2B5EF4-FFF2-40B4-BE49-F238E27FC236}">
              <a16:creationId xmlns:a16="http://schemas.microsoft.com/office/drawing/2014/main" id="{00000000-0008-0000-0300-00008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11" name="Rectangle 869">
          <a:extLst>
            <a:ext uri="{FF2B5EF4-FFF2-40B4-BE49-F238E27FC236}">
              <a16:creationId xmlns:a16="http://schemas.microsoft.com/office/drawing/2014/main" id="{00000000-0008-0000-0300-00008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12" name="Rectangle 870">
          <a:extLst>
            <a:ext uri="{FF2B5EF4-FFF2-40B4-BE49-F238E27FC236}">
              <a16:creationId xmlns:a16="http://schemas.microsoft.com/office/drawing/2014/main" id="{00000000-0008-0000-0300-000088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13" name="Rectangle 871">
          <a:extLst>
            <a:ext uri="{FF2B5EF4-FFF2-40B4-BE49-F238E27FC236}">
              <a16:creationId xmlns:a16="http://schemas.microsoft.com/office/drawing/2014/main" id="{00000000-0008-0000-0300-000089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14" name="Rectangle 872">
          <a:extLst>
            <a:ext uri="{FF2B5EF4-FFF2-40B4-BE49-F238E27FC236}">
              <a16:creationId xmlns:a16="http://schemas.microsoft.com/office/drawing/2014/main" id="{00000000-0008-0000-0300-00008A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15" name="Rectangle 873">
          <a:extLst>
            <a:ext uri="{FF2B5EF4-FFF2-40B4-BE49-F238E27FC236}">
              <a16:creationId xmlns:a16="http://schemas.microsoft.com/office/drawing/2014/main" id="{00000000-0008-0000-0300-00008B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16" name="Rectangle 828">
          <a:extLst>
            <a:ext uri="{FF2B5EF4-FFF2-40B4-BE49-F238E27FC236}">
              <a16:creationId xmlns:a16="http://schemas.microsoft.com/office/drawing/2014/main" id="{00000000-0008-0000-0300-00008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17" name="Rectangle 829">
          <a:extLst>
            <a:ext uri="{FF2B5EF4-FFF2-40B4-BE49-F238E27FC236}">
              <a16:creationId xmlns:a16="http://schemas.microsoft.com/office/drawing/2014/main" id="{00000000-0008-0000-0300-00008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18" name="Rectangle 830">
          <a:extLst>
            <a:ext uri="{FF2B5EF4-FFF2-40B4-BE49-F238E27FC236}">
              <a16:creationId xmlns:a16="http://schemas.microsoft.com/office/drawing/2014/main" id="{00000000-0008-0000-0300-00008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19" name="Rectangle 831">
          <a:extLst>
            <a:ext uri="{FF2B5EF4-FFF2-40B4-BE49-F238E27FC236}">
              <a16:creationId xmlns:a16="http://schemas.microsoft.com/office/drawing/2014/main" id="{00000000-0008-0000-0300-00008F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20" name="Rectangle 832">
          <a:extLst>
            <a:ext uri="{FF2B5EF4-FFF2-40B4-BE49-F238E27FC236}">
              <a16:creationId xmlns:a16="http://schemas.microsoft.com/office/drawing/2014/main" id="{00000000-0008-0000-0300-000090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21" name="Rectangle 833">
          <a:extLst>
            <a:ext uri="{FF2B5EF4-FFF2-40B4-BE49-F238E27FC236}">
              <a16:creationId xmlns:a16="http://schemas.microsoft.com/office/drawing/2014/main" id="{00000000-0008-0000-0300-000091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22" name="Rectangle 834">
          <a:extLst>
            <a:ext uri="{FF2B5EF4-FFF2-40B4-BE49-F238E27FC236}">
              <a16:creationId xmlns:a16="http://schemas.microsoft.com/office/drawing/2014/main" id="{00000000-0008-0000-0300-000092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23" name="Rectangle 835">
          <a:extLst>
            <a:ext uri="{FF2B5EF4-FFF2-40B4-BE49-F238E27FC236}">
              <a16:creationId xmlns:a16="http://schemas.microsoft.com/office/drawing/2014/main" id="{00000000-0008-0000-0300-000093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24" name="Rectangle 836">
          <a:extLst>
            <a:ext uri="{FF2B5EF4-FFF2-40B4-BE49-F238E27FC236}">
              <a16:creationId xmlns:a16="http://schemas.microsoft.com/office/drawing/2014/main" id="{00000000-0008-0000-0300-000094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25" name="Rectangle 837">
          <a:extLst>
            <a:ext uri="{FF2B5EF4-FFF2-40B4-BE49-F238E27FC236}">
              <a16:creationId xmlns:a16="http://schemas.microsoft.com/office/drawing/2014/main" id="{00000000-0008-0000-0300-000095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26" name="Rectangle 838">
          <a:extLst>
            <a:ext uri="{FF2B5EF4-FFF2-40B4-BE49-F238E27FC236}">
              <a16:creationId xmlns:a16="http://schemas.microsoft.com/office/drawing/2014/main" id="{00000000-0008-0000-0300-000096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27" name="Rectangle 839">
          <a:extLst>
            <a:ext uri="{FF2B5EF4-FFF2-40B4-BE49-F238E27FC236}">
              <a16:creationId xmlns:a16="http://schemas.microsoft.com/office/drawing/2014/main" id="{00000000-0008-0000-0300-000097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28" name="Rectangle 840">
          <a:extLst>
            <a:ext uri="{FF2B5EF4-FFF2-40B4-BE49-F238E27FC236}">
              <a16:creationId xmlns:a16="http://schemas.microsoft.com/office/drawing/2014/main" id="{00000000-0008-0000-0300-00009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29" name="Rectangle 841">
          <a:extLst>
            <a:ext uri="{FF2B5EF4-FFF2-40B4-BE49-F238E27FC236}">
              <a16:creationId xmlns:a16="http://schemas.microsoft.com/office/drawing/2014/main" id="{00000000-0008-0000-0300-00009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30" name="Rectangle 842">
          <a:extLst>
            <a:ext uri="{FF2B5EF4-FFF2-40B4-BE49-F238E27FC236}">
              <a16:creationId xmlns:a16="http://schemas.microsoft.com/office/drawing/2014/main" id="{00000000-0008-0000-0300-00009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31" name="Rectangle 843">
          <a:extLst>
            <a:ext uri="{FF2B5EF4-FFF2-40B4-BE49-F238E27FC236}">
              <a16:creationId xmlns:a16="http://schemas.microsoft.com/office/drawing/2014/main" id="{00000000-0008-0000-0300-00009B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32" name="Rectangle 844">
          <a:extLst>
            <a:ext uri="{FF2B5EF4-FFF2-40B4-BE49-F238E27FC236}">
              <a16:creationId xmlns:a16="http://schemas.microsoft.com/office/drawing/2014/main" id="{00000000-0008-0000-0300-00009C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33" name="Rectangle 845">
          <a:extLst>
            <a:ext uri="{FF2B5EF4-FFF2-40B4-BE49-F238E27FC236}">
              <a16:creationId xmlns:a16="http://schemas.microsoft.com/office/drawing/2014/main" id="{00000000-0008-0000-0300-00009D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34" name="Rectangle 846">
          <a:extLst>
            <a:ext uri="{FF2B5EF4-FFF2-40B4-BE49-F238E27FC236}">
              <a16:creationId xmlns:a16="http://schemas.microsoft.com/office/drawing/2014/main" id="{00000000-0008-0000-0300-00009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35" name="Rectangle 847">
          <a:extLst>
            <a:ext uri="{FF2B5EF4-FFF2-40B4-BE49-F238E27FC236}">
              <a16:creationId xmlns:a16="http://schemas.microsoft.com/office/drawing/2014/main" id="{00000000-0008-0000-0300-00009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36" name="Rectangle 848">
          <a:extLst>
            <a:ext uri="{FF2B5EF4-FFF2-40B4-BE49-F238E27FC236}">
              <a16:creationId xmlns:a16="http://schemas.microsoft.com/office/drawing/2014/main" id="{00000000-0008-0000-0300-0000A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37" name="Rectangle 849">
          <a:extLst>
            <a:ext uri="{FF2B5EF4-FFF2-40B4-BE49-F238E27FC236}">
              <a16:creationId xmlns:a16="http://schemas.microsoft.com/office/drawing/2014/main" id="{00000000-0008-0000-0300-0000A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38" name="Rectangle 850">
          <a:extLst>
            <a:ext uri="{FF2B5EF4-FFF2-40B4-BE49-F238E27FC236}">
              <a16:creationId xmlns:a16="http://schemas.microsoft.com/office/drawing/2014/main" id="{00000000-0008-0000-0300-0000A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39" name="Rectangle 851">
          <a:extLst>
            <a:ext uri="{FF2B5EF4-FFF2-40B4-BE49-F238E27FC236}">
              <a16:creationId xmlns:a16="http://schemas.microsoft.com/office/drawing/2014/main" id="{00000000-0008-0000-0300-0000A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40" name="Rectangle 852">
          <a:extLst>
            <a:ext uri="{FF2B5EF4-FFF2-40B4-BE49-F238E27FC236}">
              <a16:creationId xmlns:a16="http://schemas.microsoft.com/office/drawing/2014/main" id="{00000000-0008-0000-0300-0000A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41" name="Rectangle 853">
          <a:extLst>
            <a:ext uri="{FF2B5EF4-FFF2-40B4-BE49-F238E27FC236}">
              <a16:creationId xmlns:a16="http://schemas.microsoft.com/office/drawing/2014/main" id="{00000000-0008-0000-0300-0000A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42" name="Rectangle 854">
          <a:extLst>
            <a:ext uri="{FF2B5EF4-FFF2-40B4-BE49-F238E27FC236}">
              <a16:creationId xmlns:a16="http://schemas.microsoft.com/office/drawing/2014/main" id="{00000000-0008-0000-0300-0000A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43" name="Rectangle 855">
          <a:extLst>
            <a:ext uri="{FF2B5EF4-FFF2-40B4-BE49-F238E27FC236}">
              <a16:creationId xmlns:a16="http://schemas.microsoft.com/office/drawing/2014/main" id="{00000000-0008-0000-0300-0000A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44" name="Rectangle 856">
          <a:extLst>
            <a:ext uri="{FF2B5EF4-FFF2-40B4-BE49-F238E27FC236}">
              <a16:creationId xmlns:a16="http://schemas.microsoft.com/office/drawing/2014/main" id="{00000000-0008-0000-0300-0000A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45" name="Rectangle 857">
          <a:extLst>
            <a:ext uri="{FF2B5EF4-FFF2-40B4-BE49-F238E27FC236}">
              <a16:creationId xmlns:a16="http://schemas.microsoft.com/office/drawing/2014/main" id="{00000000-0008-0000-0300-0000A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46" name="Rectangle 858">
          <a:extLst>
            <a:ext uri="{FF2B5EF4-FFF2-40B4-BE49-F238E27FC236}">
              <a16:creationId xmlns:a16="http://schemas.microsoft.com/office/drawing/2014/main" id="{00000000-0008-0000-0300-0000A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47" name="Rectangle 859">
          <a:extLst>
            <a:ext uri="{FF2B5EF4-FFF2-40B4-BE49-F238E27FC236}">
              <a16:creationId xmlns:a16="http://schemas.microsoft.com/office/drawing/2014/main" id="{00000000-0008-0000-0300-0000A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48" name="Rectangle 860">
          <a:extLst>
            <a:ext uri="{FF2B5EF4-FFF2-40B4-BE49-F238E27FC236}">
              <a16:creationId xmlns:a16="http://schemas.microsoft.com/office/drawing/2014/main" id="{00000000-0008-0000-0300-0000A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49" name="Rectangle 861">
          <a:extLst>
            <a:ext uri="{FF2B5EF4-FFF2-40B4-BE49-F238E27FC236}">
              <a16:creationId xmlns:a16="http://schemas.microsoft.com/office/drawing/2014/main" id="{00000000-0008-0000-0300-0000A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50" name="Rectangle 862">
          <a:extLst>
            <a:ext uri="{FF2B5EF4-FFF2-40B4-BE49-F238E27FC236}">
              <a16:creationId xmlns:a16="http://schemas.microsoft.com/office/drawing/2014/main" id="{00000000-0008-0000-0300-0000AE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51" name="Rectangle 863">
          <a:extLst>
            <a:ext uri="{FF2B5EF4-FFF2-40B4-BE49-F238E27FC236}">
              <a16:creationId xmlns:a16="http://schemas.microsoft.com/office/drawing/2014/main" id="{00000000-0008-0000-0300-0000AF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52" name="Rectangle 864">
          <a:extLst>
            <a:ext uri="{FF2B5EF4-FFF2-40B4-BE49-F238E27FC236}">
              <a16:creationId xmlns:a16="http://schemas.microsoft.com/office/drawing/2014/main" id="{00000000-0008-0000-0300-0000B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53" name="Rectangle 865">
          <a:extLst>
            <a:ext uri="{FF2B5EF4-FFF2-40B4-BE49-F238E27FC236}">
              <a16:creationId xmlns:a16="http://schemas.microsoft.com/office/drawing/2014/main" id="{00000000-0008-0000-0300-0000B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54" name="Rectangle 866">
          <a:extLst>
            <a:ext uri="{FF2B5EF4-FFF2-40B4-BE49-F238E27FC236}">
              <a16:creationId xmlns:a16="http://schemas.microsoft.com/office/drawing/2014/main" id="{00000000-0008-0000-0300-0000B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55" name="Rectangle 867">
          <a:extLst>
            <a:ext uri="{FF2B5EF4-FFF2-40B4-BE49-F238E27FC236}">
              <a16:creationId xmlns:a16="http://schemas.microsoft.com/office/drawing/2014/main" id="{00000000-0008-0000-0300-0000B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56" name="Rectangle 868">
          <a:extLst>
            <a:ext uri="{FF2B5EF4-FFF2-40B4-BE49-F238E27FC236}">
              <a16:creationId xmlns:a16="http://schemas.microsoft.com/office/drawing/2014/main" id="{00000000-0008-0000-0300-0000B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57" name="Rectangle 869">
          <a:extLst>
            <a:ext uri="{FF2B5EF4-FFF2-40B4-BE49-F238E27FC236}">
              <a16:creationId xmlns:a16="http://schemas.microsoft.com/office/drawing/2014/main" id="{00000000-0008-0000-0300-0000B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58" name="Rectangle 870">
          <a:extLst>
            <a:ext uri="{FF2B5EF4-FFF2-40B4-BE49-F238E27FC236}">
              <a16:creationId xmlns:a16="http://schemas.microsoft.com/office/drawing/2014/main" id="{00000000-0008-0000-0300-0000B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59" name="Rectangle 871">
          <a:extLst>
            <a:ext uri="{FF2B5EF4-FFF2-40B4-BE49-F238E27FC236}">
              <a16:creationId xmlns:a16="http://schemas.microsoft.com/office/drawing/2014/main" id="{00000000-0008-0000-0300-0000B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60" name="Rectangle 872">
          <a:extLst>
            <a:ext uri="{FF2B5EF4-FFF2-40B4-BE49-F238E27FC236}">
              <a16:creationId xmlns:a16="http://schemas.microsoft.com/office/drawing/2014/main" id="{00000000-0008-0000-0300-0000B8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61" name="Rectangle 873">
          <a:extLst>
            <a:ext uri="{FF2B5EF4-FFF2-40B4-BE49-F238E27FC236}">
              <a16:creationId xmlns:a16="http://schemas.microsoft.com/office/drawing/2014/main" id="{00000000-0008-0000-0300-0000B9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62" name="Rectangle 828">
          <a:extLst>
            <a:ext uri="{FF2B5EF4-FFF2-40B4-BE49-F238E27FC236}">
              <a16:creationId xmlns:a16="http://schemas.microsoft.com/office/drawing/2014/main" id="{00000000-0008-0000-0300-0000B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63" name="Rectangle 829">
          <a:extLst>
            <a:ext uri="{FF2B5EF4-FFF2-40B4-BE49-F238E27FC236}">
              <a16:creationId xmlns:a16="http://schemas.microsoft.com/office/drawing/2014/main" id="{00000000-0008-0000-0300-0000B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64" name="Rectangle 830">
          <a:extLst>
            <a:ext uri="{FF2B5EF4-FFF2-40B4-BE49-F238E27FC236}">
              <a16:creationId xmlns:a16="http://schemas.microsoft.com/office/drawing/2014/main" id="{00000000-0008-0000-0300-0000B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65" name="Rectangle 831">
          <a:extLst>
            <a:ext uri="{FF2B5EF4-FFF2-40B4-BE49-F238E27FC236}">
              <a16:creationId xmlns:a16="http://schemas.microsoft.com/office/drawing/2014/main" id="{00000000-0008-0000-0300-0000B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66" name="Rectangle 832">
          <a:extLst>
            <a:ext uri="{FF2B5EF4-FFF2-40B4-BE49-F238E27FC236}">
              <a16:creationId xmlns:a16="http://schemas.microsoft.com/office/drawing/2014/main" id="{00000000-0008-0000-0300-0000B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67" name="Rectangle 833">
          <a:extLst>
            <a:ext uri="{FF2B5EF4-FFF2-40B4-BE49-F238E27FC236}">
              <a16:creationId xmlns:a16="http://schemas.microsoft.com/office/drawing/2014/main" id="{00000000-0008-0000-0300-0000B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68" name="Rectangle 834">
          <a:extLst>
            <a:ext uri="{FF2B5EF4-FFF2-40B4-BE49-F238E27FC236}">
              <a16:creationId xmlns:a16="http://schemas.microsoft.com/office/drawing/2014/main" id="{00000000-0008-0000-0300-0000C0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69" name="Rectangle 835">
          <a:extLst>
            <a:ext uri="{FF2B5EF4-FFF2-40B4-BE49-F238E27FC236}">
              <a16:creationId xmlns:a16="http://schemas.microsoft.com/office/drawing/2014/main" id="{00000000-0008-0000-0300-0000C1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70" name="Rectangle 836">
          <a:extLst>
            <a:ext uri="{FF2B5EF4-FFF2-40B4-BE49-F238E27FC236}">
              <a16:creationId xmlns:a16="http://schemas.microsoft.com/office/drawing/2014/main" id="{00000000-0008-0000-0300-0000C2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71" name="Rectangle 837">
          <a:extLst>
            <a:ext uri="{FF2B5EF4-FFF2-40B4-BE49-F238E27FC236}">
              <a16:creationId xmlns:a16="http://schemas.microsoft.com/office/drawing/2014/main" id="{00000000-0008-0000-0300-0000C3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72" name="Rectangle 838">
          <a:extLst>
            <a:ext uri="{FF2B5EF4-FFF2-40B4-BE49-F238E27FC236}">
              <a16:creationId xmlns:a16="http://schemas.microsoft.com/office/drawing/2014/main" id="{00000000-0008-0000-0300-0000C4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73" name="Rectangle 839">
          <a:extLst>
            <a:ext uri="{FF2B5EF4-FFF2-40B4-BE49-F238E27FC236}">
              <a16:creationId xmlns:a16="http://schemas.microsoft.com/office/drawing/2014/main" id="{00000000-0008-0000-0300-0000C5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74" name="Rectangle 840">
          <a:extLst>
            <a:ext uri="{FF2B5EF4-FFF2-40B4-BE49-F238E27FC236}">
              <a16:creationId xmlns:a16="http://schemas.microsoft.com/office/drawing/2014/main" id="{00000000-0008-0000-0300-0000C6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75" name="Rectangle 841">
          <a:extLst>
            <a:ext uri="{FF2B5EF4-FFF2-40B4-BE49-F238E27FC236}">
              <a16:creationId xmlns:a16="http://schemas.microsoft.com/office/drawing/2014/main" id="{00000000-0008-0000-0300-0000C7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76" name="Rectangle 842">
          <a:extLst>
            <a:ext uri="{FF2B5EF4-FFF2-40B4-BE49-F238E27FC236}">
              <a16:creationId xmlns:a16="http://schemas.microsoft.com/office/drawing/2014/main" id="{00000000-0008-0000-0300-0000C8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77" name="Rectangle 843">
          <a:extLst>
            <a:ext uri="{FF2B5EF4-FFF2-40B4-BE49-F238E27FC236}">
              <a16:creationId xmlns:a16="http://schemas.microsoft.com/office/drawing/2014/main" id="{00000000-0008-0000-0300-0000C9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78" name="Rectangle 844">
          <a:extLst>
            <a:ext uri="{FF2B5EF4-FFF2-40B4-BE49-F238E27FC236}">
              <a16:creationId xmlns:a16="http://schemas.microsoft.com/office/drawing/2014/main" id="{00000000-0008-0000-0300-0000CA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79" name="Rectangle 845">
          <a:extLst>
            <a:ext uri="{FF2B5EF4-FFF2-40B4-BE49-F238E27FC236}">
              <a16:creationId xmlns:a16="http://schemas.microsoft.com/office/drawing/2014/main" id="{00000000-0008-0000-0300-0000CB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80" name="Rectangle 846">
          <a:extLst>
            <a:ext uri="{FF2B5EF4-FFF2-40B4-BE49-F238E27FC236}">
              <a16:creationId xmlns:a16="http://schemas.microsoft.com/office/drawing/2014/main" id="{00000000-0008-0000-0300-0000C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81" name="Rectangle 847">
          <a:extLst>
            <a:ext uri="{FF2B5EF4-FFF2-40B4-BE49-F238E27FC236}">
              <a16:creationId xmlns:a16="http://schemas.microsoft.com/office/drawing/2014/main" id="{00000000-0008-0000-0300-0000C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82" name="Rectangle 848">
          <a:extLst>
            <a:ext uri="{FF2B5EF4-FFF2-40B4-BE49-F238E27FC236}">
              <a16:creationId xmlns:a16="http://schemas.microsoft.com/office/drawing/2014/main" id="{00000000-0008-0000-0300-0000C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83" name="Rectangle 849">
          <a:extLst>
            <a:ext uri="{FF2B5EF4-FFF2-40B4-BE49-F238E27FC236}">
              <a16:creationId xmlns:a16="http://schemas.microsoft.com/office/drawing/2014/main" id="{00000000-0008-0000-0300-0000CF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84" name="Rectangle 850">
          <a:extLst>
            <a:ext uri="{FF2B5EF4-FFF2-40B4-BE49-F238E27FC236}">
              <a16:creationId xmlns:a16="http://schemas.microsoft.com/office/drawing/2014/main" id="{00000000-0008-0000-0300-0000D0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85" name="Rectangle 851">
          <a:extLst>
            <a:ext uri="{FF2B5EF4-FFF2-40B4-BE49-F238E27FC236}">
              <a16:creationId xmlns:a16="http://schemas.microsoft.com/office/drawing/2014/main" id="{00000000-0008-0000-0300-0000D1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86" name="Rectangle 852">
          <a:extLst>
            <a:ext uri="{FF2B5EF4-FFF2-40B4-BE49-F238E27FC236}">
              <a16:creationId xmlns:a16="http://schemas.microsoft.com/office/drawing/2014/main" id="{00000000-0008-0000-0300-0000D2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87" name="Rectangle 853">
          <a:extLst>
            <a:ext uri="{FF2B5EF4-FFF2-40B4-BE49-F238E27FC236}">
              <a16:creationId xmlns:a16="http://schemas.microsoft.com/office/drawing/2014/main" id="{00000000-0008-0000-0300-0000D3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88" name="Rectangle 854">
          <a:extLst>
            <a:ext uri="{FF2B5EF4-FFF2-40B4-BE49-F238E27FC236}">
              <a16:creationId xmlns:a16="http://schemas.microsoft.com/office/drawing/2014/main" id="{00000000-0008-0000-0300-0000D4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89" name="Rectangle 855">
          <a:extLst>
            <a:ext uri="{FF2B5EF4-FFF2-40B4-BE49-F238E27FC236}">
              <a16:creationId xmlns:a16="http://schemas.microsoft.com/office/drawing/2014/main" id="{00000000-0008-0000-0300-0000D5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90" name="Rectangle 856">
          <a:extLst>
            <a:ext uri="{FF2B5EF4-FFF2-40B4-BE49-F238E27FC236}">
              <a16:creationId xmlns:a16="http://schemas.microsoft.com/office/drawing/2014/main" id="{00000000-0008-0000-0300-0000D6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91" name="Rectangle 857">
          <a:extLst>
            <a:ext uri="{FF2B5EF4-FFF2-40B4-BE49-F238E27FC236}">
              <a16:creationId xmlns:a16="http://schemas.microsoft.com/office/drawing/2014/main" id="{00000000-0008-0000-0300-0000D7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192" name="Rectangle 858">
          <a:extLst>
            <a:ext uri="{FF2B5EF4-FFF2-40B4-BE49-F238E27FC236}">
              <a16:creationId xmlns:a16="http://schemas.microsoft.com/office/drawing/2014/main" id="{00000000-0008-0000-0300-0000D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93" name="Rectangle 859">
          <a:extLst>
            <a:ext uri="{FF2B5EF4-FFF2-40B4-BE49-F238E27FC236}">
              <a16:creationId xmlns:a16="http://schemas.microsoft.com/office/drawing/2014/main" id="{00000000-0008-0000-0300-0000D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194" name="Rectangle 860">
          <a:extLst>
            <a:ext uri="{FF2B5EF4-FFF2-40B4-BE49-F238E27FC236}">
              <a16:creationId xmlns:a16="http://schemas.microsoft.com/office/drawing/2014/main" id="{00000000-0008-0000-0300-0000D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195" name="Rectangle 861">
          <a:extLst>
            <a:ext uri="{FF2B5EF4-FFF2-40B4-BE49-F238E27FC236}">
              <a16:creationId xmlns:a16="http://schemas.microsoft.com/office/drawing/2014/main" id="{00000000-0008-0000-0300-0000D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96" name="Rectangle 862">
          <a:extLst>
            <a:ext uri="{FF2B5EF4-FFF2-40B4-BE49-F238E27FC236}">
              <a16:creationId xmlns:a16="http://schemas.microsoft.com/office/drawing/2014/main" id="{00000000-0008-0000-0300-0000DC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97" name="Rectangle 863">
          <a:extLst>
            <a:ext uri="{FF2B5EF4-FFF2-40B4-BE49-F238E27FC236}">
              <a16:creationId xmlns:a16="http://schemas.microsoft.com/office/drawing/2014/main" id="{00000000-0008-0000-0300-0000DD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98" name="Rectangle 864">
          <a:extLst>
            <a:ext uri="{FF2B5EF4-FFF2-40B4-BE49-F238E27FC236}">
              <a16:creationId xmlns:a16="http://schemas.microsoft.com/office/drawing/2014/main" id="{00000000-0008-0000-0300-0000DE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199" name="Rectangle 865">
          <a:extLst>
            <a:ext uri="{FF2B5EF4-FFF2-40B4-BE49-F238E27FC236}">
              <a16:creationId xmlns:a16="http://schemas.microsoft.com/office/drawing/2014/main" id="{00000000-0008-0000-0300-0000DF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00" name="Rectangle 866">
          <a:extLst>
            <a:ext uri="{FF2B5EF4-FFF2-40B4-BE49-F238E27FC236}">
              <a16:creationId xmlns:a16="http://schemas.microsoft.com/office/drawing/2014/main" id="{00000000-0008-0000-0300-0000E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01" name="Rectangle 867">
          <a:extLst>
            <a:ext uri="{FF2B5EF4-FFF2-40B4-BE49-F238E27FC236}">
              <a16:creationId xmlns:a16="http://schemas.microsoft.com/office/drawing/2014/main" id="{00000000-0008-0000-0300-0000E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02" name="Rectangle 868">
          <a:extLst>
            <a:ext uri="{FF2B5EF4-FFF2-40B4-BE49-F238E27FC236}">
              <a16:creationId xmlns:a16="http://schemas.microsoft.com/office/drawing/2014/main" id="{00000000-0008-0000-0300-0000E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03" name="Rectangle 869">
          <a:extLst>
            <a:ext uri="{FF2B5EF4-FFF2-40B4-BE49-F238E27FC236}">
              <a16:creationId xmlns:a16="http://schemas.microsoft.com/office/drawing/2014/main" id="{00000000-0008-0000-0300-0000E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04" name="Rectangle 870">
          <a:extLst>
            <a:ext uri="{FF2B5EF4-FFF2-40B4-BE49-F238E27FC236}">
              <a16:creationId xmlns:a16="http://schemas.microsoft.com/office/drawing/2014/main" id="{00000000-0008-0000-0300-0000E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05" name="Rectangle 871">
          <a:extLst>
            <a:ext uri="{FF2B5EF4-FFF2-40B4-BE49-F238E27FC236}">
              <a16:creationId xmlns:a16="http://schemas.microsoft.com/office/drawing/2014/main" id="{00000000-0008-0000-0300-0000E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06" name="Rectangle 872">
          <a:extLst>
            <a:ext uri="{FF2B5EF4-FFF2-40B4-BE49-F238E27FC236}">
              <a16:creationId xmlns:a16="http://schemas.microsoft.com/office/drawing/2014/main" id="{00000000-0008-0000-0300-0000E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07" name="Rectangle 873">
          <a:extLst>
            <a:ext uri="{FF2B5EF4-FFF2-40B4-BE49-F238E27FC236}">
              <a16:creationId xmlns:a16="http://schemas.microsoft.com/office/drawing/2014/main" id="{00000000-0008-0000-0300-0000E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208" name="Rectangle 828">
          <a:extLst>
            <a:ext uri="{FF2B5EF4-FFF2-40B4-BE49-F238E27FC236}">
              <a16:creationId xmlns:a16="http://schemas.microsoft.com/office/drawing/2014/main" id="{00000000-0008-0000-0300-0000E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209" name="Rectangle 829">
          <a:extLst>
            <a:ext uri="{FF2B5EF4-FFF2-40B4-BE49-F238E27FC236}">
              <a16:creationId xmlns:a16="http://schemas.microsoft.com/office/drawing/2014/main" id="{00000000-0008-0000-0300-0000E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210" name="Rectangle 830">
          <a:extLst>
            <a:ext uri="{FF2B5EF4-FFF2-40B4-BE49-F238E27FC236}">
              <a16:creationId xmlns:a16="http://schemas.microsoft.com/office/drawing/2014/main" id="{00000000-0008-0000-0300-0000E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211" name="Rectangle 831">
          <a:extLst>
            <a:ext uri="{FF2B5EF4-FFF2-40B4-BE49-F238E27FC236}">
              <a16:creationId xmlns:a16="http://schemas.microsoft.com/office/drawing/2014/main" id="{00000000-0008-0000-0300-0000EB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212" name="Rectangle 832">
          <a:extLst>
            <a:ext uri="{FF2B5EF4-FFF2-40B4-BE49-F238E27FC236}">
              <a16:creationId xmlns:a16="http://schemas.microsoft.com/office/drawing/2014/main" id="{00000000-0008-0000-0300-0000EC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213" name="Rectangle 833">
          <a:extLst>
            <a:ext uri="{FF2B5EF4-FFF2-40B4-BE49-F238E27FC236}">
              <a16:creationId xmlns:a16="http://schemas.microsoft.com/office/drawing/2014/main" id="{00000000-0008-0000-0300-0000ED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214" name="Rectangle 834">
          <a:extLst>
            <a:ext uri="{FF2B5EF4-FFF2-40B4-BE49-F238E27FC236}">
              <a16:creationId xmlns:a16="http://schemas.microsoft.com/office/drawing/2014/main" id="{00000000-0008-0000-0300-0000E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215" name="Rectangle 835">
          <a:extLst>
            <a:ext uri="{FF2B5EF4-FFF2-40B4-BE49-F238E27FC236}">
              <a16:creationId xmlns:a16="http://schemas.microsoft.com/office/drawing/2014/main" id="{00000000-0008-0000-0300-0000E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216" name="Rectangle 836">
          <a:extLst>
            <a:ext uri="{FF2B5EF4-FFF2-40B4-BE49-F238E27FC236}">
              <a16:creationId xmlns:a16="http://schemas.microsoft.com/office/drawing/2014/main" id="{00000000-0008-0000-0300-0000F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217" name="Rectangle 837">
          <a:extLst>
            <a:ext uri="{FF2B5EF4-FFF2-40B4-BE49-F238E27FC236}">
              <a16:creationId xmlns:a16="http://schemas.microsoft.com/office/drawing/2014/main" id="{00000000-0008-0000-0300-0000F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218" name="Rectangle 838">
          <a:extLst>
            <a:ext uri="{FF2B5EF4-FFF2-40B4-BE49-F238E27FC236}">
              <a16:creationId xmlns:a16="http://schemas.microsoft.com/office/drawing/2014/main" id="{00000000-0008-0000-0300-0000F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219" name="Rectangle 839">
          <a:extLst>
            <a:ext uri="{FF2B5EF4-FFF2-40B4-BE49-F238E27FC236}">
              <a16:creationId xmlns:a16="http://schemas.microsoft.com/office/drawing/2014/main" id="{00000000-0008-0000-0300-0000F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220" name="Rectangle 840">
          <a:extLst>
            <a:ext uri="{FF2B5EF4-FFF2-40B4-BE49-F238E27FC236}">
              <a16:creationId xmlns:a16="http://schemas.microsoft.com/office/drawing/2014/main" id="{00000000-0008-0000-0300-0000F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221" name="Rectangle 841">
          <a:extLst>
            <a:ext uri="{FF2B5EF4-FFF2-40B4-BE49-F238E27FC236}">
              <a16:creationId xmlns:a16="http://schemas.microsoft.com/office/drawing/2014/main" id="{00000000-0008-0000-0300-0000F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222" name="Rectangle 842">
          <a:extLst>
            <a:ext uri="{FF2B5EF4-FFF2-40B4-BE49-F238E27FC236}">
              <a16:creationId xmlns:a16="http://schemas.microsoft.com/office/drawing/2014/main" id="{00000000-0008-0000-0300-0000F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223" name="Rectangle 843">
          <a:extLst>
            <a:ext uri="{FF2B5EF4-FFF2-40B4-BE49-F238E27FC236}">
              <a16:creationId xmlns:a16="http://schemas.microsoft.com/office/drawing/2014/main" id="{00000000-0008-0000-0300-0000F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224" name="Rectangle 844">
          <a:extLst>
            <a:ext uri="{FF2B5EF4-FFF2-40B4-BE49-F238E27FC236}">
              <a16:creationId xmlns:a16="http://schemas.microsoft.com/office/drawing/2014/main" id="{00000000-0008-0000-0300-0000F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225" name="Rectangle 845">
          <a:extLst>
            <a:ext uri="{FF2B5EF4-FFF2-40B4-BE49-F238E27FC236}">
              <a16:creationId xmlns:a16="http://schemas.microsoft.com/office/drawing/2014/main" id="{00000000-0008-0000-0300-0000F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226" name="Rectangle 846">
          <a:extLst>
            <a:ext uri="{FF2B5EF4-FFF2-40B4-BE49-F238E27FC236}">
              <a16:creationId xmlns:a16="http://schemas.microsoft.com/office/drawing/2014/main" id="{00000000-0008-0000-0300-0000F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227" name="Rectangle 847">
          <a:extLst>
            <a:ext uri="{FF2B5EF4-FFF2-40B4-BE49-F238E27FC236}">
              <a16:creationId xmlns:a16="http://schemas.microsoft.com/office/drawing/2014/main" id="{00000000-0008-0000-0300-0000F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228" name="Rectangle 848">
          <a:extLst>
            <a:ext uri="{FF2B5EF4-FFF2-40B4-BE49-F238E27FC236}">
              <a16:creationId xmlns:a16="http://schemas.microsoft.com/office/drawing/2014/main" id="{00000000-0008-0000-0300-0000F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229" name="Rectangle 849">
          <a:extLst>
            <a:ext uri="{FF2B5EF4-FFF2-40B4-BE49-F238E27FC236}">
              <a16:creationId xmlns:a16="http://schemas.microsoft.com/office/drawing/2014/main" id="{00000000-0008-0000-0300-0000F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230" name="Rectangle 850">
          <a:extLst>
            <a:ext uri="{FF2B5EF4-FFF2-40B4-BE49-F238E27FC236}">
              <a16:creationId xmlns:a16="http://schemas.microsoft.com/office/drawing/2014/main" id="{00000000-0008-0000-0300-0000F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231" name="Rectangle 851">
          <a:extLst>
            <a:ext uri="{FF2B5EF4-FFF2-40B4-BE49-F238E27FC236}">
              <a16:creationId xmlns:a16="http://schemas.microsoft.com/office/drawing/2014/main" id="{00000000-0008-0000-0300-0000F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232" name="Rectangle 852">
          <a:extLst>
            <a:ext uri="{FF2B5EF4-FFF2-40B4-BE49-F238E27FC236}">
              <a16:creationId xmlns:a16="http://schemas.microsoft.com/office/drawing/2014/main" id="{00000000-0008-0000-0300-000000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233" name="Rectangle 853">
          <a:extLst>
            <a:ext uri="{FF2B5EF4-FFF2-40B4-BE49-F238E27FC236}">
              <a16:creationId xmlns:a16="http://schemas.microsoft.com/office/drawing/2014/main" id="{00000000-0008-0000-0300-000001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234" name="Rectangle 854">
          <a:extLst>
            <a:ext uri="{FF2B5EF4-FFF2-40B4-BE49-F238E27FC236}">
              <a16:creationId xmlns:a16="http://schemas.microsoft.com/office/drawing/2014/main" id="{00000000-0008-0000-0300-000002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235" name="Rectangle 855">
          <a:extLst>
            <a:ext uri="{FF2B5EF4-FFF2-40B4-BE49-F238E27FC236}">
              <a16:creationId xmlns:a16="http://schemas.microsoft.com/office/drawing/2014/main" id="{00000000-0008-0000-0300-000003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236" name="Rectangle 856">
          <a:extLst>
            <a:ext uri="{FF2B5EF4-FFF2-40B4-BE49-F238E27FC236}">
              <a16:creationId xmlns:a16="http://schemas.microsoft.com/office/drawing/2014/main" id="{00000000-0008-0000-0300-000004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237" name="Rectangle 857">
          <a:extLst>
            <a:ext uri="{FF2B5EF4-FFF2-40B4-BE49-F238E27FC236}">
              <a16:creationId xmlns:a16="http://schemas.microsoft.com/office/drawing/2014/main" id="{00000000-0008-0000-0300-000005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539</xdr:row>
      <xdr:rowOff>0</xdr:rowOff>
    </xdr:from>
    <xdr:to>
      <xdr:col>4</xdr:col>
      <xdr:colOff>419100</xdr:colOff>
      <xdr:row>539</xdr:row>
      <xdr:rowOff>0</xdr:rowOff>
    </xdr:to>
    <xdr:sp macro="" textlink="">
      <xdr:nvSpPr>
        <xdr:cNvPr id="4831238" name="Rectangle 858">
          <a:extLst>
            <a:ext uri="{FF2B5EF4-FFF2-40B4-BE49-F238E27FC236}">
              <a16:creationId xmlns:a16="http://schemas.microsoft.com/office/drawing/2014/main" id="{00000000-0008-0000-0300-000006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239" name="Rectangle 859">
          <a:extLst>
            <a:ext uri="{FF2B5EF4-FFF2-40B4-BE49-F238E27FC236}">
              <a16:creationId xmlns:a16="http://schemas.microsoft.com/office/drawing/2014/main" id="{00000000-0008-0000-0300-000007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539</xdr:row>
      <xdr:rowOff>0</xdr:rowOff>
    </xdr:from>
    <xdr:to>
      <xdr:col>8</xdr:col>
      <xdr:colOff>0</xdr:colOff>
      <xdr:row>539</xdr:row>
      <xdr:rowOff>0</xdr:rowOff>
    </xdr:to>
    <xdr:sp macro="" textlink="">
      <xdr:nvSpPr>
        <xdr:cNvPr id="4831240" name="Rectangle 860">
          <a:extLst>
            <a:ext uri="{FF2B5EF4-FFF2-40B4-BE49-F238E27FC236}">
              <a16:creationId xmlns:a16="http://schemas.microsoft.com/office/drawing/2014/main" id="{00000000-0008-0000-0300-000008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539</xdr:row>
      <xdr:rowOff>0</xdr:rowOff>
    </xdr:from>
    <xdr:to>
      <xdr:col>6</xdr:col>
      <xdr:colOff>561975</xdr:colOff>
      <xdr:row>539</xdr:row>
      <xdr:rowOff>0</xdr:rowOff>
    </xdr:to>
    <xdr:sp macro="" textlink="">
      <xdr:nvSpPr>
        <xdr:cNvPr id="4831241" name="Rectangle 861">
          <a:extLst>
            <a:ext uri="{FF2B5EF4-FFF2-40B4-BE49-F238E27FC236}">
              <a16:creationId xmlns:a16="http://schemas.microsoft.com/office/drawing/2014/main" id="{00000000-0008-0000-0300-000009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42" name="Rectangle 862">
          <a:extLst>
            <a:ext uri="{FF2B5EF4-FFF2-40B4-BE49-F238E27FC236}">
              <a16:creationId xmlns:a16="http://schemas.microsoft.com/office/drawing/2014/main" id="{00000000-0008-0000-0300-00000A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43" name="Rectangle 863">
          <a:extLst>
            <a:ext uri="{FF2B5EF4-FFF2-40B4-BE49-F238E27FC236}">
              <a16:creationId xmlns:a16="http://schemas.microsoft.com/office/drawing/2014/main" id="{00000000-0008-0000-0300-00000B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44" name="Rectangle 864">
          <a:extLst>
            <a:ext uri="{FF2B5EF4-FFF2-40B4-BE49-F238E27FC236}">
              <a16:creationId xmlns:a16="http://schemas.microsoft.com/office/drawing/2014/main" id="{00000000-0008-0000-0300-00000C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45" name="Rectangle 865">
          <a:extLst>
            <a:ext uri="{FF2B5EF4-FFF2-40B4-BE49-F238E27FC236}">
              <a16:creationId xmlns:a16="http://schemas.microsoft.com/office/drawing/2014/main" id="{00000000-0008-0000-0300-00000D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46" name="Rectangle 866">
          <a:extLst>
            <a:ext uri="{FF2B5EF4-FFF2-40B4-BE49-F238E27FC236}">
              <a16:creationId xmlns:a16="http://schemas.microsoft.com/office/drawing/2014/main" id="{00000000-0008-0000-0300-00000E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47" name="Rectangle 867">
          <a:extLst>
            <a:ext uri="{FF2B5EF4-FFF2-40B4-BE49-F238E27FC236}">
              <a16:creationId xmlns:a16="http://schemas.microsoft.com/office/drawing/2014/main" id="{00000000-0008-0000-0300-00000F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48" name="Rectangle 868">
          <a:extLst>
            <a:ext uri="{FF2B5EF4-FFF2-40B4-BE49-F238E27FC236}">
              <a16:creationId xmlns:a16="http://schemas.microsoft.com/office/drawing/2014/main" id="{00000000-0008-0000-0300-000010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49" name="Rectangle 869">
          <a:extLst>
            <a:ext uri="{FF2B5EF4-FFF2-40B4-BE49-F238E27FC236}">
              <a16:creationId xmlns:a16="http://schemas.microsoft.com/office/drawing/2014/main" id="{00000000-0008-0000-0300-000011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50" name="Rectangle 870">
          <a:extLst>
            <a:ext uri="{FF2B5EF4-FFF2-40B4-BE49-F238E27FC236}">
              <a16:creationId xmlns:a16="http://schemas.microsoft.com/office/drawing/2014/main" id="{00000000-0008-0000-0300-000012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51" name="Rectangle 871">
          <a:extLst>
            <a:ext uri="{FF2B5EF4-FFF2-40B4-BE49-F238E27FC236}">
              <a16:creationId xmlns:a16="http://schemas.microsoft.com/office/drawing/2014/main" id="{00000000-0008-0000-0300-000013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52" name="Rectangle 872">
          <a:extLst>
            <a:ext uri="{FF2B5EF4-FFF2-40B4-BE49-F238E27FC236}">
              <a16:creationId xmlns:a16="http://schemas.microsoft.com/office/drawing/2014/main" id="{00000000-0008-0000-0300-000014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539</xdr:row>
      <xdr:rowOff>0</xdr:rowOff>
    </xdr:from>
    <xdr:to>
      <xdr:col>8</xdr:col>
      <xdr:colOff>561975</xdr:colOff>
      <xdr:row>539</xdr:row>
      <xdr:rowOff>0</xdr:rowOff>
    </xdr:to>
    <xdr:sp macro="" textlink="">
      <xdr:nvSpPr>
        <xdr:cNvPr id="4831253" name="Rectangle 873">
          <a:extLst>
            <a:ext uri="{FF2B5EF4-FFF2-40B4-BE49-F238E27FC236}">
              <a16:creationId xmlns:a16="http://schemas.microsoft.com/office/drawing/2014/main" id="{00000000-0008-0000-0300-000015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254" name="Rectangle 874">
          <a:extLst>
            <a:ext uri="{FF2B5EF4-FFF2-40B4-BE49-F238E27FC236}">
              <a16:creationId xmlns:a16="http://schemas.microsoft.com/office/drawing/2014/main" id="{00000000-0008-0000-0300-00001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255" name="Rectangle 875">
          <a:extLst>
            <a:ext uri="{FF2B5EF4-FFF2-40B4-BE49-F238E27FC236}">
              <a16:creationId xmlns:a16="http://schemas.microsoft.com/office/drawing/2014/main" id="{00000000-0008-0000-0300-00001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256" name="Rectangle 876">
          <a:extLst>
            <a:ext uri="{FF2B5EF4-FFF2-40B4-BE49-F238E27FC236}">
              <a16:creationId xmlns:a16="http://schemas.microsoft.com/office/drawing/2014/main" id="{00000000-0008-0000-0300-00001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257" name="Rectangle 877">
          <a:extLst>
            <a:ext uri="{FF2B5EF4-FFF2-40B4-BE49-F238E27FC236}">
              <a16:creationId xmlns:a16="http://schemas.microsoft.com/office/drawing/2014/main" id="{00000000-0008-0000-0300-00001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258" name="Rectangle 878">
          <a:extLst>
            <a:ext uri="{FF2B5EF4-FFF2-40B4-BE49-F238E27FC236}">
              <a16:creationId xmlns:a16="http://schemas.microsoft.com/office/drawing/2014/main" id="{00000000-0008-0000-0300-00001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259" name="Rectangle 879">
          <a:extLst>
            <a:ext uri="{FF2B5EF4-FFF2-40B4-BE49-F238E27FC236}">
              <a16:creationId xmlns:a16="http://schemas.microsoft.com/office/drawing/2014/main" id="{00000000-0008-0000-0300-00001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260" name="Rectangle 880">
          <a:extLst>
            <a:ext uri="{FF2B5EF4-FFF2-40B4-BE49-F238E27FC236}">
              <a16:creationId xmlns:a16="http://schemas.microsoft.com/office/drawing/2014/main" id="{00000000-0008-0000-0300-00001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261" name="Rectangle 881">
          <a:extLst>
            <a:ext uri="{FF2B5EF4-FFF2-40B4-BE49-F238E27FC236}">
              <a16:creationId xmlns:a16="http://schemas.microsoft.com/office/drawing/2014/main" id="{00000000-0008-0000-0300-00001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262" name="Rectangle 882">
          <a:extLst>
            <a:ext uri="{FF2B5EF4-FFF2-40B4-BE49-F238E27FC236}">
              <a16:creationId xmlns:a16="http://schemas.microsoft.com/office/drawing/2014/main" id="{00000000-0008-0000-0300-00001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263" name="Rectangle 883">
          <a:extLst>
            <a:ext uri="{FF2B5EF4-FFF2-40B4-BE49-F238E27FC236}">
              <a16:creationId xmlns:a16="http://schemas.microsoft.com/office/drawing/2014/main" id="{00000000-0008-0000-0300-00001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264" name="Rectangle 884">
          <a:extLst>
            <a:ext uri="{FF2B5EF4-FFF2-40B4-BE49-F238E27FC236}">
              <a16:creationId xmlns:a16="http://schemas.microsoft.com/office/drawing/2014/main" id="{00000000-0008-0000-0300-00002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265" name="Rectangle 885">
          <a:extLst>
            <a:ext uri="{FF2B5EF4-FFF2-40B4-BE49-F238E27FC236}">
              <a16:creationId xmlns:a16="http://schemas.microsoft.com/office/drawing/2014/main" id="{00000000-0008-0000-0300-00002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266" name="Rectangle 886">
          <a:extLst>
            <a:ext uri="{FF2B5EF4-FFF2-40B4-BE49-F238E27FC236}">
              <a16:creationId xmlns:a16="http://schemas.microsoft.com/office/drawing/2014/main" id="{00000000-0008-0000-0300-00002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267" name="Rectangle 887">
          <a:extLst>
            <a:ext uri="{FF2B5EF4-FFF2-40B4-BE49-F238E27FC236}">
              <a16:creationId xmlns:a16="http://schemas.microsoft.com/office/drawing/2014/main" id="{00000000-0008-0000-0300-00002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268" name="Rectangle 888">
          <a:extLst>
            <a:ext uri="{FF2B5EF4-FFF2-40B4-BE49-F238E27FC236}">
              <a16:creationId xmlns:a16="http://schemas.microsoft.com/office/drawing/2014/main" id="{00000000-0008-0000-0300-00002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269" name="Rectangle 889">
          <a:extLst>
            <a:ext uri="{FF2B5EF4-FFF2-40B4-BE49-F238E27FC236}">
              <a16:creationId xmlns:a16="http://schemas.microsoft.com/office/drawing/2014/main" id="{00000000-0008-0000-0300-00002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270" name="Rectangle 890">
          <a:extLst>
            <a:ext uri="{FF2B5EF4-FFF2-40B4-BE49-F238E27FC236}">
              <a16:creationId xmlns:a16="http://schemas.microsoft.com/office/drawing/2014/main" id="{00000000-0008-0000-0300-00002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271" name="Rectangle 891">
          <a:extLst>
            <a:ext uri="{FF2B5EF4-FFF2-40B4-BE49-F238E27FC236}">
              <a16:creationId xmlns:a16="http://schemas.microsoft.com/office/drawing/2014/main" id="{00000000-0008-0000-0300-00002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272" name="Rectangle 892">
          <a:extLst>
            <a:ext uri="{FF2B5EF4-FFF2-40B4-BE49-F238E27FC236}">
              <a16:creationId xmlns:a16="http://schemas.microsoft.com/office/drawing/2014/main" id="{00000000-0008-0000-0300-00002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273" name="Rectangle 893">
          <a:extLst>
            <a:ext uri="{FF2B5EF4-FFF2-40B4-BE49-F238E27FC236}">
              <a16:creationId xmlns:a16="http://schemas.microsoft.com/office/drawing/2014/main" id="{00000000-0008-0000-0300-00002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274" name="Rectangle 894">
          <a:extLst>
            <a:ext uri="{FF2B5EF4-FFF2-40B4-BE49-F238E27FC236}">
              <a16:creationId xmlns:a16="http://schemas.microsoft.com/office/drawing/2014/main" id="{00000000-0008-0000-0300-00002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275" name="Rectangle 895">
          <a:extLst>
            <a:ext uri="{FF2B5EF4-FFF2-40B4-BE49-F238E27FC236}">
              <a16:creationId xmlns:a16="http://schemas.microsoft.com/office/drawing/2014/main" id="{00000000-0008-0000-0300-00002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276" name="Rectangle 896">
          <a:extLst>
            <a:ext uri="{FF2B5EF4-FFF2-40B4-BE49-F238E27FC236}">
              <a16:creationId xmlns:a16="http://schemas.microsoft.com/office/drawing/2014/main" id="{00000000-0008-0000-0300-00002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277" name="Rectangle 897">
          <a:extLst>
            <a:ext uri="{FF2B5EF4-FFF2-40B4-BE49-F238E27FC236}">
              <a16:creationId xmlns:a16="http://schemas.microsoft.com/office/drawing/2014/main" id="{00000000-0008-0000-0300-00002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278" name="Rectangle 898">
          <a:extLst>
            <a:ext uri="{FF2B5EF4-FFF2-40B4-BE49-F238E27FC236}">
              <a16:creationId xmlns:a16="http://schemas.microsoft.com/office/drawing/2014/main" id="{00000000-0008-0000-0300-00002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279" name="Rectangle 899">
          <a:extLst>
            <a:ext uri="{FF2B5EF4-FFF2-40B4-BE49-F238E27FC236}">
              <a16:creationId xmlns:a16="http://schemas.microsoft.com/office/drawing/2014/main" id="{00000000-0008-0000-0300-00002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280" name="Rectangle 900">
          <a:extLst>
            <a:ext uri="{FF2B5EF4-FFF2-40B4-BE49-F238E27FC236}">
              <a16:creationId xmlns:a16="http://schemas.microsoft.com/office/drawing/2014/main" id="{00000000-0008-0000-0300-00003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281" name="Rectangle 901">
          <a:extLst>
            <a:ext uri="{FF2B5EF4-FFF2-40B4-BE49-F238E27FC236}">
              <a16:creationId xmlns:a16="http://schemas.microsoft.com/office/drawing/2014/main" id="{00000000-0008-0000-0300-000031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282" name="Rectangle 902">
          <a:extLst>
            <a:ext uri="{FF2B5EF4-FFF2-40B4-BE49-F238E27FC236}">
              <a16:creationId xmlns:a16="http://schemas.microsoft.com/office/drawing/2014/main" id="{00000000-0008-0000-0300-000032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283" name="Rectangle 903">
          <a:extLst>
            <a:ext uri="{FF2B5EF4-FFF2-40B4-BE49-F238E27FC236}">
              <a16:creationId xmlns:a16="http://schemas.microsoft.com/office/drawing/2014/main" id="{00000000-0008-0000-0300-000033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284" name="Rectangle 904">
          <a:extLst>
            <a:ext uri="{FF2B5EF4-FFF2-40B4-BE49-F238E27FC236}">
              <a16:creationId xmlns:a16="http://schemas.microsoft.com/office/drawing/2014/main" id="{00000000-0008-0000-0300-00003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285" name="Rectangle 905">
          <a:extLst>
            <a:ext uri="{FF2B5EF4-FFF2-40B4-BE49-F238E27FC236}">
              <a16:creationId xmlns:a16="http://schemas.microsoft.com/office/drawing/2014/main" id="{00000000-0008-0000-0300-00003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286" name="Rectangle 906">
          <a:extLst>
            <a:ext uri="{FF2B5EF4-FFF2-40B4-BE49-F238E27FC236}">
              <a16:creationId xmlns:a16="http://schemas.microsoft.com/office/drawing/2014/main" id="{00000000-0008-0000-0300-00003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287" name="Rectangle 907">
          <a:extLst>
            <a:ext uri="{FF2B5EF4-FFF2-40B4-BE49-F238E27FC236}">
              <a16:creationId xmlns:a16="http://schemas.microsoft.com/office/drawing/2014/main" id="{00000000-0008-0000-0300-00003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288" name="Rectangle 908">
          <a:extLst>
            <a:ext uri="{FF2B5EF4-FFF2-40B4-BE49-F238E27FC236}">
              <a16:creationId xmlns:a16="http://schemas.microsoft.com/office/drawing/2014/main" id="{00000000-0008-0000-0300-00003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289" name="Rectangle 909">
          <a:extLst>
            <a:ext uri="{FF2B5EF4-FFF2-40B4-BE49-F238E27FC236}">
              <a16:creationId xmlns:a16="http://schemas.microsoft.com/office/drawing/2014/main" id="{00000000-0008-0000-0300-00003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290" name="Rectangle 910">
          <a:extLst>
            <a:ext uri="{FF2B5EF4-FFF2-40B4-BE49-F238E27FC236}">
              <a16:creationId xmlns:a16="http://schemas.microsoft.com/office/drawing/2014/main" id="{00000000-0008-0000-0300-00003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291" name="Rectangle 911">
          <a:extLst>
            <a:ext uri="{FF2B5EF4-FFF2-40B4-BE49-F238E27FC236}">
              <a16:creationId xmlns:a16="http://schemas.microsoft.com/office/drawing/2014/main" id="{00000000-0008-0000-0300-00003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292" name="Rectangle 912">
          <a:extLst>
            <a:ext uri="{FF2B5EF4-FFF2-40B4-BE49-F238E27FC236}">
              <a16:creationId xmlns:a16="http://schemas.microsoft.com/office/drawing/2014/main" id="{00000000-0008-0000-0300-00003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293" name="Rectangle 913">
          <a:extLst>
            <a:ext uri="{FF2B5EF4-FFF2-40B4-BE49-F238E27FC236}">
              <a16:creationId xmlns:a16="http://schemas.microsoft.com/office/drawing/2014/main" id="{00000000-0008-0000-0300-00003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294" name="Rectangle 914">
          <a:extLst>
            <a:ext uri="{FF2B5EF4-FFF2-40B4-BE49-F238E27FC236}">
              <a16:creationId xmlns:a16="http://schemas.microsoft.com/office/drawing/2014/main" id="{00000000-0008-0000-0300-00003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295" name="Rectangle 915">
          <a:extLst>
            <a:ext uri="{FF2B5EF4-FFF2-40B4-BE49-F238E27FC236}">
              <a16:creationId xmlns:a16="http://schemas.microsoft.com/office/drawing/2014/main" id="{00000000-0008-0000-0300-00003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296" name="Rectangle 916">
          <a:extLst>
            <a:ext uri="{FF2B5EF4-FFF2-40B4-BE49-F238E27FC236}">
              <a16:creationId xmlns:a16="http://schemas.microsoft.com/office/drawing/2014/main" id="{00000000-0008-0000-0300-000040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297" name="Rectangle 917">
          <a:extLst>
            <a:ext uri="{FF2B5EF4-FFF2-40B4-BE49-F238E27FC236}">
              <a16:creationId xmlns:a16="http://schemas.microsoft.com/office/drawing/2014/main" id="{00000000-0008-0000-0300-000041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298" name="Rectangle 918">
          <a:extLst>
            <a:ext uri="{FF2B5EF4-FFF2-40B4-BE49-F238E27FC236}">
              <a16:creationId xmlns:a16="http://schemas.microsoft.com/office/drawing/2014/main" id="{00000000-0008-0000-0300-000042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299" name="Rectangle 919">
          <a:extLst>
            <a:ext uri="{FF2B5EF4-FFF2-40B4-BE49-F238E27FC236}">
              <a16:creationId xmlns:a16="http://schemas.microsoft.com/office/drawing/2014/main" id="{00000000-0008-0000-0300-000043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00" name="Rectangle 874">
          <a:extLst>
            <a:ext uri="{FF2B5EF4-FFF2-40B4-BE49-F238E27FC236}">
              <a16:creationId xmlns:a16="http://schemas.microsoft.com/office/drawing/2014/main" id="{00000000-0008-0000-0300-00004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01" name="Rectangle 875">
          <a:extLst>
            <a:ext uri="{FF2B5EF4-FFF2-40B4-BE49-F238E27FC236}">
              <a16:creationId xmlns:a16="http://schemas.microsoft.com/office/drawing/2014/main" id="{00000000-0008-0000-0300-00004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02" name="Rectangle 876">
          <a:extLst>
            <a:ext uri="{FF2B5EF4-FFF2-40B4-BE49-F238E27FC236}">
              <a16:creationId xmlns:a16="http://schemas.microsoft.com/office/drawing/2014/main" id="{00000000-0008-0000-0300-00004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03" name="Rectangle 877">
          <a:extLst>
            <a:ext uri="{FF2B5EF4-FFF2-40B4-BE49-F238E27FC236}">
              <a16:creationId xmlns:a16="http://schemas.microsoft.com/office/drawing/2014/main" id="{00000000-0008-0000-0300-000047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04" name="Rectangle 878">
          <a:extLst>
            <a:ext uri="{FF2B5EF4-FFF2-40B4-BE49-F238E27FC236}">
              <a16:creationId xmlns:a16="http://schemas.microsoft.com/office/drawing/2014/main" id="{00000000-0008-0000-0300-000048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05" name="Rectangle 879">
          <a:extLst>
            <a:ext uri="{FF2B5EF4-FFF2-40B4-BE49-F238E27FC236}">
              <a16:creationId xmlns:a16="http://schemas.microsoft.com/office/drawing/2014/main" id="{00000000-0008-0000-0300-000049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06" name="Rectangle 880">
          <a:extLst>
            <a:ext uri="{FF2B5EF4-FFF2-40B4-BE49-F238E27FC236}">
              <a16:creationId xmlns:a16="http://schemas.microsoft.com/office/drawing/2014/main" id="{00000000-0008-0000-0300-00004A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07" name="Rectangle 881">
          <a:extLst>
            <a:ext uri="{FF2B5EF4-FFF2-40B4-BE49-F238E27FC236}">
              <a16:creationId xmlns:a16="http://schemas.microsoft.com/office/drawing/2014/main" id="{00000000-0008-0000-0300-00004B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08" name="Rectangle 882">
          <a:extLst>
            <a:ext uri="{FF2B5EF4-FFF2-40B4-BE49-F238E27FC236}">
              <a16:creationId xmlns:a16="http://schemas.microsoft.com/office/drawing/2014/main" id="{00000000-0008-0000-0300-00004C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09" name="Rectangle 883">
          <a:extLst>
            <a:ext uri="{FF2B5EF4-FFF2-40B4-BE49-F238E27FC236}">
              <a16:creationId xmlns:a16="http://schemas.microsoft.com/office/drawing/2014/main" id="{00000000-0008-0000-0300-00004D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10" name="Rectangle 884">
          <a:extLst>
            <a:ext uri="{FF2B5EF4-FFF2-40B4-BE49-F238E27FC236}">
              <a16:creationId xmlns:a16="http://schemas.microsoft.com/office/drawing/2014/main" id="{00000000-0008-0000-0300-00004E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11" name="Rectangle 885">
          <a:extLst>
            <a:ext uri="{FF2B5EF4-FFF2-40B4-BE49-F238E27FC236}">
              <a16:creationId xmlns:a16="http://schemas.microsoft.com/office/drawing/2014/main" id="{00000000-0008-0000-0300-00004F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12" name="Rectangle 886">
          <a:extLst>
            <a:ext uri="{FF2B5EF4-FFF2-40B4-BE49-F238E27FC236}">
              <a16:creationId xmlns:a16="http://schemas.microsoft.com/office/drawing/2014/main" id="{00000000-0008-0000-0300-00005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13" name="Rectangle 887">
          <a:extLst>
            <a:ext uri="{FF2B5EF4-FFF2-40B4-BE49-F238E27FC236}">
              <a16:creationId xmlns:a16="http://schemas.microsoft.com/office/drawing/2014/main" id="{00000000-0008-0000-0300-00005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14" name="Rectangle 888">
          <a:extLst>
            <a:ext uri="{FF2B5EF4-FFF2-40B4-BE49-F238E27FC236}">
              <a16:creationId xmlns:a16="http://schemas.microsoft.com/office/drawing/2014/main" id="{00000000-0008-0000-0300-00005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15" name="Rectangle 889">
          <a:extLst>
            <a:ext uri="{FF2B5EF4-FFF2-40B4-BE49-F238E27FC236}">
              <a16:creationId xmlns:a16="http://schemas.microsoft.com/office/drawing/2014/main" id="{00000000-0008-0000-0300-000053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16" name="Rectangle 890">
          <a:extLst>
            <a:ext uri="{FF2B5EF4-FFF2-40B4-BE49-F238E27FC236}">
              <a16:creationId xmlns:a16="http://schemas.microsoft.com/office/drawing/2014/main" id="{00000000-0008-0000-0300-000054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17" name="Rectangle 891">
          <a:extLst>
            <a:ext uri="{FF2B5EF4-FFF2-40B4-BE49-F238E27FC236}">
              <a16:creationId xmlns:a16="http://schemas.microsoft.com/office/drawing/2014/main" id="{00000000-0008-0000-0300-000055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18" name="Rectangle 892">
          <a:extLst>
            <a:ext uri="{FF2B5EF4-FFF2-40B4-BE49-F238E27FC236}">
              <a16:creationId xmlns:a16="http://schemas.microsoft.com/office/drawing/2014/main" id="{00000000-0008-0000-0300-00005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19" name="Rectangle 893">
          <a:extLst>
            <a:ext uri="{FF2B5EF4-FFF2-40B4-BE49-F238E27FC236}">
              <a16:creationId xmlns:a16="http://schemas.microsoft.com/office/drawing/2014/main" id="{00000000-0008-0000-0300-00005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20" name="Rectangle 894">
          <a:extLst>
            <a:ext uri="{FF2B5EF4-FFF2-40B4-BE49-F238E27FC236}">
              <a16:creationId xmlns:a16="http://schemas.microsoft.com/office/drawing/2014/main" id="{00000000-0008-0000-0300-00005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21" name="Rectangle 895">
          <a:extLst>
            <a:ext uri="{FF2B5EF4-FFF2-40B4-BE49-F238E27FC236}">
              <a16:creationId xmlns:a16="http://schemas.microsoft.com/office/drawing/2014/main" id="{00000000-0008-0000-0300-00005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22" name="Rectangle 896">
          <a:extLst>
            <a:ext uri="{FF2B5EF4-FFF2-40B4-BE49-F238E27FC236}">
              <a16:creationId xmlns:a16="http://schemas.microsoft.com/office/drawing/2014/main" id="{00000000-0008-0000-0300-00005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23" name="Rectangle 897">
          <a:extLst>
            <a:ext uri="{FF2B5EF4-FFF2-40B4-BE49-F238E27FC236}">
              <a16:creationId xmlns:a16="http://schemas.microsoft.com/office/drawing/2014/main" id="{00000000-0008-0000-0300-00005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24" name="Rectangle 898">
          <a:extLst>
            <a:ext uri="{FF2B5EF4-FFF2-40B4-BE49-F238E27FC236}">
              <a16:creationId xmlns:a16="http://schemas.microsoft.com/office/drawing/2014/main" id="{00000000-0008-0000-0300-00005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25" name="Rectangle 899">
          <a:extLst>
            <a:ext uri="{FF2B5EF4-FFF2-40B4-BE49-F238E27FC236}">
              <a16:creationId xmlns:a16="http://schemas.microsoft.com/office/drawing/2014/main" id="{00000000-0008-0000-0300-00005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26" name="Rectangle 900">
          <a:extLst>
            <a:ext uri="{FF2B5EF4-FFF2-40B4-BE49-F238E27FC236}">
              <a16:creationId xmlns:a16="http://schemas.microsoft.com/office/drawing/2014/main" id="{00000000-0008-0000-0300-00005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27" name="Rectangle 901">
          <a:extLst>
            <a:ext uri="{FF2B5EF4-FFF2-40B4-BE49-F238E27FC236}">
              <a16:creationId xmlns:a16="http://schemas.microsoft.com/office/drawing/2014/main" id="{00000000-0008-0000-0300-00005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28" name="Rectangle 902">
          <a:extLst>
            <a:ext uri="{FF2B5EF4-FFF2-40B4-BE49-F238E27FC236}">
              <a16:creationId xmlns:a16="http://schemas.microsoft.com/office/drawing/2014/main" id="{00000000-0008-0000-0300-00006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29" name="Rectangle 903">
          <a:extLst>
            <a:ext uri="{FF2B5EF4-FFF2-40B4-BE49-F238E27FC236}">
              <a16:creationId xmlns:a16="http://schemas.microsoft.com/office/drawing/2014/main" id="{00000000-0008-0000-0300-00006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30" name="Rectangle 904">
          <a:extLst>
            <a:ext uri="{FF2B5EF4-FFF2-40B4-BE49-F238E27FC236}">
              <a16:creationId xmlns:a16="http://schemas.microsoft.com/office/drawing/2014/main" id="{00000000-0008-0000-0300-00006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31" name="Rectangle 905">
          <a:extLst>
            <a:ext uri="{FF2B5EF4-FFF2-40B4-BE49-F238E27FC236}">
              <a16:creationId xmlns:a16="http://schemas.microsoft.com/office/drawing/2014/main" id="{00000000-0008-0000-0300-00006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32" name="Rectangle 906">
          <a:extLst>
            <a:ext uri="{FF2B5EF4-FFF2-40B4-BE49-F238E27FC236}">
              <a16:creationId xmlns:a16="http://schemas.microsoft.com/office/drawing/2014/main" id="{00000000-0008-0000-0300-00006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33" name="Rectangle 907">
          <a:extLst>
            <a:ext uri="{FF2B5EF4-FFF2-40B4-BE49-F238E27FC236}">
              <a16:creationId xmlns:a16="http://schemas.microsoft.com/office/drawing/2014/main" id="{00000000-0008-0000-0300-00006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34" name="Rectangle 908">
          <a:extLst>
            <a:ext uri="{FF2B5EF4-FFF2-40B4-BE49-F238E27FC236}">
              <a16:creationId xmlns:a16="http://schemas.microsoft.com/office/drawing/2014/main" id="{00000000-0008-0000-0300-00006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35" name="Rectangle 909">
          <a:extLst>
            <a:ext uri="{FF2B5EF4-FFF2-40B4-BE49-F238E27FC236}">
              <a16:creationId xmlns:a16="http://schemas.microsoft.com/office/drawing/2014/main" id="{00000000-0008-0000-0300-00006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36" name="Rectangle 910">
          <a:extLst>
            <a:ext uri="{FF2B5EF4-FFF2-40B4-BE49-F238E27FC236}">
              <a16:creationId xmlns:a16="http://schemas.microsoft.com/office/drawing/2014/main" id="{00000000-0008-0000-0300-00006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37" name="Rectangle 911">
          <a:extLst>
            <a:ext uri="{FF2B5EF4-FFF2-40B4-BE49-F238E27FC236}">
              <a16:creationId xmlns:a16="http://schemas.microsoft.com/office/drawing/2014/main" id="{00000000-0008-0000-0300-00006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38" name="Rectangle 912">
          <a:extLst>
            <a:ext uri="{FF2B5EF4-FFF2-40B4-BE49-F238E27FC236}">
              <a16:creationId xmlns:a16="http://schemas.microsoft.com/office/drawing/2014/main" id="{00000000-0008-0000-0300-00006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39" name="Rectangle 913">
          <a:extLst>
            <a:ext uri="{FF2B5EF4-FFF2-40B4-BE49-F238E27FC236}">
              <a16:creationId xmlns:a16="http://schemas.microsoft.com/office/drawing/2014/main" id="{00000000-0008-0000-0300-00006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40" name="Rectangle 914">
          <a:extLst>
            <a:ext uri="{FF2B5EF4-FFF2-40B4-BE49-F238E27FC236}">
              <a16:creationId xmlns:a16="http://schemas.microsoft.com/office/drawing/2014/main" id="{00000000-0008-0000-0300-00006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41" name="Rectangle 915">
          <a:extLst>
            <a:ext uri="{FF2B5EF4-FFF2-40B4-BE49-F238E27FC236}">
              <a16:creationId xmlns:a16="http://schemas.microsoft.com/office/drawing/2014/main" id="{00000000-0008-0000-0300-00006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42" name="Rectangle 916">
          <a:extLst>
            <a:ext uri="{FF2B5EF4-FFF2-40B4-BE49-F238E27FC236}">
              <a16:creationId xmlns:a16="http://schemas.microsoft.com/office/drawing/2014/main" id="{00000000-0008-0000-0300-00006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43" name="Rectangle 917">
          <a:extLst>
            <a:ext uri="{FF2B5EF4-FFF2-40B4-BE49-F238E27FC236}">
              <a16:creationId xmlns:a16="http://schemas.microsoft.com/office/drawing/2014/main" id="{00000000-0008-0000-0300-00006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44" name="Rectangle 918">
          <a:extLst>
            <a:ext uri="{FF2B5EF4-FFF2-40B4-BE49-F238E27FC236}">
              <a16:creationId xmlns:a16="http://schemas.microsoft.com/office/drawing/2014/main" id="{00000000-0008-0000-0300-000070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45" name="Rectangle 919">
          <a:extLst>
            <a:ext uri="{FF2B5EF4-FFF2-40B4-BE49-F238E27FC236}">
              <a16:creationId xmlns:a16="http://schemas.microsoft.com/office/drawing/2014/main" id="{00000000-0008-0000-0300-000071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46" name="Rectangle 874">
          <a:extLst>
            <a:ext uri="{FF2B5EF4-FFF2-40B4-BE49-F238E27FC236}">
              <a16:creationId xmlns:a16="http://schemas.microsoft.com/office/drawing/2014/main" id="{00000000-0008-0000-0300-00007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47" name="Rectangle 875">
          <a:extLst>
            <a:ext uri="{FF2B5EF4-FFF2-40B4-BE49-F238E27FC236}">
              <a16:creationId xmlns:a16="http://schemas.microsoft.com/office/drawing/2014/main" id="{00000000-0008-0000-0300-00007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48" name="Rectangle 876">
          <a:extLst>
            <a:ext uri="{FF2B5EF4-FFF2-40B4-BE49-F238E27FC236}">
              <a16:creationId xmlns:a16="http://schemas.microsoft.com/office/drawing/2014/main" id="{00000000-0008-0000-0300-00007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49" name="Rectangle 877">
          <a:extLst>
            <a:ext uri="{FF2B5EF4-FFF2-40B4-BE49-F238E27FC236}">
              <a16:creationId xmlns:a16="http://schemas.microsoft.com/office/drawing/2014/main" id="{00000000-0008-0000-0300-00007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50" name="Rectangle 878">
          <a:extLst>
            <a:ext uri="{FF2B5EF4-FFF2-40B4-BE49-F238E27FC236}">
              <a16:creationId xmlns:a16="http://schemas.microsoft.com/office/drawing/2014/main" id="{00000000-0008-0000-0300-00007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51" name="Rectangle 879">
          <a:extLst>
            <a:ext uri="{FF2B5EF4-FFF2-40B4-BE49-F238E27FC236}">
              <a16:creationId xmlns:a16="http://schemas.microsoft.com/office/drawing/2014/main" id="{00000000-0008-0000-0300-00007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52" name="Rectangle 880">
          <a:extLst>
            <a:ext uri="{FF2B5EF4-FFF2-40B4-BE49-F238E27FC236}">
              <a16:creationId xmlns:a16="http://schemas.microsoft.com/office/drawing/2014/main" id="{00000000-0008-0000-0300-00007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53" name="Rectangle 881">
          <a:extLst>
            <a:ext uri="{FF2B5EF4-FFF2-40B4-BE49-F238E27FC236}">
              <a16:creationId xmlns:a16="http://schemas.microsoft.com/office/drawing/2014/main" id="{00000000-0008-0000-0300-00007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54" name="Rectangle 882">
          <a:extLst>
            <a:ext uri="{FF2B5EF4-FFF2-40B4-BE49-F238E27FC236}">
              <a16:creationId xmlns:a16="http://schemas.microsoft.com/office/drawing/2014/main" id="{00000000-0008-0000-0300-00007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55" name="Rectangle 883">
          <a:extLst>
            <a:ext uri="{FF2B5EF4-FFF2-40B4-BE49-F238E27FC236}">
              <a16:creationId xmlns:a16="http://schemas.microsoft.com/office/drawing/2014/main" id="{00000000-0008-0000-0300-00007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56" name="Rectangle 884">
          <a:extLst>
            <a:ext uri="{FF2B5EF4-FFF2-40B4-BE49-F238E27FC236}">
              <a16:creationId xmlns:a16="http://schemas.microsoft.com/office/drawing/2014/main" id="{00000000-0008-0000-0300-00007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57" name="Rectangle 885">
          <a:extLst>
            <a:ext uri="{FF2B5EF4-FFF2-40B4-BE49-F238E27FC236}">
              <a16:creationId xmlns:a16="http://schemas.microsoft.com/office/drawing/2014/main" id="{00000000-0008-0000-0300-00007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58" name="Rectangle 886">
          <a:extLst>
            <a:ext uri="{FF2B5EF4-FFF2-40B4-BE49-F238E27FC236}">
              <a16:creationId xmlns:a16="http://schemas.microsoft.com/office/drawing/2014/main" id="{00000000-0008-0000-0300-00007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59" name="Rectangle 887">
          <a:extLst>
            <a:ext uri="{FF2B5EF4-FFF2-40B4-BE49-F238E27FC236}">
              <a16:creationId xmlns:a16="http://schemas.microsoft.com/office/drawing/2014/main" id="{00000000-0008-0000-0300-00007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60" name="Rectangle 888">
          <a:extLst>
            <a:ext uri="{FF2B5EF4-FFF2-40B4-BE49-F238E27FC236}">
              <a16:creationId xmlns:a16="http://schemas.microsoft.com/office/drawing/2014/main" id="{00000000-0008-0000-0300-00008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61" name="Rectangle 889">
          <a:extLst>
            <a:ext uri="{FF2B5EF4-FFF2-40B4-BE49-F238E27FC236}">
              <a16:creationId xmlns:a16="http://schemas.microsoft.com/office/drawing/2014/main" id="{00000000-0008-0000-0300-000081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62" name="Rectangle 890">
          <a:extLst>
            <a:ext uri="{FF2B5EF4-FFF2-40B4-BE49-F238E27FC236}">
              <a16:creationId xmlns:a16="http://schemas.microsoft.com/office/drawing/2014/main" id="{00000000-0008-0000-0300-000082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63" name="Rectangle 891">
          <a:extLst>
            <a:ext uri="{FF2B5EF4-FFF2-40B4-BE49-F238E27FC236}">
              <a16:creationId xmlns:a16="http://schemas.microsoft.com/office/drawing/2014/main" id="{00000000-0008-0000-0300-000083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64" name="Rectangle 892">
          <a:extLst>
            <a:ext uri="{FF2B5EF4-FFF2-40B4-BE49-F238E27FC236}">
              <a16:creationId xmlns:a16="http://schemas.microsoft.com/office/drawing/2014/main" id="{00000000-0008-0000-0300-00008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65" name="Rectangle 893">
          <a:extLst>
            <a:ext uri="{FF2B5EF4-FFF2-40B4-BE49-F238E27FC236}">
              <a16:creationId xmlns:a16="http://schemas.microsoft.com/office/drawing/2014/main" id="{00000000-0008-0000-0300-00008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66" name="Rectangle 894">
          <a:extLst>
            <a:ext uri="{FF2B5EF4-FFF2-40B4-BE49-F238E27FC236}">
              <a16:creationId xmlns:a16="http://schemas.microsoft.com/office/drawing/2014/main" id="{00000000-0008-0000-0300-00008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67" name="Rectangle 895">
          <a:extLst>
            <a:ext uri="{FF2B5EF4-FFF2-40B4-BE49-F238E27FC236}">
              <a16:creationId xmlns:a16="http://schemas.microsoft.com/office/drawing/2014/main" id="{00000000-0008-0000-0300-000087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68" name="Rectangle 896">
          <a:extLst>
            <a:ext uri="{FF2B5EF4-FFF2-40B4-BE49-F238E27FC236}">
              <a16:creationId xmlns:a16="http://schemas.microsoft.com/office/drawing/2014/main" id="{00000000-0008-0000-0300-000088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69" name="Rectangle 897">
          <a:extLst>
            <a:ext uri="{FF2B5EF4-FFF2-40B4-BE49-F238E27FC236}">
              <a16:creationId xmlns:a16="http://schemas.microsoft.com/office/drawing/2014/main" id="{00000000-0008-0000-0300-000089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70" name="Rectangle 898">
          <a:extLst>
            <a:ext uri="{FF2B5EF4-FFF2-40B4-BE49-F238E27FC236}">
              <a16:creationId xmlns:a16="http://schemas.microsoft.com/office/drawing/2014/main" id="{00000000-0008-0000-0300-00008A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71" name="Rectangle 899">
          <a:extLst>
            <a:ext uri="{FF2B5EF4-FFF2-40B4-BE49-F238E27FC236}">
              <a16:creationId xmlns:a16="http://schemas.microsoft.com/office/drawing/2014/main" id="{00000000-0008-0000-0300-00008B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72" name="Rectangle 900">
          <a:extLst>
            <a:ext uri="{FF2B5EF4-FFF2-40B4-BE49-F238E27FC236}">
              <a16:creationId xmlns:a16="http://schemas.microsoft.com/office/drawing/2014/main" id="{00000000-0008-0000-0300-00008C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73" name="Rectangle 901">
          <a:extLst>
            <a:ext uri="{FF2B5EF4-FFF2-40B4-BE49-F238E27FC236}">
              <a16:creationId xmlns:a16="http://schemas.microsoft.com/office/drawing/2014/main" id="{00000000-0008-0000-0300-00008D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74" name="Rectangle 902">
          <a:extLst>
            <a:ext uri="{FF2B5EF4-FFF2-40B4-BE49-F238E27FC236}">
              <a16:creationId xmlns:a16="http://schemas.microsoft.com/office/drawing/2014/main" id="{00000000-0008-0000-0300-00008E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75" name="Rectangle 903">
          <a:extLst>
            <a:ext uri="{FF2B5EF4-FFF2-40B4-BE49-F238E27FC236}">
              <a16:creationId xmlns:a16="http://schemas.microsoft.com/office/drawing/2014/main" id="{00000000-0008-0000-0300-00008F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76" name="Rectangle 904">
          <a:extLst>
            <a:ext uri="{FF2B5EF4-FFF2-40B4-BE49-F238E27FC236}">
              <a16:creationId xmlns:a16="http://schemas.microsoft.com/office/drawing/2014/main" id="{00000000-0008-0000-0300-00009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77" name="Rectangle 905">
          <a:extLst>
            <a:ext uri="{FF2B5EF4-FFF2-40B4-BE49-F238E27FC236}">
              <a16:creationId xmlns:a16="http://schemas.microsoft.com/office/drawing/2014/main" id="{00000000-0008-0000-0300-00009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78" name="Rectangle 906">
          <a:extLst>
            <a:ext uri="{FF2B5EF4-FFF2-40B4-BE49-F238E27FC236}">
              <a16:creationId xmlns:a16="http://schemas.microsoft.com/office/drawing/2014/main" id="{00000000-0008-0000-0300-00009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79" name="Rectangle 907">
          <a:extLst>
            <a:ext uri="{FF2B5EF4-FFF2-40B4-BE49-F238E27FC236}">
              <a16:creationId xmlns:a16="http://schemas.microsoft.com/office/drawing/2014/main" id="{00000000-0008-0000-0300-00009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80" name="Rectangle 908">
          <a:extLst>
            <a:ext uri="{FF2B5EF4-FFF2-40B4-BE49-F238E27FC236}">
              <a16:creationId xmlns:a16="http://schemas.microsoft.com/office/drawing/2014/main" id="{00000000-0008-0000-0300-000094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81" name="Rectangle 909">
          <a:extLst>
            <a:ext uri="{FF2B5EF4-FFF2-40B4-BE49-F238E27FC236}">
              <a16:creationId xmlns:a16="http://schemas.microsoft.com/office/drawing/2014/main" id="{00000000-0008-0000-0300-000095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82" name="Rectangle 910">
          <a:extLst>
            <a:ext uri="{FF2B5EF4-FFF2-40B4-BE49-F238E27FC236}">
              <a16:creationId xmlns:a16="http://schemas.microsoft.com/office/drawing/2014/main" id="{00000000-0008-0000-0300-00009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83" name="Rectangle 911">
          <a:extLst>
            <a:ext uri="{FF2B5EF4-FFF2-40B4-BE49-F238E27FC236}">
              <a16:creationId xmlns:a16="http://schemas.microsoft.com/office/drawing/2014/main" id="{00000000-0008-0000-0300-00009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84" name="Rectangle 912">
          <a:extLst>
            <a:ext uri="{FF2B5EF4-FFF2-40B4-BE49-F238E27FC236}">
              <a16:creationId xmlns:a16="http://schemas.microsoft.com/office/drawing/2014/main" id="{00000000-0008-0000-0300-00009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85" name="Rectangle 913">
          <a:extLst>
            <a:ext uri="{FF2B5EF4-FFF2-40B4-BE49-F238E27FC236}">
              <a16:creationId xmlns:a16="http://schemas.microsoft.com/office/drawing/2014/main" id="{00000000-0008-0000-0300-00009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86" name="Rectangle 914">
          <a:extLst>
            <a:ext uri="{FF2B5EF4-FFF2-40B4-BE49-F238E27FC236}">
              <a16:creationId xmlns:a16="http://schemas.microsoft.com/office/drawing/2014/main" id="{00000000-0008-0000-0300-00009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87" name="Rectangle 915">
          <a:extLst>
            <a:ext uri="{FF2B5EF4-FFF2-40B4-BE49-F238E27FC236}">
              <a16:creationId xmlns:a16="http://schemas.microsoft.com/office/drawing/2014/main" id="{00000000-0008-0000-0300-00009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88" name="Rectangle 916">
          <a:extLst>
            <a:ext uri="{FF2B5EF4-FFF2-40B4-BE49-F238E27FC236}">
              <a16:creationId xmlns:a16="http://schemas.microsoft.com/office/drawing/2014/main" id="{00000000-0008-0000-0300-00009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89" name="Rectangle 917">
          <a:extLst>
            <a:ext uri="{FF2B5EF4-FFF2-40B4-BE49-F238E27FC236}">
              <a16:creationId xmlns:a16="http://schemas.microsoft.com/office/drawing/2014/main" id="{00000000-0008-0000-0300-00009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90" name="Rectangle 918">
          <a:extLst>
            <a:ext uri="{FF2B5EF4-FFF2-40B4-BE49-F238E27FC236}">
              <a16:creationId xmlns:a16="http://schemas.microsoft.com/office/drawing/2014/main" id="{00000000-0008-0000-0300-00009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391" name="Rectangle 919">
          <a:extLst>
            <a:ext uri="{FF2B5EF4-FFF2-40B4-BE49-F238E27FC236}">
              <a16:creationId xmlns:a16="http://schemas.microsoft.com/office/drawing/2014/main" id="{00000000-0008-0000-0300-00009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92" name="Rectangle 874">
          <a:extLst>
            <a:ext uri="{FF2B5EF4-FFF2-40B4-BE49-F238E27FC236}">
              <a16:creationId xmlns:a16="http://schemas.microsoft.com/office/drawing/2014/main" id="{00000000-0008-0000-0300-0000A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93" name="Rectangle 875">
          <a:extLst>
            <a:ext uri="{FF2B5EF4-FFF2-40B4-BE49-F238E27FC236}">
              <a16:creationId xmlns:a16="http://schemas.microsoft.com/office/drawing/2014/main" id="{00000000-0008-0000-0300-0000A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94" name="Rectangle 876">
          <a:extLst>
            <a:ext uri="{FF2B5EF4-FFF2-40B4-BE49-F238E27FC236}">
              <a16:creationId xmlns:a16="http://schemas.microsoft.com/office/drawing/2014/main" id="{00000000-0008-0000-0300-0000A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95" name="Rectangle 877">
          <a:extLst>
            <a:ext uri="{FF2B5EF4-FFF2-40B4-BE49-F238E27FC236}">
              <a16:creationId xmlns:a16="http://schemas.microsoft.com/office/drawing/2014/main" id="{00000000-0008-0000-0300-0000A3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96" name="Rectangle 878">
          <a:extLst>
            <a:ext uri="{FF2B5EF4-FFF2-40B4-BE49-F238E27FC236}">
              <a16:creationId xmlns:a16="http://schemas.microsoft.com/office/drawing/2014/main" id="{00000000-0008-0000-0300-0000A4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397" name="Rectangle 879">
          <a:extLst>
            <a:ext uri="{FF2B5EF4-FFF2-40B4-BE49-F238E27FC236}">
              <a16:creationId xmlns:a16="http://schemas.microsoft.com/office/drawing/2014/main" id="{00000000-0008-0000-0300-0000A5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398" name="Rectangle 880">
          <a:extLst>
            <a:ext uri="{FF2B5EF4-FFF2-40B4-BE49-F238E27FC236}">
              <a16:creationId xmlns:a16="http://schemas.microsoft.com/office/drawing/2014/main" id="{00000000-0008-0000-0300-0000A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399" name="Rectangle 881">
          <a:extLst>
            <a:ext uri="{FF2B5EF4-FFF2-40B4-BE49-F238E27FC236}">
              <a16:creationId xmlns:a16="http://schemas.microsoft.com/office/drawing/2014/main" id="{00000000-0008-0000-0300-0000A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400" name="Rectangle 882">
          <a:extLst>
            <a:ext uri="{FF2B5EF4-FFF2-40B4-BE49-F238E27FC236}">
              <a16:creationId xmlns:a16="http://schemas.microsoft.com/office/drawing/2014/main" id="{00000000-0008-0000-0300-0000A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401" name="Rectangle 883">
          <a:extLst>
            <a:ext uri="{FF2B5EF4-FFF2-40B4-BE49-F238E27FC236}">
              <a16:creationId xmlns:a16="http://schemas.microsoft.com/office/drawing/2014/main" id="{00000000-0008-0000-0300-0000A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402" name="Rectangle 884">
          <a:extLst>
            <a:ext uri="{FF2B5EF4-FFF2-40B4-BE49-F238E27FC236}">
              <a16:creationId xmlns:a16="http://schemas.microsoft.com/office/drawing/2014/main" id="{00000000-0008-0000-0300-0000A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403" name="Rectangle 885">
          <a:extLst>
            <a:ext uri="{FF2B5EF4-FFF2-40B4-BE49-F238E27FC236}">
              <a16:creationId xmlns:a16="http://schemas.microsoft.com/office/drawing/2014/main" id="{00000000-0008-0000-0300-0000A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404" name="Rectangle 886">
          <a:extLst>
            <a:ext uri="{FF2B5EF4-FFF2-40B4-BE49-F238E27FC236}">
              <a16:creationId xmlns:a16="http://schemas.microsoft.com/office/drawing/2014/main" id="{00000000-0008-0000-0300-0000A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405" name="Rectangle 887">
          <a:extLst>
            <a:ext uri="{FF2B5EF4-FFF2-40B4-BE49-F238E27FC236}">
              <a16:creationId xmlns:a16="http://schemas.microsoft.com/office/drawing/2014/main" id="{00000000-0008-0000-0300-0000A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406" name="Rectangle 888">
          <a:extLst>
            <a:ext uri="{FF2B5EF4-FFF2-40B4-BE49-F238E27FC236}">
              <a16:creationId xmlns:a16="http://schemas.microsoft.com/office/drawing/2014/main" id="{00000000-0008-0000-0300-0000A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407" name="Rectangle 889">
          <a:extLst>
            <a:ext uri="{FF2B5EF4-FFF2-40B4-BE49-F238E27FC236}">
              <a16:creationId xmlns:a16="http://schemas.microsoft.com/office/drawing/2014/main" id="{00000000-0008-0000-0300-0000A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408" name="Rectangle 890">
          <a:extLst>
            <a:ext uri="{FF2B5EF4-FFF2-40B4-BE49-F238E27FC236}">
              <a16:creationId xmlns:a16="http://schemas.microsoft.com/office/drawing/2014/main" id="{00000000-0008-0000-0300-0000B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409" name="Rectangle 891">
          <a:extLst>
            <a:ext uri="{FF2B5EF4-FFF2-40B4-BE49-F238E27FC236}">
              <a16:creationId xmlns:a16="http://schemas.microsoft.com/office/drawing/2014/main" id="{00000000-0008-0000-0300-0000B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410" name="Rectangle 892">
          <a:extLst>
            <a:ext uri="{FF2B5EF4-FFF2-40B4-BE49-F238E27FC236}">
              <a16:creationId xmlns:a16="http://schemas.microsoft.com/office/drawing/2014/main" id="{00000000-0008-0000-0300-0000B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411" name="Rectangle 893">
          <a:extLst>
            <a:ext uri="{FF2B5EF4-FFF2-40B4-BE49-F238E27FC236}">
              <a16:creationId xmlns:a16="http://schemas.microsoft.com/office/drawing/2014/main" id="{00000000-0008-0000-0300-0000B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412" name="Rectangle 894">
          <a:extLst>
            <a:ext uri="{FF2B5EF4-FFF2-40B4-BE49-F238E27FC236}">
              <a16:creationId xmlns:a16="http://schemas.microsoft.com/office/drawing/2014/main" id="{00000000-0008-0000-0300-0000B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413" name="Rectangle 895">
          <a:extLst>
            <a:ext uri="{FF2B5EF4-FFF2-40B4-BE49-F238E27FC236}">
              <a16:creationId xmlns:a16="http://schemas.microsoft.com/office/drawing/2014/main" id="{00000000-0008-0000-0300-0000B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414" name="Rectangle 896">
          <a:extLst>
            <a:ext uri="{FF2B5EF4-FFF2-40B4-BE49-F238E27FC236}">
              <a16:creationId xmlns:a16="http://schemas.microsoft.com/office/drawing/2014/main" id="{00000000-0008-0000-0300-0000B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415" name="Rectangle 897">
          <a:extLst>
            <a:ext uri="{FF2B5EF4-FFF2-40B4-BE49-F238E27FC236}">
              <a16:creationId xmlns:a16="http://schemas.microsoft.com/office/drawing/2014/main" id="{00000000-0008-0000-0300-0000B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416" name="Rectangle 898">
          <a:extLst>
            <a:ext uri="{FF2B5EF4-FFF2-40B4-BE49-F238E27FC236}">
              <a16:creationId xmlns:a16="http://schemas.microsoft.com/office/drawing/2014/main" id="{00000000-0008-0000-0300-0000B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417" name="Rectangle 899">
          <a:extLst>
            <a:ext uri="{FF2B5EF4-FFF2-40B4-BE49-F238E27FC236}">
              <a16:creationId xmlns:a16="http://schemas.microsoft.com/office/drawing/2014/main" id="{00000000-0008-0000-0300-0000B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418" name="Rectangle 900">
          <a:extLst>
            <a:ext uri="{FF2B5EF4-FFF2-40B4-BE49-F238E27FC236}">
              <a16:creationId xmlns:a16="http://schemas.microsoft.com/office/drawing/2014/main" id="{00000000-0008-0000-0300-0000B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419" name="Rectangle 901">
          <a:extLst>
            <a:ext uri="{FF2B5EF4-FFF2-40B4-BE49-F238E27FC236}">
              <a16:creationId xmlns:a16="http://schemas.microsoft.com/office/drawing/2014/main" id="{00000000-0008-0000-0300-0000B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420" name="Rectangle 902">
          <a:extLst>
            <a:ext uri="{FF2B5EF4-FFF2-40B4-BE49-F238E27FC236}">
              <a16:creationId xmlns:a16="http://schemas.microsoft.com/office/drawing/2014/main" id="{00000000-0008-0000-0300-0000B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421" name="Rectangle 903">
          <a:extLst>
            <a:ext uri="{FF2B5EF4-FFF2-40B4-BE49-F238E27FC236}">
              <a16:creationId xmlns:a16="http://schemas.microsoft.com/office/drawing/2014/main" id="{00000000-0008-0000-0300-0000B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607</xdr:row>
      <xdr:rowOff>0</xdr:rowOff>
    </xdr:from>
    <xdr:to>
      <xdr:col>4</xdr:col>
      <xdr:colOff>419100</xdr:colOff>
      <xdr:row>607</xdr:row>
      <xdr:rowOff>0</xdr:rowOff>
    </xdr:to>
    <xdr:sp macro="" textlink="">
      <xdr:nvSpPr>
        <xdr:cNvPr id="4831422" name="Rectangle 904">
          <a:extLst>
            <a:ext uri="{FF2B5EF4-FFF2-40B4-BE49-F238E27FC236}">
              <a16:creationId xmlns:a16="http://schemas.microsoft.com/office/drawing/2014/main" id="{00000000-0008-0000-0300-0000B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423" name="Rectangle 905">
          <a:extLst>
            <a:ext uri="{FF2B5EF4-FFF2-40B4-BE49-F238E27FC236}">
              <a16:creationId xmlns:a16="http://schemas.microsoft.com/office/drawing/2014/main" id="{00000000-0008-0000-0300-0000B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607</xdr:row>
      <xdr:rowOff>0</xdr:rowOff>
    </xdr:from>
    <xdr:to>
      <xdr:col>8</xdr:col>
      <xdr:colOff>0</xdr:colOff>
      <xdr:row>607</xdr:row>
      <xdr:rowOff>0</xdr:rowOff>
    </xdr:to>
    <xdr:sp macro="" textlink="">
      <xdr:nvSpPr>
        <xdr:cNvPr id="4831424" name="Rectangle 906">
          <a:extLst>
            <a:ext uri="{FF2B5EF4-FFF2-40B4-BE49-F238E27FC236}">
              <a16:creationId xmlns:a16="http://schemas.microsoft.com/office/drawing/2014/main" id="{00000000-0008-0000-0300-0000C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607</xdr:row>
      <xdr:rowOff>0</xdr:rowOff>
    </xdr:from>
    <xdr:to>
      <xdr:col>6</xdr:col>
      <xdr:colOff>561975</xdr:colOff>
      <xdr:row>607</xdr:row>
      <xdr:rowOff>0</xdr:rowOff>
    </xdr:to>
    <xdr:sp macro="" textlink="">
      <xdr:nvSpPr>
        <xdr:cNvPr id="4831425" name="Rectangle 907">
          <a:extLst>
            <a:ext uri="{FF2B5EF4-FFF2-40B4-BE49-F238E27FC236}">
              <a16:creationId xmlns:a16="http://schemas.microsoft.com/office/drawing/2014/main" id="{00000000-0008-0000-0300-0000C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426" name="Rectangle 908">
          <a:extLst>
            <a:ext uri="{FF2B5EF4-FFF2-40B4-BE49-F238E27FC236}">
              <a16:creationId xmlns:a16="http://schemas.microsoft.com/office/drawing/2014/main" id="{00000000-0008-0000-0300-0000C2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427" name="Rectangle 909">
          <a:extLst>
            <a:ext uri="{FF2B5EF4-FFF2-40B4-BE49-F238E27FC236}">
              <a16:creationId xmlns:a16="http://schemas.microsoft.com/office/drawing/2014/main" id="{00000000-0008-0000-0300-0000C3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428" name="Rectangle 910">
          <a:extLst>
            <a:ext uri="{FF2B5EF4-FFF2-40B4-BE49-F238E27FC236}">
              <a16:creationId xmlns:a16="http://schemas.microsoft.com/office/drawing/2014/main" id="{00000000-0008-0000-0300-0000C4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429" name="Rectangle 911">
          <a:extLst>
            <a:ext uri="{FF2B5EF4-FFF2-40B4-BE49-F238E27FC236}">
              <a16:creationId xmlns:a16="http://schemas.microsoft.com/office/drawing/2014/main" id="{00000000-0008-0000-0300-0000C5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430" name="Rectangle 912">
          <a:extLst>
            <a:ext uri="{FF2B5EF4-FFF2-40B4-BE49-F238E27FC236}">
              <a16:creationId xmlns:a16="http://schemas.microsoft.com/office/drawing/2014/main" id="{00000000-0008-0000-0300-0000C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431" name="Rectangle 913">
          <a:extLst>
            <a:ext uri="{FF2B5EF4-FFF2-40B4-BE49-F238E27FC236}">
              <a16:creationId xmlns:a16="http://schemas.microsoft.com/office/drawing/2014/main" id="{00000000-0008-0000-0300-0000C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432" name="Rectangle 914">
          <a:extLst>
            <a:ext uri="{FF2B5EF4-FFF2-40B4-BE49-F238E27FC236}">
              <a16:creationId xmlns:a16="http://schemas.microsoft.com/office/drawing/2014/main" id="{00000000-0008-0000-0300-0000C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433" name="Rectangle 915">
          <a:extLst>
            <a:ext uri="{FF2B5EF4-FFF2-40B4-BE49-F238E27FC236}">
              <a16:creationId xmlns:a16="http://schemas.microsoft.com/office/drawing/2014/main" id="{00000000-0008-0000-0300-0000C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434" name="Rectangle 916">
          <a:extLst>
            <a:ext uri="{FF2B5EF4-FFF2-40B4-BE49-F238E27FC236}">
              <a16:creationId xmlns:a16="http://schemas.microsoft.com/office/drawing/2014/main" id="{00000000-0008-0000-0300-0000C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435" name="Rectangle 917">
          <a:extLst>
            <a:ext uri="{FF2B5EF4-FFF2-40B4-BE49-F238E27FC236}">
              <a16:creationId xmlns:a16="http://schemas.microsoft.com/office/drawing/2014/main" id="{00000000-0008-0000-0300-0000C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436" name="Rectangle 918">
          <a:extLst>
            <a:ext uri="{FF2B5EF4-FFF2-40B4-BE49-F238E27FC236}">
              <a16:creationId xmlns:a16="http://schemas.microsoft.com/office/drawing/2014/main" id="{00000000-0008-0000-0300-0000C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607</xdr:row>
      <xdr:rowOff>0</xdr:rowOff>
    </xdr:from>
    <xdr:to>
      <xdr:col>8</xdr:col>
      <xdr:colOff>561975</xdr:colOff>
      <xdr:row>607</xdr:row>
      <xdr:rowOff>0</xdr:rowOff>
    </xdr:to>
    <xdr:sp macro="" textlink="">
      <xdr:nvSpPr>
        <xdr:cNvPr id="4831437" name="Rectangle 919">
          <a:extLst>
            <a:ext uri="{FF2B5EF4-FFF2-40B4-BE49-F238E27FC236}">
              <a16:creationId xmlns:a16="http://schemas.microsoft.com/office/drawing/2014/main" id="{00000000-0008-0000-0300-0000C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38" name="Rectangle 920">
          <a:extLst>
            <a:ext uri="{FF2B5EF4-FFF2-40B4-BE49-F238E27FC236}">
              <a16:creationId xmlns:a16="http://schemas.microsoft.com/office/drawing/2014/main" id="{00000000-0008-0000-0300-0000CE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39" name="Rectangle 921">
          <a:extLst>
            <a:ext uri="{FF2B5EF4-FFF2-40B4-BE49-F238E27FC236}">
              <a16:creationId xmlns:a16="http://schemas.microsoft.com/office/drawing/2014/main" id="{00000000-0008-0000-0300-0000CF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40" name="Rectangle 922">
          <a:extLst>
            <a:ext uri="{FF2B5EF4-FFF2-40B4-BE49-F238E27FC236}">
              <a16:creationId xmlns:a16="http://schemas.microsoft.com/office/drawing/2014/main" id="{00000000-0008-0000-0300-0000D0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41" name="Rectangle 923">
          <a:extLst>
            <a:ext uri="{FF2B5EF4-FFF2-40B4-BE49-F238E27FC236}">
              <a16:creationId xmlns:a16="http://schemas.microsoft.com/office/drawing/2014/main" id="{00000000-0008-0000-0300-0000D1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42" name="Rectangle 924">
          <a:extLst>
            <a:ext uri="{FF2B5EF4-FFF2-40B4-BE49-F238E27FC236}">
              <a16:creationId xmlns:a16="http://schemas.microsoft.com/office/drawing/2014/main" id="{00000000-0008-0000-0300-0000D2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43" name="Rectangle 925">
          <a:extLst>
            <a:ext uri="{FF2B5EF4-FFF2-40B4-BE49-F238E27FC236}">
              <a16:creationId xmlns:a16="http://schemas.microsoft.com/office/drawing/2014/main" id="{00000000-0008-0000-0300-0000D3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44" name="Rectangle 926">
          <a:extLst>
            <a:ext uri="{FF2B5EF4-FFF2-40B4-BE49-F238E27FC236}">
              <a16:creationId xmlns:a16="http://schemas.microsoft.com/office/drawing/2014/main" id="{00000000-0008-0000-0300-0000D4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45" name="Rectangle 927">
          <a:extLst>
            <a:ext uri="{FF2B5EF4-FFF2-40B4-BE49-F238E27FC236}">
              <a16:creationId xmlns:a16="http://schemas.microsoft.com/office/drawing/2014/main" id="{00000000-0008-0000-0300-0000D5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46" name="Rectangle 928">
          <a:extLst>
            <a:ext uri="{FF2B5EF4-FFF2-40B4-BE49-F238E27FC236}">
              <a16:creationId xmlns:a16="http://schemas.microsoft.com/office/drawing/2014/main" id="{00000000-0008-0000-0300-0000D6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47" name="Rectangle 929">
          <a:extLst>
            <a:ext uri="{FF2B5EF4-FFF2-40B4-BE49-F238E27FC236}">
              <a16:creationId xmlns:a16="http://schemas.microsoft.com/office/drawing/2014/main" id="{00000000-0008-0000-0300-0000D7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48" name="Rectangle 930">
          <a:extLst>
            <a:ext uri="{FF2B5EF4-FFF2-40B4-BE49-F238E27FC236}">
              <a16:creationId xmlns:a16="http://schemas.microsoft.com/office/drawing/2014/main" id="{00000000-0008-0000-0300-0000D8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49" name="Rectangle 931">
          <a:extLst>
            <a:ext uri="{FF2B5EF4-FFF2-40B4-BE49-F238E27FC236}">
              <a16:creationId xmlns:a16="http://schemas.microsoft.com/office/drawing/2014/main" id="{00000000-0008-0000-0300-0000D9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50" name="Rectangle 932">
          <a:extLst>
            <a:ext uri="{FF2B5EF4-FFF2-40B4-BE49-F238E27FC236}">
              <a16:creationId xmlns:a16="http://schemas.microsoft.com/office/drawing/2014/main" id="{00000000-0008-0000-0300-0000DA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51" name="Rectangle 933">
          <a:extLst>
            <a:ext uri="{FF2B5EF4-FFF2-40B4-BE49-F238E27FC236}">
              <a16:creationId xmlns:a16="http://schemas.microsoft.com/office/drawing/2014/main" id="{00000000-0008-0000-0300-0000DB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52" name="Rectangle 934">
          <a:extLst>
            <a:ext uri="{FF2B5EF4-FFF2-40B4-BE49-F238E27FC236}">
              <a16:creationId xmlns:a16="http://schemas.microsoft.com/office/drawing/2014/main" id="{00000000-0008-0000-0300-0000DC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53" name="Rectangle 935">
          <a:extLst>
            <a:ext uri="{FF2B5EF4-FFF2-40B4-BE49-F238E27FC236}">
              <a16:creationId xmlns:a16="http://schemas.microsoft.com/office/drawing/2014/main" id="{00000000-0008-0000-0300-0000DD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54" name="Rectangle 936">
          <a:extLst>
            <a:ext uri="{FF2B5EF4-FFF2-40B4-BE49-F238E27FC236}">
              <a16:creationId xmlns:a16="http://schemas.microsoft.com/office/drawing/2014/main" id="{00000000-0008-0000-0300-0000DE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55" name="Rectangle 937">
          <a:extLst>
            <a:ext uri="{FF2B5EF4-FFF2-40B4-BE49-F238E27FC236}">
              <a16:creationId xmlns:a16="http://schemas.microsoft.com/office/drawing/2014/main" id="{00000000-0008-0000-0300-0000DF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56" name="Rectangle 938">
          <a:extLst>
            <a:ext uri="{FF2B5EF4-FFF2-40B4-BE49-F238E27FC236}">
              <a16:creationId xmlns:a16="http://schemas.microsoft.com/office/drawing/2014/main" id="{00000000-0008-0000-0300-0000E0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57" name="Rectangle 939">
          <a:extLst>
            <a:ext uri="{FF2B5EF4-FFF2-40B4-BE49-F238E27FC236}">
              <a16:creationId xmlns:a16="http://schemas.microsoft.com/office/drawing/2014/main" id="{00000000-0008-0000-0300-0000E1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58" name="Rectangle 940">
          <a:extLst>
            <a:ext uri="{FF2B5EF4-FFF2-40B4-BE49-F238E27FC236}">
              <a16:creationId xmlns:a16="http://schemas.microsoft.com/office/drawing/2014/main" id="{00000000-0008-0000-0300-0000E2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59" name="Rectangle 941">
          <a:extLst>
            <a:ext uri="{FF2B5EF4-FFF2-40B4-BE49-F238E27FC236}">
              <a16:creationId xmlns:a16="http://schemas.microsoft.com/office/drawing/2014/main" id="{00000000-0008-0000-0300-0000E3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60" name="Rectangle 942">
          <a:extLst>
            <a:ext uri="{FF2B5EF4-FFF2-40B4-BE49-F238E27FC236}">
              <a16:creationId xmlns:a16="http://schemas.microsoft.com/office/drawing/2014/main" id="{00000000-0008-0000-0300-0000E4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61" name="Rectangle 943">
          <a:extLst>
            <a:ext uri="{FF2B5EF4-FFF2-40B4-BE49-F238E27FC236}">
              <a16:creationId xmlns:a16="http://schemas.microsoft.com/office/drawing/2014/main" id="{00000000-0008-0000-0300-0000E5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62" name="Rectangle 944">
          <a:extLst>
            <a:ext uri="{FF2B5EF4-FFF2-40B4-BE49-F238E27FC236}">
              <a16:creationId xmlns:a16="http://schemas.microsoft.com/office/drawing/2014/main" id="{00000000-0008-0000-0300-0000E6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63" name="Rectangle 945">
          <a:extLst>
            <a:ext uri="{FF2B5EF4-FFF2-40B4-BE49-F238E27FC236}">
              <a16:creationId xmlns:a16="http://schemas.microsoft.com/office/drawing/2014/main" id="{00000000-0008-0000-0300-0000E7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64" name="Rectangle 946">
          <a:extLst>
            <a:ext uri="{FF2B5EF4-FFF2-40B4-BE49-F238E27FC236}">
              <a16:creationId xmlns:a16="http://schemas.microsoft.com/office/drawing/2014/main" id="{00000000-0008-0000-0300-0000E8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65" name="Rectangle 947">
          <a:extLst>
            <a:ext uri="{FF2B5EF4-FFF2-40B4-BE49-F238E27FC236}">
              <a16:creationId xmlns:a16="http://schemas.microsoft.com/office/drawing/2014/main" id="{00000000-0008-0000-0300-0000E9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66" name="Rectangle 948">
          <a:extLst>
            <a:ext uri="{FF2B5EF4-FFF2-40B4-BE49-F238E27FC236}">
              <a16:creationId xmlns:a16="http://schemas.microsoft.com/office/drawing/2014/main" id="{00000000-0008-0000-0300-0000EA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67" name="Rectangle 949">
          <a:extLst>
            <a:ext uri="{FF2B5EF4-FFF2-40B4-BE49-F238E27FC236}">
              <a16:creationId xmlns:a16="http://schemas.microsoft.com/office/drawing/2014/main" id="{00000000-0008-0000-0300-0000EB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68" name="Rectangle 950">
          <a:extLst>
            <a:ext uri="{FF2B5EF4-FFF2-40B4-BE49-F238E27FC236}">
              <a16:creationId xmlns:a16="http://schemas.microsoft.com/office/drawing/2014/main" id="{00000000-0008-0000-0300-0000EC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69" name="Rectangle 951">
          <a:extLst>
            <a:ext uri="{FF2B5EF4-FFF2-40B4-BE49-F238E27FC236}">
              <a16:creationId xmlns:a16="http://schemas.microsoft.com/office/drawing/2014/main" id="{00000000-0008-0000-0300-0000ED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70" name="Rectangle 952">
          <a:extLst>
            <a:ext uri="{FF2B5EF4-FFF2-40B4-BE49-F238E27FC236}">
              <a16:creationId xmlns:a16="http://schemas.microsoft.com/office/drawing/2014/main" id="{00000000-0008-0000-0300-0000EE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71" name="Rectangle 953">
          <a:extLst>
            <a:ext uri="{FF2B5EF4-FFF2-40B4-BE49-F238E27FC236}">
              <a16:creationId xmlns:a16="http://schemas.microsoft.com/office/drawing/2014/main" id="{00000000-0008-0000-0300-0000EF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472" name="Rectangle 954">
          <a:extLst>
            <a:ext uri="{FF2B5EF4-FFF2-40B4-BE49-F238E27FC236}">
              <a16:creationId xmlns:a16="http://schemas.microsoft.com/office/drawing/2014/main" id="{00000000-0008-0000-0300-0000F0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473" name="Rectangle 955">
          <a:extLst>
            <a:ext uri="{FF2B5EF4-FFF2-40B4-BE49-F238E27FC236}">
              <a16:creationId xmlns:a16="http://schemas.microsoft.com/office/drawing/2014/main" id="{00000000-0008-0000-0300-0000F1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474" name="Rectangle 956">
          <a:extLst>
            <a:ext uri="{FF2B5EF4-FFF2-40B4-BE49-F238E27FC236}">
              <a16:creationId xmlns:a16="http://schemas.microsoft.com/office/drawing/2014/main" id="{00000000-0008-0000-0300-0000F2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475" name="Rectangle 957">
          <a:extLst>
            <a:ext uri="{FF2B5EF4-FFF2-40B4-BE49-F238E27FC236}">
              <a16:creationId xmlns:a16="http://schemas.microsoft.com/office/drawing/2014/main" id="{00000000-0008-0000-0300-0000F3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476" name="Rectangle 958">
          <a:extLst>
            <a:ext uri="{FF2B5EF4-FFF2-40B4-BE49-F238E27FC236}">
              <a16:creationId xmlns:a16="http://schemas.microsoft.com/office/drawing/2014/main" id="{00000000-0008-0000-0300-0000F4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477" name="Rectangle 959">
          <a:extLst>
            <a:ext uri="{FF2B5EF4-FFF2-40B4-BE49-F238E27FC236}">
              <a16:creationId xmlns:a16="http://schemas.microsoft.com/office/drawing/2014/main" id="{00000000-0008-0000-0300-0000F5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478" name="Rectangle 960">
          <a:extLst>
            <a:ext uri="{FF2B5EF4-FFF2-40B4-BE49-F238E27FC236}">
              <a16:creationId xmlns:a16="http://schemas.microsoft.com/office/drawing/2014/main" id="{00000000-0008-0000-0300-0000F6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479" name="Rectangle 961">
          <a:extLst>
            <a:ext uri="{FF2B5EF4-FFF2-40B4-BE49-F238E27FC236}">
              <a16:creationId xmlns:a16="http://schemas.microsoft.com/office/drawing/2014/main" id="{00000000-0008-0000-0300-0000F7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480" name="Rectangle 962">
          <a:extLst>
            <a:ext uri="{FF2B5EF4-FFF2-40B4-BE49-F238E27FC236}">
              <a16:creationId xmlns:a16="http://schemas.microsoft.com/office/drawing/2014/main" id="{00000000-0008-0000-0300-0000F8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481" name="Rectangle 963">
          <a:extLst>
            <a:ext uri="{FF2B5EF4-FFF2-40B4-BE49-F238E27FC236}">
              <a16:creationId xmlns:a16="http://schemas.microsoft.com/office/drawing/2014/main" id="{00000000-0008-0000-0300-0000F9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482" name="Rectangle 964">
          <a:extLst>
            <a:ext uri="{FF2B5EF4-FFF2-40B4-BE49-F238E27FC236}">
              <a16:creationId xmlns:a16="http://schemas.microsoft.com/office/drawing/2014/main" id="{00000000-0008-0000-0300-0000FA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483" name="Rectangle 965">
          <a:extLst>
            <a:ext uri="{FF2B5EF4-FFF2-40B4-BE49-F238E27FC236}">
              <a16:creationId xmlns:a16="http://schemas.microsoft.com/office/drawing/2014/main" id="{00000000-0008-0000-0300-0000FB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84" name="Rectangle 920">
          <a:extLst>
            <a:ext uri="{FF2B5EF4-FFF2-40B4-BE49-F238E27FC236}">
              <a16:creationId xmlns:a16="http://schemas.microsoft.com/office/drawing/2014/main" id="{00000000-0008-0000-0300-0000FC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85" name="Rectangle 921">
          <a:extLst>
            <a:ext uri="{FF2B5EF4-FFF2-40B4-BE49-F238E27FC236}">
              <a16:creationId xmlns:a16="http://schemas.microsoft.com/office/drawing/2014/main" id="{00000000-0008-0000-0300-0000FD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86" name="Rectangle 922">
          <a:extLst>
            <a:ext uri="{FF2B5EF4-FFF2-40B4-BE49-F238E27FC236}">
              <a16:creationId xmlns:a16="http://schemas.microsoft.com/office/drawing/2014/main" id="{00000000-0008-0000-0300-0000FE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87" name="Rectangle 923">
          <a:extLst>
            <a:ext uri="{FF2B5EF4-FFF2-40B4-BE49-F238E27FC236}">
              <a16:creationId xmlns:a16="http://schemas.microsoft.com/office/drawing/2014/main" id="{00000000-0008-0000-0300-0000FF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88" name="Rectangle 924">
          <a:extLst>
            <a:ext uri="{FF2B5EF4-FFF2-40B4-BE49-F238E27FC236}">
              <a16:creationId xmlns:a16="http://schemas.microsoft.com/office/drawing/2014/main" id="{00000000-0008-0000-0300-000000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89" name="Rectangle 925">
          <a:extLst>
            <a:ext uri="{FF2B5EF4-FFF2-40B4-BE49-F238E27FC236}">
              <a16:creationId xmlns:a16="http://schemas.microsoft.com/office/drawing/2014/main" id="{00000000-0008-0000-0300-000001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90" name="Rectangle 926">
          <a:extLst>
            <a:ext uri="{FF2B5EF4-FFF2-40B4-BE49-F238E27FC236}">
              <a16:creationId xmlns:a16="http://schemas.microsoft.com/office/drawing/2014/main" id="{00000000-0008-0000-0300-000002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91" name="Rectangle 927">
          <a:extLst>
            <a:ext uri="{FF2B5EF4-FFF2-40B4-BE49-F238E27FC236}">
              <a16:creationId xmlns:a16="http://schemas.microsoft.com/office/drawing/2014/main" id="{00000000-0008-0000-0300-000003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92" name="Rectangle 928">
          <a:extLst>
            <a:ext uri="{FF2B5EF4-FFF2-40B4-BE49-F238E27FC236}">
              <a16:creationId xmlns:a16="http://schemas.microsoft.com/office/drawing/2014/main" id="{00000000-0008-0000-0300-000004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93" name="Rectangle 929">
          <a:extLst>
            <a:ext uri="{FF2B5EF4-FFF2-40B4-BE49-F238E27FC236}">
              <a16:creationId xmlns:a16="http://schemas.microsoft.com/office/drawing/2014/main" id="{00000000-0008-0000-0300-000005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94" name="Rectangle 930">
          <a:extLst>
            <a:ext uri="{FF2B5EF4-FFF2-40B4-BE49-F238E27FC236}">
              <a16:creationId xmlns:a16="http://schemas.microsoft.com/office/drawing/2014/main" id="{00000000-0008-0000-0300-000006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95" name="Rectangle 931">
          <a:extLst>
            <a:ext uri="{FF2B5EF4-FFF2-40B4-BE49-F238E27FC236}">
              <a16:creationId xmlns:a16="http://schemas.microsoft.com/office/drawing/2014/main" id="{00000000-0008-0000-0300-000007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96" name="Rectangle 932">
          <a:extLst>
            <a:ext uri="{FF2B5EF4-FFF2-40B4-BE49-F238E27FC236}">
              <a16:creationId xmlns:a16="http://schemas.microsoft.com/office/drawing/2014/main" id="{00000000-0008-0000-0300-00000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497" name="Rectangle 933">
          <a:extLst>
            <a:ext uri="{FF2B5EF4-FFF2-40B4-BE49-F238E27FC236}">
              <a16:creationId xmlns:a16="http://schemas.microsoft.com/office/drawing/2014/main" id="{00000000-0008-0000-0300-00000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498" name="Rectangle 934">
          <a:extLst>
            <a:ext uri="{FF2B5EF4-FFF2-40B4-BE49-F238E27FC236}">
              <a16:creationId xmlns:a16="http://schemas.microsoft.com/office/drawing/2014/main" id="{00000000-0008-0000-0300-00000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499" name="Rectangle 935">
          <a:extLst>
            <a:ext uri="{FF2B5EF4-FFF2-40B4-BE49-F238E27FC236}">
              <a16:creationId xmlns:a16="http://schemas.microsoft.com/office/drawing/2014/main" id="{00000000-0008-0000-0300-00000B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00" name="Rectangle 936">
          <a:extLst>
            <a:ext uri="{FF2B5EF4-FFF2-40B4-BE49-F238E27FC236}">
              <a16:creationId xmlns:a16="http://schemas.microsoft.com/office/drawing/2014/main" id="{00000000-0008-0000-0300-00000C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01" name="Rectangle 937">
          <a:extLst>
            <a:ext uri="{FF2B5EF4-FFF2-40B4-BE49-F238E27FC236}">
              <a16:creationId xmlns:a16="http://schemas.microsoft.com/office/drawing/2014/main" id="{00000000-0008-0000-0300-00000D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02" name="Rectangle 938">
          <a:extLst>
            <a:ext uri="{FF2B5EF4-FFF2-40B4-BE49-F238E27FC236}">
              <a16:creationId xmlns:a16="http://schemas.microsoft.com/office/drawing/2014/main" id="{00000000-0008-0000-0300-00000E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03" name="Rectangle 939">
          <a:extLst>
            <a:ext uri="{FF2B5EF4-FFF2-40B4-BE49-F238E27FC236}">
              <a16:creationId xmlns:a16="http://schemas.microsoft.com/office/drawing/2014/main" id="{00000000-0008-0000-0300-00000F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04" name="Rectangle 940">
          <a:extLst>
            <a:ext uri="{FF2B5EF4-FFF2-40B4-BE49-F238E27FC236}">
              <a16:creationId xmlns:a16="http://schemas.microsoft.com/office/drawing/2014/main" id="{00000000-0008-0000-0300-000010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05" name="Rectangle 941">
          <a:extLst>
            <a:ext uri="{FF2B5EF4-FFF2-40B4-BE49-F238E27FC236}">
              <a16:creationId xmlns:a16="http://schemas.microsoft.com/office/drawing/2014/main" id="{00000000-0008-0000-0300-000011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06" name="Rectangle 942">
          <a:extLst>
            <a:ext uri="{FF2B5EF4-FFF2-40B4-BE49-F238E27FC236}">
              <a16:creationId xmlns:a16="http://schemas.microsoft.com/office/drawing/2014/main" id="{00000000-0008-0000-0300-000012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07" name="Rectangle 943">
          <a:extLst>
            <a:ext uri="{FF2B5EF4-FFF2-40B4-BE49-F238E27FC236}">
              <a16:creationId xmlns:a16="http://schemas.microsoft.com/office/drawing/2014/main" id="{00000000-0008-0000-0300-000013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08" name="Rectangle 944">
          <a:extLst>
            <a:ext uri="{FF2B5EF4-FFF2-40B4-BE49-F238E27FC236}">
              <a16:creationId xmlns:a16="http://schemas.microsoft.com/office/drawing/2014/main" id="{00000000-0008-0000-0300-000014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09" name="Rectangle 945">
          <a:extLst>
            <a:ext uri="{FF2B5EF4-FFF2-40B4-BE49-F238E27FC236}">
              <a16:creationId xmlns:a16="http://schemas.microsoft.com/office/drawing/2014/main" id="{00000000-0008-0000-0300-000015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10" name="Rectangle 946">
          <a:extLst>
            <a:ext uri="{FF2B5EF4-FFF2-40B4-BE49-F238E27FC236}">
              <a16:creationId xmlns:a16="http://schemas.microsoft.com/office/drawing/2014/main" id="{00000000-0008-0000-0300-000016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11" name="Rectangle 947">
          <a:extLst>
            <a:ext uri="{FF2B5EF4-FFF2-40B4-BE49-F238E27FC236}">
              <a16:creationId xmlns:a16="http://schemas.microsoft.com/office/drawing/2014/main" id="{00000000-0008-0000-0300-000017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12" name="Rectangle 948">
          <a:extLst>
            <a:ext uri="{FF2B5EF4-FFF2-40B4-BE49-F238E27FC236}">
              <a16:creationId xmlns:a16="http://schemas.microsoft.com/office/drawing/2014/main" id="{00000000-0008-0000-0300-000018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13" name="Rectangle 949">
          <a:extLst>
            <a:ext uri="{FF2B5EF4-FFF2-40B4-BE49-F238E27FC236}">
              <a16:creationId xmlns:a16="http://schemas.microsoft.com/office/drawing/2014/main" id="{00000000-0008-0000-0300-000019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14" name="Rectangle 950">
          <a:extLst>
            <a:ext uri="{FF2B5EF4-FFF2-40B4-BE49-F238E27FC236}">
              <a16:creationId xmlns:a16="http://schemas.microsoft.com/office/drawing/2014/main" id="{00000000-0008-0000-0300-00001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15" name="Rectangle 951">
          <a:extLst>
            <a:ext uri="{FF2B5EF4-FFF2-40B4-BE49-F238E27FC236}">
              <a16:creationId xmlns:a16="http://schemas.microsoft.com/office/drawing/2014/main" id="{00000000-0008-0000-0300-00001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16" name="Rectangle 952">
          <a:extLst>
            <a:ext uri="{FF2B5EF4-FFF2-40B4-BE49-F238E27FC236}">
              <a16:creationId xmlns:a16="http://schemas.microsoft.com/office/drawing/2014/main" id="{00000000-0008-0000-0300-00001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17" name="Rectangle 953">
          <a:extLst>
            <a:ext uri="{FF2B5EF4-FFF2-40B4-BE49-F238E27FC236}">
              <a16:creationId xmlns:a16="http://schemas.microsoft.com/office/drawing/2014/main" id="{00000000-0008-0000-0300-00001D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18" name="Rectangle 954">
          <a:extLst>
            <a:ext uri="{FF2B5EF4-FFF2-40B4-BE49-F238E27FC236}">
              <a16:creationId xmlns:a16="http://schemas.microsoft.com/office/drawing/2014/main" id="{00000000-0008-0000-0300-00001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19" name="Rectangle 955">
          <a:extLst>
            <a:ext uri="{FF2B5EF4-FFF2-40B4-BE49-F238E27FC236}">
              <a16:creationId xmlns:a16="http://schemas.microsoft.com/office/drawing/2014/main" id="{00000000-0008-0000-0300-00001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20" name="Rectangle 956">
          <a:extLst>
            <a:ext uri="{FF2B5EF4-FFF2-40B4-BE49-F238E27FC236}">
              <a16:creationId xmlns:a16="http://schemas.microsoft.com/office/drawing/2014/main" id="{00000000-0008-0000-0300-00002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21" name="Rectangle 957">
          <a:extLst>
            <a:ext uri="{FF2B5EF4-FFF2-40B4-BE49-F238E27FC236}">
              <a16:creationId xmlns:a16="http://schemas.microsoft.com/office/drawing/2014/main" id="{00000000-0008-0000-0300-00002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22" name="Rectangle 958">
          <a:extLst>
            <a:ext uri="{FF2B5EF4-FFF2-40B4-BE49-F238E27FC236}">
              <a16:creationId xmlns:a16="http://schemas.microsoft.com/office/drawing/2014/main" id="{00000000-0008-0000-0300-00002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23" name="Rectangle 959">
          <a:extLst>
            <a:ext uri="{FF2B5EF4-FFF2-40B4-BE49-F238E27FC236}">
              <a16:creationId xmlns:a16="http://schemas.microsoft.com/office/drawing/2014/main" id="{00000000-0008-0000-0300-00002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24" name="Rectangle 960">
          <a:extLst>
            <a:ext uri="{FF2B5EF4-FFF2-40B4-BE49-F238E27FC236}">
              <a16:creationId xmlns:a16="http://schemas.microsoft.com/office/drawing/2014/main" id="{00000000-0008-0000-0300-00002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25" name="Rectangle 961">
          <a:extLst>
            <a:ext uri="{FF2B5EF4-FFF2-40B4-BE49-F238E27FC236}">
              <a16:creationId xmlns:a16="http://schemas.microsoft.com/office/drawing/2014/main" id="{00000000-0008-0000-0300-00002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26" name="Rectangle 962">
          <a:extLst>
            <a:ext uri="{FF2B5EF4-FFF2-40B4-BE49-F238E27FC236}">
              <a16:creationId xmlns:a16="http://schemas.microsoft.com/office/drawing/2014/main" id="{00000000-0008-0000-0300-000026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27" name="Rectangle 963">
          <a:extLst>
            <a:ext uri="{FF2B5EF4-FFF2-40B4-BE49-F238E27FC236}">
              <a16:creationId xmlns:a16="http://schemas.microsoft.com/office/drawing/2014/main" id="{00000000-0008-0000-0300-000027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28" name="Rectangle 964">
          <a:extLst>
            <a:ext uri="{FF2B5EF4-FFF2-40B4-BE49-F238E27FC236}">
              <a16:creationId xmlns:a16="http://schemas.microsoft.com/office/drawing/2014/main" id="{00000000-0008-0000-0300-000028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29" name="Rectangle 965">
          <a:extLst>
            <a:ext uri="{FF2B5EF4-FFF2-40B4-BE49-F238E27FC236}">
              <a16:creationId xmlns:a16="http://schemas.microsoft.com/office/drawing/2014/main" id="{00000000-0008-0000-0300-000029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30" name="Rectangle 920">
          <a:extLst>
            <a:ext uri="{FF2B5EF4-FFF2-40B4-BE49-F238E27FC236}">
              <a16:creationId xmlns:a16="http://schemas.microsoft.com/office/drawing/2014/main" id="{00000000-0008-0000-0300-00002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31" name="Rectangle 921">
          <a:extLst>
            <a:ext uri="{FF2B5EF4-FFF2-40B4-BE49-F238E27FC236}">
              <a16:creationId xmlns:a16="http://schemas.microsoft.com/office/drawing/2014/main" id="{00000000-0008-0000-0300-00002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32" name="Rectangle 922">
          <a:extLst>
            <a:ext uri="{FF2B5EF4-FFF2-40B4-BE49-F238E27FC236}">
              <a16:creationId xmlns:a16="http://schemas.microsoft.com/office/drawing/2014/main" id="{00000000-0008-0000-0300-00002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33" name="Rectangle 923">
          <a:extLst>
            <a:ext uri="{FF2B5EF4-FFF2-40B4-BE49-F238E27FC236}">
              <a16:creationId xmlns:a16="http://schemas.microsoft.com/office/drawing/2014/main" id="{00000000-0008-0000-0300-00002D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34" name="Rectangle 924">
          <a:extLst>
            <a:ext uri="{FF2B5EF4-FFF2-40B4-BE49-F238E27FC236}">
              <a16:creationId xmlns:a16="http://schemas.microsoft.com/office/drawing/2014/main" id="{00000000-0008-0000-0300-00002E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35" name="Rectangle 925">
          <a:extLst>
            <a:ext uri="{FF2B5EF4-FFF2-40B4-BE49-F238E27FC236}">
              <a16:creationId xmlns:a16="http://schemas.microsoft.com/office/drawing/2014/main" id="{00000000-0008-0000-0300-00002F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36" name="Rectangle 926">
          <a:extLst>
            <a:ext uri="{FF2B5EF4-FFF2-40B4-BE49-F238E27FC236}">
              <a16:creationId xmlns:a16="http://schemas.microsoft.com/office/drawing/2014/main" id="{00000000-0008-0000-0300-000030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37" name="Rectangle 927">
          <a:extLst>
            <a:ext uri="{FF2B5EF4-FFF2-40B4-BE49-F238E27FC236}">
              <a16:creationId xmlns:a16="http://schemas.microsoft.com/office/drawing/2014/main" id="{00000000-0008-0000-0300-000031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38" name="Rectangle 928">
          <a:extLst>
            <a:ext uri="{FF2B5EF4-FFF2-40B4-BE49-F238E27FC236}">
              <a16:creationId xmlns:a16="http://schemas.microsoft.com/office/drawing/2014/main" id="{00000000-0008-0000-0300-000032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39" name="Rectangle 929">
          <a:extLst>
            <a:ext uri="{FF2B5EF4-FFF2-40B4-BE49-F238E27FC236}">
              <a16:creationId xmlns:a16="http://schemas.microsoft.com/office/drawing/2014/main" id="{00000000-0008-0000-0300-000033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40" name="Rectangle 930">
          <a:extLst>
            <a:ext uri="{FF2B5EF4-FFF2-40B4-BE49-F238E27FC236}">
              <a16:creationId xmlns:a16="http://schemas.microsoft.com/office/drawing/2014/main" id="{00000000-0008-0000-0300-000034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41" name="Rectangle 931">
          <a:extLst>
            <a:ext uri="{FF2B5EF4-FFF2-40B4-BE49-F238E27FC236}">
              <a16:creationId xmlns:a16="http://schemas.microsoft.com/office/drawing/2014/main" id="{00000000-0008-0000-0300-000035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42" name="Rectangle 932">
          <a:extLst>
            <a:ext uri="{FF2B5EF4-FFF2-40B4-BE49-F238E27FC236}">
              <a16:creationId xmlns:a16="http://schemas.microsoft.com/office/drawing/2014/main" id="{00000000-0008-0000-0300-000036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43" name="Rectangle 933">
          <a:extLst>
            <a:ext uri="{FF2B5EF4-FFF2-40B4-BE49-F238E27FC236}">
              <a16:creationId xmlns:a16="http://schemas.microsoft.com/office/drawing/2014/main" id="{00000000-0008-0000-0300-000037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44" name="Rectangle 934">
          <a:extLst>
            <a:ext uri="{FF2B5EF4-FFF2-40B4-BE49-F238E27FC236}">
              <a16:creationId xmlns:a16="http://schemas.microsoft.com/office/drawing/2014/main" id="{00000000-0008-0000-0300-000038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45" name="Rectangle 935">
          <a:extLst>
            <a:ext uri="{FF2B5EF4-FFF2-40B4-BE49-F238E27FC236}">
              <a16:creationId xmlns:a16="http://schemas.microsoft.com/office/drawing/2014/main" id="{00000000-0008-0000-0300-000039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46" name="Rectangle 936">
          <a:extLst>
            <a:ext uri="{FF2B5EF4-FFF2-40B4-BE49-F238E27FC236}">
              <a16:creationId xmlns:a16="http://schemas.microsoft.com/office/drawing/2014/main" id="{00000000-0008-0000-0300-00003A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47" name="Rectangle 937">
          <a:extLst>
            <a:ext uri="{FF2B5EF4-FFF2-40B4-BE49-F238E27FC236}">
              <a16:creationId xmlns:a16="http://schemas.microsoft.com/office/drawing/2014/main" id="{00000000-0008-0000-0300-00003B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48" name="Rectangle 938">
          <a:extLst>
            <a:ext uri="{FF2B5EF4-FFF2-40B4-BE49-F238E27FC236}">
              <a16:creationId xmlns:a16="http://schemas.microsoft.com/office/drawing/2014/main" id="{00000000-0008-0000-0300-00003C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49" name="Rectangle 939">
          <a:extLst>
            <a:ext uri="{FF2B5EF4-FFF2-40B4-BE49-F238E27FC236}">
              <a16:creationId xmlns:a16="http://schemas.microsoft.com/office/drawing/2014/main" id="{00000000-0008-0000-0300-00003D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50" name="Rectangle 940">
          <a:extLst>
            <a:ext uri="{FF2B5EF4-FFF2-40B4-BE49-F238E27FC236}">
              <a16:creationId xmlns:a16="http://schemas.microsoft.com/office/drawing/2014/main" id="{00000000-0008-0000-0300-00003E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51" name="Rectangle 941">
          <a:extLst>
            <a:ext uri="{FF2B5EF4-FFF2-40B4-BE49-F238E27FC236}">
              <a16:creationId xmlns:a16="http://schemas.microsoft.com/office/drawing/2014/main" id="{00000000-0008-0000-0300-00003F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52" name="Rectangle 942">
          <a:extLst>
            <a:ext uri="{FF2B5EF4-FFF2-40B4-BE49-F238E27FC236}">
              <a16:creationId xmlns:a16="http://schemas.microsoft.com/office/drawing/2014/main" id="{00000000-0008-0000-0300-000040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53" name="Rectangle 943">
          <a:extLst>
            <a:ext uri="{FF2B5EF4-FFF2-40B4-BE49-F238E27FC236}">
              <a16:creationId xmlns:a16="http://schemas.microsoft.com/office/drawing/2014/main" id="{00000000-0008-0000-0300-000041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54" name="Rectangle 944">
          <a:extLst>
            <a:ext uri="{FF2B5EF4-FFF2-40B4-BE49-F238E27FC236}">
              <a16:creationId xmlns:a16="http://schemas.microsoft.com/office/drawing/2014/main" id="{00000000-0008-0000-0300-000042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55" name="Rectangle 945">
          <a:extLst>
            <a:ext uri="{FF2B5EF4-FFF2-40B4-BE49-F238E27FC236}">
              <a16:creationId xmlns:a16="http://schemas.microsoft.com/office/drawing/2014/main" id="{00000000-0008-0000-0300-000043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56" name="Rectangle 946">
          <a:extLst>
            <a:ext uri="{FF2B5EF4-FFF2-40B4-BE49-F238E27FC236}">
              <a16:creationId xmlns:a16="http://schemas.microsoft.com/office/drawing/2014/main" id="{00000000-0008-0000-0300-000044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57" name="Rectangle 947">
          <a:extLst>
            <a:ext uri="{FF2B5EF4-FFF2-40B4-BE49-F238E27FC236}">
              <a16:creationId xmlns:a16="http://schemas.microsoft.com/office/drawing/2014/main" id="{00000000-0008-0000-0300-000045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58" name="Rectangle 948">
          <a:extLst>
            <a:ext uri="{FF2B5EF4-FFF2-40B4-BE49-F238E27FC236}">
              <a16:creationId xmlns:a16="http://schemas.microsoft.com/office/drawing/2014/main" id="{00000000-0008-0000-0300-000046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59" name="Rectangle 949">
          <a:extLst>
            <a:ext uri="{FF2B5EF4-FFF2-40B4-BE49-F238E27FC236}">
              <a16:creationId xmlns:a16="http://schemas.microsoft.com/office/drawing/2014/main" id="{00000000-0008-0000-0300-000047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60" name="Rectangle 950">
          <a:extLst>
            <a:ext uri="{FF2B5EF4-FFF2-40B4-BE49-F238E27FC236}">
              <a16:creationId xmlns:a16="http://schemas.microsoft.com/office/drawing/2014/main" id="{00000000-0008-0000-0300-00004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61" name="Rectangle 951">
          <a:extLst>
            <a:ext uri="{FF2B5EF4-FFF2-40B4-BE49-F238E27FC236}">
              <a16:creationId xmlns:a16="http://schemas.microsoft.com/office/drawing/2014/main" id="{00000000-0008-0000-0300-00004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62" name="Rectangle 952">
          <a:extLst>
            <a:ext uri="{FF2B5EF4-FFF2-40B4-BE49-F238E27FC236}">
              <a16:creationId xmlns:a16="http://schemas.microsoft.com/office/drawing/2014/main" id="{00000000-0008-0000-0300-00004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63" name="Rectangle 953">
          <a:extLst>
            <a:ext uri="{FF2B5EF4-FFF2-40B4-BE49-F238E27FC236}">
              <a16:creationId xmlns:a16="http://schemas.microsoft.com/office/drawing/2014/main" id="{00000000-0008-0000-0300-00004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64" name="Rectangle 954">
          <a:extLst>
            <a:ext uri="{FF2B5EF4-FFF2-40B4-BE49-F238E27FC236}">
              <a16:creationId xmlns:a16="http://schemas.microsoft.com/office/drawing/2014/main" id="{00000000-0008-0000-0300-00004C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65" name="Rectangle 955">
          <a:extLst>
            <a:ext uri="{FF2B5EF4-FFF2-40B4-BE49-F238E27FC236}">
              <a16:creationId xmlns:a16="http://schemas.microsoft.com/office/drawing/2014/main" id="{00000000-0008-0000-0300-00004D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66" name="Rectangle 956">
          <a:extLst>
            <a:ext uri="{FF2B5EF4-FFF2-40B4-BE49-F238E27FC236}">
              <a16:creationId xmlns:a16="http://schemas.microsoft.com/office/drawing/2014/main" id="{00000000-0008-0000-0300-00004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67" name="Rectangle 957">
          <a:extLst>
            <a:ext uri="{FF2B5EF4-FFF2-40B4-BE49-F238E27FC236}">
              <a16:creationId xmlns:a16="http://schemas.microsoft.com/office/drawing/2014/main" id="{00000000-0008-0000-0300-00004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68" name="Rectangle 958">
          <a:extLst>
            <a:ext uri="{FF2B5EF4-FFF2-40B4-BE49-F238E27FC236}">
              <a16:creationId xmlns:a16="http://schemas.microsoft.com/office/drawing/2014/main" id="{00000000-0008-0000-0300-00005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69" name="Rectangle 959">
          <a:extLst>
            <a:ext uri="{FF2B5EF4-FFF2-40B4-BE49-F238E27FC236}">
              <a16:creationId xmlns:a16="http://schemas.microsoft.com/office/drawing/2014/main" id="{00000000-0008-0000-0300-00005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70" name="Rectangle 960">
          <a:extLst>
            <a:ext uri="{FF2B5EF4-FFF2-40B4-BE49-F238E27FC236}">
              <a16:creationId xmlns:a16="http://schemas.microsoft.com/office/drawing/2014/main" id="{00000000-0008-0000-0300-00005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71" name="Rectangle 961">
          <a:extLst>
            <a:ext uri="{FF2B5EF4-FFF2-40B4-BE49-F238E27FC236}">
              <a16:creationId xmlns:a16="http://schemas.microsoft.com/office/drawing/2014/main" id="{00000000-0008-0000-0300-00005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72" name="Rectangle 962">
          <a:extLst>
            <a:ext uri="{FF2B5EF4-FFF2-40B4-BE49-F238E27FC236}">
              <a16:creationId xmlns:a16="http://schemas.microsoft.com/office/drawing/2014/main" id="{00000000-0008-0000-0300-00005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73" name="Rectangle 963">
          <a:extLst>
            <a:ext uri="{FF2B5EF4-FFF2-40B4-BE49-F238E27FC236}">
              <a16:creationId xmlns:a16="http://schemas.microsoft.com/office/drawing/2014/main" id="{00000000-0008-0000-0300-00005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74" name="Rectangle 964">
          <a:extLst>
            <a:ext uri="{FF2B5EF4-FFF2-40B4-BE49-F238E27FC236}">
              <a16:creationId xmlns:a16="http://schemas.microsoft.com/office/drawing/2014/main" id="{00000000-0008-0000-0300-000056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575" name="Rectangle 965">
          <a:extLst>
            <a:ext uri="{FF2B5EF4-FFF2-40B4-BE49-F238E27FC236}">
              <a16:creationId xmlns:a16="http://schemas.microsoft.com/office/drawing/2014/main" id="{00000000-0008-0000-0300-000057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76" name="Rectangle 920">
          <a:extLst>
            <a:ext uri="{FF2B5EF4-FFF2-40B4-BE49-F238E27FC236}">
              <a16:creationId xmlns:a16="http://schemas.microsoft.com/office/drawing/2014/main" id="{00000000-0008-0000-0300-00005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77" name="Rectangle 921">
          <a:extLst>
            <a:ext uri="{FF2B5EF4-FFF2-40B4-BE49-F238E27FC236}">
              <a16:creationId xmlns:a16="http://schemas.microsoft.com/office/drawing/2014/main" id="{00000000-0008-0000-0300-00005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78" name="Rectangle 922">
          <a:extLst>
            <a:ext uri="{FF2B5EF4-FFF2-40B4-BE49-F238E27FC236}">
              <a16:creationId xmlns:a16="http://schemas.microsoft.com/office/drawing/2014/main" id="{00000000-0008-0000-0300-00005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79" name="Rectangle 923">
          <a:extLst>
            <a:ext uri="{FF2B5EF4-FFF2-40B4-BE49-F238E27FC236}">
              <a16:creationId xmlns:a16="http://schemas.microsoft.com/office/drawing/2014/main" id="{00000000-0008-0000-0300-00005B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80" name="Rectangle 924">
          <a:extLst>
            <a:ext uri="{FF2B5EF4-FFF2-40B4-BE49-F238E27FC236}">
              <a16:creationId xmlns:a16="http://schemas.microsoft.com/office/drawing/2014/main" id="{00000000-0008-0000-0300-00005C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81" name="Rectangle 925">
          <a:extLst>
            <a:ext uri="{FF2B5EF4-FFF2-40B4-BE49-F238E27FC236}">
              <a16:creationId xmlns:a16="http://schemas.microsoft.com/office/drawing/2014/main" id="{00000000-0008-0000-0300-00005D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82" name="Rectangle 926">
          <a:extLst>
            <a:ext uri="{FF2B5EF4-FFF2-40B4-BE49-F238E27FC236}">
              <a16:creationId xmlns:a16="http://schemas.microsoft.com/office/drawing/2014/main" id="{00000000-0008-0000-0300-00005E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83" name="Rectangle 927">
          <a:extLst>
            <a:ext uri="{FF2B5EF4-FFF2-40B4-BE49-F238E27FC236}">
              <a16:creationId xmlns:a16="http://schemas.microsoft.com/office/drawing/2014/main" id="{00000000-0008-0000-0300-00005F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84" name="Rectangle 928">
          <a:extLst>
            <a:ext uri="{FF2B5EF4-FFF2-40B4-BE49-F238E27FC236}">
              <a16:creationId xmlns:a16="http://schemas.microsoft.com/office/drawing/2014/main" id="{00000000-0008-0000-0300-000060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85" name="Rectangle 929">
          <a:extLst>
            <a:ext uri="{FF2B5EF4-FFF2-40B4-BE49-F238E27FC236}">
              <a16:creationId xmlns:a16="http://schemas.microsoft.com/office/drawing/2014/main" id="{00000000-0008-0000-0300-000061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86" name="Rectangle 930">
          <a:extLst>
            <a:ext uri="{FF2B5EF4-FFF2-40B4-BE49-F238E27FC236}">
              <a16:creationId xmlns:a16="http://schemas.microsoft.com/office/drawing/2014/main" id="{00000000-0008-0000-0300-000062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87" name="Rectangle 931">
          <a:extLst>
            <a:ext uri="{FF2B5EF4-FFF2-40B4-BE49-F238E27FC236}">
              <a16:creationId xmlns:a16="http://schemas.microsoft.com/office/drawing/2014/main" id="{00000000-0008-0000-0300-000063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88" name="Rectangle 932">
          <a:extLst>
            <a:ext uri="{FF2B5EF4-FFF2-40B4-BE49-F238E27FC236}">
              <a16:creationId xmlns:a16="http://schemas.microsoft.com/office/drawing/2014/main" id="{00000000-0008-0000-0300-000064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89" name="Rectangle 933">
          <a:extLst>
            <a:ext uri="{FF2B5EF4-FFF2-40B4-BE49-F238E27FC236}">
              <a16:creationId xmlns:a16="http://schemas.microsoft.com/office/drawing/2014/main" id="{00000000-0008-0000-0300-000065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90" name="Rectangle 934">
          <a:extLst>
            <a:ext uri="{FF2B5EF4-FFF2-40B4-BE49-F238E27FC236}">
              <a16:creationId xmlns:a16="http://schemas.microsoft.com/office/drawing/2014/main" id="{00000000-0008-0000-0300-000066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91" name="Rectangle 935">
          <a:extLst>
            <a:ext uri="{FF2B5EF4-FFF2-40B4-BE49-F238E27FC236}">
              <a16:creationId xmlns:a16="http://schemas.microsoft.com/office/drawing/2014/main" id="{00000000-0008-0000-0300-000067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92" name="Rectangle 936">
          <a:extLst>
            <a:ext uri="{FF2B5EF4-FFF2-40B4-BE49-F238E27FC236}">
              <a16:creationId xmlns:a16="http://schemas.microsoft.com/office/drawing/2014/main" id="{00000000-0008-0000-0300-000068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93" name="Rectangle 937">
          <a:extLst>
            <a:ext uri="{FF2B5EF4-FFF2-40B4-BE49-F238E27FC236}">
              <a16:creationId xmlns:a16="http://schemas.microsoft.com/office/drawing/2014/main" id="{00000000-0008-0000-0300-000069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94" name="Rectangle 938">
          <a:extLst>
            <a:ext uri="{FF2B5EF4-FFF2-40B4-BE49-F238E27FC236}">
              <a16:creationId xmlns:a16="http://schemas.microsoft.com/office/drawing/2014/main" id="{00000000-0008-0000-0300-00006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95" name="Rectangle 939">
          <a:extLst>
            <a:ext uri="{FF2B5EF4-FFF2-40B4-BE49-F238E27FC236}">
              <a16:creationId xmlns:a16="http://schemas.microsoft.com/office/drawing/2014/main" id="{00000000-0008-0000-0300-00006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96" name="Rectangle 940">
          <a:extLst>
            <a:ext uri="{FF2B5EF4-FFF2-40B4-BE49-F238E27FC236}">
              <a16:creationId xmlns:a16="http://schemas.microsoft.com/office/drawing/2014/main" id="{00000000-0008-0000-0300-00006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597" name="Rectangle 941">
          <a:extLst>
            <a:ext uri="{FF2B5EF4-FFF2-40B4-BE49-F238E27FC236}">
              <a16:creationId xmlns:a16="http://schemas.microsoft.com/office/drawing/2014/main" id="{00000000-0008-0000-0300-00006D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598" name="Rectangle 942">
          <a:extLst>
            <a:ext uri="{FF2B5EF4-FFF2-40B4-BE49-F238E27FC236}">
              <a16:creationId xmlns:a16="http://schemas.microsoft.com/office/drawing/2014/main" id="{00000000-0008-0000-0300-00006E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599" name="Rectangle 943">
          <a:extLst>
            <a:ext uri="{FF2B5EF4-FFF2-40B4-BE49-F238E27FC236}">
              <a16:creationId xmlns:a16="http://schemas.microsoft.com/office/drawing/2014/main" id="{00000000-0008-0000-0300-00006F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600" name="Rectangle 944">
          <a:extLst>
            <a:ext uri="{FF2B5EF4-FFF2-40B4-BE49-F238E27FC236}">
              <a16:creationId xmlns:a16="http://schemas.microsoft.com/office/drawing/2014/main" id="{00000000-0008-0000-0300-000070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601" name="Rectangle 945">
          <a:extLst>
            <a:ext uri="{FF2B5EF4-FFF2-40B4-BE49-F238E27FC236}">
              <a16:creationId xmlns:a16="http://schemas.microsoft.com/office/drawing/2014/main" id="{00000000-0008-0000-0300-000071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602" name="Rectangle 946">
          <a:extLst>
            <a:ext uri="{FF2B5EF4-FFF2-40B4-BE49-F238E27FC236}">
              <a16:creationId xmlns:a16="http://schemas.microsoft.com/office/drawing/2014/main" id="{00000000-0008-0000-0300-000072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603" name="Rectangle 947">
          <a:extLst>
            <a:ext uri="{FF2B5EF4-FFF2-40B4-BE49-F238E27FC236}">
              <a16:creationId xmlns:a16="http://schemas.microsoft.com/office/drawing/2014/main" id="{00000000-0008-0000-0300-000073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604" name="Rectangle 948">
          <a:extLst>
            <a:ext uri="{FF2B5EF4-FFF2-40B4-BE49-F238E27FC236}">
              <a16:creationId xmlns:a16="http://schemas.microsoft.com/office/drawing/2014/main" id="{00000000-0008-0000-0300-000074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605" name="Rectangle 949">
          <a:extLst>
            <a:ext uri="{FF2B5EF4-FFF2-40B4-BE49-F238E27FC236}">
              <a16:creationId xmlns:a16="http://schemas.microsoft.com/office/drawing/2014/main" id="{00000000-0008-0000-0300-000075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672</xdr:row>
      <xdr:rowOff>0</xdr:rowOff>
    </xdr:from>
    <xdr:to>
      <xdr:col>4</xdr:col>
      <xdr:colOff>419100</xdr:colOff>
      <xdr:row>672</xdr:row>
      <xdr:rowOff>0</xdr:rowOff>
    </xdr:to>
    <xdr:sp macro="" textlink="">
      <xdr:nvSpPr>
        <xdr:cNvPr id="4831606" name="Rectangle 950">
          <a:extLst>
            <a:ext uri="{FF2B5EF4-FFF2-40B4-BE49-F238E27FC236}">
              <a16:creationId xmlns:a16="http://schemas.microsoft.com/office/drawing/2014/main" id="{00000000-0008-0000-0300-000076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607" name="Rectangle 951">
          <a:extLst>
            <a:ext uri="{FF2B5EF4-FFF2-40B4-BE49-F238E27FC236}">
              <a16:creationId xmlns:a16="http://schemas.microsoft.com/office/drawing/2014/main" id="{00000000-0008-0000-0300-000077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672</xdr:row>
      <xdr:rowOff>0</xdr:rowOff>
    </xdr:from>
    <xdr:to>
      <xdr:col>8</xdr:col>
      <xdr:colOff>0</xdr:colOff>
      <xdr:row>672</xdr:row>
      <xdr:rowOff>0</xdr:rowOff>
    </xdr:to>
    <xdr:sp macro="" textlink="">
      <xdr:nvSpPr>
        <xdr:cNvPr id="4831608" name="Rectangle 952">
          <a:extLst>
            <a:ext uri="{FF2B5EF4-FFF2-40B4-BE49-F238E27FC236}">
              <a16:creationId xmlns:a16="http://schemas.microsoft.com/office/drawing/2014/main" id="{00000000-0008-0000-0300-000078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672</xdr:row>
      <xdr:rowOff>0</xdr:rowOff>
    </xdr:from>
    <xdr:to>
      <xdr:col>6</xdr:col>
      <xdr:colOff>561975</xdr:colOff>
      <xdr:row>672</xdr:row>
      <xdr:rowOff>0</xdr:rowOff>
    </xdr:to>
    <xdr:sp macro="" textlink="">
      <xdr:nvSpPr>
        <xdr:cNvPr id="4831609" name="Rectangle 953">
          <a:extLst>
            <a:ext uri="{FF2B5EF4-FFF2-40B4-BE49-F238E27FC236}">
              <a16:creationId xmlns:a16="http://schemas.microsoft.com/office/drawing/2014/main" id="{00000000-0008-0000-0300-00007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610" name="Rectangle 954">
          <a:extLst>
            <a:ext uri="{FF2B5EF4-FFF2-40B4-BE49-F238E27FC236}">
              <a16:creationId xmlns:a16="http://schemas.microsoft.com/office/drawing/2014/main" id="{00000000-0008-0000-0300-00007A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611" name="Rectangle 955">
          <a:extLst>
            <a:ext uri="{FF2B5EF4-FFF2-40B4-BE49-F238E27FC236}">
              <a16:creationId xmlns:a16="http://schemas.microsoft.com/office/drawing/2014/main" id="{00000000-0008-0000-0300-00007B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612" name="Rectangle 956">
          <a:extLst>
            <a:ext uri="{FF2B5EF4-FFF2-40B4-BE49-F238E27FC236}">
              <a16:creationId xmlns:a16="http://schemas.microsoft.com/office/drawing/2014/main" id="{00000000-0008-0000-0300-00007C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613" name="Rectangle 957">
          <a:extLst>
            <a:ext uri="{FF2B5EF4-FFF2-40B4-BE49-F238E27FC236}">
              <a16:creationId xmlns:a16="http://schemas.microsoft.com/office/drawing/2014/main" id="{00000000-0008-0000-0300-00007D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614" name="Rectangle 958">
          <a:extLst>
            <a:ext uri="{FF2B5EF4-FFF2-40B4-BE49-F238E27FC236}">
              <a16:creationId xmlns:a16="http://schemas.microsoft.com/office/drawing/2014/main" id="{00000000-0008-0000-0300-00007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615" name="Rectangle 959">
          <a:extLst>
            <a:ext uri="{FF2B5EF4-FFF2-40B4-BE49-F238E27FC236}">
              <a16:creationId xmlns:a16="http://schemas.microsoft.com/office/drawing/2014/main" id="{00000000-0008-0000-0300-00007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616" name="Rectangle 960">
          <a:extLst>
            <a:ext uri="{FF2B5EF4-FFF2-40B4-BE49-F238E27FC236}">
              <a16:creationId xmlns:a16="http://schemas.microsoft.com/office/drawing/2014/main" id="{00000000-0008-0000-0300-00008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617" name="Rectangle 961">
          <a:extLst>
            <a:ext uri="{FF2B5EF4-FFF2-40B4-BE49-F238E27FC236}">
              <a16:creationId xmlns:a16="http://schemas.microsoft.com/office/drawing/2014/main" id="{00000000-0008-0000-0300-00008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618" name="Rectangle 962">
          <a:extLst>
            <a:ext uri="{FF2B5EF4-FFF2-40B4-BE49-F238E27FC236}">
              <a16:creationId xmlns:a16="http://schemas.microsoft.com/office/drawing/2014/main" id="{00000000-0008-0000-0300-00008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619" name="Rectangle 963">
          <a:extLst>
            <a:ext uri="{FF2B5EF4-FFF2-40B4-BE49-F238E27FC236}">
              <a16:creationId xmlns:a16="http://schemas.microsoft.com/office/drawing/2014/main" id="{00000000-0008-0000-0300-00008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620" name="Rectangle 964">
          <a:extLst>
            <a:ext uri="{FF2B5EF4-FFF2-40B4-BE49-F238E27FC236}">
              <a16:creationId xmlns:a16="http://schemas.microsoft.com/office/drawing/2014/main" id="{00000000-0008-0000-0300-00008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672</xdr:row>
      <xdr:rowOff>0</xdr:rowOff>
    </xdr:from>
    <xdr:to>
      <xdr:col>8</xdr:col>
      <xdr:colOff>561975</xdr:colOff>
      <xdr:row>672</xdr:row>
      <xdr:rowOff>0</xdr:rowOff>
    </xdr:to>
    <xdr:sp macro="" textlink="">
      <xdr:nvSpPr>
        <xdr:cNvPr id="4831621" name="Rectangle 965">
          <a:extLst>
            <a:ext uri="{FF2B5EF4-FFF2-40B4-BE49-F238E27FC236}">
              <a16:creationId xmlns:a16="http://schemas.microsoft.com/office/drawing/2014/main" id="{00000000-0008-0000-0300-00008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22" name="Rectangle 966">
          <a:extLst>
            <a:ext uri="{FF2B5EF4-FFF2-40B4-BE49-F238E27FC236}">
              <a16:creationId xmlns:a16="http://schemas.microsoft.com/office/drawing/2014/main" id="{00000000-0008-0000-0300-000086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23" name="Rectangle 967">
          <a:extLst>
            <a:ext uri="{FF2B5EF4-FFF2-40B4-BE49-F238E27FC236}">
              <a16:creationId xmlns:a16="http://schemas.microsoft.com/office/drawing/2014/main" id="{00000000-0008-0000-0300-00008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24" name="Rectangle 968">
          <a:extLst>
            <a:ext uri="{FF2B5EF4-FFF2-40B4-BE49-F238E27FC236}">
              <a16:creationId xmlns:a16="http://schemas.microsoft.com/office/drawing/2014/main" id="{00000000-0008-0000-0300-000088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25" name="Rectangle 969">
          <a:extLst>
            <a:ext uri="{FF2B5EF4-FFF2-40B4-BE49-F238E27FC236}">
              <a16:creationId xmlns:a16="http://schemas.microsoft.com/office/drawing/2014/main" id="{00000000-0008-0000-0300-000089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26" name="Rectangle 970">
          <a:extLst>
            <a:ext uri="{FF2B5EF4-FFF2-40B4-BE49-F238E27FC236}">
              <a16:creationId xmlns:a16="http://schemas.microsoft.com/office/drawing/2014/main" id="{00000000-0008-0000-0300-00008A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27" name="Rectangle 971">
          <a:extLst>
            <a:ext uri="{FF2B5EF4-FFF2-40B4-BE49-F238E27FC236}">
              <a16:creationId xmlns:a16="http://schemas.microsoft.com/office/drawing/2014/main" id="{00000000-0008-0000-0300-00008B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28" name="Rectangle 972">
          <a:extLst>
            <a:ext uri="{FF2B5EF4-FFF2-40B4-BE49-F238E27FC236}">
              <a16:creationId xmlns:a16="http://schemas.microsoft.com/office/drawing/2014/main" id="{00000000-0008-0000-0300-00008C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29" name="Rectangle 973">
          <a:extLst>
            <a:ext uri="{FF2B5EF4-FFF2-40B4-BE49-F238E27FC236}">
              <a16:creationId xmlns:a16="http://schemas.microsoft.com/office/drawing/2014/main" id="{00000000-0008-0000-0300-00008D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30" name="Rectangle 974">
          <a:extLst>
            <a:ext uri="{FF2B5EF4-FFF2-40B4-BE49-F238E27FC236}">
              <a16:creationId xmlns:a16="http://schemas.microsoft.com/office/drawing/2014/main" id="{00000000-0008-0000-0300-00008E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31" name="Rectangle 975">
          <a:extLst>
            <a:ext uri="{FF2B5EF4-FFF2-40B4-BE49-F238E27FC236}">
              <a16:creationId xmlns:a16="http://schemas.microsoft.com/office/drawing/2014/main" id="{00000000-0008-0000-0300-00008F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32" name="Rectangle 976">
          <a:extLst>
            <a:ext uri="{FF2B5EF4-FFF2-40B4-BE49-F238E27FC236}">
              <a16:creationId xmlns:a16="http://schemas.microsoft.com/office/drawing/2014/main" id="{00000000-0008-0000-0300-000090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33" name="Rectangle 977">
          <a:extLst>
            <a:ext uri="{FF2B5EF4-FFF2-40B4-BE49-F238E27FC236}">
              <a16:creationId xmlns:a16="http://schemas.microsoft.com/office/drawing/2014/main" id="{00000000-0008-0000-0300-000091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34" name="Rectangle 978">
          <a:extLst>
            <a:ext uri="{FF2B5EF4-FFF2-40B4-BE49-F238E27FC236}">
              <a16:creationId xmlns:a16="http://schemas.microsoft.com/office/drawing/2014/main" id="{00000000-0008-0000-0300-00009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35" name="Rectangle 979">
          <a:extLst>
            <a:ext uri="{FF2B5EF4-FFF2-40B4-BE49-F238E27FC236}">
              <a16:creationId xmlns:a16="http://schemas.microsoft.com/office/drawing/2014/main" id="{00000000-0008-0000-0300-00009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36" name="Rectangle 980">
          <a:extLst>
            <a:ext uri="{FF2B5EF4-FFF2-40B4-BE49-F238E27FC236}">
              <a16:creationId xmlns:a16="http://schemas.microsoft.com/office/drawing/2014/main" id="{00000000-0008-0000-0300-00009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37" name="Rectangle 981">
          <a:extLst>
            <a:ext uri="{FF2B5EF4-FFF2-40B4-BE49-F238E27FC236}">
              <a16:creationId xmlns:a16="http://schemas.microsoft.com/office/drawing/2014/main" id="{00000000-0008-0000-0300-000095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38" name="Rectangle 982">
          <a:extLst>
            <a:ext uri="{FF2B5EF4-FFF2-40B4-BE49-F238E27FC236}">
              <a16:creationId xmlns:a16="http://schemas.microsoft.com/office/drawing/2014/main" id="{00000000-0008-0000-0300-000096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39" name="Rectangle 983">
          <a:extLst>
            <a:ext uri="{FF2B5EF4-FFF2-40B4-BE49-F238E27FC236}">
              <a16:creationId xmlns:a16="http://schemas.microsoft.com/office/drawing/2014/main" id="{00000000-0008-0000-0300-000097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40" name="Rectangle 984">
          <a:extLst>
            <a:ext uri="{FF2B5EF4-FFF2-40B4-BE49-F238E27FC236}">
              <a16:creationId xmlns:a16="http://schemas.microsoft.com/office/drawing/2014/main" id="{00000000-0008-0000-0300-000098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41" name="Rectangle 985">
          <a:extLst>
            <a:ext uri="{FF2B5EF4-FFF2-40B4-BE49-F238E27FC236}">
              <a16:creationId xmlns:a16="http://schemas.microsoft.com/office/drawing/2014/main" id="{00000000-0008-0000-0300-000099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42" name="Rectangle 986">
          <a:extLst>
            <a:ext uri="{FF2B5EF4-FFF2-40B4-BE49-F238E27FC236}">
              <a16:creationId xmlns:a16="http://schemas.microsoft.com/office/drawing/2014/main" id="{00000000-0008-0000-0300-00009A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43" name="Rectangle 987">
          <a:extLst>
            <a:ext uri="{FF2B5EF4-FFF2-40B4-BE49-F238E27FC236}">
              <a16:creationId xmlns:a16="http://schemas.microsoft.com/office/drawing/2014/main" id="{00000000-0008-0000-0300-00009B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44" name="Rectangle 988">
          <a:extLst>
            <a:ext uri="{FF2B5EF4-FFF2-40B4-BE49-F238E27FC236}">
              <a16:creationId xmlns:a16="http://schemas.microsoft.com/office/drawing/2014/main" id="{00000000-0008-0000-0300-00009C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45" name="Rectangle 989">
          <a:extLst>
            <a:ext uri="{FF2B5EF4-FFF2-40B4-BE49-F238E27FC236}">
              <a16:creationId xmlns:a16="http://schemas.microsoft.com/office/drawing/2014/main" id="{00000000-0008-0000-0300-00009D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46" name="Rectangle 990">
          <a:extLst>
            <a:ext uri="{FF2B5EF4-FFF2-40B4-BE49-F238E27FC236}">
              <a16:creationId xmlns:a16="http://schemas.microsoft.com/office/drawing/2014/main" id="{00000000-0008-0000-0300-00009E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47" name="Rectangle 991">
          <a:extLst>
            <a:ext uri="{FF2B5EF4-FFF2-40B4-BE49-F238E27FC236}">
              <a16:creationId xmlns:a16="http://schemas.microsoft.com/office/drawing/2014/main" id="{00000000-0008-0000-0300-00009F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48" name="Rectangle 992">
          <a:extLst>
            <a:ext uri="{FF2B5EF4-FFF2-40B4-BE49-F238E27FC236}">
              <a16:creationId xmlns:a16="http://schemas.microsoft.com/office/drawing/2014/main" id="{00000000-0008-0000-0300-0000A0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49" name="Rectangle 993">
          <a:extLst>
            <a:ext uri="{FF2B5EF4-FFF2-40B4-BE49-F238E27FC236}">
              <a16:creationId xmlns:a16="http://schemas.microsoft.com/office/drawing/2014/main" id="{00000000-0008-0000-0300-0000A1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50" name="Rectangle 994">
          <a:extLst>
            <a:ext uri="{FF2B5EF4-FFF2-40B4-BE49-F238E27FC236}">
              <a16:creationId xmlns:a16="http://schemas.microsoft.com/office/drawing/2014/main" id="{00000000-0008-0000-0300-0000A2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51" name="Rectangle 995">
          <a:extLst>
            <a:ext uri="{FF2B5EF4-FFF2-40B4-BE49-F238E27FC236}">
              <a16:creationId xmlns:a16="http://schemas.microsoft.com/office/drawing/2014/main" id="{00000000-0008-0000-0300-0000A3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52" name="Rectangle 996">
          <a:extLst>
            <a:ext uri="{FF2B5EF4-FFF2-40B4-BE49-F238E27FC236}">
              <a16:creationId xmlns:a16="http://schemas.microsoft.com/office/drawing/2014/main" id="{00000000-0008-0000-0300-0000A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53" name="Rectangle 997">
          <a:extLst>
            <a:ext uri="{FF2B5EF4-FFF2-40B4-BE49-F238E27FC236}">
              <a16:creationId xmlns:a16="http://schemas.microsoft.com/office/drawing/2014/main" id="{00000000-0008-0000-0300-0000A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54" name="Rectangle 998">
          <a:extLst>
            <a:ext uri="{FF2B5EF4-FFF2-40B4-BE49-F238E27FC236}">
              <a16:creationId xmlns:a16="http://schemas.microsoft.com/office/drawing/2014/main" id="{00000000-0008-0000-0300-0000A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55" name="Rectangle 999">
          <a:extLst>
            <a:ext uri="{FF2B5EF4-FFF2-40B4-BE49-F238E27FC236}">
              <a16:creationId xmlns:a16="http://schemas.microsoft.com/office/drawing/2014/main" id="{00000000-0008-0000-0300-0000A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656" name="Rectangle 1000">
          <a:extLst>
            <a:ext uri="{FF2B5EF4-FFF2-40B4-BE49-F238E27FC236}">
              <a16:creationId xmlns:a16="http://schemas.microsoft.com/office/drawing/2014/main" id="{00000000-0008-0000-0300-0000A8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657" name="Rectangle 1001">
          <a:extLst>
            <a:ext uri="{FF2B5EF4-FFF2-40B4-BE49-F238E27FC236}">
              <a16:creationId xmlns:a16="http://schemas.microsoft.com/office/drawing/2014/main" id="{00000000-0008-0000-0300-0000A9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658" name="Rectangle 1002">
          <a:extLst>
            <a:ext uri="{FF2B5EF4-FFF2-40B4-BE49-F238E27FC236}">
              <a16:creationId xmlns:a16="http://schemas.microsoft.com/office/drawing/2014/main" id="{00000000-0008-0000-0300-0000AA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659" name="Rectangle 1003">
          <a:extLst>
            <a:ext uri="{FF2B5EF4-FFF2-40B4-BE49-F238E27FC236}">
              <a16:creationId xmlns:a16="http://schemas.microsoft.com/office/drawing/2014/main" id="{00000000-0008-0000-0300-0000AB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660" name="Rectangle 1004">
          <a:extLst>
            <a:ext uri="{FF2B5EF4-FFF2-40B4-BE49-F238E27FC236}">
              <a16:creationId xmlns:a16="http://schemas.microsoft.com/office/drawing/2014/main" id="{00000000-0008-0000-0300-0000AC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661" name="Rectangle 1005">
          <a:extLst>
            <a:ext uri="{FF2B5EF4-FFF2-40B4-BE49-F238E27FC236}">
              <a16:creationId xmlns:a16="http://schemas.microsoft.com/office/drawing/2014/main" id="{00000000-0008-0000-0300-0000AD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662" name="Rectangle 1006">
          <a:extLst>
            <a:ext uri="{FF2B5EF4-FFF2-40B4-BE49-F238E27FC236}">
              <a16:creationId xmlns:a16="http://schemas.microsoft.com/office/drawing/2014/main" id="{00000000-0008-0000-0300-0000AE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663" name="Rectangle 1007">
          <a:extLst>
            <a:ext uri="{FF2B5EF4-FFF2-40B4-BE49-F238E27FC236}">
              <a16:creationId xmlns:a16="http://schemas.microsoft.com/office/drawing/2014/main" id="{00000000-0008-0000-0300-0000AF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664" name="Rectangle 1008">
          <a:extLst>
            <a:ext uri="{FF2B5EF4-FFF2-40B4-BE49-F238E27FC236}">
              <a16:creationId xmlns:a16="http://schemas.microsoft.com/office/drawing/2014/main" id="{00000000-0008-0000-0300-0000B0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665" name="Rectangle 1009">
          <a:extLst>
            <a:ext uri="{FF2B5EF4-FFF2-40B4-BE49-F238E27FC236}">
              <a16:creationId xmlns:a16="http://schemas.microsoft.com/office/drawing/2014/main" id="{00000000-0008-0000-0300-0000B1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666" name="Rectangle 1010">
          <a:extLst>
            <a:ext uri="{FF2B5EF4-FFF2-40B4-BE49-F238E27FC236}">
              <a16:creationId xmlns:a16="http://schemas.microsoft.com/office/drawing/2014/main" id="{00000000-0008-0000-0300-0000B2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667" name="Rectangle 1011">
          <a:extLst>
            <a:ext uri="{FF2B5EF4-FFF2-40B4-BE49-F238E27FC236}">
              <a16:creationId xmlns:a16="http://schemas.microsoft.com/office/drawing/2014/main" id="{00000000-0008-0000-0300-0000B3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68" name="Rectangle 966">
          <a:extLst>
            <a:ext uri="{FF2B5EF4-FFF2-40B4-BE49-F238E27FC236}">
              <a16:creationId xmlns:a16="http://schemas.microsoft.com/office/drawing/2014/main" id="{00000000-0008-0000-0300-0000B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69" name="Rectangle 967">
          <a:extLst>
            <a:ext uri="{FF2B5EF4-FFF2-40B4-BE49-F238E27FC236}">
              <a16:creationId xmlns:a16="http://schemas.microsoft.com/office/drawing/2014/main" id="{00000000-0008-0000-0300-0000B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70" name="Rectangle 968">
          <a:extLst>
            <a:ext uri="{FF2B5EF4-FFF2-40B4-BE49-F238E27FC236}">
              <a16:creationId xmlns:a16="http://schemas.microsoft.com/office/drawing/2014/main" id="{00000000-0008-0000-0300-0000B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71" name="Rectangle 969">
          <a:extLst>
            <a:ext uri="{FF2B5EF4-FFF2-40B4-BE49-F238E27FC236}">
              <a16:creationId xmlns:a16="http://schemas.microsoft.com/office/drawing/2014/main" id="{00000000-0008-0000-0300-0000B7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72" name="Rectangle 970">
          <a:extLst>
            <a:ext uri="{FF2B5EF4-FFF2-40B4-BE49-F238E27FC236}">
              <a16:creationId xmlns:a16="http://schemas.microsoft.com/office/drawing/2014/main" id="{00000000-0008-0000-0300-0000B8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73" name="Rectangle 971">
          <a:extLst>
            <a:ext uri="{FF2B5EF4-FFF2-40B4-BE49-F238E27FC236}">
              <a16:creationId xmlns:a16="http://schemas.microsoft.com/office/drawing/2014/main" id="{00000000-0008-0000-0300-0000B9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74" name="Rectangle 972">
          <a:extLst>
            <a:ext uri="{FF2B5EF4-FFF2-40B4-BE49-F238E27FC236}">
              <a16:creationId xmlns:a16="http://schemas.microsoft.com/office/drawing/2014/main" id="{00000000-0008-0000-0300-0000BA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75" name="Rectangle 973">
          <a:extLst>
            <a:ext uri="{FF2B5EF4-FFF2-40B4-BE49-F238E27FC236}">
              <a16:creationId xmlns:a16="http://schemas.microsoft.com/office/drawing/2014/main" id="{00000000-0008-0000-0300-0000BB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76" name="Rectangle 974">
          <a:extLst>
            <a:ext uri="{FF2B5EF4-FFF2-40B4-BE49-F238E27FC236}">
              <a16:creationId xmlns:a16="http://schemas.microsoft.com/office/drawing/2014/main" id="{00000000-0008-0000-0300-0000BC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77" name="Rectangle 975">
          <a:extLst>
            <a:ext uri="{FF2B5EF4-FFF2-40B4-BE49-F238E27FC236}">
              <a16:creationId xmlns:a16="http://schemas.microsoft.com/office/drawing/2014/main" id="{00000000-0008-0000-0300-0000BD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78" name="Rectangle 976">
          <a:extLst>
            <a:ext uri="{FF2B5EF4-FFF2-40B4-BE49-F238E27FC236}">
              <a16:creationId xmlns:a16="http://schemas.microsoft.com/office/drawing/2014/main" id="{00000000-0008-0000-0300-0000BE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79" name="Rectangle 977">
          <a:extLst>
            <a:ext uri="{FF2B5EF4-FFF2-40B4-BE49-F238E27FC236}">
              <a16:creationId xmlns:a16="http://schemas.microsoft.com/office/drawing/2014/main" id="{00000000-0008-0000-0300-0000BF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80" name="Rectangle 978">
          <a:extLst>
            <a:ext uri="{FF2B5EF4-FFF2-40B4-BE49-F238E27FC236}">
              <a16:creationId xmlns:a16="http://schemas.microsoft.com/office/drawing/2014/main" id="{00000000-0008-0000-0300-0000C0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81" name="Rectangle 979">
          <a:extLst>
            <a:ext uri="{FF2B5EF4-FFF2-40B4-BE49-F238E27FC236}">
              <a16:creationId xmlns:a16="http://schemas.microsoft.com/office/drawing/2014/main" id="{00000000-0008-0000-0300-0000C1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82" name="Rectangle 980">
          <a:extLst>
            <a:ext uri="{FF2B5EF4-FFF2-40B4-BE49-F238E27FC236}">
              <a16:creationId xmlns:a16="http://schemas.microsoft.com/office/drawing/2014/main" id="{00000000-0008-0000-0300-0000C2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83" name="Rectangle 981">
          <a:extLst>
            <a:ext uri="{FF2B5EF4-FFF2-40B4-BE49-F238E27FC236}">
              <a16:creationId xmlns:a16="http://schemas.microsoft.com/office/drawing/2014/main" id="{00000000-0008-0000-0300-0000C3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84" name="Rectangle 982">
          <a:extLst>
            <a:ext uri="{FF2B5EF4-FFF2-40B4-BE49-F238E27FC236}">
              <a16:creationId xmlns:a16="http://schemas.microsoft.com/office/drawing/2014/main" id="{00000000-0008-0000-0300-0000C4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85" name="Rectangle 983">
          <a:extLst>
            <a:ext uri="{FF2B5EF4-FFF2-40B4-BE49-F238E27FC236}">
              <a16:creationId xmlns:a16="http://schemas.microsoft.com/office/drawing/2014/main" id="{00000000-0008-0000-0300-0000C5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86" name="Rectangle 984">
          <a:extLst>
            <a:ext uri="{FF2B5EF4-FFF2-40B4-BE49-F238E27FC236}">
              <a16:creationId xmlns:a16="http://schemas.microsoft.com/office/drawing/2014/main" id="{00000000-0008-0000-0300-0000C6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87" name="Rectangle 985">
          <a:extLst>
            <a:ext uri="{FF2B5EF4-FFF2-40B4-BE49-F238E27FC236}">
              <a16:creationId xmlns:a16="http://schemas.microsoft.com/office/drawing/2014/main" id="{00000000-0008-0000-0300-0000C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88" name="Rectangle 986">
          <a:extLst>
            <a:ext uri="{FF2B5EF4-FFF2-40B4-BE49-F238E27FC236}">
              <a16:creationId xmlns:a16="http://schemas.microsoft.com/office/drawing/2014/main" id="{00000000-0008-0000-0300-0000C8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89" name="Rectangle 987">
          <a:extLst>
            <a:ext uri="{FF2B5EF4-FFF2-40B4-BE49-F238E27FC236}">
              <a16:creationId xmlns:a16="http://schemas.microsoft.com/office/drawing/2014/main" id="{00000000-0008-0000-0300-0000C9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90" name="Rectangle 988">
          <a:extLst>
            <a:ext uri="{FF2B5EF4-FFF2-40B4-BE49-F238E27FC236}">
              <a16:creationId xmlns:a16="http://schemas.microsoft.com/office/drawing/2014/main" id="{00000000-0008-0000-0300-0000CA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91" name="Rectangle 989">
          <a:extLst>
            <a:ext uri="{FF2B5EF4-FFF2-40B4-BE49-F238E27FC236}">
              <a16:creationId xmlns:a16="http://schemas.microsoft.com/office/drawing/2014/main" id="{00000000-0008-0000-0300-0000CB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92" name="Rectangle 990">
          <a:extLst>
            <a:ext uri="{FF2B5EF4-FFF2-40B4-BE49-F238E27FC236}">
              <a16:creationId xmlns:a16="http://schemas.microsoft.com/office/drawing/2014/main" id="{00000000-0008-0000-0300-0000CC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93" name="Rectangle 991">
          <a:extLst>
            <a:ext uri="{FF2B5EF4-FFF2-40B4-BE49-F238E27FC236}">
              <a16:creationId xmlns:a16="http://schemas.microsoft.com/office/drawing/2014/main" id="{00000000-0008-0000-0300-0000CD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94" name="Rectangle 992">
          <a:extLst>
            <a:ext uri="{FF2B5EF4-FFF2-40B4-BE49-F238E27FC236}">
              <a16:creationId xmlns:a16="http://schemas.microsoft.com/office/drawing/2014/main" id="{00000000-0008-0000-0300-0000CE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95" name="Rectangle 993">
          <a:extLst>
            <a:ext uri="{FF2B5EF4-FFF2-40B4-BE49-F238E27FC236}">
              <a16:creationId xmlns:a16="http://schemas.microsoft.com/office/drawing/2014/main" id="{00000000-0008-0000-0300-0000CF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96" name="Rectangle 994">
          <a:extLst>
            <a:ext uri="{FF2B5EF4-FFF2-40B4-BE49-F238E27FC236}">
              <a16:creationId xmlns:a16="http://schemas.microsoft.com/office/drawing/2014/main" id="{00000000-0008-0000-0300-0000D0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697" name="Rectangle 995">
          <a:extLst>
            <a:ext uri="{FF2B5EF4-FFF2-40B4-BE49-F238E27FC236}">
              <a16:creationId xmlns:a16="http://schemas.microsoft.com/office/drawing/2014/main" id="{00000000-0008-0000-0300-0000D1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698" name="Rectangle 996">
          <a:extLst>
            <a:ext uri="{FF2B5EF4-FFF2-40B4-BE49-F238E27FC236}">
              <a16:creationId xmlns:a16="http://schemas.microsoft.com/office/drawing/2014/main" id="{00000000-0008-0000-0300-0000D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699" name="Rectangle 997">
          <a:extLst>
            <a:ext uri="{FF2B5EF4-FFF2-40B4-BE49-F238E27FC236}">
              <a16:creationId xmlns:a16="http://schemas.microsoft.com/office/drawing/2014/main" id="{00000000-0008-0000-0300-0000D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00" name="Rectangle 998">
          <a:extLst>
            <a:ext uri="{FF2B5EF4-FFF2-40B4-BE49-F238E27FC236}">
              <a16:creationId xmlns:a16="http://schemas.microsoft.com/office/drawing/2014/main" id="{00000000-0008-0000-0300-0000D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01" name="Rectangle 999">
          <a:extLst>
            <a:ext uri="{FF2B5EF4-FFF2-40B4-BE49-F238E27FC236}">
              <a16:creationId xmlns:a16="http://schemas.microsoft.com/office/drawing/2014/main" id="{00000000-0008-0000-0300-0000D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02" name="Rectangle 1000">
          <a:extLst>
            <a:ext uri="{FF2B5EF4-FFF2-40B4-BE49-F238E27FC236}">
              <a16:creationId xmlns:a16="http://schemas.microsoft.com/office/drawing/2014/main" id="{00000000-0008-0000-0300-0000D6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03" name="Rectangle 1001">
          <a:extLst>
            <a:ext uri="{FF2B5EF4-FFF2-40B4-BE49-F238E27FC236}">
              <a16:creationId xmlns:a16="http://schemas.microsoft.com/office/drawing/2014/main" id="{00000000-0008-0000-0300-0000D7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04" name="Rectangle 1002">
          <a:extLst>
            <a:ext uri="{FF2B5EF4-FFF2-40B4-BE49-F238E27FC236}">
              <a16:creationId xmlns:a16="http://schemas.microsoft.com/office/drawing/2014/main" id="{00000000-0008-0000-0300-0000D8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05" name="Rectangle 1003">
          <a:extLst>
            <a:ext uri="{FF2B5EF4-FFF2-40B4-BE49-F238E27FC236}">
              <a16:creationId xmlns:a16="http://schemas.microsoft.com/office/drawing/2014/main" id="{00000000-0008-0000-0300-0000D9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06" name="Rectangle 1004">
          <a:extLst>
            <a:ext uri="{FF2B5EF4-FFF2-40B4-BE49-F238E27FC236}">
              <a16:creationId xmlns:a16="http://schemas.microsoft.com/office/drawing/2014/main" id="{00000000-0008-0000-0300-0000DA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07" name="Rectangle 1005">
          <a:extLst>
            <a:ext uri="{FF2B5EF4-FFF2-40B4-BE49-F238E27FC236}">
              <a16:creationId xmlns:a16="http://schemas.microsoft.com/office/drawing/2014/main" id="{00000000-0008-0000-0300-0000DB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08" name="Rectangle 1006">
          <a:extLst>
            <a:ext uri="{FF2B5EF4-FFF2-40B4-BE49-F238E27FC236}">
              <a16:creationId xmlns:a16="http://schemas.microsoft.com/office/drawing/2014/main" id="{00000000-0008-0000-0300-0000DC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09" name="Rectangle 1007">
          <a:extLst>
            <a:ext uri="{FF2B5EF4-FFF2-40B4-BE49-F238E27FC236}">
              <a16:creationId xmlns:a16="http://schemas.microsoft.com/office/drawing/2014/main" id="{00000000-0008-0000-0300-0000DD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10" name="Rectangle 1008">
          <a:extLst>
            <a:ext uri="{FF2B5EF4-FFF2-40B4-BE49-F238E27FC236}">
              <a16:creationId xmlns:a16="http://schemas.microsoft.com/office/drawing/2014/main" id="{00000000-0008-0000-0300-0000DE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11" name="Rectangle 1009">
          <a:extLst>
            <a:ext uri="{FF2B5EF4-FFF2-40B4-BE49-F238E27FC236}">
              <a16:creationId xmlns:a16="http://schemas.microsoft.com/office/drawing/2014/main" id="{00000000-0008-0000-0300-0000DF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12" name="Rectangle 1010">
          <a:extLst>
            <a:ext uri="{FF2B5EF4-FFF2-40B4-BE49-F238E27FC236}">
              <a16:creationId xmlns:a16="http://schemas.microsoft.com/office/drawing/2014/main" id="{00000000-0008-0000-0300-0000E0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13" name="Rectangle 1011">
          <a:extLst>
            <a:ext uri="{FF2B5EF4-FFF2-40B4-BE49-F238E27FC236}">
              <a16:creationId xmlns:a16="http://schemas.microsoft.com/office/drawing/2014/main" id="{00000000-0008-0000-0300-0000E1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14" name="Rectangle 966">
          <a:extLst>
            <a:ext uri="{FF2B5EF4-FFF2-40B4-BE49-F238E27FC236}">
              <a16:creationId xmlns:a16="http://schemas.microsoft.com/office/drawing/2014/main" id="{00000000-0008-0000-0300-0000E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15" name="Rectangle 967">
          <a:extLst>
            <a:ext uri="{FF2B5EF4-FFF2-40B4-BE49-F238E27FC236}">
              <a16:creationId xmlns:a16="http://schemas.microsoft.com/office/drawing/2014/main" id="{00000000-0008-0000-0300-0000E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16" name="Rectangle 968">
          <a:extLst>
            <a:ext uri="{FF2B5EF4-FFF2-40B4-BE49-F238E27FC236}">
              <a16:creationId xmlns:a16="http://schemas.microsoft.com/office/drawing/2014/main" id="{00000000-0008-0000-0300-0000E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17" name="Rectangle 969">
          <a:extLst>
            <a:ext uri="{FF2B5EF4-FFF2-40B4-BE49-F238E27FC236}">
              <a16:creationId xmlns:a16="http://schemas.microsoft.com/office/drawing/2014/main" id="{00000000-0008-0000-0300-0000E5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18" name="Rectangle 970">
          <a:extLst>
            <a:ext uri="{FF2B5EF4-FFF2-40B4-BE49-F238E27FC236}">
              <a16:creationId xmlns:a16="http://schemas.microsoft.com/office/drawing/2014/main" id="{00000000-0008-0000-0300-0000E6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19" name="Rectangle 971">
          <a:extLst>
            <a:ext uri="{FF2B5EF4-FFF2-40B4-BE49-F238E27FC236}">
              <a16:creationId xmlns:a16="http://schemas.microsoft.com/office/drawing/2014/main" id="{00000000-0008-0000-0300-0000E7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20" name="Rectangle 972">
          <a:extLst>
            <a:ext uri="{FF2B5EF4-FFF2-40B4-BE49-F238E27FC236}">
              <a16:creationId xmlns:a16="http://schemas.microsoft.com/office/drawing/2014/main" id="{00000000-0008-0000-0300-0000E8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21" name="Rectangle 973">
          <a:extLst>
            <a:ext uri="{FF2B5EF4-FFF2-40B4-BE49-F238E27FC236}">
              <a16:creationId xmlns:a16="http://schemas.microsoft.com/office/drawing/2014/main" id="{00000000-0008-0000-0300-0000E9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22" name="Rectangle 974">
          <a:extLst>
            <a:ext uri="{FF2B5EF4-FFF2-40B4-BE49-F238E27FC236}">
              <a16:creationId xmlns:a16="http://schemas.microsoft.com/office/drawing/2014/main" id="{00000000-0008-0000-0300-0000EA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23" name="Rectangle 975">
          <a:extLst>
            <a:ext uri="{FF2B5EF4-FFF2-40B4-BE49-F238E27FC236}">
              <a16:creationId xmlns:a16="http://schemas.microsoft.com/office/drawing/2014/main" id="{00000000-0008-0000-0300-0000EB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24" name="Rectangle 976">
          <a:extLst>
            <a:ext uri="{FF2B5EF4-FFF2-40B4-BE49-F238E27FC236}">
              <a16:creationId xmlns:a16="http://schemas.microsoft.com/office/drawing/2014/main" id="{00000000-0008-0000-0300-0000EC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25" name="Rectangle 977">
          <a:extLst>
            <a:ext uri="{FF2B5EF4-FFF2-40B4-BE49-F238E27FC236}">
              <a16:creationId xmlns:a16="http://schemas.microsoft.com/office/drawing/2014/main" id="{00000000-0008-0000-0300-0000ED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26" name="Rectangle 978">
          <a:extLst>
            <a:ext uri="{FF2B5EF4-FFF2-40B4-BE49-F238E27FC236}">
              <a16:creationId xmlns:a16="http://schemas.microsoft.com/office/drawing/2014/main" id="{00000000-0008-0000-0300-0000EE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27" name="Rectangle 979">
          <a:extLst>
            <a:ext uri="{FF2B5EF4-FFF2-40B4-BE49-F238E27FC236}">
              <a16:creationId xmlns:a16="http://schemas.microsoft.com/office/drawing/2014/main" id="{00000000-0008-0000-0300-0000EF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28" name="Rectangle 980">
          <a:extLst>
            <a:ext uri="{FF2B5EF4-FFF2-40B4-BE49-F238E27FC236}">
              <a16:creationId xmlns:a16="http://schemas.microsoft.com/office/drawing/2014/main" id="{00000000-0008-0000-0300-0000F0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29" name="Rectangle 981">
          <a:extLst>
            <a:ext uri="{FF2B5EF4-FFF2-40B4-BE49-F238E27FC236}">
              <a16:creationId xmlns:a16="http://schemas.microsoft.com/office/drawing/2014/main" id="{00000000-0008-0000-0300-0000F1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30" name="Rectangle 982">
          <a:extLst>
            <a:ext uri="{FF2B5EF4-FFF2-40B4-BE49-F238E27FC236}">
              <a16:creationId xmlns:a16="http://schemas.microsoft.com/office/drawing/2014/main" id="{00000000-0008-0000-0300-0000F2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31" name="Rectangle 983">
          <a:extLst>
            <a:ext uri="{FF2B5EF4-FFF2-40B4-BE49-F238E27FC236}">
              <a16:creationId xmlns:a16="http://schemas.microsoft.com/office/drawing/2014/main" id="{00000000-0008-0000-0300-0000F3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32" name="Rectangle 984">
          <a:extLst>
            <a:ext uri="{FF2B5EF4-FFF2-40B4-BE49-F238E27FC236}">
              <a16:creationId xmlns:a16="http://schemas.microsoft.com/office/drawing/2014/main" id="{00000000-0008-0000-0300-0000F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33" name="Rectangle 985">
          <a:extLst>
            <a:ext uri="{FF2B5EF4-FFF2-40B4-BE49-F238E27FC236}">
              <a16:creationId xmlns:a16="http://schemas.microsoft.com/office/drawing/2014/main" id="{00000000-0008-0000-0300-0000F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34" name="Rectangle 986">
          <a:extLst>
            <a:ext uri="{FF2B5EF4-FFF2-40B4-BE49-F238E27FC236}">
              <a16:creationId xmlns:a16="http://schemas.microsoft.com/office/drawing/2014/main" id="{00000000-0008-0000-0300-0000F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35" name="Rectangle 987">
          <a:extLst>
            <a:ext uri="{FF2B5EF4-FFF2-40B4-BE49-F238E27FC236}">
              <a16:creationId xmlns:a16="http://schemas.microsoft.com/office/drawing/2014/main" id="{00000000-0008-0000-0300-0000F7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36" name="Rectangle 988">
          <a:extLst>
            <a:ext uri="{FF2B5EF4-FFF2-40B4-BE49-F238E27FC236}">
              <a16:creationId xmlns:a16="http://schemas.microsoft.com/office/drawing/2014/main" id="{00000000-0008-0000-0300-0000F8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37" name="Rectangle 989">
          <a:extLst>
            <a:ext uri="{FF2B5EF4-FFF2-40B4-BE49-F238E27FC236}">
              <a16:creationId xmlns:a16="http://schemas.microsoft.com/office/drawing/2014/main" id="{00000000-0008-0000-0300-0000F9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38" name="Rectangle 990">
          <a:extLst>
            <a:ext uri="{FF2B5EF4-FFF2-40B4-BE49-F238E27FC236}">
              <a16:creationId xmlns:a16="http://schemas.microsoft.com/office/drawing/2014/main" id="{00000000-0008-0000-0300-0000FA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39" name="Rectangle 991">
          <a:extLst>
            <a:ext uri="{FF2B5EF4-FFF2-40B4-BE49-F238E27FC236}">
              <a16:creationId xmlns:a16="http://schemas.microsoft.com/office/drawing/2014/main" id="{00000000-0008-0000-0300-0000FB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40" name="Rectangle 992">
          <a:extLst>
            <a:ext uri="{FF2B5EF4-FFF2-40B4-BE49-F238E27FC236}">
              <a16:creationId xmlns:a16="http://schemas.microsoft.com/office/drawing/2014/main" id="{00000000-0008-0000-0300-0000FC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41" name="Rectangle 993">
          <a:extLst>
            <a:ext uri="{FF2B5EF4-FFF2-40B4-BE49-F238E27FC236}">
              <a16:creationId xmlns:a16="http://schemas.microsoft.com/office/drawing/2014/main" id="{00000000-0008-0000-0300-0000FD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42" name="Rectangle 994">
          <a:extLst>
            <a:ext uri="{FF2B5EF4-FFF2-40B4-BE49-F238E27FC236}">
              <a16:creationId xmlns:a16="http://schemas.microsoft.com/office/drawing/2014/main" id="{00000000-0008-0000-0300-0000FE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43" name="Rectangle 995">
          <a:extLst>
            <a:ext uri="{FF2B5EF4-FFF2-40B4-BE49-F238E27FC236}">
              <a16:creationId xmlns:a16="http://schemas.microsoft.com/office/drawing/2014/main" id="{00000000-0008-0000-0300-0000FF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44" name="Rectangle 996">
          <a:extLst>
            <a:ext uri="{FF2B5EF4-FFF2-40B4-BE49-F238E27FC236}">
              <a16:creationId xmlns:a16="http://schemas.microsoft.com/office/drawing/2014/main" id="{00000000-0008-0000-0300-000000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45" name="Rectangle 997">
          <a:extLst>
            <a:ext uri="{FF2B5EF4-FFF2-40B4-BE49-F238E27FC236}">
              <a16:creationId xmlns:a16="http://schemas.microsoft.com/office/drawing/2014/main" id="{00000000-0008-0000-0300-00000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46" name="Rectangle 998">
          <a:extLst>
            <a:ext uri="{FF2B5EF4-FFF2-40B4-BE49-F238E27FC236}">
              <a16:creationId xmlns:a16="http://schemas.microsoft.com/office/drawing/2014/main" id="{00000000-0008-0000-0300-000002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47" name="Rectangle 999">
          <a:extLst>
            <a:ext uri="{FF2B5EF4-FFF2-40B4-BE49-F238E27FC236}">
              <a16:creationId xmlns:a16="http://schemas.microsoft.com/office/drawing/2014/main" id="{00000000-0008-0000-0300-000003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48" name="Rectangle 1000">
          <a:extLst>
            <a:ext uri="{FF2B5EF4-FFF2-40B4-BE49-F238E27FC236}">
              <a16:creationId xmlns:a16="http://schemas.microsoft.com/office/drawing/2014/main" id="{00000000-0008-0000-0300-000004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49" name="Rectangle 1001">
          <a:extLst>
            <a:ext uri="{FF2B5EF4-FFF2-40B4-BE49-F238E27FC236}">
              <a16:creationId xmlns:a16="http://schemas.microsoft.com/office/drawing/2014/main" id="{00000000-0008-0000-0300-000005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50" name="Rectangle 1002">
          <a:extLst>
            <a:ext uri="{FF2B5EF4-FFF2-40B4-BE49-F238E27FC236}">
              <a16:creationId xmlns:a16="http://schemas.microsoft.com/office/drawing/2014/main" id="{00000000-0008-0000-0300-000006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51" name="Rectangle 1003">
          <a:extLst>
            <a:ext uri="{FF2B5EF4-FFF2-40B4-BE49-F238E27FC236}">
              <a16:creationId xmlns:a16="http://schemas.microsoft.com/office/drawing/2014/main" id="{00000000-0008-0000-0300-000007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52" name="Rectangle 1004">
          <a:extLst>
            <a:ext uri="{FF2B5EF4-FFF2-40B4-BE49-F238E27FC236}">
              <a16:creationId xmlns:a16="http://schemas.microsoft.com/office/drawing/2014/main" id="{00000000-0008-0000-0300-000008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53" name="Rectangle 1005">
          <a:extLst>
            <a:ext uri="{FF2B5EF4-FFF2-40B4-BE49-F238E27FC236}">
              <a16:creationId xmlns:a16="http://schemas.microsoft.com/office/drawing/2014/main" id="{00000000-0008-0000-0300-000009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54" name="Rectangle 1006">
          <a:extLst>
            <a:ext uri="{FF2B5EF4-FFF2-40B4-BE49-F238E27FC236}">
              <a16:creationId xmlns:a16="http://schemas.microsoft.com/office/drawing/2014/main" id="{00000000-0008-0000-0300-00000A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55" name="Rectangle 1007">
          <a:extLst>
            <a:ext uri="{FF2B5EF4-FFF2-40B4-BE49-F238E27FC236}">
              <a16:creationId xmlns:a16="http://schemas.microsoft.com/office/drawing/2014/main" id="{00000000-0008-0000-0300-00000B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56" name="Rectangle 1008">
          <a:extLst>
            <a:ext uri="{FF2B5EF4-FFF2-40B4-BE49-F238E27FC236}">
              <a16:creationId xmlns:a16="http://schemas.microsoft.com/office/drawing/2014/main" id="{00000000-0008-0000-0300-00000C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57" name="Rectangle 1009">
          <a:extLst>
            <a:ext uri="{FF2B5EF4-FFF2-40B4-BE49-F238E27FC236}">
              <a16:creationId xmlns:a16="http://schemas.microsoft.com/office/drawing/2014/main" id="{00000000-0008-0000-0300-00000D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58" name="Rectangle 1010">
          <a:extLst>
            <a:ext uri="{FF2B5EF4-FFF2-40B4-BE49-F238E27FC236}">
              <a16:creationId xmlns:a16="http://schemas.microsoft.com/office/drawing/2014/main" id="{00000000-0008-0000-0300-00000E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59" name="Rectangle 1011">
          <a:extLst>
            <a:ext uri="{FF2B5EF4-FFF2-40B4-BE49-F238E27FC236}">
              <a16:creationId xmlns:a16="http://schemas.microsoft.com/office/drawing/2014/main" id="{00000000-0008-0000-0300-00000F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60" name="Rectangle 966">
          <a:extLst>
            <a:ext uri="{FF2B5EF4-FFF2-40B4-BE49-F238E27FC236}">
              <a16:creationId xmlns:a16="http://schemas.microsoft.com/office/drawing/2014/main" id="{00000000-0008-0000-0300-000010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61" name="Rectangle 967">
          <a:extLst>
            <a:ext uri="{FF2B5EF4-FFF2-40B4-BE49-F238E27FC236}">
              <a16:creationId xmlns:a16="http://schemas.microsoft.com/office/drawing/2014/main" id="{00000000-0008-0000-0300-00001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62" name="Rectangle 968">
          <a:extLst>
            <a:ext uri="{FF2B5EF4-FFF2-40B4-BE49-F238E27FC236}">
              <a16:creationId xmlns:a16="http://schemas.microsoft.com/office/drawing/2014/main" id="{00000000-0008-0000-0300-000012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63" name="Rectangle 969">
          <a:extLst>
            <a:ext uri="{FF2B5EF4-FFF2-40B4-BE49-F238E27FC236}">
              <a16:creationId xmlns:a16="http://schemas.microsoft.com/office/drawing/2014/main" id="{00000000-0008-0000-0300-000013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64" name="Rectangle 970">
          <a:extLst>
            <a:ext uri="{FF2B5EF4-FFF2-40B4-BE49-F238E27FC236}">
              <a16:creationId xmlns:a16="http://schemas.microsoft.com/office/drawing/2014/main" id="{00000000-0008-0000-0300-000014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65" name="Rectangle 971">
          <a:extLst>
            <a:ext uri="{FF2B5EF4-FFF2-40B4-BE49-F238E27FC236}">
              <a16:creationId xmlns:a16="http://schemas.microsoft.com/office/drawing/2014/main" id="{00000000-0008-0000-0300-000015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66" name="Rectangle 972">
          <a:extLst>
            <a:ext uri="{FF2B5EF4-FFF2-40B4-BE49-F238E27FC236}">
              <a16:creationId xmlns:a16="http://schemas.microsoft.com/office/drawing/2014/main" id="{00000000-0008-0000-0300-000016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67" name="Rectangle 973">
          <a:extLst>
            <a:ext uri="{FF2B5EF4-FFF2-40B4-BE49-F238E27FC236}">
              <a16:creationId xmlns:a16="http://schemas.microsoft.com/office/drawing/2014/main" id="{00000000-0008-0000-0300-000017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68" name="Rectangle 974">
          <a:extLst>
            <a:ext uri="{FF2B5EF4-FFF2-40B4-BE49-F238E27FC236}">
              <a16:creationId xmlns:a16="http://schemas.microsoft.com/office/drawing/2014/main" id="{00000000-0008-0000-0300-000018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69" name="Rectangle 975">
          <a:extLst>
            <a:ext uri="{FF2B5EF4-FFF2-40B4-BE49-F238E27FC236}">
              <a16:creationId xmlns:a16="http://schemas.microsoft.com/office/drawing/2014/main" id="{00000000-0008-0000-0300-000019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70" name="Rectangle 976">
          <a:extLst>
            <a:ext uri="{FF2B5EF4-FFF2-40B4-BE49-F238E27FC236}">
              <a16:creationId xmlns:a16="http://schemas.microsoft.com/office/drawing/2014/main" id="{00000000-0008-0000-0300-00001A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71" name="Rectangle 977">
          <a:extLst>
            <a:ext uri="{FF2B5EF4-FFF2-40B4-BE49-F238E27FC236}">
              <a16:creationId xmlns:a16="http://schemas.microsoft.com/office/drawing/2014/main" id="{00000000-0008-0000-0300-00001B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72" name="Rectangle 978">
          <a:extLst>
            <a:ext uri="{FF2B5EF4-FFF2-40B4-BE49-F238E27FC236}">
              <a16:creationId xmlns:a16="http://schemas.microsoft.com/office/drawing/2014/main" id="{00000000-0008-0000-0300-00001C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73" name="Rectangle 979">
          <a:extLst>
            <a:ext uri="{FF2B5EF4-FFF2-40B4-BE49-F238E27FC236}">
              <a16:creationId xmlns:a16="http://schemas.microsoft.com/office/drawing/2014/main" id="{00000000-0008-0000-0300-00001D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74" name="Rectangle 980">
          <a:extLst>
            <a:ext uri="{FF2B5EF4-FFF2-40B4-BE49-F238E27FC236}">
              <a16:creationId xmlns:a16="http://schemas.microsoft.com/office/drawing/2014/main" id="{00000000-0008-0000-0300-00001E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75" name="Rectangle 981">
          <a:extLst>
            <a:ext uri="{FF2B5EF4-FFF2-40B4-BE49-F238E27FC236}">
              <a16:creationId xmlns:a16="http://schemas.microsoft.com/office/drawing/2014/main" id="{00000000-0008-0000-0300-00001F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76" name="Rectangle 982">
          <a:extLst>
            <a:ext uri="{FF2B5EF4-FFF2-40B4-BE49-F238E27FC236}">
              <a16:creationId xmlns:a16="http://schemas.microsoft.com/office/drawing/2014/main" id="{00000000-0008-0000-0300-000020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77" name="Rectangle 983">
          <a:extLst>
            <a:ext uri="{FF2B5EF4-FFF2-40B4-BE49-F238E27FC236}">
              <a16:creationId xmlns:a16="http://schemas.microsoft.com/office/drawing/2014/main" id="{00000000-0008-0000-0300-000021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78" name="Rectangle 984">
          <a:extLst>
            <a:ext uri="{FF2B5EF4-FFF2-40B4-BE49-F238E27FC236}">
              <a16:creationId xmlns:a16="http://schemas.microsoft.com/office/drawing/2014/main" id="{00000000-0008-0000-0300-000022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79" name="Rectangle 985">
          <a:extLst>
            <a:ext uri="{FF2B5EF4-FFF2-40B4-BE49-F238E27FC236}">
              <a16:creationId xmlns:a16="http://schemas.microsoft.com/office/drawing/2014/main" id="{00000000-0008-0000-0300-000023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80" name="Rectangle 986">
          <a:extLst>
            <a:ext uri="{FF2B5EF4-FFF2-40B4-BE49-F238E27FC236}">
              <a16:creationId xmlns:a16="http://schemas.microsoft.com/office/drawing/2014/main" id="{00000000-0008-0000-0300-000024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81" name="Rectangle 987">
          <a:extLst>
            <a:ext uri="{FF2B5EF4-FFF2-40B4-BE49-F238E27FC236}">
              <a16:creationId xmlns:a16="http://schemas.microsoft.com/office/drawing/2014/main" id="{00000000-0008-0000-0300-000025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82" name="Rectangle 988">
          <a:extLst>
            <a:ext uri="{FF2B5EF4-FFF2-40B4-BE49-F238E27FC236}">
              <a16:creationId xmlns:a16="http://schemas.microsoft.com/office/drawing/2014/main" id="{00000000-0008-0000-0300-000026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83" name="Rectangle 989">
          <a:extLst>
            <a:ext uri="{FF2B5EF4-FFF2-40B4-BE49-F238E27FC236}">
              <a16:creationId xmlns:a16="http://schemas.microsoft.com/office/drawing/2014/main" id="{00000000-0008-0000-0300-000027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84" name="Rectangle 990">
          <a:extLst>
            <a:ext uri="{FF2B5EF4-FFF2-40B4-BE49-F238E27FC236}">
              <a16:creationId xmlns:a16="http://schemas.microsoft.com/office/drawing/2014/main" id="{00000000-0008-0000-0300-000028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85" name="Rectangle 991">
          <a:extLst>
            <a:ext uri="{FF2B5EF4-FFF2-40B4-BE49-F238E27FC236}">
              <a16:creationId xmlns:a16="http://schemas.microsoft.com/office/drawing/2014/main" id="{00000000-0008-0000-0300-000029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86" name="Rectangle 992">
          <a:extLst>
            <a:ext uri="{FF2B5EF4-FFF2-40B4-BE49-F238E27FC236}">
              <a16:creationId xmlns:a16="http://schemas.microsoft.com/office/drawing/2014/main" id="{00000000-0008-0000-0300-00002A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87" name="Rectangle 993">
          <a:extLst>
            <a:ext uri="{FF2B5EF4-FFF2-40B4-BE49-F238E27FC236}">
              <a16:creationId xmlns:a16="http://schemas.microsoft.com/office/drawing/2014/main" id="{00000000-0008-0000-0300-00002B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88" name="Rectangle 994">
          <a:extLst>
            <a:ext uri="{FF2B5EF4-FFF2-40B4-BE49-F238E27FC236}">
              <a16:creationId xmlns:a16="http://schemas.microsoft.com/office/drawing/2014/main" id="{00000000-0008-0000-0300-00002C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89" name="Rectangle 995">
          <a:extLst>
            <a:ext uri="{FF2B5EF4-FFF2-40B4-BE49-F238E27FC236}">
              <a16:creationId xmlns:a16="http://schemas.microsoft.com/office/drawing/2014/main" id="{00000000-0008-0000-0300-00002D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738</xdr:row>
      <xdr:rowOff>0</xdr:rowOff>
    </xdr:from>
    <xdr:to>
      <xdr:col>4</xdr:col>
      <xdr:colOff>419100</xdr:colOff>
      <xdr:row>738</xdr:row>
      <xdr:rowOff>0</xdr:rowOff>
    </xdr:to>
    <xdr:sp macro="" textlink="">
      <xdr:nvSpPr>
        <xdr:cNvPr id="4831790" name="Rectangle 996">
          <a:extLst>
            <a:ext uri="{FF2B5EF4-FFF2-40B4-BE49-F238E27FC236}">
              <a16:creationId xmlns:a16="http://schemas.microsoft.com/office/drawing/2014/main" id="{00000000-0008-0000-0300-00002E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91" name="Rectangle 997">
          <a:extLst>
            <a:ext uri="{FF2B5EF4-FFF2-40B4-BE49-F238E27FC236}">
              <a16:creationId xmlns:a16="http://schemas.microsoft.com/office/drawing/2014/main" id="{00000000-0008-0000-0300-00002F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738</xdr:row>
      <xdr:rowOff>0</xdr:rowOff>
    </xdr:from>
    <xdr:to>
      <xdr:col>8</xdr:col>
      <xdr:colOff>0</xdr:colOff>
      <xdr:row>738</xdr:row>
      <xdr:rowOff>0</xdr:rowOff>
    </xdr:to>
    <xdr:sp macro="" textlink="">
      <xdr:nvSpPr>
        <xdr:cNvPr id="4831792" name="Rectangle 998">
          <a:extLst>
            <a:ext uri="{FF2B5EF4-FFF2-40B4-BE49-F238E27FC236}">
              <a16:creationId xmlns:a16="http://schemas.microsoft.com/office/drawing/2014/main" id="{00000000-0008-0000-0300-000030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738</xdr:row>
      <xdr:rowOff>0</xdr:rowOff>
    </xdr:from>
    <xdr:to>
      <xdr:col>6</xdr:col>
      <xdr:colOff>561975</xdr:colOff>
      <xdr:row>738</xdr:row>
      <xdr:rowOff>0</xdr:rowOff>
    </xdr:to>
    <xdr:sp macro="" textlink="">
      <xdr:nvSpPr>
        <xdr:cNvPr id="4831793" name="Rectangle 999">
          <a:extLst>
            <a:ext uri="{FF2B5EF4-FFF2-40B4-BE49-F238E27FC236}">
              <a16:creationId xmlns:a16="http://schemas.microsoft.com/office/drawing/2014/main" id="{00000000-0008-0000-0300-00003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94" name="Rectangle 1000">
          <a:extLst>
            <a:ext uri="{FF2B5EF4-FFF2-40B4-BE49-F238E27FC236}">
              <a16:creationId xmlns:a16="http://schemas.microsoft.com/office/drawing/2014/main" id="{00000000-0008-0000-0300-000032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95" name="Rectangle 1001">
          <a:extLst>
            <a:ext uri="{FF2B5EF4-FFF2-40B4-BE49-F238E27FC236}">
              <a16:creationId xmlns:a16="http://schemas.microsoft.com/office/drawing/2014/main" id="{00000000-0008-0000-0300-000033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96" name="Rectangle 1002">
          <a:extLst>
            <a:ext uri="{FF2B5EF4-FFF2-40B4-BE49-F238E27FC236}">
              <a16:creationId xmlns:a16="http://schemas.microsoft.com/office/drawing/2014/main" id="{00000000-0008-0000-0300-000034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97" name="Rectangle 1003">
          <a:extLst>
            <a:ext uri="{FF2B5EF4-FFF2-40B4-BE49-F238E27FC236}">
              <a16:creationId xmlns:a16="http://schemas.microsoft.com/office/drawing/2014/main" id="{00000000-0008-0000-0300-000035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98" name="Rectangle 1004">
          <a:extLst>
            <a:ext uri="{FF2B5EF4-FFF2-40B4-BE49-F238E27FC236}">
              <a16:creationId xmlns:a16="http://schemas.microsoft.com/office/drawing/2014/main" id="{00000000-0008-0000-0300-000036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799" name="Rectangle 1005">
          <a:extLst>
            <a:ext uri="{FF2B5EF4-FFF2-40B4-BE49-F238E27FC236}">
              <a16:creationId xmlns:a16="http://schemas.microsoft.com/office/drawing/2014/main" id="{00000000-0008-0000-0300-000037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800" name="Rectangle 1006">
          <a:extLst>
            <a:ext uri="{FF2B5EF4-FFF2-40B4-BE49-F238E27FC236}">
              <a16:creationId xmlns:a16="http://schemas.microsoft.com/office/drawing/2014/main" id="{00000000-0008-0000-0300-000038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801" name="Rectangle 1007">
          <a:extLst>
            <a:ext uri="{FF2B5EF4-FFF2-40B4-BE49-F238E27FC236}">
              <a16:creationId xmlns:a16="http://schemas.microsoft.com/office/drawing/2014/main" id="{00000000-0008-0000-0300-000039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802" name="Rectangle 1008">
          <a:extLst>
            <a:ext uri="{FF2B5EF4-FFF2-40B4-BE49-F238E27FC236}">
              <a16:creationId xmlns:a16="http://schemas.microsoft.com/office/drawing/2014/main" id="{00000000-0008-0000-0300-00003A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803" name="Rectangle 1009">
          <a:extLst>
            <a:ext uri="{FF2B5EF4-FFF2-40B4-BE49-F238E27FC236}">
              <a16:creationId xmlns:a16="http://schemas.microsoft.com/office/drawing/2014/main" id="{00000000-0008-0000-0300-00003B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804" name="Rectangle 1010">
          <a:extLst>
            <a:ext uri="{FF2B5EF4-FFF2-40B4-BE49-F238E27FC236}">
              <a16:creationId xmlns:a16="http://schemas.microsoft.com/office/drawing/2014/main" id="{00000000-0008-0000-0300-00003C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738</xdr:row>
      <xdr:rowOff>0</xdr:rowOff>
    </xdr:from>
    <xdr:to>
      <xdr:col>8</xdr:col>
      <xdr:colOff>561975</xdr:colOff>
      <xdr:row>738</xdr:row>
      <xdr:rowOff>0</xdr:rowOff>
    </xdr:to>
    <xdr:sp macro="" textlink="">
      <xdr:nvSpPr>
        <xdr:cNvPr id="4831805" name="Rectangle 1011">
          <a:extLst>
            <a:ext uri="{FF2B5EF4-FFF2-40B4-BE49-F238E27FC236}">
              <a16:creationId xmlns:a16="http://schemas.microsoft.com/office/drawing/2014/main" id="{00000000-0008-0000-0300-00003D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1806" name="Rectangle 1012">
          <a:extLst>
            <a:ext uri="{FF2B5EF4-FFF2-40B4-BE49-F238E27FC236}">
              <a16:creationId xmlns:a16="http://schemas.microsoft.com/office/drawing/2014/main" id="{00000000-0008-0000-0300-00003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1807" name="Rectangle 1013">
          <a:extLst>
            <a:ext uri="{FF2B5EF4-FFF2-40B4-BE49-F238E27FC236}">
              <a16:creationId xmlns:a16="http://schemas.microsoft.com/office/drawing/2014/main" id="{00000000-0008-0000-0300-00003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808" name="Rectangle 1014">
          <a:extLst>
            <a:ext uri="{FF2B5EF4-FFF2-40B4-BE49-F238E27FC236}">
              <a16:creationId xmlns:a16="http://schemas.microsoft.com/office/drawing/2014/main" id="{00000000-0008-0000-0300-00004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1809" name="Rectangle 1015">
          <a:extLst>
            <a:ext uri="{FF2B5EF4-FFF2-40B4-BE49-F238E27FC236}">
              <a16:creationId xmlns:a16="http://schemas.microsoft.com/office/drawing/2014/main" id="{00000000-0008-0000-0300-00004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1810" name="Rectangle 1016">
          <a:extLst>
            <a:ext uri="{FF2B5EF4-FFF2-40B4-BE49-F238E27FC236}">
              <a16:creationId xmlns:a16="http://schemas.microsoft.com/office/drawing/2014/main" id="{00000000-0008-0000-0300-00004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811" name="Rectangle 1017">
          <a:extLst>
            <a:ext uri="{FF2B5EF4-FFF2-40B4-BE49-F238E27FC236}">
              <a16:creationId xmlns:a16="http://schemas.microsoft.com/office/drawing/2014/main" id="{00000000-0008-0000-0300-00004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1812" name="Rectangle 1018">
          <a:extLst>
            <a:ext uri="{FF2B5EF4-FFF2-40B4-BE49-F238E27FC236}">
              <a16:creationId xmlns:a16="http://schemas.microsoft.com/office/drawing/2014/main" id="{00000000-0008-0000-0300-00004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1813" name="Rectangle 1019">
          <a:extLst>
            <a:ext uri="{FF2B5EF4-FFF2-40B4-BE49-F238E27FC236}">
              <a16:creationId xmlns:a16="http://schemas.microsoft.com/office/drawing/2014/main" id="{00000000-0008-0000-0300-00004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814" name="Rectangle 1020">
          <a:extLst>
            <a:ext uri="{FF2B5EF4-FFF2-40B4-BE49-F238E27FC236}">
              <a16:creationId xmlns:a16="http://schemas.microsoft.com/office/drawing/2014/main" id="{00000000-0008-0000-0300-00004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1815" name="Rectangle 1021">
          <a:extLst>
            <a:ext uri="{FF2B5EF4-FFF2-40B4-BE49-F238E27FC236}">
              <a16:creationId xmlns:a16="http://schemas.microsoft.com/office/drawing/2014/main" id="{00000000-0008-0000-0300-000047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1816" name="Rectangle 1022">
          <a:extLst>
            <a:ext uri="{FF2B5EF4-FFF2-40B4-BE49-F238E27FC236}">
              <a16:creationId xmlns:a16="http://schemas.microsoft.com/office/drawing/2014/main" id="{00000000-0008-0000-0300-000048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817" name="Rectangle 1023">
          <a:extLst>
            <a:ext uri="{FF2B5EF4-FFF2-40B4-BE49-F238E27FC236}">
              <a16:creationId xmlns:a16="http://schemas.microsoft.com/office/drawing/2014/main" id="{00000000-0008-0000-0300-00004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1818" name="Rectangle 1024">
          <a:extLst>
            <a:ext uri="{FF2B5EF4-FFF2-40B4-BE49-F238E27FC236}">
              <a16:creationId xmlns:a16="http://schemas.microsoft.com/office/drawing/2014/main" id="{00000000-0008-0000-0300-00004A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1819" name="Rectangle 1025">
          <a:extLst>
            <a:ext uri="{FF2B5EF4-FFF2-40B4-BE49-F238E27FC236}">
              <a16:creationId xmlns:a16="http://schemas.microsoft.com/office/drawing/2014/main" id="{00000000-0008-0000-0300-00004B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820" name="Rectangle 1026">
          <a:extLst>
            <a:ext uri="{FF2B5EF4-FFF2-40B4-BE49-F238E27FC236}">
              <a16:creationId xmlns:a16="http://schemas.microsoft.com/office/drawing/2014/main" id="{00000000-0008-0000-0300-00004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1821" name="Rectangle 1027">
          <a:extLst>
            <a:ext uri="{FF2B5EF4-FFF2-40B4-BE49-F238E27FC236}">
              <a16:creationId xmlns:a16="http://schemas.microsoft.com/office/drawing/2014/main" id="{00000000-0008-0000-0300-00004D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1822" name="Rectangle 1028">
          <a:extLst>
            <a:ext uri="{FF2B5EF4-FFF2-40B4-BE49-F238E27FC236}">
              <a16:creationId xmlns:a16="http://schemas.microsoft.com/office/drawing/2014/main" id="{00000000-0008-0000-0300-00004E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823" name="Rectangle 1029">
          <a:extLst>
            <a:ext uri="{FF2B5EF4-FFF2-40B4-BE49-F238E27FC236}">
              <a16:creationId xmlns:a16="http://schemas.microsoft.com/office/drawing/2014/main" id="{00000000-0008-0000-0300-00004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1824" name="Rectangle 1030">
          <a:extLst>
            <a:ext uri="{FF2B5EF4-FFF2-40B4-BE49-F238E27FC236}">
              <a16:creationId xmlns:a16="http://schemas.microsoft.com/office/drawing/2014/main" id="{00000000-0008-0000-0300-000050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1825" name="Rectangle 1031">
          <a:extLst>
            <a:ext uri="{FF2B5EF4-FFF2-40B4-BE49-F238E27FC236}">
              <a16:creationId xmlns:a16="http://schemas.microsoft.com/office/drawing/2014/main" id="{00000000-0008-0000-0300-000051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826" name="Rectangle 1032">
          <a:extLst>
            <a:ext uri="{FF2B5EF4-FFF2-40B4-BE49-F238E27FC236}">
              <a16:creationId xmlns:a16="http://schemas.microsoft.com/office/drawing/2014/main" id="{00000000-0008-0000-0300-00005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1827" name="Rectangle 1033">
          <a:extLst>
            <a:ext uri="{FF2B5EF4-FFF2-40B4-BE49-F238E27FC236}">
              <a16:creationId xmlns:a16="http://schemas.microsoft.com/office/drawing/2014/main" id="{00000000-0008-0000-0300-000053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1828" name="Rectangle 1034">
          <a:extLst>
            <a:ext uri="{FF2B5EF4-FFF2-40B4-BE49-F238E27FC236}">
              <a16:creationId xmlns:a16="http://schemas.microsoft.com/office/drawing/2014/main" id="{00000000-0008-0000-0300-000054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829" name="Rectangle 1035">
          <a:extLst>
            <a:ext uri="{FF2B5EF4-FFF2-40B4-BE49-F238E27FC236}">
              <a16:creationId xmlns:a16="http://schemas.microsoft.com/office/drawing/2014/main" id="{00000000-0008-0000-0300-00005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1830" name="Rectangle 1036">
          <a:extLst>
            <a:ext uri="{FF2B5EF4-FFF2-40B4-BE49-F238E27FC236}">
              <a16:creationId xmlns:a16="http://schemas.microsoft.com/office/drawing/2014/main" id="{00000000-0008-0000-0300-00005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1831" name="Rectangle 1037">
          <a:extLst>
            <a:ext uri="{FF2B5EF4-FFF2-40B4-BE49-F238E27FC236}">
              <a16:creationId xmlns:a16="http://schemas.microsoft.com/office/drawing/2014/main" id="{00000000-0008-0000-0300-00005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832" name="Rectangle 1038">
          <a:extLst>
            <a:ext uri="{FF2B5EF4-FFF2-40B4-BE49-F238E27FC236}">
              <a16:creationId xmlns:a16="http://schemas.microsoft.com/office/drawing/2014/main" id="{00000000-0008-0000-0300-00005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1833" name="Rectangle 1039">
          <a:extLst>
            <a:ext uri="{FF2B5EF4-FFF2-40B4-BE49-F238E27FC236}">
              <a16:creationId xmlns:a16="http://schemas.microsoft.com/office/drawing/2014/main" id="{00000000-0008-0000-0300-000059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1834" name="Rectangle 1040">
          <a:extLst>
            <a:ext uri="{FF2B5EF4-FFF2-40B4-BE49-F238E27FC236}">
              <a16:creationId xmlns:a16="http://schemas.microsoft.com/office/drawing/2014/main" id="{00000000-0008-0000-0300-00005A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835" name="Rectangle 1041">
          <a:extLst>
            <a:ext uri="{FF2B5EF4-FFF2-40B4-BE49-F238E27FC236}">
              <a16:creationId xmlns:a16="http://schemas.microsoft.com/office/drawing/2014/main" id="{00000000-0008-0000-0300-00005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1836" name="Rectangle 1042">
          <a:extLst>
            <a:ext uri="{FF2B5EF4-FFF2-40B4-BE49-F238E27FC236}">
              <a16:creationId xmlns:a16="http://schemas.microsoft.com/office/drawing/2014/main" id="{00000000-0008-0000-0300-00005C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1837" name="Rectangle 1043">
          <a:extLst>
            <a:ext uri="{FF2B5EF4-FFF2-40B4-BE49-F238E27FC236}">
              <a16:creationId xmlns:a16="http://schemas.microsoft.com/office/drawing/2014/main" id="{00000000-0008-0000-0300-00005D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838" name="Rectangle 1044">
          <a:extLst>
            <a:ext uri="{FF2B5EF4-FFF2-40B4-BE49-F238E27FC236}">
              <a16:creationId xmlns:a16="http://schemas.microsoft.com/office/drawing/2014/main" id="{00000000-0008-0000-0300-00005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1839" name="Rectangle 1045">
          <a:extLst>
            <a:ext uri="{FF2B5EF4-FFF2-40B4-BE49-F238E27FC236}">
              <a16:creationId xmlns:a16="http://schemas.microsoft.com/office/drawing/2014/main" id="{00000000-0008-0000-0300-00005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1840" name="Rectangle 1046">
          <a:extLst>
            <a:ext uri="{FF2B5EF4-FFF2-40B4-BE49-F238E27FC236}">
              <a16:creationId xmlns:a16="http://schemas.microsoft.com/office/drawing/2014/main" id="{00000000-0008-0000-0300-000060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1841" name="Rectangle 1047">
          <a:extLst>
            <a:ext uri="{FF2B5EF4-FFF2-40B4-BE49-F238E27FC236}">
              <a16:creationId xmlns:a16="http://schemas.microsoft.com/office/drawing/2014/main" id="{00000000-0008-0000-0300-000061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1842" name="Rectangle 1048">
          <a:extLst>
            <a:ext uri="{FF2B5EF4-FFF2-40B4-BE49-F238E27FC236}">
              <a16:creationId xmlns:a16="http://schemas.microsoft.com/office/drawing/2014/main" id="{00000000-0008-0000-0300-000062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1843" name="Rectangle 1049">
          <a:extLst>
            <a:ext uri="{FF2B5EF4-FFF2-40B4-BE49-F238E27FC236}">
              <a16:creationId xmlns:a16="http://schemas.microsoft.com/office/drawing/2014/main" id="{00000000-0008-0000-0300-000063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1844" name="Rectangle 1050">
          <a:extLst>
            <a:ext uri="{FF2B5EF4-FFF2-40B4-BE49-F238E27FC236}">
              <a16:creationId xmlns:a16="http://schemas.microsoft.com/office/drawing/2014/main" id="{00000000-0008-0000-0300-000064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1845" name="Rectangle 1051">
          <a:extLst>
            <a:ext uri="{FF2B5EF4-FFF2-40B4-BE49-F238E27FC236}">
              <a16:creationId xmlns:a16="http://schemas.microsoft.com/office/drawing/2014/main" id="{00000000-0008-0000-0300-000065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1846" name="Rectangle 1052">
          <a:extLst>
            <a:ext uri="{FF2B5EF4-FFF2-40B4-BE49-F238E27FC236}">
              <a16:creationId xmlns:a16="http://schemas.microsoft.com/office/drawing/2014/main" id="{00000000-0008-0000-0300-000066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1847" name="Rectangle 1053">
          <a:extLst>
            <a:ext uri="{FF2B5EF4-FFF2-40B4-BE49-F238E27FC236}">
              <a16:creationId xmlns:a16="http://schemas.microsoft.com/office/drawing/2014/main" id="{00000000-0008-0000-0300-000067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1848" name="Rectangle 1054">
          <a:extLst>
            <a:ext uri="{FF2B5EF4-FFF2-40B4-BE49-F238E27FC236}">
              <a16:creationId xmlns:a16="http://schemas.microsoft.com/office/drawing/2014/main" id="{00000000-0008-0000-0300-000068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1849" name="Rectangle 1055">
          <a:extLst>
            <a:ext uri="{FF2B5EF4-FFF2-40B4-BE49-F238E27FC236}">
              <a16:creationId xmlns:a16="http://schemas.microsoft.com/office/drawing/2014/main" id="{00000000-0008-0000-0300-000069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1850" name="Rectangle 1056">
          <a:extLst>
            <a:ext uri="{FF2B5EF4-FFF2-40B4-BE49-F238E27FC236}">
              <a16:creationId xmlns:a16="http://schemas.microsoft.com/office/drawing/2014/main" id="{00000000-0008-0000-0300-00006A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1851" name="Rectangle 1057">
          <a:extLst>
            <a:ext uri="{FF2B5EF4-FFF2-40B4-BE49-F238E27FC236}">
              <a16:creationId xmlns:a16="http://schemas.microsoft.com/office/drawing/2014/main" id="{00000000-0008-0000-0300-00006B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1852" name="Rectangle 1121">
          <a:extLst>
            <a:ext uri="{FF2B5EF4-FFF2-40B4-BE49-F238E27FC236}">
              <a16:creationId xmlns:a16="http://schemas.microsoft.com/office/drawing/2014/main" id="{00000000-0008-0000-0300-00006C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1853" name="Rectangle 1122">
          <a:extLst>
            <a:ext uri="{FF2B5EF4-FFF2-40B4-BE49-F238E27FC236}">
              <a16:creationId xmlns:a16="http://schemas.microsoft.com/office/drawing/2014/main" id="{00000000-0008-0000-0300-00006D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854" name="Rectangle 1123">
          <a:extLst>
            <a:ext uri="{FF2B5EF4-FFF2-40B4-BE49-F238E27FC236}">
              <a16:creationId xmlns:a16="http://schemas.microsoft.com/office/drawing/2014/main" id="{00000000-0008-0000-0300-00006E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1855" name="Rectangle 1124">
          <a:extLst>
            <a:ext uri="{FF2B5EF4-FFF2-40B4-BE49-F238E27FC236}">
              <a16:creationId xmlns:a16="http://schemas.microsoft.com/office/drawing/2014/main" id="{00000000-0008-0000-0300-00006F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1856" name="Rectangle 1125">
          <a:extLst>
            <a:ext uri="{FF2B5EF4-FFF2-40B4-BE49-F238E27FC236}">
              <a16:creationId xmlns:a16="http://schemas.microsoft.com/office/drawing/2014/main" id="{00000000-0008-0000-0300-000070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857" name="Rectangle 1126">
          <a:extLst>
            <a:ext uri="{FF2B5EF4-FFF2-40B4-BE49-F238E27FC236}">
              <a16:creationId xmlns:a16="http://schemas.microsoft.com/office/drawing/2014/main" id="{00000000-0008-0000-0300-000071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1858" name="Rectangle 1127">
          <a:extLst>
            <a:ext uri="{FF2B5EF4-FFF2-40B4-BE49-F238E27FC236}">
              <a16:creationId xmlns:a16="http://schemas.microsoft.com/office/drawing/2014/main" id="{00000000-0008-0000-0300-000072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1859" name="Rectangle 1128">
          <a:extLst>
            <a:ext uri="{FF2B5EF4-FFF2-40B4-BE49-F238E27FC236}">
              <a16:creationId xmlns:a16="http://schemas.microsoft.com/office/drawing/2014/main" id="{00000000-0008-0000-0300-000073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860" name="Rectangle 1129">
          <a:extLst>
            <a:ext uri="{FF2B5EF4-FFF2-40B4-BE49-F238E27FC236}">
              <a16:creationId xmlns:a16="http://schemas.microsoft.com/office/drawing/2014/main" id="{00000000-0008-0000-0300-000074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1861" name="Rectangle 1130">
          <a:extLst>
            <a:ext uri="{FF2B5EF4-FFF2-40B4-BE49-F238E27FC236}">
              <a16:creationId xmlns:a16="http://schemas.microsoft.com/office/drawing/2014/main" id="{00000000-0008-0000-0300-000075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1862" name="Rectangle 1131">
          <a:extLst>
            <a:ext uri="{FF2B5EF4-FFF2-40B4-BE49-F238E27FC236}">
              <a16:creationId xmlns:a16="http://schemas.microsoft.com/office/drawing/2014/main" id="{00000000-0008-0000-0300-000076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863" name="Rectangle 1132">
          <a:extLst>
            <a:ext uri="{FF2B5EF4-FFF2-40B4-BE49-F238E27FC236}">
              <a16:creationId xmlns:a16="http://schemas.microsoft.com/office/drawing/2014/main" id="{00000000-0008-0000-0300-000077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1864" name="Rectangle 1133">
          <a:extLst>
            <a:ext uri="{FF2B5EF4-FFF2-40B4-BE49-F238E27FC236}">
              <a16:creationId xmlns:a16="http://schemas.microsoft.com/office/drawing/2014/main" id="{00000000-0008-0000-0300-000078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1865" name="Rectangle 1134">
          <a:extLst>
            <a:ext uri="{FF2B5EF4-FFF2-40B4-BE49-F238E27FC236}">
              <a16:creationId xmlns:a16="http://schemas.microsoft.com/office/drawing/2014/main" id="{00000000-0008-0000-0300-000079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866" name="Rectangle 1135">
          <a:extLst>
            <a:ext uri="{FF2B5EF4-FFF2-40B4-BE49-F238E27FC236}">
              <a16:creationId xmlns:a16="http://schemas.microsoft.com/office/drawing/2014/main" id="{00000000-0008-0000-0300-00007A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1867" name="Rectangle 1136">
          <a:extLst>
            <a:ext uri="{FF2B5EF4-FFF2-40B4-BE49-F238E27FC236}">
              <a16:creationId xmlns:a16="http://schemas.microsoft.com/office/drawing/2014/main" id="{00000000-0008-0000-0300-00007B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1868" name="Rectangle 1137">
          <a:extLst>
            <a:ext uri="{FF2B5EF4-FFF2-40B4-BE49-F238E27FC236}">
              <a16:creationId xmlns:a16="http://schemas.microsoft.com/office/drawing/2014/main" id="{00000000-0008-0000-0300-00007C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869" name="Rectangle 1138">
          <a:extLst>
            <a:ext uri="{FF2B5EF4-FFF2-40B4-BE49-F238E27FC236}">
              <a16:creationId xmlns:a16="http://schemas.microsoft.com/office/drawing/2014/main" id="{00000000-0008-0000-0300-00007D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1870" name="Rectangle 1139">
          <a:extLst>
            <a:ext uri="{FF2B5EF4-FFF2-40B4-BE49-F238E27FC236}">
              <a16:creationId xmlns:a16="http://schemas.microsoft.com/office/drawing/2014/main" id="{00000000-0008-0000-0300-00007E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1871" name="Rectangle 1140">
          <a:extLst>
            <a:ext uri="{FF2B5EF4-FFF2-40B4-BE49-F238E27FC236}">
              <a16:creationId xmlns:a16="http://schemas.microsoft.com/office/drawing/2014/main" id="{00000000-0008-0000-0300-00007F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872" name="Rectangle 1141">
          <a:extLst>
            <a:ext uri="{FF2B5EF4-FFF2-40B4-BE49-F238E27FC236}">
              <a16:creationId xmlns:a16="http://schemas.microsoft.com/office/drawing/2014/main" id="{00000000-0008-0000-0300-000080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1873" name="Rectangle 1142">
          <a:extLst>
            <a:ext uri="{FF2B5EF4-FFF2-40B4-BE49-F238E27FC236}">
              <a16:creationId xmlns:a16="http://schemas.microsoft.com/office/drawing/2014/main" id="{00000000-0008-0000-0300-000081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1874" name="Rectangle 1143">
          <a:extLst>
            <a:ext uri="{FF2B5EF4-FFF2-40B4-BE49-F238E27FC236}">
              <a16:creationId xmlns:a16="http://schemas.microsoft.com/office/drawing/2014/main" id="{00000000-0008-0000-0300-000082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875" name="Rectangle 1144">
          <a:extLst>
            <a:ext uri="{FF2B5EF4-FFF2-40B4-BE49-F238E27FC236}">
              <a16:creationId xmlns:a16="http://schemas.microsoft.com/office/drawing/2014/main" id="{00000000-0008-0000-0300-000083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1876" name="Rectangle 1145">
          <a:extLst>
            <a:ext uri="{FF2B5EF4-FFF2-40B4-BE49-F238E27FC236}">
              <a16:creationId xmlns:a16="http://schemas.microsoft.com/office/drawing/2014/main" id="{00000000-0008-0000-0300-000084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1877" name="Rectangle 1146">
          <a:extLst>
            <a:ext uri="{FF2B5EF4-FFF2-40B4-BE49-F238E27FC236}">
              <a16:creationId xmlns:a16="http://schemas.microsoft.com/office/drawing/2014/main" id="{00000000-0008-0000-0300-000085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878" name="Rectangle 1147">
          <a:extLst>
            <a:ext uri="{FF2B5EF4-FFF2-40B4-BE49-F238E27FC236}">
              <a16:creationId xmlns:a16="http://schemas.microsoft.com/office/drawing/2014/main" id="{00000000-0008-0000-0300-000086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1879" name="Rectangle 1148">
          <a:extLst>
            <a:ext uri="{FF2B5EF4-FFF2-40B4-BE49-F238E27FC236}">
              <a16:creationId xmlns:a16="http://schemas.microsoft.com/office/drawing/2014/main" id="{00000000-0008-0000-0300-000087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880" name="Rectangle 1149">
          <a:extLst>
            <a:ext uri="{FF2B5EF4-FFF2-40B4-BE49-F238E27FC236}">
              <a16:creationId xmlns:a16="http://schemas.microsoft.com/office/drawing/2014/main" id="{00000000-0008-0000-0300-000088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1881" name="Rectangle 1150">
          <a:extLst>
            <a:ext uri="{FF2B5EF4-FFF2-40B4-BE49-F238E27FC236}">
              <a16:creationId xmlns:a16="http://schemas.microsoft.com/office/drawing/2014/main" id="{00000000-0008-0000-0300-000089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882" name="Rectangle 1151">
          <a:extLst>
            <a:ext uri="{FF2B5EF4-FFF2-40B4-BE49-F238E27FC236}">
              <a16:creationId xmlns:a16="http://schemas.microsoft.com/office/drawing/2014/main" id="{00000000-0008-0000-0300-00008A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1883" name="Rectangle 1152">
          <a:extLst>
            <a:ext uri="{FF2B5EF4-FFF2-40B4-BE49-F238E27FC236}">
              <a16:creationId xmlns:a16="http://schemas.microsoft.com/office/drawing/2014/main" id="{00000000-0008-0000-0300-00008B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1884" name="Rectangle 1153">
          <a:extLst>
            <a:ext uri="{FF2B5EF4-FFF2-40B4-BE49-F238E27FC236}">
              <a16:creationId xmlns:a16="http://schemas.microsoft.com/office/drawing/2014/main" id="{00000000-0008-0000-0300-00008C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1885" name="Rectangle 1154">
          <a:extLst>
            <a:ext uri="{FF2B5EF4-FFF2-40B4-BE49-F238E27FC236}">
              <a16:creationId xmlns:a16="http://schemas.microsoft.com/office/drawing/2014/main" id="{00000000-0008-0000-0300-00008D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1886" name="Rectangle 1155">
          <a:extLst>
            <a:ext uri="{FF2B5EF4-FFF2-40B4-BE49-F238E27FC236}">
              <a16:creationId xmlns:a16="http://schemas.microsoft.com/office/drawing/2014/main" id="{00000000-0008-0000-0300-00008E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1887" name="Rectangle 1156">
          <a:extLst>
            <a:ext uri="{FF2B5EF4-FFF2-40B4-BE49-F238E27FC236}">
              <a16:creationId xmlns:a16="http://schemas.microsoft.com/office/drawing/2014/main" id="{00000000-0008-0000-0300-00008F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1888" name="Rectangle 1157">
          <a:extLst>
            <a:ext uri="{FF2B5EF4-FFF2-40B4-BE49-F238E27FC236}">
              <a16:creationId xmlns:a16="http://schemas.microsoft.com/office/drawing/2014/main" id="{00000000-0008-0000-0300-000090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1889" name="Rectangle 1158">
          <a:extLst>
            <a:ext uri="{FF2B5EF4-FFF2-40B4-BE49-F238E27FC236}">
              <a16:creationId xmlns:a16="http://schemas.microsoft.com/office/drawing/2014/main" id="{00000000-0008-0000-0300-000091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1890" name="Rectangle 1159">
          <a:extLst>
            <a:ext uri="{FF2B5EF4-FFF2-40B4-BE49-F238E27FC236}">
              <a16:creationId xmlns:a16="http://schemas.microsoft.com/office/drawing/2014/main" id="{00000000-0008-0000-0300-000092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1891" name="Rectangle 1160">
          <a:extLst>
            <a:ext uri="{FF2B5EF4-FFF2-40B4-BE49-F238E27FC236}">
              <a16:creationId xmlns:a16="http://schemas.microsoft.com/office/drawing/2014/main" id="{00000000-0008-0000-0300-000093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1892" name="Rectangle 1161">
          <a:extLst>
            <a:ext uri="{FF2B5EF4-FFF2-40B4-BE49-F238E27FC236}">
              <a16:creationId xmlns:a16="http://schemas.microsoft.com/office/drawing/2014/main" id="{00000000-0008-0000-0300-000094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1893" name="Rectangle 1162">
          <a:extLst>
            <a:ext uri="{FF2B5EF4-FFF2-40B4-BE49-F238E27FC236}">
              <a16:creationId xmlns:a16="http://schemas.microsoft.com/office/drawing/2014/main" id="{00000000-0008-0000-0300-000095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1894" name="Rectangle 1163">
          <a:extLst>
            <a:ext uri="{FF2B5EF4-FFF2-40B4-BE49-F238E27FC236}">
              <a16:creationId xmlns:a16="http://schemas.microsoft.com/office/drawing/2014/main" id="{00000000-0008-0000-0300-000096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1895" name="Rectangle 1164">
          <a:extLst>
            <a:ext uri="{FF2B5EF4-FFF2-40B4-BE49-F238E27FC236}">
              <a16:creationId xmlns:a16="http://schemas.microsoft.com/office/drawing/2014/main" id="{00000000-0008-0000-0300-000097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896" name="Rectangle 93">
          <a:extLst>
            <a:ext uri="{FF2B5EF4-FFF2-40B4-BE49-F238E27FC236}">
              <a16:creationId xmlns:a16="http://schemas.microsoft.com/office/drawing/2014/main" id="{00000000-0008-0000-0300-000098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897" name="Rectangle 94">
          <a:extLst>
            <a:ext uri="{FF2B5EF4-FFF2-40B4-BE49-F238E27FC236}">
              <a16:creationId xmlns:a16="http://schemas.microsoft.com/office/drawing/2014/main" id="{00000000-0008-0000-0300-00009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898" name="Rectangle 95">
          <a:extLst>
            <a:ext uri="{FF2B5EF4-FFF2-40B4-BE49-F238E27FC236}">
              <a16:creationId xmlns:a16="http://schemas.microsoft.com/office/drawing/2014/main" id="{00000000-0008-0000-0300-00009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899" name="Rectangle 96">
          <a:extLst>
            <a:ext uri="{FF2B5EF4-FFF2-40B4-BE49-F238E27FC236}">
              <a16:creationId xmlns:a16="http://schemas.microsoft.com/office/drawing/2014/main" id="{00000000-0008-0000-0300-00009B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00" name="Rectangle 97">
          <a:extLst>
            <a:ext uri="{FF2B5EF4-FFF2-40B4-BE49-F238E27FC236}">
              <a16:creationId xmlns:a16="http://schemas.microsoft.com/office/drawing/2014/main" id="{00000000-0008-0000-0300-00009C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01" name="Rectangle 98">
          <a:extLst>
            <a:ext uri="{FF2B5EF4-FFF2-40B4-BE49-F238E27FC236}">
              <a16:creationId xmlns:a16="http://schemas.microsoft.com/office/drawing/2014/main" id="{00000000-0008-0000-0300-00009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02" name="Rectangle 99">
          <a:extLst>
            <a:ext uri="{FF2B5EF4-FFF2-40B4-BE49-F238E27FC236}">
              <a16:creationId xmlns:a16="http://schemas.microsoft.com/office/drawing/2014/main" id="{00000000-0008-0000-0300-00009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03" name="Rectangle 100">
          <a:extLst>
            <a:ext uri="{FF2B5EF4-FFF2-40B4-BE49-F238E27FC236}">
              <a16:creationId xmlns:a16="http://schemas.microsoft.com/office/drawing/2014/main" id="{00000000-0008-0000-0300-00009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04" name="Rectangle 101">
          <a:extLst>
            <a:ext uri="{FF2B5EF4-FFF2-40B4-BE49-F238E27FC236}">
              <a16:creationId xmlns:a16="http://schemas.microsoft.com/office/drawing/2014/main" id="{00000000-0008-0000-0300-0000A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05" name="Rectangle 102">
          <a:extLst>
            <a:ext uri="{FF2B5EF4-FFF2-40B4-BE49-F238E27FC236}">
              <a16:creationId xmlns:a16="http://schemas.microsoft.com/office/drawing/2014/main" id="{00000000-0008-0000-0300-0000A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06" name="Rectangle 103">
          <a:extLst>
            <a:ext uri="{FF2B5EF4-FFF2-40B4-BE49-F238E27FC236}">
              <a16:creationId xmlns:a16="http://schemas.microsoft.com/office/drawing/2014/main" id="{00000000-0008-0000-0300-0000A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07" name="Rectangle 104">
          <a:extLst>
            <a:ext uri="{FF2B5EF4-FFF2-40B4-BE49-F238E27FC236}">
              <a16:creationId xmlns:a16="http://schemas.microsoft.com/office/drawing/2014/main" id="{00000000-0008-0000-0300-0000A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08" name="Rectangle 105">
          <a:extLst>
            <a:ext uri="{FF2B5EF4-FFF2-40B4-BE49-F238E27FC236}">
              <a16:creationId xmlns:a16="http://schemas.microsoft.com/office/drawing/2014/main" id="{00000000-0008-0000-0300-0000A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09" name="Rectangle 106">
          <a:extLst>
            <a:ext uri="{FF2B5EF4-FFF2-40B4-BE49-F238E27FC236}">
              <a16:creationId xmlns:a16="http://schemas.microsoft.com/office/drawing/2014/main" id="{00000000-0008-0000-0300-0000A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10" name="Rectangle 107">
          <a:extLst>
            <a:ext uri="{FF2B5EF4-FFF2-40B4-BE49-F238E27FC236}">
              <a16:creationId xmlns:a16="http://schemas.microsoft.com/office/drawing/2014/main" id="{00000000-0008-0000-0300-0000A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11" name="Rectangle 108">
          <a:extLst>
            <a:ext uri="{FF2B5EF4-FFF2-40B4-BE49-F238E27FC236}">
              <a16:creationId xmlns:a16="http://schemas.microsoft.com/office/drawing/2014/main" id="{00000000-0008-0000-0300-0000A7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12" name="Rectangle 109">
          <a:extLst>
            <a:ext uri="{FF2B5EF4-FFF2-40B4-BE49-F238E27FC236}">
              <a16:creationId xmlns:a16="http://schemas.microsoft.com/office/drawing/2014/main" id="{00000000-0008-0000-0300-0000A8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13" name="Rectangle 110">
          <a:extLst>
            <a:ext uri="{FF2B5EF4-FFF2-40B4-BE49-F238E27FC236}">
              <a16:creationId xmlns:a16="http://schemas.microsoft.com/office/drawing/2014/main" id="{00000000-0008-0000-0300-0000A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14" name="Rectangle 111">
          <a:extLst>
            <a:ext uri="{FF2B5EF4-FFF2-40B4-BE49-F238E27FC236}">
              <a16:creationId xmlns:a16="http://schemas.microsoft.com/office/drawing/2014/main" id="{00000000-0008-0000-0300-0000AA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15" name="Rectangle 112">
          <a:extLst>
            <a:ext uri="{FF2B5EF4-FFF2-40B4-BE49-F238E27FC236}">
              <a16:creationId xmlns:a16="http://schemas.microsoft.com/office/drawing/2014/main" id="{00000000-0008-0000-0300-0000AB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16" name="Rectangle 113">
          <a:extLst>
            <a:ext uri="{FF2B5EF4-FFF2-40B4-BE49-F238E27FC236}">
              <a16:creationId xmlns:a16="http://schemas.microsoft.com/office/drawing/2014/main" id="{00000000-0008-0000-0300-0000A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17" name="Rectangle 114">
          <a:extLst>
            <a:ext uri="{FF2B5EF4-FFF2-40B4-BE49-F238E27FC236}">
              <a16:creationId xmlns:a16="http://schemas.microsoft.com/office/drawing/2014/main" id="{00000000-0008-0000-0300-0000AD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18" name="Rectangle 115">
          <a:extLst>
            <a:ext uri="{FF2B5EF4-FFF2-40B4-BE49-F238E27FC236}">
              <a16:creationId xmlns:a16="http://schemas.microsoft.com/office/drawing/2014/main" id="{00000000-0008-0000-0300-0000AE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19" name="Rectangle 116">
          <a:extLst>
            <a:ext uri="{FF2B5EF4-FFF2-40B4-BE49-F238E27FC236}">
              <a16:creationId xmlns:a16="http://schemas.microsoft.com/office/drawing/2014/main" id="{00000000-0008-0000-0300-0000A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20" name="Rectangle 117">
          <a:extLst>
            <a:ext uri="{FF2B5EF4-FFF2-40B4-BE49-F238E27FC236}">
              <a16:creationId xmlns:a16="http://schemas.microsoft.com/office/drawing/2014/main" id="{00000000-0008-0000-0300-0000B0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21" name="Rectangle 118">
          <a:extLst>
            <a:ext uri="{FF2B5EF4-FFF2-40B4-BE49-F238E27FC236}">
              <a16:creationId xmlns:a16="http://schemas.microsoft.com/office/drawing/2014/main" id="{00000000-0008-0000-0300-0000B1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22" name="Rectangle 119">
          <a:extLst>
            <a:ext uri="{FF2B5EF4-FFF2-40B4-BE49-F238E27FC236}">
              <a16:creationId xmlns:a16="http://schemas.microsoft.com/office/drawing/2014/main" id="{00000000-0008-0000-0300-0000B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23" name="Rectangle 120">
          <a:extLst>
            <a:ext uri="{FF2B5EF4-FFF2-40B4-BE49-F238E27FC236}">
              <a16:creationId xmlns:a16="http://schemas.microsoft.com/office/drawing/2014/main" id="{00000000-0008-0000-0300-0000B3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24" name="Rectangle 121">
          <a:extLst>
            <a:ext uri="{FF2B5EF4-FFF2-40B4-BE49-F238E27FC236}">
              <a16:creationId xmlns:a16="http://schemas.microsoft.com/office/drawing/2014/main" id="{00000000-0008-0000-0300-0000B4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25" name="Rectangle 122">
          <a:extLst>
            <a:ext uri="{FF2B5EF4-FFF2-40B4-BE49-F238E27FC236}">
              <a16:creationId xmlns:a16="http://schemas.microsoft.com/office/drawing/2014/main" id="{00000000-0008-0000-0300-0000B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26" name="Rectangle 123">
          <a:extLst>
            <a:ext uri="{FF2B5EF4-FFF2-40B4-BE49-F238E27FC236}">
              <a16:creationId xmlns:a16="http://schemas.microsoft.com/office/drawing/2014/main" id="{00000000-0008-0000-0300-0000B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27" name="Rectangle 124">
          <a:extLst>
            <a:ext uri="{FF2B5EF4-FFF2-40B4-BE49-F238E27FC236}">
              <a16:creationId xmlns:a16="http://schemas.microsoft.com/office/drawing/2014/main" id="{00000000-0008-0000-0300-0000B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28" name="Rectangle 125">
          <a:extLst>
            <a:ext uri="{FF2B5EF4-FFF2-40B4-BE49-F238E27FC236}">
              <a16:creationId xmlns:a16="http://schemas.microsoft.com/office/drawing/2014/main" id="{00000000-0008-0000-0300-0000B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29" name="Rectangle 126">
          <a:extLst>
            <a:ext uri="{FF2B5EF4-FFF2-40B4-BE49-F238E27FC236}">
              <a16:creationId xmlns:a16="http://schemas.microsoft.com/office/drawing/2014/main" id="{00000000-0008-0000-0300-0000B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30" name="Rectangle 127">
          <a:extLst>
            <a:ext uri="{FF2B5EF4-FFF2-40B4-BE49-F238E27FC236}">
              <a16:creationId xmlns:a16="http://schemas.microsoft.com/office/drawing/2014/main" id="{00000000-0008-0000-0300-0000B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31" name="Rectangle 128">
          <a:extLst>
            <a:ext uri="{FF2B5EF4-FFF2-40B4-BE49-F238E27FC236}">
              <a16:creationId xmlns:a16="http://schemas.microsoft.com/office/drawing/2014/main" id="{00000000-0008-0000-0300-0000B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32" name="Rectangle 129">
          <a:extLst>
            <a:ext uri="{FF2B5EF4-FFF2-40B4-BE49-F238E27FC236}">
              <a16:creationId xmlns:a16="http://schemas.microsoft.com/office/drawing/2014/main" id="{00000000-0008-0000-0300-0000B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33" name="Rectangle 130">
          <a:extLst>
            <a:ext uri="{FF2B5EF4-FFF2-40B4-BE49-F238E27FC236}">
              <a16:creationId xmlns:a16="http://schemas.microsoft.com/office/drawing/2014/main" id="{00000000-0008-0000-0300-0000B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34" name="Rectangle 131">
          <a:extLst>
            <a:ext uri="{FF2B5EF4-FFF2-40B4-BE49-F238E27FC236}">
              <a16:creationId xmlns:a16="http://schemas.microsoft.com/office/drawing/2014/main" id="{00000000-0008-0000-0300-0000B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35" name="Rectangle 132">
          <a:extLst>
            <a:ext uri="{FF2B5EF4-FFF2-40B4-BE49-F238E27FC236}">
              <a16:creationId xmlns:a16="http://schemas.microsoft.com/office/drawing/2014/main" id="{00000000-0008-0000-0300-0000B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36" name="Rectangle 133">
          <a:extLst>
            <a:ext uri="{FF2B5EF4-FFF2-40B4-BE49-F238E27FC236}">
              <a16:creationId xmlns:a16="http://schemas.microsoft.com/office/drawing/2014/main" id="{00000000-0008-0000-0300-0000C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37" name="Rectangle 134">
          <a:extLst>
            <a:ext uri="{FF2B5EF4-FFF2-40B4-BE49-F238E27FC236}">
              <a16:creationId xmlns:a16="http://schemas.microsoft.com/office/drawing/2014/main" id="{00000000-0008-0000-0300-0000C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38" name="Rectangle 135">
          <a:extLst>
            <a:ext uri="{FF2B5EF4-FFF2-40B4-BE49-F238E27FC236}">
              <a16:creationId xmlns:a16="http://schemas.microsoft.com/office/drawing/2014/main" id="{00000000-0008-0000-0300-0000C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39" name="Rectangle 136">
          <a:extLst>
            <a:ext uri="{FF2B5EF4-FFF2-40B4-BE49-F238E27FC236}">
              <a16:creationId xmlns:a16="http://schemas.microsoft.com/office/drawing/2014/main" id="{00000000-0008-0000-0300-0000C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40" name="Rectangle 137">
          <a:extLst>
            <a:ext uri="{FF2B5EF4-FFF2-40B4-BE49-F238E27FC236}">
              <a16:creationId xmlns:a16="http://schemas.microsoft.com/office/drawing/2014/main" id="{00000000-0008-0000-0300-0000C4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41" name="Rectangle 138">
          <a:extLst>
            <a:ext uri="{FF2B5EF4-FFF2-40B4-BE49-F238E27FC236}">
              <a16:creationId xmlns:a16="http://schemas.microsoft.com/office/drawing/2014/main" id="{00000000-0008-0000-0300-0000C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42" name="Rectangle 139">
          <a:extLst>
            <a:ext uri="{FF2B5EF4-FFF2-40B4-BE49-F238E27FC236}">
              <a16:creationId xmlns:a16="http://schemas.microsoft.com/office/drawing/2014/main" id="{00000000-0008-0000-0300-0000C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43" name="Rectangle 140">
          <a:extLst>
            <a:ext uri="{FF2B5EF4-FFF2-40B4-BE49-F238E27FC236}">
              <a16:creationId xmlns:a16="http://schemas.microsoft.com/office/drawing/2014/main" id="{00000000-0008-0000-0300-0000C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44" name="Rectangle 141">
          <a:extLst>
            <a:ext uri="{FF2B5EF4-FFF2-40B4-BE49-F238E27FC236}">
              <a16:creationId xmlns:a16="http://schemas.microsoft.com/office/drawing/2014/main" id="{00000000-0008-0000-0300-0000C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45" name="Rectangle 142">
          <a:extLst>
            <a:ext uri="{FF2B5EF4-FFF2-40B4-BE49-F238E27FC236}">
              <a16:creationId xmlns:a16="http://schemas.microsoft.com/office/drawing/2014/main" id="{00000000-0008-0000-0300-0000C9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46" name="Rectangle 143">
          <a:extLst>
            <a:ext uri="{FF2B5EF4-FFF2-40B4-BE49-F238E27FC236}">
              <a16:creationId xmlns:a16="http://schemas.microsoft.com/office/drawing/2014/main" id="{00000000-0008-0000-0300-0000CA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47" name="Rectangle 144">
          <a:extLst>
            <a:ext uri="{FF2B5EF4-FFF2-40B4-BE49-F238E27FC236}">
              <a16:creationId xmlns:a16="http://schemas.microsoft.com/office/drawing/2014/main" id="{00000000-0008-0000-0300-0000C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48" name="Rectangle 145">
          <a:extLst>
            <a:ext uri="{FF2B5EF4-FFF2-40B4-BE49-F238E27FC236}">
              <a16:creationId xmlns:a16="http://schemas.microsoft.com/office/drawing/2014/main" id="{00000000-0008-0000-0300-0000CC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49" name="Rectangle 146">
          <a:extLst>
            <a:ext uri="{FF2B5EF4-FFF2-40B4-BE49-F238E27FC236}">
              <a16:creationId xmlns:a16="http://schemas.microsoft.com/office/drawing/2014/main" id="{00000000-0008-0000-0300-0000CD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50" name="Rectangle 147">
          <a:extLst>
            <a:ext uri="{FF2B5EF4-FFF2-40B4-BE49-F238E27FC236}">
              <a16:creationId xmlns:a16="http://schemas.microsoft.com/office/drawing/2014/main" id="{00000000-0008-0000-0300-0000C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51" name="Rectangle 148">
          <a:extLst>
            <a:ext uri="{FF2B5EF4-FFF2-40B4-BE49-F238E27FC236}">
              <a16:creationId xmlns:a16="http://schemas.microsoft.com/office/drawing/2014/main" id="{00000000-0008-0000-0300-0000CF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52" name="Rectangle 149">
          <a:extLst>
            <a:ext uri="{FF2B5EF4-FFF2-40B4-BE49-F238E27FC236}">
              <a16:creationId xmlns:a16="http://schemas.microsoft.com/office/drawing/2014/main" id="{00000000-0008-0000-0300-0000D0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53" name="Rectangle 150">
          <a:extLst>
            <a:ext uri="{FF2B5EF4-FFF2-40B4-BE49-F238E27FC236}">
              <a16:creationId xmlns:a16="http://schemas.microsoft.com/office/drawing/2014/main" id="{00000000-0008-0000-0300-0000D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54" name="Rectangle 151">
          <a:extLst>
            <a:ext uri="{FF2B5EF4-FFF2-40B4-BE49-F238E27FC236}">
              <a16:creationId xmlns:a16="http://schemas.microsoft.com/office/drawing/2014/main" id="{00000000-0008-0000-0300-0000D2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55" name="Rectangle 152">
          <a:extLst>
            <a:ext uri="{FF2B5EF4-FFF2-40B4-BE49-F238E27FC236}">
              <a16:creationId xmlns:a16="http://schemas.microsoft.com/office/drawing/2014/main" id="{00000000-0008-0000-0300-0000D3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56" name="Rectangle 153">
          <a:extLst>
            <a:ext uri="{FF2B5EF4-FFF2-40B4-BE49-F238E27FC236}">
              <a16:creationId xmlns:a16="http://schemas.microsoft.com/office/drawing/2014/main" id="{00000000-0008-0000-0300-0000D4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57" name="Rectangle 154">
          <a:extLst>
            <a:ext uri="{FF2B5EF4-FFF2-40B4-BE49-F238E27FC236}">
              <a16:creationId xmlns:a16="http://schemas.microsoft.com/office/drawing/2014/main" id="{00000000-0008-0000-0300-0000D5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58" name="Rectangle 155">
          <a:extLst>
            <a:ext uri="{FF2B5EF4-FFF2-40B4-BE49-F238E27FC236}">
              <a16:creationId xmlns:a16="http://schemas.microsoft.com/office/drawing/2014/main" id="{00000000-0008-0000-0300-0000D6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59" name="Rectangle 156">
          <a:extLst>
            <a:ext uri="{FF2B5EF4-FFF2-40B4-BE49-F238E27FC236}">
              <a16:creationId xmlns:a16="http://schemas.microsoft.com/office/drawing/2014/main" id="{00000000-0008-0000-0300-0000D7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60" name="Rectangle 157">
          <a:extLst>
            <a:ext uri="{FF2B5EF4-FFF2-40B4-BE49-F238E27FC236}">
              <a16:creationId xmlns:a16="http://schemas.microsoft.com/office/drawing/2014/main" id="{00000000-0008-0000-0300-0000D8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61" name="Rectangle 158">
          <a:extLst>
            <a:ext uri="{FF2B5EF4-FFF2-40B4-BE49-F238E27FC236}">
              <a16:creationId xmlns:a16="http://schemas.microsoft.com/office/drawing/2014/main" id="{00000000-0008-0000-0300-0000D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62" name="Rectangle 159">
          <a:extLst>
            <a:ext uri="{FF2B5EF4-FFF2-40B4-BE49-F238E27FC236}">
              <a16:creationId xmlns:a16="http://schemas.microsoft.com/office/drawing/2014/main" id="{00000000-0008-0000-0300-0000D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63" name="Rectangle 160">
          <a:extLst>
            <a:ext uri="{FF2B5EF4-FFF2-40B4-BE49-F238E27FC236}">
              <a16:creationId xmlns:a16="http://schemas.microsoft.com/office/drawing/2014/main" id="{00000000-0008-0000-0300-0000DB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64" name="Rectangle 161">
          <a:extLst>
            <a:ext uri="{FF2B5EF4-FFF2-40B4-BE49-F238E27FC236}">
              <a16:creationId xmlns:a16="http://schemas.microsoft.com/office/drawing/2014/main" id="{00000000-0008-0000-0300-0000DC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65" name="Rectangle 162">
          <a:extLst>
            <a:ext uri="{FF2B5EF4-FFF2-40B4-BE49-F238E27FC236}">
              <a16:creationId xmlns:a16="http://schemas.microsoft.com/office/drawing/2014/main" id="{00000000-0008-0000-0300-0000D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66" name="Rectangle 163">
          <a:extLst>
            <a:ext uri="{FF2B5EF4-FFF2-40B4-BE49-F238E27FC236}">
              <a16:creationId xmlns:a16="http://schemas.microsoft.com/office/drawing/2014/main" id="{00000000-0008-0000-0300-0000D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67" name="Rectangle 164">
          <a:extLst>
            <a:ext uri="{FF2B5EF4-FFF2-40B4-BE49-F238E27FC236}">
              <a16:creationId xmlns:a16="http://schemas.microsoft.com/office/drawing/2014/main" id="{00000000-0008-0000-0300-0000D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68" name="Rectangle 165">
          <a:extLst>
            <a:ext uri="{FF2B5EF4-FFF2-40B4-BE49-F238E27FC236}">
              <a16:creationId xmlns:a16="http://schemas.microsoft.com/office/drawing/2014/main" id="{00000000-0008-0000-0300-0000E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69" name="Rectangle 166">
          <a:extLst>
            <a:ext uri="{FF2B5EF4-FFF2-40B4-BE49-F238E27FC236}">
              <a16:creationId xmlns:a16="http://schemas.microsoft.com/office/drawing/2014/main" id="{00000000-0008-0000-0300-0000E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70" name="Rectangle 167">
          <a:extLst>
            <a:ext uri="{FF2B5EF4-FFF2-40B4-BE49-F238E27FC236}">
              <a16:creationId xmlns:a16="http://schemas.microsoft.com/office/drawing/2014/main" id="{00000000-0008-0000-0300-0000E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71" name="Rectangle 168">
          <a:extLst>
            <a:ext uri="{FF2B5EF4-FFF2-40B4-BE49-F238E27FC236}">
              <a16:creationId xmlns:a16="http://schemas.microsoft.com/office/drawing/2014/main" id="{00000000-0008-0000-0300-0000E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1972" name="Rectangle 169">
          <a:extLst>
            <a:ext uri="{FF2B5EF4-FFF2-40B4-BE49-F238E27FC236}">
              <a16:creationId xmlns:a16="http://schemas.microsoft.com/office/drawing/2014/main" id="{00000000-0008-0000-0300-0000E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73" name="Rectangle 170">
          <a:extLst>
            <a:ext uri="{FF2B5EF4-FFF2-40B4-BE49-F238E27FC236}">
              <a16:creationId xmlns:a16="http://schemas.microsoft.com/office/drawing/2014/main" id="{00000000-0008-0000-0300-0000E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74" name="Rectangle 171">
          <a:extLst>
            <a:ext uri="{FF2B5EF4-FFF2-40B4-BE49-F238E27FC236}">
              <a16:creationId xmlns:a16="http://schemas.microsoft.com/office/drawing/2014/main" id="{00000000-0008-0000-0300-0000E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1975" name="Rectangle 172">
          <a:extLst>
            <a:ext uri="{FF2B5EF4-FFF2-40B4-BE49-F238E27FC236}">
              <a16:creationId xmlns:a16="http://schemas.microsoft.com/office/drawing/2014/main" id="{00000000-0008-0000-0300-0000E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76" name="Rectangle 173">
          <a:extLst>
            <a:ext uri="{FF2B5EF4-FFF2-40B4-BE49-F238E27FC236}">
              <a16:creationId xmlns:a16="http://schemas.microsoft.com/office/drawing/2014/main" id="{00000000-0008-0000-0300-0000E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77" name="Rectangle 174">
          <a:extLst>
            <a:ext uri="{FF2B5EF4-FFF2-40B4-BE49-F238E27FC236}">
              <a16:creationId xmlns:a16="http://schemas.microsoft.com/office/drawing/2014/main" id="{00000000-0008-0000-0300-0000E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78" name="Rectangle 175">
          <a:extLst>
            <a:ext uri="{FF2B5EF4-FFF2-40B4-BE49-F238E27FC236}">
              <a16:creationId xmlns:a16="http://schemas.microsoft.com/office/drawing/2014/main" id="{00000000-0008-0000-0300-0000E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79" name="Rectangle 176">
          <a:extLst>
            <a:ext uri="{FF2B5EF4-FFF2-40B4-BE49-F238E27FC236}">
              <a16:creationId xmlns:a16="http://schemas.microsoft.com/office/drawing/2014/main" id="{00000000-0008-0000-0300-0000E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80" name="Rectangle 177">
          <a:extLst>
            <a:ext uri="{FF2B5EF4-FFF2-40B4-BE49-F238E27FC236}">
              <a16:creationId xmlns:a16="http://schemas.microsoft.com/office/drawing/2014/main" id="{00000000-0008-0000-0300-0000E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81" name="Rectangle 178">
          <a:extLst>
            <a:ext uri="{FF2B5EF4-FFF2-40B4-BE49-F238E27FC236}">
              <a16:creationId xmlns:a16="http://schemas.microsoft.com/office/drawing/2014/main" id="{00000000-0008-0000-0300-0000E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82" name="Rectangle 179">
          <a:extLst>
            <a:ext uri="{FF2B5EF4-FFF2-40B4-BE49-F238E27FC236}">
              <a16:creationId xmlns:a16="http://schemas.microsoft.com/office/drawing/2014/main" id="{00000000-0008-0000-0300-0000E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83" name="Rectangle 180">
          <a:extLst>
            <a:ext uri="{FF2B5EF4-FFF2-40B4-BE49-F238E27FC236}">
              <a16:creationId xmlns:a16="http://schemas.microsoft.com/office/drawing/2014/main" id="{00000000-0008-0000-0300-0000E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84" name="Rectangle 181">
          <a:extLst>
            <a:ext uri="{FF2B5EF4-FFF2-40B4-BE49-F238E27FC236}">
              <a16:creationId xmlns:a16="http://schemas.microsoft.com/office/drawing/2014/main" id="{00000000-0008-0000-0300-0000F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85" name="Rectangle 182">
          <a:extLst>
            <a:ext uri="{FF2B5EF4-FFF2-40B4-BE49-F238E27FC236}">
              <a16:creationId xmlns:a16="http://schemas.microsoft.com/office/drawing/2014/main" id="{00000000-0008-0000-0300-0000F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86" name="Rectangle 183">
          <a:extLst>
            <a:ext uri="{FF2B5EF4-FFF2-40B4-BE49-F238E27FC236}">
              <a16:creationId xmlns:a16="http://schemas.microsoft.com/office/drawing/2014/main" id="{00000000-0008-0000-0300-0000F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1987" name="Rectangle 184">
          <a:extLst>
            <a:ext uri="{FF2B5EF4-FFF2-40B4-BE49-F238E27FC236}">
              <a16:creationId xmlns:a16="http://schemas.microsoft.com/office/drawing/2014/main" id="{00000000-0008-0000-0300-0000F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1988" name="Rectangle 185">
          <a:extLst>
            <a:ext uri="{FF2B5EF4-FFF2-40B4-BE49-F238E27FC236}">
              <a16:creationId xmlns:a16="http://schemas.microsoft.com/office/drawing/2014/main" id="{00000000-0008-0000-0300-0000F4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1989" name="Rectangle 186">
          <a:extLst>
            <a:ext uri="{FF2B5EF4-FFF2-40B4-BE49-F238E27FC236}">
              <a16:creationId xmlns:a16="http://schemas.microsoft.com/office/drawing/2014/main" id="{00000000-0008-0000-0300-0000F5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990" name="Rectangle 187">
          <a:extLst>
            <a:ext uri="{FF2B5EF4-FFF2-40B4-BE49-F238E27FC236}">
              <a16:creationId xmlns:a16="http://schemas.microsoft.com/office/drawing/2014/main" id="{00000000-0008-0000-0300-0000F6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1991" name="Rectangle 188">
          <a:extLst>
            <a:ext uri="{FF2B5EF4-FFF2-40B4-BE49-F238E27FC236}">
              <a16:creationId xmlns:a16="http://schemas.microsoft.com/office/drawing/2014/main" id="{00000000-0008-0000-0300-0000F7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1992" name="Rectangle 189">
          <a:extLst>
            <a:ext uri="{FF2B5EF4-FFF2-40B4-BE49-F238E27FC236}">
              <a16:creationId xmlns:a16="http://schemas.microsoft.com/office/drawing/2014/main" id="{00000000-0008-0000-0300-0000F8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993" name="Rectangle 190">
          <a:extLst>
            <a:ext uri="{FF2B5EF4-FFF2-40B4-BE49-F238E27FC236}">
              <a16:creationId xmlns:a16="http://schemas.microsoft.com/office/drawing/2014/main" id="{00000000-0008-0000-0300-0000F9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1994" name="Rectangle 191">
          <a:extLst>
            <a:ext uri="{FF2B5EF4-FFF2-40B4-BE49-F238E27FC236}">
              <a16:creationId xmlns:a16="http://schemas.microsoft.com/office/drawing/2014/main" id="{00000000-0008-0000-0300-0000FA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1995" name="Rectangle 192">
          <a:extLst>
            <a:ext uri="{FF2B5EF4-FFF2-40B4-BE49-F238E27FC236}">
              <a16:creationId xmlns:a16="http://schemas.microsoft.com/office/drawing/2014/main" id="{00000000-0008-0000-0300-0000FB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996" name="Rectangle 193">
          <a:extLst>
            <a:ext uri="{FF2B5EF4-FFF2-40B4-BE49-F238E27FC236}">
              <a16:creationId xmlns:a16="http://schemas.microsoft.com/office/drawing/2014/main" id="{00000000-0008-0000-0300-0000FC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1997" name="Rectangle 194">
          <a:extLst>
            <a:ext uri="{FF2B5EF4-FFF2-40B4-BE49-F238E27FC236}">
              <a16:creationId xmlns:a16="http://schemas.microsoft.com/office/drawing/2014/main" id="{00000000-0008-0000-0300-0000FD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1998" name="Rectangle 195">
          <a:extLst>
            <a:ext uri="{FF2B5EF4-FFF2-40B4-BE49-F238E27FC236}">
              <a16:creationId xmlns:a16="http://schemas.microsoft.com/office/drawing/2014/main" id="{00000000-0008-0000-0300-0000FE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1999" name="Rectangle 196">
          <a:extLst>
            <a:ext uri="{FF2B5EF4-FFF2-40B4-BE49-F238E27FC236}">
              <a16:creationId xmlns:a16="http://schemas.microsoft.com/office/drawing/2014/main" id="{00000000-0008-0000-0300-0000FF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000" name="Rectangle 197">
          <a:extLst>
            <a:ext uri="{FF2B5EF4-FFF2-40B4-BE49-F238E27FC236}">
              <a16:creationId xmlns:a16="http://schemas.microsoft.com/office/drawing/2014/main" id="{00000000-0008-0000-0300-00000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01" name="Rectangle 198">
          <a:extLst>
            <a:ext uri="{FF2B5EF4-FFF2-40B4-BE49-F238E27FC236}">
              <a16:creationId xmlns:a16="http://schemas.microsoft.com/office/drawing/2014/main" id="{00000000-0008-0000-0300-00000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02" name="Rectangle 199">
          <a:extLst>
            <a:ext uri="{FF2B5EF4-FFF2-40B4-BE49-F238E27FC236}">
              <a16:creationId xmlns:a16="http://schemas.microsoft.com/office/drawing/2014/main" id="{00000000-0008-0000-0300-00000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003" name="Rectangle 200">
          <a:extLst>
            <a:ext uri="{FF2B5EF4-FFF2-40B4-BE49-F238E27FC236}">
              <a16:creationId xmlns:a16="http://schemas.microsoft.com/office/drawing/2014/main" id="{00000000-0008-0000-0300-000003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04" name="Rectangle 201">
          <a:extLst>
            <a:ext uri="{FF2B5EF4-FFF2-40B4-BE49-F238E27FC236}">
              <a16:creationId xmlns:a16="http://schemas.microsoft.com/office/drawing/2014/main" id="{00000000-0008-0000-0300-000004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05" name="Rectangle 202">
          <a:extLst>
            <a:ext uri="{FF2B5EF4-FFF2-40B4-BE49-F238E27FC236}">
              <a16:creationId xmlns:a16="http://schemas.microsoft.com/office/drawing/2014/main" id="{00000000-0008-0000-0300-00000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006" name="Rectangle 203">
          <a:extLst>
            <a:ext uri="{FF2B5EF4-FFF2-40B4-BE49-F238E27FC236}">
              <a16:creationId xmlns:a16="http://schemas.microsoft.com/office/drawing/2014/main" id="{00000000-0008-0000-0300-000006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07" name="Rectangle 204">
          <a:extLst>
            <a:ext uri="{FF2B5EF4-FFF2-40B4-BE49-F238E27FC236}">
              <a16:creationId xmlns:a16="http://schemas.microsoft.com/office/drawing/2014/main" id="{00000000-0008-0000-0300-00000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08" name="Rectangle 205">
          <a:extLst>
            <a:ext uri="{FF2B5EF4-FFF2-40B4-BE49-F238E27FC236}">
              <a16:creationId xmlns:a16="http://schemas.microsoft.com/office/drawing/2014/main" id="{00000000-0008-0000-0300-00000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009" name="Rectangle 206">
          <a:extLst>
            <a:ext uri="{FF2B5EF4-FFF2-40B4-BE49-F238E27FC236}">
              <a16:creationId xmlns:a16="http://schemas.microsoft.com/office/drawing/2014/main" id="{00000000-0008-0000-0300-000009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10" name="Rectangle 207">
          <a:extLst>
            <a:ext uri="{FF2B5EF4-FFF2-40B4-BE49-F238E27FC236}">
              <a16:creationId xmlns:a16="http://schemas.microsoft.com/office/drawing/2014/main" id="{00000000-0008-0000-0300-00000A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11" name="Rectangle 208">
          <a:extLst>
            <a:ext uri="{FF2B5EF4-FFF2-40B4-BE49-F238E27FC236}">
              <a16:creationId xmlns:a16="http://schemas.microsoft.com/office/drawing/2014/main" id="{00000000-0008-0000-0300-00000B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012" name="Rectangle 209">
          <a:extLst>
            <a:ext uri="{FF2B5EF4-FFF2-40B4-BE49-F238E27FC236}">
              <a16:creationId xmlns:a16="http://schemas.microsoft.com/office/drawing/2014/main" id="{00000000-0008-0000-0300-00000C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13" name="Rectangle 210">
          <a:extLst>
            <a:ext uri="{FF2B5EF4-FFF2-40B4-BE49-F238E27FC236}">
              <a16:creationId xmlns:a16="http://schemas.microsoft.com/office/drawing/2014/main" id="{00000000-0008-0000-0300-00000D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14" name="Rectangle 211">
          <a:extLst>
            <a:ext uri="{FF2B5EF4-FFF2-40B4-BE49-F238E27FC236}">
              <a16:creationId xmlns:a16="http://schemas.microsoft.com/office/drawing/2014/main" id="{00000000-0008-0000-0300-00000E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15" name="Rectangle 212">
          <a:extLst>
            <a:ext uri="{FF2B5EF4-FFF2-40B4-BE49-F238E27FC236}">
              <a16:creationId xmlns:a16="http://schemas.microsoft.com/office/drawing/2014/main" id="{00000000-0008-0000-0300-00000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16" name="Rectangle 213">
          <a:extLst>
            <a:ext uri="{FF2B5EF4-FFF2-40B4-BE49-F238E27FC236}">
              <a16:creationId xmlns:a16="http://schemas.microsoft.com/office/drawing/2014/main" id="{00000000-0008-0000-0300-00001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17" name="Rectangle 214">
          <a:extLst>
            <a:ext uri="{FF2B5EF4-FFF2-40B4-BE49-F238E27FC236}">
              <a16:creationId xmlns:a16="http://schemas.microsoft.com/office/drawing/2014/main" id="{00000000-0008-0000-0300-00001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18" name="Rectangle 215">
          <a:extLst>
            <a:ext uri="{FF2B5EF4-FFF2-40B4-BE49-F238E27FC236}">
              <a16:creationId xmlns:a16="http://schemas.microsoft.com/office/drawing/2014/main" id="{00000000-0008-0000-0300-00001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19" name="Rectangle 216">
          <a:extLst>
            <a:ext uri="{FF2B5EF4-FFF2-40B4-BE49-F238E27FC236}">
              <a16:creationId xmlns:a16="http://schemas.microsoft.com/office/drawing/2014/main" id="{00000000-0008-0000-0300-000013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20" name="Rectangle 217">
          <a:extLst>
            <a:ext uri="{FF2B5EF4-FFF2-40B4-BE49-F238E27FC236}">
              <a16:creationId xmlns:a16="http://schemas.microsoft.com/office/drawing/2014/main" id="{00000000-0008-0000-0300-000014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21" name="Rectangle 218">
          <a:extLst>
            <a:ext uri="{FF2B5EF4-FFF2-40B4-BE49-F238E27FC236}">
              <a16:creationId xmlns:a16="http://schemas.microsoft.com/office/drawing/2014/main" id="{00000000-0008-0000-0300-00001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22" name="Rectangle 219">
          <a:extLst>
            <a:ext uri="{FF2B5EF4-FFF2-40B4-BE49-F238E27FC236}">
              <a16:creationId xmlns:a16="http://schemas.microsoft.com/office/drawing/2014/main" id="{00000000-0008-0000-0300-00001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23" name="Rectangle 220">
          <a:extLst>
            <a:ext uri="{FF2B5EF4-FFF2-40B4-BE49-F238E27FC236}">
              <a16:creationId xmlns:a16="http://schemas.microsoft.com/office/drawing/2014/main" id="{00000000-0008-0000-0300-000017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24" name="Rectangle 221">
          <a:extLst>
            <a:ext uri="{FF2B5EF4-FFF2-40B4-BE49-F238E27FC236}">
              <a16:creationId xmlns:a16="http://schemas.microsoft.com/office/drawing/2014/main" id="{00000000-0008-0000-0300-00001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25" name="Rectangle 222">
          <a:extLst>
            <a:ext uri="{FF2B5EF4-FFF2-40B4-BE49-F238E27FC236}">
              <a16:creationId xmlns:a16="http://schemas.microsoft.com/office/drawing/2014/main" id="{00000000-0008-0000-0300-00001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26" name="Rectangle 223">
          <a:extLst>
            <a:ext uri="{FF2B5EF4-FFF2-40B4-BE49-F238E27FC236}">
              <a16:creationId xmlns:a16="http://schemas.microsoft.com/office/drawing/2014/main" id="{00000000-0008-0000-0300-00001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27" name="Rectangle 224">
          <a:extLst>
            <a:ext uri="{FF2B5EF4-FFF2-40B4-BE49-F238E27FC236}">
              <a16:creationId xmlns:a16="http://schemas.microsoft.com/office/drawing/2014/main" id="{00000000-0008-0000-0300-00001B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28" name="Rectangle 225">
          <a:extLst>
            <a:ext uri="{FF2B5EF4-FFF2-40B4-BE49-F238E27FC236}">
              <a16:creationId xmlns:a16="http://schemas.microsoft.com/office/drawing/2014/main" id="{00000000-0008-0000-0300-00001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29" name="Rectangle 226">
          <a:extLst>
            <a:ext uri="{FF2B5EF4-FFF2-40B4-BE49-F238E27FC236}">
              <a16:creationId xmlns:a16="http://schemas.microsoft.com/office/drawing/2014/main" id="{00000000-0008-0000-0300-00001D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30" name="Rectangle 227">
          <a:extLst>
            <a:ext uri="{FF2B5EF4-FFF2-40B4-BE49-F238E27FC236}">
              <a16:creationId xmlns:a16="http://schemas.microsoft.com/office/drawing/2014/main" id="{00000000-0008-0000-0300-00001E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31" name="Rectangle 228">
          <a:extLst>
            <a:ext uri="{FF2B5EF4-FFF2-40B4-BE49-F238E27FC236}">
              <a16:creationId xmlns:a16="http://schemas.microsoft.com/office/drawing/2014/main" id="{00000000-0008-0000-0300-00001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032" name="Rectangle 229">
          <a:extLst>
            <a:ext uri="{FF2B5EF4-FFF2-40B4-BE49-F238E27FC236}">
              <a16:creationId xmlns:a16="http://schemas.microsoft.com/office/drawing/2014/main" id="{00000000-0008-0000-0300-00002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033" name="Rectangle 230">
          <a:extLst>
            <a:ext uri="{FF2B5EF4-FFF2-40B4-BE49-F238E27FC236}">
              <a16:creationId xmlns:a16="http://schemas.microsoft.com/office/drawing/2014/main" id="{00000000-0008-0000-0300-00002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034" name="Rectangle 231">
          <a:extLst>
            <a:ext uri="{FF2B5EF4-FFF2-40B4-BE49-F238E27FC236}">
              <a16:creationId xmlns:a16="http://schemas.microsoft.com/office/drawing/2014/main" id="{00000000-0008-0000-0300-00002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035" name="Rectangle 232">
          <a:extLst>
            <a:ext uri="{FF2B5EF4-FFF2-40B4-BE49-F238E27FC236}">
              <a16:creationId xmlns:a16="http://schemas.microsoft.com/office/drawing/2014/main" id="{00000000-0008-0000-0300-00002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036" name="Rectangle 233">
          <a:extLst>
            <a:ext uri="{FF2B5EF4-FFF2-40B4-BE49-F238E27FC236}">
              <a16:creationId xmlns:a16="http://schemas.microsoft.com/office/drawing/2014/main" id="{00000000-0008-0000-0300-00002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037" name="Rectangle 234">
          <a:extLst>
            <a:ext uri="{FF2B5EF4-FFF2-40B4-BE49-F238E27FC236}">
              <a16:creationId xmlns:a16="http://schemas.microsoft.com/office/drawing/2014/main" id="{00000000-0008-0000-0300-00002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038" name="Rectangle 235">
          <a:extLst>
            <a:ext uri="{FF2B5EF4-FFF2-40B4-BE49-F238E27FC236}">
              <a16:creationId xmlns:a16="http://schemas.microsoft.com/office/drawing/2014/main" id="{00000000-0008-0000-0300-00002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039" name="Rectangle 236">
          <a:extLst>
            <a:ext uri="{FF2B5EF4-FFF2-40B4-BE49-F238E27FC236}">
              <a16:creationId xmlns:a16="http://schemas.microsoft.com/office/drawing/2014/main" id="{00000000-0008-0000-0300-00002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040" name="Rectangle 237">
          <a:extLst>
            <a:ext uri="{FF2B5EF4-FFF2-40B4-BE49-F238E27FC236}">
              <a16:creationId xmlns:a16="http://schemas.microsoft.com/office/drawing/2014/main" id="{00000000-0008-0000-0300-00002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041" name="Rectangle 238">
          <a:extLst>
            <a:ext uri="{FF2B5EF4-FFF2-40B4-BE49-F238E27FC236}">
              <a16:creationId xmlns:a16="http://schemas.microsoft.com/office/drawing/2014/main" id="{00000000-0008-0000-0300-00002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042" name="Rectangle 239">
          <a:extLst>
            <a:ext uri="{FF2B5EF4-FFF2-40B4-BE49-F238E27FC236}">
              <a16:creationId xmlns:a16="http://schemas.microsoft.com/office/drawing/2014/main" id="{00000000-0008-0000-0300-00002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043" name="Rectangle 240">
          <a:extLst>
            <a:ext uri="{FF2B5EF4-FFF2-40B4-BE49-F238E27FC236}">
              <a16:creationId xmlns:a16="http://schemas.microsoft.com/office/drawing/2014/main" id="{00000000-0008-0000-0300-00002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044" name="Rectangle 241">
          <a:extLst>
            <a:ext uri="{FF2B5EF4-FFF2-40B4-BE49-F238E27FC236}">
              <a16:creationId xmlns:a16="http://schemas.microsoft.com/office/drawing/2014/main" id="{00000000-0008-0000-0300-00002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045" name="Rectangle 242">
          <a:extLst>
            <a:ext uri="{FF2B5EF4-FFF2-40B4-BE49-F238E27FC236}">
              <a16:creationId xmlns:a16="http://schemas.microsoft.com/office/drawing/2014/main" id="{00000000-0008-0000-0300-00002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046" name="Rectangle 243">
          <a:extLst>
            <a:ext uri="{FF2B5EF4-FFF2-40B4-BE49-F238E27FC236}">
              <a16:creationId xmlns:a16="http://schemas.microsoft.com/office/drawing/2014/main" id="{00000000-0008-0000-0300-00002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047" name="Rectangle 244">
          <a:extLst>
            <a:ext uri="{FF2B5EF4-FFF2-40B4-BE49-F238E27FC236}">
              <a16:creationId xmlns:a16="http://schemas.microsoft.com/office/drawing/2014/main" id="{00000000-0008-0000-0300-00002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048" name="Rectangle 245">
          <a:extLst>
            <a:ext uri="{FF2B5EF4-FFF2-40B4-BE49-F238E27FC236}">
              <a16:creationId xmlns:a16="http://schemas.microsoft.com/office/drawing/2014/main" id="{00000000-0008-0000-0300-00003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049" name="Rectangle 246">
          <a:extLst>
            <a:ext uri="{FF2B5EF4-FFF2-40B4-BE49-F238E27FC236}">
              <a16:creationId xmlns:a16="http://schemas.microsoft.com/office/drawing/2014/main" id="{00000000-0008-0000-0300-00003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050" name="Rectangle 247">
          <a:extLst>
            <a:ext uri="{FF2B5EF4-FFF2-40B4-BE49-F238E27FC236}">
              <a16:creationId xmlns:a16="http://schemas.microsoft.com/office/drawing/2014/main" id="{00000000-0008-0000-0300-00003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051" name="Rectangle 248">
          <a:extLst>
            <a:ext uri="{FF2B5EF4-FFF2-40B4-BE49-F238E27FC236}">
              <a16:creationId xmlns:a16="http://schemas.microsoft.com/office/drawing/2014/main" id="{00000000-0008-0000-0300-00003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052" name="Rectangle 249">
          <a:extLst>
            <a:ext uri="{FF2B5EF4-FFF2-40B4-BE49-F238E27FC236}">
              <a16:creationId xmlns:a16="http://schemas.microsoft.com/office/drawing/2014/main" id="{00000000-0008-0000-0300-00003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053" name="Rectangle 250">
          <a:extLst>
            <a:ext uri="{FF2B5EF4-FFF2-40B4-BE49-F238E27FC236}">
              <a16:creationId xmlns:a16="http://schemas.microsoft.com/office/drawing/2014/main" id="{00000000-0008-0000-0300-000035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054" name="Rectangle 251">
          <a:extLst>
            <a:ext uri="{FF2B5EF4-FFF2-40B4-BE49-F238E27FC236}">
              <a16:creationId xmlns:a16="http://schemas.microsoft.com/office/drawing/2014/main" id="{00000000-0008-0000-0300-000036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055" name="Rectangle 252">
          <a:extLst>
            <a:ext uri="{FF2B5EF4-FFF2-40B4-BE49-F238E27FC236}">
              <a16:creationId xmlns:a16="http://schemas.microsoft.com/office/drawing/2014/main" id="{00000000-0008-0000-0300-00003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056" name="Rectangle 253">
          <a:extLst>
            <a:ext uri="{FF2B5EF4-FFF2-40B4-BE49-F238E27FC236}">
              <a16:creationId xmlns:a16="http://schemas.microsoft.com/office/drawing/2014/main" id="{00000000-0008-0000-0300-000038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057" name="Rectangle 254">
          <a:extLst>
            <a:ext uri="{FF2B5EF4-FFF2-40B4-BE49-F238E27FC236}">
              <a16:creationId xmlns:a16="http://schemas.microsoft.com/office/drawing/2014/main" id="{00000000-0008-0000-0300-000039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058" name="Rectangle 255">
          <a:extLst>
            <a:ext uri="{FF2B5EF4-FFF2-40B4-BE49-F238E27FC236}">
              <a16:creationId xmlns:a16="http://schemas.microsoft.com/office/drawing/2014/main" id="{00000000-0008-0000-0300-00003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059" name="Rectangle 256">
          <a:extLst>
            <a:ext uri="{FF2B5EF4-FFF2-40B4-BE49-F238E27FC236}">
              <a16:creationId xmlns:a16="http://schemas.microsoft.com/office/drawing/2014/main" id="{00000000-0008-0000-0300-00003B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060" name="Rectangle 257">
          <a:extLst>
            <a:ext uri="{FF2B5EF4-FFF2-40B4-BE49-F238E27FC236}">
              <a16:creationId xmlns:a16="http://schemas.microsoft.com/office/drawing/2014/main" id="{00000000-0008-0000-0300-00003C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061" name="Rectangle 258">
          <a:extLst>
            <a:ext uri="{FF2B5EF4-FFF2-40B4-BE49-F238E27FC236}">
              <a16:creationId xmlns:a16="http://schemas.microsoft.com/office/drawing/2014/main" id="{00000000-0008-0000-0300-00003D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062" name="Rectangle 259">
          <a:extLst>
            <a:ext uri="{FF2B5EF4-FFF2-40B4-BE49-F238E27FC236}">
              <a16:creationId xmlns:a16="http://schemas.microsoft.com/office/drawing/2014/main" id="{00000000-0008-0000-0300-00003E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063" name="Rectangle 260">
          <a:extLst>
            <a:ext uri="{FF2B5EF4-FFF2-40B4-BE49-F238E27FC236}">
              <a16:creationId xmlns:a16="http://schemas.microsoft.com/office/drawing/2014/main" id="{00000000-0008-0000-0300-00003F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064" name="Rectangle 261">
          <a:extLst>
            <a:ext uri="{FF2B5EF4-FFF2-40B4-BE49-F238E27FC236}">
              <a16:creationId xmlns:a16="http://schemas.microsoft.com/office/drawing/2014/main" id="{00000000-0008-0000-0300-000040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065" name="Rectangle 262">
          <a:extLst>
            <a:ext uri="{FF2B5EF4-FFF2-40B4-BE49-F238E27FC236}">
              <a16:creationId xmlns:a16="http://schemas.microsoft.com/office/drawing/2014/main" id="{00000000-0008-0000-0300-00004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066" name="Rectangle 263">
          <a:extLst>
            <a:ext uri="{FF2B5EF4-FFF2-40B4-BE49-F238E27FC236}">
              <a16:creationId xmlns:a16="http://schemas.microsoft.com/office/drawing/2014/main" id="{00000000-0008-0000-0300-000042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067" name="Rectangle 264">
          <a:extLst>
            <a:ext uri="{FF2B5EF4-FFF2-40B4-BE49-F238E27FC236}">
              <a16:creationId xmlns:a16="http://schemas.microsoft.com/office/drawing/2014/main" id="{00000000-0008-0000-0300-000043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068" name="Rectangle 265">
          <a:extLst>
            <a:ext uri="{FF2B5EF4-FFF2-40B4-BE49-F238E27FC236}">
              <a16:creationId xmlns:a16="http://schemas.microsoft.com/office/drawing/2014/main" id="{00000000-0008-0000-0300-000044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069" name="Rectangle 266">
          <a:extLst>
            <a:ext uri="{FF2B5EF4-FFF2-40B4-BE49-F238E27FC236}">
              <a16:creationId xmlns:a16="http://schemas.microsoft.com/office/drawing/2014/main" id="{00000000-0008-0000-0300-000045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070" name="Rectangle 267">
          <a:extLst>
            <a:ext uri="{FF2B5EF4-FFF2-40B4-BE49-F238E27FC236}">
              <a16:creationId xmlns:a16="http://schemas.microsoft.com/office/drawing/2014/main" id="{00000000-0008-0000-0300-000046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071" name="Rectangle 268">
          <a:extLst>
            <a:ext uri="{FF2B5EF4-FFF2-40B4-BE49-F238E27FC236}">
              <a16:creationId xmlns:a16="http://schemas.microsoft.com/office/drawing/2014/main" id="{00000000-0008-0000-0300-000047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072" name="Rectangle 269">
          <a:extLst>
            <a:ext uri="{FF2B5EF4-FFF2-40B4-BE49-F238E27FC236}">
              <a16:creationId xmlns:a16="http://schemas.microsoft.com/office/drawing/2014/main" id="{00000000-0008-0000-0300-000048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073" name="Rectangle 270">
          <a:extLst>
            <a:ext uri="{FF2B5EF4-FFF2-40B4-BE49-F238E27FC236}">
              <a16:creationId xmlns:a16="http://schemas.microsoft.com/office/drawing/2014/main" id="{00000000-0008-0000-0300-000049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074" name="Rectangle 271">
          <a:extLst>
            <a:ext uri="{FF2B5EF4-FFF2-40B4-BE49-F238E27FC236}">
              <a16:creationId xmlns:a16="http://schemas.microsoft.com/office/drawing/2014/main" id="{00000000-0008-0000-0300-00004A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075" name="Rectangle 272">
          <a:extLst>
            <a:ext uri="{FF2B5EF4-FFF2-40B4-BE49-F238E27FC236}">
              <a16:creationId xmlns:a16="http://schemas.microsoft.com/office/drawing/2014/main" id="{00000000-0008-0000-0300-00004B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076" name="Rectangle 273">
          <a:extLst>
            <a:ext uri="{FF2B5EF4-FFF2-40B4-BE49-F238E27FC236}">
              <a16:creationId xmlns:a16="http://schemas.microsoft.com/office/drawing/2014/main" id="{00000000-0008-0000-0300-00004C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077" name="Rectangle 274">
          <a:extLst>
            <a:ext uri="{FF2B5EF4-FFF2-40B4-BE49-F238E27FC236}">
              <a16:creationId xmlns:a16="http://schemas.microsoft.com/office/drawing/2014/main" id="{00000000-0008-0000-0300-00004D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078" name="Rectangle 275">
          <a:extLst>
            <a:ext uri="{FF2B5EF4-FFF2-40B4-BE49-F238E27FC236}">
              <a16:creationId xmlns:a16="http://schemas.microsoft.com/office/drawing/2014/main" id="{00000000-0008-0000-0300-00004E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79" name="Rectangle 276">
          <a:extLst>
            <a:ext uri="{FF2B5EF4-FFF2-40B4-BE49-F238E27FC236}">
              <a16:creationId xmlns:a16="http://schemas.microsoft.com/office/drawing/2014/main" id="{00000000-0008-0000-0300-00004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80" name="Rectangle 277">
          <a:extLst>
            <a:ext uri="{FF2B5EF4-FFF2-40B4-BE49-F238E27FC236}">
              <a16:creationId xmlns:a16="http://schemas.microsoft.com/office/drawing/2014/main" id="{00000000-0008-0000-0300-00005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081" name="Rectangle 278">
          <a:extLst>
            <a:ext uri="{FF2B5EF4-FFF2-40B4-BE49-F238E27FC236}">
              <a16:creationId xmlns:a16="http://schemas.microsoft.com/office/drawing/2014/main" id="{00000000-0008-0000-0300-000051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82" name="Rectangle 279">
          <a:extLst>
            <a:ext uri="{FF2B5EF4-FFF2-40B4-BE49-F238E27FC236}">
              <a16:creationId xmlns:a16="http://schemas.microsoft.com/office/drawing/2014/main" id="{00000000-0008-0000-0300-000052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83" name="Rectangle 280">
          <a:extLst>
            <a:ext uri="{FF2B5EF4-FFF2-40B4-BE49-F238E27FC236}">
              <a16:creationId xmlns:a16="http://schemas.microsoft.com/office/drawing/2014/main" id="{00000000-0008-0000-0300-000053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084" name="Rectangle 281">
          <a:extLst>
            <a:ext uri="{FF2B5EF4-FFF2-40B4-BE49-F238E27FC236}">
              <a16:creationId xmlns:a16="http://schemas.microsoft.com/office/drawing/2014/main" id="{00000000-0008-0000-0300-000054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85" name="Rectangle 282">
          <a:extLst>
            <a:ext uri="{FF2B5EF4-FFF2-40B4-BE49-F238E27FC236}">
              <a16:creationId xmlns:a16="http://schemas.microsoft.com/office/drawing/2014/main" id="{00000000-0008-0000-0300-00005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86" name="Rectangle 283">
          <a:extLst>
            <a:ext uri="{FF2B5EF4-FFF2-40B4-BE49-F238E27FC236}">
              <a16:creationId xmlns:a16="http://schemas.microsoft.com/office/drawing/2014/main" id="{00000000-0008-0000-0300-00005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087" name="Rectangle 284">
          <a:extLst>
            <a:ext uri="{FF2B5EF4-FFF2-40B4-BE49-F238E27FC236}">
              <a16:creationId xmlns:a16="http://schemas.microsoft.com/office/drawing/2014/main" id="{00000000-0008-0000-0300-000057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88" name="Rectangle 285">
          <a:extLst>
            <a:ext uri="{FF2B5EF4-FFF2-40B4-BE49-F238E27FC236}">
              <a16:creationId xmlns:a16="http://schemas.microsoft.com/office/drawing/2014/main" id="{00000000-0008-0000-0300-000058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89" name="Rectangle 286">
          <a:extLst>
            <a:ext uri="{FF2B5EF4-FFF2-40B4-BE49-F238E27FC236}">
              <a16:creationId xmlns:a16="http://schemas.microsoft.com/office/drawing/2014/main" id="{00000000-0008-0000-0300-00005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090" name="Rectangle 287">
          <a:extLst>
            <a:ext uri="{FF2B5EF4-FFF2-40B4-BE49-F238E27FC236}">
              <a16:creationId xmlns:a16="http://schemas.microsoft.com/office/drawing/2014/main" id="{00000000-0008-0000-0300-00005A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91" name="Rectangle 288">
          <a:extLst>
            <a:ext uri="{FF2B5EF4-FFF2-40B4-BE49-F238E27FC236}">
              <a16:creationId xmlns:a16="http://schemas.microsoft.com/office/drawing/2014/main" id="{00000000-0008-0000-0300-00005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92" name="Rectangle 289">
          <a:extLst>
            <a:ext uri="{FF2B5EF4-FFF2-40B4-BE49-F238E27FC236}">
              <a16:creationId xmlns:a16="http://schemas.microsoft.com/office/drawing/2014/main" id="{00000000-0008-0000-0300-00005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093" name="Rectangle 290">
          <a:extLst>
            <a:ext uri="{FF2B5EF4-FFF2-40B4-BE49-F238E27FC236}">
              <a16:creationId xmlns:a16="http://schemas.microsoft.com/office/drawing/2014/main" id="{00000000-0008-0000-0300-00005D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94" name="Rectangle 291">
          <a:extLst>
            <a:ext uri="{FF2B5EF4-FFF2-40B4-BE49-F238E27FC236}">
              <a16:creationId xmlns:a16="http://schemas.microsoft.com/office/drawing/2014/main" id="{00000000-0008-0000-0300-00005E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95" name="Rectangle 292">
          <a:extLst>
            <a:ext uri="{FF2B5EF4-FFF2-40B4-BE49-F238E27FC236}">
              <a16:creationId xmlns:a16="http://schemas.microsoft.com/office/drawing/2014/main" id="{00000000-0008-0000-0300-00005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096" name="Rectangle 293">
          <a:extLst>
            <a:ext uri="{FF2B5EF4-FFF2-40B4-BE49-F238E27FC236}">
              <a16:creationId xmlns:a16="http://schemas.microsoft.com/office/drawing/2014/main" id="{00000000-0008-0000-0300-00006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097" name="Rectangle 294">
          <a:extLst>
            <a:ext uri="{FF2B5EF4-FFF2-40B4-BE49-F238E27FC236}">
              <a16:creationId xmlns:a16="http://schemas.microsoft.com/office/drawing/2014/main" id="{00000000-0008-0000-0300-00006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098" name="Rectangle 295">
          <a:extLst>
            <a:ext uri="{FF2B5EF4-FFF2-40B4-BE49-F238E27FC236}">
              <a16:creationId xmlns:a16="http://schemas.microsoft.com/office/drawing/2014/main" id="{00000000-0008-0000-0300-00006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099" name="Rectangle 296">
          <a:extLst>
            <a:ext uri="{FF2B5EF4-FFF2-40B4-BE49-F238E27FC236}">
              <a16:creationId xmlns:a16="http://schemas.microsoft.com/office/drawing/2014/main" id="{00000000-0008-0000-0300-000063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100" name="Rectangle 297">
          <a:extLst>
            <a:ext uri="{FF2B5EF4-FFF2-40B4-BE49-F238E27FC236}">
              <a16:creationId xmlns:a16="http://schemas.microsoft.com/office/drawing/2014/main" id="{00000000-0008-0000-0300-000064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01" name="Rectangle 298">
          <a:extLst>
            <a:ext uri="{FF2B5EF4-FFF2-40B4-BE49-F238E27FC236}">
              <a16:creationId xmlns:a16="http://schemas.microsoft.com/office/drawing/2014/main" id="{00000000-0008-0000-0300-00006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102" name="Rectangle 299">
          <a:extLst>
            <a:ext uri="{FF2B5EF4-FFF2-40B4-BE49-F238E27FC236}">
              <a16:creationId xmlns:a16="http://schemas.microsoft.com/office/drawing/2014/main" id="{00000000-0008-0000-0300-000066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103" name="Rectangle 300">
          <a:extLst>
            <a:ext uri="{FF2B5EF4-FFF2-40B4-BE49-F238E27FC236}">
              <a16:creationId xmlns:a16="http://schemas.microsoft.com/office/drawing/2014/main" id="{00000000-0008-0000-0300-00006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04" name="Rectangle 301">
          <a:extLst>
            <a:ext uri="{FF2B5EF4-FFF2-40B4-BE49-F238E27FC236}">
              <a16:creationId xmlns:a16="http://schemas.microsoft.com/office/drawing/2014/main" id="{00000000-0008-0000-0300-00006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105" name="Rectangle 302">
          <a:extLst>
            <a:ext uri="{FF2B5EF4-FFF2-40B4-BE49-F238E27FC236}">
              <a16:creationId xmlns:a16="http://schemas.microsoft.com/office/drawing/2014/main" id="{00000000-0008-0000-0300-000069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06" name="Rectangle 303">
          <a:extLst>
            <a:ext uri="{FF2B5EF4-FFF2-40B4-BE49-F238E27FC236}">
              <a16:creationId xmlns:a16="http://schemas.microsoft.com/office/drawing/2014/main" id="{00000000-0008-0000-0300-00006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107" name="Rectangle 304">
          <a:extLst>
            <a:ext uri="{FF2B5EF4-FFF2-40B4-BE49-F238E27FC236}">
              <a16:creationId xmlns:a16="http://schemas.microsoft.com/office/drawing/2014/main" id="{00000000-0008-0000-0300-00006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08" name="Rectangle 305">
          <a:extLst>
            <a:ext uri="{FF2B5EF4-FFF2-40B4-BE49-F238E27FC236}">
              <a16:creationId xmlns:a16="http://schemas.microsoft.com/office/drawing/2014/main" id="{00000000-0008-0000-0300-00006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109" name="Rectangle 306">
          <a:extLst>
            <a:ext uri="{FF2B5EF4-FFF2-40B4-BE49-F238E27FC236}">
              <a16:creationId xmlns:a16="http://schemas.microsoft.com/office/drawing/2014/main" id="{00000000-0008-0000-0300-00006D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110" name="Rectangle 307">
          <a:extLst>
            <a:ext uri="{FF2B5EF4-FFF2-40B4-BE49-F238E27FC236}">
              <a16:creationId xmlns:a16="http://schemas.microsoft.com/office/drawing/2014/main" id="{00000000-0008-0000-0300-00006E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111" name="Rectangle 308">
          <a:extLst>
            <a:ext uri="{FF2B5EF4-FFF2-40B4-BE49-F238E27FC236}">
              <a16:creationId xmlns:a16="http://schemas.microsoft.com/office/drawing/2014/main" id="{00000000-0008-0000-0300-00006F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112" name="Rectangle 309">
          <a:extLst>
            <a:ext uri="{FF2B5EF4-FFF2-40B4-BE49-F238E27FC236}">
              <a16:creationId xmlns:a16="http://schemas.microsoft.com/office/drawing/2014/main" id="{00000000-0008-0000-0300-000070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113" name="Rectangle 310">
          <a:extLst>
            <a:ext uri="{FF2B5EF4-FFF2-40B4-BE49-F238E27FC236}">
              <a16:creationId xmlns:a16="http://schemas.microsoft.com/office/drawing/2014/main" id="{00000000-0008-0000-0300-000071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114" name="Rectangle 311">
          <a:extLst>
            <a:ext uri="{FF2B5EF4-FFF2-40B4-BE49-F238E27FC236}">
              <a16:creationId xmlns:a16="http://schemas.microsoft.com/office/drawing/2014/main" id="{00000000-0008-0000-0300-000072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115" name="Rectangle 312">
          <a:extLst>
            <a:ext uri="{FF2B5EF4-FFF2-40B4-BE49-F238E27FC236}">
              <a16:creationId xmlns:a16="http://schemas.microsoft.com/office/drawing/2014/main" id="{00000000-0008-0000-0300-000073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116" name="Rectangle 313">
          <a:extLst>
            <a:ext uri="{FF2B5EF4-FFF2-40B4-BE49-F238E27FC236}">
              <a16:creationId xmlns:a16="http://schemas.microsoft.com/office/drawing/2014/main" id="{00000000-0008-0000-0300-000074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117" name="Rectangle 314">
          <a:extLst>
            <a:ext uri="{FF2B5EF4-FFF2-40B4-BE49-F238E27FC236}">
              <a16:creationId xmlns:a16="http://schemas.microsoft.com/office/drawing/2014/main" id="{00000000-0008-0000-0300-000075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118" name="Rectangle 315">
          <a:extLst>
            <a:ext uri="{FF2B5EF4-FFF2-40B4-BE49-F238E27FC236}">
              <a16:creationId xmlns:a16="http://schemas.microsoft.com/office/drawing/2014/main" id="{00000000-0008-0000-0300-000076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119" name="Rectangle 316">
          <a:extLst>
            <a:ext uri="{FF2B5EF4-FFF2-40B4-BE49-F238E27FC236}">
              <a16:creationId xmlns:a16="http://schemas.microsoft.com/office/drawing/2014/main" id="{00000000-0008-0000-0300-000077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120" name="Rectangle 317">
          <a:extLst>
            <a:ext uri="{FF2B5EF4-FFF2-40B4-BE49-F238E27FC236}">
              <a16:creationId xmlns:a16="http://schemas.microsoft.com/office/drawing/2014/main" id="{00000000-0008-0000-0300-000078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121" name="Rectangle 318">
          <a:extLst>
            <a:ext uri="{FF2B5EF4-FFF2-40B4-BE49-F238E27FC236}">
              <a16:creationId xmlns:a16="http://schemas.microsoft.com/office/drawing/2014/main" id="{00000000-0008-0000-0300-000079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122" name="Rectangle 1012">
          <a:extLst>
            <a:ext uri="{FF2B5EF4-FFF2-40B4-BE49-F238E27FC236}">
              <a16:creationId xmlns:a16="http://schemas.microsoft.com/office/drawing/2014/main" id="{00000000-0008-0000-0300-00007A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123" name="Rectangle 1013">
          <a:extLst>
            <a:ext uri="{FF2B5EF4-FFF2-40B4-BE49-F238E27FC236}">
              <a16:creationId xmlns:a16="http://schemas.microsoft.com/office/drawing/2014/main" id="{00000000-0008-0000-0300-00007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124" name="Rectangle 1014">
          <a:extLst>
            <a:ext uri="{FF2B5EF4-FFF2-40B4-BE49-F238E27FC236}">
              <a16:creationId xmlns:a16="http://schemas.microsoft.com/office/drawing/2014/main" id="{00000000-0008-0000-0300-00007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125" name="Rectangle 1015">
          <a:extLst>
            <a:ext uri="{FF2B5EF4-FFF2-40B4-BE49-F238E27FC236}">
              <a16:creationId xmlns:a16="http://schemas.microsoft.com/office/drawing/2014/main" id="{00000000-0008-0000-0300-00007D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126" name="Rectangle 1016">
          <a:extLst>
            <a:ext uri="{FF2B5EF4-FFF2-40B4-BE49-F238E27FC236}">
              <a16:creationId xmlns:a16="http://schemas.microsoft.com/office/drawing/2014/main" id="{00000000-0008-0000-0300-00007E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127" name="Rectangle 1017">
          <a:extLst>
            <a:ext uri="{FF2B5EF4-FFF2-40B4-BE49-F238E27FC236}">
              <a16:creationId xmlns:a16="http://schemas.microsoft.com/office/drawing/2014/main" id="{00000000-0008-0000-0300-00007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128" name="Rectangle 1018">
          <a:extLst>
            <a:ext uri="{FF2B5EF4-FFF2-40B4-BE49-F238E27FC236}">
              <a16:creationId xmlns:a16="http://schemas.microsoft.com/office/drawing/2014/main" id="{00000000-0008-0000-0300-00008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129" name="Rectangle 1019">
          <a:extLst>
            <a:ext uri="{FF2B5EF4-FFF2-40B4-BE49-F238E27FC236}">
              <a16:creationId xmlns:a16="http://schemas.microsoft.com/office/drawing/2014/main" id="{00000000-0008-0000-0300-00008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130" name="Rectangle 1020">
          <a:extLst>
            <a:ext uri="{FF2B5EF4-FFF2-40B4-BE49-F238E27FC236}">
              <a16:creationId xmlns:a16="http://schemas.microsoft.com/office/drawing/2014/main" id="{00000000-0008-0000-0300-00008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131" name="Rectangle 1021">
          <a:extLst>
            <a:ext uri="{FF2B5EF4-FFF2-40B4-BE49-F238E27FC236}">
              <a16:creationId xmlns:a16="http://schemas.microsoft.com/office/drawing/2014/main" id="{00000000-0008-0000-0300-00008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132" name="Rectangle 1022">
          <a:extLst>
            <a:ext uri="{FF2B5EF4-FFF2-40B4-BE49-F238E27FC236}">
              <a16:creationId xmlns:a16="http://schemas.microsoft.com/office/drawing/2014/main" id="{00000000-0008-0000-0300-00008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133" name="Rectangle 1023">
          <a:extLst>
            <a:ext uri="{FF2B5EF4-FFF2-40B4-BE49-F238E27FC236}">
              <a16:creationId xmlns:a16="http://schemas.microsoft.com/office/drawing/2014/main" id="{00000000-0008-0000-0300-00008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134" name="Rectangle 1024">
          <a:extLst>
            <a:ext uri="{FF2B5EF4-FFF2-40B4-BE49-F238E27FC236}">
              <a16:creationId xmlns:a16="http://schemas.microsoft.com/office/drawing/2014/main" id="{00000000-0008-0000-0300-00008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135" name="Rectangle 1025">
          <a:extLst>
            <a:ext uri="{FF2B5EF4-FFF2-40B4-BE49-F238E27FC236}">
              <a16:creationId xmlns:a16="http://schemas.microsoft.com/office/drawing/2014/main" id="{00000000-0008-0000-0300-00008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136" name="Rectangle 1026">
          <a:extLst>
            <a:ext uri="{FF2B5EF4-FFF2-40B4-BE49-F238E27FC236}">
              <a16:creationId xmlns:a16="http://schemas.microsoft.com/office/drawing/2014/main" id="{00000000-0008-0000-0300-00008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137" name="Rectangle 1027">
          <a:extLst>
            <a:ext uri="{FF2B5EF4-FFF2-40B4-BE49-F238E27FC236}">
              <a16:creationId xmlns:a16="http://schemas.microsoft.com/office/drawing/2014/main" id="{00000000-0008-0000-0300-00008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138" name="Rectangle 1028">
          <a:extLst>
            <a:ext uri="{FF2B5EF4-FFF2-40B4-BE49-F238E27FC236}">
              <a16:creationId xmlns:a16="http://schemas.microsoft.com/office/drawing/2014/main" id="{00000000-0008-0000-0300-00008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139" name="Rectangle 1029">
          <a:extLst>
            <a:ext uri="{FF2B5EF4-FFF2-40B4-BE49-F238E27FC236}">
              <a16:creationId xmlns:a16="http://schemas.microsoft.com/office/drawing/2014/main" id="{00000000-0008-0000-0300-00008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140" name="Rectangle 1030">
          <a:extLst>
            <a:ext uri="{FF2B5EF4-FFF2-40B4-BE49-F238E27FC236}">
              <a16:creationId xmlns:a16="http://schemas.microsoft.com/office/drawing/2014/main" id="{00000000-0008-0000-0300-00008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141" name="Rectangle 1031">
          <a:extLst>
            <a:ext uri="{FF2B5EF4-FFF2-40B4-BE49-F238E27FC236}">
              <a16:creationId xmlns:a16="http://schemas.microsoft.com/office/drawing/2014/main" id="{00000000-0008-0000-0300-00008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142" name="Rectangle 1032">
          <a:extLst>
            <a:ext uri="{FF2B5EF4-FFF2-40B4-BE49-F238E27FC236}">
              <a16:creationId xmlns:a16="http://schemas.microsoft.com/office/drawing/2014/main" id="{00000000-0008-0000-0300-00008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143" name="Rectangle 1033">
          <a:extLst>
            <a:ext uri="{FF2B5EF4-FFF2-40B4-BE49-F238E27FC236}">
              <a16:creationId xmlns:a16="http://schemas.microsoft.com/office/drawing/2014/main" id="{00000000-0008-0000-0300-00008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144" name="Rectangle 1034">
          <a:extLst>
            <a:ext uri="{FF2B5EF4-FFF2-40B4-BE49-F238E27FC236}">
              <a16:creationId xmlns:a16="http://schemas.microsoft.com/office/drawing/2014/main" id="{00000000-0008-0000-0300-00009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145" name="Rectangle 1035">
          <a:extLst>
            <a:ext uri="{FF2B5EF4-FFF2-40B4-BE49-F238E27FC236}">
              <a16:creationId xmlns:a16="http://schemas.microsoft.com/office/drawing/2014/main" id="{00000000-0008-0000-0300-00009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146" name="Rectangle 1036">
          <a:extLst>
            <a:ext uri="{FF2B5EF4-FFF2-40B4-BE49-F238E27FC236}">
              <a16:creationId xmlns:a16="http://schemas.microsoft.com/office/drawing/2014/main" id="{00000000-0008-0000-0300-00009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147" name="Rectangle 1037">
          <a:extLst>
            <a:ext uri="{FF2B5EF4-FFF2-40B4-BE49-F238E27FC236}">
              <a16:creationId xmlns:a16="http://schemas.microsoft.com/office/drawing/2014/main" id="{00000000-0008-0000-0300-00009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148" name="Rectangle 1038">
          <a:extLst>
            <a:ext uri="{FF2B5EF4-FFF2-40B4-BE49-F238E27FC236}">
              <a16:creationId xmlns:a16="http://schemas.microsoft.com/office/drawing/2014/main" id="{00000000-0008-0000-0300-00009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149" name="Rectangle 1039">
          <a:extLst>
            <a:ext uri="{FF2B5EF4-FFF2-40B4-BE49-F238E27FC236}">
              <a16:creationId xmlns:a16="http://schemas.microsoft.com/office/drawing/2014/main" id="{00000000-0008-0000-0300-000095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150" name="Rectangle 1040">
          <a:extLst>
            <a:ext uri="{FF2B5EF4-FFF2-40B4-BE49-F238E27FC236}">
              <a16:creationId xmlns:a16="http://schemas.microsoft.com/office/drawing/2014/main" id="{00000000-0008-0000-0300-000096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151" name="Rectangle 1041">
          <a:extLst>
            <a:ext uri="{FF2B5EF4-FFF2-40B4-BE49-F238E27FC236}">
              <a16:creationId xmlns:a16="http://schemas.microsoft.com/office/drawing/2014/main" id="{00000000-0008-0000-0300-00009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152" name="Rectangle 1042">
          <a:extLst>
            <a:ext uri="{FF2B5EF4-FFF2-40B4-BE49-F238E27FC236}">
              <a16:creationId xmlns:a16="http://schemas.microsoft.com/office/drawing/2014/main" id="{00000000-0008-0000-0300-000098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153" name="Rectangle 1043">
          <a:extLst>
            <a:ext uri="{FF2B5EF4-FFF2-40B4-BE49-F238E27FC236}">
              <a16:creationId xmlns:a16="http://schemas.microsoft.com/office/drawing/2014/main" id="{00000000-0008-0000-0300-000099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154" name="Rectangle 1044">
          <a:extLst>
            <a:ext uri="{FF2B5EF4-FFF2-40B4-BE49-F238E27FC236}">
              <a16:creationId xmlns:a16="http://schemas.microsoft.com/office/drawing/2014/main" id="{00000000-0008-0000-0300-00009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155" name="Rectangle 1045">
          <a:extLst>
            <a:ext uri="{FF2B5EF4-FFF2-40B4-BE49-F238E27FC236}">
              <a16:creationId xmlns:a16="http://schemas.microsoft.com/office/drawing/2014/main" id="{00000000-0008-0000-0300-00009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156" name="Rectangle 1046">
          <a:extLst>
            <a:ext uri="{FF2B5EF4-FFF2-40B4-BE49-F238E27FC236}">
              <a16:creationId xmlns:a16="http://schemas.microsoft.com/office/drawing/2014/main" id="{00000000-0008-0000-0300-00009C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157" name="Rectangle 1047">
          <a:extLst>
            <a:ext uri="{FF2B5EF4-FFF2-40B4-BE49-F238E27FC236}">
              <a16:creationId xmlns:a16="http://schemas.microsoft.com/office/drawing/2014/main" id="{00000000-0008-0000-0300-00009D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158" name="Rectangle 1048">
          <a:extLst>
            <a:ext uri="{FF2B5EF4-FFF2-40B4-BE49-F238E27FC236}">
              <a16:creationId xmlns:a16="http://schemas.microsoft.com/office/drawing/2014/main" id="{00000000-0008-0000-0300-00009E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159" name="Rectangle 1049">
          <a:extLst>
            <a:ext uri="{FF2B5EF4-FFF2-40B4-BE49-F238E27FC236}">
              <a16:creationId xmlns:a16="http://schemas.microsoft.com/office/drawing/2014/main" id="{00000000-0008-0000-0300-00009F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160" name="Rectangle 1050">
          <a:extLst>
            <a:ext uri="{FF2B5EF4-FFF2-40B4-BE49-F238E27FC236}">
              <a16:creationId xmlns:a16="http://schemas.microsoft.com/office/drawing/2014/main" id="{00000000-0008-0000-0300-0000A0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161" name="Rectangle 1051">
          <a:extLst>
            <a:ext uri="{FF2B5EF4-FFF2-40B4-BE49-F238E27FC236}">
              <a16:creationId xmlns:a16="http://schemas.microsoft.com/office/drawing/2014/main" id="{00000000-0008-0000-0300-0000A1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162" name="Rectangle 1052">
          <a:extLst>
            <a:ext uri="{FF2B5EF4-FFF2-40B4-BE49-F238E27FC236}">
              <a16:creationId xmlns:a16="http://schemas.microsoft.com/office/drawing/2014/main" id="{00000000-0008-0000-0300-0000A2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163" name="Rectangle 1053">
          <a:extLst>
            <a:ext uri="{FF2B5EF4-FFF2-40B4-BE49-F238E27FC236}">
              <a16:creationId xmlns:a16="http://schemas.microsoft.com/office/drawing/2014/main" id="{00000000-0008-0000-0300-0000A3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164" name="Rectangle 1054">
          <a:extLst>
            <a:ext uri="{FF2B5EF4-FFF2-40B4-BE49-F238E27FC236}">
              <a16:creationId xmlns:a16="http://schemas.microsoft.com/office/drawing/2014/main" id="{00000000-0008-0000-0300-0000A4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165" name="Rectangle 1055">
          <a:extLst>
            <a:ext uri="{FF2B5EF4-FFF2-40B4-BE49-F238E27FC236}">
              <a16:creationId xmlns:a16="http://schemas.microsoft.com/office/drawing/2014/main" id="{00000000-0008-0000-0300-0000A5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166" name="Rectangle 1056">
          <a:extLst>
            <a:ext uri="{FF2B5EF4-FFF2-40B4-BE49-F238E27FC236}">
              <a16:creationId xmlns:a16="http://schemas.microsoft.com/office/drawing/2014/main" id="{00000000-0008-0000-0300-0000A6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167" name="Rectangle 1057">
          <a:extLst>
            <a:ext uri="{FF2B5EF4-FFF2-40B4-BE49-F238E27FC236}">
              <a16:creationId xmlns:a16="http://schemas.microsoft.com/office/drawing/2014/main" id="{00000000-0008-0000-0300-0000A7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168" name="Rectangle 1121">
          <a:extLst>
            <a:ext uri="{FF2B5EF4-FFF2-40B4-BE49-F238E27FC236}">
              <a16:creationId xmlns:a16="http://schemas.microsoft.com/office/drawing/2014/main" id="{00000000-0008-0000-0300-0000A8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169" name="Rectangle 1122">
          <a:extLst>
            <a:ext uri="{FF2B5EF4-FFF2-40B4-BE49-F238E27FC236}">
              <a16:creationId xmlns:a16="http://schemas.microsoft.com/office/drawing/2014/main" id="{00000000-0008-0000-0300-0000A9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70" name="Rectangle 1123">
          <a:extLst>
            <a:ext uri="{FF2B5EF4-FFF2-40B4-BE49-F238E27FC236}">
              <a16:creationId xmlns:a16="http://schemas.microsoft.com/office/drawing/2014/main" id="{00000000-0008-0000-0300-0000A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171" name="Rectangle 1124">
          <a:extLst>
            <a:ext uri="{FF2B5EF4-FFF2-40B4-BE49-F238E27FC236}">
              <a16:creationId xmlns:a16="http://schemas.microsoft.com/office/drawing/2014/main" id="{00000000-0008-0000-0300-0000AB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172" name="Rectangle 1125">
          <a:extLst>
            <a:ext uri="{FF2B5EF4-FFF2-40B4-BE49-F238E27FC236}">
              <a16:creationId xmlns:a16="http://schemas.microsoft.com/office/drawing/2014/main" id="{00000000-0008-0000-0300-0000AC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73" name="Rectangle 1126">
          <a:extLst>
            <a:ext uri="{FF2B5EF4-FFF2-40B4-BE49-F238E27FC236}">
              <a16:creationId xmlns:a16="http://schemas.microsoft.com/office/drawing/2014/main" id="{00000000-0008-0000-0300-0000AD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174" name="Rectangle 1127">
          <a:extLst>
            <a:ext uri="{FF2B5EF4-FFF2-40B4-BE49-F238E27FC236}">
              <a16:creationId xmlns:a16="http://schemas.microsoft.com/office/drawing/2014/main" id="{00000000-0008-0000-0300-0000AE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175" name="Rectangle 1128">
          <a:extLst>
            <a:ext uri="{FF2B5EF4-FFF2-40B4-BE49-F238E27FC236}">
              <a16:creationId xmlns:a16="http://schemas.microsoft.com/office/drawing/2014/main" id="{00000000-0008-0000-0300-0000A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76" name="Rectangle 1129">
          <a:extLst>
            <a:ext uri="{FF2B5EF4-FFF2-40B4-BE49-F238E27FC236}">
              <a16:creationId xmlns:a16="http://schemas.microsoft.com/office/drawing/2014/main" id="{00000000-0008-0000-0300-0000B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177" name="Rectangle 1130">
          <a:extLst>
            <a:ext uri="{FF2B5EF4-FFF2-40B4-BE49-F238E27FC236}">
              <a16:creationId xmlns:a16="http://schemas.microsoft.com/office/drawing/2014/main" id="{00000000-0008-0000-0300-0000B1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178" name="Rectangle 1131">
          <a:extLst>
            <a:ext uri="{FF2B5EF4-FFF2-40B4-BE49-F238E27FC236}">
              <a16:creationId xmlns:a16="http://schemas.microsoft.com/office/drawing/2014/main" id="{00000000-0008-0000-0300-0000B2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79" name="Rectangle 1132">
          <a:extLst>
            <a:ext uri="{FF2B5EF4-FFF2-40B4-BE49-F238E27FC236}">
              <a16:creationId xmlns:a16="http://schemas.microsoft.com/office/drawing/2014/main" id="{00000000-0008-0000-0300-0000B3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180" name="Rectangle 1133">
          <a:extLst>
            <a:ext uri="{FF2B5EF4-FFF2-40B4-BE49-F238E27FC236}">
              <a16:creationId xmlns:a16="http://schemas.microsoft.com/office/drawing/2014/main" id="{00000000-0008-0000-0300-0000B4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181" name="Rectangle 1134">
          <a:extLst>
            <a:ext uri="{FF2B5EF4-FFF2-40B4-BE49-F238E27FC236}">
              <a16:creationId xmlns:a16="http://schemas.microsoft.com/office/drawing/2014/main" id="{00000000-0008-0000-0300-0000B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82" name="Rectangle 1135">
          <a:extLst>
            <a:ext uri="{FF2B5EF4-FFF2-40B4-BE49-F238E27FC236}">
              <a16:creationId xmlns:a16="http://schemas.microsoft.com/office/drawing/2014/main" id="{00000000-0008-0000-0300-0000B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183" name="Rectangle 1136">
          <a:extLst>
            <a:ext uri="{FF2B5EF4-FFF2-40B4-BE49-F238E27FC236}">
              <a16:creationId xmlns:a16="http://schemas.microsoft.com/office/drawing/2014/main" id="{00000000-0008-0000-0300-0000B7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184" name="Rectangle 1137">
          <a:extLst>
            <a:ext uri="{FF2B5EF4-FFF2-40B4-BE49-F238E27FC236}">
              <a16:creationId xmlns:a16="http://schemas.microsoft.com/office/drawing/2014/main" id="{00000000-0008-0000-0300-0000B8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85" name="Rectangle 1138">
          <a:extLst>
            <a:ext uri="{FF2B5EF4-FFF2-40B4-BE49-F238E27FC236}">
              <a16:creationId xmlns:a16="http://schemas.microsoft.com/office/drawing/2014/main" id="{00000000-0008-0000-0300-0000B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186" name="Rectangle 1139">
          <a:extLst>
            <a:ext uri="{FF2B5EF4-FFF2-40B4-BE49-F238E27FC236}">
              <a16:creationId xmlns:a16="http://schemas.microsoft.com/office/drawing/2014/main" id="{00000000-0008-0000-0300-0000BA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187" name="Rectangle 1140">
          <a:extLst>
            <a:ext uri="{FF2B5EF4-FFF2-40B4-BE49-F238E27FC236}">
              <a16:creationId xmlns:a16="http://schemas.microsoft.com/office/drawing/2014/main" id="{00000000-0008-0000-0300-0000B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88" name="Rectangle 1141">
          <a:extLst>
            <a:ext uri="{FF2B5EF4-FFF2-40B4-BE49-F238E27FC236}">
              <a16:creationId xmlns:a16="http://schemas.microsoft.com/office/drawing/2014/main" id="{00000000-0008-0000-0300-0000B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189" name="Rectangle 1142">
          <a:extLst>
            <a:ext uri="{FF2B5EF4-FFF2-40B4-BE49-F238E27FC236}">
              <a16:creationId xmlns:a16="http://schemas.microsoft.com/office/drawing/2014/main" id="{00000000-0008-0000-0300-0000BD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190" name="Rectangle 1143">
          <a:extLst>
            <a:ext uri="{FF2B5EF4-FFF2-40B4-BE49-F238E27FC236}">
              <a16:creationId xmlns:a16="http://schemas.microsoft.com/office/drawing/2014/main" id="{00000000-0008-0000-0300-0000BE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91" name="Rectangle 1144">
          <a:extLst>
            <a:ext uri="{FF2B5EF4-FFF2-40B4-BE49-F238E27FC236}">
              <a16:creationId xmlns:a16="http://schemas.microsoft.com/office/drawing/2014/main" id="{00000000-0008-0000-0300-0000B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192" name="Rectangle 1145">
          <a:extLst>
            <a:ext uri="{FF2B5EF4-FFF2-40B4-BE49-F238E27FC236}">
              <a16:creationId xmlns:a16="http://schemas.microsoft.com/office/drawing/2014/main" id="{00000000-0008-0000-0300-0000C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193" name="Rectangle 1146">
          <a:extLst>
            <a:ext uri="{FF2B5EF4-FFF2-40B4-BE49-F238E27FC236}">
              <a16:creationId xmlns:a16="http://schemas.microsoft.com/office/drawing/2014/main" id="{00000000-0008-0000-0300-0000C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94" name="Rectangle 1147">
          <a:extLst>
            <a:ext uri="{FF2B5EF4-FFF2-40B4-BE49-F238E27FC236}">
              <a16:creationId xmlns:a16="http://schemas.microsoft.com/office/drawing/2014/main" id="{00000000-0008-0000-0300-0000C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195" name="Rectangle 1148">
          <a:extLst>
            <a:ext uri="{FF2B5EF4-FFF2-40B4-BE49-F238E27FC236}">
              <a16:creationId xmlns:a16="http://schemas.microsoft.com/office/drawing/2014/main" id="{00000000-0008-0000-0300-0000C3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96" name="Rectangle 1149">
          <a:extLst>
            <a:ext uri="{FF2B5EF4-FFF2-40B4-BE49-F238E27FC236}">
              <a16:creationId xmlns:a16="http://schemas.microsoft.com/office/drawing/2014/main" id="{00000000-0008-0000-0300-0000C4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197" name="Rectangle 1150">
          <a:extLst>
            <a:ext uri="{FF2B5EF4-FFF2-40B4-BE49-F238E27FC236}">
              <a16:creationId xmlns:a16="http://schemas.microsoft.com/office/drawing/2014/main" id="{00000000-0008-0000-0300-0000C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198" name="Rectangle 1151">
          <a:extLst>
            <a:ext uri="{FF2B5EF4-FFF2-40B4-BE49-F238E27FC236}">
              <a16:creationId xmlns:a16="http://schemas.microsoft.com/office/drawing/2014/main" id="{00000000-0008-0000-0300-0000C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199" name="Rectangle 1152">
          <a:extLst>
            <a:ext uri="{FF2B5EF4-FFF2-40B4-BE49-F238E27FC236}">
              <a16:creationId xmlns:a16="http://schemas.microsoft.com/office/drawing/2014/main" id="{00000000-0008-0000-0300-0000C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200" name="Rectangle 1153">
          <a:extLst>
            <a:ext uri="{FF2B5EF4-FFF2-40B4-BE49-F238E27FC236}">
              <a16:creationId xmlns:a16="http://schemas.microsoft.com/office/drawing/2014/main" id="{00000000-0008-0000-0300-0000C8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201" name="Rectangle 1154">
          <a:extLst>
            <a:ext uri="{FF2B5EF4-FFF2-40B4-BE49-F238E27FC236}">
              <a16:creationId xmlns:a16="http://schemas.microsoft.com/office/drawing/2014/main" id="{00000000-0008-0000-0300-0000C9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202" name="Rectangle 1155">
          <a:extLst>
            <a:ext uri="{FF2B5EF4-FFF2-40B4-BE49-F238E27FC236}">
              <a16:creationId xmlns:a16="http://schemas.microsoft.com/office/drawing/2014/main" id="{00000000-0008-0000-0300-0000CA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203" name="Rectangle 1156">
          <a:extLst>
            <a:ext uri="{FF2B5EF4-FFF2-40B4-BE49-F238E27FC236}">
              <a16:creationId xmlns:a16="http://schemas.microsoft.com/office/drawing/2014/main" id="{00000000-0008-0000-0300-0000CB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204" name="Rectangle 1157">
          <a:extLst>
            <a:ext uri="{FF2B5EF4-FFF2-40B4-BE49-F238E27FC236}">
              <a16:creationId xmlns:a16="http://schemas.microsoft.com/office/drawing/2014/main" id="{00000000-0008-0000-0300-0000CC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205" name="Rectangle 1158">
          <a:extLst>
            <a:ext uri="{FF2B5EF4-FFF2-40B4-BE49-F238E27FC236}">
              <a16:creationId xmlns:a16="http://schemas.microsoft.com/office/drawing/2014/main" id="{00000000-0008-0000-0300-0000CD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206" name="Rectangle 1159">
          <a:extLst>
            <a:ext uri="{FF2B5EF4-FFF2-40B4-BE49-F238E27FC236}">
              <a16:creationId xmlns:a16="http://schemas.microsoft.com/office/drawing/2014/main" id="{00000000-0008-0000-0300-0000CE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207" name="Rectangle 1160">
          <a:extLst>
            <a:ext uri="{FF2B5EF4-FFF2-40B4-BE49-F238E27FC236}">
              <a16:creationId xmlns:a16="http://schemas.microsoft.com/office/drawing/2014/main" id="{00000000-0008-0000-0300-0000CF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208" name="Rectangle 1161">
          <a:extLst>
            <a:ext uri="{FF2B5EF4-FFF2-40B4-BE49-F238E27FC236}">
              <a16:creationId xmlns:a16="http://schemas.microsoft.com/office/drawing/2014/main" id="{00000000-0008-0000-0300-0000D0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209" name="Rectangle 1162">
          <a:extLst>
            <a:ext uri="{FF2B5EF4-FFF2-40B4-BE49-F238E27FC236}">
              <a16:creationId xmlns:a16="http://schemas.microsoft.com/office/drawing/2014/main" id="{00000000-0008-0000-0300-0000D1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210" name="Rectangle 1163">
          <a:extLst>
            <a:ext uri="{FF2B5EF4-FFF2-40B4-BE49-F238E27FC236}">
              <a16:creationId xmlns:a16="http://schemas.microsoft.com/office/drawing/2014/main" id="{00000000-0008-0000-0300-0000D2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211" name="Rectangle 1164">
          <a:extLst>
            <a:ext uri="{FF2B5EF4-FFF2-40B4-BE49-F238E27FC236}">
              <a16:creationId xmlns:a16="http://schemas.microsoft.com/office/drawing/2014/main" id="{00000000-0008-0000-0300-0000D3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12" name="Rectangle 93">
          <a:extLst>
            <a:ext uri="{FF2B5EF4-FFF2-40B4-BE49-F238E27FC236}">
              <a16:creationId xmlns:a16="http://schemas.microsoft.com/office/drawing/2014/main" id="{00000000-0008-0000-0300-0000D4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13" name="Rectangle 94">
          <a:extLst>
            <a:ext uri="{FF2B5EF4-FFF2-40B4-BE49-F238E27FC236}">
              <a16:creationId xmlns:a16="http://schemas.microsoft.com/office/drawing/2014/main" id="{00000000-0008-0000-0300-0000D5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14" name="Rectangle 95">
          <a:extLst>
            <a:ext uri="{FF2B5EF4-FFF2-40B4-BE49-F238E27FC236}">
              <a16:creationId xmlns:a16="http://schemas.microsoft.com/office/drawing/2014/main" id="{00000000-0008-0000-0300-0000D6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15" name="Rectangle 96">
          <a:extLst>
            <a:ext uri="{FF2B5EF4-FFF2-40B4-BE49-F238E27FC236}">
              <a16:creationId xmlns:a16="http://schemas.microsoft.com/office/drawing/2014/main" id="{00000000-0008-0000-0300-0000D7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16" name="Rectangle 97">
          <a:extLst>
            <a:ext uri="{FF2B5EF4-FFF2-40B4-BE49-F238E27FC236}">
              <a16:creationId xmlns:a16="http://schemas.microsoft.com/office/drawing/2014/main" id="{00000000-0008-0000-0300-0000D8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17" name="Rectangle 98">
          <a:extLst>
            <a:ext uri="{FF2B5EF4-FFF2-40B4-BE49-F238E27FC236}">
              <a16:creationId xmlns:a16="http://schemas.microsoft.com/office/drawing/2014/main" id="{00000000-0008-0000-0300-0000D9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18" name="Rectangle 99">
          <a:extLst>
            <a:ext uri="{FF2B5EF4-FFF2-40B4-BE49-F238E27FC236}">
              <a16:creationId xmlns:a16="http://schemas.microsoft.com/office/drawing/2014/main" id="{00000000-0008-0000-0300-0000DA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19" name="Rectangle 100">
          <a:extLst>
            <a:ext uri="{FF2B5EF4-FFF2-40B4-BE49-F238E27FC236}">
              <a16:creationId xmlns:a16="http://schemas.microsoft.com/office/drawing/2014/main" id="{00000000-0008-0000-0300-0000D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20" name="Rectangle 101">
          <a:extLst>
            <a:ext uri="{FF2B5EF4-FFF2-40B4-BE49-F238E27FC236}">
              <a16:creationId xmlns:a16="http://schemas.microsoft.com/office/drawing/2014/main" id="{00000000-0008-0000-0300-0000D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21" name="Rectangle 102">
          <a:extLst>
            <a:ext uri="{FF2B5EF4-FFF2-40B4-BE49-F238E27FC236}">
              <a16:creationId xmlns:a16="http://schemas.microsoft.com/office/drawing/2014/main" id="{00000000-0008-0000-0300-0000DD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22" name="Rectangle 103">
          <a:extLst>
            <a:ext uri="{FF2B5EF4-FFF2-40B4-BE49-F238E27FC236}">
              <a16:creationId xmlns:a16="http://schemas.microsoft.com/office/drawing/2014/main" id="{00000000-0008-0000-0300-0000DE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23" name="Rectangle 104">
          <a:extLst>
            <a:ext uri="{FF2B5EF4-FFF2-40B4-BE49-F238E27FC236}">
              <a16:creationId xmlns:a16="http://schemas.microsoft.com/office/drawing/2014/main" id="{00000000-0008-0000-0300-0000D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24" name="Rectangle 105">
          <a:extLst>
            <a:ext uri="{FF2B5EF4-FFF2-40B4-BE49-F238E27FC236}">
              <a16:creationId xmlns:a16="http://schemas.microsoft.com/office/drawing/2014/main" id="{00000000-0008-0000-0300-0000E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25" name="Rectangle 106">
          <a:extLst>
            <a:ext uri="{FF2B5EF4-FFF2-40B4-BE49-F238E27FC236}">
              <a16:creationId xmlns:a16="http://schemas.microsoft.com/office/drawing/2014/main" id="{00000000-0008-0000-0300-0000E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26" name="Rectangle 107">
          <a:extLst>
            <a:ext uri="{FF2B5EF4-FFF2-40B4-BE49-F238E27FC236}">
              <a16:creationId xmlns:a16="http://schemas.microsoft.com/office/drawing/2014/main" id="{00000000-0008-0000-0300-0000E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27" name="Rectangle 108">
          <a:extLst>
            <a:ext uri="{FF2B5EF4-FFF2-40B4-BE49-F238E27FC236}">
              <a16:creationId xmlns:a16="http://schemas.microsoft.com/office/drawing/2014/main" id="{00000000-0008-0000-0300-0000E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28" name="Rectangle 109">
          <a:extLst>
            <a:ext uri="{FF2B5EF4-FFF2-40B4-BE49-F238E27FC236}">
              <a16:creationId xmlns:a16="http://schemas.microsoft.com/office/drawing/2014/main" id="{00000000-0008-0000-0300-0000E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29" name="Rectangle 110">
          <a:extLst>
            <a:ext uri="{FF2B5EF4-FFF2-40B4-BE49-F238E27FC236}">
              <a16:creationId xmlns:a16="http://schemas.microsoft.com/office/drawing/2014/main" id="{00000000-0008-0000-0300-0000E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30" name="Rectangle 111">
          <a:extLst>
            <a:ext uri="{FF2B5EF4-FFF2-40B4-BE49-F238E27FC236}">
              <a16:creationId xmlns:a16="http://schemas.microsoft.com/office/drawing/2014/main" id="{00000000-0008-0000-0300-0000E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31" name="Rectangle 112">
          <a:extLst>
            <a:ext uri="{FF2B5EF4-FFF2-40B4-BE49-F238E27FC236}">
              <a16:creationId xmlns:a16="http://schemas.microsoft.com/office/drawing/2014/main" id="{00000000-0008-0000-0300-0000E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32" name="Rectangle 113">
          <a:extLst>
            <a:ext uri="{FF2B5EF4-FFF2-40B4-BE49-F238E27FC236}">
              <a16:creationId xmlns:a16="http://schemas.microsoft.com/office/drawing/2014/main" id="{00000000-0008-0000-0300-0000E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33" name="Rectangle 114">
          <a:extLst>
            <a:ext uri="{FF2B5EF4-FFF2-40B4-BE49-F238E27FC236}">
              <a16:creationId xmlns:a16="http://schemas.microsoft.com/office/drawing/2014/main" id="{00000000-0008-0000-0300-0000E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34" name="Rectangle 115">
          <a:extLst>
            <a:ext uri="{FF2B5EF4-FFF2-40B4-BE49-F238E27FC236}">
              <a16:creationId xmlns:a16="http://schemas.microsoft.com/office/drawing/2014/main" id="{00000000-0008-0000-0300-0000E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35" name="Rectangle 116">
          <a:extLst>
            <a:ext uri="{FF2B5EF4-FFF2-40B4-BE49-F238E27FC236}">
              <a16:creationId xmlns:a16="http://schemas.microsoft.com/office/drawing/2014/main" id="{00000000-0008-0000-0300-0000E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36" name="Rectangle 117">
          <a:extLst>
            <a:ext uri="{FF2B5EF4-FFF2-40B4-BE49-F238E27FC236}">
              <a16:creationId xmlns:a16="http://schemas.microsoft.com/office/drawing/2014/main" id="{00000000-0008-0000-0300-0000E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37" name="Rectangle 118">
          <a:extLst>
            <a:ext uri="{FF2B5EF4-FFF2-40B4-BE49-F238E27FC236}">
              <a16:creationId xmlns:a16="http://schemas.microsoft.com/office/drawing/2014/main" id="{00000000-0008-0000-0300-0000E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38" name="Rectangle 119">
          <a:extLst>
            <a:ext uri="{FF2B5EF4-FFF2-40B4-BE49-F238E27FC236}">
              <a16:creationId xmlns:a16="http://schemas.microsoft.com/office/drawing/2014/main" id="{00000000-0008-0000-0300-0000E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39" name="Rectangle 120">
          <a:extLst>
            <a:ext uri="{FF2B5EF4-FFF2-40B4-BE49-F238E27FC236}">
              <a16:creationId xmlns:a16="http://schemas.microsoft.com/office/drawing/2014/main" id="{00000000-0008-0000-0300-0000E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40" name="Rectangle 121">
          <a:extLst>
            <a:ext uri="{FF2B5EF4-FFF2-40B4-BE49-F238E27FC236}">
              <a16:creationId xmlns:a16="http://schemas.microsoft.com/office/drawing/2014/main" id="{00000000-0008-0000-0300-0000F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41" name="Rectangle 122">
          <a:extLst>
            <a:ext uri="{FF2B5EF4-FFF2-40B4-BE49-F238E27FC236}">
              <a16:creationId xmlns:a16="http://schemas.microsoft.com/office/drawing/2014/main" id="{00000000-0008-0000-0300-0000F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42" name="Rectangle 123">
          <a:extLst>
            <a:ext uri="{FF2B5EF4-FFF2-40B4-BE49-F238E27FC236}">
              <a16:creationId xmlns:a16="http://schemas.microsoft.com/office/drawing/2014/main" id="{00000000-0008-0000-0300-0000F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43" name="Rectangle 124">
          <a:extLst>
            <a:ext uri="{FF2B5EF4-FFF2-40B4-BE49-F238E27FC236}">
              <a16:creationId xmlns:a16="http://schemas.microsoft.com/office/drawing/2014/main" id="{00000000-0008-0000-0300-0000F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44" name="Rectangle 125">
          <a:extLst>
            <a:ext uri="{FF2B5EF4-FFF2-40B4-BE49-F238E27FC236}">
              <a16:creationId xmlns:a16="http://schemas.microsoft.com/office/drawing/2014/main" id="{00000000-0008-0000-0300-0000F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45" name="Rectangle 126">
          <a:extLst>
            <a:ext uri="{FF2B5EF4-FFF2-40B4-BE49-F238E27FC236}">
              <a16:creationId xmlns:a16="http://schemas.microsoft.com/office/drawing/2014/main" id="{00000000-0008-0000-0300-0000F5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46" name="Rectangle 127">
          <a:extLst>
            <a:ext uri="{FF2B5EF4-FFF2-40B4-BE49-F238E27FC236}">
              <a16:creationId xmlns:a16="http://schemas.microsoft.com/office/drawing/2014/main" id="{00000000-0008-0000-0300-0000F6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47" name="Rectangle 128">
          <a:extLst>
            <a:ext uri="{FF2B5EF4-FFF2-40B4-BE49-F238E27FC236}">
              <a16:creationId xmlns:a16="http://schemas.microsoft.com/office/drawing/2014/main" id="{00000000-0008-0000-0300-0000F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48" name="Rectangle 129">
          <a:extLst>
            <a:ext uri="{FF2B5EF4-FFF2-40B4-BE49-F238E27FC236}">
              <a16:creationId xmlns:a16="http://schemas.microsoft.com/office/drawing/2014/main" id="{00000000-0008-0000-0300-0000F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49" name="Rectangle 130">
          <a:extLst>
            <a:ext uri="{FF2B5EF4-FFF2-40B4-BE49-F238E27FC236}">
              <a16:creationId xmlns:a16="http://schemas.microsoft.com/office/drawing/2014/main" id="{00000000-0008-0000-0300-0000F9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50" name="Rectangle 131">
          <a:extLst>
            <a:ext uri="{FF2B5EF4-FFF2-40B4-BE49-F238E27FC236}">
              <a16:creationId xmlns:a16="http://schemas.microsoft.com/office/drawing/2014/main" id="{00000000-0008-0000-0300-0000F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51" name="Rectangle 132">
          <a:extLst>
            <a:ext uri="{FF2B5EF4-FFF2-40B4-BE49-F238E27FC236}">
              <a16:creationId xmlns:a16="http://schemas.microsoft.com/office/drawing/2014/main" id="{00000000-0008-0000-0300-0000F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52" name="Rectangle 133">
          <a:extLst>
            <a:ext uri="{FF2B5EF4-FFF2-40B4-BE49-F238E27FC236}">
              <a16:creationId xmlns:a16="http://schemas.microsoft.com/office/drawing/2014/main" id="{00000000-0008-0000-0300-0000F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53" name="Rectangle 134">
          <a:extLst>
            <a:ext uri="{FF2B5EF4-FFF2-40B4-BE49-F238E27FC236}">
              <a16:creationId xmlns:a16="http://schemas.microsoft.com/office/drawing/2014/main" id="{00000000-0008-0000-0300-0000FD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54" name="Rectangle 135">
          <a:extLst>
            <a:ext uri="{FF2B5EF4-FFF2-40B4-BE49-F238E27FC236}">
              <a16:creationId xmlns:a16="http://schemas.microsoft.com/office/drawing/2014/main" id="{00000000-0008-0000-0300-0000F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55" name="Rectangle 136">
          <a:extLst>
            <a:ext uri="{FF2B5EF4-FFF2-40B4-BE49-F238E27FC236}">
              <a16:creationId xmlns:a16="http://schemas.microsoft.com/office/drawing/2014/main" id="{00000000-0008-0000-0300-0000F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56" name="Rectangle 137">
          <a:extLst>
            <a:ext uri="{FF2B5EF4-FFF2-40B4-BE49-F238E27FC236}">
              <a16:creationId xmlns:a16="http://schemas.microsoft.com/office/drawing/2014/main" id="{00000000-0008-0000-0300-00000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57" name="Rectangle 138">
          <a:extLst>
            <a:ext uri="{FF2B5EF4-FFF2-40B4-BE49-F238E27FC236}">
              <a16:creationId xmlns:a16="http://schemas.microsoft.com/office/drawing/2014/main" id="{00000000-0008-0000-0300-00000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58" name="Rectangle 139">
          <a:extLst>
            <a:ext uri="{FF2B5EF4-FFF2-40B4-BE49-F238E27FC236}">
              <a16:creationId xmlns:a16="http://schemas.microsoft.com/office/drawing/2014/main" id="{00000000-0008-0000-0300-00000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59" name="Rectangle 140">
          <a:extLst>
            <a:ext uri="{FF2B5EF4-FFF2-40B4-BE49-F238E27FC236}">
              <a16:creationId xmlns:a16="http://schemas.microsoft.com/office/drawing/2014/main" id="{00000000-0008-0000-0300-00000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60" name="Rectangle 141">
          <a:extLst>
            <a:ext uri="{FF2B5EF4-FFF2-40B4-BE49-F238E27FC236}">
              <a16:creationId xmlns:a16="http://schemas.microsoft.com/office/drawing/2014/main" id="{00000000-0008-0000-0300-00000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61" name="Rectangle 142">
          <a:extLst>
            <a:ext uri="{FF2B5EF4-FFF2-40B4-BE49-F238E27FC236}">
              <a16:creationId xmlns:a16="http://schemas.microsoft.com/office/drawing/2014/main" id="{00000000-0008-0000-0300-00000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62" name="Rectangle 143">
          <a:extLst>
            <a:ext uri="{FF2B5EF4-FFF2-40B4-BE49-F238E27FC236}">
              <a16:creationId xmlns:a16="http://schemas.microsoft.com/office/drawing/2014/main" id="{00000000-0008-0000-0300-00000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63" name="Rectangle 144">
          <a:extLst>
            <a:ext uri="{FF2B5EF4-FFF2-40B4-BE49-F238E27FC236}">
              <a16:creationId xmlns:a16="http://schemas.microsoft.com/office/drawing/2014/main" id="{00000000-0008-0000-0300-00000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64" name="Rectangle 145">
          <a:extLst>
            <a:ext uri="{FF2B5EF4-FFF2-40B4-BE49-F238E27FC236}">
              <a16:creationId xmlns:a16="http://schemas.microsoft.com/office/drawing/2014/main" id="{00000000-0008-0000-0300-00000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65" name="Rectangle 146">
          <a:extLst>
            <a:ext uri="{FF2B5EF4-FFF2-40B4-BE49-F238E27FC236}">
              <a16:creationId xmlns:a16="http://schemas.microsoft.com/office/drawing/2014/main" id="{00000000-0008-0000-0300-00000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66" name="Rectangle 147">
          <a:extLst>
            <a:ext uri="{FF2B5EF4-FFF2-40B4-BE49-F238E27FC236}">
              <a16:creationId xmlns:a16="http://schemas.microsoft.com/office/drawing/2014/main" id="{00000000-0008-0000-0300-00000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67" name="Rectangle 148">
          <a:extLst>
            <a:ext uri="{FF2B5EF4-FFF2-40B4-BE49-F238E27FC236}">
              <a16:creationId xmlns:a16="http://schemas.microsoft.com/office/drawing/2014/main" id="{00000000-0008-0000-0300-00000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68" name="Rectangle 149">
          <a:extLst>
            <a:ext uri="{FF2B5EF4-FFF2-40B4-BE49-F238E27FC236}">
              <a16:creationId xmlns:a16="http://schemas.microsoft.com/office/drawing/2014/main" id="{00000000-0008-0000-0300-00000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69" name="Rectangle 150">
          <a:extLst>
            <a:ext uri="{FF2B5EF4-FFF2-40B4-BE49-F238E27FC236}">
              <a16:creationId xmlns:a16="http://schemas.microsoft.com/office/drawing/2014/main" id="{00000000-0008-0000-0300-00000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70" name="Rectangle 151">
          <a:extLst>
            <a:ext uri="{FF2B5EF4-FFF2-40B4-BE49-F238E27FC236}">
              <a16:creationId xmlns:a16="http://schemas.microsoft.com/office/drawing/2014/main" id="{00000000-0008-0000-0300-00000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71" name="Rectangle 152">
          <a:extLst>
            <a:ext uri="{FF2B5EF4-FFF2-40B4-BE49-F238E27FC236}">
              <a16:creationId xmlns:a16="http://schemas.microsoft.com/office/drawing/2014/main" id="{00000000-0008-0000-0300-00000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72" name="Rectangle 153">
          <a:extLst>
            <a:ext uri="{FF2B5EF4-FFF2-40B4-BE49-F238E27FC236}">
              <a16:creationId xmlns:a16="http://schemas.microsoft.com/office/drawing/2014/main" id="{00000000-0008-0000-0300-00001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73" name="Rectangle 154">
          <a:extLst>
            <a:ext uri="{FF2B5EF4-FFF2-40B4-BE49-F238E27FC236}">
              <a16:creationId xmlns:a16="http://schemas.microsoft.com/office/drawing/2014/main" id="{00000000-0008-0000-0300-00001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74" name="Rectangle 155">
          <a:extLst>
            <a:ext uri="{FF2B5EF4-FFF2-40B4-BE49-F238E27FC236}">
              <a16:creationId xmlns:a16="http://schemas.microsoft.com/office/drawing/2014/main" id="{00000000-0008-0000-0300-00001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75" name="Rectangle 156">
          <a:extLst>
            <a:ext uri="{FF2B5EF4-FFF2-40B4-BE49-F238E27FC236}">
              <a16:creationId xmlns:a16="http://schemas.microsoft.com/office/drawing/2014/main" id="{00000000-0008-0000-0300-00001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76" name="Rectangle 157">
          <a:extLst>
            <a:ext uri="{FF2B5EF4-FFF2-40B4-BE49-F238E27FC236}">
              <a16:creationId xmlns:a16="http://schemas.microsoft.com/office/drawing/2014/main" id="{00000000-0008-0000-0300-00001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77" name="Rectangle 158">
          <a:extLst>
            <a:ext uri="{FF2B5EF4-FFF2-40B4-BE49-F238E27FC236}">
              <a16:creationId xmlns:a16="http://schemas.microsoft.com/office/drawing/2014/main" id="{00000000-0008-0000-0300-00001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78" name="Rectangle 159">
          <a:extLst>
            <a:ext uri="{FF2B5EF4-FFF2-40B4-BE49-F238E27FC236}">
              <a16:creationId xmlns:a16="http://schemas.microsoft.com/office/drawing/2014/main" id="{00000000-0008-0000-0300-00001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79" name="Rectangle 160">
          <a:extLst>
            <a:ext uri="{FF2B5EF4-FFF2-40B4-BE49-F238E27FC236}">
              <a16:creationId xmlns:a16="http://schemas.microsoft.com/office/drawing/2014/main" id="{00000000-0008-0000-0300-000017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80" name="Rectangle 161">
          <a:extLst>
            <a:ext uri="{FF2B5EF4-FFF2-40B4-BE49-F238E27FC236}">
              <a16:creationId xmlns:a16="http://schemas.microsoft.com/office/drawing/2014/main" id="{00000000-0008-0000-0300-000018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81" name="Rectangle 162">
          <a:extLst>
            <a:ext uri="{FF2B5EF4-FFF2-40B4-BE49-F238E27FC236}">
              <a16:creationId xmlns:a16="http://schemas.microsoft.com/office/drawing/2014/main" id="{00000000-0008-0000-0300-00001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82" name="Rectangle 163">
          <a:extLst>
            <a:ext uri="{FF2B5EF4-FFF2-40B4-BE49-F238E27FC236}">
              <a16:creationId xmlns:a16="http://schemas.microsoft.com/office/drawing/2014/main" id="{00000000-0008-0000-0300-00001A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83" name="Rectangle 164">
          <a:extLst>
            <a:ext uri="{FF2B5EF4-FFF2-40B4-BE49-F238E27FC236}">
              <a16:creationId xmlns:a16="http://schemas.microsoft.com/office/drawing/2014/main" id="{00000000-0008-0000-0300-00001B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84" name="Rectangle 165">
          <a:extLst>
            <a:ext uri="{FF2B5EF4-FFF2-40B4-BE49-F238E27FC236}">
              <a16:creationId xmlns:a16="http://schemas.microsoft.com/office/drawing/2014/main" id="{00000000-0008-0000-0300-00001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85" name="Rectangle 166">
          <a:extLst>
            <a:ext uri="{FF2B5EF4-FFF2-40B4-BE49-F238E27FC236}">
              <a16:creationId xmlns:a16="http://schemas.microsoft.com/office/drawing/2014/main" id="{00000000-0008-0000-0300-00001D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86" name="Rectangle 167">
          <a:extLst>
            <a:ext uri="{FF2B5EF4-FFF2-40B4-BE49-F238E27FC236}">
              <a16:creationId xmlns:a16="http://schemas.microsoft.com/office/drawing/2014/main" id="{00000000-0008-0000-0300-00001E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87" name="Rectangle 168">
          <a:extLst>
            <a:ext uri="{FF2B5EF4-FFF2-40B4-BE49-F238E27FC236}">
              <a16:creationId xmlns:a16="http://schemas.microsoft.com/office/drawing/2014/main" id="{00000000-0008-0000-0300-00001F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288" name="Rectangle 169">
          <a:extLst>
            <a:ext uri="{FF2B5EF4-FFF2-40B4-BE49-F238E27FC236}">
              <a16:creationId xmlns:a16="http://schemas.microsoft.com/office/drawing/2014/main" id="{00000000-0008-0000-0300-000020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89" name="Rectangle 170">
          <a:extLst>
            <a:ext uri="{FF2B5EF4-FFF2-40B4-BE49-F238E27FC236}">
              <a16:creationId xmlns:a16="http://schemas.microsoft.com/office/drawing/2014/main" id="{00000000-0008-0000-0300-000021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90" name="Rectangle 171">
          <a:extLst>
            <a:ext uri="{FF2B5EF4-FFF2-40B4-BE49-F238E27FC236}">
              <a16:creationId xmlns:a16="http://schemas.microsoft.com/office/drawing/2014/main" id="{00000000-0008-0000-0300-000022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291" name="Rectangle 172">
          <a:extLst>
            <a:ext uri="{FF2B5EF4-FFF2-40B4-BE49-F238E27FC236}">
              <a16:creationId xmlns:a16="http://schemas.microsoft.com/office/drawing/2014/main" id="{00000000-0008-0000-0300-00002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92" name="Rectangle 173">
          <a:extLst>
            <a:ext uri="{FF2B5EF4-FFF2-40B4-BE49-F238E27FC236}">
              <a16:creationId xmlns:a16="http://schemas.microsoft.com/office/drawing/2014/main" id="{00000000-0008-0000-0300-00002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93" name="Rectangle 174">
          <a:extLst>
            <a:ext uri="{FF2B5EF4-FFF2-40B4-BE49-F238E27FC236}">
              <a16:creationId xmlns:a16="http://schemas.microsoft.com/office/drawing/2014/main" id="{00000000-0008-0000-0300-000025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94" name="Rectangle 175">
          <a:extLst>
            <a:ext uri="{FF2B5EF4-FFF2-40B4-BE49-F238E27FC236}">
              <a16:creationId xmlns:a16="http://schemas.microsoft.com/office/drawing/2014/main" id="{00000000-0008-0000-0300-00002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95" name="Rectangle 176">
          <a:extLst>
            <a:ext uri="{FF2B5EF4-FFF2-40B4-BE49-F238E27FC236}">
              <a16:creationId xmlns:a16="http://schemas.microsoft.com/office/drawing/2014/main" id="{00000000-0008-0000-0300-00002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96" name="Rectangle 177">
          <a:extLst>
            <a:ext uri="{FF2B5EF4-FFF2-40B4-BE49-F238E27FC236}">
              <a16:creationId xmlns:a16="http://schemas.microsoft.com/office/drawing/2014/main" id="{00000000-0008-0000-0300-000028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97" name="Rectangle 178">
          <a:extLst>
            <a:ext uri="{FF2B5EF4-FFF2-40B4-BE49-F238E27FC236}">
              <a16:creationId xmlns:a16="http://schemas.microsoft.com/office/drawing/2014/main" id="{00000000-0008-0000-0300-00002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98" name="Rectangle 179">
          <a:extLst>
            <a:ext uri="{FF2B5EF4-FFF2-40B4-BE49-F238E27FC236}">
              <a16:creationId xmlns:a16="http://schemas.microsoft.com/office/drawing/2014/main" id="{00000000-0008-0000-0300-00002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299" name="Rectangle 180">
          <a:extLst>
            <a:ext uri="{FF2B5EF4-FFF2-40B4-BE49-F238E27FC236}">
              <a16:creationId xmlns:a16="http://schemas.microsoft.com/office/drawing/2014/main" id="{00000000-0008-0000-0300-00002B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00" name="Rectangle 181">
          <a:extLst>
            <a:ext uri="{FF2B5EF4-FFF2-40B4-BE49-F238E27FC236}">
              <a16:creationId xmlns:a16="http://schemas.microsoft.com/office/drawing/2014/main" id="{00000000-0008-0000-0300-00002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01" name="Rectangle 182">
          <a:extLst>
            <a:ext uri="{FF2B5EF4-FFF2-40B4-BE49-F238E27FC236}">
              <a16:creationId xmlns:a16="http://schemas.microsoft.com/office/drawing/2014/main" id="{00000000-0008-0000-0300-00002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02" name="Rectangle 183">
          <a:extLst>
            <a:ext uri="{FF2B5EF4-FFF2-40B4-BE49-F238E27FC236}">
              <a16:creationId xmlns:a16="http://schemas.microsoft.com/office/drawing/2014/main" id="{00000000-0008-0000-0300-00002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03" name="Rectangle 184">
          <a:extLst>
            <a:ext uri="{FF2B5EF4-FFF2-40B4-BE49-F238E27FC236}">
              <a16:creationId xmlns:a16="http://schemas.microsoft.com/office/drawing/2014/main" id="{00000000-0008-0000-0300-00002F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304" name="Rectangle 185">
          <a:extLst>
            <a:ext uri="{FF2B5EF4-FFF2-40B4-BE49-F238E27FC236}">
              <a16:creationId xmlns:a16="http://schemas.microsoft.com/office/drawing/2014/main" id="{00000000-0008-0000-0300-00003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305" name="Rectangle 186">
          <a:extLst>
            <a:ext uri="{FF2B5EF4-FFF2-40B4-BE49-F238E27FC236}">
              <a16:creationId xmlns:a16="http://schemas.microsoft.com/office/drawing/2014/main" id="{00000000-0008-0000-0300-00003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06" name="Rectangle 187">
          <a:extLst>
            <a:ext uri="{FF2B5EF4-FFF2-40B4-BE49-F238E27FC236}">
              <a16:creationId xmlns:a16="http://schemas.microsoft.com/office/drawing/2014/main" id="{00000000-0008-0000-0300-00003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307" name="Rectangle 188">
          <a:extLst>
            <a:ext uri="{FF2B5EF4-FFF2-40B4-BE49-F238E27FC236}">
              <a16:creationId xmlns:a16="http://schemas.microsoft.com/office/drawing/2014/main" id="{00000000-0008-0000-0300-00003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308" name="Rectangle 189">
          <a:extLst>
            <a:ext uri="{FF2B5EF4-FFF2-40B4-BE49-F238E27FC236}">
              <a16:creationId xmlns:a16="http://schemas.microsoft.com/office/drawing/2014/main" id="{00000000-0008-0000-0300-00003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09" name="Rectangle 190">
          <a:extLst>
            <a:ext uri="{FF2B5EF4-FFF2-40B4-BE49-F238E27FC236}">
              <a16:creationId xmlns:a16="http://schemas.microsoft.com/office/drawing/2014/main" id="{00000000-0008-0000-0300-00003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310" name="Rectangle 191">
          <a:extLst>
            <a:ext uri="{FF2B5EF4-FFF2-40B4-BE49-F238E27FC236}">
              <a16:creationId xmlns:a16="http://schemas.microsoft.com/office/drawing/2014/main" id="{00000000-0008-0000-0300-00003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311" name="Rectangle 192">
          <a:extLst>
            <a:ext uri="{FF2B5EF4-FFF2-40B4-BE49-F238E27FC236}">
              <a16:creationId xmlns:a16="http://schemas.microsoft.com/office/drawing/2014/main" id="{00000000-0008-0000-0300-00003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12" name="Rectangle 193">
          <a:extLst>
            <a:ext uri="{FF2B5EF4-FFF2-40B4-BE49-F238E27FC236}">
              <a16:creationId xmlns:a16="http://schemas.microsoft.com/office/drawing/2014/main" id="{00000000-0008-0000-0300-00003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313" name="Rectangle 194">
          <a:extLst>
            <a:ext uri="{FF2B5EF4-FFF2-40B4-BE49-F238E27FC236}">
              <a16:creationId xmlns:a16="http://schemas.microsoft.com/office/drawing/2014/main" id="{00000000-0008-0000-0300-00003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314" name="Rectangle 195">
          <a:extLst>
            <a:ext uri="{FF2B5EF4-FFF2-40B4-BE49-F238E27FC236}">
              <a16:creationId xmlns:a16="http://schemas.microsoft.com/office/drawing/2014/main" id="{00000000-0008-0000-0300-00003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15" name="Rectangle 196">
          <a:extLst>
            <a:ext uri="{FF2B5EF4-FFF2-40B4-BE49-F238E27FC236}">
              <a16:creationId xmlns:a16="http://schemas.microsoft.com/office/drawing/2014/main" id="{00000000-0008-0000-0300-00003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316" name="Rectangle 197">
          <a:extLst>
            <a:ext uri="{FF2B5EF4-FFF2-40B4-BE49-F238E27FC236}">
              <a16:creationId xmlns:a16="http://schemas.microsoft.com/office/drawing/2014/main" id="{00000000-0008-0000-0300-00003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317" name="Rectangle 198">
          <a:extLst>
            <a:ext uri="{FF2B5EF4-FFF2-40B4-BE49-F238E27FC236}">
              <a16:creationId xmlns:a16="http://schemas.microsoft.com/office/drawing/2014/main" id="{00000000-0008-0000-0300-00003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18" name="Rectangle 199">
          <a:extLst>
            <a:ext uri="{FF2B5EF4-FFF2-40B4-BE49-F238E27FC236}">
              <a16:creationId xmlns:a16="http://schemas.microsoft.com/office/drawing/2014/main" id="{00000000-0008-0000-0300-00003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319" name="Rectangle 200">
          <a:extLst>
            <a:ext uri="{FF2B5EF4-FFF2-40B4-BE49-F238E27FC236}">
              <a16:creationId xmlns:a16="http://schemas.microsoft.com/office/drawing/2014/main" id="{00000000-0008-0000-0300-00003F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320" name="Rectangle 201">
          <a:extLst>
            <a:ext uri="{FF2B5EF4-FFF2-40B4-BE49-F238E27FC236}">
              <a16:creationId xmlns:a16="http://schemas.microsoft.com/office/drawing/2014/main" id="{00000000-0008-0000-0300-000040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21" name="Rectangle 202">
          <a:extLst>
            <a:ext uri="{FF2B5EF4-FFF2-40B4-BE49-F238E27FC236}">
              <a16:creationId xmlns:a16="http://schemas.microsoft.com/office/drawing/2014/main" id="{00000000-0008-0000-0300-00004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322" name="Rectangle 203">
          <a:extLst>
            <a:ext uri="{FF2B5EF4-FFF2-40B4-BE49-F238E27FC236}">
              <a16:creationId xmlns:a16="http://schemas.microsoft.com/office/drawing/2014/main" id="{00000000-0008-0000-0300-000042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323" name="Rectangle 204">
          <a:extLst>
            <a:ext uri="{FF2B5EF4-FFF2-40B4-BE49-F238E27FC236}">
              <a16:creationId xmlns:a16="http://schemas.microsoft.com/office/drawing/2014/main" id="{00000000-0008-0000-0300-000043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24" name="Rectangle 205">
          <a:extLst>
            <a:ext uri="{FF2B5EF4-FFF2-40B4-BE49-F238E27FC236}">
              <a16:creationId xmlns:a16="http://schemas.microsoft.com/office/drawing/2014/main" id="{00000000-0008-0000-0300-00004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325" name="Rectangle 206">
          <a:extLst>
            <a:ext uri="{FF2B5EF4-FFF2-40B4-BE49-F238E27FC236}">
              <a16:creationId xmlns:a16="http://schemas.microsoft.com/office/drawing/2014/main" id="{00000000-0008-0000-0300-000045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326" name="Rectangle 207">
          <a:extLst>
            <a:ext uri="{FF2B5EF4-FFF2-40B4-BE49-F238E27FC236}">
              <a16:creationId xmlns:a16="http://schemas.microsoft.com/office/drawing/2014/main" id="{00000000-0008-0000-0300-000046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27" name="Rectangle 208">
          <a:extLst>
            <a:ext uri="{FF2B5EF4-FFF2-40B4-BE49-F238E27FC236}">
              <a16:creationId xmlns:a16="http://schemas.microsoft.com/office/drawing/2014/main" id="{00000000-0008-0000-0300-000047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328" name="Rectangle 209">
          <a:extLst>
            <a:ext uri="{FF2B5EF4-FFF2-40B4-BE49-F238E27FC236}">
              <a16:creationId xmlns:a16="http://schemas.microsoft.com/office/drawing/2014/main" id="{00000000-0008-0000-0300-000048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329" name="Rectangle 210">
          <a:extLst>
            <a:ext uri="{FF2B5EF4-FFF2-40B4-BE49-F238E27FC236}">
              <a16:creationId xmlns:a16="http://schemas.microsoft.com/office/drawing/2014/main" id="{00000000-0008-0000-0300-000049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30" name="Rectangle 211">
          <a:extLst>
            <a:ext uri="{FF2B5EF4-FFF2-40B4-BE49-F238E27FC236}">
              <a16:creationId xmlns:a16="http://schemas.microsoft.com/office/drawing/2014/main" id="{00000000-0008-0000-0300-00004A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331" name="Rectangle 212">
          <a:extLst>
            <a:ext uri="{FF2B5EF4-FFF2-40B4-BE49-F238E27FC236}">
              <a16:creationId xmlns:a16="http://schemas.microsoft.com/office/drawing/2014/main" id="{00000000-0008-0000-0300-00004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32" name="Rectangle 213">
          <a:extLst>
            <a:ext uri="{FF2B5EF4-FFF2-40B4-BE49-F238E27FC236}">
              <a16:creationId xmlns:a16="http://schemas.microsoft.com/office/drawing/2014/main" id="{00000000-0008-0000-0300-00004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333" name="Rectangle 214">
          <a:extLst>
            <a:ext uri="{FF2B5EF4-FFF2-40B4-BE49-F238E27FC236}">
              <a16:creationId xmlns:a16="http://schemas.microsoft.com/office/drawing/2014/main" id="{00000000-0008-0000-0300-00004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34" name="Rectangle 215">
          <a:extLst>
            <a:ext uri="{FF2B5EF4-FFF2-40B4-BE49-F238E27FC236}">
              <a16:creationId xmlns:a16="http://schemas.microsoft.com/office/drawing/2014/main" id="{00000000-0008-0000-0300-00004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335" name="Rectangle 216">
          <a:extLst>
            <a:ext uri="{FF2B5EF4-FFF2-40B4-BE49-F238E27FC236}">
              <a16:creationId xmlns:a16="http://schemas.microsoft.com/office/drawing/2014/main" id="{00000000-0008-0000-0300-00004F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36" name="Rectangle 217">
          <a:extLst>
            <a:ext uri="{FF2B5EF4-FFF2-40B4-BE49-F238E27FC236}">
              <a16:creationId xmlns:a16="http://schemas.microsoft.com/office/drawing/2014/main" id="{00000000-0008-0000-0300-000050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37" name="Rectangle 218">
          <a:extLst>
            <a:ext uri="{FF2B5EF4-FFF2-40B4-BE49-F238E27FC236}">
              <a16:creationId xmlns:a16="http://schemas.microsoft.com/office/drawing/2014/main" id="{00000000-0008-0000-0300-00005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38" name="Rectangle 219">
          <a:extLst>
            <a:ext uri="{FF2B5EF4-FFF2-40B4-BE49-F238E27FC236}">
              <a16:creationId xmlns:a16="http://schemas.microsoft.com/office/drawing/2014/main" id="{00000000-0008-0000-0300-00005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39" name="Rectangle 220">
          <a:extLst>
            <a:ext uri="{FF2B5EF4-FFF2-40B4-BE49-F238E27FC236}">
              <a16:creationId xmlns:a16="http://schemas.microsoft.com/office/drawing/2014/main" id="{00000000-0008-0000-0300-000053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40" name="Rectangle 221">
          <a:extLst>
            <a:ext uri="{FF2B5EF4-FFF2-40B4-BE49-F238E27FC236}">
              <a16:creationId xmlns:a16="http://schemas.microsoft.com/office/drawing/2014/main" id="{00000000-0008-0000-0300-00005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41" name="Rectangle 222">
          <a:extLst>
            <a:ext uri="{FF2B5EF4-FFF2-40B4-BE49-F238E27FC236}">
              <a16:creationId xmlns:a16="http://schemas.microsoft.com/office/drawing/2014/main" id="{00000000-0008-0000-0300-00005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42" name="Rectangle 223">
          <a:extLst>
            <a:ext uri="{FF2B5EF4-FFF2-40B4-BE49-F238E27FC236}">
              <a16:creationId xmlns:a16="http://schemas.microsoft.com/office/drawing/2014/main" id="{00000000-0008-0000-0300-00005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43" name="Rectangle 224">
          <a:extLst>
            <a:ext uri="{FF2B5EF4-FFF2-40B4-BE49-F238E27FC236}">
              <a16:creationId xmlns:a16="http://schemas.microsoft.com/office/drawing/2014/main" id="{00000000-0008-0000-0300-000057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44" name="Rectangle 225">
          <a:extLst>
            <a:ext uri="{FF2B5EF4-FFF2-40B4-BE49-F238E27FC236}">
              <a16:creationId xmlns:a16="http://schemas.microsoft.com/office/drawing/2014/main" id="{00000000-0008-0000-0300-00005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45" name="Rectangle 226">
          <a:extLst>
            <a:ext uri="{FF2B5EF4-FFF2-40B4-BE49-F238E27FC236}">
              <a16:creationId xmlns:a16="http://schemas.microsoft.com/office/drawing/2014/main" id="{00000000-0008-0000-0300-000059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46" name="Rectangle 227">
          <a:extLst>
            <a:ext uri="{FF2B5EF4-FFF2-40B4-BE49-F238E27FC236}">
              <a16:creationId xmlns:a16="http://schemas.microsoft.com/office/drawing/2014/main" id="{00000000-0008-0000-0300-00005A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47" name="Rectangle 228">
          <a:extLst>
            <a:ext uri="{FF2B5EF4-FFF2-40B4-BE49-F238E27FC236}">
              <a16:creationId xmlns:a16="http://schemas.microsoft.com/office/drawing/2014/main" id="{00000000-0008-0000-0300-00005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348" name="Rectangle 229">
          <a:extLst>
            <a:ext uri="{FF2B5EF4-FFF2-40B4-BE49-F238E27FC236}">
              <a16:creationId xmlns:a16="http://schemas.microsoft.com/office/drawing/2014/main" id="{00000000-0008-0000-0300-00005C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349" name="Rectangle 230">
          <a:extLst>
            <a:ext uri="{FF2B5EF4-FFF2-40B4-BE49-F238E27FC236}">
              <a16:creationId xmlns:a16="http://schemas.microsoft.com/office/drawing/2014/main" id="{00000000-0008-0000-0300-00005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50" name="Rectangle 231">
          <a:extLst>
            <a:ext uri="{FF2B5EF4-FFF2-40B4-BE49-F238E27FC236}">
              <a16:creationId xmlns:a16="http://schemas.microsoft.com/office/drawing/2014/main" id="{00000000-0008-0000-0300-00005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351" name="Rectangle 232">
          <a:extLst>
            <a:ext uri="{FF2B5EF4-FFF2-40B4-BE49-F238E27FC236}">
              <a16:creationId xmlns:a16="http://schemas.microsoft.com/office/drawing/2014/main" id="{00000000-0008-0000-0300-00005F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352" name="Rectangle 233">
          <a:extLst>
            <a:ext uri="{FF2B5EF4-FFF2-40B4-BE49-F238E27FC236}">
              <a16:creationId xmlns:a16="http://schemas.microsoft.com/office/drawing/2014/main" id="{00000000-0008-0000-0300-000060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53" name="Rectangle 234">
          <a:extLst>
            <a:ext uri="{FF2B5EF4-FFF2-40B4-BE49-F238E27FC236}">
              <a16:creationId xmlns:a16="http://schemas.microsoft.com/office/drawing/2014/main" id="{00000000-0008-0000-0300-00006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354" name="Rectangle 235">
          <a:extLst>
            <a:ext uri="{FF2B5EF4-FFF2-40B4-BE49-F238E27FC236}">
              <a16:creationId xmlns:a16="http://schemas.microsoft.com/office/drawing/2014/main" id="{00000000-0008-0000-0300-00006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355" name="Rectangle 236">
          <a:extLst>
            <a:ext uri="{FF2B5EF4-FFF2-40B4-BE49-F238E27FC236}">
              <a16:creationId xmlns:a16="http://schemas.microsoft.com/office/drawing/2014/main" id="{00000000-0008-0000-0300-00006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56" name="Rectangle 237">
          <a:extLst>
            <a:ext uri="{FF2B5EF4-FFF2-40B4-BE49-F238E27FC236}">
              <a16:creationId xmlns:a16="http://schemas.microsoft.com/office/drawing/2014/main" id="{00000000-0008-0000-0300-00006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357" name="Rectangle 238">
          <a:extLst>
            <a:ext uri="{FF2B5EF4-FFF2-40B4-BE49-F238E27FC236}">
              <a16:creationId xmlns:a16="http://schemas.microsoft.com/office/drawing/2014/main" id="{00000000-0008-0000-0300-00006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358" name="Rectangle 239">
          <a:extLst>
            <a:ext uri="{FF2B5EF4-FFF2-40B4-BE49-F238E27FC236}">
              <a16:creationId xmlns:a16="http://schemas.microsoft.com/office/drawing/2014/main" id="{00000000-0008-0000-0300-00006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59" name="Rectangle 240">
          <a:extLst>
            <a:ext uri="{FF2B5EF4-FFF2-40B4-BE49-F238E27FC236}">
              <a16:creationId xmlns:a16="http://schemas.microsoft.com/office/drawing/2014/main" id="{00000000-0008-0000-0300-00006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360" name="Rectangle 241">
          <a:extLst>
            <a:ext uri="{FF2B5EF4-FFF2-40B4-BE49-F238E27FC236}">
              <a16:creationId xmlns:a16="http://schemas.microsoft.com/office/drawing/2014/main" id="{00000000-0008-0000-0300-00006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361" name="Rectangle 242">
          <a:extLst>
            <a:ext uri="{FF2B5EF4-FFF2-40B4-BE49-F238E27FC236}">
              <a16:creationId xmlns:a16="http://schemas.microsoft.com/office/drawing/2014/main" id="{00000000-0008-0000-0300-00006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62" name="Rectangle 243">
          <a:extLst>
            <a:ext uri="{FF2B5EF4-FFF2-40B4-BE49-F238E27FC236}">
              <a16:creationId xmlns:a16="http://schemas.microsoft.com/office/drawing/2014/main" id="{00000000-0008-0000-0300-00006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363" name="Rectangle 244">
          <a:extLst>
            <a:ext uri="{FF2B5EF4-FFF2-40B4-BE49-F238E27FC236}">
              <a16:creationId xmlns:a16="http://schemas.microsoft.com/office/drawing/2014/main" id="{00000000-0008-0000-0300-00006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364" name="Rectangle 245">
          <a:extLst>
            <a:ext uri="{FF2B5EF4-FFF2-40B4-BE49-F238E27FC236}">
              <a16:creationId xmlns:a16="http://schemas.microsoft.com/office/drawing/2014/main" id="{00000000-0008-0000-0300-00006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65" name="Rectangle 246">
          <a:extLst>
            <a:ext uri="{FF2B5EF4-FFF2-40B4-BE49-F238E27FC236}">
              <a16:creationId xmlns:a16="http://schemas.microsoft.com/office/drawing/2014/main" id="{00000000-0008-0000-0300-00006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366" name="Rectangle 247">
          <a:extLst>
            <a:ext uri="{FF2B5EF4-FFF2-40B4-BE49-F238E27FC236}">
              <a16:creationId xmlns:a16="http://schemas.microsoft.com/office/drawing/2014/main" id="{00000000-0008-0000-0300-00006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367" name="Rectangle 248">
          <a:extLst>
            <a:ext uri="{FF2B5EF4-FFF2-40B4-BE49-F238E27FC236}">
              <a16:creationId xmlns:a16="http://schemas.microsoft.com/office/drawing/2014/main" id="{00000000-0008-0000-0300-00006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68" name="Rectangle 249">
          <a:extLst>
            <a:ext uri="{FF2B5EF4-FFF2-40B4-BE49-F238E27FC236}">
              <a16:creationId xmlns:a16="http://schemas.microsoft.com/office/drawing/2014/main" id="{00000000-0008-0000-0300-00007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369" name="Rectangle 250">
          <a:extLst>
            <a:ext uri="{FF2B5EF4-FFF2-40B4-BE49-F238E27FC236}">
              <a16:creationId xmlns:a16="http://schemas.microsoft.com/office/drawing/2014/main" id="{00000000-0008-0000-0300-00007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370" name="Rectangle 251">
          <a:extLst>
            <a:ext uri="{FF2B5EF4-FFF2-40B4-BE49-F238E27FC236}">
              <a16:creationId xmlns:a16="http://schemas.microsoft.com/office/drawing/2014/main" id="{00000000-0008-0000-0300-00007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71" name="Rectangle 252">
          <a:extLst>
            <a:ext uri="{FF2B5EF4-FFF2-40B4-BE49-F238E27FC236}">
              <a16:creationId xmlns:a16="http://schemas.microsoft.com/office/drawing/2014/main" id="{00000000-0008-0000-0300-00007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372" name="Rectangle 253">
          <a:extLst>
            <a:ext uri="{FF2B5EF4-FFF2-40B4-BE49-F238E27FC236}">
              <a16:creationId xmlns:a16="http://schemas.microsoft.com/office/drawing/2014/main" id="{00000000-0008-0000-0300-00007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373" name="Rectangle 254">
          <a:extLst>
            <a:ext uri="{FF2B5EF4-FFF2-40B4-BE49-F238E27FC236}">
              <a16:creationId xmlns:a16="http://schemas.microsoft.com/office/drawing/2014/main" id="{00000000-0008-0000-0300-00007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74" name="Rectangle 255">
          <a:extLst>
            <a:ext uri="{FF2B5EF4-FFF2-40B4-BE49-F238E27FC236}">
              <a16:creationId xmlns:a16="http://schemas.microsoft.com/office/drawing/2014/main" id="{00000000-0008-0000-0300-00007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375" name="Rectangle 256">
          <a:extLst>
            <a:ext uri="{FF2B5EF4-FFF2-40B4-BE49-F238E27FC236}">
              <a16:creationId xmlns:a16="http://schemas.microsoft.com/office/drawing/2014/main" id="{00000000-0008-0000-0300-000077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376" name="Rectangle 257">
          <a:extLst>
            <a:ext uri="{FF2B5EF4-FFF2-40B4-BE49-F238E27FC236}">
              <a16:creationId xmlns:a16="http://schemas.microsoft.com/office/drawing/2014/main" id="{00000000-0008-0000-0300-000078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77" name="Rectangle 258">
          <a:extLst>
            <a:ext uri="{FF2B5EF4-FFF2-40B4-BE49-F238E27FC236}">
              <a16:creationId xmlns:a16="http://schemas.microsoft.com/office/drawing/2014/main" id="{00000000-0008-0000-0300-00007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378" name="Rectangle 259">
          <a:extLst>
            <a:ext uri="{FF2B5EF4-FFF2-40B4-BE49-F238E27FC236}">
              <a16:creationId xmlns:a16="http://schemas.microsoft.com/office/drawing/2014/main" id="{00000000-0008-0000-0300-00007A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379" name="Rectangle 260">
          <a:extLst>
            <a:ext uri="{FF2B5EF4-FFF2-40B4-BE49-F238E27FC236}">
              <a16:creationId xmlns:a16="http://schemas.microsoft.com/office/drawing/2014/main" id="{00000000-0008-0000-0300-00007B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380" name="Rectangle 261">
          <a:extLst>
            <a:ext uri="{FF2B5EF4-FFF2-40B4-BE49-F238E27FC236}">
              <a16:creationId xmlns:a16="http://schemas.microsoft.com/office/drawing/2014/main" id="{00000000-0008-0000-0300-00007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381" name="Rectangle 262">
          <a:extLst>
            <a:ext uri="{FF2B5EF4-FFF2-40B4-BE49-F238E27FC236}">
              <a16:creationId xmlns:a16="http://schemas.microsoft.com/office/drawing/2014/main" id="{00000000-0008-0000-0300-00007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382" name="Rectangle 263">
          <a:extLst>
            <a:ext uri="{FF2B5EF4-FFF2-40B4-BE49-F238E27FC236}">
              <a16:creationId xmlns:a16="http://schemas.microsoft.com/office/drawing/2014/main" id="{00000000-0008-0000-0300-00007E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383" name="Rectangle 264">
          <a:extLst>
            <a:ext uri="{FF2B5EF4-FFF2-40B4-BE49-F238E27FC236}">
              <a16:creationId xmlns:a16="http://schemas.microsoft.com/office/drawing/2014/main" id="{00000000-0008-0000-0300-00007F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384" name="Rectangle 265">
          <a:extLst>
            <a:ext uri="{FF2B5EF4-FFF2-40B4-BE49-F238E27FC236}">
              <a16:creationId xmlns:a16="http://schemas.microsoft.com/office/drawing/2014/main" id="{00000000-0008-0000-0300-000080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385" name="Rectangle 266">
          <a:extLst>
            <a:ext uri="{FF2B5EF4-FFF2-40B4-BE49-F238E27FC236}">
              <a16:creationId xmlns:a16="http://schemas.microsoft.com/office/drawing/2014/main" id="{00000000-0008-0000-0300-000081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386" name="Rectangle 267">
          <a:extLst>
            <a:ext uri="{FF2B5EF4-FFF2-40B4-BE49-F238E27FC236}">
              <a16:creationId xmlns:a16="http://schemas.microsoft.com/office/drawing/2014/main" id="{00000000-0008-0000-0300-000082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387" name="Rectangle 268">
          <a:extLst>
            <a:ext uri="{FF2B5EF4-FFF2-40B4-BE49-F238E27FC236}">
              <a16:creationId xmlns:a16="http://schemas.microsoft.com/office/drawing/2014/main" id="{00000000-0008-0000-0300-000083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388" name="Rectangle 269">
          <a:extLst>
            <a:ext uri="{FF2B5EF4-FFF2-40B4-BE49-F238E27FC236}">
              <a16:creationId xmlns:a16="http://schemas.microsoft.com/office/drawing/2014/main" id="{00000000-0008-0000-0300-000084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389" name="Rectangle 270">
          <a:extLst>
            <a:ext uri="{FF2B5EF4-FFF2-40B4-BE49-F238E27FC236}">
              <a16:creationId xmlns:a16="http://schemas.microsoft.com/office/drawing/2014/main" id="{00000000-0008-0000-0300-000085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390" name="Rectangle 271">
          <a:extLst>
            <a:ext uri="{FF2B5EF4-FFF2-40B4-BE49-F238E27FC236}">
              <a16:creationId xmlns:a16="http://schemas.microsoft.com/office/drawing/2014/main" id="{00000000-0008-0000-0300-000086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391" name="Rectangle 272">
          <a:extLst>
            <a:ext uri="{FF2B5EF4-FFF2-40B4-BE49-F238E27FC236}">
              <a16:creationId xmlns:a16="http://schemas.microsoft.com/office/drawing/2014/main" id="{00000000-0008-0000-0300-000087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392" name="Rectangle 273">
          <a:extLst>
            <a:ext uri="{FF2B5EF4-FFF2-40B4-BE49-F238E27FC236}">
              <a16:creationId xmlns:a16="http://schemas.microsoft.com/office/drawing/2014/main" id="{00000000-0008-0000-0300-000088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393" name="Rectangle 274">
          <a:extLst>
            <a:ext uri="{FF2B5EF4-FFF2-40B4-BE49-F238E27FC236}">
              <a16:creationId xmlns:a16="http://schemas.microsoft.com/office/drawing/2014/main" id="{00000000-0008-0000-0300-000089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394" name="Rectangle 275">
          <a:extLst>
            <a:ext uri="{FF2B5EF4-FFF2-40B4-BE49-F238E27FC236}">
              <a16:creationId xmlns:a16="http://schemas.microsoft.com/office/drawing/2014/main" id="{00000000-0008-0000-0300-00008A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395" name="Rectangle 276">
          <a:extLst>
            <a:ext uri="{FF2B5EF4-FFF2-40B4-BE49-F238E27FC236}">
              <a16:creationId xmlns:a16="http://schemas.microsoft.com/office/drawing/2014/main" id="{00000000-0008-0000-0300-00008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96" name="Rectangle 277">
          <a:extLst>
            <a:ext uri="{FF2B5EF4-FFF2-40B4-BE49-F238E27FC236}">
              <a16:creationId xmlns:a16="http://schemas.microsoft.com/office/drawing/2014/main" id="{00000000-0008-0000-0300-00008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397" name="Rectangle 278">
          <a:extLst>
            <a:ext uri="{FF2B5EF4-FFF2-40B4-BE49-F238E27FC236}">
              <a16:creationId xmlns:a16="http://schemas.microsoft.com/office/drawing/2014/main" id="{00000000-0008-0000-0300-00008D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398" name="Rectangle 279">
          <a:extLst>
            <a:ext uri="{FF2B5EF4-FFF2-40B4-BE49-F238E27FC236}">
              <a16:creationId xmlns:a16="http://schemas.microsoft.com/office/drawing/2014/main" id="{00000000-0008-0000-0300-00008E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399" name="Rectangle 280">
          <a:extLst>
            <a:ext uri="{FF2B5EF4-FFF2-40B4-BE49-F238E27FC236}">
              <a16:creationId xmlns:a16="http://schemas.microsoft.com/office/drawing/2014/main" id="{00000000-0008-0000-0300-00008F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400" name="Rectangle 281">
          <a:extLst>
            <a:ext uri="{FF2B5EF4-FFF2-40B4-BE49-F238E27FC236}">
              <a16:creationId xmlns:a16="http://schemas.microsoft.com/office/drawing/2014/main" id="{00000000-0008-0000-0300-00009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401" name="Rectangle 282">
          <a:extLst>
            <a:ext uri="{FF2B5EF4-FFF2-40B4-BE49-F238E27FC236}">
              <a16:creationId xmlns:a16="http://schemas.microsoft.com/office/drawing/2014/main" id="{00000000-0008-0000-0300-00009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402" name="Rectangle 283">
          <a:extLst>
            <a:ext uri="{FF2B5EF4-FFF2-40B4-BE49-F238E27FC236}">
              <a16:creationId xmlns:a16="http://schemas.microsoft.com/office/drawing/2014/main" id="{00000000-0008-0000-0300-00009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403" name="Rectangle 284">
          <a:extLst>
            <a:ext uri="{FF2B5EF4-FFF2-40B4-BE49-F238E27FC236}">
              <a16:creationId xmlns:a16="http://schemas.microsoft.com/office/drawing/2014/main" id="{00000000-0008-0000-0300-00009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404" name="Rectangle 285">
          <a:extLst>
            <a:ext uri="{FF2B5EF4-FFF2-40B4-BE49-F238E27FC236}">
              <a16:creationId xmlns:a16="http://schemas.microsoft.com/office/drawing/2014/main" id="{00000000-0008-0000-0300-00009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405" name="Rectangle 286">
          <a:extLst>
            <a:ext uri="{FF2B5EF4-FFF2-40B4-BE49-F238E27FC236}">
              <a16:creationId xmlns:a16="http://schemas.microsoft.com/office/drawing/2014/main" id="{00000000-0008-0000-0300-00009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406" name="Rectangle 287">
          <a:extLst>
            <a:ext uri="{FF2B5EF4-FFF2-40B4-BE49-F238E27FC236}">
              <a16:creationId xmlns:a16="http://schemas.microsoft.com/office/drawing/2014/main" id="{00000000-0008-0000-0300-00009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407" name="Rectangle 288">
          <a:extLst>
            <a:ext uri="{FF2B5EF4-FFF2-40B4-BE49-F238E27FC236}">
              <a16:creationId xmlns:a16="http://schemas.microsoft.com/office/drawing/2014/main" id="{00000000-0008-0000-0300-00009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408" name="Rectangle 289">
          <a:extLst>
            <a:ext uri="{FF2B5EF4-FFF2-40B4-BE49-F238E27FC236}">
              <a16:creationId xmlns:a16="http://schemas.microsoft.com/office/drawing/2014/main" id="{00000000-0008-0000-0300-00009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409" name="Rectangle 290">
          <a:extLst>
            <a:ext uri="{FF2B5EF4-FFF2-40B4-BE49-F238E27FC236}">
              <a16:creationId xmlns:a16="http://schemas.microsoft.com/office/drawing/2014/main" id="{00000000-0008-0000-0300-00009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410" name="Rectangle 291">
          <a:extLst>
            <a:ext uri="{FF2B5EF4-FFF2-40B4-BE49-F238E27FC236}">
              <a16:creationId xmlns:a16="http://schemas.microsoft.com/office/drawing/2014/main" id="{00000000-0008-0000-0300-00009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411" name="Rectangle 292">
          <a:extLst>
            <a:ext uri="{FF2B5EF4-FFF2-40B4-BE49-F238E27FC236}">
              <a16:creationId xmlns:a16="http://schemas.microsoft.com/office/drawing/2014/main" id="{00000000-0008-0000-0300-00009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412" name="Rectangle 293">
          <a:extLst>
            <a:ext uri="{FF2B5EF4-FFF2-40B4-BE49-F238E27FC236}">
              <a16:creationId xmlns:a16="http://schemas.microsoft.com/office/drawing/2014/main" id="{00000000-0008-0000-0300-00009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413" name="Rectangle 294">
          <a:extLst>
            <a:ext uri="{FF2B5EF4-FFF2-40B4-BE49-F238E27FC236}">
              <a16:creationId xmlns:a16="http://schemas.microsoft.com/office/drawing/2014/main" id="{00000000-0008-0000-0300-00009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414" name="Rectangle 295">
          <a:extLst>
            <a:ext uri="{FF2B5EF4-FFF2-40B4-BE49-F238E27FC236}">
              <a16:creationId xmlns:a16="http://schemas.microsoft.com/office/drawing/2014/main" id="{00000000-0008-0000-0300-00009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415" name="Rectangle 296">
          <a:extLst>
            <a:ext uri="{FF2B5EF4-FFF2-40B4-BE49-F238E27FC236}">
              <a16:creationId xmlns:a16="http://schemas.microsoft.com/office/drawing/2014/main" id="{00000000-0008-0000-0300-00009F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416" name="Rectangle 297">
          <a:extLst>
            <a:ext uri="{FF2B5EF4-FFF2-40B4-BE49-F238E27FC236}">
              <a16:creationId xmlns:a16="http://schemas.microsoft.com/office/drawing/2014/main" id="{00000000-0008-0000-0300-0000A0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417" name="Rectangle 298">
          <a:extLst>
            <a:ext uri="{FF2B5EF4-FFF2-40B4-BE49-F238E27FC236}">
              <a16:creationId xmlns:a16="http://schemas.microsoft.com/office/drawing/2014/main" id="{00000000-0008-0000-0300-0000A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418" name="Rectangle 299">
          <a:extLst>
            <a:ext uri="{FF2B5EF4-FFF2-40B4-BE49-F238E27FC236}">
              <a16:creationId xmlns:a16="http://schemas.microsoft.com/office/drawing/2014/main" id="{00000000-0008-0000-0300-0000A2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419" name="Rectangle 300">
          <a:extLst>
            <a:ext uri="{FF2B5EF4-FFF2-40B4-BE49-F238E27FC236}">
              <a16:creationId xmlns:a16="http://schemas.microsoft.com/office/drawing/2014/main" id="{00000000-0008-0000-0300-0000A3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420" name="Rectangle 301">
          <a:extLst>
            <a:ext uri="{FF2B5EF4-FFF2-40B4-BE49-F238E27FC236}">
              <a16:creationId xmlns:a16="http://schemas.microsoft.com/office/drawing/2014/main" id="{00000000-0008-0000-0300-0000A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421" name="Rectangle 302">
          <a:extLst>
            <a:ext uri="{FF2B5EF4-FFF2-40B4-BE49-F238E27FC236}">
              <a16:creationId xmlns:a16="http://schemas.microsoft.com/office/drawing/2014/main" id="{00000000-0008-0000-0300-0000A5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422" name="Rectangle 303">
          <a:extLst>
            <a:ext uri="{FF2B5EF4-FFF2-40B4-BE49-F238E27FC236}">
              <a16:creationId xmlns:a16="http://schemas.microsoft.com/office/drawing/2014/main" id="{00000000-0008-0000-0300-0000A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423" name="Rectangle 304">
          <a:extLst>
            <a:ext uri="{FF2B5EF4-FFF2-40B4-BE49-F238E27FC236}">
              <a16:creationId xmlns:a16="http://schemas.microsoft.com/office/drawing/2014/main" id="{00000000-0008-0000-0300-0000A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424" name="Rectangle 305">
          <a:extLst>
            <a:ext uri="{FF2B5EF4-FFF2-40B4-BE49-F238E27FC236}">
              <a16:creationId xmlns:a16="http://schemas.microsoft.com/office/drawing/2014/main" id="{00000000-0008-0000-0300-0000A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425" name="Rectangle 306">
          <a:extLst>
            <a:ext uri="{FF2B5EF4-FFF2-40B4-BE49-F238E27FC236}">
              <a16:creationId xmlns:a16="http://schemas.microsoft.com/office/drawing/2014/main" id="{00000000-0008-0000-0300-0000A9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426" name="Rectangle 307">
          <a:extLst>
            <a:ext uri="{FF2B5EF4-FFF2-40B4-BE49-F238E27FC236}">
              <a16:creationId xmlns:a16="http://schemas.microsoft.com/office/drawing/2014/main" id="{00000000-0008-0000-0300-0000AA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427" name="Rectangle 308">
          <a:extLst>
            <a:ext uri="{FF2B5EF4-FFF2-40B4-BE49-F238E27FC236}">
              <a16:creationId xmlns:a16="http://schemas.microsoft.com/office/drawing/2014/main" id="{00000000-0008-0000-0300-0000AB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428" name="Rectangle 309">
          <a:extLst>
            <a:ext uri="{FF2B5EF4-FFF2-40B4-BE49-F238E27FC236}">
              <a16:creationId xmlns:a16="http://schemas.microsoft.com/office/drawing/2014/main" id="{00000000-0008-0000-0300-0000AC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429" name="Rectangle 310">
          <a:extLst>
            <a:ext uri="{FF2B5EF4-FFF2-40B4-BE49-F238E27FC236}">
              <a16:creationId xmlns:a16="http://schemas.microsoft.com/office/drawing/2014/main" id="{00000000-0008-0000-0300-0000AD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430" name="Rectangle 311">
          <a:extLst>
            <a:ext uri="{FF2B5EF4-FFF2-40B4-BE49-F238E27FC236}">
              <a16:creationId xmlns:a16="http://schemas.microsoft.com/office/drawing/2014/main" id="{00000000-0008-0000-0300-0000AE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431" name="Rectangle 312">
          <a:extLst>
            <a:ext uri="{FF2B5EF4-FFF2-40B4-BE49-F238E27FC236}">
              <a16:creationId xmlns:a16="http://schemas.microsoft.com/office/drawing/2014/main" id="{00000000-0008-0000-0300-0000AF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432" name="Rectangle 313">
          <a:extLst>
            <a:ext uri="{FF2B5EF4-FFF2-40B4-BE49-F238E27FC236}">
              <a16:creationId xmlns:a16="http://schemas.microsoft.com/office/drawing/2014/main" id="{00000000-0008-0000-0300-0000B0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433" name="Rectangle 314">
          <a:extLst>
            <a:ext uri="{FF2B5EF4-FFF2-40B4-BE49-F238E27FC236}">
              <a16:creationId xmlns:a16="http://schemas.microsoft.com/office/drawing/2014/main" id="{00000000-0008-0000-0300-0000B1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434" name="Rectangle 315">
          <a:extLst>
            <a:ext uri="{FF2B5EF4-FFF2-40B4-BE49-F238E27FC236}">
              <a16:creationId xmlns:a16="http://schemas.microsoft.com/office/drawing/2014/main" id="{00000000-0008-0000-0300-0000B2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435" name="Rectangle 316">
          <a:extLst>
            <a:ext uri="{FF2B5EF4-FFF2-40B4-BE49-F238E27FC236}">
              <a16:creationId xmlns:a16="http://schemas.microsoft.com/office/drawing/2014/main" id="{00000000-0008-0000-0300-0000B3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436" name="Rectangle 317">
          <a:extLst>
            <a:ext uri="{FF2B5EF4-FFF2-40B4-BE49-F238E27FC236}">
              <a16:creationId xmlns:a16="http://schemas.microsoft.com/office/drawing/2014/main" id="{00000000-0008-0000-0300-0000B4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437" name="Rectangle 318">
          <a:extLst>
            <a:ext uri="{FF2B5EF4-FFF2-40B4-BE49-F238E27FC236}">
              <a16:creationId xmlns:a16="http://schemas.microsoft.com/office/drawing/2014/main" id="{00000000-0008-0000-0300-0000B5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438" name="Rectangle 1012">
          <a:extLst>
            <a:ext uri="{FF2B5EF4-FFF2-40B4-BE49-F238E27FC236}">
              <a16:creationId xmlns:a16="http://schemas.microsoft.com/office/drawing/2014/main" id="{00000000-0008-0000-0300-0000B6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439" name="Rectangle 1013">
          <a:extLst>
            <a:ext uri="{FF2B5EF4-FFF2-40B4-BE49-F238E27FC236}">
              <a16:creationId xmlns:a16="http://schemas.microsoft.com/office/drawing/2014/main" id="{00000000-0008-0000-0300-0000B7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440" name="Rectangle 1014">
          <a:extLst>
            <a:ext uri="{FF2B5EF4-FFF2-40B4-BE49-F238E27FC236}">
              <a16:creationId xmlns:a16="http://schemas.microsoft.com/office/drawing/2014/main" id="{00000000-0008-0000-0300-0000B8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441" name="Rectangle 1015">
          <a:extLst>
            <a:ext uri="{FF2B5EF4-FFF2-40B4-BE49-F238E27FC236}">
              <a16:creationId xmlns:a16="http://schemas.microsoft.com/office/drawing/2014/main" id="{00000000-0008-0000-0300-0000B9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442" name="Rectangle 1016">
          <a:extLst>
            <a:ext uri="{FF2B5EF4-FFF2-40B4-BE49-F238E27FC236}">
              <a16:creationId xmlns:a16="http://schemas.microsoft.com/office/drawing/2014/main" id="{00000000-0008-0000-0300-0000BA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443" name="Rectangle 1017">
          <a:extLst>
            <a:ext uri="{FF2B5EF4-FFF2-40B4-BE49-F238E27FC236}">
              <a16:creationId xmlns:a16="http://schemas.microsoft.com/office/drawing/2014/main" id="{00000000-0008-0000-0300-0000BB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444" name="Rectangle 1018">
          <a:extLst>
            <a:ext uri="{FF2B5EF4-FFF2-40B4-BE49-F238E27FC236}">
              <a16:creationId xmlns:a16="http://schemas.microsoft.com/office/drawing/2014/main" id="{00000000-0008-0000-0300-0000BC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445" name="Rectangle 1019">
          <a:extLst>
            <a:ext uri="{FF2B5EF4-FFF2-40B4-BE49-F238E27FC236}">
              <a16:creationId xmlns:a16="http://schemas.microsoft.com/office/drawing/2014/main" id="{00000000-0008-0000-0300-0000B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446" name="Rectangle 1020">
          <a:extLst>
            <a:ext uri="{FF2B5EF4-FFF2-40B4-BE49-F238E27FC236}">
              <a16:creationId xmlns:a16="http://schemas.microsoft.com/office/drawing/2014/main" id="{00000000-0008-0000-0300-0000B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447" name="Rectangle 1021">
          <a:extLst>
            <a:ext uri="{FF2B5EF4-FFF2-40B4-BE49-F238E27FC236}">
              <a16:creationId xmlns:a16="http://schemas.microsoft.com/office/drawing/2014/main" id="{00000000-0008-0000-0300-0000BF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448" name="Rectangle 1022">
          <a:extLst>
            <a:ext uri="{FF2B5EF4-FFF2-40B4-BE49-F238E27FC236}">
              <a16:creationId xmlns:a16="http://schemas.microsoft.com/office/drawing/2014/main" id="{00000000-0008-0000-0300-0000C0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449" name="Rectangle 1023">
          <a:extLst>
            <a:ext uri="{FF2B5EF4-FFF2-40B4-BE49-F238E27FC236}">
              <a16:creationId xmlns:a16="http://schemas.microsoft.com/office/drawing/2014/main" id="{00000000-0008-0000-0300-0000C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450" name="Rectangle 1024">
          <a:extLst>
            <a:ext uri="{FF2B5EF4-FFF2-40B4-BE49-F238E27FC236}">
              <a16:creationId xmlns:a16="http://schemas.microsoft.com/office/drawing/2014/main" id="{00000000-0008-0000-0300-0000C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451" name="Rectangle 1025">
          <a:extLst>
            <a:ext uri="{FF2B5EF4-FFF2-40B4-BE49-F238E27FC236}">
              <a16:creationId xmlns:a16="http://schemas.microsoft.com/office/drawing/2014/main" id="{00000000-0008-0000-0300-0000C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452" name="Rectangle 1026">
          <a:extLst>
            <a:ext uri="{FF2B5EF4-FFF2-40B4-BE49-F238E27FC236}">
              <a16:creationId xmlns:a16="http://schemas.microsoft.com/office/drawing/2014/main" id="{00000000-0008-0000-0300-0000C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453" name="Rectangle 1027">
          <a:extLst>
            <a:ext uri="{FF2B5EF4-FFF2-40B4-BE49-F238E27FC236}">
              <a16:creationId xmlns:a16="http://schemas.microsoft.com/office/drawing/2014/main" id="{00000000-0008-0000-0300-0000C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454" name="Rectangle 1028">
          <a:extLst>
            <a:ext uri="{FF2B5EF4-FFF2-40B4-BE49-F238E27FC236}">
              <a16:creationId xmlns:a16="http://schemas.microsoft.com/office/drawing/2014/main" id="{00000000-0008-0000-0300-0000C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455" name="Rectangle 1029">
          <a:extLst>
            <a:ext uri="{FF2B5EF4-FFF2-40B4-BE49-F238E27FC236}">
              <a16:creationId xmlns:a16="http://schemas.microsoft.com/office/drawing/2014/main" id="{00000000-0008-0000-0300-0000C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456" name="Rectangle 1030">
          <a:extLst>
            <a:ext uri="{FF2B5EF4-FFF2-40B4-BE49-F238E27FC236}">
              <a16:creationId xmlns:a16="http://schemas.microsoft.com/office/drawing/2014/main" id="{00000000-0008-0000-0300-0000C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457" name="Rectangle 1031">
          <a:extLst>
            <a:ext uri="{FF2B5EF4-FFF2-40B4-BE49-F238E27FC236}">
              <a16:creationId xmlns:a16="http://schemas.microsoft.com/office/drawing/2014/main" id="{00000000-0008-0000-0300-0000C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458" name="Rectangle 1032">
          <a:extLst>
            <a:ext uri="{FF2B5EF4-FFF2-40B4-BE49-F238E27FC236}">
              <a16:creationId xmlns:a16="http://schemas.microsoft.com/office/drawing/2014/main" id="{00000000-0008-0000-0300-0000C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459" name="Rectangle 1033">
          <a:extLst>
            <a:ext uri="{FF2B5EF4-FFF2-40B4-BE49-F238E27FC236}">
              <a16:creationId xmlns:a16="http://schemas.microsoft.com/office/drawing/2014/main" id="{00000000-0008-0000-0300-0000C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460" name="Rectangle 1034">
          <a:extLst>
            <a:ext uri="{FF2B5EF4-FFF2-40B4-BE49-F238E27FC236}">
              <a16:creationId xmlns:a16="http://schemas.microsoft.com/office/drawing/2014/main" id="{00000000-0008-0000-0300-0000C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461" name="Rectangle 1035">
          <a:extLst>
            <a:ext uri="{FF2B5EF4-FFF2-40B4-BE49-F238E27FC236}">
              <a16:creationId xmlns:a16="http://schemas.microsoft.com/office/drawing/2014/main" id="{00000000-0008-0000-0300-0000C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462" name="Rectangle 1036">
          <a:extLst>
            <a:ext uri="{FF2B5EF4-FFF2-40B4-BE49-F238E27FC236}">
              <a16:creationId xmlns:a16="http://schemas.microsoft.com/office/drawing/2014/main" id="{00000000-0008-0000-0300-0000C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463" name="Rectangle 1037">
          <a:extLst>
            <a:ext uri="{FF2B5EF4-FFF2-40B4-BE49-F238E27FC236}">
              <a16:creationId xmlns:a16="http://schemas.microsoft.com/office/drawing/2014/main" id="{00000000-0008-0000-0300-0000C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464" name="Rectangle 1038">
          <a:extLst>
            <a:ext uri="{FF2B5EF4-FFF2-40B4-BE49-F238E27FC236}">
              <a16:creationId xmlns:a16="http://schemas.microsoft.com/office/drawing/2014/main" id="{00000000-0008-0000-0300-0000D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465" name="Rectangle 1039">
          <a:extLst>
            <a:ext uri="{FF2B5EF4-FFF2-40B4-BE49-F238E27FC236}">
              <a16:creationId xmlns:a16="http://schemas.microsoft.com/office/drawing/2014/main" id="{00000000-0008-0000-0300-0000D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466" name="Rectangle 1040">
          <a:extLst>
            <a:ext uri="{FF2B5EF4-FFF2-40B4-BE49-F238E27FC236}">
              <a16:creationId xmlns:a16="http://schemas.microsoft.com/office/drawing/2014/main" id="{00000000-0008-0000-0300-0000D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467" name="Rectangle 1041">
          <a:extLst>
            <a:ext uri="{FF2B5EF4-FFF2-40B4-BE49-F238E27FC236}">
              <a16:creationId xmlns:a16="http://schemas.microsoft.com/office/drawing/2014/main" id="{00000000-0008-0000-0300-0000D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468" name="Rectangle 1042">
          <a:extLst>
            <a:ext uri="{FF2B5EF4-FFF2-40B4-BE49-F238E27FC236}">
              <a16:creationId xmlns:a16="http://schemas.microsoft.com/office/drawing/2014/main" id="{00000000-0008-0000-0300-0000D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469" name="Rectangle 1043">
          <a:extLst>
            <a:ext uri="{FF2B5EF4-FFF2-40B4-BE49-F238E27FC236}">
              <a16:creationId xmlns:a16="http://schemas.microsoft.com/office/drawing/2014/main" id="{00000000-0008-0000-0300-0000D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470" name="Rectangle 1044">
          <a:extLst>
            <a:ext uri="{FF2B5EF4-FFF2-40B4-BE49-F238E27FC236}">
              <a16:creationId xmlns:a16="http://schemas.microsoft.com/office/drawing/2014/main" id="{00000000-0008-0000-0300-0000D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471" name="Rectangle 1045">
          <a:extLst>
            <a:ext uri="{FF2B5EF4-FFF2-40B4-BE49-F238E27FC236}">
              <a16:creationId xmlns:a16="http://schemas.microsoft.com/office/drawing/2014/main" id="{00000000-0008-0000-0300-0000D7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472" name="Rectangle 1046">
          <a:extLst>
            <a:ext uri="{FF2B5EF4-FFF2-40B4-BE49-F238E27FC236}">
              <a16:creationId xmlns:a16="http://schemas.microsoft.com/office/drawing/2014/main" id="{00000000-0008-0000-0300-0000D8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473" name="Rectangle 1047">
          <a:extLst>
            <a:ext uri="{FF2B5EF4-FFF2-40B4-BE49-F238E27FC236}">
              <a16:creationId xmlns:a16="http://schemas.microsoft.com/office/drawing/2014/main" id="{00000000-0008-0000-0300-0000D9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474" name="Rectangle 1048">
          <a:extLst>
            <a:ext uri="{FF2B5EF4-FFF2-40B4-BE49-F238E27FC236}">
              <a16:creationId xmlns:a16="http://schemas.microsoft.com/office/drawing/2014/main" id="{00000000-0008-0000-0300-0000DA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475" name="Rectangle 1049">
          <a:extLst>
            <a:ext uri="{FF2B5EF4-FFF2-40B4-BE49-F238E27FC236}">
              <a16:creationId xmlns:a16="http://schemas.microsoft.com/office/drawing/2014/main" id="{00000000-0008-0000-0300-0000DB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476" name="Rectangle 1050">
          <a:extLst>
            <a:ext uri="{FF2B5EF4-FFF2-40B4-BE49-F238E27FC236}">
              <a16:creationId xmlns:a16="http://schemas.microsoft.com/office/drawing/2014/main" id="{00000000-0008-0000-0300-0000DC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477" name="Rectangle 1051">
          <a:extLst>
            <a:ext uri="{FF2B5EF4-FFF2-40B4-BE49-F238E27FC236}">
              <a16:creationId xmlns:a16="http://schemas.microsoft.com/office/drawing/2014/main" id="{00000000-0008-0000-0300-0000DD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478" name="Rectangle 1052">
          <a:extLst>
            <a:ext uri="{FF2B5EF4-FFF2-40B4-BE49-F238E27FC236}">
              <a16:creationId xmlns:a16="http://schemas.microsoft.com/office/drawing/2014/main" id="{00000000-0008-0000-0300-0000DE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479" name="Rectangle 1053">
          <a:extLst>
            <a:ext uri="{FF2B5EF4-FFF2-40B4-BE49-F238E27FC236}">
              <a16:creationId xmlns:a16="http://schemas.microsoft.com/office/drawing/2014/main" id="{00000000-0008-0000-0300-0000DF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480" name="Rectangle 1054">
          <a:extLst>
            <a:ext uri="{FF2B5EF4-FFF2-40B4-BE49-F238E27FC236}">
              <a16:creationId xmlns:a16="http://schemas.microsoft.com/office/drawing/2014/main" id="{00000000-0008-0000-0300-0000E0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481" name="Rectangle 1055">
          <a:extLst>
            <a:ext uri="{FF2B5EF4-FFF2-40B4-BE49-F238E27FC236}">
              <a16:creationId xmlns:a16="http://schemas.microsoft.com/office/drawing/2014/main" id="{00000000-0008-0000-0300-0000E1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482" name="Rectangle 1056">
          <a:extLst>
            <a:ext uri="{FF2B5EF4-FFF2-40B4-BE49-F238E27FC236}">
              <a16:creationId xmlns:a16="http://schemas.microsoft.com/office/drawing/2014/main" id="{00000000-0008-0000-0300-0000E2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483" name="Rectangle 1057">
          <a:extLst>
            <a:ext uri="{FF2B5EF4-FFF2-40B4-BE49-F238E27FC236}">
              <a16:creationId xmlns:a16="http://schemas.microsoft.com/office/drawing/2014/main" id="{00000000-0008-0000-0300-0000E3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484" name="Rectangle 1121">
          <a:extLst>
            <a:ext uri="{FF2B5EF4-FFF2-40B4-BE49-F238E27FC236}">
              <a16:creationId xmlns:a16="http://schemas.microsoft.com/office/drawing/2014/main" id="{00000000-0008-0000-0300-0000E4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485" name="Rectangle 1122">
          <a:extLst>
            <a:ext uri="{FF2B5EF4-FFF2-40B4-BE49-F238E27FC236}">
              <a16:creationId xmlns:a16="http://schemas.microsoft.com/office/drawing/2014/main" id="{00000000-0008-0000-0300-0000E5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486" name="Rectangle 1123">
          <a:extLst>
            <a:ext uri="{FF2B5EF4-FFF2-40B4-BE49-F238E27FC236}">
              <a16:creationId xmlns:a16="http://schemas.microsoft.com/office/drawing/2014/main" id="{00000000-0008-0000-0300-0000E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487" name="Rectangle 1124">
          <a:extLst>
            <a:ext uri="{FF2B5EF4-FFF2-40B4-BE49-F238E27FC236}">
              <a16:creationId xmlns:a16="http://schemas.microsoft.com/office/drawing/2014/main" id="{00000000-0008-0000-0300-0000E7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488" name="Rectangle 1125">
          <a:extLst>
            <a:ext uri="{FF2B5EF4-FFF2-40B4-BE49-F238E27FC236}">
              <a16:creationId xmlns:a16="http://schemas.microsoft.com/office/drawing/2014/main" id="{00000000-0008-0000-0300-0000E8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489" name="Rectangle 1126">
          <a:extLst>
            <a:ext uri="{FF2B5EF4-FFF2-40B4-BE49-F238E27FC236}">
              <a16:creationId xmlns:a16="http://schemas.microsoft.com/office/drawing/2014/main" id="{00000000-0008-0000-0300-0000E9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490" name="Rectangle 1127">
          <a:extLst>
            <a:ext uri="{FF2B5EF4-FFF2-40B4-BE49-F238E27FC236}">
              <a16:creationId xmlns:a16="http://schemas.microsoft.com/office/drawing/2014/main" id="{00000000-0008-0000-0300-0000EA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491" name="Rectangle 1128">
          <a:extLst>
            <a:ext uri="{FF2B5EF4-FFF2-40B4-BE49-F238E27FC236}">
              <a16:creationId xmlns:a16="http://schemas.microsoft.com/office/drawing/2014/main" id="{00000000-0008-0000-0300-0000E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492" name="Rectangle 1129">
          <a:extLst>
            <a:ext uri="{FF2B5EF4-FFF2-40B4-BE49-F238E27FC236}">
              <a16:creationId xmlns:a16="http://schemas.microsoft.com/office/drawing/2014/main" id="{00000000-0008-0000-0300-0000E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493" name="Rectangle 1130">
          <a:extLst>
            <a:ext uri="{FF2B5EF4-FFF2-40B4-BE49-F238E27FC236}">
              <a16:creationId xmlns:a16="http://schemas.microsoft.com/office/drawing/2014/main" id="{00000000-0008-0000-0300-0000ED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494" name="Rectangle 1131">
          <a:extLst>
            <a:ext uri="{FF2B5EF4-FFF2-40B4-BE49-F238E27FC236}">
              <a16:creationId xmlns:a16="http://schemas.microsoft.com/office/drawing/2014/main" id="{00000000-0008-0000-0300-0000EE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495" name="Rectangle 1132">
          <a:extLst>
            <a:ext uri="{FF2B5EF4-FFF2-40B4-BE49-F238E27FC236}">
              <a16:creationId xmlns:a16="http://schemas.microsoft.com/office/drawing/2014/main" id="{00000000-0008-0000-0300-0000EF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496" name="Rectangle 1133">
          <a:extLst>
            <a:ext uri="{FF2B5EF4-FFF2-40B4-BE49-F238E27FC236}">
              <a16:creationId xmlns:a16="http://schemas.microsoft.com/office/drawing/2014/main" id="{00000000-0008-0000-0300-0000F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497" name="Rectangle 1134">
          <a:extLst>
            <a:ext uri="{FF2B5EF4-FFF2-40B4-BE49-F238E27FC236}">
              <a16:creationId xmlns:a16="http://schemas.microsoft.com/office/drawing/2014/main" id="{00000000-0008-0000-0300-0000F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498" name="Rectangle 1135">
          <a:extLst>
            <a:ext uri="{FF2B5EF4-FFF2-40B4-BE49-F238E27FC236}">
              <a16:creationId xmlns:a16="http://schemas.microsoft.com/office/drawing/2014/main" id="{00000000-0008-0000-0300-0000F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499" name="Rectangle 1136">
          <a:extLst>
            <a:ext uri="{FF2B5EF4-FFF2-40B4-BE49-F238E27FC236}">
              <a16:creationId xmlns:a16="http://schemas.microsoft.com/office/drawing/2014/main" id="{00000000-0008-0000-0300-0000F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500" name="Rectangle 1137">
          <a:extLst>
            <a:ext uri="{FF2B5EF4-FFF2-40B4-BE49-F238E27FC236}">
              <a16:creationId xmlns:a16="http://schemas.microsoft.com/office/drawing/2014/main" id="{00000000-0008-0000-0300-0000F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501" name="Rectangle 1138">
          <a:extLst>
            <a:ext uri="{FF2B5EF4-FFF2-40B4-BE49-F238E27FC236}">
              <a16:creationId xmlns:a16="http://schemas.microsoft.com/office/drawing/2014/main" id="{00000000-0008-0000-0300-0000F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502" name="Rectangle 1139">
          <a:extLst>
            <a:ext uri="{FF2B5EF4-FFF2-40B4-BE49-F238E27FC236}">
              <a16:creationId xmlns:a16="http://schemas.microsoft.com/office/drawing/2014/main" id="{00000000-0008-0000-0300-0000F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503" name="Rectangle 1140">
          <a:extLst>
            <a:ext uri="{FF2B5EF4-FFF2-40B4-BE49-F238E27FC236}">
              <a16:creationId xmlns:a16="http://schemas.microsoft.com/office/drawing/2014/main" id="{00000000-0008-0000-0300-0000F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504" name="Rectangle 1141">
          <a:extLst>
            <a:ext uri="{FF2B5EF4-FFF2-40B4-BE49-F238E27FC236}">
              <a16:creationId xmlns:a16="http://schemas.microsoft.com/office/drawing/2014/main" id="{00000000-0008-0000-0300-0000F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505" name="Rectangle 1142">
          <a:extLst>
            <a:ext uri="{FF2B5EF4-FFF2-40B4-BE49-F238E27FC236}">
              <a16:creationId xmlns:a16="http://schemas.microsoft.com/office/drawing/2014/main" id="{00000000-0008-0000-0300-0000F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506" name="Rectangle 1143">
          <a:extLst>
            <a:ext uri="{FF2B5EF4-FFF2-40B4-BE49-F238E27FC236}">
              <a16:creationId xmlns:a16="http://schemas.microsoft.com/office/drawing/2014/main" id="{00000000-0008-0000-0300-0000F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507" name="Rectangle 1144">
          <a:extLst>
            <a:ext uri="{FF2B5EF4-FFF2-40B4-BE49-F238E27FC236}">
              <a16:creationId xmlns:a16="http://schemas.microsoft.com/office/drawing/2014/main" id="{00000000-0008-0000-0300-0000F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508" name="Rectangle 1145">
          <a:extLst>
            <a:ext uri="{FF2B5EF4-FFF2-40B4-BE49-F238E27FC236}">
              <a16:creationId xmlns:a16="http://schemas.microsoft.com/office/drawing/2014/main" id="{00000000-0008-0000-0300-0000F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509" name="Rectangle 1146">
          <a:extLst>
            <a:ext uri="{FF2B5EF4-FFF2-40B4-BE49-F238E27FC236}">
              <a16:creationId xmlns:a16="http://schemas.microsoft.com/office/drawing/2014/main" id="{00000000-0008-0000-0300-0000F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510" name="Rectangle 1147">
          <a:extLst>
            <a:ext uri="{FF2B5EF4-FFF2-40B4-BE49-F238E27FC236}">
              <a16:creationId xmlns:a16="http://schemas.microsoft.com/office/drawing/2014/main" id="{00000000-0008-0000-0300-0000F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511" name="Rectangle 1148">
          <a:extLst>
            <a:ext uri="{FF2B5EF4-FFF2-40B4-BE49-F238E27FC236}">
              <a16:creationId xmlns:a16="http://schemas.microsoft.com/office/drawing/2014/main" id="{00000000-0008-0000-0300-0000FF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512" name="Rectangle 1149">
          <a:extLst>
            <a:ext uri="{FF2B5EF4-FFF2-40B4-BE49-F238E27FC236}">
              <a16:creationId xmlns:a16="http://schemas.microsoft.com/office/drawing/2014/main" id="{00000000-0008-0000-0300-00000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513" name="Rectangle 1150">
          <a:extLst>
            <a:ext uri="{FF2B5EF4-FFF2-40B4-BE49-F238E27FC236}">
              <a16:creationId xmlns:a16="http://schemas.microsoft.com/office/drawing/2014/main" id="{00000000-0008-0000-0300-000001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514" name="Rectangle 1151">
          <a:extLst>
            <a:ext uri="{FF2B5EF4-FFF2-40B4-BE49-F238E27FC236}">
              <a16:creationId xmlns:a16="http://schemas.microsoft.com/office/drawing/2014/main" id="{00000000-0008-0000-0300-00000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515" name="Rectangle 1152">
          <a:extLst>
            <a:ext uri="{FF2B5EF4-FFF2-40B4-BE49-F238E27FC236}">
              <a16:creationId xmlns:a16="http://schemas.microsoft.com/office/drawing/2014/main" id="{00000000-0008-0000-0300-00000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516" name="Rectangle 1153">
          <a:extLst>
            <a:ext uri="{FF2B5EF4-FFF2-40B4-BE49-F238E27FC236}">
              <a16:creationId xmlns:a16="http://schemas.microsoft.com/office/drawing/2014/main" id="{00000000-0008-0000-0300-000004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517" name="Rectangle 1154">
          <a:extLst>
            <a:ext uri="{FF2B5EF4-FFF2-40B4-BE49-F238E27FC236}">
              <a16:creationId xmlns:a16="http://schemas.microsoft.com/office/drawing/2014/main" id="{00000000-0008-0000-0300-000005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518" name="Rectangle 1155">
          <a:extLst>
            <a:ext uri="{FF2B5EF4-FFF2-40B4-BE49-F238E27FC236}">
              <a16:creationId xmlns:a16="http://schemas.microsoft.com/office/drawing/2014/main" id="{00000000-0008-0000-0300-000006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519" name="Rectangle 1156">
          <a:extLst>
            <a:ext uri="{FF2B5EF4-FFF2-40B4-BE49-F238E27FC236}">
              <a16:creationId xmlns:a16="http://schemas.microsoft.com/office/drawing/2014/main" id="{00000000-0008-0000-0300-000007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520" name="Rectangle 1157">
          <a:extLst>
            <a:ext uri="{FF2B5EF4-FFF2-40B4-BE49-F238E27FC236}">
              <a16:creationId xmlns:a16="http://schemas.microsoft.com/office/drawing/2014/main" id="{00000000-0008-0000-0300-000008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521" name="Rectangle 1158">
          <a:extLst>
            <a:ext uri="{FF2B5EF4-FFF2-40B4-BE49-F238E27FC236}">
              <a16:creationId xmlns:a16="http://schemas.microsoft.com/office/drawing/2014/main" id="{00000000-0008-0000-0300-000009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522" name="Rectangle 1159">
          <a:extLst>
            <a:ext uri="{FF2B5EF4-FFF2-40B4-BE49-F238E27FC236}">
              <a16:creationId xmlns:a16="http://schemas.microsoft.com/office/drawing/2014/main" id="{00000000-0008-0000-0300-00000A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523" name="Rectangle 1160">
          <a:extLst>
            <a:ext uri="{FF2B5EF4-FFF2-40B4-BE49-F238E27FC236}">
              <a16:creationId xmlns:a16="http://schemas.microsoft.com/office/drawing/2014/main" id="{00000000-0008-0000-0300-00000B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524" name="Rectangle 1161">
          <a:extLst>
            <a:ext uri="{FF2B5EF4-FFF2-40B4-BE49-F238E27FC236}">
              <a16:creationId xmlns:a16="http://schemas.microsoft.com/office/drawing/2014/main" id="{00000000-0008-0000-0300-00000C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525" name="Rectangle 1162">
          <a:extLst>
            <a:ext uri="{FF2B5EF4-FFF2-40B4-BE49-F238E27FC236}">
              <a16:creationId xmlns:a16="http://schemas.microsoft.com/office/drawing/2014/main" id="{00000000-0008-0000-0300-00000D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526" name="Rectangle 1163">
          <a:extLst>
            <a:ext uri="{FF2B5EF4-FFF2-40B4-BE49-F238E27FC236}">
              <a16:creationId xmlns:a16="http://schemas.microsoft.com/office/drawing/2014/main" id="{00000000-0008-0000-0300-00000E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527" name="Rectangle 1164">
          <a:extLst>
            <a:ext uri="{FF2B5EF4-FFF2-40B4-BE49-F238E27FC236}">
              <a16:creationId xmlns:a16="http://schemas.microsoft.com/office/drawing/2014/main" id="{00000000-0008-0000-0300-00000F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28" name="Rectangle 93">
          <a:extLst>
            <a:ext uri="{FF2B5EF4-FFF2-40B4-BE49-F238E27FC236}">
              <a16:creationId xmlns:a16="http://schemas.microsoft.com/office/drawing/2014/main" id="{00000000-0008-0000-0300-00001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29" name="Rectangle 94">
          <a:extLst>
            <a:ext uri="{FF2B5EF4-FFF2-40B4-BE49-F238E27FC236}">
              <a16:creationId xmlns:a16="http://schemas.microsoft.com/office/drawing/2014/main" id="{00000000-0008-0000-0300-00001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30" name="Rectangle 95">
          <a:extLst>
            <a:ext uri="{FF2B5EF4-FFF2-40B4-BE49-F238E27FC236}">
              <a16:creationId xmlns:a16="http://schemas.microsoft.com/office/drawing/2014/main" id="{00000000-0008-0000-0300-00001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31" name="Rectangle 96">
          <a:extLst>
            <a:ext uri="{FF2B5EF4-FFF2-40B4-BE49-F238E27FC236}">
              <a16:creationId xmlns:a16="http://schemas.microsoft.com/office/drawing/2014/main" id="{00000000-0008-0000-0300-00001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32" name="Rectangle 97">
          <a:extLst>
            <a:ext uri="{FF2B5EF4-FFF2-40B4-BE49-F238E27FC236}">
              <a16:creationId xmlns:a16="http://schemas.microsoft.com/office/drawing/2014/main" id="{00000000-0008-0000-0300-00001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33" name="Rectangle 98">
          <a:extLst>
            <a:ext uri="{FF2B5EF4-FFF2-40B4-BE49-F238E27FC236}">
              <a16:creationId xmlns:a16="http://schemas.microsoft.com/office/drawing/2014/main" id="{00000000-0008-0000-0300-00001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34" name="Rectangle 99">
          <a:extLst>
            <a:ext uri="{FF2B5EF4-FFF2-40B4-BE49-F238E27FC236}">
              <a16:creationId xmlns:a16="http://schemas.microsoft.com/office/drawing/2014/main" id="{00000000-0008-0000-0300-00001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35" name="Rectangle 100">
          <a:extLst>
            <a:ext uri="{FF2B5EF4-FFF2-40B4-BE49-F238E27FC236}">
              <a16:creationId xmlns:a16="http://schemas.microsoft.com/office/drawing/2014/main" id="{00000000-0008-0000-0300-00001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36" name="Rectangle 101">
          <a:extLst>
            <a:ext uri="{FF2B5EF4-FFF2-40B4-BE49-F238E27FC236}">
              <a16:creationId xmlns:a16="http://schemas.microsoft.com/office/drawing/2014/main" id="{00000000-0008-0000-0300-00001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37" name="Rectangle 102">
          <a:extLst>
            <a:ext uri="{FF2B5EF4-FFF2-40B4-BE49-F238E27FC236}">
              <a16:creationId xmlns:a16="http://schemas.microsoft.com/office/drawing/2014/main" id="{00000000-0008-0000-0300-000019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38" name="Rectangle 103">
          <a:extLst>
            <a:ext uri="{FF2B5EF4-FFF2-40B4-BE49-F238E27FC236}">
              <a16:creationId xmlns:a16="http://schemas.microsoft.com/office/drawing/2014/main" id="{00000000-0008-0000-0300-00001A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39" name="Rectangle 104">
          <a:extLst>
            <a:ext uri="{FF2B5EF4-FFF2-40B4-BE49-F238E27FC236}">
              <a16:creationId xmlns:a16="http://schemas.microsoft.com/office/drawing/2014/main" id="{00000000-0008-0000-0300-00001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40" name="Rectangle 105">
          <a:extLst>
            <a:ext uri="{FF2B5EF4-FFF2-40B4-BE49-F238E27FC236}">
              <a16:creationId xmlns:a16="http://schemas.microsoft.com/office/drawing/2014/main" id="{00000000-0008-0000-0300-00001C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41" name="Rectangle 106">
          <a:extLst>
            <a:ext uri="{FF2B5EF4-FFF2-40B4-BE49-F238E27FC236}">
              <a16:creationId xmlns:a16="http://schemas.microsoft.com/office/drawing/2014/main" id="{00000000-0008-0000-0300-00001D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42" name="Rectangle 107">
          <a:extLst>
            <a:ext uri="{FF2B5EF4-FFF2-40B4-BE49-F238E27FC236}">
              <a16:creationId xmlns:a16="http://schemas.microsoft.com/office/drawing/2014/main" id="{00000000-0008-0000-0300-00001E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43" name="Rectangle 108">
          <a:extLst>
            <a:ext uri="{FF2B5EF4-FFF2-40B4-BE49-F238E27FC236}">
              <a16:creationId xmlns:a16="http://schemas.microsoft.com/office/drawing/2014/main" id="{00000000-0008-0000-0300-00001F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44" name="Rectangle 109">
          <a:extLst>
            <a:ext uri="{FF2B5EF4-FFF2-40B4-BE49-F238E27FC236}">
              <a16:creationId xmlns:a16="http://schemas.microsoft.com/office/drawing/2014/main" id="{00000000-0008-0000-0300-000020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45" name="Rectangle 110">
          <a:extLst>
            <a:ext uri="{FF2B5EF4-FFF2-40B4-BE49-F238E27FC236}">
              <a16:creationId xmlns:a16="http://schemas.microsoft.com/office/drawing/2014/main" id="{00000000-0008-0000-0300-000021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46" name="Rectangle 111">
          <a:extLst>
            <a:ext uri="{FF2B5EF4-FFF2-40B4-BE49-F238E27FC236}">
              <a16:creationId xmlns:a16="http://schemas.microsoft.com/office/drawing/2014/main" id="{00000000-0008-0000-0300-000022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47" name="Rectangle 112">
          <a:extLst>
            <a:ext uri="{FF2B5EF4-FFF2-40B4-BE49-F238E27FC236}">
              <a16:creationId xmlns:a16="http://schemas.microsoft.com/office/drawing/2014/main" id="{00000000-0008-0000-0300-000023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48" name="Rectangle 113">
          <a:extLst>
            <a:ext uri="{FF2B5EF4-FFF2-40B4-BE49-F238E27FC236}">
              <a16:creationId xmlns:a16="http://schemas.microsoft.com/office/drawing/2014/main" id="{00000000-0008-0000-0300-00002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49" name="Rectangle 114">
          <a:extLst>
            <a:ext uri="{FF2B5EF4-FFF2-40B4-BE49-F238E27FC236}">
              <a16:creationId xmlns:a16="http://schemas.microsoft.com/office/drawing/2014/main" id="{00000000-0008-0000-0300-000025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50" name="Rectangle 115">
          <a:extLst>
            <a:ext uri="{FF2B5EF4-FFF2-40B4-BE49-F238E27FC236}">
              <a16:creationId xmlns:a16="http://schemas.microsoft.com/office/drawing/2014/main" id="{00000000-0008-0000-0300-000026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51" name="Rectangle 116">
          <a:extLst>
            <a:ext uri="{FF2B5EF4-FFF2-40B4-BE49-F238E27FC236}">
              <a16:creationId xmlns:a16="http://schemas.microsoft.com/office/drawing/2014/main" id="{00000000-0008-0000-0300-00002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52" name="Rectangle 117">
          <a:extLst>
            <a:ext uri="{FF2B5EF4-FFF2-40B4-BE49-F238E27FC236}">
              <a16:creationId xmlns:a16="http://schemas.microsoft.com/office/drawing/2014/main" id="{00000000-0008-0000-0300-00002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53" name="Rectangle 118">
          <a:extLst>
            <a:ext uri="{FF2B5EF4-FFF2-40B4-BE49-F238E27FC236}">
              <a16:creationId xmlns:a16="http://schemas.microsoft.com/office/drawing/2014/main" id="{00000000-0008-0000-0300-00002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54" name="Rectangle 119">
          <a:extLst>
            <a:ext uri="{FF2B5EF4-FFF2-40B4-BE49-F238E27FC236}">
              <a16:creationId xmlns:a16="http://schemas.microsoft.com/office/drawing/2014/main" id="{00000000-0008-0000-0300-00002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55" name="Rectangle 120">
          <a:extLst>
            <a:ext uri="{FF2B5EF4-FFF2-40B4-BE49-F238E27FC236}">
              <a16:creationId xmlns:a16="http://schemas.microsoft.com/office/drawing/2014/main" id="{00000000-0008-0000-0300-00002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56" name="Rectangle 121">
          <a:extLst>
            <a:ext uri="{FF2B5EF4-FFF2-40B4-BE49-F238E27FC236}">
              <a16:creationId xmlns:a16="http://schemas.microsoft.com/office/drawing/2014/main" id="{00000000-0008-0000-0300-00002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57" name="Rectangle 122">
          <a:extLst>
            <a:ext uri="{FF2B5EF4-FFF2-40B4-BE49-F238E27FC236}">
              <a16:creationId xmlns:a16="http://schemas.microsoft.com/office/drawing/2014/main" id="{00000000-0008-0000-0300-00002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58" name="Rectangle 123">
          <a:extLst>
            <a:ext uri="{FF2B5EF4-FFF2-40B4-BE49-F238E27FC236}">
              <a16:creationId xmlns:a16="http://schemas.microsoft.com/office/drawing/2014/main" id="{00000000-0008-0000-0300-00002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59" name="Rectangle 124">
          <a:extLst>
            <a:ext uri="{FF2B5EF4-FFF2-40B4-BE49-F238E27FC236}">
              <a16:creationId xmlns:a16="http://schemas.microsoft.com/office/drawing/2014/main" id="{00000000-0008-0000-0300-00002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60" name="Rectangle 125">
          <a:extLst>
            <a:ext uri="{FF2B5EF4-FFF2-40B4-BE49-F238E27FC236}">
              <a16:creationId xmlns:a16="http://schemas.microsoft.com/office/drawing/2014/main" id="{00000000-0008-0000-0300-00003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61" name="Rectangle 126">
          <a:extLst>
            <a:ext uri="{FF2B5EF4-FFF2-40B4-BE49-F238E27FC236}">
              <a16:creationId xmlns:a16="http://schemas.microsoft.com/office/drawing/2014/main" id="{00000000-0008-0000-0300-00003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62" name="Rectangle 127">
          <a:extLst>
            <a:ext uri="{FF2B5EF4-FFF2-40B4-BE49-F238E27FC236}">
              <a16:creationId xmlns:a16="http://schemas.microsoft.com/office/drawing/2014/main" id="{00000000-0008-0000-0300-00003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63" name="Rectangle 128">
          <a:extLst>
            <a:ext uri="{FF2B5EF4-FFF2-40B4-BE49-F238E27FC236}">
              <a16:creationId xmlns:a16="http://schemas.microsoft.com/office/drawing/2014/main" id="{00000000-0008-0000-0300-00003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64" name="Rectangle 129">
          <a:extLst>
            <a:ext uri="{FF2B5EF4-FFF2-40B4-BE49-F238E27FC236}">
              <a16:creationId xmlns:a16="http://schemas.microsoft.com/office/drawing/2014/main" id="{00000000-0008-0000-0300-00003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65" name="Rectangle 130">
          <a:extLst>
            <a:ext uri="{FF2B5EF4-FFF2-40B4-BE49-F238E27FC236}">
              <a16:creationId xmlns:a16="http://schemas.microsoft.com/office/drawing/2014/main" id="{00000000-0008-0000-0300-00003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66" name="Rectangle 131">
          <a:extLst>
            <a:ext uri="{FF2B5EF4-FFF2-40B4-BE49-F238E27FC236}">
              <a16:creationId xmlns:a16="http://schemas.microsoft.com/office/drawing/2014/main" id="{00000000-0008-0000-0300-00003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67" name="Rectangle 132">
          <a:extLst>
            <a:ext uri="{FF2B5EF4-FFF2-40B4-BE49-F238E27FC236}">
              <a16:creationId xmlns:a16="http://schemas.microsoft.com/office/drawing/2014/main" id="{00000000-0008-0000-0300-00003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68" name="Rectangle 133">
          <a:extLst>
            <a:ext uri="{FF2B5EF4-FFF2-40B4-BE49-F238E27FC236}">
              <a16:creationId xmlns:a16="http://schemas.microsoft.com/office/drawing/2014/main" id="{00000000-0008-0000-0300-00003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69" name="Rectangle 134">
          <a:extLst>
            <a:ext uri="{FF2B5EF4-FFF2-40B4-BE49-F238E27FC236}">
              <a16:creationId xmlns:a16="http://schemas.microsoft.com/office/drawing/2014/main" id="{00000000-0008-0000-0300-00003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70" name="Rectangle 135">
          <a:extLst>
            <a:ext uri="{FF2B5EF4-FFF2-40B4-BE49-F238E27FC236}">
              <a16:creationId xmlns:a16="http://schemas.microsoft.com/office/drawing/2014/main" id="{00000000-0008-0000-0300-00003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71" name="Rectangle 136">
          <a:extLst>
            <a:ext uri="{FF2B5EF4-FFF2-40B4-BE49-F238E27FC236}">
              <a16:creationId xmlns:a16="http://schemas.microsoft.com/office/drawing/2014/main" id="{00000000-0008-0000-0300-00003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72" name="Rectangle 137">
          <a:extLst>
            <a:ext uri="{FF2B5EF4-FFF2-40B4-BE49-F238E27FC236}">
              <a16:creationId xmlns:a16="http://schemas.microsoft.com/office/drawing/2014/main" id="{00000000-0008-0000-0300-00003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73" name="Rectangle 138">
          <a:extLst>
            <a:ext uri="{FF2B5EF4-FFF2-40B4-BE49-F238E27FC236}">
              <a16:creationId xmlns:a16="http://schemas.microsoft.com/office/drawing/2014/main" id="{00000000-0008-0000-0300-00003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74" name="Rectangle 139">
          <a:extLst>
            <a:ext uri="{FF2B5EF4-FFF2-40B4-BE49-F238E27FC236}">
              <a16:creationId xmlns:a16="http://schemas.microsoft.com/office/drawing/2014/main" id="{00000000-0008-0000-0300-00003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75" name="Rectangle 140">
          <a:extLst>
            <a:ext uri="{FF2B5EF4-FFF2-40B4-BE49-F238E27FC236}">
              <a16:creationId xmlns:a16="http://schemas.microsoft.com/office/drawing/2014/main" id="{00000000-0008-0000-0300-00003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76" name="Rectangle 141">
          <a:extLst>
            <a:ext uri="{FF2B5EF4-FFF2-40B4-BE49-F238E27FC236}">
              <a16:creationId xmlns:a16="http://schemas.microsoft.com/office/drawing/2014/main" id="{00000000-0008-0000-0300-00004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77" name="Rectangle 142">
          <a:extLst>
            <a:ext uri="{FF2B5EF4-FFF2-40B4-BE49-F238E27FC236}">
              <a16:creationId xmlns:a16="http://schemas.microsoft.com/office/drawing/2014/main" id="{00000000-0008-0000-0300-000041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78" name="Rectangle 143">
          <a:extLst>
            <a:ext uri="{FF2B5EF4-FFF2-40B4-BE49-F238E27FC236}">
              <a16:creationId xmlns:a16="http://schemas.microsoft.com/office/drawing/2014/main" id="{00000000-0008-0000-0300-000042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79" name="Rectangle 144">
          <a:extLst>
            <a:ext uri="{FF2B5EF4-FFF2-40B4-BE49-F238E27FC236}">
              <a16:creationId xmlns:a16="http://schemas.microsoft.com/office/drawing/2014/main" id="{00000000-0008-0000-0300-00004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80" name="Rectangle 145">
          <a:extLst>
            <a:ext uri="{FF2B5EF4-FFF2-40B4-BE49-F238E27FC236}">
              <a16:creationId xmlns:a16="http://schemas.microsoft.com/office/drawing/2014/main" id="{00000000-0008-0000-0300-000044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81" name="Rectangle 146">
          <a:extLst>
            <a:ext uri="{FF2B5EF4-FFF2-40B4-BE49-F238E27FC236}">
              <a16:creationId xmlns:a16="http://schemas.microsoft.com/office/drawing/2014/main" id="{00000000-0008-0000-0300-000045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82" name="Rectangle 147">
          <a:extLst>
            <a:ext uri="{FF2B5EF4-FFF2-40B4-BE49-F238E27FC236}">
              <a16:creationId xmlns:a16="http://schemas.microsoft.com/office/drawing/2014/main" id="{00000000-0008-0000-0300-00004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83" name="Rectangle 148">
          <a:extLst>
            <a:ext uri="{FF2B5EF4-FFF2-40B4-BE49-F238E27FC236}">
              <a16:creationId xmlns:a16="http://schemas.microsoft.com/office/drawing/2014/main" id="{00000000-0008-0000-0300-000047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84" name="Rectangle 149">
          <a:extLst>
            <a:ext uri="{FF2B5EF4-FFF2-40B4-BE49-F238E27FC236}">
              <a16:creationId xmlns:a16="http://schemas.microsoft.com/office/drawing/2014/main" id="{00000000-0008-0000-0300-000048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85" name="Rectangle 150">
          <a:extLst>
            <a:ext uri="{FF2B5EF4-FFF2-40B4-BE49-F238E27FC236}">
              <a16:creationId xmlns:a16="http://schemas.microsoft.com/office/drawing/2014/main" id="{00000000-0008-0000-0300-00004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86" name="Rectangle 151">
          <a:extLst>
            <a:ext uri="{FF2B5EF4-FFF2-40B4-BE49-F238E27FC236}">
              <a16:creationId xmlns:a16="http://schemas.microsoft.com/office/drawing/2014/main" id="{00000000-0008-0000-0300-00004A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87" name="Rectangle 152">
          <a:extLst>
            <a:ext uri="{FF2B5EF4-FFF2-40B4-BE49-F238E27FC236}">
              <a16:creationId xmlns:a16="http://schemas.microsoft.com/office/drawing/2014/main" id="{00000000-0008-0000-0300-00004B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88" name="Rectangle 153">
          <a:extLst>
            <a:ext uri="{FF2B5EF4-FFF2-40B4-BE49-F238E27FC236}">
              <a16:creationId xmlns:a16="http://schemas.microsoft.com/office/drawing/2014/main" id="{00000000-0008-0000-0300-00004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89" name="Rectangle 154">
          <a:extLst>
            <a:ext uri="{FF2B5EF4-FFF2-40B4-BE49-F238E27FC236}">
              <a16:creationId xmlns:a16="http://schemas.microsoft.com/office/drawing/2014/main" id="{00000000-0008-0000-0300-00004D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90" name="Rectangle 155">
          <a:extLst>
            <a:ext uri="{FF2B5EF4-FFF2-40B4-BE49-F238E27FC236}">
              <a16:creationId xmlns:a16="http://schemas.microsoft.com/office/drawing/2014/main" id="{00000000-0008-0000-0300-00004E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91" name="Rectangle 156">
          <a:extLst>
            <a:ext uri="{FF2B5EF4-FFF2-40B4-BE49-F238E27FC236}">
              <a16:creationId xmlns:a16="http://schemas.microsoft.com/office/drawing/2014/main" id="{00000000-0008-0000-0300-00004F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92" name="Rectangle 157">
          <a:extLst>
            <a:ext uri="{FF2B5EF4-FFF2-40B4-BE49-F238E27FC236}">
              <a16:creationId xmlns:a16="http://schemas.microsoft.com/office/drawing/2014/main" id="{00000000-0008-0000-0300-00005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93" name="Rectangle 158">
          <a:extLst>
            <a:ext uri="{FF2B5EF4-FFF2-40B4-BE49-F238E27FC236}">
              <a16:creationId xmlns:a16="http://schemas.microsoft.com/office/drawing/2014/main" id="{00000000-0008-0000-0300-00005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94" name="Rectangle 159">
          <a:extLst>
            <a:ext uri="{FF2B5EF4-FFF2-40B4-BE49-F238E27FC236}">
              <a16:creationId xmlns:a16="http://schemas.microsoft.com/office/drawing/2014/main" id="{00000000-0008-0000-0300-00005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95" name="Rectangle 160">
          <a:extLst>
            <a:ext uri="{FF2B5EF4-FFF2-40B4-BE49-F238E27FC236}">
              <a16:creationId xmlns:a16="http://schemas.microsoft.com/office/drawing/2014/main" id="{00000000-0008-0000-0300-00005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96" name="Rectangle 161">
          <a:extLst>
            <a:ext uri="{FF2B5EF4-FFF2-40B4-BE49-F238E27FC236}">
              <a16:creationId xmlns:a16="http://schemas.microsoft.com/office/drawing/2014/main" id="{00000000-0008-0000-0300-00005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597" name="Rectangle 162">
          <a:extLst>
            <a:ext uri="{FF2B5EF4-FFF2-40B4-BE49-F238E27FC236}">
              <a16:creationId xmlns:a16="http://schemas.microsoft.com/office/drawing/2014/main" id="{00000000-0008-0000-0300-00005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598" name="Rectangle 163">
          <a:extLst>
            <a:ext uri="{FF2B5EF4-FFF2-40B4-BE49-F238E27FC236}">
              <a16:creationId xmlns:a16="http://schemas.microsoft.com/office/drawing/2014/main" id="{00000000-0008-0000-0300-00005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599" name="Rectangle 164">
          <a:extLst>
            <a:ext uri="{FF2B5EF4-FFF2-40B4-BE49-F238E27FC236}">
              <a16:creationId xmlns:a16="http://schemas.microsoft.com/office/drawing/2014/main" id="{00000000-0008-0000-0300-00005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00" name="Rectangle 165">
          <a:extLst>
            <a:ext uri="{FF2B5EF4-FFF2-40B4-BE49-F238E27FC236}">
              <a16:creationId xmlns:a16="http://schemas.microsoft.com/office/drawing/2014/main" id="{00000000-0008-0000-0300-00005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601" name="Rectangle 166">
          <a:extLst>
            <a:ext uri="{FF2B5EF4-FFF2-40B4-BE49-F238E27FC236}">
              <a16:creationId xmlns:a16="http://schemas.microsoft.com/office/drawing/2014/main" id="{00000000-0008-0000-0300-000059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02" name="Rectangle 167">
          <a:extLst>
            <a:ext uri="{FF2B5EF4-FFF2-40B4-BE49-F238E27FC236}">
              <a16:creationId xmlns:a16="http://schemas.microsoft.com/office/drawing/2014/main" id="{00000000-0008-0000-0300-00005A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03" name="Rectangle 168">
          <a:extLst>
            <a:ext uri="{FF2B5EF4-FFF2-40B4-BE49-F238E27FC236}">
              <a16:creationId xmlns:a16="http://schemas.microsoft.com/office/drawing/2014/main" id="{00000000-0008-0000-0300-00005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604" name="Rectangle 169">
          <a:extLst>
            <a:ext uri="{FF2B5EF4-FFF2-40B4-BE49-F238E27FC236}">
              <a16:creationId xmlns:a16="http://schemas.microsoft.com/office/drawing/2014/main" id="{00000000-0008-0000-0300-00005C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05" name="Rectangle 170">
          <a:extLst>
            <a:ext uri="{FF2B5EF4-FFF2-40B4-BE49-F238E27FC236}">
              <a16:creationId xmlns:a16="http://schemas.microsoft.com/office/drawing/2014/main" id="{00000000-0008-0000-0300-00005D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06" name="Rectangle 171">
          <a:extLst>
            <a:ext uri="{FF2B5EF4-FFF2-40B4-BE49-F238E27FC236}">
              <a16:creationId xmlns:a16="http://schemas.microsoft.com/office/drawing/2014/main" id="{00000000-0008-0000-0300-00005E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07" name="Rectangle 172">
          <a:extLst>
            <a:ext uri="{FF2B5EF4-FFF2-40B4-BE49-F238E27FC236}">
              <a16:creationId xmlns:a16="http://schemas.microsoft.com/office/drawing/2014/main" id="{00000000-0008-0000-0300-00005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08" name="Rectangle 173">
          <a:extLst>
            <a:ext uri="{FF2B5EF4-FFF2-40B4-BE49-F238E27FC236}">
              <a16:creationId xmlns:a16="http://schemas.microsoft.com/office/drawing/2014/main" id="{00000000-0008-0000-0300-00006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09" name="Rectangle 174">
          <a:extLst>
            <a:ext uri="{FF2B5EF4-FFF2-40B4-BE49-F238E27FC236}">
              <a16:creationId xmlns:a16="http://schemas.microsoft.com/office/drawing/2014/main" id="{00000000-0008-0000-0300-000061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10" name="Rectangle 175">
          <a:extLst>
            <a:ext uri="{FF2B5EF4-FFF2-40B4-BE49-F238E27FC236}">
              <a16:creationId xmlns:a16="http://schemas.microsoft.com/office/drawing/2014/main" id="{00000000-0008-0000-0300-00006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11" name="Rectangle 176">
          <a:extLst>
            <a:ext uri="{FF2B5EF4-FFF2-40B4-BE49-F238E27FC236}">
              <a16:creationId xmlns:a16="http://schemas.microsoft.com/office/drawing/2014/main" id="{00000000-0008-0000-0300-00006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12" name="Rectangle 177">
          <a:extLst>
            <a:ext uri="{FF2B5EF4-FFF2-40B4-BE49-F238E27FC236}">
              <a16:creationId xmlns:a16="http://schemas.microsoft.com/office/drawing/2014/main" id="{00000000-0008-0000-0300-00006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13" name="Rectangle 178">
          <a:extLst>
            <a:ext uri="{FF2B5EF4-FFF2-40B4-BE49-F238E27FC236}">
              <a16:creationId xmlns:a16="http://schemas.microsoft.com/office/drawing/2014/main" id="{00000000-0008-0000-0300-00006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14" name="Rectangle 179">
          <a:extLst>
            <a:ext uri="{FF2B5EF4-FFF2-40B4-BE49-F238E27FC236}">
              <a16:creationId xmlns:a16="http://schemas.microsoft.com/office/drawing/2014/main" id="{00000000-0008-0000-0300-00006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15" name="Rectangle 180">
          <a:extLst>
            <a:ext uri="{FF2B5EF4-FFF2-40B4-BE49-F238E27FC236}">
              <a16:creationId xmlns:a16="http://schemas.microsoft.com/office/drawing/2014/main" id="{00000000-0008-0000-0300-00006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16" name="Rectangle 181">
          <a:extLst>
            <a:ext uri="{FF2B5EF4-FFF2-40B4-BE49-F238E27FC236}">
              <a16:creationId xmlns:a16="http://schemas.microsoft.com/office/drawing/2014/main" id="{00000000-0008-0000-0300-00006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17" name="Rectangle 182">
          <a:extLst>
            <a:ext uri="{FF2B5EF4-FFF2-40B4-BE49-F238E27FC236}">
              <a16:creationId xmlns:a16="http://schemas.microsoft.com/office/drawing/2014/main" id="{00000000-0008-0000-0300-00006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18" name="Rectangle 183">
          <a:extLst>
            <a:ext uri="{FF2B5EF4-FFF2-40B4-BE49-F238E27FC236}">
              <a16:creationId xmlns:a16="http://schemas.microsoft.com/office/drawing/2014/main" id="{00000000-0008-0000-0300-00006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19" name="Rectangle 184">
          <a:extLst>
            <a:ext uri="{FF2B5EF4-FFF2-40B4-BE49-F238E27FC236}">
              <a16:creationId xmlns:a16="http://schemas.microsoft.com/office/drawing/2014/main" id="{00000000-0008-0000-0300-00006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620" name="Rectangle 185">
          <a:extLst>
            <a:ext uri="{FF2B5EF4-FFF2-40B4-BE49-F238E27FC236}">
              <a16:creationId xmlns:a16="http://schemas.microsoft.com/office/drawing/2014/main" id="{00000000-0008-0000-0300-00006C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621" name="Rectangle 186">
          <a:extLst>
            <a:ext uri="{FF2B5EF4-FFF2-40B4-BE49-F238E27FC236}">
              <a16:creationId xmlns:a16="http://schemas.microsoft.com/office/drawing/2014/main" id="{00000000-0008-0000-0300-00006D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22" name="Rectangle 187">
          <a:extLst>
            <a:ext uri="{FF2B5EF4-FFF2-40B4-BE49-F238E27FC236}">
              <a16:creationId xmlns:a16="http://schemas.microsoft.com/office/drawing/2014/main" id="{00000000-0008-0000-0300-00006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623" name="Rectangle 188">
          <a:extLst>
            <a:ext uri="{FF2B5EF4-FFF2-40B4-BE49-F238E27FC236}">
              <a16:creationId xmlns:a16="http://schemas.microsoft.com/office/drawing/2014/main" id="{00000000-0008-0000-0300-00006F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624" name="Rectangle 189">
          <a:extLst>
            <a:ext uri="{FF2B5EF4-FFF2-40B4-BE49-F238E27FC236}">
              <a16:creationId xmlns:a16="http://schemas.microsoft.com/office/drawing/2014/main" id="{00000000-0008-0000-0300-000070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25" name="Rectangle 190">
          <a:extLst>
            <a:ext uri="{FF2B5EF4-FFF2-40B4-BE49-F238E27FC236}">
              <a16:creationId xmlns:a16="http://schemas.microsoft.com/office/drawing/2014/main" id="{00000000-0008-0000-0300-00007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626" name="Rectangle 191">
          <a:extLst>
            <a:ext uri="{FF2B5EF4-FFF2-40B4-BE49-F238E27FC236}">
              <a16:creationId xmlns:a16="http://schemas.microsoft.com/office/drawing/2014/main" id="{00000000-0008-0000-0300-000072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627" name="Rectangle 192">
          <a:extLst>
            <a:ext uri="{FF2B5EF4-FFF2-40B4-BE49-F238E27FC236}">
              <a16:creationId xmlns:a16="http://schemas.microsoft.com/office/drawing/2014/main" id="{00000000-0008-0000-0300-00007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28" name="Rectangle 193">
          <a:extLst>
            <a:ext uri="{FF2B5EF4-FFF2-40B4-BE49-F238E27FC236}">
              <a16:creationId xmlns:a16="http://schemas.microsoft.com/office/drawing/2014/main" id="{00000000-0008-0000-0300-00007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629" name="Rectangle 194">
          <a:extLst>
            <a:ext uri="{FF2B5EF4-FFF2-40B4-BE49-F238E27FC236}">
              <a16:creationId xmlns:a16="http://schemas.microsoft.com/office/drawing/2014/main" id="{00000000-0008-0000-0300-000075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630" name="Rectangle 195">
          <a:extLst>
            <a:ext uri="{FF2B5EF4-FFF2-40B4-BE49-F238E27FC236}">
              <a16:creationId xmlns:a16="http://schemas.microsoft.com/office/drawing/2014/main" id="{00000000-0008-0000-0300-000076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31" name="Rectangle 196">
          <a:extLst>
            <a:ext uri="{FF2B5EF4-FFF2-40B4-BE49-F238E27FC236}">
              <a16:creationId xmlns:a16="http://schemas.microsoft.com/office/drawing/2014/main" id="{00000000-0008-0000-0300-00007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632" name="Rectangle 197">
          <a:extLst>
            <a:ext uri="{FF2B5EF4-FFF2-40B4-BE49-F238E27FC236}">
              <a16:creationId xmlns:a16="http://schemas.microsoft.com/office/drawing/2014/main" id="{00000000-0008-0000-0300-000078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633" name="Rectangle 198">
          <a:extLst>
            <a:ext uri="{FF2B5EF4-FFF2-40B4-BE49-F238E27FC236}">
              <a16:creationId xmlns:a16="http://schemas.microsoft.com/office/drawing/2014/main" id="{00000000-0008-0000-0300-00007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34" name="Rectangle 199">
          <a:extLst>
            <a:ext uri="{FF2B5EF4-FFF2-40B4-BE49-F238E27FC236}">
              <a16:creationId xmlns:a16="http://schemas.microsoft.com/office/drawing/2014/main" id="{00000000-0008-0000-0300-00007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635" name="Rectangle 200">
          <a:extLst>
            <a:ext uri="{FF2B5EF4-FFF2-40B4-BE49-F238E27FC236}">
              <a16:creationId xmlns:a16="http://schemas.microsoft.com/office/drawing/2014/main" id="{00000000-0008-0000-0300-00007B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636" name="Rectangle 201">
          <a:extLst>
            <a:ext uri="{FF2B5EF4-FFF2-40B4-BE49-F238E27FC236}">
              <a16:creationId xmlns:a16="http://schemas.microsoft.com/office/drawing/2014/main" id="{00000000-0008-0000-0300-00007C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37" name="Rectangle 202">
          <a:extLst>
            <a:ext uri="{FF2B5EF4-FFF2-40B4-BE49-F238E27FC236}">
              <a16:creationId xmlns:a16="http://schemas.microsoft.com/office/drawing/2014/main" id="{00000000-0008-0000-0300-00007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638" name="Rectangle 203">
          <a:extLst>
            <a:ext uri="{FF2B5EF4-FFF2-40B4-BE49-F238E27FC236}">
              <a16:creationId xmlns:a16="http://schemas.microsoft.com/office/drawing/2014/main" id="{00000000-0008-0000-0300-00007E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639" name="Rectangle 204">
          <a:extLst>
            <a:ext uri="{FF2B5EF4-FFF2-40B4-BE49-F238E27FC236}">
              <a16:creationId xmlns:a16="http://schemas.microsoft.com/office/drawing/2014/main" id="{00000000-0008-0000-0300-00007F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40" name="Rectangle 205">
          <a:extLst>
            <a:ext uri="{FF2B5EF4-FFF2-40B4-BE49-F238E27FC236}">
              <a16:creationId xmlns:a16="http://schemas.microsoft.com/office/drawing/2014/main" id="{00000000-0008-0000-0300-00008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641" name="Rectangle 206">
          <a:extLst>
            <a:ext uri="{FF2B5EF4-FFF2-40B4-BE49-F238E27FC236}">
              <a16:creationId xmlns:a16="http://schemas.microsoft.com/office/drawing/2014/main" id="{00000000-0008-0000-0300-000081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642" name="Rectangle 207">
          <a:extLst>
            <a:ext uri="{FF2B5EF4-FFF2-40B4-BE49-F238E27FC236}">
              <a16:creationId xmlns:a16="http://schemas.microsoft.com/office/drawing/2014/main" id="{00000000-0008-0000-0300-000082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43" name="Rectangle 208">
          <a:extLst>
            <a:ext uri="{FF2B5EF4-FFF2-40B4-BE49-F238E27FC236}">
              <a16:creationId xmlns:a16="http://schemas.microsoft.com/office/drawing/2014/main" id="{00000000-0008-0000-0300-000083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644" name="Rectangle 209">
          <a:extLst>
            <a:ext uri="{FF2B5EF4-FFF2-40B4-BE49-F238E27FC236}">
              <a16:creationId xmlns:a16="http://schemas.microsoft.com/office/drawing/2014/main" id="{00000000-0008-0000-0300-000084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645" name="Rectangle 210">
          <a:extLst>
            <a:ext uri="{FF2B5EF4-FFF2-40B4-BE49-F238E27FC236}">
              <a16:creationId xmlns:a16="http://schemas.microsoft.com/office/drawing/2014/main" id="{00000000-0008-0000-0300-000085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46" name="Rectangle 211">
          <a:extLst>
            <a:ext uri="{FF2B5EF4-FFF2-40B4-BE49-F238E27FC236}">
              <a16:creationId xmlns:a16="http://schemas.microsoft.com/office/drawing/2014/main" id="{00000000-0008-0000-0300-000086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647" name="Rectangle 212">
          <a:extLst>
            <a:ext uri="{FF2B5EF4-FFF2-40B4-BE49-F238E27FC236}">
              <a16:creationId xmlns:a16="http://schemas.microsoft.com/office/drawing/2014/main" id="{00000000-0008-0000-0300-000087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48" name="Rectangle 213">
          <a:extLst>
            <a:ext uri="{FF2B5EF4-FFF2-40B4-BE49-F238E27FC236}">
              <a16:creationId xmlns:a16="http://schemas.microsoft.com/office/drawing/2014/main" id="{00000000-0008-0000-0300-000088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649" name="Rectangle 214">
          <a:extLst>
            <a:ext uri="{FF2B5EF4-FFF2-40B4-BE49-F238E27FC236}">
              <a16:creationId xmlns:a16="http://schemas.microsoft.com/office/drawing/2014/main" id="{00000000-0008-0000-0300-00008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50" name="Rectangle 215">
          <a:extLst>
            <a:ext uri="{FF2B5EF4-FFF2-40B4-BE49-F238E27FC236}">
              <a16:creationId xmlns:a16="http://schemas.microsoft.com/office/drawing/2014/main" id="{00000000-0008-0000-0300-00008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651" name="Rectangle 216">
          <a:extLst>
            <a:ext uri="{FF2B5EF4-FFF2-40B4-BE49-F238E27FC236}">
              <a16:creationId xmlns:a16="http://schemas.microsoft.com/office/drawing/2014/main" id="{00000000-0008-0000-0300-00008B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52" name="Rectangle 217">
          <a:extLst>
            <a:ext uri="{FF2B5EF4-FFF2-40B4-BE49-F238E27FC236}">
              <a16:creationId xmlns:a16="http://schemas.microsoft.com/office/drawing/2014/main" id="{00000000-0008-0000-0300-00008C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53" name="Rectangle 218">
          <a:extLst>
            <a:ext uri="{FF2B5EF4-FFF2-40B4-BE49-F238E27FC236}">
              <a16:creationId xmlns:a16="http://schemas.microsoft.com/office/drawing/2014/main" id="{00000000-0008-0000-0300-00008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54" name="Rectangle 219">
          <a:extLst>
            <a:ext uri="{FF2B5EF4-FFF2-40B4-BE49-F238E27FC236}">
              <a16:creationId xmlns:a16="http://schemas.microsoft.com/office/drawing/2014/main" id="{00000000-0008-0000-0300-00008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55" name="Rectangle 220">
          <a:extLst>
            <a:ext uri="{FF2B5EF4-FFF2-40B4-BE49-F238E27FC236}">
              <a16:creationId xmlns:a16="http://schemas.microsoft.com/office/drawing/2014/main" id="{00000000-0008-0000-0300-00008F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56" name="Rectangle 221">
          <a:extLst>
            <a:ext uri="{FF2B5EF4-FFF2-40B4-BE49-F238E27FC236}">
              <a16:creationId xmlns:a16="http://schemas.microsoft.com/office/drawing/2014/main" id="{00000000-0008-0000-0300-00009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57" name="Rectangle 222">
          <a:extLst>
            <a:ext uri="{FF2B5EF4-FFF2-40B4-BE49-F238E27FC236}">
              <a16:creationId xmlns:a16="http://schemas.microsoft.com/office/drawing/2014/main" id="{00000000-0008-0000-0300-00009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58" name="Rectangle 223">
          <a:extLst>
            <a:ext uri="{FF2B5EF4-FFF2-40B4-BE49-F238E27FC236}">
              <a16:creationId xmlns:a16="http://schemas.microsoft.com/office/drawing/2014/main" id="{00000000-0008-0000-0300-00009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59" name="Rectangle 224">
          <a:extLst>
            <a:ext uri="{FF2B5EF4-FFF2-40B4-BE49-F238E27FC236}">
              <a16:creationId xmlns:a16="http://schemas.microsoft.com/office/drawing/2014/main" id="{00000000-0008-0000-0300-000093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60" name="Rectangle 225">
          <a:extLst>
            <a:ext uri="{FF2B5EF4-FFF2-40B4-BE49-F238E27FC236}">
              <a16:creationId xmlns:a16="http://schemas.microsoft.com/office/drawing/2014/main" id="{00000000-0008-0000-0300-00009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61" name="Rectangle 226">
          <a:extLst>
            <a:ext uri="{FF2B5EF4-FFF2-40B4-BE49-F238E27FC236}">
              <a16:creationId xmlns:a16="http://schemas.microsoft.com/office/drawing/2014/main" id="{00000000-0008-0000-0300-000095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62" name="Rectangle 227">
          <a:extLst>
            <a:ext uri="{FF2B5EF4-FFF2-40B4-BE49-F238E27FC236}">
              <a16:creationId xmlns:a16="http://schemas.microsoft.com/office/drawing/2014/main" id="{00000000-0008-0000-0300-000096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663" name="Rectangle 228">
          <a:extLst>
            <a:ext uri="{FF2B5EF4-FFF2-40B4-BE49-F238E27FC236}">
              <a16:creationId xmlns:a16="http://schemas.microsoft.com/office/drawing/2014/main" id="{00000000-0008-0000-0300-00009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664" name="Rectangle 229">
          <a:extLst>
            <a:ext uri="{FF2B5EF4-FFF2-40B4-BE49-F238E27FC236}">
              <a16:creationId xmlns:a16="http://schemas.microsoft.com/office/drawing/2014/main" id="{00000000-0008-0000-0300-00009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65" name="Rectangle 230">
          <a:extLst>
            <a:ext uri="{FF2B5EF4-FFF2-40B4-BE49-F238E27FC236}">
              <a16:creationId xmlns:a16="http://schemas.microsoft.com/office/drawing/2014/main" id="{00000000-0008-0000-0300-00009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66" name="Rectangle 231">
          <a:extLst>
            <a:ext uri="{FF2B5EF4-FFF2-40B4-BE49-F238E27FC236}">
              <a16:creationId xmlns:a16="http://schemas.microsoft.com/office/drawing/2014/main" id="{00000000-0008-0000-0300-00009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667" name="Rectangle 232">
          <a:extLst>
            <a:ext uri="{FF2B5EF4-FFF2-40B4-BE49-F238E27FC236}">
              <a16:creationId xmlns:a16="http://schemas.microsoft.com/office/drawing/2014/main" id="{00000000-0008-0000-0300-00009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68" name="Rectangle 233">
          <a:extLst>
            <a:ext uri="{FF2B5EF4-FFF2-40B4-BE49-F238E27FC236}">
              <a16:creationId xmlns:a16="http://schemas.microsoft.com/office/drawing/2014/main" id="{00000000-0008-0000-0300-00009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69" name="Rectangle 234">
          <a:extLst>
            <a:ext uri="{FF2B5EF4-FFF2-40B4-BE49-F238E27FC236}">
              <a16:creationId xmlns:a16="http://schemas.microsoft.com/office/drawing/2014/main" id="{00000000-0008-0000-0300-00009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670" name="Rectangle 235">
          <a:extLst>
            <a:ext uri="{FF2B5EF4-FFF2-40B4-BE49-F238E27FC236}">
              <a16:creationId xmlns:a16="http://schemas.microsoft.com/office/drawing/2014/main" id="{00000000-0008-0000-0300-00009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71" name="Rectangle 236">
          <a:extLst>
            <a:ext uri="{FF2B5EF4-FFF2-40B4-BE49-F238E27FC236}">
              <a16:creationId xmlns:a16="http://schemas.microsoft.com/office/drawing/2014/main" id="{00000000-0008-0000-0300-00009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72" name="Rectangle 237">
          <a:extLst>
            <a:ext uri="{FF2B5EF4-FFF2-40B4-BE49-F238E27FC236}">
              <a16:creationId xmlns:a16="http://schemas.microsoft.com/office/drawing/2014/main" id="{00000000-0008-0000-0300-0000A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673" name="Rectangle 238">
          <a:extLst>
            <a:ext uri="{FF2B5EF4-FFF2-40B4-BE49-F238E27FC236}">
              <a16:creationId xmlns:a16="http://schemas.microsoft.com/office/drawing/2014/main" id="{00000000-0008-0000-0300-0000A1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74" name="Rectangle 239">
          <a:extLst>
            <a:ext uri="{FF2B5EF4-FFF2-40B4-BE49-F238E27FC236}">
              <a16:creationId xmlns:a16="http://schemas.microsoft.com/office/drawing/2014/main" id="{00000000-0008-0000-0300-0000A2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75" name="Rectangle 240">
          <a:extLst>
            <a:ext uri="{FF2B5EF4-FFF2-40B4-BE49-F238E27FC236}">
              <a16:creationId xmlns:a16="http://schemas.microsoft.com/office/drawing/2014/main" id="{00000000-0008-0000-0300-0000A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676" name="Rectangle 241">
          <a:extLst>
            <a:ext uri="{FF2B5EF4-FFF2-40B4-BE49-F238E27FC236}">
              <a16:creationId xmlns:a16="http://schemas.microsoft.com/office/drawing/2014/main" id="{00000000-0008-0000-0300-0000A4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77" name="Rectangle 242">
          <a:extLst>
            <a:ext uri="{FF2B5EF4-FFF2-40B4-BE49-F238E27FC236}">
              <a16:creationId xmlns:a16="http://schemas.microsoft.com/office/drawing/2014/main" id="{00000000-0008-0000-0300-0000A5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78" name="Rectangle 243">
          <a:extLst>
            <a:ext uri="{FF2B5EF4-FFF2-40B4-BE49-F238E27FC236}">
              <a16:creationId xmlns:a16="http://schemas.microsoft.com/office/drawing/2014/main" id="{00000000-0008-0000-0300-0000A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679" name="Rectangle 244">
          <a:extLst>
            <a:ext uri="{FF2B5EF4-FFF2-40B4-BE49-F238E27FC236}">
              <a16:creationId xmlns:a16="http://schemas.microsoft.com/office/drawing/2014/main" id="{00000000-0008-0000-0300-0000A7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80" name="Rectangle 245">
          <a:extLst>
            <a:ext uri="{FF2B5EF4-FFF2-40B4-BE49-F238E27FC236}">
              <a16:creationId xmlns:a16="http://schemas.microsoft.com/office/drawing/2014/main" id="{00000000-0008-0000-0300-0000A8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81" name="Rectangle 246">
          <a:extLst>
            <a:ext uri="{FF2B5EF4-FFF2-40B4-BE49-F238E27FC236}">
              <a16:creationId xmlns:a16="http://schemas.microsoft.com/office/drawing/2014/main" id="{00000000-0008-0000-0300-0000A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682" name="Rectangle 247">
          <a:extLst>
            <a:ext uri="{FF2B5EF4-FFF2-40B4-BE49-F238E27FC236}">
              <a16:creationId xmlns:a16="http://schemas.microsoft.com/office/drawing/2014/main" id="{00000000-0008-0000-0300-0000AA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83" name="Rectangle 248">
          <a:extLst>
            <a:ext uri="{FF2B5EF4-FFF2-40B4-BE49-F238E27FC236}">
              <a16:creationId xmlns:a16="http://schemas.microsoft.com/office/drawing/2014/main" id="{00000000-0008-0000-0300-0000AB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84" name="Rectangle 249">
          <a:extLst>
            <a:ext uri="{FF2B5EF4-FFF2-40B4-BE49-F238E27FC236}">
              <a16:creationId xmlns:a16="http://schemas.microsoft.com/office/drawing/2014/main" id="{00000000-0008-0000-0300-0000A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685" name="Rectangle 250">
          <a:extLst>
            <a:ext uri="{FF2B5EF4-FFF2-40B4-BE49-F238E27FC236}">
              <a16:creationId xmlns:a16="http://schemas.microsoft.com/office/drawing/2014/main" id="{00000000-0008-0000-0300-0000AD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86" name="Rectangle 251">
          <a:extLst>
            <a:ext uri="{FF2B5EF4-FFF2-40B4-BE49-F238E27FC236}">
              <a16:creationId xmlns:a16="http://schemas.microsoft.com/office/drawing/2014/main" id="{00000000-0008-0000-0300-0000AE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87" name="Rectangle 252">
          <a:extLst>
            <a:ext uri="{FF2B5EF4-FFF2-40B4-BE49-F238E27FC236}">
              <a16:creationId xmlns:a16="http://schemas.microsoft.com/office/drawing/2014/main" id="{00000000-0008-0000-0300-0000AF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688" name="Rectangle 253">
          <a:extLst>
            <a:ext uri="{FF2B5EF4-FFF2-40B4-BE49-F238E27FC236}">
              <a16:creationId xmlns:a16="http://schemas.microsoft.com/office/drawing/2014/main" id="{00000000-0008-0000-0300-0000B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89" name="Rectangle 254">
          <a:extLst>
            <a:ext uri="{FF2B5EF4-FFF2-40B4-BE49-F238E27FC236}">
              <a16:creationId xmlns:a16="http://schemas.microsoft.com/office/drawing/2014/main" id="{00000000-0008-0000-0300-0000B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90" name="Rectangle 255">
          <a:extLst>
            <a:ext uri="{FF2B5EF4-FFF2-40B4-BE49-F238E27FC236}">
              <a16:creationId xmlns:a16="http://schemas.microsoft.com/office/drawing/2014/main" id="{00000000-0008-0000-0300-0000B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691" name="Rectangle 256">
          <a:extLst>
            <a:ext uri="{FF2B5EF4-FFF2-40B4-BE49-F238E27FC236}">
              <a16:creationId xmlns:a16="http://schemas.microsoft.com/office/drawing/2014/main" id="{00000000-0008-0000-0300-0000B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92" name="Rectangle 257">
          <a:extLst>
            <a:ext uri="{FF2B5EF4-FFF2-40B4-BE49-F238E27FC236}">
              <a16:creationId xmlns:a16="http://schemas.microsoft.com/office/drawing/2014/main" id="{00000000-0008-0000-0300-0000B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93" name="Rectangle 258">
          <a:extLst>
            <a:ext uri="{FF2B5EF4-FFF2-40B4-BE49-F238E27FC236}">
              <a16:creationId xmlns:a16="http://schemas.microsoft.com/office/drawing/2014/main" id="{00000000-0008-0000-0300-0000B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694" name="Rectangle 259">
          <a:extLst>
            <a:ext uri="{FF2B5EF4-FFF2-40B4-BE49-F238E27FC236}">
              <a16:creationId xmlns:a16="http://schemas.microsoft.com/office/drawing/2014/main" id="{00000000-0008-0000-0300-0000B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95" name="Rectangle 260">
          <a:extLst>
            <a:ext uri="{FF2B5EF4-FFF2-40B4-BE49-F238E27FC236}">
              <a16:creationId xmlns:a16="http://schemas.microsoft.com/office/drawing/2014/main" id="{00000000-0008-0000-0300-0000B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696" name="Rectangle 261">
          <a:extLst>
            <a:ext uri="{FF2B5EF4-FFF2-40B4-BE49-F238E27FC236}">
              <a16:creationId xmlns:a16="http://schemas.microsoft.com/office/drawing/2014/main" id="{00000000-0008-0000-0300-0000B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697" name="Rectangle 262">
          <a:extLst>
            <a:ext uri="{FF2B5EF4-FFF2-40B4-BE49-F238E27FC236}">
              <a16:creationId xmlns:a16="http://schemas.microsoft.com/office/drawing/2014/main" id="{00000000-0008-0000-0300-0000B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698" name="Rectangle 263">
          <a:extLst>
            <a:ext uri="{FF2B5EF4-FFF2-40B4-BE49-F238E27FC236}">
              <a16:creationId xmlns:a16="http://schemas.microsoft.com/office/drawing/2014/main" id="{00000000-0008-0000-0300-0000BA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699" name="Rectangle 264">
          <a:extLst>
            <a:ext uri="{FF2B5EF4-FFF2-40B4-BE49-F238E27FC236}">
              <a16:creationId xmlns:a16="http://schemas.microsoft.com/office/drawing/2014/main" id="{00000000-0008-0000-0300-0000BB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700" name="Rectangle 265">
          <a:extLst>
            <a:ext uri="{FF2B5EF4-FFF2-40B4-BE49-F238E27FC236}">
              <a16:creationId xmlns:a16="http://schemas.microsoft.com/office/drawing/2014/main" id="{00000000-0008-0000-0300-0000BC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701" name="Rectangle 266">
          <a:extLst>
            <a:ext uri="{FF2B5EF4-FFF2-40B4-BE49-F238E27FC236}">
              <a16:creationId xmlns:a16="http://schemas.microsoft.com/office/drawing/2014/main" id="{00000000-0008-0000-0300-0000BD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702" name="Rectangle 267">
          <a:extLst>
            <a:ext uri="{FF2B5EF4-FFF2-40B4-BE49-F238E27FC236}">
              <a16:creationId xmlns:a16="http://schemas.microsoft.com/office/drawing/2014/main" id="{00000000-0008-0000-0300-0000BE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703" name="Rectangle 268">
          <a:extLst>
            <a:ext uri="{FF2B5EF4-FFF2-40B4-BE49-F238E27FC236}">
              <a16:creationId xmlns:a16="http://schemas.microsoft.com/office/drawing/2014/main" id="{00000000-0008-0000-0300-0000BF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704" name="Rectangle 269">
          <a:extLst>
            <a:ext uri="{FF2B5EF4-FFF2-40B4-BE49-F238E27FC236}">
              <a16:creationId xmlns:a16="http://schemas.microsoft.com/office/drawing/2014/main" id="{00000000-0008-0000-0300-0000C0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705" name="Rectangle 270">
          <a:extLst>
            <a:ext uri="{FF2B5EF4-FFF2-40B4-BE49-F238E27FC236}">
              <a16:creationId xmlns:a16="http://schemas.microsoft.com/office/drawing/2014/main" id="{00000000-0008-0000-0300-0000C1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706" name="Rectangle 271">
          <a:extLst>
            <a:ext uri="{FF2B5EF4-FFF2-40B4-BE49-F238E27FC236}">
              <a16:creationId xmlns:a16="http://schemas.microsoft.com/office/drawing/2014/main" id="{00000000-0008-0000-0300-0000C2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707" name="Rectangle 272">
          <a:extLst>
            <a:ext uri="{FF2B5EF4-FFF2-40B4-BE49-F238E27FC236}">
              <a16:creationId xmlns:a16="http://schemas.microsoft.com/office/drawing/2014/main" id="{00000000-0008-0000-0300-0000C3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708" name="Rectangle 273">
          <a:extLst>
            <a:ext uri="{FF2B5EF4-FFF2-40B4-BE49-F238E27FC236}">
              <a16:creationId xmlns:a16="http://schemas.microsoft.com/office/drawing/2014/main" id="{00000000-0008-0000-0300-0000C4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2709" name="Rectangle 274">
          <a:extLst>
            <a:ext uri="{FF2B5EF4-FFF2-40B4-BE49-F238E27FC236}">
              <a16:creationId xmlns:a16="http://schemas.microsoft.com/office/drawing/2014/main" id="{00000000-0008-0000-0300-0000C5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710" name="Rectangle 275">
          <a:extLst>
            <a:ext uri="{FF2B5EF4-FFF2-40B4-BE49-F238E27FC236}">
              <a16:creationId xmlns:a16="http://schemas.microsoft.com/office/drawing/2014/main" id="{00000000-0008-0000-0300-0000C6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711" name="Rectangle 276">
          <a:extLst>
            <a:ext uri="{FF2B5EF4-FFF2-40B4-BE49-F238E27FC236}">
              <a16:creationId xmlns:a16="http://schemas.microsoft.com/office/drawing/2014/main" id="{00000000-0008-0000-0300-0000C7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712" name="Rectangle 277">
          <a:extLst>
            <a:ext uri="{FF2B5EF4-FFF2-40B4-BE49-F238E27FC236}">
              <a16:creationId xmlns:a16="http://schemas.microsoft.com/office/drawing/2014/main" id="{00000000-0008-0000-0300-0000C8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713" name="Rectangle 278">
          <a:extLst>
            <a:ext uri="{FF2B5EF4-FFF2-40B4-BE49-F238E27FC236}">
              <a16:creationId xmlns:a16="http://schemas.microsoft.com/office/drawing/2014/main" id="{00000000-0008-0000-0300-0000C9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714" name="Rectangle 279">
          <a:extLst>
            <a:ext uri="{FF2B5EF4-FFF2-40B4-BE49-F238E27FC236}">
              <a16:creationId xmlns:a16="http://schemas.microsoft.com/office/drawing/2014/main" id="{00000000-0008-0000-0300-0000CA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715" name="Rectangle 280">
          <a:extLst>
            <a:ext uri="{FF2B5EF4-FFF2-40B4-BE49-F238E27FC236}">
              <a16:creationId xmlns:a16="http://schemas.microsoft.com/office/drawing/2014/main" id="{00000000-0008-0000-0300-0000CB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716" name="Rectangle 281">
          <a:extLst>
            <a:ext uri="{FF2B5EF4-FFF2-40B4-BE49-F238E27FC236}">
              <a16:creationId xmlns:a16="http://schemas.microsoft.com/office/drawing/2014/main" id="{00000000-0008-0000-0300-0000CC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717" name="Rectangle 282">
          <a:extLst>
            <a:ext uri="{FF2B5EF4-FFF2-40B4-BE49-F238E27FC236}">
              <a16:creationId xmlns:a16="http://schemas.microsoft.com/office/drawing/2014/main" id="{00000000-0008-0000-0300-0000CD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718" name="Rectangle 283">
          <a:extLst>
            <a:ext uri="{FF2B5EF4-FFF2-40B4-BE49-F238E27FC236}">
              <a16:creationId xmlns:a16="http://schemas.microsoft.com/office/drawing/2014/main" id="{00000000-0008-0000-0300-0000C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719" name="Rectangle 284">
          <a:extLst>
            <a:ext uri="{FF2B5EF4-FFF2-40B4-BE49-F238E27FC236}">
              <a16:creationId xmlns:a16="http://schemas.microsoft.com/office/drawing/2014/main" id="{00000000-0008-0000-0300-0000CF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720" name="Rectangle 285">
          <a:extLst>
            <a:ext uri="{FF2B5EF4-FFF2-40B4-BE49-F238E27FC236}">
              <a16:creationId xmlns:a16="http://schemas.microsoft.com/office/drawing/2014/main" id="{00000000-0008-0000-0300-0000D0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721" name="Rectangle 286">
          <a:extLst>
            <a:ext uri="{FF2B5EF4-FFF2-40B4-BE49-F238E27FC236}">
              <a16:creationId xmlns:a16="http://schemas.microsoft.com/office/drawing/2014/main" id="{00000000-0008-0000-0300-0000D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722" name="Rectangle 287">
          <a:extLst>
            <a:ext uri="{FF2B5EF4-FFF2-40B4-BE49-F238E27FC236}">
              <a16:creationId xmlns:a16="http://schemas.microsoft.com/office/drawing/2014/main" id="{00000000-0008-0000-0300-0000D2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723" name="Rectangle 288">
          <a:extLst>
            <a:ext uri="{FF2B5EF4-FFF2-40B4-BE49-F238E27FC236}">
              <a16:creationId xmlns:a16="http://schemas.microsoft.com/office/drawing/2014/main" id="{00000000-0008-0000-0300-0000D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724" name="Rectangle 289">
          <a:extLst>
            <a:ext uri="{FF2B5EF4-FFF2-40B4-BE49-F238E27FC236}">
              <a16:creationId xmlns:a16="http://schemas.microsoft.com/office/drawing/2014/main" id="{00000000-0008-0000-0300-0000D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725" name="Rectangle 290">
          <a:extLst>
            <a:ext uri="{FF2B5EF4-FFF2-40B4-BE49-F238E27FC236}">
              <a16:creationId xmlns:a16="http://schemas.microsoft.com/office/drawing/2014/main" id="{00000000-0008-0000-0300-0000D5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726" name="Rectangle 291">
          <a:extLst>
            <a:ext uri="{FF2B5EF4-FFF2-40B4-BE49-F238E27FC236}">
              <a16:creationId xmlns:a16="http://schemas.microsoft.com/office/drawing/2014/main" id="{00000000-0008-0000-0300-0000D6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727" name="Rectangle 292">
          <a:extLst>
            <a:ext uri="{FF2B5EF4-FFF2-40B4-BE49-F238E27FC236}">
              <a16:creationId xmlns:a16="http://schemas.microsoft.com/office/drawing/2014/main" id="{00000000-0008-0000-0300-0000D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728" name="Rectangle 293">
          <a:extLst>
            <a:ext uri="{FF2B5EF4-FFF2-40B4-BE49-F238E27FC236}">
              <a16:creationId xmlns:a16="http://schemas.microsoft.com/office/drawing/2014/main" id="{00000000-0008-0000-0300-0000D8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729" name="Rectangle 294">
          <a:extLst>
            <a:ext uri="{FF2B5EF4-FFF2-40B4-BE49-F238E27FC236}">
              <a16:creationId xmlns:a16="http://schemas.microsoft.com/office/drawing/2014/main" id="{00000000-0008-0000-0300-0000D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730" name="Rectangle 295">
          <a:extLst>
            <a:ext uri="{FF2B5EF4-FFF2-40B4-BE49-F238E27FC236}">
              <a16:creationId xmlns:a16="http://schemas.microsoft.com/office/drawing/2014/main" id="{00000000-0008-0000-0300-0000D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731" name="Rectangle 296">
          <a:extLst>
            <a:ext uri="{FF2B5EF4-FFF2-40B4-BE49-F238E27FC236}">
              <a16:creationId xmlns:a16="http://schemas.microsoft.com/office/drawing/2014/main" id="{00000000-0008-0000-0300-0000DB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732" name="Rectangle 297">
          <a:extLst>
            <a:ext uri="{FF2B5EF4-FFF2-40B4-BE49-F238E27FC236}">
              <a16:creationId xmlns:a16="http://schemas.microsoft.com/office/drawing/2014/main" id="{00000000-0008-0000-0300-0000DC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733" name="Rectangle 298">
          <a:extLst>
            <a:ext uri="{FF2B5EF4-FFF2-40B4-BE49-F238E27FC236}">
              <a16:creationId xmlns:a16="http://schemas.microsoft.com/office/drawing/2014/main" id="{00000000-0008-0000-0300-0000D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734" name="Rectangle 299">
          <a:extLst>
            <a:ext uri="{FF2B5EF4-FFF2-40B4-BE49-F238E27FC236}">
              <a16:creationId xmlns:a16="http://schemas.microsoft.com/office/drawing/2014/main" id="{00000000-0008-0000-0300-0000DE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735" name="Rectangle 300">
          <a:extLst>
            <a:ext uri="{FF2B5EF4-FFF2-40B4-BE49-F238E27FC236}">
              <a16:creationId xmlns:a16="http://schemas.microsoft.com/office/drawing/2014/main" id="{00000000-0008-0000-0300-0000DF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736" name="Rectangle 301">
          <a:extLst>
            <a:ext uri="{FF2B5EF4-FFF2-40B4-BE49-F238E27FC236}">
              <a16:creationId xmlns:a16="http://schemas.microsoft.com/office/drawing/2014/main" id="{00000000-0008-0000-0300-0000E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737" name="Rectangle 302">
          <a:extLst>
            <a:ext uri="{FF2B5EF4-FFF2-40B4-BE49-F238E27FC236}">
              <a16:creationId xmlns:a16="http://schemas.microsoft.com/office/drawing/2014/main" id="{00000000-0008-0000-0300-0000E1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738" name="Rectangle 303">
          <a:extLst>
            <a:ext uri="{FF2B5EF4-FFF2-40B4-BE49-F238E27FC236}">
              <a16:creationId xmlns:a16="http://schemas.microsoft.com/office/drawing/2014/main" id="{00000000-0008-0000-0300-0000E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739" name="Rectangle 304">
          <a:extLst>
            <a:ext uri="{FF2B5EF4-FFF2-40B4-BE49-F238E27FC236}">
              <a16:creationId xmlns:a16="http://schemas.microsoft.com/office/drawing/2014/main" id="{00000000-0008-0000-0300-0000E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740" name="Rectangle 305">
          <a:extLst>
            <a:ext uri="{FF2B5EF4-FFF2-40B4-BE49-F238E27FC236}">
              <a16:creationId xmlns:a16="http://schemas.microsoft.com/office/drawing/2014/main" id="{00000000-0008-0000-0300-0000E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741" name="Rectangle 306">
          <a:extLst>
            <a:ext uri="{FF2B5EF4-FFF2-40B4-BE49-F238E27FC236}">
              <a16:creationId xmlns:a16="http://schemas.microsoft.com/office/drawing/2014/main" id="{00000000-0008-0000-0300-0000E5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742" name="Rectangle 307">
          <a:extLst>
            <a:ext uri="{FF2B5EF4-FFF2-40B4-BE49-F238E27FC236}">
              <a16:creationId xmlns:a16="http://schemas.microsoft.com/office/drawing/2014/main" id="{00000000-0008-0000-0300-0000E6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743" name="Rectangle 308">
          <a:extLst>
            <a:ext uri="{FF2B5EF4-FFF2-40B4-BE49-F238E27FC236}">
              <a16:creationId xmlns:a16="http://schemas.microsoft.com/office/drawing/2014/main" id="{00000000-0008-0000-0300-0000E7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744" name="Rectangle 309">
          <a:extLst>
            <a:ext uri="{FF2B5EF4-FFF2-40B4-BE49-F238E27FC236}">
              <a16:creationId xmlns:a16="http://schemas.microsoft.com/office/drawing/2014/main" id="{00000000-0008-0000-0300-0000E8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745" name="Rectangle 310">
          <a:extLst>
            <a:ext uri="{FF2B5EF4-FFF2-40B4-BE49-F238E27FC236}">
              <a16:creationId xmlns:a16="http://schemas.microsoft.com/office/drawing/2014/main" id="{00000000-0008-0000-0300-0000E9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746" name="Rectangle 311">
          <a:extLst>
            <a:ext uri="{FF2B5EF4-FFF2-40B4-BE49-F238E27FC236}">
              <a16:creationId xmlns:a16="http://schemas.microsoft.com/office/drawing/2014/main" id="{00000000-0008-0000-0300-0000EA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747" name="Rectangle 312">
          <a:extLst>
            <a:ext uri="{FF2B5EF4-FFF2-40B4-BE49-F238E27FC236}">
              <a16:creationId xmlns:a16="http://schemas.microsoft.com/office/drawing/2014/main" id="{00000000-0008-0000-0300-0000EB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748" name="Rectangle 313">
          <a:extLst>
            <a:ext uri="{FF2B5EF4-FFF2-40B4-BE49-F238E27FC236}">
              <a16:creationId xmlns:a16="http://schemas.microsoft.com/office/drawing/2014/main" id="{00000000-0008-0000-0300-0000EC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749" name="Rectangle 314">
          <a:extLst>
            <a:ext uri="{FF2B5EF4-FFF2-40B4-BE49-F238E27FC236}">
              <a16:creationId xmlns:a16="http://schemas.microsoft.com/office/drawing/2014/main" id="{00000000-0008-0000-0300-0000ED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750" name="Rectangle 315">
          <a:extLst>
            <a:ext uri="{FF2B5EF4-FFF2-40B4-BE49-F238E27FC236}">
              <a16:creationId xmlns:a16="http://schemas.microsoft.com/office/drawing/2014/main" id="{00000000-0008-0000-0300-0000EE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751" name="Rectangle 316">
          <a:extLst>
            <a:ext uri="{FF2B5EF4-FFF2-40B4-BE49-F238E27FC236}">
              <a16:creationId xmlns:a16="http://schemas.microsoft.com/office/drawing/2014/main" id="{00000000-0008-0000-0300-0000EF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752" name="Rectangle 317">
          <a:extLst>
            <a:ext uri="{FF2B5EF4-FFF2-40B4-BE49-F238E27FC236}">
              <a16:creationId xmlns:a16="http://schemas.microsoft.com/office/drawing/2014/main" id="{00000000-0008-0000-0300-0000F0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2753" name="Rectangle 318">
          <a:extLst>
            <a:ext uri="{FF2B5EF4-FFF2-40B4-BE49-F238E27FC236}">
              <a16:creationId xmlns:a16="http://schemas.microsoft.com/office/drawing/2014/main" id="{00000000-0008-0000-0300-0000F1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754" name="Rectangle 1012">
          <a:extLst>
            <a:ext uri="{FF2B5EF4-FFF2-40B4-BE49-F238E27FC236}">
              <a16:creationId xmlns:a16="http://schemas.microsoft.com/office/drawing/2014/main" id="{00000000-0008-0000-0300-0000F2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755" name="Rectangle 1013">
          <a:extLst>
            <a:ext uri="{FF2B5EF4-FFF2-40B4-BE49-F238E27FC236}">
              <a16:creationId xmlns:a16="http://schemas.microsoft.com/office/drawing/2014/main" id="{00000000-0008-0000-0300-0000F3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756" name="Rectangle 1014">
          <a:extLst>
            <a:ext uri="{FF2B5EF4-FFF2-40B4-BE49-F238E27FC236}">
              <a16:creationId xmlns:a16="http://schemas.microsoft.com/office/drawing/2014/main" id="{00000000-0008-0000-0300-0000F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757" name="Rectangle 1015">
          <a:extLst>
            <a:ext uri="{FF2B5EF4-FFF2-40B4-BE49-F238E27FC236}">
              <a16:creationId xmlns:a16="http://schemas.microsoft.com/office/drawing/2014/main" id="{00000000-0008-0000-0300-0000F5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758" name="Rectangle 1016">
          <a:extLst>
            <a:ext uri="{FF2B5EF4-FFF2-40B4-BE49-F238E27FC236}">
              <a16:creationId xmlns:a16="http://schemas.microsoft.com/office/drawing/2014/main" id="{00000000-0008-0000-0300-0000F6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759" name="Rectangle 1017">
          <a:extLst>
            <a:ext uri="{FF2B5EF4-FFF2-40B4-BE49-F238E27FC236}">
              <a16:creationId xmlns:a16="http://schemas.microsoft.com/office/drawing/2014/main" id="{00000000-0008-0000-0300-0000F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760" name="Rectangle 1018">
          <a:extLst>
            <a:ext uri="{FF2B5EF4-FFF2-40B4-BE49-F238E27FC236}">
              <a16:creationId xmlns:a16="http://schemas.microsoft.com/office/drawing/2014/main" id="{00000000-0008-0000-0300-0000F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761" name="Rectangle 1019">
          <a:extLst>
            <a:ext uri="{FF2B5EF4-FFF2-40B4-BE49-F238E27FC236}">
              <a16:creationId xmlns:a16="http://schemas.microsoft.com/office/drawing/2014/main" id="{00000000-0008-0000-0300-0000F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762" name="Rectangle 1020">
          <a:extLst>
            <a:ext uri="{FF2B5EF4-FFF2-40B4-BE49-F238E27FC236}">
              <a16:creationId xmlns:a16="http://schemas.microsoft.com/office/drawing/2014/main" id="{00000000-0008-0000-0300-0000F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763" name="Rectangle 1021">
          <a:extLst>
            <a:ext uri="{FF2B5EF4-FFF2-40B4-BE49-F238E27FC236}">
              <a16:creationId xmlns:a16="http://schemas.microsoft.com/office/drawing/2014/main" id="{00000000-0008-0000-0300-0000F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764" name="Rectangle 1022">
          <a:extLst>
            <a:ext uri="{FF2B5EF4-FFF2-40B4-BE49-F238E27FC236}">
              <a16:creationId xmlns:a16="http://schemas.microsoft.com/office/drawing/2014/main" id="{00000000-0008-0000-0300-0000F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765" name="Rectangle 1023">
          <a:extLst>
            <a:ext uri="{FF2B5EF4-FFF2-40B4-BE49-F238E27FC236}">
              <a16:creationId xmlns:a16="http://schemas.microsoft.com/office/drawing/2014/main" id="{00000000-0008-0000-0300-0000F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766" name="Rectangle 1024">
          <a:extLst>
            <a:ext uri="{FF2B5EF4-FFF2-40B4-BE49-F238E27FC236}">
              <a16:creationId xmlns:a16="http://schemas.microsoft.com/office/drawing/2014/main" id="{00000000-0008-0000-0300-0000F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767" name="Rectangle 1025">
          <a:extLst>
            <a:ext uri="{FF2B5EF4-FFF2-40B4-BE49-F238E27FC236}">
              <a16:creationId xmlns:a16="http://schemas.microsoft.com/office/drawing/2014/main" id="{00000000-0008-0000-0300-0000F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768" name="Rectangle 1026">
          <a:extLst>
            <a:ext uri="{FF2B5EF4-FFF2-40B4-BE49-F238E27FC236}">
              <a16:creationId xmlns:a16="http://schemas.microsoft.com/office/drawing/2014/main" id="{00000000-0008-0000-0300-00000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769" name="Rectangle 1027">
          <a:extLst>
            <a:ext uri="{FF2B5EF4-FFF2-40B4-BE49-F238E27FC236}">
              <a16:creationId xmlns:a16="http://schemas.microsoft.com/office/drawing/2014/main" id="{00000000-0008-0000-0300-000001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770" name="Rectangle 1028">
          <a:extLst>
            <a:ext uri="{FF2B5EF4-FFF2-40B4-BE49-F238E27FC236}">
              <a16:creationId xmlns:a16="http://schemas.microsoft.com/office/drawing/2014/main" id="{00000000-0008-0000-0300-000002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771" name="Rectangle 1029">
          <a:extLst>
            <a:ext uri="{FF2B5EF4-FFF2-40B4-BE49-F238E27FC236}">
              <a16:creationId xmlns:a16="http://schemas.microsoft.com/office/drawing/2014/main" id="{00000000-0008-0000-0300-00000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772" name="Rectangle 1030">
          <a:extLst>
            <a:ext uri="{FF2B5EF4-FFF2-40B4-BE49-F238E27FC236}">
              <a16:creationId xmlns:a16="http://schemas.microsoft.com/office/drawing/2014/main" id="{00000000-0008-0000-0300-00000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773" name="Rectangle 1031">
          <a:extLst>
            <a:ext uri="{FF2B5EF4-FFF2-40B4-BE49-F238E27FC236}">
              <a16:creationId xmlns:a16="http://schemas.microsoft.com/office/drawing/2014/main" id="{00000000-0008-0000-0300-00000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774" name="Rectangle 1032">
          <a:extLst>
            <a:ext uri="{FF2B5EF4-FFF2-40B4-BE49-F238E27FC236}">
              <a16:creationId xmlns:a16="http://schemas.microsoft.com/office/drawing/2014/main" id="{00000000-0008-0000-0300-00000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775" name="Rectangle 1033">
          <a:extLst>
            <a:ext uri="{FF2B5EF4-FFF2-40B4-BE49-F238E27FC236}">
              <a16:creationId xmlns:a16="http://schemas.microsoft.com/office/drawing/2014/main" id="{00000000-0008-0000-0300-00000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776" name="Rectangle 1034">
          <a:extLst>
            <a:ext uri="{FF2B5EF4-FFF2-40B4-BE49-F238E27FC236}">
              <a16:creationId xmlns:a16="http://schemas.microsoft.com/office/drawing/2014/main" id="{00000000-0008-0000-0300-00000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777" name="Rectangle 1035">
          <a:extLst>
            <a:ext uri="{FF2B5EF4-FFF2-40B4-BE49-F238E27FC236}">
              <a16:creationId xmlns:a16="http://schemas.microsoft.com/office/drawing/2014/main" id="{00000000-0008-0000-0300-00000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778" name="Rectangle 1036">
          <a:extLst>
            <a:ext uri="{FF2B5EF4-FFF2-40B4-BE49-F238E27FC236}">
              <a16:creationId xmlns:a16="http://schemas.microsoft.com/office/drawing/2014/main" id="{00000000-0008-0000-0300-00000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779" name="Rectangle 1037">
          <a:extLst>
            <a:ext uri="{FF2B5EF4-FFF2-40B4-BE49-F238E27FC236}">
              <a16:creationId xmlns:a16="http://schemas.microsoft.com/office/drawing/2014/main" id="{00000000-0008-0000-0300-00000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780" name="Rectangle 1038">
          <a:extLst>
            <a:ext uri="{FF2B5EF4-FFF2-40B4-BE49-F238E27FC236}">
              <a16:creationId xmlns:a16="http://schemas.microsoft.com/office/drawing/2014/main" id="{00000000-0008-0000-0300-00000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781" name="Rectangle 1039">
          <a:extLst>
            <a:ext uri="{FF2B5EF4-FFF2-40B4-BE49-F238E27FC236}">
              <a16:creationId xmlns:a16="http://schemas.microsoft.com/office/drawing/2014/main" id="{00000000-0008-0000-0300-00000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782" name="Rectangle 1040">
          <a:extLst>
            <a:ext uri="{FF2B5EF4-FFF2-40B4-BE49-F238E27FC236}">
              <a16:creationId xmlns:a16="http://schemas.microsoft.com/office/drawing/2014/main" id="{00000000-0008-0000-0300-00000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783" name="Rectangle 1041">
          <a:extLst>
            <a:ext uri="{FF2B5EF4-FFF2-40B4-BE49-F238E27FC236}">
              <a16:creationId xmlns:a16="http://schemas.microsoft.com/office/drawing/2014/main" id="{00000000-0008-0000-0300-00000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419100</xdr:colOff>
      <xdr:row>806</xdr:row>
      <xdr:rowOff>0</xdr:rowOff>
    </xdr:to>
    <xdr:sp macro="" textlink="">
      <xdr:nvSpPr>
        <xdr:cNvPr id="4832784" name="Rectangle 1042">
          <a:extLst>
            <a:ext uri="{FF2B5EF4-FFF2-40B4-BE49-F238E27FC236}">
              <a16:creationId xmlns:a16="http://schemas.microsoft.com/office/drawing/2014/main" id="{00000000-0008-0000-0300-00001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785" name="Rectangle 1043">
          <a:extLst>
            <a:ext uri="{FF2B5EF4-FFF2-40B4-BE49-F238E27FC236}">
              <a16:creationId xmlns:a16="http://schemas.microsoft.com/office/drawing/2014/main" id="{00000000-0008-0000-0300-00001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786" name="Rectangle 1044">
          <a:extLst>
            <a:ext uri="{FF2B5EF4-FFF2-40B4-BE49-F238E27FC236}">
              <a16:creationId xmlns:a16="http://schemas.microsoft.com/office/drawing/2014/main" id="{00000000-0008-0000-0300-00001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561975</xdr:colOff>
      <xdr:row>806</xdr:row>
      <xdr:rowOff>0</xdr:rowOff>
    </xdr:to>
    <xdr:sp macro="" textlink="">
      <xdr:nvSpPr>
        <xdr:cNvPr id="4832787" name="Rectangle 1045">
          <a:extLst>
            <a:ext uri="{FF2B5EF4-FFF2-40B4-BE49-F238E27FC236}">
              <a16:creationId xmlns:a16="http://schemas.microsoft.com/office/drawing/2014/main" id="{00000000-0008-0000-0300-00001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788" name="Rectangle 1046">
          <a:extLst>
            <a:ext uri="{FF2B5EF4-FFF2-40B4-BE49-F238E27FC236}">
              <a16:creationId xmlns:a16="http://schemas.microsoft.com/office/drawing/2014/main" id="{00000000-0008-0000-0300-000014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789" name="Rectangle 1047">
          <a:extLst>
            <a:ext uri="{FF2B5EF4-FFF2-40B4-BE49-F238E27FC236}">
              <a16:creationId xmlns:a16="http://schemas.microsoft.com/office/drawing/2014/main" id="{00000000-0008-0000-0300-000015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790" name="Rectangle 1048">
          <a:extLst>
            <a:ext uri="{FF2B5EF4-FFF2-40B4-BE49-F238E27FC236}">
              <a16:creationId xmlns:a16="http://schemas.microsoft.com/office/drawing/2014/main" id="{00000000-0008-0000-0300-000016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791" name="Rectangle 1049">
          <a:extLst>
            <a:ext uri="{FF2B5EF4-FFF2-40B4-BE49-F238E27FC236}">
              <a16:creationId xmlns:a16="http://schemas.microsoft.com/office/drawing/2014/main" id="{00000000-0008-0000-0300-000017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792" name="Rectangle 1050">
          <a:extLst>
            <a:ext uri="{FF2B5EF4-FFF2-40B4-BE49-F238E27FC236}">
              <a16:creationId xmlns:a16="http://schemas.microsoft.com/office/drawing/2014/main" id="{00000000-0008-0000-0300-000018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793" name="Rectangle 1051">
          <a:extLst>
            <a:ext uri="{FF2B5EF4-FFF2-40B4-BE49-F238E27FC236}">
              <a16:creationId xmlns:a16="http://schemas.microsoft.com/office/drawing/2014/main" id="{00000000-0008-0000-0300-000019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794" name="Rectangle 1052">
          <a:extLst>
            <a:ext uri="{FF2B5EF4-FFF2-40B4-BE49-F238E27FC236}">
              <a16:creationId xmlns:a16="http://schemas.microsoft.com/office/drawing/2014/main" id="{00000000-0008-0000-0300-00001A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795" name="Rectangle 1053">
          <a:extLst>
            <a:ext uri="{FF2B5EF4-FFF2-40B4-BE49-F238E27FC236}">
              <a16:creationId xmlns:a16="http://schemas.microsoft.com/office/drawing/2014/main" id="{00000000-0008-0000-0300-00001B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796" name="Rectangle 1054">
          <a:extLst>
            <a:ext uri="{FF2B5EF4-FFF2-40B4-BE49-F238E27FC236}">
              <a16:creationId xmlns:a16="http://schemas.microsoft.com/office/drawing/2014/main" id="{00000000-0008-0000-0300-00001C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797" name="Rectangle 1055">
          <a:extLst>
            <a:ext uri="{FF2B5EF4-FFF2-40B4-BE49-F238E27FC236}">
              <a16:creationId xmlns:a16="http://schemas.microsoft.com/office/drawing/2014/main" id="{00000000-0008-0000-0300-00001D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798" name="Rectangle 1056">
          <a:extLst>
            <a:ext uri="{FF2B5EF4-FFF2-40B4-BE49-F238E27FC236}">
              <a16:creationId xmlns:a16="http://schemas.microsoft.com/office/drawing/2014/main" id="{00000000-0008-0000-0300-00001E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561975</xdr:colOff>
      <xdr:row>806</xdr:row>
      <xdr:rowOff>0</xdr:rowOff>
    </xdr:to>
    <xdr:sp macro="" textlink="">
      <xdr:nvSpPr>
        <xdr:cNvPr id="4832799" name="Rectangle 1057">
          <a:extLst>
            <a:ext uri="{FF2B5EF4-FFF2-40B4-BE49-F238E27FC236}">
              <a16:creationId xmlns:a16="http://schemas.microsoft.com/office/drawing/2014/main" id="{00000000-0008-0000-0300-00001F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800" name="Rectangle 1121">
          <a:extLst>
            <a:ext uri="{FF2B5EF4-FFF2-40B4-BE49-F238E27FC236}">
              <a16:creationId xmlns:a16="http://schemas.microsoft.com/office/drawing/2014/main" id="{00000000-0008-0000-0300-000020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801" name="Rectangle 1122">
          <a:extLst>
            <a:ext uri="{FF2B5EF4-FFF2-40B4-BE49-F238E27FC236}">
              <a16:creationId xmlns:a16="http://schemas.microsoft.com/office/drawing/2014/main" id="{00000000-0008-0000-0300-000021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802" name="Rectangle 1123">
          <a:extLst>
            <a:ext uri="{FF2B5EF4-FFF2-40B4-BE49-F238E27FC236}">
              <a16:creationId xmlns:a16="http://schemas.microsoft.com/office/drawing/2014/main" id="{00000000-0008-0000-0300-00002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803" name="Rectangle 1124">
          <a:extLst>
            <a:ext uri="{FF2B5EF4-FFF2-40B4-BE49-F238E27FC236}">
              <a16:creationId xmlns:a16="http://schemas.microsoft.com/office/drawing/2014/main" id="{00000000-0008-0000-0300-000023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804" name="Rectangle 1125">
          <a:extLst>
            <a:ext uri="{FF2B5EF4-FFF2-40B4-BE49-F238E27FC236}">
              <a16:creationId xmlns:a16="http://schemas.microsoft.com/office/drawing/2014/main" id="{00000000-0008-0000-0300-000024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805" name="Rectangle 1126">
          <a:extLst>
            <a:ext uri="{FF2B5EF4-FFF2-40B4-BE49-F238E27FC236}">
              <a16:creationId xmlns:a16="http://schemas.microsoft.com/office/drawing/2014/main" id="{00000000-0008-0000-0300-000025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806" name="Rectangle 1127">
          <a:extLst>
            <a:ext uri="{FF2B5EF4-FFF2-40B4-BE49-F238E27FC236}">
              <a16:creationId xmlns:a16="http://schemas.microsoft.com/office/drawing/2014/main" id="{00000000-0008-0000-0300-000026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807" name="Rectangle 1128">
          <a:extLst>
            <a:ext uri="{FF2B5EF4-FFF2-40B4-BE49-F238E27FC236}">
              <a16:creationId xmlns:a16="http://schemas.microsoft.com/office/drawing/2014/main" id="{00000000-0008-0000-0300-000027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808" name="Rectangle 1129">
          <a:extLst>
            <a:ext uri="{FF2B5EF4-FFF2-40B4-BE49-F238E27FC236}">
              <a16:creationId xmlns:a16="http://schemas.microsoft.com/office/drawing/2014/main" id="{00000000-0008-0000-0300-000028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809" name="Rectangle 1130">
          <a:extLst>
            <a:ext uri="{FF2B5EF4-FFF2-40B4-BE49-F238E27FC236}">
              <a16:creationId xmlns:a16="http://schemas.microsoft.com/office/drawing/2014/main" id="{00000000-0008-0000-0300-000029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810" name="Rectangle 1131">
          <a:extLst>
            <a:ext uri="{FF2B5EF4-FFF2-40B4-BE49-F238E27FC236}">
              <a16:creationId xmlns:a16="http://schemas.microsoft.com/office/drawing/2014/main" id="{00000000-0008-0000-0300-00002A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811" name="Rectangle 1132">
          <a:extLst>
            <a:ext uri="{FF2B5EF4-FFF2-40B4-BE49-F238E27FC236}">
              <a16:creationId xmlns:a16="http://schemas.microsoft.com/office/drawing/2014/main" id="{00000000-0008-0000-0300-00002B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812" name="Rectangle 1133">
          <a:extLst>
            <a:ext uri="{FF2B5EF4-FFF2-40B4-BE49-F238E27FC236}">
              <a16:creationId xmlns:a16="http://schemas.microsoft.com/office/drawing/2014/main" id="{00000000-0008-0000-0300-00002C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813" name="Rectangle 1134">
          <a:extLst>
            <a:ext uri="{FF2B5EF4-FFF2-40B4-BE49-F238E27FC236}">
              <a16:creationId xmlns:a16="http://schemas.microsoft.com/office/drawing/2014/main" id="{00000000-0008-0000-0300-00002D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814" name="Rectangle 1135">
          <a:extLst>
            <a:ext uri="{FF2B5EF4-FFF2-40B4-BE49-F238E27FC236}">
              <a16:creationId xmlns:a16="http://schemas.microsoft.com/office/drawing/2014/main" id="{00000000-0008-0000-0300-00002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815" name="Rectangle 1136">
          <a:extLst>
            <a:ext uri="{FF2B5EF4-FFF2-40B4-BE49-F238E27FC236}">
              <a16:creationId xmlns:a16="http://schemas.microsoft.com/office/drawing/2014/main" id="{00000000-0008-0000-0300-00002F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816" name="Rectangle 1137">
          <a:extLst>
            <a:ext uri="{FF2B5EF4-FFF2-40B4-BE49-F238E27FC236}">
              <a16:creationId xmlns:a16="http://schemas.microsoft.com/office/drawing/2014/main" id="{00000000-0008-0000-0300-000030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817" name="Rectangle 1138">
          <a:extLst>
            <a:ext uri="{FF2B5EF4-FFF2-40B4-BE49-F238E27FC236}">
              <a16:creationId xmlns:a16="http://schemas.microsoft.com/office/drawing/2014/main" id="{00000000-0008-0000-0300-000031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818" name="Rectangle 1139">
          <a:extLst>
            <a:ext uri="{FF2B5EF4-FFF2-40B4-BE49-F238E27FC236}">
              <a16:creationId xmlns:a16="http://schemas.microsoft.com/office/drawing/2014/main" id="{00000000-0008-0000-0300-000032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819" name="Rectangle 1140">
          <a:extLst>
            <a:ext uri="{FF2B5EF4-FFF2-40B4-BE49-F238E27FC236}">
              <a16:creationId xmlns:a16="http://schemas.microsoft.com/office/drawing/2014/main" id="{00000000-0008-0000-0300-000033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820" name="Rectangle 1141">
          <a:extLst>
            <a:ext uri="{FF2B5EF4-FFF2-40B4-BE49-F238E27FC236}">
              <a16:creationId xmlns:a16="http://schemas.microsoft.com/office/drawing/2014/main" id="{00000000-0008-0000-0300-000034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821" name="Rectangle 1142">
          <a:extLst>
            <a:ext uri="{FF2B5EF4-FFF2-40B4-BE49-F238E27FC236}">
              <a16:creationId xmlns:a16="http://schemas.microsoft.com/office/drawing/2014/main" id="{00000000-0008-0000-0300-000035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822" name="Rectangle 1143">
          <a:extLst>
            <a:ext uri="{FF2B5EF4-FFF2-40B4-BE49-F238E27FC236}">
              <a16:creationId xmlns:a16="http://schemas.microsoft.com/office/drawing/2014/main" id="{00000000-0008-0000-0300-000036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823" name="Rectangle 1144">
          <a:extLst>
            <a:ext uri="{FF2B5EF4-FFF2-40B4-BE49-F238E27FC236}">
              <a16:creationId xmlns:a16="http://schemas.microsoft.com/office/drawing/2014/main" id="{00000000-0008-0000-0300-000037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419100</xdr:colOff>
      <xdr:row>803</xdr:row>
      <xdr:rowOff>0</xdr:rowOff>
    </xdr:to>
    <xdr:sp macro="" textlink="">
      <xdr:nvSpPr>
        <xdr:cNvPr id="4832824" name="Rectangle 1145">
          <a:extLst>
            <a:ext uri="{FF2B5EF4-FFF2-40B4-BE49-F238E27FC236}">
              <a16:creationId xmlns:a16="http://schemas.microsoft.com/office/drawing/2014/main" id="{00000000-0008-0000-0300-000038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825" name="Rectangle 1146">
          <a:extLst>
            <a:ext uri="{FF2B5EF4-FFF2-40B4-BE49-F238E27FC236}">
              <a16:creationId xmlns:a16="http://schemas.microsoft.com/office/drawing/2014/main" id="{00000000-0008-0000-0300-000039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826" name="Rectangle 1147">
          <a:extLst>
            <a:ext uri="{FF2B5EF4-FFF2-40B4-BE49-F238E27FC236}">
              <a16:creationId xmlns:a16="http://schemas.microsoft.com/office/drawing/2014/main" id="{00000000-0008-0000-0300-00003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827" name="Rectangle 1148">
          <a:extLst>
            <a:ext uri="{FF2B5EF4-FFF2-40B4-BE49-F238E27FC236}">
              <a16:creationId xmlns:a16="http://schemas.microsoft.com/office/drawing/2014/main" id="{00000000-0008-0000-0300-00003B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828" name="Rectangle 1149">
          <a:extLst>
            <a:ext uri="{FF2B5EF4-FFF2-40B4-BE49-F238E27FC236}">
              <a16:creationId xmlns:a16="http://schemas.microsoft.com/office/drawing/2014/main" id="{00000000-0008-0000-0300-00003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829" name="Rectangle 1150">
          <a:extLst>
            <a:ext uri="{FF2B5EF4-FFF2-40B4-BE49-F238E27FC236}">
              <a16:creationId xmlns:a16="http://schemas.microsoft.com/office/drawing/2014/main" id="{00000000-0008-0000-0300-00003D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830" name="Rectangle 1151">
          <a:extLst>
            <a:ext uri="{FF2B5EF4-FFF2-40B4-BE49-F238E27FC236}">
              <a16:creationId xmlns:a16="http://schemas.microsoft.com/office/drawing/2014/main" id="{00000000-0008-0000-0300-00003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561975</xdr:colOff>
      <xdr:row>803</xdr:row>
      <xdr:rowOff>0</xdr:rowOff>
    </xdr:to>
    <xdr:sp macro="" textlink="">
      <xdr:nvSpPr>
        <xdr:cNvPr id="4832831" name="Rectangle 1152">
          <a:extLst>
            <a:ext uri="{FF2B5EF4-FFF2-40B4-BE49-F238E27FC236}">
              <a16:creationId xmlns:a16="http://schemas.microsoft.com/office/drawing/2014/main" id="{00000000-0008-0000-0300-00003F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832" name="Rectangle 1153">
          <a:extLst>
            <a:ext uri="{FF2B5EF4-FFF2-40B4-BE49-F238E27FC236}">
              <a16:creationId xmlns:a16="http://schemas.microsoft.com/office/drawing/2014/main" id="{00000000-0008-0000-0300-000040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833" name="Rectangle 1154">
          <a:extLst>
            <a:ext uri="{FF2B5EF4-FFF2-40B4-BE49-F238E27FC236}">
              <a16:creationId xmlns:a16="http://schemas.microsoft.com/office/drawing/2014/main" id="{00000000-0008-0000-0300-000041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834" name="Rectangle 1155">
          <a:extLst>
            <a:ext uri="{FF2B5EF4-FFF2-40B4-BE49-F238E27FC236}">
              <a16:creationId xmlns:a16="http://schemas.microsoft.com/office/drawing/2014/main" id="{00000000-0008-0000-0300-000042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835" name="Rectangle 1156">
          <a:extLst>
            <a:ext uri="{FF2B5EF4-FFF2-40B4-BE49-F238E27FC236}">
              <a16:creationId xmlns:a16="http://schemas.microsoft.com/office/drawing/2014/main" id="{00000000-0008-0000-0300-000043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836" name="Rectangle 1157">
          <a:extLst>
            <a:ext uri="{FF2B5EF4-FFF2-40B4-BE49-F238E27FC236}">
              <a16:creationId xmlns:a16="http://schemas.microsoft.com/office/drawing/2014/main" id="{00000000-0008-0000-0300-000044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837" name="Rectangle 1158">
          <a:extLst>
            <a:ext uri="{FF2B5EF4-FFF2-40B4-BE49-F238E27FC236}">
              <a16:creationId xmlns:a16="http://schemas.microsoft.com/office/drawing/2014/main" id="{00000000-0008-0000-0300-000045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838" name="Rectangle 1159">
          <a:extLst>
            <a:ext uri="{FF2B5EF4-FFF2-40B4-BE49-F238E27FC236}">
              <a16:creationId xmlns:a16="http://schemas.microsoft.com/office/drawing/2014/main" id="{00000000-0008-0000-0300-000046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839" name="Rectangle 1160">
          <a:extLst>
            <a:ext uri="{FF2B5EF4-FFF2-40B4-BE49-F238E27FC236}">
              <a16:creationId xmlns:a16="http://schemas.microsoft.com/office/drawing/2014/main" id="{00000000-0008-0000-0300-000047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840" name="Rectangle 1161">
          <a:extLst>
            <a:ext uri="{FF2B5EF4-FFF2-40B4-BE49-F238E27FC236}">
              <a16:creationId xmlns:a16="http://schemas.microsoft.com/office/drawing/2014/main" id="{00000000-0008-0000-0300-000048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841" name="Rectangle 1162">
          <a:extLst>
            <a:ext uri="{FF2B5EF4-FFF2-40B4-BE49-F238E27FC236}">
              <a16:creationId xmlns:a16="http://schemas.microsoft.com/office/drawing/2014/main" id="{00000000-0008-0000-0300-000049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842" name="Rectangle 1163">
          <a:extLst>
            <a:ext uri="{FF2B5EF4-FFF2-40B4-BE49-F238E27FC236}">
              <a16:creationId xmlns:a16="http://schemas.microsoft.com/office/drawing/2014/main" id="{00000000-0008-0000-0300-00004A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561975</xdr:colOff>
      <xdr:row>803</xdr:row>
      <xdr:rowOff>0</xdr:rowOff>
    </xdr:to>
    <xdr:sp macro="" textlink="">
      <xdr:nvSpPr>
        <xdr:cNvPr id="4832843" name="Rectangle 1164">
          <a:extLst>
            <a:ext uri="{FF2B5EF4-FFF2-40B4-BE49-F238E27FC236}">
              <a16:creationId xmlns:a16="http://schemas.microsoft.com/office/drawing/2014/main" id="{00000000-0008-0000-0300-00004B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44" name="Rectangle 93">
          <a:extLst>
            <a:ext uri="{FF2B5EF4-FFF2-40B4-BE49-F238E27FC236}">
              <a16:creationId xmlns:a16="http://schemas.microsoft.com/office/drawing/2014/main" id="{00000000-0008-0000-0300-00004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45" name="Rectangle 94">
          <a:extLst>
            <a:ext uri="{FF2B5EF4-FFF2-40B4-BE49-F238E27FC236}">
              <a16:creationId xmlns:a16="http://schemas.microsoft.com/office/drawing/2014/main" id="{00000000-0008-0000-0300-00004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46" name="Rectangle 95">
          <a:extLst>
            <a:ext uri="{FF2B5EF4-FFF2-40B4-BE49-F238E27FC236}">
              <a16:creationId xmlns:a16="http://schemas.microsoft.com/office/drawing/2014/main" id="{00000000-0008-0000-0300-00004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47" name="Rectangle 96">
          <a:extLst>
            <a:ext uri="{FF2B5EF4-FFF2-40B4-BE49-F238E27FC236}">
              <a16:creationId xmlns:a16="http://schemas.microsoft.com/office/drawing/2014/main" id="{00000000-0008-0000-0300-00004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48" name="Rectangle 97">
          <a:extLst>
            <a:ext uri="{FF2B5EF4-FFF2-40B4-BE49-F238E27FC236}">
              <a16:creationId xmlns:a16="http://schemas.microsoft.com/office/drawing/2014/main" id="{00000000-0008-0000-0300-00005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49" name="Rectangle 98">
          <a:extLst>
            <a:ext uri="{FF2B5EF4-FFF2-40B4-BE49-F238E27FC236}">
              <a16:creationId xmlns:a16="http://schemas.microsoft.com/office/drawing/2014/main" id="{00000000-0008-0000-0300-00005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50" name="Rectangle 99">
          <a:extLst>
            <a:ext uri="{FF2B5EF4-FFF2-40B4-BE49-F238E27FC236}">
              <a16:creationId xmlns:a16="http://schemas.microsoft.com/office/drawing/2014/main" id="{00000000-0008-0000-0300-00005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51" name="Rectangle 100">
          <a:extLst>
            <a:ext uri="{FF2B5EF4-FFF2-40B4-BE49-F238E27FC236}">
              <a16:creationId xmlns:a16="http://schemas.microsoft.com/office/drawing/2014/main" id="{00000000-0008-0000-0300-00005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52" name="Rectangle 101">
          <a:extLst>
            <a:ext uri="{FF2B5EF4-FFF2-40B4-BE49-F238E27FC236}">
              <a16:creationId xmlns:a16="http://schemas.microsoft.com/office/drawing/2014/main" id="{00000000-0008-0000-0300-00005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53" name="Rectangle 102">
          <a:extLst>
            <a:ext uri="{FF2B5EF4-FFF2-40B4-BE49-F238E27FC236}">
              <a16:creationId xmlns:a16="http://schemas.microsoft.com/office/drawing/2014/main" id="{00000000-0008-0000-0300-000055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54" name="Rectangle 103">
          <a:extLst>
            <a:ext uri="{FF2B5EF4-FFF2-40B4-BE49-F238E27FC236}">
              <a16:creationId xmlns:a16="http://schemas.microsoft.com/office/drawing/2014/main" id="{00000000-0008-0000-0300-000056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55" name="Rectangle 104">
          <a:extLst>
            <a:ext uri="{FF2B5EF4-FFF2-40B4-BE49-F238E27FC236}">
              <a16:creationId xmlns:a16="http://schemas.microsoft.com/office/drawing/2014/main" id="{00000000-0008-0000-0300-00005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56" name="Rectangle 105">
          <a:extLst>
            <a:ext uri="{FF2B5EF4-FFF2-40B4-BE49-F238E27FC236}">
              <a16:creationId xmlns:a16="http://schemas.microsoft.com/office/drawing/2014/main" id="{00000000-0008-0000-0300-000058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57" name="Rectangle 106">
          <a:extLst>
            <a:ext uri="{FF2B5EF4-FFF2-40B4-BE49-F238E27FC236}">
              <a16:creationId xmlns:a16="http://schemas.microsoft.com/office/drawing/2014/main" id="{00000000-0008-0000-0300-000059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58" name="Rectangle 107">
          <a:extLst>
            <a:ext uri="{FF2B5EF4-FFF2-40B4-BE49-F238E27FC236}">
              <a16:creationId xmlns:a16="http://schemas.microsoft.com/office/drawing/2014/main" id="{00000000-0008-0000-0300-00005A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59" name="Rectangle 108">
          <a:extLst>
            <a:ext uri="{FF2B5EF4-FFF2-40B4-BE49-F238E27FC236}">
              <a16:creationId xmlns:a16="http://schemas.microsoft.com/office/drawing/2014/main" id="{00000000-0008-0000-0300-00005B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60" name="Rectangle 109">
          <a:extLst>
            <a:ext uri="{FF2B5EF4-FFF2-40B4-BE49-F238E27FC236}">
              <a16:creationId xmlns:a16="http://schemas.microsoft.com/office/drawing/2014/main" id="{00000000-0008-0000-0300-00005C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61" name="Rectangle 110">
          <a:extLst>
            <a:ext uri="{FF2B5EF4-FFF2-40B4-BE49-F238E27FC236}">
              <a16:creationId xmlns:a16="http://schemas.microsoft.com/office/drawing/2014/main" id="{00000000-0008-0000-0300-00005D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62" name="Rectangle 111">
          <a:extLst>
            <a:ext uri="{FF2B5EF4-FFF2-40B4-BE49-F238E27FC236}">
              <a16:creationId xmlns:a16="http://schemas.microsoft.com/office/drawing/2014/main" id="{00000000-0008-0000-0300-00005E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63" name="Rectangle 112">
          <a:extLst>
            <a:ext uri="{FF2B5EF4-FFF2-40B4-BE49-F238E27FC236}">
              <a16:creationId xmlns:a16="http://schemas.microsoft.com/office/drawing/2014/main" id="{00000000-0008-0000-0300-00005F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64" name="Rectangle 113">
          <a:extLst>
            <a:ext uri="{FF2B5EF4-FFF2-40B4-BE49-F238E27FC236}">
              <a16:creationId xmlns:a16="http://schemas.microsoft.com/office/drawing/2014/main" id="{00000000-0008-0000-0300-00006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65" name="Rectangle 114">
          <a:extLst>
            <a:ext uri="{FF2B5EF4-FFF2-40B4-BE49-F238E27FC236}">
              <a16:creationId xmlns:a16="http://schemas.microsoft.com/office/drawing/2014/main" id="{00000000-0008-0000-0300-000061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66" name="Rectangle 115">
          <a:extLst>
            <a:ext uri="{FF2B5EF4-FFF2-40B4-BE49-F238E27FC236}">
              <a16:creationId xmlns:a16="http://schemas.microsoft.com/office/drawing/2014/main" id="{00000000-0008-0000-0300-000062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67" name="Rectangle 116">
          <a:extLst>
            <a:ext uri="{FF2B5EF4-FFF2-40B4-BE49-F238E27FC236}">
              <a16:creationId xmlns:a16="http://schemas.microsoft.com/office/drawing/2014/main" id="{00000000-0008-0000-0300-00006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68" name="Rectangle 117">
          <a:extLst>
            <a:ext uri="{FF2B5EF4-FFF2-40B4-BE49-F238E27FC236}">
              <a16:creationId xmlns:a16="http://schemas.microsoft.com/office/drawing/2014/main" id="{00000000-0008-0000-0300-00006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69" name="Rectangle 118">
          <a:extLst>
            <a:ext uri="{FF2B5EF4-FFF2-40B4-BE49-F238E27FC236}">
              <a16:creationId xmlns:a16="http://schemas.microsoft.com/office/drawing/2014/main" id="{00000000-0008-0000-0300-00006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70" name="Rectangle 119">
          <a:extLst>
            <a:ext uri="{FF2B5EF4-FFF2-40B4-BE49-F238E27FC236}">
              <a16:creationId xmlns:a16="http://schemas.microsoft.com/office/drawing/2014/main" id="{00000000-0008-0000-0300-00006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71" name="Rectangle 120">
          <a:extLst>
            <a:ext uri="{FF2B5EF4-FFF2-40B4-BE49-F238E27FC236}">
              <a16:creationId xmlns:a16="http://schemas.microsoft.com/office/drawing/2014/main" id="{00000000-0008-0000-0300-00006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72" name="Rectangle 121">
          <a:extLst>
            <a:ext uri="{FF2B5EF4-FFF2-40B4-BE49-F238E27FC236}">
              <a16:creationId xmlns:a16="http://schemas.microsoft.com/office/drawing/2014/main" id="{00000000-0008-0000-0300-00006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73" name="Rectangle 122">
          <a:extLst>
            <a:ext uri="{FF2B5EF4-FFF2-40B4-BE49-F238E27FC236}">
              <a16:creationId xmlns:a16="http://schemas.microsoft.com/office/drawing/2014/main" id="{00000000-0008-0000-0300-00006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74" name="Rectangle 123">
          <a:extLst>
            <a:ext uri="{FF2B5EF4-FFF2-40B4-BE49-F238E27FC236}">
              <a16:creationId xmlns:a16="http://schemas.microsoft.com/office/drawing/2014/main" id="{00000000-0008-0000-0300-00006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75" name="Rectangle 124">
          <a:extLst>
            <a:ext uri="{FF2B5EF4-FFF2-40B4-BE49-F238E27FC236}">
              <a16:creationId xmlns:a16="http://schemas.microsoft.com/office/drawing/2014/main" id="{00000000-0008-0000-0300-00006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76" name="Rectangle 125">
          <a:extLst>
            <a:ext uri="{FF2B5EF4-FFF2-40B4-BE49-F238E27FC236}">
              <a16:creationId xmlns:a16="http://schemas.microsoft.com/office/drawing/2014/main" id="{00000000-0008-0000-0300-00006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77" name="Rectangle 126">
          <a:extLst>
            <a:ext uri="{FF2B5EF4-FFF2-40B4-BE49-F238E27FC236}">
              <a16:creationId xmlns:a16="http://schemas.microsoft.com/office/drawing/2014/main" id="{00000000-0008-0000-0300-00006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78" name="Rectangle 127">
          <a:extLst>
            <a:ext uri="{FF2B5EF4-FFF2-40B4-BE49-F238E27FC236}">
              <a16:creationId xmlns:a16="http://schemas.microsoft.com/office/drawing/2014/main" id="{00000000-0008-0000-0300-00006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79" name="Rectangle 128">
          <a:extLst>
            <a:ext uri="{FF2B5EF4-FFF2-40B4-BE49-F238E27FC236}">
              <a16:creationId xmlns:a16="http://schemas.microsoft.com/office/drawing/2014/main" id="{00000000-0008-0000-0300-00006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80" name="Rectangle 129">
          <a:extLst>
            <a:ext uri="{FF2B5EF4-FFF2-40B4-BE49-F238E27FC236}">
              <a16:creationId xmlns:a16="http://schemas.microsoft.com/office/drawing/2014/main" id="{00000000-0008-0000-0300-00007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81" name="Rectangle 130">
          <a:extLst>
            <a:ext uri="{FF2B5EF4-FFF2-40B4-BE49-F238E27FC236}">
              <a16:creationId xmlns:a16="http://schemas.microsoft.com/office/drawing/2014/main" id="{00000000-0008-0000-0300-00007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82" name="Rectangle 131">
          <a:extLst>
            <a:ext uri="{FF2B5EF4-FFF2-40B4-BE49-F238E27FC236}">
              <a16:creationId xmlns:a16="http://schemas.microsoft.com/office/drawing/2014/main" id="{00000000-0008-0000-0300-00007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83" name="Rectangle 132">
          <a:extLst>
            <a:ext uri="{FF2B5EF4-FFF2-40B4-BE49-F238E27FC236}">
              <a16:creationId xmlns:a16="http://schemas.microsoft.com/office/drawing/2014/main" id="{00000000-0008-0000-0300-00007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84" name="Rectangle 133">
          <a:extLst>
            <a:ext uri="{FF2B5EF4-FFF2-40B4-BE49-F238E27FC236}">
              <a16:creationId xmlns:a16="http://schemas.microsoft.com/office/drawing/2014/main" id="{00000000-0008-0000-0300-00007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85" name="Rectangle 134">
          <a:extLst>
            <a:ext uri="{FF2B5EF4-FFF2-40B4-BE49-F238E27FC236}">
              <a16:creationId xmlns:a16="http://schemas.microsoft.com/office/drawing/2014/main" id="{00000000-0008-0000-0300-00007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86" name="Rectangle 135">
          <a:extLst>
            <a:ext uri="{FF2B5EF4-FFF2-40B4-BE49-F238E27FC236}">
              <a16:creationId xmlns:a16="http://schemas.microsoft.com/office/drawing/2014/main" id="{00000000-0008-0000-0300-00007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87" name="Rectangle 136">
          <a:extLst>
            <a:ext uri="{FF2B5EF4-FFF2-40B4-BE49-F238E27FC236}">
              <a16:creationId xmlns:a16="http://schemas.microsoft.com/office/drawing/2014/main" id="{00000000-0008-0000-0300-00007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88" name="Rectangle 137">
          <a:extLst>
            <a:ext uri="{FF2B5EF4-FFF2-40B4-BE49-F238E27FC236}">
              <a16:creationId xmlns:a16="http://schemas.microsoft.com/office/drawing/2014/main" id="{00000000-0008-0000-0300-00007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89" name="Rectangle 138">
          <a:extLst>
            <a:ext uri="{FF2B5EF4-FFF2-40B4-BE49-F238E27FC236}">
              <a16:creationId xmlns:a16="http://schemas.microsoft.com/office/drawing/2014/main" id="{00000000-0008-0000-0300-00007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90" name="Rectangle 139">
          <a:extLst>
            <a:ext uri="{FF2B5EF4-FFF2-40B4-BE49-F238E27FC236}">
              <a16:creationId xmlns:a16="http://schemas.microsoft.com/office/drawing/2014/main" id="{00000000-0008-0000-0300-00007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91" name="Rectangle 140">
          <a:extLst>
            <a:ext uri="{FF2B5EF4-FFF2-40B4-BE49-F238E27FC236}">
              <a16:creationId xmlns:a16="http://schemas.microsoft.com/office/drawing/2014/main" id="{00000000-0008-0000-0300-00007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92" name="Rectangle 141">
          <a:extLst>
            <a:ext uri="{FF2B5EF4-FFF2-40B4-BE49-F238E27FC236}">
              <a16:creationId xmlns:a16="http://schemas.microsoft.com/office/drawing/2014/main" id="{00000000-0008-0000-0300-00007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93" name="Rectangle 142">
          <a:extLst>
            <a:ext uri="{FF2B5EF4-FFF2-40B4-BE49-F238E27FC236}">
              <a16:creationId xmlns:a16="http://schemas.microsoft.com/office/drawing/2014/main" id="{00000000-0008-0000-0300-00007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94" name="Rectangle 143">
          <a:extLst>
            <a:ext uri="{FF2B5EF4-FFF2-40B4-BE49-F238E27FC236}">
              <a16:creationId xmlns:a16="http://schemas.microsoft.com/office/drawing/2014/main" id="{00000000-0008-0000-0300-00007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95" name="Rectangle 144">
          <a:extLst>
            <a:ext uri="{FF2B5EF4-FFF2-40B4-BE49-F238E27FC236}">
              <a16:creationId xmlns:a16="http://schemas.microsoft.com/office/drawing/2014/main" id="{00000000-0008-0000-0300-00007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96" name="Rectangle 145">
          <a:extLst>
            <a:ext uri="{FF2B5EF4-FFF2-40B4-BE49-F238E27FC236}">
              <a16:creationId xmlns:a16="http://schemas.microsoft.com/office/drawing/2014/main" id="{00000000-0008-0000-0300-00008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897" name="Rectangle 146">
          <a:extLst>
            <a:ext uri="{FF2B5EF4-FFF2-40B4-BE49-F238E27FC236}">
              <a16:creationId xmlns:a16="http://schemas.microsoft.com/office/drawing/2014/main" id="{00000000-0008-0000-0300-00008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898" name="Rectangle 147">
          <a:extLst>
            <a:ext uri="{FF2B5EF4-FFF2-40B4-BE49-F238E27FC236}">
              <a16:creationId xmlns:a16="http://schemas.microsoft.com/office/drawing/2014/main" id="{00000000-0008-0000-0300-00008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899" name="Rectangle 148">
          <a:extLst>
            <a:ext uri="{FF2B5EF4-FFF2-40B4-BE49-F238E27FC236}">
              <a16:creationId xmlns:a16="http://schemas.microsoft.com/office/drawing/2014/main" id="{00000000-0008-0000-0300-000083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00" name="Rectangle 149">
          <a:extLst>
            <a:ext uri="{FF2B5EF4-FFF2-40B4-BE49-F238E27FC236}">
              <a16:creationId xmlns:a16="http://schemas.microsoft.com/office/drawing/2014/main" id="{00000000-0008-0000-0300-000084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01" name="Rectangle 150">
          <a:extLst>
            <a:ext uri="{FF2B5EF4-FFF2-40B4-BE49-F238E27FC236}">
              <a16:creationId xmlns:a16="http://schemas.microsoft.com/office/drawing/2014/main" id="{00000000-0008-0000-0300-00008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902" name="Rectangle 151">
          <a:extLst>
            <a:ext uri="{FF2B5EF4-FFF2-40B4-BE49-F238E27FC236}">
              <a16:creationId xmlns:a16="http://schemas.microsoft.com/office/drawing/2014/main" id="{00000000-0008-0000-0300-000086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03" name="Rectangle 152">
          <a:extLst>
            <a:ext uri="{FF2B5EF4-FFF2-40B4-BE49-F238E27FC236}">
              <a16:creationId xmlns:a16="http://schemas.microsoft.com/office/drawing/2014/main" id="{00000000-0008-0000-0300-000087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04" name="Rectangle 153">
          <a:extLst>
            <a:ext uri="{FF2B5EF4-FFF2-40B4-BE49-F238E27FC236}">
              <a16:creationId xmlns:a16="http://schemas.microsoft.com/office/drawing/2014/main" id="{00000000-0008-0000-0300-00008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905" name="Rectangle 154">
          <a:extLst>
            <a:ext uri="{FF2B5EF4-FFF2-40B4-BE49-F238E27FC236}">
              <a16:creationId xmlns:a16="http://schemas.microsoft.com/office/drawing/2014/main" id="{00000000-0008-0000-0300-000089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06" name="Rectangle 155">
          <a:extLst>
            <a:ext uri="{FF2B5EF4-FFF2-40B4-BE49-F238E27FC236}">
              <a16:creationId xmlns:a16="http://schemas.microsoft.com/office/drawing/2014/main" id="{00000000-0008-0000-0300-00008A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07" name="Rectangle 156">
          <a:extLst>
            <a:ext uri="{FF2B5EF4-FFF2-40B4-BE49-F238E27FC236}">
              <a16:creationId xmlns:a16="http://schemas.microsoft.com/office/drawing/2014/main" id="{00000000-0008-0000-0300-00008B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908" name="Rectangle 157">
          <a:extLst>
            <a:ext uri="{FF2B5EF4-FFF2-40B4-BE49-F238E27FC236}">
              <a16:creationId xmlns:a16="http://schemas.microsoft.com/office/drawing/2014/main" id="{00000000-0008-0000-0300-00008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09" name="Rectangle 158">
          <a:extLst>
            <a:ext uri="{FF2B5EF4-FFF2-40B4-BE49-F238E27FC236}">
              <a16:creationId xmlns:a16="http://schemas.microsoft.com/office/drawing/2014/main" id="{00000000-0008-0000-0300-00008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10" name="Rectangle 159">
          <a:extLst>
            <a:ext uri="{FF2B5EF4-FFF2-40B4-BE49-F238E27FC236}">
              <a16:creationId xmlns:a16="http://schemas.microsoft.com/office/drawing/2014/main" id="{00000000-0008-0000-0300-00008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911" name="Rectangle 160">
          <a:extLst>
            <a:ext uri="{FF2B5EF4-FFF2-40B4-BE49-F238E27FC236}">
              <a16:creationId xmlns:a16="http://schemas.microsoft.com/office/drawing/2014/main" id="{00000000-0008-0000-0300-00008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12" name="Rectangle 161">
          <a:extLst>
            <a:ext uri="{FF2B5EF4-FFF2-40B4-BE49-F238E27FC236}">
              <a16:creationId xmlns:a16="http://schemas.microsoft.com/office/drawing/2014/main" id="{00000000-0008-0000-0300-00009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13" name="Rectangle 162">
          <a:extLst>
            <a:ext uri="{FF2B5EF4-FFF2-40B4-BE49-F238E27FC236}">
              <a16:creationId xmlns:a16="http://schemas.microsoft.com/office/drawing/2014/main" id="{00000000-0008-0000-0300-00009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914" name="Rectangle 163">
          <a:extLst>
            <a:ext uri="{FF2B5EF4-FFF2-40B4-BE49-F238E27FC236}">
              <a16:creationId xmlns:a16="http://schemas.microsoft.com/office/drawing/2014/main" id="{00000000-0008-0000-0300-00009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15" name="Rectangle 164">
          <a:extLst>
            <a:ext uri="{FF2B5EF4-FFF2-40B4-BE49-F238E27FC236}">
              <a16:creationId xmlns:a16="http://schemas.microsoft.com/office/drawing/2014/main" id="{00000000-0008-0000-0300-00009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16" name="Rectangle 165">
          <a:extLst>
            <a:ext uri="{FF2B5EF4-FFF2-40B4-BE49-F238E27FC236}">
              <a16:creationId xmlns:a16="http://schemas.microsoft.com/office/drawing/2014/main" id="{00000000-0008-0000-0300-00009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917" name="Rectangle 166">
          <a:extLst>
            <a:ext uri="{FF2B5EF4-FFF2-40B4-BE49-F238E27FC236}">
              <a16:creationId xmlns:a16="http://schemas.microsoft.com/office/drawing/2014/main" id="{00000000-0008-0000-0300-000095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18" name="Rectangle 167">
          <a:extLst>
            <a:ext uri="{FF2B5EF4-FFF2-40B4-BE49-F238E27FC236}">
              <a16:creationId xmlns:a16="http://schemas.microsoft.com/office/drawing/2014/main" id="{00000000-0008-0000-0300-000096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19" name="Rectangle 168">
          <a:extLst>
            <a:ext uri="{FF2B5EF4-FFF2-40B4-BE49-F238E27FC236}">
              <a16:creationId xmlns:a16="http://schemas.microsoft.com/office/drawing/2014/main" id="{00000000-0008-0000-0300-00009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920" name="Rectangle 169">
          <a:extLst>
            <a:ext uri="{FF2B5EF4-FFF2-40B4-BE49-F238E27FC236}">
              <a16:creationId xmlns:a16="http://schemas.microsoft.com/office/drawing/2014/main" id="{00000000-0008-0000-0300-000098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21" name="Rectangle 170">
          <a:extLst>
            <a:ext uri="{FF2B5EF4-FFF2-40B4-BE49-F238E27FC236}">
              <a16:creationId xmlns:a16="http://schemas.microsoft.com/office/drawing/2014/main" id="{00000000-0008-0000-0300-000099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22" name="Rectangle 171">
          <a:extLst>
            <a:ext uri="{FF2B5EF4-FFF2-40B4-BE49-F238E27FC236}">
              <a16:creationId xmlns:a16="http://schemas.microsoft.com/office/drawing/2014/main" id="{00000000-0008-0000-0300-00009A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23" name="Rectangle 172">
          <a:extLst>
            <a:ext uri="{FF2B5EF4-FFF2-40B4-BE49-F238E27FC236}">
              <a16:creationId xmlns:a16="http://schemas.microsoft.com/office/drawing/2014/main" id="{00000000-0008-0000-0300-00009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24" name="Rectangle 173">
          <a:extLst>
            <a:ext uri="{FF2B5EF4-FFF2-40B4-BE49-F238E27FC236}">
              <a16:creationId xmlns:a16="http://schemas.microsoft.com/office/drawing/2014/main" id="{00000000-0008-0000-0300-00009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25" name="Rectangle 174">
          <a:extLst>
            <a:ext uri="{FF2B5EF4-FFF2-40B4-BE49-F238E27FC236}">
              <a16:creationId xmlns:a16="http://schemas.microsoft.com/office/drawing/2014/main" id="{00000000-0008-0000-0300-00009D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26" name="Rectangle 175">
          <a:extLst>
            <a:ext uri="{FF2B5EF4-FFF2-40B4-BE49-F238E27FC236}">
              <a16:creationId xmlns:a16="http://schemas.microsoft.com/office/drawing/2014/main" id="{00000000-0008-0000-0300-00009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27" name="Rectangle 176">
          <a:extLst>
            <a:ext uri="{FF2B5EF4-FFF2-40B4-BE49-F238E27FC236}">
              <a16:creationId xmlns:a16="http://schemas.microsoft.com/office/drawing/2014/main" id="{00000000-0008-0000-0300-00009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28" name="Rectangle 177">
          <a:extLst>
            <a:ext uri="{FF2B5EF4-FFF2-40B4-BE49-F238E27FC236}">
              <a16:creationId xmlns:a16="http://schemas.microsoft.com/office/drawing/2014/main" id="{00000000-0008-0000-0300-0000A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29" name="Rectangle 178">
          <a:extLst>
            <a:ext uri="{FF2B5EF4-FFF2-40B4-BE49-F238E27FC236}">
              <a16:creationId xmlns:a16="http://schemas.microsoft.com/office/drawing/2014/main" id="{00000000-0008-0000-0300-0000A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30" name="Rectangle 179">
          <a:extLst>
            <a:ext uri="{FF2B5EF4-FFF2-40B4-BE49-F238E27FC236}">
              <a16:creationId xmlns:a16="http://schemas.microsoft.com/office/drawing/2014/main" id="{00000000-0008-0000-0300-0000A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31" name="Rectangle 180">
          <a:extLst>
            <a:ext uri="{FF2B5EF4-FFF2-40B4-BE49-F238E27FC236}">
              <a16:creationId xmlns:a16="http://schemas.microsoft.com/office/drawing/2014/main" id="{00000000-0008-0000-0300-0000A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32" name="Rectangle 181">
          <a:extLst>
            <a:ext uri="{FF2B5EF4-FFF2-40B4-BE49-F238E27FC236}">
              <a16:creationId xmlns:a16="http://schemas.microsoft.com/office/drawing/2014/main" id="{00000000-0008-0000-0300-0000A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33" name="Rectangle 182">
          <a:extLst>
            <a:ext uri="{FF2B5EF4-FFF2-40B4-BE49-F238E27FC236}">
              <a16:creationId xmlns:a16="http://schemas.microsoft.com/office/drawing/2014/main" id="{00000000-0008-0000-0300-0000A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34" name="Rectangle 183">
          <a:extLst>
            <a:ext uri="{FF2B5EF4-FFF2-40B4-BE49-F238E27FC236}">
              <a16:creationId xmlns:a16="http://schemas.microsoft.com/office/drawing/2014/main" id="{00000000-0008-0000-0300-0000A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35" name="Rectangle 184">
          <a:extLst>
            <a:ext uri="{FF2B5EF4-FFF2-40B4-BE49-F238E27FC236}">
              <a16:creationId xmlns:a16="http://schemas.microsoft.com/office/drawing/2014/main" id="{00000000-0008-0000-0300-0000A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936" name="Rectangle 185">
          <a:extLst>
            <a:ext uri="{FF2B5EF4-FFF2-40B4-BE49-F238E27FC236}">
              <a16:creationId xmlns:a16="http://schemas.microsoft.com/office/drawing/2014/main" id="{00000000-0008-0000-0300-0000A8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937" name="Rectangle 186">
          <a:extLst>
            <a:ext uri="{FF2B5EF4-FFF2-40B4-BE49-F238E27FC236}">
              <a16:creationId xmlns:a16="http://schemas.microsoft.com/office/drawing/2014/main" id="{00000000-0008-0000-0300-0000A9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38" name="Rectangle 187">
          <a:extLst>
            <a:ext uri="{FF2B5EF4-FFF2-40B4-BE49-F238E27FC236}">
              <a16:creationId xmlns:a16="http://schemas.microsoft.com/office/drawing/2014/main" id="{00000000-0008-0000-0300-0000A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939" name="Rectangle 188">
          <a:extLst>
            <a:ext uri="{FF2B5EF4-FFF2-40B4-BE49-F238E27FC236}">
              <a16:creationId xmlns:a16="http://schemas.microsoft.com/office/drawing/2014/main" id="{00000000-0008-0000-0300-0000AB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940" name="Rectangle 189">
          <a:extLst>
            <a:ext uri="{FF2B5EF4-FFF2-40B4-BE49-F238E27FC236}">
              <a16:creationId xmlns:a16="http://schemas.microsoft.com/office/drawing/2014/main" id="{00000000-0008-0000-0300-0000AC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41" name="Rectangle 190">
          <a:extLst>
            <a:ext uri="{FF2B5EF4-FFF2-40B4-BE49-F238E27FC236}">
              <a16:creationId xmlns:a16="http://schemas.microsoft.com/office/drawing/2014/main" id="{00000000-0008-0000-0300-0000AD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942" name="Rectangle 191">
          <a:extLst>
            <a:ext uri="{FF2B5EF4-FFF2-40B4-BE49-F238E27FC236}">
              <a16:creationId xmlns:a16="http://schemas.microsoft.com/office/drawing/2014/main" id="{00000000-0008-0000-0300-0000AE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943" name="Rectangle 192">
          <a:extLst>
            <a:ext uri="{FF2B5EF4-FFF2-40B4-BE49-F238E27FC236}">
              <a16:creationId xmlns:a16="http://schemas.microsoft.com/office/drawing/2014/main" id="{00000000-0008-0000-0300-0000AF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44" name="Rectangle 193">
          <a:extLst>
            <a:ext uri="{FF2B5EF4-FFF2-40B4-BE49-F238E27FC236}">
              <a16:creationId xmlns:a16="http://schemas.microsoft.com/office/drawing/2014/main" id="{00000000-0008-0000-0300-0000B0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945" name="Rectangle 194">
          <a:extLst>
            <a:ext uri="{FF2B5EF4-FFF2-40B4-BE49-F238E27FC236}">
              <a16:creationId xmlns:a16="http://schemas.microsoft.com/office/drawing/2014/main" id="{00000000-0008-0000-0300-0000B1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946" name="Rectangle 195">
          <a:extLst>
            <a:ext uri="{FF2B5EF4-FFF2-40B4-BE49-F238E27FC236}">
              <a16:creationId xmlns:a16="http://schemas.microsoft.com/office/drawing/2014/main" id="{00000000-0008-0000-0300-0000B2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47" name="Rectangle 196">
          <a:extLst>
            <a:ext uri="{FF2B5EF4-FFF2-40B4-BE49-F238E27FC236}">
              <a16:creationId xmlns:a16="http://schemas.microsoft.com/office/drawing/2014/main" id="{00000000-0008-0000-0300-0000B3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948" name="Rectangle 197">
          <a:extLst>
            <a:ext uri="{FF2B5EF4-FFF2-40B4-BE49-F238E27FC236}">
              <a16:creationId xmlns:a16="http://schemas.microsoft.com/office/drawing/2014/main" id="{00000000-0008-0000-0300-0000B4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949" name="Rectangle 198">
          <a:extLst>
            <a:ext uri="{FF2B5EF4-FFF2-40B4-BE49-F238E27FC236}">
              <a16:creationId xmlns:a16="http://schemas.microsoft.com/office/drawing/2014/main" id="{00000000-0008-0000-0300-0000B5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50" name="Rectangle 199">
          <a:extLst>
            <a:ext uri="{FF2B5EF4-FFF2-40B4-BE49-F238E27FC236}">
              <a16:creationId xmlns:a16="http://schemas.microsoft.com/office/drawing/2014/main" id="{00000000-0008-0000-0300-0000B6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951" name="Rectangle 200">
          <a:extLst>
            <a:ext uri="{FF2B5EF4-FFF2-40B4-BE49-F238E27FC236}">
              <a16:creationId xmlns:a16="http://schemas.microsoft.com/office/drawing/2014/main" id="{00000000-0008-0000-0300-0000B7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952" name="Rectangle 201">
          <a:extLst>
            <a:ext uri="{FF2B5EF4-FFF2-40B4-BE49-F238E27FC236}">
              <a16:creationId xmlns:a16="http://schemas.microsoft.com/office/drawing/2014/main" id="{00000000-0008-0000-0300-0000B8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53" name="Rectangle 202">
          <a:extLst>
            <a:ext uri="{FF2B5EF4-FFF2-40B4-BE49-F238E27FC236}">
              <a16:creationId xmlns:a16="http://schemas.microsoft.com/office/drawing/2014/main" id="{00000000-0008-0000-0300-0000B9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954" name="Rectangle 203">
          <a:extLst>
            <a:ext uri="{FF2B5EF4-FFF2-40B4-BE49-F238E27FC236}">
              <a16:creationId xmlns:a16="http://schemas.microsoft.com/office/drawing/2014/main" id="{00000000-0008-0000-0300-0000BA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955" name="Rectangle 204">
          <a:extLst>
            <a:ext uri="{FF2B5EF4-FFF2-40B4-BE49-F238E27FC236}">
              <a16:creationId xmlns:a16="http://schemas.microsoft.com/office/drawing/2014/main" id="{00000000-0008-0000-0300-0000BB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56" name="Rectangle 205">
          <a:extLst>
            <a:ext uri="{FF2B5EF4-FFF2-40B4-BE49-F238E27FC236}">
              <a16:creationId xmlns:a16="http://schemas.microsoft.com/office/drawing/2014/main" id="{00000000-0008-0000-0300-0000B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957" name="Rectangle 206">
          <a:extLst>
            <a:ext uri="{FF2B5EF4-FFF2-40B4-BE49-F238E27FC236}">
              <a16:creationId xmlns:a16="http://schemas.microsoft.com/office/drawing/2014/main" id="{00000000-0008-0000-0300-0000BD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958" name="Rectangle 207">
          <a:extLst>
            <a:ext uri="{FF2B5EF4-FFF2-40B4-BE49-F238E27FC236}">
              <a16:creationId xmlns:a16="http://schemas.microsoft.com/office/drawing/2014/main" id="{00000000-0008-0000-0300-0000BE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59" name="Rectangle 208">
          <a:extLst>
            <a:ext uri="{FF2B5EF4-FFF2-40B4-BE49-F238E27FC236}">
              <a16:creationId xmlns:a16="http://schemas.microsoft.com/office/drawing/2014/main" id="{00000000-0008-0000-0300-0000BF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2960" name="Rectangle 209">
          <a:extLst>
            <a:ext uri="{FF2B5EF4-FFF2-40B4-BE49-F238E27FC236}">
              <a16:creationId xmlns:a16="http://schemas.microsoft.com/office/drawing/2014/main" id="{00000000-0008-0000-0300-0000C0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961" name="Rectangle 210">
          <a:extLst>
            <a:ext uri="{FF2B5EF4-FFF2-40B4-BE49-F238E27FC236}">
              <a16:creationId xmlns:a16="http://schemas.microsoft.com/office/drawing/2014/main" id="{00000000-0008-0000-0300-0000C1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62" name="Rectangle 211">
          <a:extLst>
            <a:ext uri="{FF2B5EF4-FFF2-40B4-BE49-F238E27FC236}">
              <a16:creationId xmlns:a16="http://schemas.microsoft.com/office/drawing/2014/main" id="{00000000-0008-0000-0300-0000C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963" name="Rectangle 212">
          <a:extLst>
            <a:ext uri="{FF2B5EF4-FFF2-40B4-BE49-F238E27FC236}">
              <a16:creationId xmlns:a16="http://schemas.microsoft.com/office/drawing/2014/main" id="{00000000-0008-0000-0300-0000C3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64" name="Rectangle 213">
          <a:extLst>
            <a:ext uri="{FF2B5EF4-FFF2-40B4-BE49-F238E27FC236}">
              <a16:creationId xmlns:a16="http://schemas.microsoft.com/office/drawing/2014/main" id="{00000000-0008-0000-0300-0000C4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965" name="Rectangle 214">
          <a:extLst>
            <a:ext uri="{FF2B5EF4-FFF2-40B4-BE49-F238E27FC236}">
              <a16:creationId xmlns:a16="http://schemas.microsoft.com/office/drawing/2014/main" id="{00000000-0008-0000-0300-0000C5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66" name="Rectangle 215">
          <a:extLst>
            <a:ext uri="{FF2B5EF4-FFF2-40B4-BE49-F238E27FC236}">
              <a16:creationId xmlns:a16="http://schemas.microsoft.com/office/drawing/2014/main" id="{00000000-0008-0000-0300-0000C6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2967" name="Rectangle 216">
          <a:extLst>
            <a:ext uri="{FF2B5EF4-FFF2-40B4-BE49-F238E27FC236}">
              <a16:creationId xmlns:a16="http://schemas.microsoft.com/office/drawing/2014/main" id="{00000000-0008-0000-0300-0000C7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68" name="Rectangle 217">
          <a:extLst>
            <a:ext uri="{FF2B5EF4-FFF2-40B4-BE49-F238E27FC236}">
              <a16:creationId xmlns:a16="http://schemas.microsoft.com/office/drawing/2014/main" id="{00000000-0008-0000-0300-0000C8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69" name="Rectangle 218">
          <a:extLst>
            <a:ext uri="{FF2B5EF4-FFF2-40B4-BE49-F238E27FC236}">
              <a16:creationId xmlns:a16="http://schemas.microsoft.com/office/drawing/2014/main" id="{00000000-0008-0000-0300-0000C9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70" name="Rectangle 219">
          <a:extLst>
            <a:ext uri="{FF2B5EF4-FFF2-40B4-BE49-F238E27FC236}">
              <a16:creationId xmlns:a16="http://schemas.microsoft.com/office/drawing/2014/main" id="{00000000-0008-0000-0300-0000C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71" name="Rectangle 220">
          <a:extLst>
            <a:ext uri="{FF2B5EF4-FFF2-40B4-BE49-F238E27FC236}">
              <a16:creationId xmlns:a16="http://schemas.microsoft.com/office/drawing/2014/main" id="{00000000-0008-0000-0300-0000CB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72" name="Rectangle 221">
          <a:extLst>
            <a:ext uri="{FF2B5EF4-FFF2-40B4-BE49-F238E27FC236}">
              <a16:creationId xmlns:a16="http://schemas.microsoft.com/office/drawing/2014/main" id="{00000000-0008-0000-0300-0000C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73" name="Rectangle 222">
          <a:extLst>
            <a:ext uri="{FF2B5EF4-FFF2-40B4-BE49-F238E27FC236}">
              <a16:creationId xmlns:a16="http://schemas.microsoft.com/office/drawing/2014/main" id="{00000000-0008-0000-0300-0000CD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74" name="Rectangle 223">
          <a:extLst>
            <a:ext uri="{FF2B5EF4-FFF2-40B4-BE49-F238E27FC236}">
              <a16:creationId xmlns:a16="http://schemas.microsoft.com/office/drawing/2014/main" id="{00000000-0008-0000-0300-0000C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75" name="Rectangle 224">
          <a:extLst>
            <a:ext uri="{FF2B5EF4-FFF2-40B4-BE49-F238E27FC236}">
              <a16:creationId xmlns:a16="http://schemas.microsoft.com/office/drawing/2014/main" id="{00000000-0008-0000-0300-0000CF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76" name="Rectangle 225">
          <a:extLst>
            <a:ext uri="{FF2B5EF4-FFF2-40B4-BE49-F238E27FC236}">
              <a16:creationId xmlns:a16="http://schemas.microsoft.com/office/drawing/2014/main" id="{00000000-0008-0000-0300-0000D0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77" name="Rectangle 226">
          <a:extLst>
            <a:ext uri="{FF2B5EF4-FFF2-40B4-BE49-F238E27FC236}">
              <a16:creationId xmlns:a16="http://schemas.microsoft.com/office/drawing/2014/main" id="{00000000-0008-0000-0300-0000D1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78" name="Rectangle 227">
          <a:extLst>
            <a:ext uri="{FF2B5EF4-FFF2-40B4-BE49-F238E27FC236}">
              <a16:creationId xmlns:a16="http://schemas.microsoft.com/office/drawing/2014/main" id="{00000000-0008-0000-0300-0000D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2979" name="Rectangle 228">
          <a:extLst>
            <a:ext uri="{FF2B5EF4-FFF2-40B4-BE49-F238E27FC236}">
              <a16:creationId xmlns:a16="http://schemas.microsoft.com/office/drawing/2014/main" id="{00000000-0008-0000-0300-0000D3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980" name="Rectangle 229">
          <a:extLst>
            <a:ext uri="{FF2B5EF4-FFF2-40B4-BE49-F238E27FC236}">
              <a16:creationId xmlns:a16="http://schemas.microsoft.com/office/drawing/2014/main" id="{00000000-0008-0000-0300-0000D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81" name="Rectangle 230">
          <a:extLst>
            <a:ext uri="{FF2B5EF4-FFF2-40B4-BE49-F238E27FC236}">
              <a16:creationId xmlns:a16="http://schemas.microsoft.com/office/drawing/2014/main" id="{00000000-0008-0000-0300-0000D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82" name="Rectangle 231">
          <a:extLst>
            <a:ext uri="{FF2B5EF4-FFF2-40B4-BE49-F238E27FC236}">
              <a16:creationId xmlns:a16="http://schemas.microsoft.com/office/drawing/2014/main" id="{00000000-0008-0000-0300-0000D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983" name="Rectangle 232">
          <a:extLst>
            <a:ext uri="{FF2B5EF4-FFF2-40B4-BE49-F238E27FC236}">
              <a16:creationId xmlns:a16="http://schemas.microsoft.com/office/drawing/2014/main" id="{00000000-0008-0000-0300-0000D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84" name="Rectangle 233">
          <a:extLst>
            <a:ext uri="{FF2B5EF4-FFF2-40B4-BE49-F238E27FC236}">
              <a16:creationId xmlns:a16="http://schemas.microsoft.com/office/drawing/2014/main" id="{00000000-0008-0000-0300-0000D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85" name="Rectangle 234">
          <a:extLst>
            <a:ext uri="{FF2B5EF4-FFF2-40B4-BE49-F238E27FC236}">
              <a16:creationId xmlns:a16="http://schemas.microsoft.com/office/drawing/2014/main" id="{00000000-0008-0000-0300-0000D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986" name="Rectangle 235">
          <a:extLst>
            <a:ext uri="{FF2B5EF4-FFF2-40B4-BE49-F238E27FC236}">
              <a16:creationId xmlns:a16="http://schemas.microsoft.com/office/drawing/2014/main" id="{00000000-0008-0000-0300-0000D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87" name="Rectangle 236">
          <a:extLst>
            <a:ext uri="{FF2B5EF4-FFF2-40B4-BE49-F238E27FC236}">
              <a16:creationId xmlns:a16="http://schemas.microsoft.com/office/drawing/2014/main" id="{00000000-0008-0000-0300-0000D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88" name="Rectangle 237">
          <a:extLst>
            <a:ext uri="{FF2B5EF4-FFF2-40B4-BE49-F238E27FC236}">
              <a16:creationId xmlns:a16="http://schemas.microsoft.com/office/drawing/2014/main" id="{00000000-0008-0000-0300-0000D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989" name="Rectangle 238">
          <a:extLst>
            <a:ext uri="{FF2B5EF4-FFF2-40B4-BE49-F238E27FC236}">
              <a16:creationId xmlns:a16="http://schemas.microsoft.com/office/drawing/2014/main" id="{00000000-0008-0000-0300-0000D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90" name="Rectangle 239">
          <a:extLst>
            <a:ext uri="{FF2B5EF4-FFF2-40B4-BE49-F238E27FC236}">
              <a16:creationId xmlns:a16="http://schemas.microsoft.com/office/drawing/2014/main" id="{00000000-0008-0000-0300-0000D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91" name="Rectangle 240">
          <a:extLst>
            <a:ext uri="{FF2B5EF4-FFF2-40B4-BE49-F238E27FC236}">
              <a16:creationId xmlns:a16="http://schemas.microsoft.com/office/drawing/2014/main" id="{00000000-0008-0000-0300-0000D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992" name="Rectangle 241">
          <a:extLst>
            <a:ext uri="{FF2B5EF4-FFF2-40B4-BE49-F238E27FC236}">
              <a16:creationId xmlns:a16="http://schemas.microsoft.com/office/drawing/2014/main" id="{00000000-0008-0000-0300-0000E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93" name="Rectangle 242">
          <a:extLst>
            <a:ext uri="{FF2B5EF4-FFF2-40B4-BE49-F238E27FC236}">
              <a16:creationId xmlns:a16="http://schemas.microsoft.com/office/drawing/2014/main" id="{00000000-0008-0000-0300-0000E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94" name="Rectangle 243">
          <a:extLst>
            <a:ext uri="{FF2B5EF4-FFF2-40B4-BE49-F238E27FC236}">
              <a16:creationId xmlns:a16="http://schemas.microsoft.com/office/drawing/2014/main" id="{00000000-0008-0000-0300-0000E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995" name="Rectangle 244">
          <a:extLst>
            <a:ext uri="{FF2B5EF4-FFF2-40B4-BE49-F238E27FC236}">
              <a16:creationId xmlns:a16="http://schemas.microsoft.com/office/drawing/2014/main" id="{00000000-0008-0000-0300-0000E3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96" name="Rectangle 245">
          <a:extLst>
            <a:ext uri="{FF2B5EF4-FFF2-40B4-BE49-F238E27FC236}">
              <a16:creationId xmlns:a16="http://schemas.microsoft.com/office/drawing/2014/main" id="{00000000-0008-0000-0300-0000E4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2997" name="Rectangle 246">
          <a:extLst>
            <a:ext uri="{FF2B5EF4-FFF2-40B4-BE49-F238E27FC236}">
              <a16:creationId xmlns:a16="http://schemas.microsoft.com/office/drawing/2014/main" id="{00000000-0008-0000-0300-0000E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2998" name="Rectangle 247">
          <a:extLst>
            <a:ext uri="{FF2B5EF4-FFF2-40B4-BE49-F238E27FC236}">
              <a16:creationId xmlns:a16="http://schemas.microsoft.com/office/drawing/2014/main" id="{00000000-0008-0000-0300-0000E6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2999" name="Rectangle 248">
          <a:extLst>
            <a:ext uri="{FF2B5EF4-FFF2-40B4-BE49-F238E27FC236}">
              <a16:creationId xmlns:a16="http://schemas.microsoft.com/office/drawing/2014/main" id="{00000000-0008-0000-0300-0000E7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3000" name="Rectangle 249">
          <a:extLst>
            <a:ext uri="{FF2B5EF4-FFF2-40B4-BE49-F238E27FC236}">
              <a16:creationId xmlns:a16="http://schemas.microsoft.com/office/drawing/2014/main" id="{00000000-0008-0000-0300-0000E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3001" name="Rectangle 250">
          <a:extLst>
            <a:ext uri="{FF2B5EF4-FFF2-40B4-BE49-F238E27FC236}">
              <a16:creationId xmlns:a16="http://schemas.microsoft.com/office/drawing/2014/main" id="{00000000-0008-0000-0300-0000E9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3002" name="Rectangle 251">
          <a:extLst>
            <a:ext uri="{FF2B5EF4-FFF2-40B4-BE49-F238E27FC236}">
              <a16:creationId xmlns:a16="http://schemas.microsoft.com/office/drawing/2014/main" id="{00000000-0008-0000-0300-0000EA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3003" name="Rectangle 252">
          <a:extLst>
            <a:ext uri="{FF2B5EF4-FFF2-40B4-BE49-F238E27FC236}">
              <a16:creationId xmlns:a16="http://schemas.microsoft.com/office/drawing/2014/main" id="{00000000-0008-0000-0300-0000EB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3004" name="Rectangle 253">
          <a:extLst>
            <a:ext uri="{FF2B5EF4-FFF2-40B4-BE49-F238E27FC236}">
              <a16:creationId xmlns:a16="http://schemas.microsoft.com/office/drawing/2014/main" id="{00000000-0008-0000-0300-0000E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3005" name="Rectangle 254">
          <a:extLst>
            <a:ext uri="{FF2B5EF4-FFF2-40B4-BE49-F238E27FC236}">
              <a16:creationId xmlns:a16="http://schemas.microsoft.com/office/drawing/2014/main" id="{00000000-0008-0000-0300-0000E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3006" name="Rectangle 255">
          <a:extLst>
            <a:ext uri="{FF2B5EF4-FFF2-40B4-BE49-F238E27FC236}">
              <a16:creationId xmlns:a16="http://schemas.microsoft.com/office/drawing/2014/main" id="{00000000-0008-0000-0300-0000E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3007" name="Rectangle 256">
          <a:extLst>
            <a:ext uri="{FF2B5EF4-FFF2-40B4-BE49-F238E27FC236}">
              <a16:creationId xmlns:a16="http://schemas.microsoft.com/office/drawing/2014/main" id="{00000000-0008-0000-0300-0000E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3008" name="Rectangle 257">
          <a:extLst>
            <a:ext uri="{FF2B5EF4-FFF2-40B4-BE49-F238E27FC236}">
              <a16:creationId xmlns:a16="http://schemas.microsoft.com/office/drawing/2014/main" id="{00000000-0008-0000-0300-0000F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3009" name="Rectangle 258">
          <a:extLst>
            <a:ext uri="{FF2B5EF4-FFF2-40B4-BE49-F238E27FC236}">
              <a16:creationId xmlns:a16="http://schemas.microsoft.com/office/drawing/2014/main" id="{00000000-0008-0000-0300-0000F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806</xdr:row>
      <xdr:rowOff>0</xdr:rowOff>
    </xdr:from>
    <xdr:to>
      <xdr:col>4</xdr:col>
      <xdr:colOff>371475</xdr:colOff>
      <xdr:row>806</xdr:row>
      <xdr:rowOff>0</xdr:rowOff>
    </xdr:to>
    <xdr:sp macro="" textlink="">
      <xdr:nvSpPr>
        <xdr:cNvPr id="4833010" name="Rectangle 259">
          <a:extLst>
            <a:ext uri="{FF2B5EF4-FFF2-40B4-BE49-F238E27FC236}">
              <a16:creationId xmlns:a16="http://schemas.microsoft.com/office/drawing/2014/main" id="{00000000-0008-0000-0300-0000F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3011" name="Rectangle 260">
          <a:extLst>
            <a:ext uri="{FF2B5EF4-FFF2-40B4-BE49-F238E27FC236}">
              <a16:creationId xmlns:a16="http://schemas.microsoft.com/office/drawing/2014/main" id="{00000000-0008-0000-0300-0000F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806</xdr:row>
      <xdr:rowOff>0</xdr:rowOff>
    </xdr:from>
    <xdr:to>
      <xdr:col>8</xdr:col>
      <xdr:colOff>0</xdr:colOff>
      <xdr:row>806</xdr:row>
      <xdr:rowOff>0</xdr:rowOff>
    </xdr:to>
    <xdr:sp macro="" textlink="">
      <xdr:nvSpPr>
        <xdr:cNvPr id="4833012" name="Rectangle 261">
          <a:extLst>
            <a:ext uri="{FF2B5EF4-FFF2-40B4-BE49-F238E27FC236}">
              <a16:creationId xmlns:a16="http://schemas.microsoft.com/office/drawing/2014/main" id="{00000000-0008-0000-0300-0000F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806</xdr:row>
      <xdr:rowOff>0</xdr:rowOff>
    </xdr:from>
    <xdr:to>
      <xdr:col>6</xdr:col>
      <xdr:colOff>266700</xdr:colOff>
      <xdr:row>806</xdr:row>
      <xdr:rowOff>0</xdr:rowOff>
    </xdr:to>
    <xdr:sp macro="" textlink="">
      <xdr:nvSpPr>
        <xdr:cNvPr id="4833013" name="Rectangle 262">
          <a:extLst>
            <a:ext uri="{FF2B5EF4-FFF2-40B4-BE49-F238E27FC236}">
              <a16:creationId xmlns:a16="http://schemas.microsoft.com/office/drawing/2014/main" id="{00000000-0008-0000-0300-0000F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3014" name="Rectangle 263">
          <a:extLst>
            <a:ext uri="{FF2B5EF4-FFF2-40B4-BE49-F238E27FC236}">
              <a16:creationId xmlns:a16="http://schemas.microsoft.com/office/drawing/2014/main" id="{00000000-0008-0000-0300-0000F6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3015" name="Rectangle 264">
          <a:extLst>
            <a:ext uri="{FF2B5EF4-FFF2-40B4-BE49-F238E27FC236}">
              <a16:creationId xmlns:a16="http://schemas.microsoft.com/office/drawing/2014/main" id="{00000000-0008-0000-0300-0000F7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3016" name="Rectangle 265">
          <a:extLst>
            <a:ext uri="{FF2B5EF4-FFF2-40B4-BE49-F238E27FC236}">
              <a16:creationId xmlns:a16="http://schemas.microsoft.com/office/drawing/2014/main" id="{00000000-0008-0000-0300-0000F8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3017" name="Rectangle 266">
          <a:extLst>
            <a:ext uri="{FF2B5EF4-FFF2-40B4-BE49-F238E27FC236}">
              <a16:creationId xmlns:a16="http://schemas.microsoft.com/office/drawing/2014/main" id="{00000000-0008-0000-0300-0000F9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3018" name="Rectangle 267">
          <a:extLst>
            <a:ext uri="{FF2B5EF4-FFF2-40B4-BE49-F238E27FC236}">
              <a16:creationId xmlns:a16="http://schemas.microsoft.com/office/drawing/2014/main" id="{00000000-0008-0000-0300-0000FA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3019" name="Rectangle 268">
          <a:extLst>
            <a:ext uri="{FF2B5EF4-FFF2-40B4-BE49-F238E27FC236}">
              <a16:creationId xmlns:a16="http://schemas.microsoft.com/office/drawing/2014/main" id="{00000000-0008-0000-0300-0000FB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3020" name="Rectangle 269">
          <a:extLst>
            <a:ext uri="{FF2B5EF4-FFF2-40B4-BE49-F238E27FC236}">
              <a16:creationId xmlns:a16="http://schemas.microsoft.com/office/drawing/2014/main" id="{00000000-0008-0000-0300-0000FC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3021" name="Rectangle 270">
          <a:extLst>
            <a:ext uri="{FF2B5EF4-FFF2-40B4-BE49-F238E27FC236}">
              <a16:creationId xmlns:a16="http://schemas.microsoft.com/office/drawing/2014/main" id="{00000000-0008-0000-0300-0000FD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3022" name="Rectangle 271">
          <a:extLst>
            <a:ext uri="{FF2B5EF4-FFF2-40B4-BE49-F238E27FC236}">
              <a16:creationId xmlns:a16="http://schemas.microsoft.com/office/drawing/2014/main" id="{00000000-0008-0000-0300-0000FE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3023" name="Rectangle 272">
          <a:extLst>
            <a:ext uri="{FF2B5EF4-FFF2-40B4-BE49-F238E27FC236}">
              <a16:creationId xmlns:a16="http://schemas.microsoft.com/office/drawing/2014/main" id="{00000000-0008-0000-0300-0000FF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3024" name="Rectangle 273">
          <a:extLst>
            <a:ext uri="{FF2B5EF4-FFF2-40B4-BE49-F238E27FC236}">
              <a16:creationId xmlns:a16="http://schemas.microsoft.com/office/drawing/2014/main" id="{00000000-0008-0000-0300-000000BF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806</xdr:row>
      <xdr:rowOff>0</xdr:rowOff>
    </xdr:from>
    <xdr:to>
      <xdr:col>8</xdr:col>
      <xdr:colOff>390525</xdr:colOff>
      <xdr:row>806</xdr:row>
      <xdr:rowOff>0</xdr:rowOff>
    </xdr:to>
    <xdr:sp macro="" textlink="">
      <xdr:nvSpPr>
        <xdr:cNvPr id="4833025" name="Rectangle 274">
          <a:extLst>
            <a:ext uri="{FF2B5EF4-FFF2-40B4-BE49-F238E27FC236}">
              <a16:creationId xmlns:a16="http://schemas.microsoft.com/office/drawing/2014/main" id="{00000000-0008-0000-0300-000001BF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3026" name="Rectangle 275">
          <a:extLst>
            <a:ext uri="{FF2B5EF4-FFF2-40B4-BE49-F238E27FC236}">
              <a16:creationId xmlns:a16="http://schemas.microsoft.com/office/drawing/2014/main" id="{00000000-0008-0000-0300-000002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3027" name="Rectangle 276">
          <a:extLst>
            <a:ext uri="{FF2B5EF4-FFF2-40B4-BE49-F238E27FC236}">
              <a16:creationId xmlns:a16="http://schemas.microsoft.com/office/drawing/2014/main" id="{00000000-0008-0000-0300-000003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3028" name="Rectangle 277">
          <a:extLst>
            <a:ext uri="{FF2B5EF4-FFF2-40B4-BE49-F238E27FC236}">
              <a16:creationId xmlns:a16="http://schemas.microsoft.com/office/drawing/2014/main" id="{00000000-0008-0000-0300-000004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3029" name="Rectangle 278">
          <a:extLst>
            <a:ext uri="{FF2B5EF4-FFF2-40B4-BE49-F238E27FC236}">
              <a16:creationId xmlns:a16="http://schemas.microsoft.com/office/drawing/2014/main" id="{00000000-0008-0000-0300-000005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3030" name="Rectangle 279">
          <a:extLst>
            <a:ext uri="{FF2B5EF4-FFF2-40B4-BE49-F238E27FC236}">
              <a16:creationId xmlns:a16="http://schemas.microsoft.com/office/drawing/2014/main" id="{00000000-0008-0000-0300-000006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3031" name="Rectangle 280">
          <a:extLst>
            <a:ext uri="{FF2B5EF4-FFF2-40B4-BE49-F238E27FC236}">
              <a16:creationId xmlns:a16="http://schemas.microsoft.com/office/drawing/2014/main" id="{00000000-0008-0000-0300-000007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3032" name="Rectangle 281">
          <a:extLst>
            <a:ext uri="{FF2B5EF4-FFF2-40B4-BE49-F238E27FC236}">
              <a16:creationId xmlns:a16="http://schemas.microsoft.com/office/drawing/2014/main" id="{00000000-0008-0000-0300-000008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3033" name="Rectangle 282">
          <a:extLst>
            <a:ext uri="{FF2B5EF4-FFF2-40B4-BE49-F238E27FC236}">
              <a16:creationId xmlns:a16="http://schemas.microsoft.com/office/drawing/2014/main" id="{00000000-0008-0000-0300-000009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3034" name="Rectangle 283">
          <a:extLst>
            <a:ext uri="{FF2B5EF4-FFF2-40B4-BE49-F238E27FC236}">
              <a16:creationId xmlns:a16="http://schemas.microsoft.com/office/drawing/2014/main" id="{00000000-0008-0000-0300-00000A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3035" name="Rectangle 284">
          <a:extLst>
            <a:ext uri="{FF2B5EF4-FFF2-40B4-BE49-F238E27FC236}">
              <a16:creationId xmlns:a16="http://schemas.microsoft.com/office/drawing/2014/main" id="{00000000-0008-0000-0300-00000B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3036" name="Rectangle 285">
          <a:extLst>
            <a:ext uri="{FF2B5EF4-FFF2-40B4-BE49-F238E27FC236}">
              <a16:creationId xmlns:a16="http://schemas.microsoft.com/office/drawing/2014/main" id="{00000000-0008-0000-0300-00000C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3037" name="Rectangle 286">
          <a:extLst>
            <a:ext uri="{FF2B5EF4-FFF2-40B4-BE49-F238E27FC236}">
              <a16:creationId xmlns:a16="http://schemas.microsoft.com/office/drawing/2014/main" id="{00000000-0008-0000-0300-00000D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3038" name="Rectangle 287">
          <a:extLst>
            <a:ext uri="{FF2B5EF4-FFF2-40B4-BE49-F238E27FC236}">
              <a16:creationId xmlns:a16="http://schemas.microsoft.com/office/drawing/2014/main" id="{00000000-0008-0000-0300-00000E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3039" name="Rectangle 288">
          <a:extLst>
            <a:ext uri="{FF2B5EF4-FFF2-40B4-BE49-F238E27FC236}">
              <a16:creationId xmlns:a16="http://schemas.microsoft.com/office/drawing/2014/main" id="{00000000-0008-0000-0300-00000F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3040" name="Rectangle 289">
          <a:extLst>
            <a:ext uri="{FF2B5EF4-FFF2-40B4-BE49-F238E27FC236}">
              <a16:creationId xmlns:a16="http://schemas.microsoft.com/office/drawing/2014/main" id="{00000000-0008-0000-0300-000010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3041" name="Rectangle 290">
          <a:extLst>
            <a:ext uri="{FF2B5EF4-FFF2-40B4-BE49-F238E27FC236}">
              <a16:creationId xmlns:a16="http://schemas.microsoft.com/office/drawing/2014/main" id="{00000000-0008-0000-0300-000011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3042" name="Rectangle 291">
          <a:extLst>
            <a:ext uri="{FF2B5EF4-FFF2-40B4-BE49-F238E27FC236}">
              <a16:creationId xmlns:a16="http://schemas.microsoft.com/office/drawing/2014/main" id="{00000000-0008-0000-0300-000012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3043" name="Rectangle 292">
          <a:extLst>
            <a:ext uri="{FF2B5EF4-FFF2-40B4-BE49-F238E27FC236}">
              <a16:creationId xmlns:a16="http://schemas.microsoft.com/office/drawing/2014/main" id="{00000000-0008-0000-0300-000013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3044" name="Rectangle 293">
          <a:extLst>
            <a:ext uri="{FF2B5EF4-FFF2-40B4-BE49-F238E27FC236}">
              <a16:creationId xmlns:a16="http://schemas.microsoft.com/office/drawing/2014/main" id="{00000000-0008-0000-0300-000014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3045" name="Rectangle 294">
          <a:extLst>
            <a:ext uri="{FF2B5EF4-FFF2-40B4-BE49-F238E27FC236}">
              <a16:creationId xmlns:a16="http://schemas.microsoft.com/office/drawing/2014/main" id="{00000000-0008-0000-0300-000015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3046" name="Rectangle 295">
          <a:extLst>
            <a:ext uri="{FF2B5EF4-FFF2-40B4-BE49-F238E27FC236}">
              <a16:creationId xmlns:a16="http://schemas.microsoft.com/office/drawing/2014/main" id="{00000000-0008-0000-0300-000016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3047" name="Rectangle 296">
          <a:extLst>
            <a:ext uri="{FF2B5EF4-FFF2-40B4-BE49-F238E27FC236}">
              <a16:creationId xmlns:a16="http://schemas.microsoft.com/office/drawing/2014/main" id="{00000000-0008-0000-0300-000017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3048" name="Rectangle 297">
          <a:extLst>
            <a:ext uri="{FF2B5EF4-FFF2-40B4-BE49-F238E27FC236}">
              <a16:creationId xmlns:a16="http://schemas.microsoft.com/office/drawing/2014/main" id="{00000000-0008-0000-0300-000018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3049" name="Rectangle 298">
          <a:extLst>
            <a:ext uri="{FF2B5EF4-FFF2-40B4-BE49-F238E27FC236}">
              <a16:creationId xmlns:a16="http://schemas.microsoft.com/office/drawing/2014/main" id="{00000000-0008-0000-0300-000019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803</xdr:row>
      <xdr:rowOff>0</xdr:rowOff>
    </xdr:from>
    <xdr:to>
      <xdr:col>4</xdr:col>
      <xdr:colOff>371475</xdr:colOff>
      <xdr:row>803</xdr:row>
      <xdr:rowOff>0</xdr:rowOff>
    </xdr:to>
    <xdr:sp macro="" textlink="">
      <xdr:nvSpPr>
        <xdr:cNvPr id="4833050" name="Rectangle 299">
          <a:extLst>
            <a:ext uri="{FF2B5EF4-FFF2-40B4-BE49-F238E27FC236}">
              <a16:creationId xmlns:a16="http://schemas.microsoft.com/office/drawing/2014/main" id="{00000000-0008-0000-0300-00001A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3051" name="Rectangle 300">
          <a:extLst>
            <a:ext uri="{FF2B5EF4-FFF2-40B4-BE49-F238E27FC236}">
              <a16:creationId xmlns:a16="http://schemas.microsoft.com/office/drawing/2014/main" id="{00000000-0008-0000-0300-00001B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3052" name="Rectangle 301">
          <a:extLst>
            <a:ext uri="{FF2B5EF4-FFF2-40B4-BE49-F238E27FC236}">
              <a16:creationId xmlns:a16="http://schemas.microsoft.com/office/drawing/2014/main" id="{00000000-0008-0000-0300-00001C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3053" name="Rectangle 302">
          <a:extLst>
            <a:ext uri="{FF2B5EF4-FFF2-40B4-BE49-F238E27FC236}">
              <a16:creationId xmlns:a16="http://schemas.microsoft.com/office/drawing/2014/main" id="{00000000-0008-0000-0300-00001D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3054" name="Rectangle 303">
          <a:extLst>
            <a:ext uri="{FF2B5EF4-FFF2-40B4-BE49-F238E27FC236}">
              <a16:creationId xmlns:a16="http://schemas.microsoft.com/office/drawing/2014/main" id="{00000000-0008-0000-0300-00001E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3055" name="Rectangle 304">
          <a:extLst>
            <a:ext uri="{FF2B5EF4-FFF2-40B4-BE49-F238E27FC236}">
              <a16:creationId xmlns:a16="http://schemas.microsoft.com/office/drawing/2014/main" id="{00000000-0008-0000-0300-00001F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803</xdr:row>
      <xdr:rowOff>0</xdr:rowOff>
    </xdr:from>
    <xdr:to>
      <xdr:col>8</xdr:col>
      <xdr:colOff>0</xdr:colOff>
      <xdr:row>803</xdr:row>
      <xdr:rowOff>0</xdr:rowOff>
    </xdr:to>
    <xdr:sp macro="" textlink="">
      <xdr:nvSpPr>
        <xdr:cNvPr id="4833056" name="Rectangle 305">
          <a:extLst>
            <a:ext uri="{FF2B5EF4-FFF2-40B4-BE49-F238E27FC236}">
              <a16:creationId xmlns:a16="http://schemas.microsoft.com/office/drawing/2014/main" id="{00000000-0008-0000-0300-000020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803</xdr:row>
      <xdr:rowOff>0</xdr:rowOff>
    </xdr:from>
    <xdr:to>
      <xdr:col>6</xdr:col>
      <xdr:colOff>266700</xdr:colOff>
      <xdr:row>803</xdr:row>
      <xdr:rowOff>0</xdr:rowOff>
    </xdr:to>
    <xdr:sp macro="" textlink="">
      <xdr:nvSpPr>
        <xdr:cNvPr id="4833057" name="Rectangle 306">
          <a:extLst>
            <a:ext uri="{FF2B5EF4-FFF2-40B4-BE49-F238E27FC236}">
              <a16:creationId xmlns:a16="http://schemas.microsoft.com/office/drawing/2014/main" id="{00000000-0008-0000-0300-000021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3058" name="Rectangle 307">
          <a:extLst>
            <a:ext uri="{FF2B5EF4-FFF2-40B4-BE49-F238E27FC236}">
              <a16:creationId xmlns:a16="http://schemas.microsoft.com/office/drawing/2014/main" id="{00000000-0008-0000-0300-000022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3059" name="Rectangle 308">
          <a:extLst>
            <a:ext uri="{FF2B5EF4-FFF2-40B4-BE49-F238E27FC236}">
              <a16:creationId xmlns:a16="http://schemas.microsoft.com/office/drawing/2014/main" id="{00000000-0008-0000-0300-000023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3060" name="Rectangle 309">
          <a:extLst>
            <a:ext uri="{FF2B5EF4-FFF2-40B4-BE49-F238E27FC236}">
              <a16:creationId xmlns:a16="http://schemas.microsoft.com/office/drawing/2014/main" id="{00000000-0008-0000-0300-000024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3061" name="Rectangle 310">
          <a:extLst>
            <a:ext uri="{FF2B5EF4-FFF2-40B4-BE49-F238E27FC236}">
              <a16:creationId xmlns:a16="http://schemas.microsoft.com/office/drawing/2014/main" id="{00000000-0008-0000-0300-000025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3062" name="Rectangle 311">
          <a:extLst>
            <a:ext uri="{FF2B5EF4-FFF2-40B4-BE49-F238E27FC236}">
              <a16:creationId xmlns:a16="http://schemas.microsoft.com/office/drawing/2014/main" id="{00000000-0008-0000-0300-000026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3063" name="Rectangle 312">
          <a:extLst>
            <a:ext uri="{FF2B5EF4-FFF2-40B4-BE49-F238E27FC236}">
              <a16:creationId xmlns:a16="http://schemas.microsoft.com/office/drawing/2014/main" id="{00000000-0008-0000-0300-000027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3064" name="Rectangle 313">
          <a:extLst>
            <a:ext uri="{FF2B5EF4-FFF2-40B4-BE49-F238E27FC236}">
              <a16:creationId xmlns:a16="http://schemas.microsoft.com/office/drawing/2014/main" id="{00000000-0008-0000-0300-000028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3065" name="Rectangle 314">
          <a:extLst>
            <a:ext uri="{FF2B5EF4-FFF2-40B4-BE49-F238E27FC236}">
              <a16:creationId xmlns:a16="http://schemas.microsoft.com/office/drawing/2014/main" id="{00000000-0008-0000-0300-000029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3066" name="Rectangle 315">
          <a:extLst>
            <a:ext uri="{FF2B5EF4-FFF2-40B4-BE49-F238E27FC236}">
              <a16:creationId xmlns:a16="http://schemas.microsoft.com/office/drawing/2014/main" id="{00000000-0008-0000-0300-00002A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3067" name="Rectangle 316">
          <a:extLst>
            <a:ext uri="{FF2B5EF4-FFF2-40B4-BE49-F238E27FC236}">
              <a16:creationId xmlns:a16="http://schemas.microsoft.com/office/drawing/2014/main" id="{00000000-0008-0000-0300-00002B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3068" name="Rectangle 317">
          <a:extLst>
            <a:ext uri="{FF2B5EF4-FFF2-40B4-BE49-F238E27FC236}">
              <a16:creationId xmlns:a16="http://schemas.microsoft.com/office/drawing/2014/main" id="{00000000-0008-0000-0300-00002C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803</xdr:row>
      <xdr:rowOff>0</xdr:rowOff>
    </xdr:from>
    <xdr:to>
      <xdr:col>8</xdr:col>
      <xdr:colOff>390525</xdr:colOff>
      <xdr:row>803</xdr:row>
      <xdr:rowOff>0</xdr:rowOff>
    </xdr:to>
    <xdr:sp macro="" textlink="">
      <xdr:nvSpPr>
        <xdr:cNvPr id="4833069" name="Rectangle 318">
          <a:extLst>
            <a:ext uri="{FF2B5EF4-FFF2-40B4-BE49-F238E27FC236}">
              <a16:creationId xmlns:a16="http://schemas.microsoft.com/office/drawing/2014/main" id="{00000000-0008-0000-0300-00002D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070" name="Rectangle 1058">
          <a:extLst>
            <a:ext uri="{FF2B5EF4-FFF2-40B4-BE49-F238E27FC236}">
              <a16:creationId xmlns:a16="http://schemas.microsoft.com/office/drawing/2014/main" id="{00000000-0008-0000-0300-00002E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071" name="Rectangle 1059">
          <a:extLst>
            <a:ext uri="{FF2B5EF4-FFF2-40B4-BE49-F238E27FC236}">
              <a16:creationId xmlns:a16="http://schemas.microsoft.com/office/drawing/2014/main" id="{00000000-0008-0000-0300-00002F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072" name="Rectangle 1060">
          <a:extLst>
            <a:ext uri="{FF2B5EF4-FFF2-40B4-BE49-F238E27FC236}">
              <a16:creationId xmlns:a16="http://schemas.microsoft.com/office/drawing/2014/main" id="{00000000-0008-0000-0300-000030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073" name="Rectangle 1061">
          <a:extLst>
            <a:ext uri="{FF2B5EF4-FFF2-40B4-BE49-F238E27FC236}">
              <a16:creationId xmlns:a16="http://schemas.microsoft.com/office/drawing/2014/main" id="{00000000-0008-0000-0300-000031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074" name="Rectangle 1062">
          <a:extLst>
            <a:ext uri="{FF2B5EF4-FFF2-40B4-BE49-F238E27FC236}">
              <a16:creationId xmlns:a16="http://schemas.microsoft.com/office/drawing/2014/main" id="{00000000-0008-0000-0300-00003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075" name="Rectangle 1063">
          <a:extLst>
            <a:ext uri="{FF2B5EF4-FFF2-40B4-BE49-F238E27FC236}">
              <a16:creationId xmlns:a16="http://schemas.microsoft.com/office/drawing/2014/main" id="{00000000-0008-0000-0300-00003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076" name="Rectangle 1064">
          <a:extLst>
            <a:ext uri="{FF2B5EF4-FFF2-40B4-BE49-F238E27FC236}">
              <a16:creationId xmlns:a16="http://schemas.microsoft.com/office/drawing/2014/main" id="{00000000-0008-0000-0300-000034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077" name="Rectangle 1065">
          <a:extLst>
            <a:ext uri="{FF2B5EF4-FFF2-40B4-BE49-F238E27FC236}">
              <a16:creationId xmlns:a16="http://schemas.microsoft.com/office/drawing/2014/main" id="{00000000-0008-0000-0300-000035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078" name="Rectangle 1066">
          <a:extLst>
            <a:ext uri="{FF2B5EF4-FFF2-40B4-BE49-F238E27FC236}">
              <a16:creationId xmlns:a16="http://schemas.microsoft.com/office/drawing/2014/main" id="{00000000-0008-0000-0300-000036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079" name="Rectangle 1067">
          <a:extLst>
            <a:ext uri="{FF2B5EF4-FFF2-40B4-BE49-F238E27FC236}">
              <a16:creationId xmlns:a16="http://schemas.microsoft.com/office/drawing/2014/main" id="{00000000-0008-0000-0300-000037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080" name="Rectangle 1068">
          <a:extLst>
            <a:ext uri="{FF2B5EF4-FFF2-40B4-BE49-F238E27FC236}">
              <a16:creationId xmlns:a16="http://schemas.microsoft.com/office/drawing/2014/main" id="{00000000-0008-0000-0300-000038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081" name="Rectangle 1069">
          <a:extLst>
            <a:ext uri="{FF2B5EF4-FFF2-40B4-BE49-F238E27FC236}">
              <a16:creationId xmlns:a16="http://schemas.microsoft.com/office/drawing/2014/main" id="{00000000-0008-0000-0300-000039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082" name="Rectangle 1070">
          <a:extLst>
            <a:ext uri="{FF2B5EF4-FFF2-40B4-BE49-F238E27FC236}">
              <a16:creationId xmlns:a16="http://schemas.microsoft.com/office/drawing/2014/main" id="{00000000-0008-0000-0300-00003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083" name="Rectangle 1071">
          <a:extLst>
            <a:ext uri="{FF2B5EF4-FFF2-40B4-BE49-F238E27FC236}">
              <a16:creationId xmlns:a16="http://schemas.microsoft.com/office/drawing/2014/main" id="{00000000-0008-0000-0300-00003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084" name="Rectangle 1072">
          <a:extLst>
            <a:ext uri="{FF2B5EF4-FFF2-40B4-BE49-F238E27FC236}">
              <a16:creationId xmlns:a16="http://schemas.microsoft.com/office/drawing/2014/main" id="{00000000-0008-0000-0300-00003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085" name="Rectangle 1073">
          <a:extLst>
            <a:ext uri="{FF2B5EF4-FFF2-40B4-BE49-F238E27FC236}">
              <a16:creationId xmlns:a16="http://schemas.microsoft.com/office/drawing/2014/main" id="{00000000-0008-0000-0300-00003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086" name="Rectangle 1074">
          <a:extLst>
            <a:ext uri="{FF2B5EF4-FFF2-40B4-BE49-F238E27FC236}">
              <a16:creationId xmlns:a16="http://schemas.microsoft.com/office/drawing/2014/main" id="{00000000-0008-0000-0300-00003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087" name="Rectangle 1075">
          <a:extLst>
            <a:ext uri="{FF2B5EF4-FFF2-40B4-BE49-F238E27FC236}">
              <a16:creationId xmlns:a16="http://schemas.microsoft.com/office/drawing/2014/main" id="{00000000-0008-0000-0300-00003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088" name="Rectangle 1076">
          <a:extLst>
            <a:ext uri="{FF2B5EF4-FFF2-40B4-BE49-F238E27FC236}">
              <a16:creationId xmlns:a16="http://schemas.microsoft.com/office/drawing/2014/main" id="{00000000-0008-0000-0300-00004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089" name="Rectangle 1077">
          <a:extLst>
            <a:ext uri="{FF2B5EF4-FFF2-40B4-BE49-F238E27FC236}">
              <a16:creationId xmlns:a16="http://schemas.microsoft.com/office/drawing/2014/main" id="{00000000-0008-0000-0300-00004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090" name="Rectangle 1078">
          <a:extLst>
            <a:ext uri="{FF2B5EF4-FFF2-40B4-BE49-F238E27FC236}">
              <a16:creationId xmlns:a16="http://schemas.microsoft.com/office/drawing/2014/main" id="{00000000-0008-0000-0300-00004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091" name="Rectangle 1079">
          <a:extLst>
            <a:ext uri="{FF2B5EF4-FFF2-40B4-BE49-F238E27FC236}">
              <a16:creationId xmlns:a16="http://schemas.microsoft.com/office/drawing/2014/main" id="{00000000-0008-0000-0300-00004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092" name="Rectangle 1080">
          <a:extLst>
            <a:ext uri="{FF2B5EF4-FFF2-40B4-BE49-F238E27FC236}">
              <a16:creationId xmlns:a16="http://schemas.microsoft.com/office/drawing/2014/main" id="{00000000-0008-0000-0300-00004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093" name="Rectangle 1081">
          <a:extLst>
            <a:ext uri="{FF2B5EF4-FFF2-40B4-BE49-F238E27FC236}">
              <a16:creationId xmlns:a16="http://schemas.microsoft.com/office/drawing/2014/main" id="{00000000-0008-0000-0300-00004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094" name="Rectangle 1082">
          <a:extLst>
            <a:ext uri="{FF2B5EF4-FFF2-40B4-BE49-F238E27FC236}">
              <a16:creationId xmlns:a16="http://schemas.microsoft.com/office/drawing/2014/main" id="{00000000-0008-0000-0300-00004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095" name="Rectangle 1083">
          <a:extLst>
            <a:ext uri="{FF2B5EF4-FFF2-40B4-BE49-F238E27FC236}">
              <a16:creationId xmlns:a16="http://schemas.microsoft.com/office/drawing/2014/main" id="{00000000-0008-0000-0300-00004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096" name="Rectangle 1084">
          <a:extLst>
            <a:ext uri="{FF2B5EF4-FFF2-40B4-BE49-F238E27FC236}">
              <a16:creationId xmlns:a16="http://schemas.microsoft.com/office/drawing/2014/main" id="{00000000-0008-0000-0300-00004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097" name="Rectangle 1085">
          <a:extLst>
            <a:ext uri="{FF2B5EF4-FFF2-40B4-BE49-F238E27FC236}">
              <a16:creationId xmlns:a16="http://schemas.microsoft.com/office/drawing/2014/main" id="{00000000-0008-0000-0300-00004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098" name="Rectangle 1086">
          <a:extLst>
            <a:ext uri="{FF2B5EF4-FFF2-40B4-BE49-F238E27FC236}">
              <a16:creationId xmlns:a16="http://schemas.microsoft.com/office/drawing/2014/main" id="{00000000-0008-0000-0300-00004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099" name="Rectangle 1087">
          <a:extLst>
            <a:ext uri="{FF2B5EF4-FFF2-40B4-BE49-F238E27FC236}">
              <a16:creationId xmlns:a16="http://schemas.microsoft.com/office/drawing/2014/main" id="{00000000-0008-0000-0300-00004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00" name="Rectangle 1088">
          <a:extLst>
            <a:ext uri="{FF2B5EF4-FFF2-40B4-BE49-F238E27FC236}">
              <a16:creationId xmlns:a16="http://schemas.microsoft.com/office/drawing/2014/main" id="{00000000-0008-0000-0300-00004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01" name="Rectangle 1089">
          <a:extLst>
            <a:ext uri="{FF2B5EF4-FFF2-40B4-BE49-F238E27FC236}">
              <a16:creationId xmlns:a16="http://schemas.microsoft.com/office/drawing/2014/main" id="{00000000-0008-0000-0300-00004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02" name="Rectangle 1090">
          <a:extLst>
            <a:ext uri="{FF2B5EF4-FFF2-40B4-BE49-F238E27FC236}">
              <a16:creationId xmlns:a16="http://schemas.microsoft.com/office/drawing/2014/main" id="{00000000-0008-0000-0300-00004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03" name="Rectangle 1091">
          <a:extLst>
            <a:ext uri="{FF2B5EF4-FFF2-40B4-BE49-F238E27FC236}">
              <a16:creationId xmlns:a16="http://schemas.microsoft.com/office/drawing/2014/main" id="{00000000-0008-0000-0300-00004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04" name="Rectangle 1092">
          <a:extLst>
            <a:ext uri="{FF2B5EF4-FFF2-40B4-BE49-F238E27FC236}">
              <a16:creationId xmlns:a16="http://schemas.microsoft.com/office/drawing/2014/main" id="{00000000-0008-0000-0300-00005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05" name="Rectangle 1093">
          <a:extLst>
            <a:ext uri="{FF2B5EF4-FFF2-40B4-BE49-F238E27FC236}">
              <a16:creationId xmlns:a16="http://schemas.microsoft.com/office/drawing/2014/main" id="{00000000-0008-0000-0300-00005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06" name="Rectangle 1094">
          <a:extLst>
            <a:ext uri="{FF2B5EF4-FFF2-40B4-BE49-F238E27FC236}">
              <a16:creationId xmlns:a16="http://schemas.microsoft.com/office/drawing/2014/main" id="{00000000-0008-0000-0300-00005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07" name="Rectangle 1095">
          <a:extLst>
            <a:ext uri="{FF2B5EF4-FFF2-40B4-BE49-F238E27FC236}">
              <a16:creationId xmlns:a16="http://schemas.microsoft.com/office/drawing/2014/main" id="{00000000-0008-0000-0300-00005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108" name="Rectangle 1058">
          <a:extLst>
            <a:ext uri="{FF2B5EF4-FFF2-40B4-BE49-F238E27FC236}">
              <a16:creationId xmlns:a16="http://schemas.microsoft.com/office/drawing/2014/main" id="{00000000-0008-0000-0300-000054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09" name="Rectangle 1059">
          <a:extLst>
            <a:ext uri="{FF2B5EF4-FFF2-40B4-BE49-F238E27FC236}">
              <a16:creationId xmlns:a16="http://schemas.microsoft.com/office/drawing/2014/main" id="{00000000-0008-0000-0300-000055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10" name="Rectangle 1060">
          <a:extLst>
            <a:ext uri="{FF2B5EF4-FFF2-40B4-BE49-F238E27FC236}">
              <a16:creationId xmlns:a16="http://schemas.microsoft.com/office/drawing/2014/main" id="{00000000-0008-0000-0300-000056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111" name="Rectangle 1061">
          <a:extLst>
            <a:ext uri="{FF2B5EF4-FFF2-40B4-BE49-F238E27FC236}">
              <a16:creationId xmlns:a16="http://schemas.microsoft.com/office/drawing/2014/main" id="{00000000-0008-0000-0300-000057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12" name="Rectangle 1062">
          <a:extLst>
            <a:ext uri="{FF2B5EF4-FFF2-40B4-BE49-F238E27FC236}">
              <a16:creationId xmlns:a16="http://schemas.microsoft.com/office/drawing/2014/main" id="{00000000-0008-0000-0300-00005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13" name="Rectangle 1063">
          <a:extLst>
            <a:ext uri="{FF2B5EF4-FFF2-40B4-BE49-F238E27FC236}">
              <a16:creationId xmlns:a16="http://schemas.microsoft.com/office/drawing/2014/main" id="{00000000-0008-0000-0300-00005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114" name="Rectangle 1064">
          <a:extLst>
            <a:ext uri="{FF2B5EF4-FFF2-40B4-BE49-F238E27FC236}">
              <a16:creationId xmlns:a16="http://schemas.microsoft.com/office/drawing/2014/main" id="{00000000-0008-0000-0300-00005A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15" name="Rectangle 1065">
          <a:extLst>
            <a:ext uri="{FF2B5EF4-FFF2-40B4-BE49-F238E27FC236}">
              <a16:creationId xmlns:a16="http://schemas.microsoft.com/office/drawing/2014/main" id="{00000000-0008-0000-0300-00005B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16" name="Rectangle 1066">
          <a:extLst>
            <a:ext uri="{FF2B5EF4-FFF2-40B4-BE49-F238E27FC236}">
              <a16:creationId xmlns:a16="http://schemas.microsoft.com/office/drawing/2014/main" id="{00000000-0008-0000-0300-00005C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17" name="Rectangle 1067">
          <a:extLst>
            <a:ext uri="{FF2B5EF4-FFF2-40B4-BE49-F238E27FC236}">
              <a16:creationId xmlns:a16="http://schemas.microsoft.com/office/drawing/2014/main" id="{00000000-0008-0000-0300-00005D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18" name="Rectangle 1068">
          <a:extLst>
            <a:ext uri="{FF2B5EF4-FFF2-40B4-BE49-F238E27FC236}">
              <a16:creationId xmlns:a16="http://schemas.microsoft.com/office/drawing/2014/main" id="{00000000-0008-0000-0300-00005E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119" name="Rectangle 1069">
          <a:extLst>
            <a:ext uri="{FF2B5EF4-FFF2-40B4-BE49-F238E27FC236}">
              <a16:creationId xmlns:a16="http://schemas.microsoft.com/office/drawing/2014/main" id="{00000000-0008-0000-0300-00005F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20" name="Rectangle 1070">
          <a:extLst>
            <a:ext uri="{FF2B5EF4-FFF2-40B4-BE49-F238E27FC236}">
              <a16:creationId xmlns:a16="http://schemas.microsoft.com/office/drawing/2014/main" id="{00000000-0008-0000-0300-00006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21" name="Rectangle 1071">
          <a:extLst>
            <a:ext uri="{FF2B5EF4-FFF2-40B4-BE49-F238E27FC236}">
              <a16:creationId xmlns:a16="http://schemas.microsoft.com/office/drawing/2014/main" id="{00000000-0008-0000-0300-00006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22" name="Rectangle 1072">
          <a:extLst>
            <a:ext uri="{FF2B5EF4-FFF2-40B4-BE49-F238E27FC236}">
              <a16:creationId xmlns:a16="http://schemas.microsoft.com/office/drawing/2014/main" id="{00000000-0008-0000-0300-00006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23" name="Rectangle 1073">
          <a:extLst>
            <a:ext uri="{FF2B5EF4-FFF2-40B4-BE49-F238E27FC236}">
              <a16:creationId xmlns:a16="http://schemas.microsoft.com/office/drawing/2014/main" id="{00000000-0008-0000-0300-00006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24" name="Rectangle 1074">
          <a:extLst>
            <a:ext uri="{FF2B5EF4-FFF2-40B4-BE49-F238E27FC236}">
              <a16:creationId xmlns:a16="http://schemas.microsoft.com/office/drawing/2014/main" id="{00000000-0008-0000-0300-00006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25" name="Rectangle 1075">
          <a:extLst>
            <a:ext uri="{FF2B5EF4-FFF2-40B4-BE49-F238E27FC236}">
              <a16:creationId xmlns:a16="http://schemas.microsoft.com/office/drawing/2014/main" id="{00000000-0008-0000-0300-00006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26" name="Rectangle 1076">
          <a:extLst>
            <a:ext uri="{FF2B5EF4-FFF2-40B4-BE49-F238E27FC236}">
              <a16:creationId xmlns:a16="http://schemas.microsoft.com/office/drawing/2014/main" id="{00000000-0008-0000-0300-00006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27" name="Rectangle 1077">
          <a:extLst>
            <a:ext uri="{FF2B5EF4-FFF2-40B4-BE49-F238E27FC236}">
              <a16:creationId xmlns:a16="http://schemas.microsoft.com/office/drawing/2014/main" id="{00000000-0008-0000-0300-00006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28" name="Rectangle 1078">
          <a:extLst>
            <a:ext uri="{FF2B5EF4-FFF2-40B4-BE49-F238E27FC236}">
              <a16:creationId xmlns:a16="http://schemas.microsoft.com/office/drawing/2014/main" id="{00000000-0008-0000-0300-00006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29" name="Rectangle 1079">
          <a:extLst>
            <a:ext uri="{FF2B5EF4-FFF2-40B4-BE49-F238E27FC236}">
              <a16:creationId xmlns:a16="http://schemas.microsoft.com/office/drawing/2014/main" id="{00000000-0008-0000-0300-00006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30" name="Rectangle 1080">
          <a:extLst>
            <a:ext uri="{FF2B5EF4-FFF2-40B4-BE49-F238E27FC236}">
              <a16:creationId xmlns:a16="http://schemas.microsoft.com/office/drawing/2014/main" id="{00000000-0008-0000-0300-00006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31" name="Rectangle 1081">
          <a:extLst>
            <a:ext uri="{FF2B5EF4-FFF2-40B4-BE49-F238E27FC236}">
              <a16:creationId xmlns:a16="http://schemas.microsoft.com/office/drawing/2014/main" id="{00000000-0008-0000-0300-00006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32" name="Rectangle 1082">
          <a:extLst>
            <a:ext uri="{FF2B5EF4-FFF2-40B4-BE49-F238E27FC236}">
              <a16:creationId xmlns:a16="http://schemas.microsoft.com/office/drawing/2014/main" id="{00000000-0008-0000-0300-00006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33" name="Rectangle 1083">
          <a:extLst>
            <a:ext uri="{FF2B5EF4-FFF2-40B4-BE49-F238E27FC236}">
              <a16:creationId xmlns:a16="http://schemas.microsoft.com/office/drawing/2014/main" id="{00000000-0008-0000-0300-00006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34" name="Rectangle 1084">
          <a:extLst>
            <a:ext uri="{FF2B5EF4-FFF2-40B4-BE49-F238E27FC236}">
              <a16:creationId xmlns:a16="http://schemas.microsoft.com/office/drawing/2014/main" id="{00000000-0008-0000-0300-00006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35" name="Rectangle 1085">
          <a:extLst>
            <a:ext uri="{FF2B5EF4-FFF2-40B4-BE49-F238E27FC236}">
              <a16:creationId xmlns:a16="http://schemas.microsoft.com/office/drawing/2014/main" id="{00000000-0008-0000-0300-00006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36" name="Rectangle 1086">
          <a:extLst>
            <a:ext uri="{FF2B5EF4-FFF2-40B4-BE49-F238E27FC236}">
              <a16:creationId xmlns:a16="http://schemas.microsoft.com/office/drawing/2014/main" id="{00000000-0008-0000-0300-00007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37" name="Rectangle 1087">
          <a:extLst>
            <a:ext uri="{FF2B5EF4-FFF2-40B4-BE49-F238E27FC236}">
              <a16:creationId xmlns:a16="http://schemas.microsoft.com/office/drawing/2014/main" id="{00000000-0008-0000-0300-00007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38" name="Rectangle 1088">
          <a:extLst>
            <a:ext uri="{FF2B5EF4-FFF2-40B4-BE49-F238E27FC236}">
              <a16:creationId xmlns:a16="http://schemas.microsoft.com/office/drawing/2014/main" id="{00000000-0008-0000-0300-00007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39" name="Rectangle 1089">
          <a:extLst>
            <a:ext uri="{FF2B5EF4-FFF2-40B4-BE49-F238E27FC236}">
              <a16:creationId xmlns:a16="http://schemas.microsoft.com/office/drawing/2014/main" id="{00000000-0008-0000-0300-00007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40" name="Rectangle 1090">
          <a:extLst>
            <a:ext uri="{FF2B5EF4-FFF2-40B4-BE49-F238E27FC236}">
              <a16:creationId xmlns:a16="http://schemas.microsoft.com/office/drawing/2014/main" id="{00000000-0008-0000-0300-00007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41" name="Rectangle 1091">
          <a:extLst>
            <a:ext uri="{FF2B5EF4-FFF2-40B4-BE49-F238E27FC236}">
              <a16:creationId xmlns:a16="http://schemas.microsoft.com/office/drawing/2014/main" id="{00000000-0008-0000-0300-00007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42" name="Rectangle 1092">
          <a:extLst>
            <a:ext uri="{FF2B5EF4-FFF2-40B4-BE49-F238E27FC236}">
              <a16:creationId xmlns:a16="http://schemas.microsoft.com/office/drawing/2014/main" id="{00000000-0008-0000-0300-000076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43" name="Rectangle 1093">
          <a:extLst>
            <a:ext uri="{FF2B5EF4-FFF2-40B4-BE49-F238E27FC236}">
              <a16:creationId xmlns:a16="http://schemas.microsoft.com/office/drawing/2014/main" id="{00000000-0008-0000-0300-000077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44" name="Rectangle 1094">
          <a:extLst>
            <a:ext uri="{FF2B5EF4-FFF2-40B4-BE49-F238E27FC236}">
              <a16:creationId xmlns:a16="http://schemas.microsoft.com/office/drawing/2014/main" id="{00000000-0008-0000-0300-00007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45" name="Rectangle 1095">
          <a:extLst>
            <a:ext uri="{FF2B5EF4-FFF2-40B4-BE49-F238E27FC236}">
              <a16:creationId xmlns:a16="http://schemas.microsoft.com/office/drawing/2014/main" id="{00000000-0008-0000-0300-00007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146" name="Rectangle 1058">
          <a:extLst>
            <a:ext uri="{FF2B5EF4-FFF2-40B4-BE49-F238E27FC236}">
              <a16:creationId xmlns:a16="http://schemas.microsoft.com/office/drawing/2014/main" id="{00000000-0008-0000-0300-00007A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47" name="Rectangle 1059">
          <a:extLst>
            <a:ext uri="{FF2B5EF4-FFF2-40B4-BE49-F238E27FC236}">
              <a16:creationId xmlns:a16="http://schemas.microsoft.com/office/drawing/2014/main" id="{00000000-0008-0000-0300-00007B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48" name="Rectangle 1060">
          <a:extLst>
            <a:ext uri="{FF2B5EF4-FFF2-40B4-BE49-F238E27FC236}">
              <a16:creationId xmlns:a16="http://schemas.microsoft.com/office/drawing/2014/main" id="{00000000-0008-0000-0300-00007C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149" name="Rectangle 1061">
          <a:extLst>
            <a:ext uri="{FF2B5EF4-FFF2-40B4-BE49-F238E27FC236}">
              <a16:creationId xmlns:a16="http://schemas.microsoft.com/office/drawing/2014/main" id="{00000000-0008-0000-0300-00007D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50" name="Rectangle 1062">
          <a:extLst>
            <a:ext uri="{FF2B5EF4-FFF2-40B4-BE49-F238E27FC236}">
              <a16:creationId xmlns:a16="http://schemas.microsoft.com/office/drawing/2014/main" id="{00000000-0008-0000-0300-00007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51" name="Rectangle 1063">
          <a:extLst>
            <a:ext uri="{FF2B5EF4-FFF2-40B4-BE49-F238E27FC236}">
              <a16:creationId xmlns:a16="http://schemas.microsoft.com/office/drawing/2014/main" id="{00000000-0008-0000-0300-00007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152" name="Rectangle 1064">
          <a:extLst>
            <a:ext uri="{FF2B5EF4-FFF2-40B4-BE49-F238E27FC236}">
              <a16:creationId xmlns:a16="http://schemas.microsoft.com/office/drawing/2014/main" id="{00000000-0008-0000-0300-000080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53" name="Rectangle 1065">
          <a:extLst>
            <a:ext uri="{FF2B5EF4-FFF2-40B4-BE49-F238E27FC236}">
              <a16:creationId xmlns:a16="http://schemas.microsoft.com/office/drawing/2014/main" id="{00000000-0008-0000-0300-000081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54" name="Rectangle 1066">
          <a:extLst>
            <a:ext uri="{FF2B5EF4-FFF2-40B4-BE49-F238E27FC236}">
              <a16:creationId xmlns:a16="http://schemas.microsoft.com/office/drawing/2014/main" id="{00000000-0008-0000-0300-000082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55" name="Rectangle 1067">
          <a:extLst>
            <a:ext uri="{FF2B5EF4-FFF2-40B4-BE49-F238E27FC236}">
              <a16:creationId xmlns:a16="http://schemas.microsoft.com/office/drawing/2014/main" id="{00000000-0008-0000-0300-000083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56" name="Rectangle 1068">
          <a:extLst>
            <a:ext uri="{FF2B5EF4-FFF2-40B4-BE49-F238E27FC236}">
              <a16:creationId xmlns:a16="http://schemas.microsoft.com/office/drawing/2014/main" id="{00000000-0008-0000-0300-000084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157" name="Rectangle 1069">
          <a:extLst>
            <a:ext uri="{FF2B5EF4-FFF2-40B4-BE49-F238E27FC236}">
              <a16:creationId xmlns:a16="http://schemas.microsoft.com/office/drawing/2014/main" id="{00000000-0008-0000-0300-000085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58" name="Rectangle 1070">
          <a:extLst>
            <a:ext uri="{FF2B5EF4-FFF2-40B4-BE49-F238E27FC236}">
              <a16:creationId xmlns:a16="http://schemas.microsoft.com/office/drawing/2014/main" id="{00000000-0008-0000-0300-00008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59" name="Rectangle 1071">
          <a:extLst>
            <a:ext uri="{FF2B5EF4-FFF2-40B4-BE49-F238E27FC236}">
              <a16:creationId xmlns:a16="http://schemas.microsoft.com/office/drawing/2014/main" id="{00000000-0008-0000-0300-00008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60" name="Rectangle 1072">
          <a:extLst>
            <a:ext uri="{FF2B5EF4-FFF2-40B4-BE49-F238E27FC236}">
              <a16:creationId xmlns:a16="http://schemas.microsoft.com/office/drawing/2014/main" id="{00000000-0008-0000-0300-00008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61" name="Rectangle 1073">
          <a:extLst>
            <a:ext uri="{FF2B5EF4-FFF2-40B4-BE49-F238E27FC236}">
              <a16:creationId xmlns:a16="http://schemas.microsoft.com/office/drawing/2014/main" id="{00000000-0008-0000-0300-00008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62" name="Rectangle 1074">
          <a:extLst>
            <a:ext uri="{FF2B5EF4-FFF2-40B4-BE49-F238E27FC236}">
              <a16:creationId xmlns:a16="http://schemas.microsoft.com/office/drawing/2014/main" id="{00000000-0008-0000-0300-00008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63" name="Rectangle 1075">
          <a:extLst>
            <a:ext uri="{FF2B5EF4-FFF2-40B4-BE49-F238E27FC236}">
              <a16:creationId xmlns:a16="http://schemas.microsoft.com/office/drawing/2014/main" id="{00000000-0008-0000-0300-00008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64" name="Rectangle 1076">
          <a:extLst>
            <a:ext uri="{FF2B5EF4-FFF2-40B4-BE49-F238E27FC236}">
              <a16:creationId xmlns:a16="http://schemas.microsoft.com/office/drawing/2014/main" id="{00000000-0008-0000-0300-00008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65" name="Rectangle 1077">
          <a:extLst>
            <a:ext uri="{FF2B5EF4-FFF2-40B4-BE49-F238E27FC236}">
              <a16:creationId xmlns:a16="http://schemas.microsoft.com/office/drawing/2014/main" id="{00000000-0008-0000-0300-00008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66" name="Rectangle 1078">
          <a:extLst>
            <a:ext uri="{FF2B5EF4-FFF2-40B4-BE49-F238E27FC236}">
              <a16:creationId xmlns:a16="http://schemas.microsoft.com/office/drawing/2014/main" id="{00000000-0008-0000-0300-00008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67" name="Rectangle 1079">
          <a:extLst>
            <a:ext uri="{FF2B5EF4-FFF2-40B4-BE49-F238E27FC236}">
              <a16:creationId xmlns:a16="http://schemas.microsoft.com/office/drawing/2014/main" id="{00000000-0008-0000-0300-00008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68" name="Rectangle 1080">
          <a:extLst>
            <a:ext uri="{FF2B5EF4-FFF2-40B4-BE49-F238E27FC236}">
              <a16:creationId xmlns:a16="http://schemas.microsoft.com/office/drawing/2014/main" id="{00000000-0008-0000-0300-00009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69" name="Rectangle 1081">
          <a:extLst>
            <a:ext uri="{FF2B5EF4-FFF2-40B4-BE49-F238E27FC236}">
              <a16:creationId xmlns:a16="http://schemas.microsoft.com/office/drawing/2014/main" id="{00000000-0008-0000-0300-00009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70" name="Rectangle 1082">
          <a:extLst>
            <a:ext uri="{FF2B5EF4-FFF2-40B4-BE49-F238E27FC236}">
              <a16:creationId xmlns:a16="http://schemas.microsoft.com/office/drawing/2014/main" id="{00000000-0008-0000-0300-00009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71" name="Rectangle 1083">
          <a:extLst>
            <a:ext uri="{FF2B5EF4-FFF2-40B4-BE49-F238E27FC236}">
              <a16:creationId xmlns:a16="http://schemas.microsoft.com/office/drawing/2014/main" id="{00000000-0008-0000-0300-00009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72" name="Rectangle 1084">
          <a:extLst>
            <a:ext uri="{FF2B5EF4-FFF2-40B4-BE49-F238E27FC236}">
              <a16:creationId xmlns:a16="http://schemas.microsoft.com/office/drawing/2014/main" id="{00000000-0008-0000-0300-00009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73" name="Rectangle 1085">
          <a:extLst>
            <a:ext uri="{FF2B5EF4-FFF2-40B4-BE49-F238E27FC236}">
              <a16:creationId xmlns:a16="http://schemas.microsoft.com/office/drawing/2014/main" id="{00000000-0008-0000-0300-00009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74" name="Rectangle 1086">
          <a:extLst>
            <a:ext uri="{FF2B5EF4-FFF2-40B4-BE49-F238E27FC236}">
              <a16:creationId xmlns:a16="http://schemas.microsoft.com/office/drawing/2014/main" id="{00000000-0008-0000-0300-000096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75" name="Rectangle 1087">
          <a:extLst>
            <a:ext uri="{FF2B5EF4-FFF2-40B4-BE49-F238E27FC236}">
              <a16:creationId xmlns:a16="http://schemas.microsoft.com/office/drawing/2014/main" id="{00000000-0008-0000-0300-000097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76" name="Rectangle 1088">
          <a:extLst>
            <a:ext uri="{FF2B5EF4-FFF2-40B4-BE49-F238E27FC236}">
              <a16:creationId xmlns:a16="http://schemas.microsoft.com/office/drawing/2014/main" id="{00000000-0008-0000-0300-00009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77" name="Rectangle 1089">
          <a:extLst>
            <a:ext uri="{FF2B5EF4-FFF2-40B4-BE49-F238E27FC236}">
              <a16:creationId xmlns:a16="http://schemas.microsoft.com/office/drawing/2014/main" id="{00000000-0008-0000-0300-00009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78" name="Rectangle 1090">
          <a:extLst>
            <a:ext uri="{FF2B5EF4-FFF2-40B4-BE49-F238E27FC236}">
              <a16:creationId xmlns:a16="http://schemas.microsoft.com/office/drawing/2014/main" id="{00000000-0008-0000-0300-00009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79" name="Rectangle 1091">
          <a:extLst>
            <a:ext uri="{FF2B5EF4-FFF2-40B4-BE49-F238E27FC236}">
              <a16:creationId xmlns:a16="http://schemas.microsoft.com/office/drawing/2014/main" id="{00000000-0008-0000-0300-00009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80" name="Rectangle 1092">
          <a:extLst>
            <a:ext uri="{FF2B5EF4-FFF2-40B4-BE49-F238E27FC236}">
              <a16:creationId xmlns:a16="http://schemas.microsoft.com/office/drawing/2014/main" id="{00000000-0008-0000-0300-00009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81" name="Rectangle 1093">
          <a:extLst>
            <a:ext uri="{FF2B5EF4-FFF2-40B4-BE49-F238E27FC236}">
              <a16:creationId xmlns:a16="http://schemas.microsoft.com/office/drawing/2014/main" id="{00000000-0008-0000-0300-00009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82" name="Rectangle 1094">
          <a:extLst>
            <a:ext uri="{FF2B5EF4-FFF2-40B4-BE49-F238E27FC236}">
              <a16:creationId xmlns:a16="http://schemas.microsoft.com/office/drawing/2014/main" id="{00000000-0008-0000-0300-00009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183" name="Rectangle 1095">
          <a:extLst>
            <a:ext uri="{FF2B5EF4-FFF2-40B4-BE49-F238E27FC236}">
              <a16:creationId xmlns:a16="http://schemas.microsoft.com/office/drawing/2014/main" id="{00000000-0008-0000-0300-00009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184" name="Rectangle 1058">
          <a:extLst>
            <a:ext uri="{FF2B5EF4-FFF2-40B4-BE49-F238E27FC236}">
              <a16:creationId xmlns:a16="http://schemas.microsoft.com/office/drawing/2014/main" id="{00000000-0008-0000-0300-0000A0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85" name="Rectangle 1059">
          <a:extLst>
            <a:ext uri="{FF2B5EF4-FFF2-40B4-BE49-F238E27FC236}">
              <a16:creationId xmlns:a16="http://schemas.microsoft.com/office/drawing/2014/main" id="{00000000-0008-0000-0300-0000A1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86" name="Rectangle 1060">
          <a:extLst>
            <a:ext uri="{FF2B5EF4-FFF2-40B4-BE49-F238E27FC236}">
              <a16:creationId xmlns:a16="http://schemas.microsoft.com/office/drawing/2014/main" id="{00000000-0008-0000-0300-0000A2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187" name="Rectangle 1061">
          <a:extLst>
            <a:ext uri="{FF2B5EF4-FFF2-40B4-BE49-F238E27FC236}">
              <a16:creationId xmlns:a16="http://schemas.microsoft.com/office/drawing/2014/main" id="{00000000-0008-0000-0300-0000A3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88" name="Rectangle 1062">
          <a:extLst>
            <a:ext uri="{FF2B5EF4-FFF2-40B4-BE49-F238E27FC236}">
              <a16:creationId xmlns:a16="http://schemas.microsoft.com/office/drawing/2014/main" id="{00000000-0008-0000-0300-0000A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89" name="Rectangle 1063">
          <a:extLst>
            <a:ext uri="{FF2B5EF4-FFF2-40B4-BE49-F238E27FC236}">
              <a16:creationId xmlns:a16="http://schemas.microsoft.com/office/drawing/2014/main" id="{00000000-0008-0000-0300-0000A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190" name="Rectangle 1064">
          <a:extLst>
            <a:ext uri="{FF2B5EF4-FFF2-40B4-BE49-F238E27FC236}">
              <a16:creationId xmlns:a16="http://schemas.microsoft.com/office/drawing/2014/main" id="{00000000-0008-0000-0300-0000A6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91" name="Rectangle 1065">
          <a:extLst>
            <a:ext uri="{FF2B5EF4-FFF2-40B4-BE49-F238E27FC236}">
              <a16:creationId xmlns:a16="http://schemas.microsoft.com/office/drawing/2014/main" id="{00000000-0008-0000-0300-0000A7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92" name="Rectangle 1066">
          <a:extLst>
            <a:ext uri="{FF2B5EF4-FFF2-40B4-BE49-F238E27FC236}">
              <a16:creationId xmlns:a16="http://schemas.microsoft.com/office/drawing/2014/main" id="{00000000-0008-0000-0300-0000A8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93" name="Rectangle 1067">
          <a:extLst>
            <a:ext uri="{FF2B5EF4-FFF2-40B4-BE49-F238E27FC236}">
              <a16:creationId xmlns:a16="http://schemas.microsoft.com/office/drawing/2014/main" id="{00000000-0008-0000-0300-0000A9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94" name="Rectangle 1068">
          <a:extLst>
            <a:ext uri="{FF2B5EF4-FFF2-40B4-BE49-F238E27FC236}">
              <a16:creationId xmlns:a16="http://schemas.microsoft.com/office/drawing/2014/main" id="{00000000-0008-0000-0300-0000AA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872</xdr:row>
      <xdr:rowOff>0</xdr:rowOff>
    </xdr:from>
    <xdr:to>
      <xdr:col>4</xdr:col>
      <xdr:colOff>419100</xdr:colOff>
      <xdr:row>872</xdr:row>
      <xdr:rowOff>0</xdr:rowOff>
    </xdr:to>
    <xdr:sp macro="" textlink="">
      <xdr:nvSpPr>
        <xdr:cNvPr id="4833195" name="Rectangle 1069">
          <a:extLst>
            <a:ext uri="{FF2B5EF4-FFF2-40B4-BE49-F238E27FC236}">
              <a16:creationId xmlns:a16="http://schemas.microsoft.com/office/drawing/2014/main" id="{00000000-0008-0000-0300-0000AB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96" name="Rectangle 1070">
          <a:extLst>
            <a:ext uri="{FF2B5EF4-FFF2-40B4-BE49-F238E27FC236}">
              <a16:creationId xmlns:a16="http://schemas.microsoft.com/office/drawing/2014/main" id="{00000000-0008-0000-0300-0000A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97" name="Rectangle 1071">
          <a:extLst>
            <a:ext uri="{FF2B5EF4-FFF2-40B4-BE49-F238E27FC236}">
              <a16:creationId xmlns:a16="http://schemas.microsoft.com/office/drawing/2014/main" id="{00000000-0008-0000-0300-0000A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198" name="Rectangle 1072">
          <a:extLst>
            <a:ext uri="{FF2B5EF4-FFF2-40B4-BE49-F238E27FC236}">
              <a16:creationId xmlns:a16="http://schemas.microsoft.com/office/drawing/2014/main" id="{00000000-0008-0000-0300-0000A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199" name="Rectangle 1073">
          <a:extLst>
            <a:ext uri="{FF2B5EF4-FFF2-40B4-BE49-F238E27FC236}">
              <a16:creationId xmlns:a16="http://schemas.microsoft.com/office/drawing/2014/main" id="{00000000-0008-0000-0300-0000A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200" name="Rectangle 1074">
          <a:extLst>
            <a:ext uri="{FF2B5EF4-FFF2-40B4-BE49-F238E27FC236}">
              <a16:creationId xmlns:a16="http://schemas.microsoft.com/office/drawing/2014/main" id="{00000000-0008-0000-0300-0000B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201" name="Rectangle 1075">
          <a:extLst>
            <a:ext uri="{FF2B5EF4-FFF2-40B4-BE49-F238E27FC236}">
              <a16:creationId xmlns:a16="http://schemas.microsoft.com/office/drawing/2014/main" id="{00000000-0008-0000-0300-0000B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202" name="Rectangle 1076">
          <a:extLst>
            <a:ext uri="{FF2B5EF4-FFF2-40B4-BE49-F238E27FC236}">
              <a16:creationId xmlns:a16="http://schemas.microsoft.com/office/drawing/2014/main" id="{00000000-0008-0000-0300-0000B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203" name="Rectangle 1077">
          <a:extLst>
            <a:ext uri="{FF2B5EF4-FFF2-40B4-BE49-F238E27FC236}">
              <a16:creationId xmlns:a16="http://schemas.microsoft.com/office/drawing/2014/main" id="{00000000-0008-0000-0300-0000B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204" name="Rectangle 1078">
          <a:extLst>
            <a:ext uri="{FF2B5EF4-FFF2-40B4-BE49-F238E27FC236}">
              <a16:creationId xmlns:a16="http://schemas.microsoft.com/office/drawing/2014/main" id="{00000000-0008-0000-0300-0000B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205" name="Rectangle 1079">
          <a:extLst>
            <a:ext uri="{FF2B5EF4-FFF2-40B4-BE49-F238E27FC236}">
              <a16:creationId xmlns:a16="http://schemas.microsoft.com/office/drawing/2014/main" id="{00000000-0008-0000-0300-0000B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206" name="Rectangle 1080">
          <a:extLst>
            <a:ext uri="{FF2B5EF4-FFF2-40B4-BE49-F238E27FC236}">
              <a16:creationId xmlns:a16="http://schemas.microsoft.com/office/drawing/2014/main" id="{00000000-0008-0000-0300-0000B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872</xdr:row>
      <xdr:rowOff>0</xdr:rowOff>
    </xdr:from>
    <xdr:to>
      <xdr:col>8</xdr:col>
      <xdr:colOff>0</xdr:colOff>
      <xdr:row>872</xdr:row>
      <xdr:rowOff>0</xdr:rowOff>
    </xdr:to>
    <xdr:sp macro="" textlink="">
      <xdr:nvSpPr>
        <xdr:cNvPr id="4833207" name="Rectangle 1081">
          <a:extLst>
            <a:ext uri="{FF2B5EF4-FFF2-40B4-BE49-F238E27FC236}">
              <a16:creationId xmlns:a16="http://schemas.microsoft.com/office/drawing/2014/main" id="{00000000-0008-0000-0300-0000B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872</xdr:row>
      <xdr:rowOff>0</xdr:rowOff>
    </xdr:from>
    <xdr:to>
      <xdr:col>6</xdr:col>
      <xdr:colOff>561975</xdr:colOff>
      <xdr:row>872</xdr:row>
      <xdr:rowOff>0</xdr:rowOff>
    </xdr:to>
    <xdr:sp macro="" textlink="">
      <xdr:nvSpPr>
        <xdr:cNvPr id="4833208" name="Rectangle 1082">
          <a:extLst>
            <a:ext uri="{FF2B5EF4-FFF2-40B4-BE49-F238E27FC236}">
              <a16:creationId xmlns:a16="http://schemas.microsoft.com/office/drawing/2014/main" id="{00000000-0008-0000-0300-0000B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210" name="Rectangle 1084">
          <a:extLst>
            <a:ext uri="{FF2B5EF4-FFF2-40B4-BE49-F238E27FC236}">
              <a16:creationId xmlns:a16="http://schemas.microsoft.com/office/drawing/2014/main" id="{00000000-0008-0000-0300-0000B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211" name="Rectangle 1085">
          <a:extLst>
            <a:ext uri="{FF2B5EF4-FFF2-40B4-BE49-F238E27FC236}">
              <a16:creationId xmlns:a16="http://schemas.microsoft.com/office/drawing/2014/main" id="{00000000-0008-0000-0300-0000B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212" name="Rectangle 1086">
          <a:extLst>
            <a:ext uri="{FF2B5EF4-FFF2-40B4-BE49-F238E27FC236}">
              <a16:creationId xmlns:a16="http://schemas.microsoft.com/office/drawing/2014/main" id="{00000000-0008-0000-0300-0000B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213" name="Rectangle 1087">
          <a:extLst>
            <a:ext uri="{FF2B5EF4-FFF2-40B4-BE49-F238E27FC236}">
              <a16:creationId xmlns:a16="http://schemas.microsoft.com/office/drawing/2014/main" id="{00000000-0008-0000-0300-0000B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214" name="Rectangle 1088">
          <a:extLst>
            <a:ext uri="{FF2B5EF4-FFF2-40B4-BE49-F238E27FC236}">
              <a16:creationId xmlns:a16="http://schemas.microsoft.com/office/drawing/2014/main" id="{00000000-0008-0000-0300-0000B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215" name="Rectangle 1089">
          <a:extLst>
            <a:ext uri="{FF2B5EF4-FFF2-40B4-BE49-F238E27FC236}">
              <a16:creationId xmlns:a16="http://schemas.microsoft.com/office/drawing/2014/main" id="{00000000-0008-0000-0300-0000B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216" name="Rectangle 1090">
          <a:extLst>
            <a:ext uri="{FF2B5EF4-FFF2-40B4-BE49-F238E27FC236}">
              <a16:creationId xmlns:a16="http://schemas.microsoft.com/office/drawing/2014/main" id="{00000000-0008-0000-0300-0000C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217" name="Rectangle 1091">
          <a:extLst>
            <a:ext uri="{FF2B5EF4-FFF2-40B4-BE49-F238E27FC236}">
              <a16:creationId xmlns:a16="http://schemas.microsoft.com/office/drawing/2014/main" id="{00000000-0008-0000-0300-0000C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218" name="Rectangle 1092">
          <a:extLst>
            <a:ext uri="{FF2B5EF4-FFF2-40B4-BE49-F238E27FC236}">
              <a16:creationId xmlns:a16="http://schemas.microsoft.com/office/drawing/2014/main" id="{00000000-0008-0000-0300-0000C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219" name="Rectangle 1093">
          <a:extLst>
            <a:ext uri="{FF2B5EF4-FFF2-40B4-BE49-F238E27FC236}">
              <a16:creationId xmlns:a16="http://schemas.microsoft.com/office/drawing/2014/main" id="{00000000-0008-0000-0300-0000C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220" name="Rectangle 1094">
          <a:extLst>
            <a:ext uri="{FF2B5EF4-FFF2-40B4-BE49-F238E27FC236}">
              <a16:creationId xmlns:a16="http://schemas.microsoft.com/office/drawing/2014/main" id="{00000000-0008-0000-0300-0000C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872</xdr:row>
      <xdr:rowOff>0</xdr:rowOff>
    </xdr:from>
    <xdr:to>
      <xdr:col>8</xdr:col>
      <xdr:colOff>561975</xdr:colOff>
      <xdr:row>872</xdr:row>
      <xdr:rowOff>0</xdr:rowOff>
    </xdr:to>
    <xdr:sp macro="" textlink="">
      <xdr:nvSpPr>
        <xdr:cNvPr id="4833221" name="Rectangle 1095">
          <a:extLst>
            <a:ext uri="{FF2B5EF4-FFF2-40B4-BE49-F238E27FC236}">
              <a16:creationId xmlns:a16="http://schemas.microsoft.com/office/drawing/2014/main" id="{00000000-0008-0000-0300-0000C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841" name="Rectangle 1058">
          <a:extLst>
            <a:ext uri="{FF2B5EF4-FFF2-40B4-BE49-F238E27FC236}">
              <a16:creationId xmlns:a16="http://schemas.microsoft.com/office/drawing/2014/main" id="{00000000-0008-0000-0300-0000B9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42" name="Rectangle 1059">
          <a:extLst>
            <a:ext uri="{FF2B5EF4-FFF2-40B4-BE49-F238E27FC236}">
              <a16:creationId xmlns:a16="http://schemas.microsoft.com/office/drawing/2014/main" id="{00000000-0008-0000-0300-0000BA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43" name="Rectangle 1060">
          <a:extLst>
            <a:ext uri="{FF2B5EF4-FFF2-40B4-BE49-F238E27FC236}">
              <a16:creationId xmlns:a16="http://schemas.microsoft.com/office/drawing/2014/main" id="{00000000-0008-0000-0300-0000BB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844" name="Rectangle 1061">
          <a:extLst>
            <a:ext uri="{FF2B5EF4-FFF2-40B4-BE49-F238E27FC236}">
              <a16:creationId xmlns:a16="http://schemas.microsoft.com/office/drawing/2014/main" id="{00000000-0008-0000-0300-0000BC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45" name="Rectangle 1062">
          <a:extLst>
            <a:ext uri="{FF2B5EF4-FFF2-40B4-BE49-F238E27FC236}">
              <a16:creationId xmlns:a16="http://schemas.microsoft.com/office/drawing/2014/main" id="{00000000-0008-0000-0300-0000B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46" name="Rectangle 1063">
          <a:extLst>
            <a:ext uri="{FF2B5EF4-FFF2-40B4-BE49-F238E27FC236}">
              <a16:creationId xmlns:a16="http://schemas.microsoft.com/office/drawing/2014/main" id="{00000000-0008-0000-0300-0000B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847" name="Rectangle 1064">
          <a:extLst>
            <a:ext uri="{FF2B5EF4-FFF2-40B4-BE49-F238E27FC236}">
              <a16:creationId xmlns:a16="http://schemas.microsoft.com/office/drawing/2014/main" id="{00000000-0008-0000-0300-0000BF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48" name="Rectangle 1065">
          <a:extLst>
            <a:ext uri="{FF2B5EF4-FFF2-40B4-BE49-F238E27FC236}">
              <a16:creationId xmlns:a16="http://schemas.microsoft.com/office/drawing/2014/main" id="{00000000-0008-0000-0300-0000C0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49" name="Rectangle 1066">
          <a:extLst>
            <a:ext uri="{FF2B5EF4-FFF2-40B4-BE49-F238E27FC236}">
              <a16:creationId xmlns:a16="http://schemas.microsoft.com/office/drawing/2014/main" id="{00000000-0008-0000-0300-0000C1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50" name="Rectangle 1067">
          <a:extLst>
            <a:ext uri="{FF2B5EF4-FFF2-40B4-BE49-F238E27FC236}">
              <a16:creationId xmlns:a16="http://schemas.microsoft.com/office/drawing/2014/main" id="{00000000-0008-0000-0300-0000C2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51" name="Rectangle 1068">
          <a:extLst>
            <a:ext uri="{FF2B5EF4-FFF2-40B4-BE49-F238E27FC236}">
              <a16:creationId xmlns:a16="http://schemas.microsoft.com/office/drawing/2014/main" id="{00000000-0008-0000-0300-0000C3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852" name="Rectangle 1069">
          <a:extLst>
            <a:ext uri="{FF2B5EF4-FFF2-40B4-BE49-F238E27FC236}">
              <a16:creationId xmlns:a16="http://schemas.microsoft.com/office/drawing/2014/main" id="{00000000-0008-0000-0300-0000C4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53" name="Rectangle 1070">
          <a:extLst>
            <a:ext uri="{FF2B5EF4-FFF2-40B4-BE49-F238E27FC236}">
              <a16:creationId xmlns:a16="http://schemas.microsoft.com/office/drawing/2014/main" id="{00000000-0008-0000-0300-0000C5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54" name="Rectangle 1071">
          <a:extLst>
            <a:ext uri="{FF2B5EF4-FFF2-40B4-BE49-F238E27FC236}">
              <a16:creationId xmlns:a16="http://schemas.microsoft.com/office/drawing/2014/main" id="{00000000-0008-0000-0300-0000C6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55" name="Rectangle 1072">
          <a:extLst>
            <a:ext uri="{FF2B5EF4-FFF2-40B4-BE49-F238E27FC236}">
              <a16:creationId xmlns:a16="http://schemas.microsoft.com/office/drawing/2014/main" id="{00000000-0008-0000-0300-0000C7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56" name="Rectangle 1073">
          <a:extLst>
            <a:ext uri="{FF2B5EF4-FFF2-40B4-BE49-F238E27FC236}">
              <a16:creationId xmlns:a16="http://schemas.microsoft.com/office/drawing/2014/main" id="{00000000-0008-0000-0300-0000C8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57" name="Rectangle 1074">
          <a:extLst>
            <a:ext uri="{FF2B5EF4-FFF2-40B4-BE49-F238E27FC236}">
              <a16:creationId xmlns:a16="http://schemas.microsoft.com/office/drawing/2014/main" id="{00000000-0008-0000-0300-0000C9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58" name="Rectangle 1075">
          <a:extLst>
            <a:ext uri="{FF2B5EF4-FFF2-40B4-BE49-F238E27FC236}">
              <a16:creationId xmlns:a16="http://schemas.microsoft.com/office/drawing/2014/main" id="{00000000-0008-0000-0300-0000CA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59" name="Rectangle 1076">
          <a:extLst>
            <a:ext uri="{FF2B5EF4-FFF2-40B4-BE49-F238E27FC236}">
              <a16:creationId xmlns:a16="http://schemas.microsoft.com/office/drawing/2014/main" id="{00000000-0008-0000-0300-0000CB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60" name="Rectangle 1077">
          <a:extLst>
            <a:ext uri="{FF2B5EF4-FFF2-40B4-BE49-F238E27FC236}">
              <a16:creationId xmlns:a16="http://schemas.microsoft.com/office/drawing/2014/main" id="{00000000-0008-0000-0300-0000CC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61" name="Rectangle 1078">
          <a:extLst>
            <a:ext uri="{FF2B5EF4-FFF2-40B4-BE49-F238E27FC236}">
              <a16:creationId xmlns:a16="http://schemas.microsoft.com/office/drawing/2014/main" id="{00000000-0008-0000-0300-0000C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62" name="Rectangle 1079">
          <a:extLst>
            <a:ext uri="{FF2B5EF4-FFF2-40B4-BE49-F238E27FC236}">
              <a16:creationId xmlns:a16="http://schemas.microsoft.com/office/drawing/2014/main" id="{00000000-0008-0000-0300-0000C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63" name="Rectangle 1080">
          <a:extLst>
            <a:ext uri="{FF2B5EF4-FFF2-40B4-BE49-F238E27FC236}">
              <a16:creationId xmlns:a16="http://schemas.microsoft.com/office/drawing/2014/main" id="{00000000-0008-0000-0300-0000CF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64" name="Rectangle 1081">
          <a:extLst>
            <a:ext uri="{FF2B5EF4-FFF2-40B4-BE49-F238E27FC236}">
              <a16:creationId xmlns:a16="http://schemas.microsoft.com/office/drawing/2014/main" id="{00000000-0008-0000-0300-0000D0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65" name="Rectangle 1082">
          <a:extLst>
            <a:ext uri="{FF2B5EF4-FFF2-40B4-BE49-F238E27FC236}">
              <a16:creationId xmlns:a16="http://schemas.microsoft.com/office/drawing/2014/main" id="{00000000-0008-0000-0300-0000D1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66" name="Rectangle 1083">
          <a:extLst>
            <a:ext uri="{FF2B5EF4-FFF2-40B4-BE49-F238E27FC236}">
              <a16:creationId xmlns:a16="http://schemas.microsoft.com/office/drawing/2014/main" id="{00000000-0008-0000-0300-0000D2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867" name="Rectangle 1084">
          <a:extLst>
            <a:ext uri="{FF2B5EF4-FFF2-40B4-BE49-F238E27FC236}">
              <a16:creationId xmlns:a16="http://schemas.microsoft.com/office/drawing/2014/main" id="{00000000-0008-0000-0300-0000D3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868" name="Rectangle 1085">
          <a:extLst>
            <a:ext uri="{FF2B5EF4-FFF2-40B4-BE49-F238E27FC236}">
              <a16:creationId xmlns:a16="http://schemas.microsoft.com/office/drawing/2014/main" id="{00000000-0008-0000-0300-0000D4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869" name="Rectangle 1086">
          <a:extLst>
            <a:ext uri="{FF2B5EF4-FFF2-40B4-BE49-F238E27FC236}">
              <a16:creationId xmlns:a16="http://schemas.microsoft.com/office/drawing/2014/main" id="{00000000-0008-0000-0300-0000D5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870" name="Rectangle 1087">
          <a:extLst>
            <a:ext uri="{FF2B5EF4-FFF2-40B4-BE49-F238E27FC236}">
              <a16:creationId xmlns:a16="http://schemas.microsoft.com/office/drawing/2014/main" id="{00000000-0008-0000-0300-0000D6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871" name="Rectangle 1088">
          <a:extLst>
            <a:ext uri="{FF2B5EF4-FFF2-40B4-BE49-F238E27FC236}">
              <a16:creationId xmlns:a16="http://schemas.microsoft.com/office/drawing/2014/main" id="{00000000-0008-0000-0300-0000D7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872" name="Rectangle 1089">
          <a:extLst>
            <a:ext uri="{FF2B5EF4-FFF2-40B4-BE49-F238E27FC236}">
              <a16:creationId xmlns:a16="http://schemas.microsoft.com/office/drawing/2014/main" id="{00000000-0008-0000-0300-0000D8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873" name="Rectangle 1090">
          <a:extLst>
            <a:ext uri="{FF2B5EF4-FFF2-40B4-BE49-F238E27FC236}">
              <a16:creationId xmlns:a16="http://schemas.microsoft.com/office/drawing/2014/main" id="{00000000-0008-0000-0300-0000D9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874" name="Rectangle 1091">
          <a:extLst>
            <a:ext uri="{FF2B5EF4-FFF2-40B4-BE49-F238E27FC236}">
              <a16:creationId xmlns:a16="http://schemas.microsoft.com/office/drawing/2014/main" id="{00000000-0008-0000-0300-0000DA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875" name="Rectangle 1092">
          <a:extLst>
            <a:ext uri="{FF2B5EF4-FFF2-40B4-BE49-F238E27FC236}">
              <a16:creationId xmlns:a16="http://schemas.microsoft.com/office/drawing/2014/main" id="{00000000-0008-0000-0300-0000DB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876" name="Rectangle 1093">
          <a:extLst>
            <a:ext uri="{FF2B5EF4-FFF2-40B4-BE49-F238E27FC236}">
              <a16:creationId xmlns:a16="http://schemas.microsoft.com/office/drawing/2014/main" id="{00000000-0008-0000-0300-0000DC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877" name="Rectangle 1094">
          <a:extLst>
            <a:ext uri="{FF2B5EF4-FFF2-40B4-BE49-F238E27FC236}">
              <a16:creationId xmlns:a16="http://schemas.microsoft.com/office/drawing/2014/main" id="{00000000-0008-0000-0300-0000DD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878" name="Rectangle 1095">
          <a:extLst>
            <a:ext uri="{FF2B5EF4-FFF2-40B4-BE49-F238E27FC236}">
              <a16:creationId xmlns:a16="http://schemas.microsoft.com/office/drawing/2014/main" id="{00000000-0008-0000-0300-0000DE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879" name="Rectangle 1058">
          <a:extLst>
            <a:ext uri="{FF2B5EF4-FFF2-40B4-BE49-F238E27FC236}">
              <a16:creationId xmlns:a16="http://schemas.microsoft.com/office/drawing/2014/main" id="{00000000-0008-0000-0300-0000DF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80" name="Rectangle 1059">
          <a:extLst>
            <a:ext uri="{FF2B5EF4-FFF2-40B4-BE49-F238E27FC236}">
              <a16:creationId xmlns:a16="http://schemas.microsoft.com/office/drawing/2014/main" id="{00000000-0008-0000-0300-0000E0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81" name="Rectangle 1060">
          <a:extLst>
            <a:ext uri="{FF2B5EF4-FFF2-40B4-BE49-F238E27FC236}">
              <a16:creationId xmlns:a16="http://schemas.microsoft.com/office/drawing/2014/main" id="{00000000-0008-0000-0300-0000E1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882" name="Rectangle 1061">
          <a:extLst>
            <a:ext uri="{FF2B5EF4-FFF2-40B4-BE49-F238E27FC236}">
              <a16:creationId xmlns:a16="http://schemas.microsoft.com/office/drawing/2014/main" id="{00000000-0008-0000-0300-0000E2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83" name="Rectangle 1062">
          <a:extLst>
            <a:ext uri="{FF2B5EF4-FFF2-40B4-BE49-F238E27FC236}">
              <a16:creationId xmlns:a16="http://schemas.microsoft.com/office/drawing/2014/main" id="{00000000-0008-0000-0300-0000E3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84" name="Rectangle 1063">
          <a:extLst>
            <a:ext uri="{FF2B5EF4-FFF2-40B4-BE49-F238E27FC236}">
              <a16:creationId xmlns:a16="http://schemas.microsoft.com/office/drawing/2014/main" id="{00000000-0008-0000-0300-0000E4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885" name="Rectangle 1064">
          <a:extLst>
            <a:ext uri="{FF2B5EF4-FFF2-40B4-BE49-F238E27FC236}">
              <a16:creationId xmlns:a16="http://schemas.microsoft.com/office/drawing/2014/main" id="{00000000-0008-0000-0300-0000E5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86" name="Rectangle 1065">
          <a:extLst>
            <a:ext uri="{FF2B5EF4-FFF2-40B4-BE49-F238E27FC236}">
              <a16:creationId xmlns:a16="http://schemas.microsoft.com/office/drawing/2014/main" id="{00000000-0008-0000-0300-0000E6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87" name="Rectangle 1066">
          <a:extLst>
            <a:ext uri="{FF2B5EF4-FFF2-40B4-BE49-F238E27FC236}">
              <a16:creationId xmlns:a16="http://schemas.microsoft.com/office/drawing/2014/main" id="{00000000-0008-0000-0300-0000E7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88" name="Rectangle 1067">
          <a:extLst>
            <a:ext uri="{FF2B5EF4-FFF2-40B4-BE49-F238E27FC236}">
              <a16:creationId xmlns:a16="http://schemas.microsoft.com/office/drawing/2014/main" id="{00000000-0008-0000-0300-0000E8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89" name="Rectangle 1068">
          <a:extLst>
            <a:ext uri="{FF2B5EF4-FFF2-40B4-BE49-F238E27FC236}">
              <a16:creationId xmlns:a16="http://schemas.microsoft.com/office/drawing/2014/main" id="{00000000-0008-0000-0300-0000E9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890" name="Rectangle 1069">
          <a:extLst>
            <a:ext uri="{FF2B5EF4-FFF2-40B4-BE49-F238E27FC236}">
              <a16:creationId xmlns:a16="http://schemas.microsoft.com/office/drawing/2014/main" id="{00000000-0008-0000-0300-0000EA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91" name="Rectangle 1070">
          <a:extLst>
            <a:ext uri="{FF2B5EF4-FFF2-40B4-BE49-F238E27FC236}">
              <a16:creationId xmlns:a16="http://schemas.microsoft.com/office/drawing/2014/main" id="{00000000-0008-0000-0300-0000EB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92" name="Rectangle 1071">
          <a:extLst>
            <a:ext uri="{FF2B5EF4-FFF2-40B4-BE49-F238E27FC236}">
              <a16:creationId xmlns:a16="http://schemas.microsoft.com/office/drawing/2014/main" id="{00000000-0008-0000-0300-0000EC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93" name="Rectangle 1072">
          <a:extLst>
            <a:ext uri="{FF2B5EF4-FFF2-40B4-BE49-F238E27FC236}">
              <a16:creationId xmlns:a16="http://schemas.microsoft.com/office/drawing/2014/main" id="{00000000-0008-0000-0300-0000E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94" name="Rectangle 1073">
          <a:extLst>
            <a:ext uri="{FF2B5EF4-FFF2-40B4-BE49-F238E27FC236}">
              <a16:creationId xmlns:a16="http://schemas.microsoft.com/office/drawing/2014/main" id="{00000000-0008-0000-0300-0000E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95" name="Rectangle 1074">
          <a:extLst>
            <a:ext uri="{FF2B5EF4-FFF2-40B4-BE49-F238E27FC236}">
              <a16:creationId xmlns:a16="http://schemas.microsoft.com/office/drawing/2014/main" id="{00000000-0008-0000-0300-0000EF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96" name="Rectangle 1075">
          <a:extLst>
            <a:ext uri="{FF2B5EF4-FFF2-40B4-BE49-F238E27FC236}">
              <a16:creationId xmlns:a16="http://schemas.microsoft.com/office/drawing/2014/main" id="{00000000-0008-0000-0300-0000F0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97" name="Rectangle 1076">
          <a:extLst>
            <a:ext uri="{FF2B5EF4-FFF2-40B4-BE49-F238E27FC236}">
              <a16:creationId xmlns:a16="http://schemas.microsoft.com/office/drawing/2014/main" id="{00000000-0008-0000-0300-0000F1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898" name="Rectangle 1077">
          <a:extLst>
            <a:ext uri="{FF2B5EF4-FFF2-40B4-BE49-F238E27FC236}">
              <a16:creationId xmlns:a16="http://schemas.microsoft.com/office/drawing/2014/main" id="{00000000-0008-0000-0300-0000F2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899" name="Rectangle 1078">
          <a:extLst>
            <a:ext uri="{FF2B5EF4-FFF2-40B4-BE49-F238E27FC236}">
              <a16:creationId xmlns:a16="http://schemas.microsoft.com/office/drawing/2014/main" id="{00000000-0008-0000-0300-0000F3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00" name="Rectangle 1079">
          <a:extLst>
            <a:ext uri="{FF2B5EF4-FFF2-40B4-BE49-F238E27FC236}">
              <a16:creationId xmlns:a16="http://schemas.microsoft.com/office/drawing/2014/main" id="{00000000-0008-0000-0300-0000F4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01" name="Rectangle 1080">
          <a:extLst>
            <a:ext uri="{FF2B5EF4-FFF2-40B4-BE49-F238E27FC236}">
              <a16:creationId xmlns:a16="http://schemas.microsoft.com/office/drawing/2014/main" id="{00000000-0008-0000-0300-0000F5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02" name="Rectangle 1081">
          <a:extLst>
            <a:ext uri="{FF2B5EF4-FFF2-40B4-BE49-F238E27FC236}">
              <a16:creationId xmlns:a16="http://schemas.microsoft.com/office/drawing/2014/main" id="{00000000-0008-0000-0300-0000F6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03" name="Rectangle 1082">
          <a:extLst>
            <a:ext uri="{FF2B5EF4-FFF2-40B4-BE49-F238E27FC236}">
              <a16:creationId xmlns:a16="http://schemas.microsoft.com/office/drawing/2014/main" id="{00000000-0008-0000-0300-0000F7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04" name="Rectangle 1083">
          <a:extLst>
            <a:ext uri="{FF2B5EF4-FFF2-40B4-BE49-F238E27FC236}">
              <a16:creationId xmlns:a16="http://schemas.microsoft.com/office/drawing/2014/main" id="{00000000-0008-0000-0300-0000F8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05" name="Rectangle 1084">
          <a:extLst>
            <a:ext uri="{FF2B5EF4-FFF2-40B4-BE49-F238E27FC236}">
              <a16:creationId xmlns:a16="http://schemas.microsoft.com/office/drawing/2014/main" id="{00000000-0008-0000-0300-0000F9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06" name="Rectangle 1085">
          <a:extLst>
            <a:ext uri="{FF2B5EF4-FFF2-40B4-BE49-F238E27FC236}">
              <a16:creationId xmlns:a16="http://schemas.microsoft.com/office/drawing/2014/main" id="{00000000-0008-0000-0300-0000FA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07" name="Rectangle 1086">
          <a:extLst>
            <a:ext uri="{FF2B5EF4-FFF2-40B4-BE49-F238E27FC236}">
              <a16:creationId xmlns:a16="http://schemas.microsoft.com/office/drawing/2014/main" id="{00000000-0008-0000-0300-0000FB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08" name="Rectangle 1087">
          <a:extLst>
            <a:ext uri="{FF2B5EF4-FFF2-40B4-BE49-F238E27FC236}">
              <a16:creationId xmlns:a16="http://schemas.microsoft.com/office/drawing/2014/main" id="{00000000-0008-0000-0300-0000FC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09" name="Rectangle 1088">
          <a:extLst>
            <a:ext uri="{FF2B5EF4-FFF2-40B4-BE49-F238E27FC236}">
              <a16:creationId xmlns:a16="http://schemas.microsoft.com/office/drawing/2014/main" id="{00000000-0008-0000-0300-0000FD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10" name="Rectangle 1089">
          <a:extLst>
            <a:ext uri="{FF2B5EF4-FFF2-40B4-BE49-F238E27FC236}">
              <a16:creationId xmlns:a16="http://schemas.microsoft.com/office/drawing/2014/main" id="{00000000-0008-0000-0300-0000FE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11" name="Rectangle 1090">
          <a:extLst>
            <a:ext uri="{FF2B5EF4-FFF2-40B4-BE49-F238E27FC236}">
              <a16:creationId xmlns:a16="http://schemas.microsoft.com/office/drawing/2014/main" id="{00000000-0008-0000-0300-0000FF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12" name="Rectangle 1091">
          <a:extLst>
            <a:ext uri="{FF2B5EF4-FFF2-40B4-BE49-F238E27FC236}">
              <a16:creationId xmlns:a16="http://schemas.microsoft.com/office/drawing/2014/main" id="{00000000-0008-0000-0300-00000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13" name="Rectangle 1092">
          <a:extLst>
            <a:ext uri="{FF2B5EF4-FFF2-40B4-BE49-F238E27FC236}">
              <a16:creationId xmlns:a16="http://schemas.microsoft.com/office/drawing/2014/main" id="{00000000-0008-0000-0300-00000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14" name="Rectangle 1093">
          <a:extLst>
            <a:ext uri="{FF2B5EF4-FFF2-40B4-BE49-F238E27FC236}">
              <a16:creationId xmlns:a16="http://schemas.microsoft.com/office/drawing/2014/main" id="{00000000-0008-0000-0300-00000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15" name="Rectangle 1094">
          <a:extLst>
            <a:ext uri="{FF2B5EF4-FFF2-40B4-BE49-F238E27FC236}">
              <a16:creationId xmlns:a16="http://schemas.microsoft.com/office/drawing/2014/main" id="{00000000-0008-0000-0300-00000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16" name="Rectangle 1095">
          <a:extLst>
            <a:ext uri="{FF2B5EF4-FFF2-40B4-BE49-F238E27FC236}">
              <a16:creationId xmlns:a16="http://schemas.microsoft.com/office/drawing/2014/main" id="{00000000-0008-0000-0300-00000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917" name="Rectangle 1058">
          <a:extLst>
            <a:ext uri="{FF2B5EF4-FFF2-40B4-BE49-F238E27FC236}">
              <a16:creationId xmlns:a16="http://schemas.microsoft.com/office/drawing/2014/main" id="{00000000-0008-0000-0300-000005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18" name="Rectangle 1059">
          <a:extLst>
            <a:ext uri="{FF2B5EF4-FFF2-40B4-BE49-F238E27FC236}">
              <a16:creationId xmlns:a16="http://schemas.microsoft.com/office/drawing/2014/main" id="{00000000-0008-0000-0300-000006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19" name="Rectangle 1060">
          <a:extLst>
            <a:ext uri="{FF2B5EF4-FFF2-40B4-BE49-F238E27FC236}">
              <a16:creationId xmlns:a16="http://schemas.microsoft.com/office/drawing/2014/main" id="{00000000-0008-0000-0300-000007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920" name="Rectangle 1061">
          <a:extLst>
            <a:ext uri="{FF2B5EF4-FFF2-40B4-BE49-F238E27FC236}">
              <a16:creationId xmlns:a16="http://schemas.microsoft.com/office/drawing/2014/main" id="{00000000-0008-0000-0300-000008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21" name="Rectangle 1062">
          <a:extLst>
            <a:ext uri="{FF2B5EF4-FFF2-40B4-BE49-F238E27FC236}">
              <a16:creationId xmlns:a16="http://schemas.microsoft.com/office/drawing/2014/main" id="{00000000-0008-0000-0300-00000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22" name="Rectangle 1063">
          <a:extLst>
            <a:ext uri="{FF2B5EF4-FFF2-40B4-BE49-F238E27FC236}">
              <a16:creationId xmlns:a16="http://schemas.microsoft.com/office/drawing/2014/main" id="{00000000-0008-0000-0300-00000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923" name="Rectangle 1064">
          <a:extLst>
            <a:ext uri="{FF2B5EF4-FFF2-40B4-BE49-F238E27FC236}">
              <a16:creationId xmlns:a16="http://schemas.microsoft.com/office/drawing/2014/main" id="{00000000-0008-0000-0300-00000B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24" name="Rectangle 1065">
          <a:extLst>
            <a:ext uri="{FF2B5EF4-FFF2-40B4-BE49-F238E27FC236}">
              <a16:creationId xmlns:a16="http://schemas.microsoft.com/office/drawing/2014/main" id="{00000000-0008-0000-0300-00000C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25" name="Rectangle 1066">
          <a:extLst>
            <a:ext uri="{FF2B5EF4-FFF2-40B4-BE49-F238E27FC236}">
              <a16:creationId xmlns:a16="http://schemas.microsoft.com/office/drawing/2014/main" id="{00000000-0008-0000-0300-00000D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26" name="Rectangle 1067">
          <a:extLst>
            <a:ext uri="{FF2B5EF4-FFF2-40B4-BE49-F238E27FC236}">
              <a16:creationId xmlns:a16="http://schemas.microsoft.com/office/drawing/2014/main" id="{00000000-0008-0000-0300-00000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27" name="Rectangle 1068">
          <a:extLst>
            <a:ext uri="{FF2B5EF4-FFF2-40B4-BE49-F238E27FC236}">
              <a16:creationId xmlns:a16="http://schemas.microsoft.com/office/drawing/2014/main" id="{00000000-0008-0000-0300-00000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928" name="Rectangle 1069">
          <a:extLst>
            <a:ext uri="{FF2B5EF4-FFF2-40B4-BE49-F238E27FC236}">
              <a16:creationId xmlns:a16="http://schemas.microsoft.com/office/drawing/2014/main" id="{00000000-0008-0000-0300-000010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29" name="Rectangle 1070">
          <a:extLst>
            <a:ext uri="{FF2B5EF4-FFF2-40B4-BE49-F238E27FC236}">
              <a16:creationId xmlns:a16="http://schemas.microsoft.com/office/drawing/2014/main" id="{00000000-0008-0000-0300-00001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30" name="Rectangle 1071">
          <a:extLst>
            <a:ext uri="{FF2B5EF4-FFF2-40B4-BE49-F238E27FC236}">
              <a16:creationId xmlns:a16="http://schemas.microsoft.com/office/drawing/2014/main" id="{00000000-0008-0000-0300-00001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31" name="Rectangle 1072">
          <a:extLst>
            <a:ext uri="{FF2B5EF4-FFF2-40B4-BE49-F238E27FC236}">
              <a16:creationId xmlns:a16="http://schemas.microsoft.com/office/drawing/2014/main" id="{00000000-0008-0000-0300-00001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32" name="Rectangle 1073">
          <a:extLst>
            <a:ext uri="{FF2B5EF4-FFF2-40B4-BE49-F238E27FC236}">
              <a16:creationId xmlns:a16="http://schemas.microsoft.com/office/drawing/2014/main" id="{00000000-0008-0000-0300-00001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33" name="Rectangle 1074">
          <a:extLst>
            <a:ext uri="{FF2B5EF4-FFF2-40B4-BE49-F238E27FC236}">
              <a16:creationId xmlns:a16="http://schemas.microsoft.com/office/drawing/2014/main" id="{00000000-0008-0000-0300-00001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34" name="Rectangle 1075">
          <a:extLst>
            <a:ext uri="{FF2B5EF4-FFF2-40B4-BE49-F238E27FC236}">
              <a16:creationId xmlns:a16="http://schemas.microsoft.com/office/drawing/2014/main" id="{00000000-0008-0000-0300-00001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35" name="Rectangle 1076">
          <a:extLst>
            <a:ext uri="{FF2B5EF4-FFF2-40B4-BE49-F238E27FC236}">
              <a16:creationId xmlns:a16="http://schemas.microsoft.com/office/drawing/2014/main" id="{00000000-0008-0000-0300-00001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36" name="Rectangle 1077">
          <a:extLst>
            <a:ext uri="{FF2B5EF4-FFF2-40B4-BE49-F238E27FC236}">
              <a16:creationId xmlns:a16="http://schemas.microsoft.com/office/drawing/2014/main" id="{00000000-0008-0000-0300-00001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37" name="Rectangle 1078">
          <a:extLst>
            <a:ext uri="{FF2B5EF4-FFF2-40B4-BE49-F238E27FC236}">
              <a16:creationId xmlns:a16="http://schemas.microsoft.com/office/drawing/2014/main" id="{00000000-0008-0000-0300-00001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38" name="Rectangle 1079">
          <a:extLst>
            <a:ext uri="{FF2B5EF4-FFF2-40B4-BE49-F238E27FC236}">
              <a16:creationId xmlns:a16="http://schemas.microsoft.com/office/drawing/2014/main" id="{00000000-0008-0000-0300-00001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39" name="Rectangle 1080">
          <a:extLst>
            <a:ext uri="{FF2B5EF4-FFF2-40B4-BE49-F238E27FC236}">
              <a16:creationId xmlns:a16="http://schemas.microsoft.com/office/drawing/2014/main" id="{00000000-0008-0000-0300-00001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40" name="Rectangle 1081">
          <a:extLst>
            <a:ext uri="{FF2B5EF4-FFF2-40B4-BE49-F238E27FC236}">
              <a16:creationId xmlns:a16="http://schemas.microsoft.com/office/drawing/2014/main" id="{00000000-0008-0000-0300-00001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41" name="Rectangle 1082">
          <a:extLst>
            <a:ext uri="{FF2B5EF4-FFF2-40B4-BE49-F238E27FC236}">
              <a16:creationId xmlns:a16="http://schemas.microsoft.com/office/drawing/2014/main" id="{00000000-0008-0000-0300-00001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42" name="Rectangle 1083">
          <a:extLst>
            <a:ext uri="{FF2B5EF4-FFF2-40B4-BE49-F238E27FC236}">
              <a16:creationId xmlns:a16="http://schemas.microsoft.com/office/drawing/2014/main" id="{00000000-0008-0000-0300-00001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43" name="Rectangle 1084">
          <a:extLst>
            <a:ext uri="{FF2B5EF4-FFF2-40B4-BE49-F238E27FC236}">
              <a16:creationId xmlns:a16="http://schemas.microsoft.com/office/drawing/2014/main" id="{00000000-0008-0000-0300-00001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44" name="Rectangle 1085">
          <a:extLst>
            <a:ext uri="{FF2B5EF4-FFF2-40B4-BE49-F238E27FC236}">
              <a16:creationId xmlns:a16="http://schemas.microsoft.com/office/drawing/2014/main" id="{00000000-0008-0000-0300-00002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45" name="Rectangle 1086">
          <a:extLst>
            <a:ext uri="{FF2B5EF4-FFF2-40B4-BE49-F238E27FC236}">
              <a16:creationId xmlns:a16="http://schemas.microsoft.com/office/drawing/2014/main" id="{00000000-0008-0000-0300-00002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46" name="Rectangle 1087">
          <a:extLst>
            <a:ext uri="{FF2B5EF4-FFF2-40B4-BE49-F238E27FC236}">
              <a16:creationId xmlns:a16="http://schemas.microsoft.com/office/drawing/2014/main" id="{00000000-0008-0000-0300-00002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47" name="Rectangle 1088">
          <a:extLst>
            <a:ext uri="{FF2B5EF4-FFF2-40B4-BE49-F238E27FC236}">
              <a16:creationId xmlns:a16="http://schemas.microsoft.com/office/drawing/2014/main" id="{00000000-0008-0000-0300-00002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48" name="Rectangle 1089">
          <a:extLst>
            <a:ext uri="{FF2B5EF4-FFF2-40B4-BE49-F238E27FC236}">
              <a16:creationId xmlns:a16="http://schemas.microsoft.com/office/drawing/2014/main" id="{00000000-0008-0000-0300-00002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49" name="Rectangle 1090">
          <a:extLst>
            <a:ext uri="{FF2B5EF4-FFF2-40B4-BE49-F238E27FC236}">
              <a16:creationId xmlns:a16="http://schemas.microsoft.com/office/drawing/2014/main" id="{00000000-0008-0000-0300-00002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50" name="Rectangle 1091">
          <a:extLst>
            <a:ext uri="{FF2B5EF4-FFF2-40B4-BE49-F238E27FC236}">
              <a16:creationId xmlns:a16="http://schemas.microsoft.com/office/drawing/2014/main" id="{00000000-0008-0000-0300-00002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51" name="Rectangle 1092">
          <a:extLst>
            <a:ext uri="{FF2B5EF4-FFF2-40B4-BE49-F238E27FC236}">
              <a16:creationId xmlns:a16="http://schemas.microsoft.com/office/drawing/2014/main" id="{00000000-0008-0000-0300-00002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52" name="Rectangle 1093">
          <a:extLst>
            <a:ext uri="{FF2B5EF4-FFF2-40B4-BE49-F238E27FC236}">
              <a16:creationId xmlns:a16="http://schemas.microsoft.com/office/drawing/2014/main" id="{00000000-0008-0000-0300-00002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53" name="Rectangle 1094">
          <a:extLst>
            <a:ext uri="{FF2B5EF4-FFF2-40B4-BE49-F238E27FC236}">
              <a16:creationId xmlns:a16="http://schemas.microsoft.com/office/drawing/2014/main" id="{00000000-0008-0000-0300-00002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54" name="Rectangle 1095">
          <a:extLst>
            <a:ext uri="{FF2B5EF4-FFF2-40B4-BE49-F238E27FC236}">
              <a16:creationId xmlns:a16="http://schemas.microsoft.com/office/drawing/2014/main" id="{00000000-0008-0000-0300-00002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955" name="Rectangle 1058">
          <a:extLst>
            <a:ext uri="{FF2B5EF4-FFF2-40B4-BE49-F238E27FC236}">
              <a16:creationId xmlns:a16="http://schemas.microsoft.com/office/drawing/2014/main" id="{00000000-0008-0000-0300-00002B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56" name="Rectangle 1059">
          <a:extLst>
            <a:ext uri="{FF2B5EF4-FFF2-40B4-BE49-F238E27FC236}">
              <a16:creationId xmlns:a16="http://schemas.microsoft.com/office/drawing/2014/main" id="{00000000-0008-0000-0300-00002C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57" name="Rectangle 1060">
          <a:extLst>
            <a:ext uri="{FF2B5EF4-FFF2-40B4-BE49-F238E27FC236}">
              <a16:creationId xmlns:a16="http://schemas.microsoft.com/office/drawing/2014/main" id="{00000000-0008-0000-0300-00002D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958" name="Rectangle 1061">
          <a:extLst>
            <a:ext uri="{FF2B5EF4-FFF2-40B4-BE49-F238E27FC236}">
              <a16:creationId xmlns:a16="http://schemas.microsoft.com/office/drawing/2014/main" id="{00000000-0008-0000-0300-00002E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59" name="Rectangle 1062">
          <a:extLst>
            <a:ext uri="{FF2B5EF4-FFF2-40B4-BE49-F238E27FC236}">
              <a16:creationId xmlns:a16="http://schemas.microsoft.com/office/drawing/2014/main" id="{00000000-0008-0000-0300-00002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60" name="Rectangle 1063">
          <a:extLst>
            <a:ext uri="{FF2B5EF4-FFF2-40B4-BE49-F238E27FC236}">
              <a16:creationId xmlns:a16="http://schemas.microsoft.com/office/drawing/2014/main" id="{00000000-0008-0000-0300-00003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961" name="Rectangle 1064">
          <a:extLst>
            <a:ext uri="{FF2B5EF4-FFF2-40B4-BE49-F238E27FC236}">
              <a16:creationId xmlns:a16="http://schemas.microsoft.com/office/drawing/2014/main" id="{00000000-0008-0000-0300-000031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62" name="Rectangle 1065">
          <a:extLst>
            <a:ext uri="{FF2B5EF4-FFF2-40B4-BE49-F238E27FC236}">
              <a16:creationId xmlns:a16="http://schemas.microsoft.com/office/drawing/2014/main" id="{00000000-0008-0000-0300-000032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63" name="Rectangle 1066">
          <a:extLst>
            <a:ext uri="{FF2B5EF4-FFF2-40B4-BE49-F238E27FC236}">
              <a16:creationId xmlns:a16="http://schemas.microsoft.com/office/drawing/2014/main" id="{00000000-0008-0000-0300-000033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64" name="Rectangle 1067">
          <a:extLst>
            <a:ext uri="{FF2B5EF4-FFF2-40B4-BE49-F238E27FC236}">
              <a16:creationId xmlns:a16="http://schemas.microsoft.com/office/drawing/2014/main" id="{00000000-0008-0000-0300-000034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65" name="Rectangle 1068">
          <a:extLst>
            <a:ext uri="{FF2B5EF4-FFF2-40B4-BE49-F238E27FC236}">
              <a16:creationId xmlns:a16="http://schemas.microsoft.com/office/drawing/2014/main" id="{00000000-0008-0000-0300-000035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966" name="Rectangle 1069">
          <a:extLst>
            <a:ext uri="{FF2B5EF4-FFF2-40B4-BE49-F238E27FC236}">
              <a16:creationId xmlns:a16="http://schemas.microsoft.com/office/drawing/2014/main" id="{00000000-0008-0000-0300-000036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67" name="Rectangle 1070">
          <a:extLst>
            <a:ext uri="{FF2B5EF4-FFF2-40B4-BE49-F238E27FC236}">
              <a16:creationId xmlns:a16="http://schemas.microsoft.com/office/drawing/2014/main" id="{00000000-0008-0000-0300-00003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68" name="Rectangle 1071">
          <a:extLst>
            <a:ext uri="{FF2B5EF4-FFF2-40B4-BE49-F238E27FC236}">
              <a16:creationId xmlns:a16="http://schemas.microsoft.com/office/drawing/2014/main" id="{00000000-0008-0000-0300-00003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69" name="Rectangle 1072">
          <a:extLst>
            <a:ext uri="{FF2B5EF4-FFF2-40B4-BE49-F238E27FC236}">
              <a16:creationId xmlns:a16="http://schemas.microsoft.com/office/drawing/2014/main" id="{00000000-0008-0000-0300-00003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70" name="Rectangle 1073">
          <a:extLst>
            <a:ext uri="{FF2B5EF4-FFF2-40B4-BE49-F238E27FC236}">
              <a16:creationId xmlns:a16="http://schemas.microsoft.com/office/drawing/2014/main" id="{00000000-0008-0000-0300-00003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71" name="Rectangle 1074">
          <a:extLst>
            <a:ext uri="{FF2B5EF4-FFF2-40B4-BE49-F238E27FC236}">
              <a16:creationId xmlns:a16="http://schemas.microsoft.com/office/drawing/2014/main" id="{00000000-0008-0000-0300-00003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72" name="Rectangle 1075">
          <a:extLst>
            <a:ext uri="{FF2B5EF4-FFF2-40B4-BE49-F238E27FC236}">
              <a16:creationId xmlns:a16="http://schemas.microsoft.com/office/drawing/2014/main" id="{00000000-0008-0000-0300-00003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73" name="Rectangle 1076">
          <a:extLst>
            <a:ext uri="{FF2B5EF4-FFF2-40B4-BE49-F238E27FC236}">
              <a16:creationId xmlns:a16="http://schemas.microsoft.com/office/drawing/2014/main" id="{00000000-0008-0000-0300-00003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74" name="Rectangle 1077">
          <a:extLst>
            <a:ext uri="{FF2B5EF4-FFF2-40B4-BE49-F238E27FC236}">
              <a16:creationId xmlns:a16="http://schemas.microsoft.com/office/drawing/2014/main" id="{00000000-0008-0000-0300-00003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75" name="Rectangle 1078">
          <a:extLst>
            <a:ext uri="{FF2B5EF4-FFF2-40B4-BE49-F238E27FC236}">
              <a16:creationId xmlns:a16="http://schemas.microsoft.com/office/drawing/2014/main" id="{00000000-0008-0000-0300-00003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76" name="Rectangle 1079">
          <a:extLst>
            <a:ext uri="{FF2B5EF4-FFF2-40B4-BE49-F238E27FC236}">
              <a16:creationId xmlns:a16="http://schemas.microsoft.com/office/drawing/2014/main" id="{00000000-0008-0000-0300-00004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77" name="Rectangle 1080">
          <a:extLst>
            <a:ext uri="{FF2B5EF4-FFF2-40B4-BE49-F238E27FC236}">
              <a16:creationId xmlns:a16="http://schemas.microsoft.com/office/drawing/2014/main" id="{00000000-0008-0000-0300-00004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78" name="Rectangle 1081">
          <a:extLst>
            <a:ext uri="{FF2B5EF4-FFF2-40B4-BE49-F238E27FC236}">
              <a16:creationId xmlns:a16="http://schemas.microsoft.com/office/drawing/2014/main" id="{00000000-0008-0000-0300-00004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79" name="Rectangle 1082">
          <a:extLst>
            <a:ext uri="{FF2B5EF4-FFF2-40B4-BE49-F238E27FC236}">
              <a16:creationId xmlns:a16="http://schemas.microsoft.com/office/drawing/2014/main" id="{00000000-0008-0000-0300-00004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80" name="Rectangle 1083">
          <a:extLst>
            <a:ext uri="{FF2B5EF4-FFF2-40B4-BE49-F238E27FC236}">
              <a16:creationId xmlns:a16="http://schemas.microsoft.com/office/drawing/2014/main" id="{00000000-0008-0000-0300-00004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81" name="Rectangle 1084">
          <a:extLst>
            <a:ext uri="{FF2B5EF4-FFF2-40B4-BE49-F238E27FC236}">
              <a16:creationId xmlns:a16="http://schemas.microsoft.com/office/drawing/2014/main" id="{00000000-0008-0000-0300-00004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82" name="Rectangle 1085">
          <a:extLst>
            <a:ext uri="{FF2B5EF4-FFF2-40B4-BE49-F238E27FC236}">
              <a16:creationId xmlns:a16="http://schemas.microsoft.com/office/drawing/2014/main" id="{00000000-0008-0000-0300-00004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83" name="Rectangle 1086">
          <a:extLst>
            <a:ext uri="{FF2B5EF4-FFF2-40B4-BE49-F238E27FC236}">
              <a16:creationId xmlns:a16="http://schemas.microsoft.com/office/drawing/2014/main" id="{00000000-0008-0000-0300-00004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84" name="Rectangle 1087">
          <a:extLst>
            <a:ext uri="{FF2B5EF4-FFF2-40B4-BE49-F238E27FC236}">
              <a16:creationId xmlns:a16="http://schemas.microsoft.com/office/drawing/2014/main" id="{00000000-0008-0000-0300-00004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85" name="Rectangle 1088">
          <a:extLst>
            <a:ext uri="{FF2B5EF4-FFF2-40B4-BE49-F238E27FC236}">
              <a16:creationId xmlns:a16="http://schemas.microsoft.com/office/drawing/2014/main" id="{00000000-0008-0000-0300-00004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86" name="Rectangle 1089">
          <a:extLst>
            <a:ext uri="{FF2B5EF4-FFF2-40B4-BE49-F238E27FC236}">
              <a16:creationId xmlns:a16="http://schemas.microsoft.com/office/drawing/2014/main" id="{00000000-0008-0000-0300-00004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87" name="Rectangle 1090">
          <a:extLst>
            <a:ext uri="{FF2B5EF4-FFF2-40B4-BE49-F238E27FC236}">
              <a16:creationId xmlns:a16="http://schemas.microsoft.com/office/drawing/2014/main" id="{00000000-0008-0000-0300-00004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88" name="Rectangle 1091">
          <a:extLst>
            <a:ext uri="{FF2B5EF4-FFF2-40B4-BE49-F238E27FC236}">
              <a16:creationId xmlns:a16="http://schemas.microsoft.com/office/drawing/2014/main" id="{00000000-0008-0000-0300-00004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89" name="Rectangle 1092">
          <a:extLst>
            <a:ext uri="{FF2B5EF4-FFF2-40B4-BE49-F238E27FC236}">
              <a16:creationId xmlns:a16="http://schemas.microsoft.com/office/drawing/2014/main" id="{00000000-0008-0000-0300-00004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90" name="Rectangle 1093">
          <a:extLst>
            <a:ext uri="{FF2B5EF4-FFF2-40B4-BE49-F238E27FC236}">
              <a16:creationId xmlns:a16="http://schemas.microsoft.com/office/drawing/2014/main" id="{00000000-0008-0000-0300-00004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91" name="Rectangle 1094">
          <a:extLst>
            <a:ext uri="{FF2B5EF4-FFF2-40B4-BE49-F238E27FC236}">
              <a16:creationId xmlns:a16="http://schemas.microsoft.com/office/drawing/2014/main" id="{00000000-0008-0000-0300-00004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6992" name="Rectangle 1095">
          <a:extLst>
            <a:ext uri="{FF2B5EF4-FFF2-40B4-BE49-F238E27FC236}">
              <a16:creationId xmlns:a16="http://schemas.microsoft.com/office/drawing/2014/main" id="{00000000-0008-0000-0300-00005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993" name="Rectangle 1058">
          <a:extLst>
            <a:ext uri="{FF2B5EF4-FFF2-40B4-BE49-F238E27FC236}">
              <a16:creationId xmlns:a16="http://schemas.microsoft.com/office/drawing/2014/main" id="{00000000-0008-0000-0300-000051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94" name="Rectangle 1059">
          <a:extLst>
            <a:ext uri="{FF2B5EF4-FFF2-40B4-BE49-F238E27FC236}">
              <a16:creationId xmlns:a16="http://schemas.microsoft.com/office/drawing/2014/main" id="{00000000-0008-0000-0300-000052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95" name="Rectangle 1060">
          <a:extLst>
            <a:ext uri="{FF2B5EF4-FFF2-40B4-BE49-F238E27FC236}">
              <a16:creationId xmlns:a16="http://schemas.microsoft.com/office/drawing/2014/main" id="{00000000-0008-0000-0300-000053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996" name="Rectangle 1061">
          <a:extLst>
            <a:ext uri="{FF2B5EF4-FFF2-40B4-BE49-F238E27FC236}">
              <a16:creationId xmlns:a16="http://schemas.microsoft.com/office/drawing/2014/main" id="{00000000-0008-0000-0300-000054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6997" name="Rectangle 1062">
          <a:extLst>
            <a:ext uri="{FF2B5EF4-FFF2-40B4-BE49-F238E27FC236}">
              <a16:creationId xmlns:a16="http://schemas.microsoft.com/office/drawing/2014/main" id="{00000000-0008-0000-0300-00005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6998" name="Rectangle 1063">
          <a:extLst>
            <a:ext uri="{FF2B5EF4-FFF2-40B4-BE49-F238E27FC236}">
              <a16:creationId xmlns:a16="http://schemas.microsoft.com/office/drawing/2014/main" id="{00000000-0008-0000-0300-00005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6999" name="Rectangle 1064">
          <a:extLst>
            <a:ext uri="{FF2B5EF4-FFF2-40B4-BE49-F238E27FC236}">
              <a16:creationId xmlns:a16="http://schemas.microsoft.com/office/drawing/2014/main" id="{00000000-0008-0000-0300-000057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00" name="Rectangle 1065">
          <a:extLst>
            <a:ext uri="{FF2B5EF4-FFF2-40B4-BE49-F238E27FC236}">
              <a16:creationId xmlns:a16="http://schemas.microsoft.com/office/drawing/2014/main" id="{00000000-0008-0000-0300-000058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01" name="Rectangle 1066">
          <a:extLst>
            <a:ext uri="{FF2B5EF4-FFF2-40B4-BE49-F238E27FC236}">
              <a16:creationId xmlns:a16="http://schemas.microsoft.com/office/drawing/2014/main" id="{00000000-0008-0000-0300-000059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02" name="Rectangle 1067">
          <a:extLst>
            <a:ext uri="{FF2B5EF4-FFF2-40B4-BE49-F238E27FC236}">
              <a16:creationId xmlns:a16="http://schemas.microsoft.com/office/drawing/2014/main" id="{00000000-0008-0000-0300-00005A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03" name="Rectangle 1068">
          <a:extLst>
            <a:ext uri="{FF2B5EF4-FFF2-40B4-BE49-F238E27FC236}">
              <a16:creationId xmlns:a16="http://schemas.microsoft.com/office/drawing/2014/main" id="{00000000-0008-0000-0300-00005B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7004" name="Rectangle 1069">
          <a:extLst>
            <a:ext uri="{FF2B5EF4-FFF2-40B4-BE49-F238E27FC236}">
              <a16:creationId xmlns:a16="http://schemas.microsoft.com/office/drawing/2014/main" id="{00000000-0008-0000-0300-00005C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05" name="Rectangle 1070">
          <a:extLst>
            <a:ext uri="{FF2B5EF4-FFF2-40B4-BE49-F238E27FC236}">
              <a16:creationId xmlns:a16="http://schemas.microsoft.com/office/drawing/2014/main" id="{00000000-0008-0000-0300-00005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06" name="Rectangle 1071">
          <a:extLst>
            <a:ext uri="{FF2B5EF4-FFF2-40B4-BE49-F238E27FC236}">
              <a16:creationId xmlns:a16="http://schemas.microsoft.com/office/drawing/2014/main" id="{00000000-0008-0000-0300-00005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07" name="Rectangle 1072">
          <a:extLst>
            <a:ext uri="{FF2B5EF4-FFF2-40B4-BE49-F238E27FC236}">
              <a16:creationId xmlns:a16="http://schemas.microsoft.com/office/drawing/2014/main" id="{00000000-0008-0000-0300-00005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08" name="Rectangle 1073">
          <a:extLst>
            <a:ext uri="{FF2B5EF4-FFF2-40B4-BE49-F238E27FC236}">
              <a16:creationId xmlns:a16="http://schemas.microsoft.com/office/drawing/2014/main" id="{00000000-0008-0000-0300-00006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09" name="Rectangle 1074">
          <a:extLst>
            <a:ext uri="{FF2B5EF4-FFF2-40B4-BE49-F238E27FC236}">
              <a16:creationId xmlns:a16="http://schemas.microsoft.com/office/drawing/2014/main" id="{00000000-0008-0000-0300-00006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10" name="Rectangle 1075">
          <a:extLst>
            <a:ext uri="{FF2B5EF4-FFF2-40B4-BE49-F238E27FC236}">
              <a16:creationId xmlns:a16="http://schemas.microsoft.com/office/drawing/2014/main" id="{00000000-0008-0000-0300-00006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11" name="Rectangle 1076">
          <a:extLst>
            <a:ext uri="{FF2B5EF4-FFF2-40B4-BE49-F238E27FC236}">
              <a16:creationId xmlns:a16="http://schemas.microsoft.com/office/drawing/2014/main" id="{00000000-0008-0000-0300-00006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12" name="Rectangle 1077">
          <a:extLst>
            <a:ext uri="{FF2B5EF4-FFF2-40B4-BE49-F238E27FC236}">
              <a16:creationId xmlns:a16="http://schemas.microsoft.com/office/drawing/2014/main" id="{00000000-0008-0000-0300-00006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13" name="Rectangle 1078">
          <a:extLst>
            <a:ext uri="{FF2B5EF4-FFF2-40B4-BE49-F238E27FC236}">
              <a16:creationId xmlns:a16="http://schemas.microsoft.com/office/drawing/2014/main" id="{00000000-0008-0000-0300-00006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14" name="Rectangle 1079">
          <a:extLst>
            <a:ext uri="{FF2B5EF4-FFF2-40B4-BE49-F238E27FC236}">
              <a16:creationId xmlns:a16="http://schemas.microsoft.com/office/drawing/2014/main" id="{00000000-0008-0000-0300-00006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15" name="Rectangle 1080">
          <a:extLst>
            <a:ext uri="{FF2B5EF4-FFF2-40B4-BE49-F238E27FC236}">
              <a16:creationId xmlns:a16="http://schemas.microsoft.com/office/drawing/2014/main" id="{00000000-0008-0000-0300-00006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16" name="Rectangle 1081">
          <a:extLst>
            <a:ext uri="{FF2B5EF4-FFF2-40B4-BE49-F238E27FC236}">
              <a16:creationId xmlns:a16="http://schemas.microsoft.com/office/drawing/2014/main" id="{00000000-0008-0000-0300-00006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17" name="Rectangle 1082">
          <a:extLst>
            <a:ext uri="{FF2B5EF4-FFF2-40B4-BE49-F238E27FC236}">
              <a16:creationId xmlns:a16="http://schemas.microsoft.com/office/drawing/2014/main" id="{00000000-0008-0000-0300-00006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18" name="Rectangle 1083">
          <a:extLst>
            <a:ext uri="{FF2B5EF4-FFF2-40B4-BE49-F238E27FC236}">
              <a16:creationId xmlns:a16="http://schemas.microsoft.com/office/drawing/2014/main" id="{00000000-0008-0000-0300-00006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19" name="Rectangle 1084">
          <a:extLst>
            <a:ext uri="{FF2B5EF4-FFF2-40B4-BE49-F238E27FC236}">
              <a16:creationId xmlns:a16="http://schemas.microsoft.com/office/drawing/2014/main" id="{00000000-0008-0000-0300-00006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20" name="Rectangle 1085">
          <a:extLst>
            <a:ext uri="{FF2B5EF4-FFF2-40B4-BE49-F238E27FC236}">
              <a16:creationId xmlns:a16="http://schemas.microsoft.com/office/drawing/2014/main" id="{00000000-0008-0000-0300-00006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21" name="Rectangle 1086">
          <a:extLst>
            <a:ext uri="{FF2B5EF4-FFF2-40B4-BE49-F238E27FC236}">
              <a16:creationId xmlns:a16="http://schemas.microsoft.com/office/drawing/2014/main" id="{00000000-0008-0000-0300-00006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22" name="Rectangle 1087">
          <a:extLst>
            <a:ext uri="{FF2B5EF4-FFF2-40B4-BE49-F238E27FC236}">
              <a16:creationId xmlns:a16="http://schemas.microsoft.com/office/drawing/2014/main" id="{00000000-0008-0000-0300-00006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23" name="Rectangle 1088">
          <a:extLst>
            <a:ext uri="{FF2B5EF4-FFF2-40B4-BE49-F238E27FC236}">
              <a16:creationId xmlns:a16="http://schemas.microsoft.com/office/drawing/2014/main" id="{00000000-0008-0000-0300-00006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24" name="Rectangle 1089">
          <a:extLst>
            <a:ext uri="{FF2B5EF4-FFF2-40B4-BE49-F238E27FC236}">
              <a16:creationId xmlns:a16="http://schemas.microsoft.com/office/drawing/2014/main" id="{00000000-0008-0000-0300-00007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25" name="Rectangle 1090">
          <a:extLst>
            <a:ext uri="{FF2B5EF4-FFF2-40B4-BE49-F238E27FC236}">
              <a16:creationId xmlns:a16="http://schemas.microsoft.com/office/drawing/2014/main" id="{00000000-0008-0000-0300-00007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26" name="Rectangle 1091">
          <a:extLst>
            <a:ext uri="{FF2B5EF4-FFF2-40B4-BE49-F238E27FC236}">
              <a16:creationId xmlns:a16="http://schemas.microsoft.com/office/drawing/2014/main" id="{00000000-0008-0000-0300-00007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27" name="Rectangle 1092">
          <a:extLst>
            <a:ext uri="{FF2B5EF4-FFF2-40B4-BE49-F238E27FC236}">
              <a16:creationId xmlns:a16="http://schemas.microsoft.com/office/drawing/2014/main" id="{00000000-0008-0000-0300-00007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28" name="Rectangle 1093">
          <a:extLst>
            <a:ext uri="{FF2B5EF4-FFF2-40B4-BE49-F238E27FC236}">
              <a16:creationId xmlns:a16="http://schemas.microsoft.com/office/drawing/2014/main" id="{00000000-0008-0000-0300-00007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29" name="Rectangle 1094">
          <a:extLst>
            <a:ext uri="{FF2B5EF4-FFF2-40B4-BE49-F238E27FC236}">
              <a16:creationId xmlns:a16="http://schemas.microsoft.com/office/drawing/2014/main" id="{00000000-0008-0000-0300-00007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30" name="Rectangle 1095">
          <a:extLst>
            <a:ext uri="{FF2B5EF4-FFF2-40B4-BE49-F238E27FC236}">
              <a16:creationId xmlns:a16="http://schemas.microsoft.com/office/drawing/2014/main" id="{00000000-0008-0000-0300-00007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7031" name="Rectangle 1058">
          <a:extLst>
            <a:ext uri="{FF2B5EF4-FFF2-40B4-BE49-F238E27FC236}">
              <a16:creationId xmlns:a16="http://schemas.microsoft.com/office/drawing/2014/main" id="{00000000-0008-0000-0300-000077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32" name="Rectangle 1059">
          <a:extLst>
            <a:ext uri="{FF2B5EF4-FFF2-40B4-BE49-F238E27FC236}">
              <a16:creationId xmlns:a16="http://schemas.microsoft.com/office/drawing/2014/main" id="{00000000-0008-0000-0300-000078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33" name="Rectangle 1060">
          <a:extLst>
            <a:ext uri="{FF2B5EF4-FFF2-40B4-BE49-F238E27FC236}">
              <a16:creationId xmlns:a16="http://schemas.microsoft.com/office/drawing/2014/main" id="{00000000-0008-0000-0300-000079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7034" name="Rectangle 1061">
          <a:extLst>
            <a:ext uri="{FF2B5EF4-FFF2-40B4-BE49-F238E27FC236}">
              <a16:creationId xmlns:a16="http://schemas.microsoft.com/office/drawing/2014/main" id="{00000000-0008-0000-0300-00007A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35" name="Rectangle 1062">
          <a:extLst>
            <a:ext uri="{FF2B5EF4-FFF2-40B4-BE49-F238E27FC236}">
              <a16:creationId xmlns:a16="http://schemas.microsoft.com/office/drawing/2014/main" id="{00000000-0008-0000-0300-00007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36" name="Rectangle 1063">
          <a:extLst>
            <a:ext uri="{FF2B5EF4-FFF2-40B4-BE49-F238E27FC236}">
              <a16:creationId xmlns:a16="http://schemas.microsoft.com/office/drawing/2014/main" id="{00000000-0008-0000-0300-00007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7037" name="Rectangle 1064">
          <a:extLst>
            <a:ext uri="{FF2B5EF4-FFF2-40B4-BE49-F238E27FC236}">
              <a16:creationId xmlns:a16="http://schemas.microsoft.com/office/drawing/2014/main" id="{00000000-0008-0000-0300-00007D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38" name="Rectangle 1065">
          <a:extLst>
            <a:ext uri="{FF2B5EF4-FFF2-40B4-BE49-F238E27FC236}">
              <a16:creationId xmlns:a16="http://schemas.microsoft.com/office/drawing/2014/main" id="{00000000-0008-0000-0300-00007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39" name="Rectangle 1066">
          <a:extLst>
            <a:ext uri="{FF2B5EF4-FFF2-40B4-BE49-F238E27FC236}">
              <a16:creationId xmlns:a16="http://schemas.microsoft.com/office/drawing/2014/main" id="{00000000-0008-0000-0300-00007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40" name="Rectangle 1067">
          <a:extLst>
            <a:ext uri="{FF2B5EF4-FFF2-40B4-BE49-F238E27FC236}">
              <a16:creationId xmlns:a16="http://schemas.microsoft.com/office/drawing/2014/main" id="{00000000-0008-0000-0300-000080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41" name="Rectangle 1068">
          <a:extLst>
            <a:ext uri="{FF2B5EF4-FFF2-40B4-BE49-F238E27FC236}">
              <a16:creationId xmlns:a16="http://schemas.microsoft.com/office/drawing/2014/main" id="{00000000-0008-0000-0300-000081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7042" name="Rectangle 1069">
          <a:extLst>
            <a:ext uri="{FF2B5EF4-FFF2-40B4-BE49-F238E27FC236}">
              <a16:creationId xmlns:a16="http://schemas.microsoft.com/office/drawing/2014/main" id="{00000000-0008-0000-0300-000082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43" name="Rectangle 1070">
          <a:extLst>
            <a:ext uri="{FF2B5EF4-FFF2-40B4-BE49-F238E27FC236}">
              <a16:creationId xmlns:a16="http://schemas.microsoft.com/office/drawing/2014/main" id="{00000000-0008-0000-0300-00008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44" name="Rectangle 1071">
          <a:extLst>
            <a:ext uri="{FF2B5EF4-FFF2-40B4-BE49-F238E27FC236}">
              <a16:creationId xmlns:a16="http://schemas.microsoft.com/office/drawing/2014/main" id="{00000000-0008-0000-0300-00008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45" name="Rectangle 1072">
          <a:extLst>
            <a:ext uri="{FF2B5EF4-FFF2-40B4-BE49-F238E27FC236}">
              <a16:creationId xmlns:a16="http://schemas.microsoft.com/office/drawing/2014/main" id="{00000000-0008-0000-0300-00008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46" name="Rectangle 1073">
          <a:extLst>
            <a:ext uri="{FF2B5EF4-FFF2-40B4-BE49-F238E27FC236}">
              <a16:creationId xmlns:a16="http://schemas.microsoft.com/office/drawing/2014/main" id="{00000000-0008-0000-0300-00008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47" name="Rectangle 1074">
          <a:extLst>
            <a:ext uri="{FF2B5EF4-FFF2-40B4-BE49-F238E27FC236}">
              <a16:creationId xmlns:a16="http://schemas.microsoft.com/office/drawing/2014/main" id="{00000000-0008-0000-0300-00008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48" name="Rectangle 1075">
          <a:extLst>
            <a:ext uri="{FF2B5EF4-FFF2-40B4-BE49-F238E27FC236}">
              <a16:creationId xmlns:a16="http://schemas.microsoft.com/office/drawing/2014/main" id="{00000000-0008-0000-0300-00008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49" name="Rectangle 1076">
          <a:extLst>
            <a:ext uri="{FF2B5EF4-FFF2-40B4-BE49-F238E27FC236}">
              <a16:creationId xmlns:a16="http://schemas.microsoft.com/office/drawing/2014/main" id="{00000000-0008-0000-0300-00008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50" name="Rectangle 1077">
          <a:extLst>
            <a:ext uri="{FF2B5EF4-FFF2-40B4-BE49-F238E27FC236}">
              <a16:creationId xmlns:a16="http://schemas.microsoft.com/office/drawing/2014/main" id="{00000000-0008-0000-0300-00008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51" name="Rectangle 1078">
          <a:extLst>
            <a:ext uri="{FF2B5EF4-FFF2-40B4-BE49-F238E27FC236}">
              <a16:creationId xmlns:a16="http://schemas.microsoft.com/office/drawing/2014/main" id="{00000000-0008-0000-0300-00008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52" name="Rectangle 1079">
          <a:extLst>
            <a:ext uri="{FF2B5EF4-FFF2-40B4-BE49-F238E27FC236}">
              <a16:creationId xmlns:a16="http://schemas.microsoft.com/office/drawing/2014/main" id="{00000000-0008-0000-0300-00008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53" name="Rectangle 1080">
          <a:extLst>
            <a:ext uri="{FF2B5EF4-FFF2-40B4-BE49-F238E27FC236}">
              <a16:creationId xmlns:a16="http://schemas.microsoft.com/office/drawing/2014/main" id="{00000000-0008-0000-0300-00008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54" name="Rectangle 1081">
          <a:extLst>
            <a:ext uri="{FF2B5EF4-FFF2-40B4-BE49-F238E27FC236}">
              <a16:creationId xmlns:a16="http://schemas.microsoft.com/office/drawing/2014/main" id="{00000000-0008-0000-0300-00008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55" name="Rectangle 1082">
          <a:extLst>
            <a:ext uri="{FF2B5EF4-FFF2-40B4-BE49-F238E27FC236}">
              <a16:creationId xmlns:a16="http://schemas.microsoft.com/office/drawing/2014/main" id="{00000000-0008-0000-0300-00008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56" name="Rectangle 1083">
          <a:extLst>
            <a:ext uri="{FF2B5EF4-FFF2-40B4-BE49-F238E27FC236}">
              <a16:creationId xmlns:a16="http://schemas.microsoft.com/office/drawing/2014/main" id="{00000000-0008-0000-0300-00009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57" name="Rectangle 1084">
          <a:extLst>
            <a:ext uri="{FF2B5EF4-FFF2-40B4-BE49-F238E27FC236}">
              <a16:creationId xmlns:a16="http://schemas.microsoft.com/office/drawing/2014/main" id="{00000000-0008-0000-0300-00009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58" name="Rectangle 1085">
          <a:extLst>
            <a:ext uri="{FF2B5EF4-FFF2-40B4-BE49-F238E27FC236}">
              <a16:creationId xmlns:a16="http://schemas.microsoft.com/office/drawing/2014/main" id="{00000000-0008-0000-0300-00009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59" name="Rectangle 1086">
          <a:extLst>
            <a:ext uri="{FF2B5EF4-FFF2-40B4-BE49-F238E27FC236}">
              <a16:creationId xmlns:a16="http://schemas.microsoft.com/office/drawing/2014/main" id="{00000000-0008-0000-0300-00009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60" name="Rectangle 1087">
          <a:extLst>
            <a:ext uri="{FF2B5EF4-FFF2-40B4-BE49-F238E27FC236}">
              <a16:creationId xmlns:a16="http://schemas.microsoft.com/office/drawing/2014/main" id="{00000000-0008-0000-0300-00009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61" name="Rectangle 1088">
          <a:extLst>
            <a:ext uri="{FF2B5EF4-FFF2-40B4-BE49-F238E27FC236}">
              <a16:creationId xmlns:a16="http://schemas.microsoft.com/office/drawing/2014/main" id="{00000000-0008-0000-0300-00009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62" name="Rectangle 1089">
          <a:extLst>
            <a:ext uri="{FF2B5EF4-FFF2-40B4-BE49-F238E27FC236}">
              <a16:creationId xmlns:a16="http://schemas.microsoft.com/office/drawing/2014/main" id="{00000000-0008-0000-0300-00009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63" name="Rectangle 1090">
          <a:extLst>
            <a:ext uri="{FF2B5EF4-FFF2-40B4-BE49-F238E27FC236}">
              <a16:creationId xmlns:a16="http://schemas.microsoft.com/office/drawing/2014/main" id="{00000000-0008-0000-0300-00009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64" name="Rectangle 1091">
          <a:extLst>
            <a:ext uri="{FF2B5EF4-FFF2-40B4-BE49-F238E27FC236}">
              <a16:creationId xmlns:a16="http://schemas.microsoft.com/office/drawing/2014/main" id="{00000000-0008-0000-0300-00009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65" name="Rectangle 1092">
          <a:extLst>
            <a:ext uri="{FF2B5EF4-FFF2-40B4-BE49-F238E27FC236}">
              <a16:creationId xmlns:a16="http://schemas.microsoft.com/office/drawing/2014/main" id="{00000000-0008-0000-0300-00009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66" name="Rectangle 1093">
          <a:extLst>
            <a:ext uri="{FF2B5EF4-FFF2-40B4-BE49-F238E27FC236}">
              <a16:creationId xmlns:a16="http://schemas.microsoft.com/office/drawing/2014/main" id="{00000000-0008-0000-0300-00009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67" name="Rectangle 1094">
          <a:extLst>
            <a:ext uri="{FF2B5EF4-FFF2-40B4-BE49-F238E27FC236}">
              <a16:creationId xmlns:a16="http://schemas.microsoft.com/office/drawing/2014/main" id="{00000000-0008-0000-0300-00009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68" name="Rectangle 1095">
          <a:extLst>
            <a:ext uri="{FF2B5EF4-FFF2-40B4-BE49-F238E27FC236}">
              <a16:creationId xmlns:a16="http://schemas.microsoft.com/office/drawing/2014/main" id="{00000000-0008-0000-0300-00009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7069" name="Rectangle 1058">
          <a:extLst>
            <a:ext uri="{FF2B5EF4-FFF2-40B4-BE49-F238E27FC236}">
              <a16:creationId xmlns:a16="http://schemas.microsoft.com/office/drawing/2014/main" id="{00000000-0008-0000-0300-00009D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70" name="Rectangle 1059">
          <a:extLst>
            <a:ext uri="{FF2B5EF4-FFF2-40B4-BE49-F238E27FC236}">
              <a16:creationId xmlns:a16="http://schemas.microsoft.com/office/drawing/2014/main" id="{00000000-0008-0000-0300-00009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71" name="Rectangle 1060">
          <a:extLst>
            <a:ext uri="{FF2B5EF4-FFF2-40B4-BE49-F238E27FC236}">
              <a16:creationId xmlns:a16="http://schemas.microsoft.com/office/drawing/2014/main" id="{00000000-0008-0000-0300-00009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7072" name="Rectangle 1061">
          <a:extLst>
            <a:ext uri="{FF2B5EF4-FFF2-40B4-BE49-F238E27FC236}">
              <a16:creationId xmlns:a16="http://schemas.microsoft.com/office/drawing/2014/main" id="{00000000-0008-0000-0300-0000A0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73" name="Rectangle 1062">
          <a:extLst>
            <a:ext uri="{FF2B5EF4-FFF2-40B4-BE49-F238E27FC236}">
              <a16:creationId xmlns:a16="http://schemas.microsoft.com/office/drawing/2014/main" id="{00000000-0008-0000-0300-0000A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74" name="Rectangle 1063">
          <a:extLst>
            <a:ext uri="{FF2B5EF4-FFF2-40B4-BE49-F238E27FC236}">
              <a16:creationId xmlns:a16="http://schemas.microsoft.com/office/drawing/2014/main" id="{00000000-0008-0000-0300-0000A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7075" name="Rectangle 1064">
          <a:extLst>
            <a:ext uri="{FF2B5EF4-FFF2-40B4-BE49-F238E27FC236}">
              <a16:creationId xmlns:a16="http://schemas.microsoft.com/office/drawing/2014/main" id="{00000000-0008-0000-0300-0000A3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76" name="Rectangle 1065">
          <a:extLst>
            <a:ext uri="{FF2B5EF4-FFF2-40B4-BE49-F238E27FC236}">
              <a16:creationId xmlns:a16="http://schemas.microsoft.com/office/drawing/2014/main" id="{00000000-0008-0000-0300-0000A4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77" name="Rectangle 1066">
          <a:extLst>
            <a:ext uri="{FF2B5EF4-FFF2-40B4-BE49-F238E27FC236}">
              <a16:creationId xmlns:a16="http://schemas.microsoft.com/office/drawing/2014/main" id="{00000000-0008-0000-0300-0000A5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78" name="Rectangle 1067">
          <a:extLst>
            <a:ext uri="{FF2B5EF4-FFF2-40B4-BE49-F238E27FC236}">
              <a16:creationId xmlns:a16="http://schemas.microsoft.com/office/drawing/2014/main" id="{00000000-0008-0000-0300-0000A6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79" name="Rectangle 1068">
          <a:extLst>
            <a:ext uri="{FF2B5EF4-FFF2-40B4-BE49-F238E27FC236}">
              <a16:creationId xmlns:a16="http://schemas.microsoft.com/office/drawing/2014/main" id="{00000000-0008-0000-0300-0000A7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938</xdr:row>
      <xdr:rowOff>0</xdr:rowOff>
    </xdr:from>
    <xdr:to>
      <xdr:col>4</xdr:col>
      <xdr:colOff>419100</xdr:colOff>
      <xdr:row>938</xdr:row>
      <xdr:rowOff>0</xdr:rowOff>
    </xdr:to>
    <xdr:sp macro="" textlink="">
      <xdr:nvSpPr>
        <xdr:cNvPr id="7080" name="Rectangle 1069">
          <a:extLst>
            <a:ext uri="{FF2B5EF4-FFF2-40B4-BE49-F238E27FC236}">
              <a16:creationId xmlns:a16="http://schemas.microsoft.com/office/drawing/2014/main" id="{00000000-0008-0000-0300-0000A8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81" name="Rectangle 1070">
          <a:extLst>
            <a:ext uri="{FF2B5EF4-FFF2-40B4-BE49-F238E27FC236}">
              <a16:creationId xmlns:a16="http://schemas.microsoft.com/office/drawing/2014/main" id="{00000000-0008-0000-0300-0000A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82" name="Rectangle 1071">
          <a:extLst>
            <a:ext uri="{FF2B5EF4-FFF2-40B4-BE49-F238E27FC236}">
              <a16:creationId xmlns:a16="http://schemas.microsoft.com/office/drawing/2014/main" id="{00000000-0008-0000-0300-0000A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83" name="Rectangle 1072">
          <a:extLst>
            <a:ext uri="{FF2B5EF4-FFF2-40B4-BE49-F238E27FC236}">
              <a16:creationId xmlns:a16="http://schemas.microsoft.com/office/drawing/2014/main" id="{00000000-0008-0000-0300-0000A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84" name="Rectangle 1073">
          <a:extLst>
            <a:ext uri="{FF2B5EF4-FFF2-40B4-BE49-F238E27FC236}">
              <a16:creationId xmlns:a16="http://schemas.microsoft.com/office/drawing/2014/main" id="{00000000-0008-0000-0300-0000A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85" name="Rectangle 1074">
          <a:extLst>
            <a:ext uri="{FF2B5EF4-FFF2-40B4-BE49-F238E27FC236}">
              <a16:creationId xmlns:a16="http://schemas.microsoft.com/office/drawing/2014/main" id="{00000000-0008-0000-0300-0000A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86" name="Rectangle 1075">
          <a:extLst>
            <a:ext uri="{FF2B5EF4-FFF2-40B4-BE49-F238E27FC236}">
              <a16:creationId xmlns:a16="http://schemas.microsoft.com/office/drawing/2014/main" id="{00000000-0008-0000-0300-0000A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87" name="Rectangle 1076">
          <a:extLst>
            <a:ext uri="{FF2B5EF4-FFF2-40B4-BE49-F238E27FC236}">
              <a16:creationId xmlns:a16="http://schemas.microsoft.com/office/drawing/2014/main" id="{00000000-0008-0000-0300-0000A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88" name="Rectangle 1077">
          <a:extLst>
            <a:ext uri="{FF2B5EF4-FFF2-40B4-BE49-F238E27FC236}">
              <a16:creationId xmlns:a16="http://schemas.microsoft.com/office/drawing/2014/main" id="{00000000-0008-0000-0300-0000B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89" name="Rectangle 1078">
          <a:extLst>
            <a:ext uri="{FF2B5EF4-FFF2-40B4-BE49-F238E27FC236}">
              <a16:creationId xmlns:a16="http://schemas.microsoft.com/office/drawing/2014/main" id="{00000000-0008-0000-0300-0000B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90" name="Rectangle 1079">
          <a:extLst>
            <a:ext uri="{FF2B5EF4-FFF2-40B4-BE49-F238E27FC236}">
              <a16:creationId xmlns:a16="http://schemas.microsoft.com/office/drawing/2014/main" id="{00000000-0008-0000-0300-0000B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91" name="Rectangle 1080">
          <a:extLst>
            <a:ext uri="{FF2B5EF4-FFF2-40B4-BE49-F238E27FC236}">
              <a16:creationId xmlns:a16="http://schemas.microsoft.com/office/drawing/2014/main" id="{00000000-0008-0000-0300-0000B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92" name="Rectangle 1081">
          <a:extLst>
            <a:ext uri="{FF2B5EF4-FFF2-40B4-BE49-F238E27FC236}">
              <a16:creationId xmlns:a16="http://schemas.microsoft.com/office/drawing/2014/main" id="{00000000-0008-0000-0300-0000B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938</xdr:row>
      <xdr:rowOff>0</xdr:rowOff>
    </xdr:from>
    <xdr:to>
      <xdr:col>6</xdr:col>
      <xdr:colOff>561975</xdr:colOff>
      <xdr:row>938</xdr:row>
      <xdr:rowOff>0</xdr:rowOff>
    </xdr:to>
    <xdr:sp macro="" textlink="">
      <xdr:nvSpPr>
        <xdr:cNvPr id="7093" name="Rectangle 1082">
          <a:extLst>
            <a:ext uri="{FF2B5EF4-FFF2-40B4-BE49-F238E27FC236}">
              <a16:creationId xmlns:a16="http://schemas.microsoft.com/office/drawing/2014/main" id="{00000000-0008-0000-0300-0000B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938</xdr:row>
      <xdr:rowOff>0</xdr:rowOff>
    </xdr:from>
    <xdr:to>
      <xdr:col>8</xdr:col>
      <xdr:colOff>0</xdr:colOff>
      <xdr:row>938</xdr:row>
      <xdr:rowOff>0</xdr:rowOff>
    </xdr:to>
    <xdr:sp macro="" textlink="">
      <xdr:nvSpPr>
        <xdr:cNvPr id="7094" name="Rectangle 1083">
          <a:extLst>
            <a:ext uri="{FF2B5EF4-FFF2-40B4-BE49-F238E27FC236}">
              <a16:creationId xmlns:a16="http://schemas.microsoft.com/office/drawing/2014/main" id="{00000000-0008-0000-0300-0000B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95" name="Rectangle 1084">
          <a:extLst>
            <a:ext uri="{FF2B5EF4-FFF2-40B4-BE49-F238E27FC236}">
              <a16:creationId xmlns:a16="http://schemas.microsoft.com/office/drawing/2014/main" id="{00000000-0008-0000-0300-0000B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96" name="Rectangle 1085">
          <a:extLst>
            <a:ext uri="{FF2B5EF4-FFF2-40B4-BE49-F238E27FC236}">
              <a16:creationId xmlns:a16="http://schemas.microsoft.com/office/drawing/2014/main" id="{00000000-0008-0000-0300-0000B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97" name="Rectangle 1086">
          <a:extLst>
            <a:ext uri="{FF2B5EF4-FFF2-40B4-BE49-F238E27FC236}">
              <a16:creationId xmlns:a16="http://schemas.microsoft.com/office/drawing/2014/main" id="{00000000-0008-0000-0300-0000B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98" name="Rectangle 1087">
          <a:extLst>
            <a:ext uri="{FF2B5EF4-FFF2-40B4-BE49-F238E27FC236}">
              <a16:creationId xmlns:a16="http://schemas.microsoft.com/office/drawing/2014/main" id="{00000000-0008-0000-0300-0000B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099" name="Rectangle 1088">
          <a:extLst>
            <a:ext uri="{FF2B5EF4-FFF2-40B4-BE49-F238E27FC236}">
              <a16:creationId xmlns:a16="http://schemas.microsoft.com/office/drawing/2014/main" id="{00000000-0008-0000-0300-0000B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100" name="Rectangle 1089">
          <a:extLst>
            <a:ext uri="{FF2B5EF4-FFF2-40B4-BE49-F238E27FC236}">
              <a16:creationId xmlns:a16="http://schemas.microsoft.com/office/drawing/2014/main" id="{00000000-0008-0000-0300-0000B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101" name="Rectangle 1090">
          <a:extLst>
            <a:ext uri="{FF2B5EF4-FFF2-40B4-BE49-F238E27FC236}">
              <a16:creationId xmlns:a16="http://schemas.microsoft.com/office/drawing/2014/main" id="{00000000-0008-0000-0300-0000B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102" name="Rectangle 1091">
          <a:extLst>
            <a:ext uri="{FF2B5EF4-FFF2-40B4-BE49-F238E27FC236}">
              <a16:creationId xmlns:a16="http://schemas.microsoft.com/office/drawing/2014/main" id="{00000000-0008-0000-0300-0000B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103" name="Rectangle 1092">
          <a:extLst>
            <a:ext uri="{FF2B5EF4-FFF2-40B4-BE49-F238E27FC236}">
              <a16:creationId xmlns:a16="http://schemas.microsoft.com/office/drawing/2014/main" id="{00000000-0008-0000-0300-0000B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104" name="Rectangle 1093">
          <a:extLst>
            <a:ext uri="{FF2B5EF4-FFF2-40B4-BE49-F238E27FC236}">
              <a16:creationId xmlns:a16="http://schemas.microsoft.com/office/drawing/2014/main" id="{00000000-0008-0000-0300-0000C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105" name="Rectangle 1094">
          <a:extLst>
            <a:ext uri="{FF2B5EF4-FFF2-40B4-BE49-F238E27FC236}">
              <a16:creationId xmlns:a16="http://schemas.microsoft.com/office/drawing/2014/main" id="{00000000-0008-0000-0300-0000C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938</xdr:row>
      <xdr:rowOff>0</xdr:rowOff>
    </xdr:from>
    <xdr:to>
      <xdr:col>8</xdr:col>
      <xdr:colOff>561975</xdr:colOff>
      <xdr:row>938</xdr:row>
      <xdr:rowOff>0</xdr:rowOff>
    </xdr:to>
    <xdr:sp macro="" textlink="">
      <xdr:nvSpPr>
        <xdr:cNvPr id="7106" name="Rectangle 1095">
          <a:extLst>
            <a:ext uri="{FF2B5EF4-FFF2-40B4-BE49-F238E27FC236}">
              <a16:creationId xmlns:a16="http://schemas.microsoft.com/office/drawing/2014/main" id="{00000000-0008-0000-0300-0000C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194</xdr:row>
      <xdr:rowOff>0</xdr:rowOff>
    </xdr:from>
    <xdr:to>
      <xdr:col>6</xdr:col>
      <xdr:colOff>114300</xdr:colOff>
      <xdr:row>194</xdr:row>
      <xdr:rowOff>0</xdr:rowOff>
    </xdr:to>
    <xdr:sp macro="" textlink="">
      <xdr:nvSpPr>
        <xdr:cNvPr id="7108" name="Rectangle 128">
          <a:extLst>
            <a:ext uri="{FF2B5EF4-FFF2-40B4-BE49-F238E27FC236}">
              <a16:creationId xmlns:a16="http://schemas.microsoft.com/office/drawing/2014/main" id="{00000000-0008-0000-0300-00008E954900}"/>
            </a:ext>
          </a:extLst>
        </xdr:cNvPr>
        <xdr:cNvSpPr>
          <a:spLocks noChangeArrowheads="1"/>
        </xdr:cNvSpPr>
      </xdr:nvSpPr>
      <xdr:spPr bwMode="auto">
        <a:xfrm>
          <a:off x="4789714" y="3735160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355601</xdr:colOff>
      <xdr:row>0</xdr:row>
      <xdr:rowOff>0</xdr:rowOff>
    </xdr:from>
    <xdr:to>
      <xdr:col>4</xdr:col>
      <xdr:colOff>185209</xdr:colOff>
      <xdr:row>4</xdr:row>
      <xdr:rowOff>146062</xdr:rowOff>
    </xdr:to>
    <xdr:pic>
      <xdr:nvPicPr>
        <xdr:cNvPr id="7109" name="Imagen 7108">
          <a:extLst>
            <a:ext uri="{FF2B5EF4-FFF2-40B4-BE49-F238E27FC236}">
              <a16:creationId xmlns:a16="http://schemas.microsoft.com/office/drawing/2014/main" id="{099EFDAB-C1EF-4D84-86F2-DCCBD921CA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3302001" y="0"/>
          <a:ext cx="1239308" cy="984262"/>
        </a:xfrm>
        <a:prstGeom prst="rect">
          <a:avLst/>
        </a:prstGeom>
      </xdr:spPr>
    </xdr:pic>
    <xdr:clientData/>
  </xdr:twoCellAnchor>
  <xdr:twoCellAnchor editAs="oneCell">
    <xdr:from>
      <xdr:col>2</xdr:col>
      <xdr:colOff>203200</xdr:colOff>
      <xdr:row>71</xdr:row>
      <xdr:rowOff>152400</xdr:rowOff>
    </xdr:from>
    <xdr:to>
      <xdr:col>4</xdr:col>
      <xdr:colOff>32808</xdr:colOff>
      <xdr:row>76</xdr:row>
      <xdr:rowOff>171462</xdr:rowOff>
    </xdr:to>
    <xdr:pic>
      <xdr:nvPicPr>
        <xdr:cNvPr id="7110" name="Imagen 7109">
          <a:extLst>
            <a:ext uri="{FF2B5EF4-FFF2-40B4-BE49-F238E27FC236}">
              <a16:creationId xmlns:a16="http://schemas.microsoft.com/office/drawing/2014/main" id="{357A6D94-38E9-458B-91FE-B865829035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3149600" y="14351000"/>
          <a:ext cx="1239308" cy="98426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144</xdr:row>
      <xdr:rowOff>0</xdr:rowOff>
    </xdr:from>
    <xdr:to>
      <xdr:col>3</xdr:col>
      <xdr:colOff>350308</xdr:colOff>
      <xdr:row>149</xdr:row>
      <xdr:rowOff>44462</xdr:rowOff>
    </xdr:to>
    <xdr:pic>
      <xdr:nvPicPr>
        <xdr:cNvPr id="7111" name="Imagen 7110">
          <a:extLst>
            <a:ext uri="{FF2B5EF4-FFF2-40B4-BE49-F238E27FC236}">
              <a16:creationId xmlns:a16="http://schemas.microsoft.com/office/drawing/2014/main" id="{0378A142-7269-4922-8C8B-D5FC249FFE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2946400" y="28702000"/>
          <a:ext cx="1239308" cy="98426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214</xdr:row>
      <xdr:rowOff>0</xdr:rowOff>
    </xdr:from>
    <xdr:to>
      <xdr:col>3</xdr:col>
      <xdr:colOff>350308</xdr:colOff>
      <xdr:row>219</xdr:row>
      <xdr:rowOff>44462</xdr:rowOff>
    </xdr:to>
    <xdr:pic>
      <xdr:nvPicPr>
        <xdr:cNvPr id="7112" name="Imagen 7111">
          <a:extLst>
            <a:ext uri="{FF2B5EF4-FFF2-40B4-BE49-F238E27FC236}">
              <a16:creationId xmlns:a16="http://schemas.microsoft.com/office/drawing/2014/main" id="{3231F962-0EDC-435E-BBC0-AB5F495197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2946400" y="42621200"/>
          <a:ext cx="1239308" cy="98426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284</xdr:row>
      <xdr:rowOff>0</xdr:rowOff>
    </xdr:from>
    <xdr:to>
      <xdr:col>3</xdr:col>
      <xdr:colOff>350308</xdr:colOff>
      <xdr:row>288</xdr:row>
      <xdr:rowOff>171462</xdr:rowOff>
    </xdr:to>
    <xdr:pic>
      <xdr:nvPicPr>
        <xdr:cNvPr id="7113" name="Imagen 7112">
          <a:extLst>
            <a:ext uri="{FF2B5EF4-FFF2-40B4-BE49-F238E27FC236}">
              <a16:creationId xmlns:a16="http://schemas.microsoft.com/office/drawing/2014/main" id="{A3A2DE32-75F4-412A-8EC8-79F4E90593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2946400" y="56565800"/>
          <a:ext cx="1239308" cy="98426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354</xdr:row>
      <xdr:rowOff>0</xdr:rowOff>
    </xdr:from>
    <xdr:to>
      <xdr:col>3</xdr:col>
      <xdr:colOff>350308</xdr:colOff>
      <xdr:row>358</xdr:row>
      <xdr:rowOff>146062</xdr:rowOff>
    </xdr:to>
    <xdr:pic>
      <xdr:nvPicPr>
        <xdr:cNvPr id="7114" name="Imagen 7113">
          <a:extLst>
            <a:ext uri="{FF2B5EF4-FFF2-40B4-BE49-F238E27FC236}">
              <a16:creationId xmlns:a16="http://schemas.microsoft.com/office/drawing/2014/main" id="{15121B3C-85C8-431C-B937-30232943F5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2946400" y="70535800"/>
          <a:ext cx="1239308" cy="984262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423</xdr:row>
      <xdr:rowOff>127000</xdr:rowOff>
    </xdr:from>
    <xdr:to>
      <xdr:col>3</xdr:col>
      <xdr:colOff>388408</xdr:colOff>
      <xdr:row>428</xdr:row>
      <xdr:rowOff>44462</xdr:rowOff>
    </xdr:to>
    <xdr:pic>
      <xdr:nvPicPr>
        <xdr:cNvPr id="7115" name="Imagen 7114">
          <a:extLst>
            <a:ext uri="{FF2B5EF4-FFF2-40B4-BE49-F238E27FC236}">
              <a16:creationId xmlns:a16="http://schemas.microsoft.com/office/drawing/2014/main" id="{775B68EF-C3F2-4EFD-A6AD-8D9810183D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2984500" y="84480400"/>
          <a:ext cx="1239308" cy="984262"/>
        </a:xfrm>
        <a:prstGeom prst="rect">
          <a:avLst/>
        </a:prstGeom>
      </xdr:spPr>
    </xdr:pic>
    <xdr:clientData/>
  </xdr:twoCellAnchor>
  <xdr:twoCellAnchor editAs="oneCell">
    <xdr:from>
      <xdr:col>1</xdr:col>
      <xdr:colOff>1257300</xdr:colOff>
      <xdr:row>488</xdr:row>
      <xdr:rowOff>50800</xdr:rowOff>
    </xdr:from>
    <xdr:to>
      <xdr:col>3</xdr:col>
      <xdr:colOff>286808</xdr:colOff>
      <xdr:row>493</xdr:row>
      <xdr:rowOff>120662</xdr:rowOff>
    </xdr:to>
    <xdr:pic>
      <xdr:nvPicPr>
        <xdr:cNvPr id="7116" name="Imagen 7115">
          <a:extLst>
            <a:ext uri="{FF2B5EF4-FFF2-40B4-BE49-F238E27FC236}">
              <a16:creationId xmlns:a16="http://schemas.microsoft.com/office/drawing/2014/main" id="{98787C15-08EE-466F-8DCC-8538CCE93A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2882900" y="98272600"/>
          <a:ext cx="1239308" cy="98426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556</xdr:row>
      <xdr:rowOff>0</xdr:rowOff>
    </xdr:from>
    <xdr:to>
      <xdr:col>3</xdr:col>
      <xdr:colOff>350308</xdr:colOff>
      <xdr:row>560</xdr:row>
      <xdr:rowOff>107962</xdr:rowOff>
    </xdr:to>
    <xdr:pic>
      <xdr:nvPicPr>
        <xdr:cNvPr id="7117" name="Imagen 7116">
          <a:extLst>
            <a:ext uri="{FF2B5EF4-FFF2-40B4-BE49-F238E27FC236}">
              <a16:creationId xmlns:a16="http://schemas.microsoft.com/office/drawing/2014/main" id="{CA62CB63-AFBF-4F76-8F23-F291E1C271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2946400" y="112471200"/>
          <a:ext cx="1239308" cy="98426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622</xdr:row>
      <xdr:rowOff>0</xdr:rowOff>
    </xdr:from>
    <xdr:to>
      <xdr:col>3</xdr:col>
      <xdr:colOff>350308</xdr:colOff>
      <xdr:row>626</xdr:row>
      <xdr:rowOff>171462</xdr:rowOff>
    </xdr:to>
    <xdr:pic>
      <xdr:nvPicPr>
        <xdr:cNvPr id="7118" name="Imagen 7117">
          <a:extLst>
            <a:ext uri="{FF2B5EF4-FFF2-40B4-BE49-F238E27FC236}">
              <a16:creationId xmlns:a16="http://schemas.microsoft.com/office/drawing/2014/main" id="{9D13216C-E269-4691-A090-F6B65E02CE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2946400" y="126504700"/>
          <a:ext cx="1239308" cy="98426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688</xdr:row>
      <xdr:rowOff>0</xdr:rowOff>
    </xdr:from>
    <xdr:to>
      <xdr:col>3</xdr:col>
      <xdr:colOff>350308</xdr:colOff>
      <xdr:row>693</xdr:row>
      <xdr:rowOff>19062</xdr:rowOff>
    </xdr:to>
    <xdr:pic>
      <xdr:nvPicPr>
        <xdr:cNvPr id="7119" name="Imagen 7118">
          <a:extLst>
            <a:ext uri="{FF2B5EF4-FFF2-40B4-BE49-F238E27FC236}">
              <a16:creationId xmlns:a16="http://schemas.microsoft.com/office/drawing/2014/main" id="{E1D71A96-2CCD-40CB-85A4-F048DD263F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2946400" y="140474700"/>
          <a:ext cx="1239308" cy="98426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755</xdr:row>
      <xdr:rowOff>0</xdr:rowOff>
    </xdr:from>
    <xdr:to>
      <xdr:col>3</xdr:col>
      <xdr:colOff>350308</xdr:colOff>
      <xdr:row>760</xdr:row>
      <xdr:rowOff>44462</xdr:rowOff>
    </xdr:to>
    <xdr:pic>
      <xdr:nvPicPr>
        <xdr:cNvPr id="7120" name="Imagen 7119">
          <a:extLst>
            <a:ext uri="{FF2B5EF4-FFF2-40B4-BE49-F238E27FC236}">
              <a16:creationId xmlns:a16="http://schemas.microsoft.com/office/drawing/2014/main" id="{59D51E6E-7D60-4827-A1EF-F6C48AAE99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2946400" y="154597100"/>
          <a:ext cx="1239308" cy="984262"/>
        </a:xfrm>
        <a:prstGeom prst="rect">
          <a:avLst/>
        </a:prstGeom>
      </xdr:spPr>
    </xdr:pic>
    <xdr:clientData/>
  </xdr:twoCellAnchor>
  <xdr:twoCellAnchor editAs="oneCell">
    <xdr:from>
      <xdr:col>1</xdr:col>
      <xdr:colOff>1219200</xdr:colOff>
      <xdr:row>821</xdr:row>
      <xdr:rowOff>152400</xdr:rowOff>
    </xdr:from>
    <xdr:to>
      <xdr:col>3</xdr:col>
      <xdr:colOff>248708</xdr:colOff>
      <xdr:row>826</xdr:row>
      <xdr:rowOff>146062</xdr:rowOff>
    </xdr:to>
    <xdr:pic>
      <xdr:nvPicPr>
        <xdr:cNvPr id="7121" name="Imagen 7120">
          <a:extLst>
            <a:ext uri="{FF2B5EF4-FFF2-40B4-BE49-F238E27FC236}">
              <a16:creationId xmlns:a16="http://schemas.microsoft.com/office/drawing/2014/main" id="{75D18F29-9E45-4F0A-98A1-BD62D964E0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2844800" y="168656000"/>
          <a:ext cx="1239308" cy="98426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888</xdr:row>
      <xdr:rowOff>0</xdr:rowOff>
    </xdr:from>
    <xdr:to>
      <xdr:col>3</xdr:col>
      <xdr:colOff>350308</xdr:colOff>
      <xdr:row>893</xdr:row>
      <xdr:rowOff>19062</xdr:rowOff>
    </xdr:to>
    <xdr:pic>
      <xdr:nvPicPr>
        <xdr:cNvPr id="7122" name="Imagen 7121">
          <a:extLst>
            <a:ext uri="{FF2B5EF4-FFF2-40B4-BE49-F238E27FC236}">
              <a16:creationId xmlns:a16="http://schemas.microsoft.com/office/drawing/2014/main" id="{4CC4076E-F198-4ACD-A486-A0FFEBA91C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59" t="7647" r="16328"/>
        <a:stretch/>
      </xdr:blipFill>
      <xdr:spPr>
        <a:xfrm>
          <a:off x="2946400" y="182651400"/>
          <a:ext cx="1239308" cy="9842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1228725</xdr:colOff>
      <xdr:row>2</xdr:row>
      <xdr:rowOff>142875</xdr:rowOff>
    </xdr:from>
    <xdr:to>
      <xdr:col>1</xdr:col>
      <xdr:colOff>638175</xdr:colOff>
      <xdr:row>5</xdr:row>
      <xdr:rowOff>161925</xdr:rowOff>
    </xdr:to>
    <xdr:sp macro="" textlink="">
      <xdr:nvSpPr>
        <xdr:cNvPr id="7169" name="Object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id="{00000000-0008-0000-0500-0000011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1228725</xdr:colOff>
      <xdr:row>2</xdr:row>
      <xdr:rowOff>142875</xdr:rowOff>
    </xdr:from>
    <xdr:to>
      <xdr:col>1</xdr:col>
      <xdr:colOff>638175</xdr:colOff>
      <xdr:row>5</xdr:row>
      <xdr:rowOff>161925</xdr:rowOff>
    </xdr:to>
    <xdr:pic>
      <xdr:nvPicPr>
        <xdr:cNvPr id="2" name="Object 1">
          <a:extLst>
            <a:ext uri="{FF2B5EF4-FFF2-40B4-BE49-F238E27FC236}">
              <a16:creationId xmlns:a16="http://schemas.microsoft.com/office/drawing/2014/main" id="{8EDADD78-4F87-43DD-8D62-FC7D05E6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66725"/>
          <a:ext cx="657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2" name="Rectangle 1">
          <a:extLst>
            <a:ext uri="{FF2B5EF4-FFF2-40B4-BE49-F238E27FC236}">
              <a16:creationId xmlns:a16="http://schemas.microsoft.com/office/drawing/2014/main" id="{00000000-0008-0000-0600-0000EE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3" name="Rectangle 2">
          <a:extLst>
            <a:ext uri="{FF2B5EF4-FFF2-40B4-BE49-F238E27FC236}">
              <a16:creationId xmlns:a16="http://schemas.microsoft.com/office/drawing/2014/main" id="{00000000-0008-0000-0600-0000EF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24" name="Rectangle 3">
          <a:extLst>
            <a:ext uri="{FF2B5EF4-FFF2-40B4-BE49-F238E27FC236}">
              <a16:creationId xmlns:a16="http://schemas.microsoft.com/office/drawing/2014/main" id="{00000000-0008-0000-0600-0000F0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5" name="Rectangle 4">
          <a:extLst>
            <a:ext uri="{FF2B5EF4-FFF2-40B4-BE49-F238E27FC236}">
              <a16:creationId xmlns:a16="http://schemas.microsoft.com/office/drawing/2014/main" id="{00000000-0008-0000-0600-0000F1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6" name="Rectangle 5">
          <a:extLst>
            <a:ext uri="{FF2B5EF4-FFF2-40B4-BE49-F238E27FC236}">
              <a16:creationId xmlns:a16="http://schemas.microsoft.com/office/drawing/2014/main" id="{00000000-0008-0000-0600-0000F2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27" name="Rectangle 6">
          <a:extLst>
            <a:ext uri="{FF2B5EF4-FFF2-40B4-BE49-F238E27FC236}">
              <a16:creationId xmlns:a16="http://schemas.microsoft.com/office/drawing/2014/main" id="{00000000-0008-0000-0600-0000F3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8" name="Rectangle 7">
          <a:extLst>
            <a:ext uri="{FF2B5EF4-FFF2-40B4-BE49-F238E27FC236}">
              <a16:creationId xmlns:a16="http://schemas.microsoft.com/office/drawing/2014/main" id="{00000000-0008-0000-0600-0000F4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9" name="Rectangle 8">
          <a:extLst>
            <a:ext uri="{FF2B5EF4-FFF2-40B4-BE49-F238E27FC236}">
              <a16:creationId xmlns:a16="http://schemas.microsoft.com/office/drawing/2014/main" id="{00000000-0008-0000-0600-0000F5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0" name="Rectangle 9">
          <a:extLst>
            <a:ext uri="{FF2B5EF4-FFF2-40B4-BE49-F238E27FC236}">
              <a16:creationId xmlns:a16="http://schemas.microsoft.com/office/drawing/2014/main" id="{00000000-0008-0000-0600-0000F6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1" name="Rectangle 10">
          <a:extLst>
            <a:ext uri="{FF2B5EF4-FFF2-40B4-BE49-F238E27FC236}">
              <a16:creationId xmlns:a16="http://schemas.microsoft.com/office/drawing/2014/main" id="{00000000-0008-0000-0600-0000F7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2" name="Rectangle 11">
          <a:extLst>
            <a:ext uri="{FF2B5EF4-FFF2-40B4-BE49-F238E27FC236}">
              <a16:creationId xmlns:a16="http://schemas.microsoft.com/office/drawing/2014/main" id="{00000000-0008-0000-0600-0000F8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3" name="Rectangle 12">
          <a:extLst>
            <a:ext uri="{FF2B5EF4-FFF2-40B4-BE49-F238E27FC236}">
              <a16:creationId xmlns:a16="http://schemas.microsoft.com/office/drawing/2014/main" id="{00000000-0008-0000-0600-0000F9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4" name="Rectangle 13">
          <a:extLst>
            <a:ext uri="{FF2B5EF4-FFF2-40B4-BE49-F238E27FC236}">
              <a16:creationId xmlns:a16="http://schemas.microsoft.com/office/drawing/2014/main" id="{00000000-0008-0000-0600-0000FA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5" name="Rectangle 14">
          <a:extLst>
            <a:ext uri="{FF2B5EF4-FFF2-40B4-BE49-F238E27FC236}">
              <a16:creationId xmlns:a16="http://schemas.microsoft.com/office/drawing/2014/main" id="{00000000-0008-0000-0600-0000FB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6" name="Rectangle 15">
          <a:extLst>
            <a:ext uri="{FF2B5EF4-FFF2-40B4-BE49-F238E27FC236}">
              <a16:creationId xmlns:a16="http://schemas.microsoft.com/office/drawing/2014/main" id="{00000000-0008-0000-0600-0000FC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7" name="Rectangle 16">
          <a:extLst>
            <a:ext uri="{FF2B5EF4-FFF2-40B4-BE49-F238E27FC236}">
              <a16:creationId xmlns:a16="http://schemas.microsoft.com/office/drawing/2014/main" id="{00000000-0008-0000-0600-0000FD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8" name="Rectangle 17">
          <a:extLst>
            <a:ext uri="{FF2B5EF4-FFF2-40B4-BE49-F238E27FC236}">
              <a16:creationId xmlns:a16="http://schemas.microsoft.com/office/drawing/2014/main" id="{00000000-0008-0000-0600-0000FE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9" name="Rectangle 18">
          <a:extLst>
            <a:ext uri="{FF2B5EF4-FFF2-40B4-BE49-F238E27FC236}">
              <a16:creationId xmlns:a16="http://schemas.microsoft.com/office/drawing/2014/main" id="{00000000-0008-0000-0600-0000FF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0" name="Rectangle 19">
          <a:extLst>
            <a:ext uri="{FF2B5EF4-FFF2-40B4-BE49-F238E27FC236}">
              <a16:creationId xmlns:a16="http://schemas.microsoft.com/office/drawing/2014/main" id="{00000000-0008-0000-0600-000000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1" name="Rectangle 20">
          <a:extLst>
            <a:ext uri="{FF2B5EF4-FFF2-40B4-BE49-F238E27FC236}">
              <a16:creationId xmlns:a16="http://schemas.microsoft.com/office/drawing/2014/main" id="{00000000-0008-0000-0600-000001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2" name="Rectangle 21">
          <a:extLst>
            <a:ext uri="{FF2B5EF4-FFF2-40B4-BE49-F238E27FC236}">
              <a16:creationId xmlns:a16="http://schemas.microsoft.com/office/drawing/2014/main" id="{00000000-0008-0000-0600-000002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3" name="Rectangle 22">
          <a:extLst>
            <a:ext uri="{FF2B5EF4-FFF2-40B4-BE49-F238E27FC236}">
              <a16:creationId xmlns:a16="http://schemas.microsoft.com/office/drawing/2014/main" id="{00000000-0008-0000-0600-000003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4" name="Rectangle 23">
          <a:extLst>
            <a:ext uri="{FF2B5EF4-FFF2-40B4-BE49-F238E27FC236}">
              <a16:creationId xmlns:a16="http://schemas.microsoft.com/office/drawing/2014/main" id="{00000000-0008-0000-0600-000004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5" name="Rectangle 24">
          <a:extLst>
            <a:ext uri="{FF2B5EF4-FFF2-40B4-BE49-F238E27FC236}">
              <a16:creationId xmlns:a16="http://schemas.microsoft.com/office/drawing/2014/main" id="{00000000-0008-0000-0600-000005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6" name="Rectangle 25">
          <a:extLst>
            <a:ext uri="{FF2B5EF4-FFF2-40B4-BE49-F238E27FC236}">
              <a16:creationId xmlns:a16="http://schemas.microsoft.com/office/drawing/2014/main" id="{00000000-0008-0000-0600-000006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7" name="Rectangle 26">
          <a:extLst>
            <a:ext uri="{FF2B5EF4-FFF2-40B4-BE49-F238E27FC236}">
              <a16:creationId xmlns:a16="http://schemas.microsoft.com/office/drawing/2014/main" id="{00000000-0008-0000-0600-000007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8" name="Rectangle 27">
          <a:extLst>
            <a:ext uri="{FF2B5EF4-FFF2-40B4-BE49-F238E27FC236}">
              <a16:creationId xmlns:a16="http://schemas.microsoft.com/office/drawing/2014/main" id="{00000000-0008-0000-0600-000008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9" name="Rectangle 28">
          <a:extLst>
            <a:ext uri="{FF2B5EF4-FFF2-40B4-BE49-F238E27FC236}">
              <a16:creationId xmlns:a16="http://schemas.microsoft.com/office/drawing/2014/main" id="{00000000-0008-0000-0600-000009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0" name="Rectangle 29">
          <a:extLst>
            <a:ext uri="{FF2B5EF4-FFF2-40B4-BE49-F238E27FC236}">
              <a16:creationId xmlns:a16="http://schemas.microsoft.com/office/drawing/2014/main" id="{00000000-0008-0000-0600-00000A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91" name="Rectangle 30">
          <a:extLst>
            <a:ext uri="{FF2B5EF4-FFF2-40B4-BE49-F238E27FC236}">
              <a16:creationId xmlns:a16="http://schemas.microsoft.com/office/drawing/2014/main" id="{00000000-0008-0000-0600-00000B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92" name="Rectangle 31">
          <a:extLst>
            <a:ext uri="{FF2B5EF4-FFF2-40B4-BE49-F238E27FC236}">
              <a16:creationId xmlns:a16="http://schemas.microsoft.com/office/drawing/2014/main" id="{00000000-0008-0000-0600-00000C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3" name="Rectangle 32">
          <a:extLst>
            <a:ext uri="{FF2B5EF4-FFF2-40B4-BE49-F238E27FC236}">
              <a16:creationId xmlns:a16="http://schemas.microsoft.com/office/drawing/2014/main" id="{00000000-0008-0000-0600-00000D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94" name="Rectangle 33">
          <a:extLst>
            <a:ext uri="{FF2B5EF4-FFF2-40B4-BE49-F238E27FC236}">
              <a16:creationId xmlns:a16="http://schemas.microsoft.com/office/drawing/2014/main" id="{00000000-0008-0000-0600-00000E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95" name="Rectangle 34">
          <a:extLst>
            <a:ext uri="{FF2B5EF4-FFF2-40B4-BE49-F238E27FC236}">
              <a16:creationId xmlns:a16="http://schemas.microsoft.com/office/drawing/2014/main" id="{00000000-0008-0000-0600-00000F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6" name="Rectangle 35">
          <a:extLst>
            <a:ext uri="{FF2B5EF4-FFF2-40B4-BE49-F238E27FC236}">
              <a16:creationId xmlns:a16="http://schemas.microsoft.com/office/drawing/2014/main" id="{00000000-0008-0000-0600-000010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28574</xdr:colOff>
      <xdr:row>1</xdr:row>
      <xdr:rowOff>104775</xdr:rowOff>
    </xdr:from>
    <xdr:to>
      <xdr:col>4</xdr:col>
      <xdr:colOff>609599</xdr:colOff>
      <xdr:row>4</xdr:row>
      <xdr:rowOff>50205</xdr:rowOff>
    </xdr:to>
    <xdr:pic>
      <xdr:nvPicPr>
        <xdr:cNvPr id="9860" name="Picture 1">
          <a:extLst>
            <a:ext uri="{FF2B5EF4-FFF2-40B4-BE49-F238E27FC236}">
              <a16:creationId xmlns:a16="http://schemas.microsoft.com/office/drawing/2014/main" id="{00000000-0008-0000-0800-00008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949" y="266700"/>
          <a:ext cx="581025" cy="593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0" name="Rectangle 1">
          <a:extLst>
            <a:ext uri="{FF2B5EF4-FFF2-40B4-BE49-F238E27FC236}">
              <a16:creationId xmlns:a16="http://schemas.microsoft.com/office/drawing/2014/main" id="{00000000-0008-0000-0A00-0000F2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1" name="Rectangle 2">
          <a:extLst>
            <a:ext uri="{FF2B5EF4-FFF2-40B4-BE49-F238E27FC236}">
              <a16:creationId xmlns:a16="http://schemas.microsoft.com/office/drawing/2014/main" id="{00000000-0008-0000-0A00-0000F3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2" name="Rectangle 3">
          <a:extLst>
            <a:ext uri="{FF2B5EF4-FFF2-40B4-BE49-F238E27FC236}">
              <a16:creationId xmlns:a16="http://schemas.microsoft.com/office/drawing/2014/main" id="{00000000-0008-0000-0A00-0000F4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3" name="Rectangle 4">
          <a:extLst>
            <a:ext uri="{FF2B5EF4-FFF2-40B4-BE49-F238E27FC236}">
              <a16:creationId xmlns:a16="http://schemas.microsoft.com/office/drawing/2014/main" id="{00000000-0008-0000-0A00-0000F5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4" name="Rectangle 5">
          <a:extLst>
            <a:ext uri="{FF2B5EF4-FFF2-40B4-BE49-F238E27FC236}">
              <a16:creationId xmlns:a16="http://schemas.microsoft.com/office/drawing/2014/main" id="{00000000-0008-0000-0A00-0000F6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5" name="Rectangle 6">
          <a:extLst>
            <a:ext uri="{FF2B5EF4-FFF2-40B4-BE49-F238E27FC236}">
              <a16:creationId xmlns:a16="http://schemas.microsoft.com/office/drawing/2014/main" id="{00000000-0008-0000-0A00-0000F7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6" name="Rectangle 7">
          <a:extLst>
            <a:ext uri="{FF2B5EF4-FFF2-40B4-BE49-F238E27FC236}">
              <a16:creationId xmlns:a16="http://schemas.microsoft.com/office/drawing/2014/main" id="{00000000-0008-0000-0A00-0000F8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7" name="Rectangle 8">
          <a:extLst>
            <a:ext uri="{FF2B5EF4-FFF2-40B4-BE49-F238E27FC236}">
              <a16:creationId xmlns:a16="http://schemas.microsoft.com/office/drawing/2014/main" id="{00000000-0008-0000-0A00-0000F9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8" name="Rectangle 9">
          <a:extLst>
            <a:ext uri="{FF2B5EF4-FFF2-40B4-BE49-F238E27FC236}">
              <a16:creationId xmlns:a16="http://schemas.microsoft.com/office/drawing/2014/main" id="{00000000-0008-0000-0A00-0000FA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9" name="Rectangle 10">
          <a:extLst>
            <a:ext uri="{FF2B5EF4-FFF2-40B4-BE49-F238E27FC236}">
              <a16:creationId xmlns:a16="http://schemas.microsoft.com/office/drawing/2014/main" id="{00000000-0008-0000-0A00-0000FB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60" name="Rectangle 11">
          <a:extLst>
            <a:ext uri="{FF2B5EF4-FFF2-40B4-BE49-F238E27FC236}">
              <a16:creationId xmlns:a16="http://schemas.microsoft.com/office/drawing/2014/main" id="{00000000-0008-0000-0A00-0000FC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61" name="Rectangle 12">
          <a:extLst>
            <a:ext uri="{FF2B5EF4-FFF2-40B4-BE49-F238E27FC236}">
              <a16:creationId xmlns:a16="http://schemas.microsoft.com/office/drawing/2014/main" id="{00000000-0008-0000-0A00-0000FD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62" name="Rectangle 13">
          <a:extLst>
            <a:ext uri="{FF2B5EF4-FFF2-40B4-BE49-F238E27FC236}">
              <a16:creationId xmlns:a16="http://schemas.microsoft.com/office/drawing/2014/main" id="{00000000-0008-0000-0A00-0000FE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63" name="Rectangle 14">
          <a:extLst>
            <a:ext uri="{FF2B5EF4-FFF2-40B4-BE49-F238E27FC236}">
              <a16:creationId xmlns:a16="http://schemas.microsoft.com/office/drawing/2014/main" id="{00000000-0008-0000-0A00-0000FF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04" name="Rectangle 15">
          <a:extLst>
            <a:ext uri="{FF2B5EF4-FFF2-40B4-BE49-F238E27FC236}">
              <a16:creationId xmlns:a16="http://schemas.microsoft.com/office/drawing/2014/main" id="{00000000-0008-0000-0A00-000000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05" name="Rectangle 16">
          <a:extLst>
            <a:ext uri="{FF2B5EF4-FFF2-40B4-BE49-F238E27FC236}">
              <a16:creationId xmlns:a16="http://schemas.microsoft.com/office/drawing/2014/main" id="{00000000-0008-0000-0A00-000001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06" name="Rectangle 17">
          <a:extLst>
            <a:ext uri="{FF2B5EF4-FFF2-40B4-BE49-F238E27FC236}">
              <a16:creationId xmlns:a16="http://schemas.microsoft.com/office/drawing/2014/main" id="{00000000-0008-0000-0A00-000002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07" name="Rectangle 18">
          <a:extLst>
            <a:ext uri="{FF2B5EF4-FFF2-40B4-BE49-F238E27FC236}">
              <a16:creationId xmlns:a16="http://schemas.microsoft.com/office/drawing/2014/main" id="{00000000-0008-0000-0A00-000003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08" name="Rectangle 19">
          <a:extLst>
            <a:ext uri="{FF2B5EF4-FFF2-40B4-BE49-F238E27FC236}">
              <a16:creationId xmlns:a16="http://schemas.microsoft.com/office/drawing/2014/main" id="{00000000-0008-0000-0A00-000004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09" name="Rectangle 20">
          <a:extLst>
            <a:ext uri="{FF2B5EF4-FFF2-40B4-BE49-F238E27FC236}">
              <a16:creationId xmlns:a16="http://schemas.microsoft.com/office/drawing/2014/main" id="{00000000-0008-0000-0A00-000005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0" name="Rectangle 21">
          <a:extLst>
            <a:ext uri="{FF2B5EF4-FFF2-40B4-BE49-F238E27FC236}">
              <a16:creationId xmlns:a16="http://schemas.microsoft.com/office/drawing/2014/main" id="{00000000-0008-0000-0A00-000006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1" name="Rectangle 22">
          <a:extLst>
            <a:ext uri="{FF2B5EF4-FFF2-40B4-BE49-F238E27FC236}">
              <a16:creationId xmlns:a16="http://schemas.microsoft.com/office/drawing/2014/main" id="{00000000-0008-0000-0A00-000007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2" name="Rectangle 23">
          <a:extLst>
            <a:ext uri="{FF2B5EF4-FFF2-40B4-BE49-F238E27FC236}">
              <a16:creationId xmlns:a16="http://schemas.microsoft.com/office/drawing/2014/main" id="{00000000-0008-0000-0A00-000008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3" name="Rectangle 24">
          <a:extLst>
            <a:ext uri="{FF2B5EF4-FFF2-40B4-BE49-F238E27FC236}">
              <a16:creationId xmlns:a16="http://schemas.microsoft.com/office/drawing/2014/main" id="{00000000-0008-0000-0A00-000009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4" name="Rectangle 25">
          <a:extLst>
            <a:ext uri="{FF2B5EF4-FFF2-40B4-BE49-F238E27FC236}">
              <a16:creationId xmlns:a16="http://schemas.microsoft.com/office/drawing/2014/main" id="{00000000-0008-0000-0A00-00000A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5" name="Rectangle 26">
          <a:extLst>
            <a:ext uri="{FF2B5EF4-FFF2-40B4-BE49-F238E27FC236}">
              <a16:creationId xmlns:a16="http://schemas.microsoft.com/office/drawing/2014/main" id="{00000000-0008-0000-0A00-00000B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6" name="Rectangle 27">
          <a:extLst>
            <a:ext uri="{FF2B5EF4-FFF2-40B4-BE49-F238E27FC236}">
              <a16:creationId xmlns:a16="http://schemas.microsoft.com/office/drawing/2014/main" id="{00000000-0008-0000-0A00-00000C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7" name="Rectangle 28">
          <a:extLst>
            <a:ext uri="{FF2B5EF4-FFF2-40B4-BE49-F238E27FC236}">
              <a16:creationId xmlns:a16="http://schemas.microsoft.com/office/drawing/2014/main" id="{00000000-0008-0000-0A00-00000D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8" name="Rectangle 29">
          <a:extLst>
            <a:ext uri="{FF2B5EF4-FFF2-40B4-BE49-F238E27FC236}">
              <a16:creationId xmlns:a16="http://schemas.microsoft.com/office/drawing/2014/main" id="{00000000-0008-0000-0A00-00000E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9" name="Rectangle 30">
          <a:extLst>
            <a:ext uri="{FF2B5EF4-FFF2-40B4-BE49-F238E27FC236}">
              <a16:creationId xmlns:a16="http://schemas.microsoft.com/office/drawing/2014/main" id="{00000000-0008-0000-0A00-00000F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20" name="Rectangle 31">
          <a:extLst>
            <a:ext uri="{FF2B5EF4-FFF2-40B4-BE49-F238E27FC236}">
              <a16:creationId xmlns:a16="http://schemas.microsoft.com/office/drawing/2014/main" id="{00000000-0008-0000-0A00-000010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21" name="Rectangle 32">
          <a:extLst>
            <a:ext uri="{FF2B5EF4-FFF2-40B4-BE49-F238E27FC236}">
              <a16:creationId xmlns:a16="http://schemas.microsoft.com/office/drawing/2014/main" id="{00000000-0008-0000-0A00-000011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22" name="Rectangle 33">
          <a:extLst>
            <a:ext uri="{FF2B5EF4-FFF2-40B4-BE49-F238E27FC236}">
              <a16:creationId xmlns:a16="http://schemas.microsoft.com/office/drawing/2014/main" id="{00000000-0008-0000-0A00-000012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23" name="Rectangle 34">
          <a:extLst>
            <a:ext uri="{FF2B5EF4-FFF2-40B4-BE49-F238E27FC236}">
              <a16:creationId xmlns:a16="http://schemas.microsoft.com/office/drawing/2014/main" id="{00000000-0008-0000-0A00-000013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24" name="Rectangle 35">
          <a:extLst>
            <a:ext uri="{FF2B5EF4-FFF2-40B4-BE49-F238E27FC236}">
              <a16:creationId xmlns:a16="http://schemas.microsoft.com/office/drawing/2014/main" id="{00000000-0008-0000-0A00-000014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25" name="Rectangle 1">
          <a:extLst>
            <a:ext uri="{FF2B5EF4-FFF2-40B4-BE49-F238E27FC236}">
              <a16:creationId xmlns:a16="http://schemas.microsoft.com/office/drawing/2014/main" id="{00000000-0008-0000-0A00-000015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26" name="Rectangle 2">
          <a:extLst>
            <a:ext uri="{FF2B5EF4-FFF2-40B4-BE49-F238E27FC236}">
              <a16:creationId xmlns:a16="http://schemas.microsoft.com/office/drawing/2014/main" id="{00000000-0008-0000-0A00-000016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27" name="Rectangle 3">
          <a:extLst>
            <a:ext uri="{FF2B5EF4-FFF2-40B4-BE49-F238E27FC236}">
              <a16:creationId xmlns:a16="http://schemas.microsoft.com/office/drawing/2014/main" id="{00000000-0008-0000-0A00-000017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28" name="Rectangle 4">
          <a:extLst>
            <a:ext uri="{FF2B5EF4-FFF2-40B4-BE49-F238E27FC236}">
              <a16:creationId xmlns:a16="http://schemas.microsoft.com/office/drawing/2014/main" id="{00000000-0008-0000-0A00-000018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29" name="Rectangle 5">
          <a:extLst>
            <a:ext uri="{FF2B5EF4-FFF2-40B4-BE49-F238E27FC236}">
              <a16:creationId xmlns:a16="http://schemas.microsoft.com/office/drawing/2014/main" id="{00000000-0008-0000-0A00-000019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0" name="Rectangle 6">
          <a:extLst>
            <a:ext uri="{FF2B5EF4-FFF2-40B4-BE49-F238E27FC236}">
              <a16:creationId xmlns:a16="http://schemas.microsoft.com/office/drawing/2014/main" id="{00000000-0008-0000-0A00-00001A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1" name="Rectangle 7">
          <a:extLst>
            <a:ext uri="{FF2B5EF4-FFF2-40B4-BE49-F238E27FC236}">
              <a16:creationId xmlns:a16="http://schemas.microsoft.com/office/drawing/2014/main" id="{00000000-0008-0000-0A00-00001B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2" name="Rectangle 8">
          <a:extLst>
            <a:ext uri="{FF2B5EF4-FFF2-40B4-BE49-F238E27FC236}">
              <a16:creationId xmlns:a16="http://schemas.microsoft.com/office/drawing/2014/main" id="{00000000-0008-0000-0A00-00001C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3" name="Rectangle 9">
          <a:extLst>
            <a:ext uri="{FF2B5EF4-FFF2-40B4-BE49-F238E27FC236}">
              <a16:creationId xmlns:a16="http://schemas.microsoft.com/office/drawing/2014/main" id="{00000000-0008-0000-0A00-00001D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4" name="Rectangle 10">
          <a:extLst>
            <a:ext uri="{FF2B5EF4-FFF2-40B4-BE49-F238E27FC236}">
              <a16:creationId xmlns:a16="http://schemas.microsoft.com/office/drawing/2014/main" id="{00000000-0008-0000-0A00-00001E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5" name="Rectangle 11">
          <a:extLst>
            <a:ext uri="{FF2B5EF4-FFF2-40B4-BE49-F238E27FC236}">
              <a16:creationId xmlns:a16="http://schemas.microsoft.com/office/drawing/2014/main" id="{00000000-0008-0000-0A00-00001F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6" name="Rectangle 12">
          <a:extLst>
            <a:ext uri="{FF2B5EF4-FFF2-40B4-BE49-F238E27FC236}">
              <a16:creationId xmlns:a16="http://schemas.microsoft.com/office/drawing/2014/main" id="{00000000-0008-0000-0A00-000020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7" name="Rectangle 13">
          <a:extLst>
            <a:ext uri="{FF2B5EF4-FFF2-40B4-BE49-F238E27FC236}">
              <a16:creationId xmlns:a16="http://schemas.microsoft.com/office/drawing/2014/main" id="{00000000-0008-0000-0A00-000021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8" name="Rectangle 14">
          <a:extLst>
            <a:ext uri="{FF2B5EF4-FFF2-40B4-BE49-F238E27FC236}">
              <a16:creationId xmlns:a16="http://schemas.microsoft.com/office/drawing/2014/main" id="{00000000-0008-0000-0A00-000022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9" name="Rectangle 15">
          <a:extLst>
            <a:ext uri="{FF2B5EF4-FFF2-40B4-BE49-F238E27FC236}">
              <a16:creationId xmlns:a16="http://schemas.microsoft.com/office/drawing/2014/main" id="{00000000-0008-0000-0A00-000023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0" name="Rectangle 16">
          <a:extLst>
            <a:ext uri="{FF2B5EF4-FFF2-40B4-BE49-F238E27FC236}">
              <a16:creationId xmlns:a16="http://schemas.microsoft.com/office/drawing/2014/main" id="{00000000-0008-0000-0A00-000024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1" name="Rectangle 17">
          <a:extLst>
            <a:ext uri="{FF2B5EF4-FFF2-40B4-BE49-F238E27FC236}">
              <a16:creationId xmlns:a16="http://schemas.microsoft.com/office/drawing/2014/main" id="{00000000-0008-0000-0A00-000025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2" name="Rectangle 18">
          <a:extLst>
            <a:ext uri="{FF2B5EF4-FFF2-40B4-BE49-F238E27FC236}">
              <a16:creationId xmlns:a16="http://schemas.microsoft.com/office/drawing/2014/main" id="{00000000-0008-0000-0A00-000026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3" name="Rectangle 19">
          <a:extLst>
            <a:ext uri="{FF2B5EF4-FFF2-40B4-BE49-F238E27FC236}">
              <a16:creationId xmlns:a16="http://schemas.microsoft.com/office/drawing/2014/main" id="{00000000-0008-0000-0A00-000027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4" name="Rectangle 20">
          <a:extLst>
            <a:ext uri="{FF2B5EF4-FFF2-40B4-BE49-F238E27FC236}">
              <a16:creationId xmlns:a16="http://schemas.microsoft.com/office/drawing/2014/main" id="{00000000-0008-0000-0A00-000028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5" name="Rectangle 21">
          <a:extLst>
            <a:ext uri="{FF2B5EF4-FFF2-40B4-BE49-F238E27FC236}">
              <a16:creationId xmlns:a16="http://schemas.microsoft.com/office/drawing/2014/main" id="{00000000-0008-0000-0A00-000029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6" name="Rectangle 22">
          <a:extLst>
            <a:ext uri="{FF2B5EF4-FFF2-40B4-BE49-F238E27FC236}">
              <a16:creationId xmlns:a16="http://schemas.microsoft.com/office/drawing/2014/main" id="{00000000-0008-0000-0A00-00002A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7" name="Rectangle 23">
          <a:extLst>
            <a:ext uri="{FF2B5EF4-FFF2-40B4-BE49-F238E27FC236}">
              <a16:creationId xmlns:a16="http://schemas.microsoft.com/office/drawing/2014/main" id="{00000000-0008-0000-0A00-00002B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8" name="Rectangle 24">
          <a:extLst>
            <a:ext uri="{FF2B5EF4-FFF2-40B4-BE49-F238E27FC236}">
              <a16:creationId xmlns:a16="http://schemas.microsoft.com/office/drawing/2014/main" id="{00000000-0008-0000-0A00-00002C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9" name="Rectangle 25">
          <a:extLst>
            <a:ext uri="{FF2B5EF4-FFF2-40B4-BE49-F238E27FC236}">
              <a16:creationId xmlns:a16="http://schemas.microsoft.com/office/drawing/2014/main" id="{00000000-0008-0000-0A00-00002D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0" name="Rectangle 26">
          <a:extLst>
            <a:ext uri="{FF2B5EF4-FFF2-40B4-BE49-F238E27FC236}">
              <a16:creationId xmlns:a16="http://schemas.microsoft.com/office/drawing/2014/main" id="{00000000-0008-0000-0A00-00002E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1" name="Rectangle 27">
          <a:extLst>
            <a:ext uri="{FF2B5EF4-FFF2-40B4-BE49-F238E27FC236}">
              <a16:creationId xmlns:a16="http://schemas.microsoft.com/office/drawing/2014/main" id="{00000000-0008-0000-0A00-00002F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2" name="Rectangle 28">
          <a:extLst>
            <a:ext uri="{FF2B5EF4-FFF2-40B4-BE49-F238E27FC236}">
              <a16:creationId xmlns:a16="http://schemas.microsoft.com/office/drawing/2014/main" id="{00000000-0008-0000-0A00-000030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3" name="Rectangle 29">
          <a:extLst>
            <a:ext uri="{FF2B5EF4-FFF2-40B4-BE49-F238E27FC236}">
              <a16:creationId xmlns:a16="http://schemas.microsoft.com/office/drawing/2014/main" id="{00000000-0008-0000-0A00-000031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4" name="Rectangle 30">
          <a:extLst>
            <a:ext uri="{FF2B5EF4-FFF2-40B4-BE49-F238E27FC236}">
              <a16:creationId xmlns:a16="http://schemas.microsoft.com/office/drawing/2014/main" id="{00000000-0008-0000-0A00-000032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5" name="Rectangle 31">
          <a:extLst>
            <a:ext uri="{FF2B5EF4-FFF2-40B4-BE49-F238E27FC236}">
              <a16:creationId xmlns:a16="http://schemas.microsoft.com/office/drawing/2014/main" id="{00000000-0008-0000-0A00-000033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6" name="Rectangle 32">
          <a:extLst>
            <a:ext uri="{FF2B5EF4-FFF2-40B4-BE49-F238E27FC236}">
              <a16:creationId xmlns:a16="http://schemas.microsoft.com/office/drawing/2014/main" id="{00000000-0008-0000-0A00-000034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7" name="Rectangle 33">
          <a:extLst>
            <a:ext uri="{FF2B5EF4-FFF2-40B4-BE49-F238E27FC236}">
              <a16:creationId xmlns:a16="http://schemas.microsoft.com/office/drawing/2014/main" id="{00000000-0008-0000-0A00-000035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8" name="Rectangle 34">
          <a:extLst>
            <a:ext uri="{FF2B5EF4-FFF2-40B4-BE49-F238E27FC236}">
              <a16:creationId xmlns:a16="http://schemas.microsoft.com/office/drawing/2014/main" id="{00000000-0008-0000-0A00-000036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9" name="Rectangle 35">
          <a:extLst>
            <a:ext uri="{FF2B5EF4-FFF2-40B4-BE49-F238E27FC236}">
              <a16:creationId xmlns:a16="http://schemas.microsoft.com/office/drawing/2014/main" id="{00000000-0008-0000-0A00-000037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18</xdr:row>
      <xdr:rowOff>152400</xdr:rowOff>
    </xdr:from>
    <xdr:to>
      <xdr:col>2</xdr:col>
      <xdr:colOff>742950</xdr:colOff>
      <xdr:row>41</xdr:row>
      <xdr:rowOff>133350</xdr:rowOff>
    </xdr:to>
    <xdr:graphicFrame macro="">
      <xdr:nvGraphicFramePr>
        <xdr:cNvPr id="3819785" name="Chart 3">
          <a:extLst>
            <a:ext uri="{FF2B5EF4-FFF2-40B4-BE49-F238E27FC236}">
              <a16:creationId xmlns:a16="http://schemas.microsoft.com/office/drawing/2014/main" id="{00000000-0008-0000-1E00-000009493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777240</xdr:colOff>
      <xdr:row>19</xdr:row>
      <xdr:rowOff>22860</xdr:rowOff>
    </xdr:from>
    <xdr:to>
      <xdr:col>8</xdr:col>
      <xdr:colOff>615315</xdr:colOff>
      <xdr:row>41</xdr:row>
      <xdr:rowOff>156210</xdr:rowOff>
    </xdr:to>
    <xdr:graphicFrame macro="">
      <xdr:nvGraphicFramePr>
        <xdr:cNvPr id="3819786" name="Chart 4">
          <a:extLst>
            <a:ext uri="{FF2B5EF4-FFF2-40B4-BE49-F238E27FC236}">
              <a16:creationId xmlns:a16="http://schemas.microsoft.com/office/drawing/2014/main" id="{00000000-0008-0000-1E00-00000A493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../../../../GOBERNACION/EVALUACIONES/EVAL%202008/EVALUACION%202007.xls" TargetMode="External"/><Relationship Id="rId18" Type="http://schemas.openxmlformats.org/officeDocument/2006/relationships/hyperlink" Target="../../../../../../GOBERNACION/EVALUACIONES/EVAL%202008/EVALUACION%202007.xls" TargetMode="External"/><Relationship Id="rId26" Type="http://schemas.openxmlformats.org/officeDocument/2006/relationships/hyperlink" Target="../../../../../../GOBERNACION/EVALUACIONES/EVAL%202008/EVALUACION%202007.xls" TargetMode="External"/><Relationship Id="rId21" Type="http://schemas.openxmlformats.org/officeDocument/2006/relationships/hyperlink" Target="../../../../../../GOBERNACION/EVALUACIONES/EVAL%202008/EVALUACION%202007.xls" TargetMode="External"/><Relationship Id="rId34" Type="http://schemas.openxmlformats.org/officeDocument/2006/relationships/hyperlink" Target="../../../../../JHON%20GARAY%20SUAZA/AppData/Local/Temp/EVALUACION%202010%20(Version%20preliminar).xls" TargetMode="External"/><Relationship Id="rId7" Type="http://schemas.openxmlformats.org/officeDocument/2006/relationships/hyperlink" Target="../../../../../../GOBERNACION/EVALUACIONES/EVAL%202008/EVALUACION%202007.xls" TargetMode="External"/><Relationship Id="rId12" Type="http://schemas.openxmlformats.org/officeDocument/2006/relationships/hyperlink" Target="../../../../../../GOBERNACION/EVALUACIONES/EVAL%202008/EVALUACION%202007.xls" TargetMode="External"/><Relationship Id="rId17" Type="http://schemas.openxmlformats.org/officeDocument/2006/relationships/hyperlink" Target="../../../../../../GOBERNACION/EVALUACIONES/EVAL%202008/EVALUACION%202007.xls" TargetMode="External"/><Relationship Id="rId25" Type="http://schemas.openxmlformats.org/officeDocument/2006/relationships/hyperlink" Target="../../../../../../GOBERNACION/EVALUACIONES/EVAL%202008/EVALUACION%202008.xls" TargetMode="External"/><Relationship Id="rId33" Type="http://schemas.openxmlformats.org/officeDocument/2006/relationships/hyperlink" Target="../../../../../../GOBERNACION/EVALUACIONES/EVAL%202008/EVALUACION%202007.xls" TargetMode="External"/><Relationship Id="rId2" Type="http://schemas.openxmlformats.org/officeDocument/2006/relationships/hyperlink" Target="../../../../../../GOBERNACION/EVALUACIONES/EVAL%202008/EVALUACION%202007.xls" TargetMode="External"/><Relationship Id="rId16" Type="http://schemas.openxmlformats.org/officeDocument/2006/relationships/hyperlink" Target="../../../../../../GOBERNACION/EVALUACIONES/EVAL%202008/EVALUACION%202007.xls" TargetMode="External"/><Relationship Id="rId20" Type="http://schemas.openxmlformats.org/officeDocument/2006/relationships/hyperlink" Target="../../../../../../GOBERNACION/EVALUACIONES/EVAL%202008/EVALUACION%202007.xls" TargetMode="External"/><Relationship Id="rId29" Type="http://schemas.openxmlformats.org/officeDocument/2006/relationships/hyperlink" Target="../../../../../../GOBERNACION/EVALUACIONES/EVAL%202008/EVALUACION%202007.xls" TargetMode="External"/><Relationship Id="rId1" Type="http://schemas.openxmlformats.org/officeDocument/2006/relationships/hyperlink" Target="../../../../../../GOBERNACION/EVALUACIONES/EVAL%202008/EVALUACION%202007.xls" TargetMode="External"/><Relationship Id="rId6" Type="http://schemas.openxmlformats.org/officeDocument/2006/relationships/hyperlink" Target="../../../../../../GOBERNACION/EVALUACIONES/EVAL%202008/EVALUACION%202007.xls" TargetMode="External"/><Relationship Id="rId11" Type="http://schemas.openxmlformats.org/officeDocument/2006/relationships/hyperlink" Target="../../../../../../GOBERNACION/EVALUACIONES/EVAL%202008/EVALUACION%202007.xls" TargetMode="External"/><Relationship Id="rId24" Type="http://schemas.openxmlformats.org/officeDocument/2006/relationships/hyperlink" Target="../../../../../../GOBERNACION/EVALUACIONES/EVAL%202008/EVALUACION%202007.xls" TargetMode="External"/><Relationship Id="rId32" Type="http://schemas.openxmlformats.org/officeDocument/2006/relationships/hyperlink" Target="../../../../../../GOBERNACION/EVALUACIONES/EVAL%202008/EVALUACION%202007.xls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../../../../../../GOBERNACION/EVALUACIONES/EVAL%202008/EVALUACION%202007.xls" TargetMode="External"/><Relationship Id="rId15" Type="http://schemas.openxmlformats.org/officeDocument/2006/relationships/hyperlink" Target="../../../../../../GOBERNACION/EVALUACIONES/EVAL%202008/EVALUACION%202007.xls" TargetMode="External"/><Relationship Id="rId23" Type="http://schemas.openxmlformats.org/officeDocument/2006/relationships/hyperlink" Target="../../../../../../GOBERNACION/EVALUACIONES/EVAL%202008/EVALUACION%202007.xls" TargetMode="External"/><Relationship Id="rId28" Type="http://schemas.openxmlformats.org/officeDocument/2006/relationships/hyperlink" Target="../../../../../../GOBERNACION/EVALUACIONES/EVAL%202008/EVALUACION%202007.xls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../../../../../../GOBERNACION/EVALUACIONES/EVAL%202008/EVALUACION%202007.xls" TargetMode="External"/><Relationship Id="rId19" Type="http://schemas.openxmlformats.org/officeDocument/2006/relationships/hyperlink" Target="../../../../../../GOBERNACION/EVALUACIONES/EVAL%202008/EVALUACION%202007.xls" TargetMode="External"/><Relationship Id="rId31" Type="http://schemas.openxmlformats.org/officeDocument/2006/relationships/hyperlink" Target="../../../../../../GOBERNACION/EVALUACIONES/EVAL%202008/EVALUACION%202007.xls" TargetMode="External"/><Relationship Id="rId4" Type="http://schemas.openxmlformats.org/officeDocument/2006/relationships/hyperlink" Target="../../../../../../GOBERNACION/EVALUACIONES/EVAL%202008/EVALUACION%202007.xls" TargetMode="External"/><Relationship Id="rId9" Type="http://schemas.openxmlformats.org/officeDocument/2006/relationships/hyperlink" Target="../../../../../../GOBERNACION/EVALUACIONES/EVAL%202008/EVALUACION%202007.xls" TargetMode="External"/><Relationship Id="rId14" Type="http://schemas.openxmlformats.org/officeDocument/2006/relationships/hyperlink" Target="../../../../../../GOBERNACION/EVALUACIONES/EVAL%202008/EVALUACION%202007.xls" TargetMode="External"/><Relationship Id="rId22" Type="http://schemas.openxmlformats.org/officeDocument/2006/relationships/hyperlink" Target="../../../../../../GOBERNACION/EVALUACIONES/EVAL%202008/EVALUACION%202007.xls" TargetMode="External"/><Relationship Id="rId27" Type="http://schemas.openxmlformats.org/officeDocument/2006/relationships/hyperlink" Target="../../../../../../GOBERNACION/EVALUACIONES/EVAL%202008/EVALUACION%202007.xls" TargetMode="External"/><Relationship Id="rId30" Type="http://schemas.openxmlformats.org/officeDocument/2006/relationships/hyperlink" Target="../../../../../../GOBERNACION/EVALUACIONES/EVAL%202008/EVALUACION%202007.xls" TargetMode="External"/><Relationship Id="rId35" Type="http://schemas.openxmlformats.org/officeDocument/2006/relationships/hyperlink" Target="../../../../../../GOBERNACION/EVALUACIONES/EVAL%202008/EVALUACION%202007.xls" TargetMode="External"/><Relationship Id="rId8" Type="http://schemas.openxmlformats.org/officeDocument/2006/relationships/hyperlink" Target="../../../../../../GOBERNACION/EVALUACIONES/EVAL%202008/EVALUACION%202007.xls" TargetMode="External"/><Relationship Id="rId3" Type="http://schemas.openxmlformats.org/officeDocument/2006/relationships/hyperlink" Target="../../../../../../GOBERNACION/EVALUACIONES/EVAL%202008/EVALUACION%202007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ica.gov.co/areas/pecuaria/servicios/epidemiologia-veterinaria/censos-2016/censo-2018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datos.gov.co/Agricultura-y-Desarrollo-Rural/Inventario-Bovino-y-Bufalino-Ciclo-de-Vacunaci-n/cea5-4ctf/data_preview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../../../../../../GOBERNACION/EVALUACIONES/EVAL%202008/EVALUACION%202007.xl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../../GOBERNACION/EVALUACIONES/EVAL%202008/EVALUACION%202007.xls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../../../../../../GOBERNACION/EVALUACIONES/EVAL%202008/EVALUACION%202007.xls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../../../../../../GOBERNACION/EVALUACIONES/EVAL%202008/EVALUACION%202007.xls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../../../../../../GOBERNACION/EVALUACIONES/EVAL%202008/EVALUACION%202007.xls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../../GOBERNACION/EVALUACIONES/EVAL%202008/EVALUACION%202007.xl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../../../../../../GOBERNACION/EVALUACIONES/EVAL%202008/EVALUACION%202007.xls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hyperlink" Target="../../../../../../GOBERNACION/EVALUACIONES/EVAL%202008/EVALUACION%202007.xls" TargetMode="External"/><Relationship Id="rId1" Type="http://schemas.openxmlformats.org/officeDocument/2006/relationships/hyperlink" Target="../../../../../../GOBERNACION/EVALUACIONES/EVAL%202008/EVALUACION%202007.xls" TargetMode="External"/><Relationship Id="rId4" Type="http://schemas.openxmlformats.org/officeDocument/2006/relationships/drawing" Target="../drawings/drawing10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</sheetPr>
  <dimension ref="A1:I61"/>
  <sheetViews>
    <sheetView zoomScale="90" zoomScaleNormal="90" workbookViewId="0">
      <selection activeCell="R14" sqref="R14"/>
    </sheetView>
  </sheetViews>
  <sheetFormatPr baseColWidth="10" defaultColWidth="11.44140625" defaultRowHeight="13.2" x14ac:dyDescent="0.25"/>
  <cols>
    <col min="1" max="1" width="11.6640625" customWidth="1"/>
    <col min="9" max="9" width="14.5546875" customWidth="1"/>
  </cols>
  <sheetData>
    <row r="1" spans="1:9" x14ac:dyDescent="0.25">
      <c r="A1" s="2479" t="s">
        <v>830</v>
      </c>
      <c r="B1" s="2479"/>
      <c r="C1" s="2479"/>
      <c r="D1" s="2479"/>
      <c r="E1" s="2479"/>
      <c r="F1" s="2479"/>
      <c r="G1" s="2479"/>
      <c r="H1" s="2479"/>
      <c r="I1" s="2479"/>
    </row>
    <row r="2" spans="1:9" x14ac:dyDescent="0.25">
      <c r="A2" s="2479" t="s">
        <v>433</v>
      </c>
      <c r="B2" s="2479"/>
      <c r="C2" s="2479"/>
      <c r="D2" s="2479"/>
      <c r="E2" s="2479"/>
      <c r="F2" s="2479"/>
      <c r="G2" s="2479"/>
      <c r="H2" s="2479"/>
      <c r="I2" s="2479"/>
    </row>
    <row r="3" spans="1:9" x14ac:dyDescent="0.25">
      <c r="A3" s="2479" t="s">
        <v>913</v>
      </c>
      <c r="B3" s="2479"/>
      <c r="C3" s="2479"/>
      <c r="D3" s="2479"/>
      <c r="E3" s="2479"/>
      <c r="F3" s="2479"/>
      <c r="G3" s="2479"/>
      <c r="H3" s="2479"/>
      <c r="I3" s="2479"/>
    </row>
    <row r="4" spans="1:9" x14ac:dyDescent="0.25">
      <c r="A4" s="1987"/>
      <c r="B4" s="1987"/>
      <c r="C4" s="1987"/>
      <c r="D4" s="1987"/>
      <c r="E4" s="1987"/>
      <c r="F4" s="1987"/>
      <c r="G4" s="1987"/>
      <c r="H4" s="1987"/>
      <c r="I4" s="1987"/>
    </row>
    <row r="5" spans="1:9" ht="17.399999999999999" x14ac:dyDescent="0.3">
      <c r="A5" s="2480" t="s">
        <v>1960</v>
      </c>
      <c r="B5" s="2480"/>
      <c r="C5" s="2480"/>
      <c r="D5" s="2480"/>
      <c r="E5" s="2480"/>
      <c r="F5" s="2480"/>
      <c r="G5" s="2480"/>
      <c r="H5" s="2480"/>
      <c r="I5" s="2480"/>
    </row>
    <row r="6" spans="1:9" x14ac:dyDescent="0.25">
      <c r="A6" s="1987"/>
      <c r="B6" s="1987"/>
      <c r="C6" s="1987"/>
      <c r="D6" s="1987"/>
      <c r="E6" s="1987"/>
      <c r="F6" s="1987"/>
      <c r="G6" s="1987"/>
      <c r="H6" s="1987"/>
      <c r="I6" s="1987"/>
    </row>
    <row r="7" spans="1:9" x14ac:dyDescent="0.25">
      <c r="A7" s="2479" t="s">
        <v>1403</v>
      </c>
      <c r="B7" s="2479"/>
      <c r="C7" s="2479"/>
      <c r="D7" s="2479"/>
      <c r="E7" s="2479"/>
      <c r="F7" s="2479"/>
      <c r="G7" s="2479"/>
      <c r="H7" s="2479"/>
      <c r="I7" s="2479"/>
    </row>
    <row r="8" spans="1:9" x14ac:dyDescent="0.25">
      <c r="A8" s="2457" t="s">
        <v>1429</v>
      </c>
      <c r="B8" s="1987"/>
      <c r="C8" s="1987"/>
      <c r="D8" s="1987"/>
      <c r="E8" s="1987"/>
      <c r="F8" s="1987"/>
      <c r="G8" s="1987"/>
      <c r="H8" s="1987"/>
      <c r="I8" s="1987"/>
    </row>
    <row r="9" spans="1:9" x14ac:dyDescent="0.25">
      <c r="A9" s="2481" t="s">
        <v>1263</v>
      </c>
      <c r="B9" s="2477" t="s">
        <v>1404</v>
      </c>
      <c r="C9" s="2477"/>
      <c r="D9" s="2477"/>
      <c r="E9" s="2477"/>
      <c r="F9" s="2477"/>
      <c r="G9" s="2477"/>
      <c r="H9" s="2477"/>
      <c r="I9" s="2477"/>
    </row>
    <row r="10" spans="1:9" x14ac:dyDescent="0.25">
      <c r="A10" s="2481"/>
      <c r="B10" s="2477" t="s">
        <v>1405</v>
      </c>
      <c r="C10" s="2477"/>
      <c r="D10" s="2477"/>
      <c r="E10" s="2477"/>
      <c r="F10" s="2477"/>
      <c r="G10" s="2477"/>
      <c r="H10" s="2477"/>
      <c r="I10" s="2477"/>
    </row>
    <row r="11" spans="1:9" x14ac:dyDescent="0.25">
      <c r="A11" s="2481"/>
      <c r="B11" s="2477" t="s">
        <v>1406</v>
      </c>
      <c r="C11" s="2477"/>
      <c r="D11" s="2477"/>
      <c r="E11" s="2477"/>
      <c r="F11" s="2477"/>
      <c r="G11" s="2477"/>
      <c r="H11" s="2477"/>
      <c r="I11" s="2477"/>
    </row>
    <row r="12" spans="1:9" x14ac:dyDescent="0.25">
      <c r="A12" s="2481"/>
      <c r="B12" s="2477" t="s">
        <v>1410</v>
      </c>
      <c r="C12" s="2477"/>
      <c r="D12" s="2477"/>
      <c r="E12" s="2477"/>
      <c r="F12" s="2477"/>
      <c r="G12" s="2477"/>
      <c r="H12" s="2477"/>
      <c r="I12" s="2477"/>
    </row>
    <row r="13" spans="1:9" x14ac:dyDescent="0.25">
      <c r="A13" s="2481"/>
      <c r="B13" s="2477" t="s">
        <v>1407</v>
      </c>
      <c r="C13" s="2477"/>
      <c r="D13" s="2477"/>
      <c r="E13" s="2477"/>
      <c r="F13" s="2477"/>
      <c r="G13" s="2477"/>
      <c r="H13" s="2477"/>
      <c r="I13" s="2477"/>
    </row>
    <row r="14" spans="1:9" x14ac:dyDescent="0.25">
      <c r="A14" s="2481"/>
      <c r="B14" s="2477" t="s">
        <v>1408</v>
      </c>
      <c r="C14" s="2477"/>
      <c r="D14" s="2477"/>
      <c r="E14" s="2477"/>
      <c r="F14" s="2477"/>
      <c r="G14" s="2477"/>
      <c r="H14" s="2477"/>
      <c r="I14" s="2477"/>
    </row>
    <row r="15" spans="1:9" x14ac:dyDescent="0.25">
      <c r="A15" s="2481"/>
      <c r="B15" s="2474" t="s">
        <v>1409</v>
      </c>
      <c r="C15" s="2474"/>
      <c r="D15" s="2474"/>
      <c r="E15" s="2474"/>
      <c r="F15" s="2474"/>
      <c r="G15" s="2474"/>
      <c r="H15" s="2474"/>
      <c r="I15" s="2474"/>
    </row>
    <row r="16" spans="1:9" x14ac:dyDescent="0.25">
      <c r="A16" s="2481"/>
      <c r="B16" s="2474" t="s">
        <v>1411</v>
      </c>
      <c r="C16" s="2474"/>
      <c r="D16" s="2474"/>
      <c r="E16" s="2474"/>
      <c r="F16" s="2474"/>
      <c r="G16" s="2474"/>
      <c r="H16" s="2474"/>
      <c r="I16" s="2474"/>
    </row>
    <row r="17" spans="1:9" x14ac:dyDescent="0.25">
      <c r="A17" s="2481"/>
      <c r="B17" s="2474" t="s">
        <v>706</v>
      </c>
      <c r="C17" s="2474"/>
      <c r="D17" s="2474"/>
      <c r="E17" s="2474"/>
      <c r="F17" s="2474"/>
      <c r="G17" s="2474"/>
      <c r="H17" s="2474"/>
      <c r="I17" s="2474"/>
    </row>
    <row r="18" spans="1:9" x14ac:dyDescent="0.25">
      <c r="A18" s="2481"/>
      <c r="B18" s="2474" t="s">
        <v>1412</v>
      </c>
      <c r="C18" s="2474"/>
      <c r="D18" s="2474"/>
      <c r="E18" s="2474"/>
      <c r="F18" s="2474"/>
      <c r="G18" s="2474"/>
      <c r="H18" s="2474"/>
      <c r="I18" s="2474"/>
    </row>
    <row r="19" spans="1:9" x14ac:dyDescent="0.25">
      <c r="A19" s="2466" t="s">
        <v>1430</v>
      </c>
      <c r="B19" s="2475" t="s">
        <v>1413</v>
      </c>
      <c r="C19" s="2475"/>
      <c r="D19" s="2475"/>
      <c r="E19" s="2475"/>
      <c r="F19" s="2475"/>
      <c r="G19" s="2475"/>
      <c r="H19" s="2475"/>
      <c r="I19" s="2475"/>
    </row>
    <row r="20" spans="1:9" x14ac:dyDescent="0.25">
      <c r="A20" s="2466"/>
      <c r="B20" s="2482" t="s">
        <v>1506</v>
      </c>
      <c r="C20" s="2482"/>
      <c r="D20" s="2482"/>
      <c r="E20" s="2482"/>
      <c r="F20" s="2482"/>
      <c r="G20" s="2482"/>
      <c r="H20" s="2482"/>
      <c r="I20" s="2482"/>
    </row>
    <row r="21" spans="1:9" x14ac:dyDescent="0.25">
      <c r="A21" s="2466"/>
      <c r="B21" s="2475" t="s">
        <v>1414</v>
      </c>
      <c r="C21" s="2475"/>
      <c r="D21" s="2475"/>
      <c r="E21" s="2475"/>
      <c r="F21" s="2475"/>
      <c r="G21" s="2475"/>
      <c r="H21" s="2475"/>
      <c r="I21" s="2475"/>
    </row>
    <row r="22" spans="1:9" x14ac:dyDescent="0.25">
      <c r="A22" s="2466"/>
      <c r="B22" s="2475" t="s">
        <v>1415</v>
      </c>
      <c r="C22" s="2475"/>
      <c r="D22" s="2475"/>
      <c r="E22" s="2475"/>
      <c r="F22" s="2475"/>
      <c r="G22" s="2475"/>
      <c r="H22" s="2475"/>
      <c r="I22" s="2475"/>
    </row>
    <row r="23" spans="1:9" x14ac:dyDescent="0.25">
      <c r="A23" s="2466"/>
      <c r="B23" s="2475" t="s">
        <v>1434</v>
      </c>
      <c r="C23" s="2475"/>
      <c r="D23" s="2475"/>
      <c r="E23" s="2475"/>
      <c r="F23" s="2475"/>
      <c r="G23" s="2475"/>
      <c r="H23" s="2475"/>
      <c r="I23" s="2475"/>
    </row>
    <row r="24" spans="1:9" x14ac:dyDescent="0.25">
      <c r="A24" s="2466"/>
      <c r="B24" s="2475" t="s">
        <v>1435</v>
      </c>
      <c r="C24" s="2475"/>
      <c r="D24" s="2475"/>
      <c r="E24" s="2475"/>
      <c r="F24" s="2475"/>
      <c r="G24" s="2475"/>
      <c r="H24" s="2475"/>
      <c r="I24" s="2475"/>
    </row>
    <row r="25" spans="1:9" x14ac:dyDescent="0.25">
      <c r="A25" s="2466"/>
      <c r="B25" s="2475" t="s">
        <v>1416</v>
      </c>
      <c r="C25" s="2475"/>
      <c r="D25" s="2475"/>
      <c r="E25" s="2475"/>
      <c r="F25" s="2475"/>
      <c r="G25" s="2475"/>
      <c r="H25" s="2475"/>
      <c r="I25" s="2475"/>
    </row>
    <row r="26" spans="1:9" x14ac:dyDescent="0.25">
      <c r="A26" s="2466"/>
      <c r="B26" s="2475" t="s">
        <v>1417</v>
      </c>
      <c r="C26" s="2475"/>
      <c r="D26" s="2475"/>
      <c r="E26" s="2475"/>
      <c r="F26" s="2475"/>
      <c r="G26" s="2475"/>
      <c r="H26" s="2475"/>
      <c r="I26" s="2475"/>
    </row>
    <row r="27" spans="1:9" x14ac:dyDescent="0.25">
      <c r="A27" s="2467" t="s">
        <v>1431</v>
      </c>
      <c r="B27" s="2477" t="s">
        <v>1418</v>
      </c>
      <c r="C27" s="2477"/>
      <c r="D27" s="2477"/>
      <c r="E27" s="2477"/>
      <c r="F27" s="2477"/>
      <c r="G27" s="2477"/>
      <c r="H27" s="2477"/>
      <c r="I27" s="2477"/>
    </row>
    <row r="28" spans="1:9" x14ac:dyDescent="0.25">
      <c r="A28" s="2467"/>
      <c r="B28" s="2477" t="s">
        <v>1419</v>
      </c>
      <c r="C28" s="2477"/>
      <c r="D28" s="2477"/>
      <c r="E28" s="2477"/>
      <c r="F28" s="2477"/>
      <c r="G28" s="2477"/>
      <c r="H28" s="2477"/>
      <c r="I28" s="2477"/>
    </row>
    <row r="29" spans="1:9" x14ac:dyDescent="0.25">
      <c r="A29" s="2467"/>
      <c r="B29" s="2477" t="s">
        <v>1420</v>
      </c>
      <c r="C29" s="2477"/>
      <c r="D29" s="2477"/>
      <c r="E29" s="2477"/>
      <c r="F29" s="2477"/>
      <c r="G29" s="2477"/>
      <c r="H29" s="2477"/>
      <c r="I29" s="2477"/>
    </row>
    <row r="30" spans="1:9" x14ac:dyDescent="0.25">
      <c r="A30" s="2468" t="s">
        <v>1432</v>
      </c>
      <c r="B30" s="2473" t="s">
        <v>1582</v>
      </c>
      <c r="C30" s="2473"/>
      <c r="D30" s="2473"/>
      <c r="E30" s="2473"/>
      <c r="F30" s="2473"/>
      <c r="G30" s="2473"/>
      <c r="H30" s="2473"/>
      <c r="I30" s="2473"/>
    </row>
    <row r="31" spans="1:9" x14ac:dyDescent="0.25">
      <c r="A31" s="2468"/>
      <c r="B31" s="2473" t="s">
        <v>1421</v>
      </c>
      <c r="C31" s="2473"/>
      <c r="D31" s="2473"/>
      <c r="E31" s="2473"/>
      <c r="F31" s="2473"/>
      <c r="G31" s="2473"/>
      <c r="H31" s="2473"/>
      <c r="I31" s="2473"/>
    </row>
    <row r="32" spans="1:9" x14ac:dyDescent="0.25">
      <c r="A32" s="2468"/>
      <c r="B32" s="2473" t="s">
        <v>1583</v>
      </c>
      <c r="C32" s="2473"/>
      <c r="D32" s="2473"/>
      <c r="E32" s="2473"/>
      <c r="F32" s="2473"/>
      <c r="G32" s="2473"/>
      <c r="H32" s="2473"/>
      <c r="I32" s="2473"/>
    </row>
    <row r="33" spans="1:9" x14ac:dyDescent="0.25">
      <c r="A33" s="2468"/>
      <c r="B33" s="2473" t="s">
        <v>1584</v>
      </c>
      <c r="C33" s="2473"/>
      <c r="D33" s="2473"/>
      <c r="E33" s="2473"/>
      <c r="F33" s="2473"/>
      <c r="G33" s="2473"/>
      <c r="H33" s="2473"/>
      <c r="I33" s="2473"/>
    </row>
    <row r="34" spans="1:9" x14ac:dyDescent="0.25">
      <c r="A34" s="2468"/>
      <c r="B34" s="2473" t="s">
        <v>1585</v>
      </c>
      <c r="C34" s="2473"/>
      <c r="D34" s="2473"/>
      <c r="E34" s="2473"/>
      <c r="F34" s="2473"/>
      <c r="G34" s="2473"/>
      <c r="H34" s="2473"/>
      <c r="I34" s="2473"/>
    </row>
    <row r="35" spans="1:9" x14ac:dyDescent="0.25">
      <c r="A35" s="2469" t="s">
        <v>1433</v>
      </c>
      <c r="B35" s="2472" t="s">
        <v>1424</v>
      </c>
      <c r="C35" s="2472"/>
      <c r="D35" s="2472"/>
      <c r="E35" s="2472"/>
      <c r="F35" s="2472"/>
      <c r="G35" s="2472"/>
      <c r="H35" s="2472"/>
      <c r="I35" s="2472"/>
    </row>
    <row r="36" spans="1:9" x14ac:dyDescent="0.25">
      <c r="A36" s="2469"/>
      <c r="B36" s="2478" t="s">
        <v>1422</v>
      </c>
      <c r="C36" s="2478"/>
      <c r="D36" s="2478"/>
      <c r="E36" s="2478"/>
      <c r="F36" s="2478"/>
      <c r="G36" s="2478"/>
      <c r="H36" s="2478"/>
      <c r="I36" s="2478"/>
    </row>
    <row r="37" spans="1:9" x14ac:dyDescent="0.25">
      <c r="A37" s="2469"/>
      <c r="B37" s="2472" t="s">
        <v>1423</v>
      </c>
      <c r="C37" s="2472"/>
      <c r="D37" s="2472"/>
      <c r="E37" s="2472"/>
      <c r="F37" s="2472"/>
      <c r="G37" s="2472"/>
      <c r="H37" s="2472"/>
      <c r="I37" s="2472"/>
    </row>
    <row r="38" spans="1:9" x14ac:dyDescent="0.25">
      <c r="A38" s="2469"/>
      <c r="B38" s="2472" t="s">
        <v>1425</v>
      </c>
      <c r="C38" s="2472"/>
      <c r="D38" s="2472"/>
      <c r="E38" s="2472"/>
      <c r="F38" s="2472"/>
      <c r="G38" s="2472"/>
      <c r="H38" s="2472"/>
      <c r="I38" s="2472"/>
    </row>
    <row r="39" spans="1:9" x14ac:dyDescent="0.25">
      <c r="A39" s="2469"/>
      <c r="B39" s="2472" t="s">
        <v>1426</v>
      </c>
      <c r="C39" s="2472"/>
      <c r="D39" s="2472"/>
      <c r="E39" s="2472"/>
      <c r="F39" s="2472"/>
      <c r="G39" s="2472"/>
      <c r="H39" s="2472"/>
      <c r="I39" s="2472"/>
    </row>
    <row r="40" spans="1:9" x14ac:dyDescent="0.25">
      <c r="A40" s="2469"/>
      <c r="B40" s="2472" t="s">
        <v>1427</v>
      </c>
      <c r="C40" s="2472"/>
      <c r="D40" s="2472"/>
      <c r="E40" s="2472"/>
      <c r="F40" s="2472"/>
      <c r="G40" s="2472"/>
      <c r="H40" s="2472"/>
      <c r="I40" s="2472"/>
    </row>
    <row r="41" spans="1:9" x14ac:dyDescent="0.25">
      <c r="A41" s="2469"/>
      <c r="B41" s="2472" t="s">
        <v>262</v>
      </c>
      <c r="C41" s="2472"/>
      <c r="D41" s="2472"/>
      <c r="E41" s="2472"/>
      <c r="F41" s="2472"/>
      <c r="G41" s="2472"/>
      <c r="H41" s="2472"/>
      <c r="I41" s="2472"/>
    </row>
    <row r="42" spans="1:9" x14ac:dyDescent="0.25">
      <c r="A42" s="2469"/>
      <c r="B42" s="2472" t="s">
        <v>1428</v>
      </c>
      <c r="C42" s="2472"/>
      <c r="D42" s="2472"/>
      <c r="E42" s="2472"/>
      <c r="F42" s="2472"/>
      <c r="G42" s="2472"/>
      <c r="H42" s="2472"/>
      <c r="I42" s="2472"/>
    </row>
    <row r="43" spans="1:9" ht="12.75" customHeight="1" x14ac:dyDescent="0.25">
      <c r="A43" s="2470" t="s">
        <v>1808</v>
      </c>
      <c r="B43" s="2476" t="s">
        <v>1581</v>
      </c>
      <c r="C43" s="2476"/>
      <c r="D43" s="2476"/>
      <c r="E43" s="2476"/>
      <c r="F43" s="2476"/>
      <c r="G43" s="2476"/>
      <c r="H43" s="2476"/>
      <c r="I43" s="2476"/>
    </row>
    <row r="44" spans="1:9" ht="27.75" customHeight="1" x14ac:dyDescent="0.25">
      <c r="A44" s="2470"/>
      <c r="B44" s="2471" t="s">
        <v>1809</v>
      </c>
      <c r="C44" s="2471"/>
      <c r="D44" s="2471"/>
      <c r="E44" s="2471"/>
      <c r="F44" s="2471"/>
      <c r="G44" s="2471"/>
      <c r="H44" s="2471"/>
      <c r="I44" s="2471"/>
    </row>
    <row r="45" spans="1:9" ht="27.75" customHeight="1" x14ac:dyDescent="0.25">
      <c r="A45" s="2470"/>
      <c r="B45" s="2471" t="s">
        <v>1810</v>
      </c>
      <c r="C45" s="2471"/>
      <c r="D45" s="2471"/>
      <c r="E45" s="2471"/>
      <c r="F45" s="2471"/>
      <c r="G45" s="2471"/>
      <c r="H45" s="2471"/>
      <c r="I45" s="2471"/>
    </row>
    <row r="46" spans="1:9" x14ac:dyDescent="0.25">
      <c r="A46" s="2470"/>
      <c r="B46" s="2458" t="s">
        <v>1852</v>
      </c>
      <c r="C46" s="2458"/>
      <c r="D46" s="2458"/>
      <c r="E46" s="2458"/>
      <c r="F46" s="2458"/>
      <c r="G46" s="2458"/>
      <c r="H46" s="2458"/>
      <c r="I46" s="2458"/>
    </row>
    <row r="47" spans="1:9" ht="14.25" customHeight="1" x14ac:dyDescent="0.25">
      <c r="A47" s="2459"/>
      <c r="B47" s="2458"/>
      <c r="C47" s="2458"/>
      <c r="D47" s="2458"/>
      <c r="E47" s="2458"/>
      <c r="F47" s="2458"/>
      <c r="G47" s="2458"/>
      <c r="H47" s="2458"/>
      <c r="I47" s="2458"/>
    </row>
    <row r="48" spans="1:9" x14ac:dyDescent="0.25">
      <c r="A48" s="1987"/>
      <c r="B48" s="1987"/>
      <c r="C48" s="1987"/>
      <c r="D48" s="2464" t="s">
        <v>1141</v>
      </c>
      <c r="E48" s="2464"/>
      <c r="F48" s="2464"/>
      <c r="G48" s="2464"/>
      <c r="H48" s="2464"/>
      <c r="I48" s="2464"/>
    </row>
    <row r="49" spans="1:9" x14ac:dyDescent="0.25">
      <c r="A49" s="1987"/>
      <c r="B49" s="1987"/>
      <c r="C49" s="1987"/>
      <c r="D49" s="2463" t="s">
        <v>1907</v>
      </c>
      <c r="E49" s="2465"/>
      <c r="F49" s="2465"/>
      <c r="G49" s="2465"/>
      <c r="H49" s="2465"/>
      <c r="I49" s="2465"/>
    </row>
    <row r="50" spans="1:9" x14ac:dyDescent="0.25">
      <c r="A50" s="1987"/>
      <c r="B50" s="1987"/>
      <c r="C50" s="1987"/>
      <c r="D50" s="2465" t="s">
        <v>633</v>
      </c>
      <c r="E50" s="2465"/>
      <c r="F50" s="2465"/>
      <c r="G50" s="2465"/>
      <c r="H50" s="2465"/>
      <c r="I50" s="2465"/>
    </row>
    <row r="51" spans="1:9" x14ac:dyDescent="0.25">
      <c r="A51" s="1987"/>
      <c r="B51" s="1987"/>
      <c r="C51" s="1987"/>
      <c r="D51" s="2461" t="s">
        <v>1142</v>
      </c>
      <c r="E51" s="2461"/>
      <c r="F51" s="2461"/>
      <c r="G51" s="2461"/>
      <c r="H51" s="2461"/>
      <c r="I51" s="2461"/>
    </row>
    <row r="52" spans="1:9" x14ac:dyDescent="0.25">
      <c r="A52" s="1987"/>
      <c r="B52" s="1987"/>
      <c r="C52" s="1987"/>
      <c r="D52" s="2461" t="s">
        <v>1676</v>
      </c>
      <c r="E52" s="2461"/>
      <c r="F52" s="2461"/>
      <c r="G52" s="2461"/>
      <c r="H52" s="2461"/>
      <c r="I52" s="2461"/>
    </row>
    <row r="53" spans="1:9" x14ac:dyDescent="0.25">
      <c r="A53" s="1987"/>
      <c r="B53" s="1987"/>
      <c r="C53" s="1987"/>
      <c r="D53" s="2461" t="s">
        <v>1484</v>
      </c>
      <c r="E53" s="2461"/>
      <c r="F53" s="2461"/>
      <c r="G53" s="2461"/>
      <c r="H53" s="2461"/>
      <c r="I53" s="2461"/>
    </row>
    <row r="54" spans="1:9" x14ac:dyDescent="0.25">
      <c r="A54" s="1987"/>
      <c r="B54" s="1987"/>
      <c r="C54" s="1987"/>
      <c r="D54" s="1987"/>
      <c r="E54" s="1987"/>
      <c r="F54" s="1987"/>
      <c r="G54" s="1987"/>
      <c r="H54" s="1987"/>
      <c r="I54" s="1987"/>
    </row>
    <row r="55" spans="1:9" x14ac:dyDescent="0.25">
      <c r="A55" s="1987"/>
      <c r="B55" s="1987"/>
      <c r="C55" s="1987"/>
      <c r="D55" s="1987"/>
      <c r="E55" s="1987"/>
      <c r="F55" s="1987"/>
      <c r="G55" s="1987"/>
      <c r="H55" s="1987"/>
      <c r="I55" s="1987"/>
    </row>
    <row r="56" spans="1:9" x14ac:dyDescent="0.25">
      <c r="A56" s="1987"/>
      <c r="B56" s="1987"/>
      <c r="C56" s="2462" t="s">
        <v>1891</v>
      </c>
      <c r="D56" s="2462"/>
      <c r="E56" s="2462"/>
      <c r="F56" s="2462"/>
      <c r="G56" s="2462"/>
      <c r="H56" s="2462"/>
      <c r="I56" s="2462"/>
    </row>
    <row r="57" spans="1:9" x14ac:dyDescent="0.25">
      <c r="A57" s="1987"/>
      <c r="B57" s="1987"/>
      <c r="C57" s="2463" t="s">
        <v>1908</v>
      </c>
      <c r="D57" s="2463"/>
      <c r="E57" s="2463"/>
      <c r="F57" s="2463"/>
      <c r="G57" s="2463"/>
      <c r="H57" s="2463"/>
      <c r="I57" s="2463"/>
    </row>
    <row r="58" spans="1:9" x14ac:dyDescent="0.25">
      <c r="A58" s="1987"/>
      <c r="B58" s="1987"/>
      <c r="C58" s="2463"/>
      <c r="D58" s="2463"/>
      <c r="E58" s="2463"/>
      <c r="F58" s="2463"/>
      <c r="G58" s="2463"/>
      <c r="H58" s="2463"/>
      <c r="I58" s="2463"/>
    </row>
    <row r="59" spans="1:9" x14ac:dyDescent="0.25">
      <c r="F59" s="9"/>
    </row>
    <row r="60" spans="1:9" x14ac:dyDescent="0.25">
      <c r="F60" s="9"/>
    </row>
    <row r="61" spans="1:9" x14ac:dyDescent="0.25">
      <c r="F61" s="9"/>
    </row>
  </sheetData>
  <mergeCells count="57">
    <mergeCell ref="B20:I20"/>
    <mergeCell ref="B9:I9"/>
    <mergeCell ref="B15:I15"/>
    <mergeCell ref="B16:I16"/>
    <mergeCell ref="B12:I12"/>
    <mergeCell ref="B17:I17"/>
    <mergeCell ref="B11:I11"/>
    <mergeCell ref="B13:I13"/>
    <mergeCell ref="B14:I14"/>
    <mergeCell ref="A1:I1"/>
    <mergeCell ref="A2:I2"/>
    <mergeCell ref="B10:I10"/>
    <mergeCell ref="A5:I5"/>
    <mergeCell ref="A7:I7"/>
    <mergeCell ref="A3:I3"/>
    <mergeCell ref="A9:A18"/>
    <mergeCell ref="B42:I42"/>
    <mergeCell ref="B23:I23"/>
    <mergeCell ref="B24:I24"/>
    <mergeCell ref="B39:I39"/>
    <mergeCell ref="B26:I26"/>
    <mergeCell ref="B27:I27"/>
    <mergeCell ref="B37:I37"/>
    <mergeCell ref="B34:I34"/>
    <mergeCell ref="B25:I25"/>
    <mergeCell ref="B32:I32"/>
    <mergeCell ref="B41:I41"/>
    <mergeCell ref="B44:I44"/>
    <mergeCell ref="B45:I45"/>
    <mergeCell ref="B40:I40"/>
    <mergeCell ref="B30:I30"/>
    <mergeCell ref="B18:I18"/>
    <mergeCell ref="B19:I19"/>
    <mergeCell ref="B43:I43"/>
    <mergeCell ref="B21:I21"/>
    <mergeCell ref="B38:I38"/>
    <mergeCell ref="B29:I29"/>
    <mergeCell ref="B31:I31"/>
    <mergeCell ref="B33:I33"/>
    <mergeCell ref="B35:I35"/>
    <mergeCell ref="B36:I36"/>
    <mergeCell ref="B28:I28"/>
    <mergeCell ref="B22:I22"/>
    <mergeCell ref="A19:A26"/>
    <mergeCell ref="A27:A29"/>
    <mergeCell ref="A30:A34"/>
    <mergeCell ref="A35:A42"/>
    <mergeCell ref="A43:A46"/>
    <mergeCell ref="D53:I53"/>
    <mergeCell ref="C56:I56"/>
    <mergeCell ref="C57:I57"/>
    <mergeCell ref="C58:I58"/>
    <mergeCell ref="D48:I48"/>
    <mergeCell ref="D49:I49"/>
    <mergeCell ref="D50:I50"/>
    <mergeCell ref="D51:I51"/>
    <mergeCell ref="D52:I52"/>
  </mergeCells>
  <phoneticPr fontId="13" type="noConversion"/>
  <hyperlinks>
    <hyperlink ref="B9:I9" r:id="rId1" location="TRANSITORIOS!A1" display="CULTIVOS TRANSITORIOS POR MUNICIPIOS" xr:uid="{00000000-0004-0000-0000-000000000000}"/>
    <hyperlink ref="B11:I11" r:id="rId2" location="'CP TRANSITORIOS'!A1" display="COSTOS DE PRODUCCIÓN CULTIVOS TRANSITORIOS" xr:uid="{00000000-0004-0000-0000-000001000000}"/>
    <hyperlink ref="B12:I12" r:id="rId3" location="ANUALES!A1" display="CULTIVOS ANUALES POR MUNICIPIOS" xr:uid="{00000000-0004-0000-0000-000002000000}"/>
    <hyperlink ref="B13:I13" r:id="rId4" location="'TOTAL ANUALES'!A1" display="CONSOLIDADO CULTIVOS ANUALES DEPARTAMENTAL" xr:uid="{00000000-0004-0000-0000-000003000000}"/>
    <hyperlink ref="B14:I14" r:id="rId5" location="'CP ANUALES'!A1" display="COSTOS DE PRODUCCIÓN CULTIVOS ANUALES" xr:uid="{00000000-0004-0000-0000-000004000000}"/>
    <hyperlink ref="B15:I15" r:id="rId6" location="PERMANENTES!A1" display="CULTIVOS PERMANENTES Y SEMIPERMANENTES POR MUNICIPIOS" xr:uid="{00000000-0004-0000-0000-000005000000}"/>
    <hyperlink ref="B16:I16" r:id="rId7" location="'TOTAL PERMANENTES'!A1" display="CONSOLIDADO CULTIVOS PERMANENTES Y SEMIPERMANENTES  DEPARTAMENTAL" xr:uid="{00000000-0004-0000-0000-000006000000}"/>
    <hyperlink ref="B18:I18" r:id="rId8" location="'CP PERMANENTES'!A1" display="COSTOS DE PRODUCCIÓN CULTIVOS PERMANENTES Y SEMIPERMANENTES" xr:uid="{00000000-0004-0000-0000-000007000000}"/>
    <hyperlink ref="B19:I19" r:id="rId9" location="BOVINOS!A1" display="INVENTARIO BOVINO" xr:uid="{00000000-0004-0000-0000-000008000000}"/>
    <hyperlink ref="B21:I21" r:id="rId10" location="PASTOS!A1" display="INVENTARIO DE ÁREAS DE PASTOS" xr:uid="{00000000-0004-0000-0000-000009000000}"/>
    <hyperlink ref="B22:I22" r:id="rId11" location="'SACRI-LECHE'!A1" display="SACRIFICIO Y PRODUCCIÓN DE LECHE PARA BOVINOS" xr:uid="{00000000-0004-0000-0000-00000A000000}"/>
    <hyperlink ref="B23:I23" r:id="rId12" location="PORCINOS!A1" display="INVENTARIO PORCINOS" xr:uid="{00000000-0004-0000-0000-00000B000000}"/>
    <hyperlink ref="B24:I24" r:id="rId13" location="'SACR-PORCINOS'!A1" display="SACRIFICIO PORCINOS" xr:uid="{00000000-0004-0000-0000-00000C000000}"/>
    <hyperlink ref="B25:I25" r:id="rId14" location="OTRAS!A1" display="OTRAS ESPECIES PECUARIAS" xr:uid="{00000000-0004-0000-0000-00000D000000}"/>
    <hyperlink ref="B26:I26" r:id="rId15" location="PISCÍCOLA!A1" display="INVENTARIO Y PRODUCCIÓN PISCÍCOLA" xr:uid="{00000000-0004-0000-0000-00000E000000}"/>
    <hyperlink ref="B27:I27" r:id="rId16" location="'REPORTES CONSTANTES'!A1" display="REPORTES " xr:uid="{00000000-0004-0000-0000-00000F000000}"/>
    <hyperlink ref="B28:I28" r:id="rId17" location="'COMPORTAMIENTO CULTIVOS'!A1" display="COMPORTAMIENTO DE CULTIVOS DEPARTAMENTAL" xr:uid="{00000000-0004-0000-0000-000010000000}"/>
    <hyperlink ref="B29:I29" r:id="rId18" location="'PRECIOS-COSTOS'!A1" display="COMPORTAMIENTO DE PRECIOS Y COSTOS DE PRODUCCIÓN" xr:uid="{00000000-0004-0000-0000-000011000000}"/>
    <hyperlink ref="B30:I30" r:id="rId19" location="'CRECIMIENTO AGRICOLA'!A1" display="VALORACIÓN DEL CRECIMIENTO AGRÍCOLA DEPARTAMENTAL (Precios Constantes 1994)" xr:uid="{00000000-0004-0000-0000-000012000000}"/>
    <hyperlink ref="B31:I31" r:id="rId20" location="'COMPORTAMIENTO PECUARIO'!A1" display="COMPORTAMIENTO PECUARIO Y PISCÍCOLA DEPARTAMENTAL" xr:uid="{00000000-0004-0000-0000-000013000000}"/>
    <hyperlink ref="B32:I32" r:id="rId21" location="'CRECIMIENTO PECUARIO'!A1" display="VALORACIÓN DEL CRECIMIENTO PECUARIO Y PISCÍCOLA DEPARTAMENTAL (Precios Constantes 1994)" xr:uid="{00000000-0004-0000-0000-000014000000}"/>
    <hyperlink ref="B33:I33" r:id="rId22" location="'CRECIMIENTO TOTAL'!A1" display="VALORACIÓN DEL CRECIMIENTO TOTAL DEPARTAMENTAL (Precios Constantes 1994)" xr:uid="{00000000-0004-0000-0000-000015000000}"/>
    <hyperlink ref="B34:I34" r:id="rId23" location="'PP CONSTANTES'!A1" display="TABLA PRECIOS AL PRODUCTOR CONSTANTRES DE 1994" xr:uid="{00000000-0004-0000-0000-000016000000}"/>
    <hyperlink ref="B35:I35" r:id="rId24" location="'REPORTE CORRIENTES'!A1" display="REPORTES A PRECIOS  CORRIENTES" xr:uid="{00000000-0004-0000-0000-000017000000}"/>
    <hyperlink ref="B36:I36" r:id="rId25" location="JORNALES!A1" display="JORNALES REQUERIDOS PARA LA PRODUCCIÓN AGRÍCOLA" xr:uid="{00000000-0004-0000-0000-000018000000}"/>
    <hyperlink ref="B37:I37" r:id="rId26" location="'VR PROD AGRICOLA'!A1" display="VALOR DE LA PRODUCCIÓN AGRÍCOLA (Precios Corrientes)" xr:uid="{00000000-0004-0000-0000-000019000000}"/>
    <hyperlink ref="B38:I38" r:id="rId27" location="'RESUMEN AGRICOLA'!A1" display="RESUMEN DEL VALOR DE LA PRODUCCIÓN AGRÍCOLA (Precios Corrientes)" xr:uid="{00000000-0004-0000-0000-00001A000000}"/>
    <hyperlink ref="B39:I39" r:id="rId28" location="'VR PROD PECUARIA'!A1" display="VALOR DE LA PRODUCCIÓN PECUARIA (Precios Corrientes)" xr:uid="{00000000-0004-0000-0000-00001B000000}"/>
    <hyperlink ref="B40:I40" r:id="rId29" location="'VR PROD PISCÍCOLA'!A1" display="VALOR DE LA PRODUCCIÓN PISCÍCOLA (Precios Corrientes)" xr:uid="{00000000-0004-0000-0000-00001C000000}"/>
    <hyperlink ref="B42:I42" r:id="rId30" location="'VR PROD TOTAL'!A1" display="VALOR DE LA PRODUCCIÓN TOTAL DEPARTAMENTAL (Precios Corrientes)" xr:uid="{00000000-0004-0000-0000-00001D000000}"/>
    <hyperlink ref="B10:I10" r:id="rId31" location="'TOTAL TRANSITORIOS'!A1" display="CONSOLIDADO CULTIVOS TRANSITORIOS DEPARTAMENTAL" xr:uid="{00000000-0004-0000-0000-00001E000000}"/>
    <hyperlink ref="B41:I41" r:id="rId32" location="'RESUMEN POR GRUPOS'!A1" display="RESUMEN POR GRUPOS AGROPECUARIO Y PISCÍCOLA (Precios corrientes)" xr:uid="{00000000-0004-0000-0000-00001F000000}"/>
    <hyperlink ref="B17:I17" r:id="rId33" location="'CP CAFE'!A1" display="COSTOS DE PRODUCCIÓN CAFÉ" xr:uid="{00000000-0004-0000-0000-000020000000}"/>
    <hyperlink ref="B20:I20" r:id="rId34" location="VACUNACION!A1" display="COBERTURA DE VACUNACIÓN POR PREDIOS Y BOVINOS" xr:uid="{00000000-0004-0000-0000-000021000000}"/>
    <hyperlink ref="B43:I43" r:id="rId35" location="'VR PROD TOTAL'!A1" display="VALOR DE LA PRODUCCIÓN TOTAL DEPARTAMENTAL (Precios Corrientes)" xr:uid="{00000000-0004-0000-0000-000022000000}"/>
  </hyperlinks>
  <pageMargins left="0.39370078740157483" right="0.39370078740157483" top="0.78740157480314965" bottom="0.78740157480314965" header="0" footer="0"/>
  <pageSetup scale="90" orientation="portrait" horizontalDpi="4294967293" r:id="rId36"/>
  <headerFooter alignWithMargins="0"/>
  <drawing r:id="rId3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O73"/>
  <sheetViews>
    <sheetView workbookViewId="0">
      <selection sqref="A1:H73"/>
    </sheetView>
  </sheetViews>
  <sheetFormatPr baseColWidth="10" defaultColWidth="11.44140625" defaultRowHeight="13.2" x14ac:dyDescent="0.25"/>
  <cols>
    <col min="1" max="1" width="41.88671875" customWidth="1"/>
    <col min="2" max="2" width="16.88671875" bestFit="1" customWidth="1"/>
    <col min="3" max="3" width="16.109375" bestFit="1" customWidth="1"/>
    <col min="5" max="5" width="8" bestFit="1" customWidth="1"/>
    <col min="8" max="8" width="12.6640625" bestFit="1" customWidth="1"/>
  </cols>
  <sheetData>
    <row r="3" spans="1:9" ht="17.399999999999999" x14ac:dyDescent="0.3">
      <c r="A3" s="2843" t="s">
        <v>704</v>
      </c>
      <c r="B3" s="2843"/>
      <c r="C3" s="2843"/>
      <c r="D3" s="2843"/>
      <c r="E3" s="2843"/>
      <c r="F3" s="2843"/>
      <c r="G3" s="2843"/>
      <c r="H3" s="2843"/>
    </row>
    <row r="4" spans="1:9" ht="17.399999999999999" x14ac:dyDescent="0.3">
      <c r="A4" s="2843" t="s">
        <v>1977</v>
      </c>
      <c r="B4" s="2843"/>
      <c r="C4" s="2843"/>
      <c r="D4" s="2843"/>
      <c r="E4" s="2843"/>
      <c r="F4" s="2843"/>
      <c r="G4" s="2843"/>
      <c r="H4" s="2843"/>
    </row>
    <row r="5" spans="1:9" ht="13.8" thickBot="1" x14ac:dyDescent="0.3"/>
    <row r="6" spans="1:9" ht="14.4" thickTop="1" thickBot="1" x14ac:dyDescent="0.3">
      <c r="A6" s="2848" t="s">
        <v>434</v>
      </c>
      <c r="B6" s="2850" t="s">
        <v>618</v>
      </c>
      <c r="C6" s="2851"/>
      <c r="D6" s="837" t="s">
        <v>619</v>
      </c>
      <c r="E6" s="2852" t="s">
        <v>441</v>
      </c>
      <c r="F6" s="2852" t="s">
        <v>442</v>
      </c>
      <c r="G6" s="837" t="s">
        <v>272</v>
      </c>
      <c r="H6" s="871" t="s">
        <v>620</v>
      </c>
    </row>
    <row r="7" spans="1:9" ht="13.8" thickBot="1" x14ac:dyDescent="0.3">
      <c r="A7" s="2849"/>
      <c r="B7" s="1534" t="s">
        <v>621</v>
      </c>
      <c r="C7" s="1534" t="s">
        <v>622</v>
      </c>
      <c r="D7" s="1918" t="s">
        <v>1703</v>
      </c>
      <c r="E7" s="2853"/>
      <c r="F7" s="2853"/>
      <c r="G7" s="872" t="s">
        <v>623</v>
      </c>
      <c r="H7" s="873" t="s">
        <v>624</v>
      </c>
    </row>
    <row r="8" spans="1:9" x14ac:dyDescent="0.25">
      <c r="A8" s="1535" t="s">
        <v>625</v>
      </c>
      <c r="B8" s="389"/>
      <c r="C8" s="389"/>
      <c r="D8" s="389"/>
      <c r="E8" s="389"/>
      <c r="F8" s="389"/>
      <c r="G8" s="389"/>
      <c r="H8" s="853"/>
    </row>
    <row r="9" spans="1:9" x14ac:dyDescent="0.25">
      <c r="A9" s="1452" t="s">
        <v>630</v>
      </c>
      <c r="B9" s="1536"/>
      <c r="C9" s="1536"/>
      <c r="D9" s="1536"/>
      <c r="E9" s="1536"/>
      <c r="F9" s="1536"/>
      <c r="G9" s="415"/>
      <c r="H9" s="1537">
        <v>4755000</v>
      </c>
      <c r="I9" s="175"/>
    </row>
    <row r="10" spans="1:9" x14ac:dyDescent="0.25">
      <c r="A10" s="851" t="s">
        <v>637</v>
      </c>
      <c r="B10" s="1538"/>
      <c r="C10" s="1538" t="s">
        <v>638</v>
      </c>
      <c r="D10" s="1538">
        <v>1</v>
      </c>
      <c r="E10" s="1538" t="s">
        <v>495</v>
      </c>
      <c r="F10" s="1539">
        <v>4</v>
      </c>
      <c r="G10" s="855">
        <v>50000</v>
      </c>
      <c r="H10" s="1540">
        <v>200000</v>
      </c>
    </row>
    <row r="11" spans="1:9" x14ac:dyDescent="0.25">
      <c r="A11" s="851" t="s">
        <v>639</v>
      </c>
      <c r="B11" s="1538" t="s">
        <v>640</v>
      </c>
      <c r="C11" s="1538" t="s">
        <v>640</v>
      </c>
      <c r="D11" s="1538">
        <v>1</v>
      </c>
      <c r="E11" s="1538" t="s">
        <v>495</v>
      </c>
      <c r="F11" s="1539">
        <v>7.2</v>
      </c>
      <c r="G11" s="855">
        <v>50000</v>
      </c>
      <c r="H11" s="1540">
        <v>360000</v>
      </c>
    </row>
    <row r="12" spans="1:9" x14ac:dyDescent="0.25">
      <c r="A12" s="851" t="s">
        <v>646</v>
      </c>
      <c r="B12" s="1538"/>
      <c r="C12" s="1538" t="s">
        <v>647</v>
      </c>
      <c r="D12" s="1538">
        <v>1</v>
      </c>
      <c r="E12" s="2027" t="s">
        <v>1594</v>
      </c>
      <c r="F12" s="1539">
        <v>3</v>
      </c>
      <c r="G12" s="855">
        <v>180000</v>
      </c>
      <c r="H12" s="1540">
        <v>540000</v>
      </c>
    </row>
    <row r="13" spans="1:9" x14ac:dyDescent="0.25">
      <c r="A13" s="851" t="s">
        <v>648</v>
      </c>
      <c r="B13" s="1538" t="s">
        <v>640</v>
      </c>
      <c r="C13" s="1538" t="s">
        <v>649</v>
      </c>
      <c r="D13" s="1538">
        <v>1</v>
      </c>
      <c r="E13" s="1538" t="s">
        <v>495</v>
      </c>
      <c r="F13" s="1539">
        <v>8</v>
      </c>
      <c r="G13" s="855">
        <v>50000</v>
      </c>
      <c r="H13" s="1540">
        <v>400000</v>
      </c>
    </row>
    <row r="14" spans="1:9" x14ac:dyDescent="0.25">
      <c r="A14" s="851" t="s">
        <v>650</v>
      </c>
      <c r="B14" s="1538" t="s">
        <v>651</v>
      </c>
      <c r="C14" s="1538" t="s">
        <v>651</v>
      </c>
      <c r="D14" s="1538">
        <v>1</v>
      </c>
      <c r="E14" s="1538" t="s">
        <v>495</v>
      </c>
      <c r="F14" s="1539">
        <v>6.5</v>
      </c>
      <c r="G14" s="855">
        <v>50000</v>
      </c>
      <c r="H14" s="1540">
        <v>325000</v>
      </c>
    </row>
    <row r="15" spans="1:9" x14ac:dyDescent="0.25">
      <c r="A15" s="851" t="s">
        <v>652</v>
      </c>
      <c r="B15" s="1538" t="s">
        <v>651</v>
      </c>
      <c r="C15" s="1538" t="s">
        <v>651</v>
      </c>
      <c r="D15" s="1538">
        <v>1</v>
      </c>
      <c r="E15" s="1538" t="s">
        <v>495</v>
      </c>
      <c r="F15" s="1539">
        <v>6.5</v>
      </c>
      <c r="G15" s="855">
        <v>50000</v>
      </c>
      <c r="H15" s="1540">
        <v>325000</v>
      </c>
    </row>
    <row r="16" spans="1:9" x14ac:dyDescent="0.25">
      <c r="A16" s="851" t="s">
        <v>653</v>
      </c>
      <c r="B16" s="1538" t="s">
        <v>654</v>
      </c>
      <c r="C16" s="1538" t="s">
        <v>655</v>
      </c>
      <c r="D16" s="1538">
        <v>1</v>
      </c>
      <c r="E16" s="1538" t="s">
        <v>495</v>
      </c>
      <c r="F16" s="1539">
        <v>25</v>
      </c>
      <c r="G16" s="855">
        <v>50000</v>
      </c>
      <c r="H16" s="1540">
        <v>1250000</v>
      </c>
    </row>
    <row r="17" spans="1:10" x14ac:dyDescent="0.25">
      <c r="A17" s="851" t="s">
        <v>656</v>
      </c>
      <c r="B17" s="1538" t="s">
        <v>651</v>
      </c>
      <c r="C17" s="1538" t="s">
        <v>651</v>
      </c>
      <c r="D17" s="1538">
        <v>1</v>
      </c>
      <c r="E17" s="1538" t="s">
        <v>495</v>
      </c>
      <c r="F17" s="1539">
        <v>6.5</v>
      </c>
      <c r="G17" s="855">
        <v>50000</v>
      </c>
      <c r="H17" s="1540">
        <v>325000</v>
      </c>
    </row>
    <row r="18" spans="1:10" x14ac:dyDescent="0.25">
      <c r="A18" s="851" t="s">
        <v>657</v>
      </c>
      <c r="B18" s="2027" t="s">
        <v>495</v>
      </c>
      <c r="C18" s="2027" t="s">
        <v>495</v>
      </c>
      <c r="D18" s="1538">
        <v>1</v>
      </c>
      <c r="E18" s="1538" t="s">
        <v>495</v>
      </c>
      <c r="F18" s="1539">
        <v>20.6</v>
      </c>
      <c r="G18" s="855">
        <v>50000</v>
      </c>
      <c r="H18" s="1540">
        <v>1030000.0000000001</v>
      </c>
    </row>
    <row r="19" spans="1:10" x14ac:dyDescent="0.25">
      <c r="A19" s="1452" t="s">
        <v>658</v>
      </c>
      <c r="B19" s="1536"/>
      <c r="C19" s="1536"/>
      <c r="D19" s="1536"/>
      <c r="E19" s="1536"/>
      <c r="F19" s="1541"/>
      <c r="G19" s="415"/>
      <c r="H19" s="1537">
        <v>4380000</v>
      </c>
      <c r="I19" s="175"/>
    </row>
    <row r="20" spans="1:10" x14ac:dyDescent="0.25">
      <c r="A20" s="851" t="s">
        <v>659</v>
      </c>
      <c r="B20" s="2027" t="s">
        <v>495</v>
      </c>
      <c r="C20" s="2027" t="s">
        <v>495</v>
      </c>
      <c r="D20" s="1538">
        <v>2</v>
      </c>
      <c r="E20" s="1538" t="s">
        <v>495</v>
      </c>
      <c r="F20" s="1539">
        <v>35</v>
      </c>
      <c r="G20" s="855">
        <v>50000</v>
      </c>
      <c r="H20" s="1540">
        <v>1750000</v>
      </c>
    </row>
    <row r="21" spans="1:10" x14ac:dyDescent="0.25">
      <c r="A21" s="851" t="s">
        <v>660</v>
      </c>
      <c r="B21" s="2027" t="s">
        <v>495</v>
      </c>
      <c r="C21" s="2027" t="s">
        <v>495</v>
      </c>
      <c r="D21" s="1538">
        <v>2</v>
      </c>
      <c r="E21" s="1538" t="s">
        <v>495</v>
      </c>
      <c r="F21" s="1539">
        <v>31</v>
      </c>
      <c r="G21" s="855">
        <v>50000</v>
      </c>
      <c r="H21" s="1540">
        <v>1550000</v>
      </c>
    </row>
    <row r="22" spans="1:10" x14ac:dyDescent="0.25">
      <c r="A22" s="851" t="s">
        <v>661</v>
      </c>
      <c r="B22" s="1538"/>
      <c r="C22" s="1538" t="s">
        <v>662</v>
      </c>
      <c r="D22" s="1538">
        <v>2</v>
      </c>
      <c r="E22" s="2027" t="s">
        <v>1594</v>
      </c>
      <c r="F22" s="1539">
        <v>5</v>
      </c>
      <c r="G22" s="855">
        <v>180000</v>
      </c>
      <c r="H22" s="1540">
        <v>900000</v>
      </c>
    </row>
    <row r="23" spans="1:10" x14ac:dyDescent="0.25">
      <c r="A23" s="851" t="s">
        <v>663</v>
      </c>
      <c r="B23" s="1538" t="s">
        <v>495</v>
      </c>
      <c r="C23" s="1538" t="s">
        <v>495</v>
      </c>
      <c r="D23" s="1538">
        <v>2</v>
      </c>
      <c r="E23" s="1538" t="s">
        <v>495</v>
      </c>
      <c r="F23" s="1539">
        <v>3.6</v>
      </c>
      <c r="G23" s="855">
        <v>50000</v>
      </c>
      <c r="H23" s="1540">
        <v>180000</v>
      </c>
    </row>
    <row r="24" spans="1:10" x14ac:dyDescent="0.25">
      <c r="A24" s="1452" t="s">
        <v>664</v>
      </c>
      <c r="B24" s="1536"/>
      <c r="C24" s="1536"/>
      <c r="D24" s="1536"/>
      <c r="E24" s="1536"/>
      <c r="F24" s="1541"/>
      <c r="G24" s="415"/>
      <c r="H24" s="1537">
        <v>254999.99999999997</v>
      </c>
      <c r="I24" s="175"/>
    </row>
    <row r="25" spans="1:10" x14ac:dyDescent="0.25">
      <c r="A25" s="851" t="s">
        <v>665</v>
      </c>
      <c r="B25" s="1538" t="s">
        <v>666</v>
      </c>
      <c r="C25" s="1538" t="s">
        <v>667</v>
      </c>
      <c r="D25" s="1538">
        <v>4</v>
      </c>
      <c r="E25" s="1538" t="s">
        <v>495</v>
      </c>
      <c r="F25" s="1539">
        <v>5.0999999999999996</v>
      </c>
      <c r="G25" s="855">
        <v>50000</v>
      </c>
      <c r="H25" s="1540">
        <v>254999.99999999997</v>
      </c>
      <c r="J25" s="175"/>
    </row>
    <row r="26" spans="1:10" x14ac:dyDescent="0.25">
      <c r="A26" s="1452" t="s">
        <v>668</v>
      </c>
      <c r="B26" s="1536"/>
      <c r="C26" s="1536"/>
      <c r="D26" s="1536"/>
      <c r="E26" s="1536"/>
      <c r="F26" s="1541"/>
      <c r="G26" s="415"/>
      <c r="H26" s="1537">
        <v>300000</v>
      </c>
      <c r="I26" s="175"/>
    </row>
    <row r="27" spans="1:10" x14ac:dyDescent="0.25">
      <c r="A27" s="851" t="s">
        <v>669</v>
      </c>
      <c r="B27" s="1538"/>
      <c r="C27" s="1538"/>
      <c r="D27" s="1538">
        <v>3</v>
      </c>
      <c r="E27" s="1538" t="s">
        <v>495</v>
      </c>
      <c r="F27" s="1539">
        <v>6</v>
      </c>
      <c r="G27" s="855">
        <v>50000</v>
      </c>
      <c r="H27" s="1540">
        <v>300000</v>
      </c>
    </row>
    <row r="28" spans="1:10" x14ac:dyDescent="0.25">
      <c r="A28" s="1452" t="s">
        <v>670</v>
      </c>
      <c r="B28" s="1536"/>
      <c r="C28" s="1536"/>
      <c r="D28" s="1536"/>
      <c r="E28" s="1536"/>
      <c r="F28" s="1541"/>
      <c r="G28" s="415"/>
      <c r="H28" s="1537">
        <v>900000</v>
      </c>
      <c r="I28" s="175"/>
    </row>
    <row r="29" spans="1:10" x14ac:dyDescent="0.25">
      <c r="A29" s="851" t="s">
        <v>731</v>
      </c>
      <c r="B29" s="1538" t="s">
        <v>671</v>
      </c>
      <c r="C29" s="1538" t="s">
        <v>671</v>
      </c>
      <c r="D29" s="1538">
        <v>1</v>
      </c>
      <c r="E29" s="1538" t="s">
        <v>495</v>
      </c>
      <c r="F29" s="1539">
        <v>2</v>
      </c>
      <c r="G29" s="855">
        <v>50000</v>
      </c>
      <c r="H29" s="1540">
        <v>100000</v>
      </c>
    </row>
    <row r="30" spans="1:10" x14ac:dyDescent="0.25">
      <c r="A30" s="851" t="s">
        <v>672</v>
      </c>
      <c r="B30" s="2027" t="s">
        <v>495</v>
      </c>
      <c r="C30" s="2027" t="s">
        <v>495</v>
      </c>
      <c r="D30" s="1538">
        <v>2</v>
      </c>
      <c r="E30" s="1538" t="s">
        <v>495</v>
      </c>
      <c r="F30" s="1539">
        <v>8</v>
      </c>
      <c r="G30" s="855">
        <v>50000</v>
      </c>
      <c r="H30" s="1540">
        <v>400000</v>
      </c>
    </row>
    <row r="31" spans="1:10" ht="13.8" thickBot="1" x14ac:dyDescent="0.3">
      <c r="A31" s="851" t="s">
        <v>673</v>
      </c>
      <c r="B31" s="1538"/>
      <c r="C31" s="1538"/>
      <c r="D31" s="1538">
        <v>2</v>
      </c>
      <c r="E31" s="1538" t="s">
        <v>495</v>
      </c>
      <c r="F31" s="1539">
        <v>8</v>
      </c>
      <c r="G31" s="855">
        <v>50000</v>
      </c>
      <c r="H31" s="1540">
        <v>400000</v>
      </c>
      <c r="J31" s="10"/>
    </row>
    <row r="32" spans="1:10" ht="13.8" thickBot="1" x14ac:dyDescent="0.3">
      <c r="A32" s="885" t="s">
        <v>674</v>
      </c>
      <c r="B32" s="1542"/>
      <c r="C32" s="1543"/>
      <c r="D32" s="1543"/>
      <c r="E32" s="1543"/>
      <c r="F32" s="1544">
        <v>184.4</v>
      </c>
      <c r="G32" s="1545"/>
      <c r="H32" s="1546">
        <v>10590000</v>
      </c>
      <c r="I32" s="175"/>
    </row>
    <row r="33" spans="1:15" x14ac:dyDescent="0.25">
      <c r="A33" s="1535" t="s">
        <v>675</v>
      </c>
      <c r="B33" s="1547"/>
      <c r="C33" s="1547"/>
      <c r="D33" s="1547"/>
      <c r="E33" s="1547"/>
      <c r="F33" s="1547"/>
      <c r="G33" s="1548"/>
      <c r="H33" s="1549"/>
    </row>
    <row r="34" spans="1:15" x14ac:dyDescent="0.25">
      <c r="A34" s="851" t="s">
        <v>676</v>
      </c>
      <c r="B34" s="1538"/>
      <c r="C34" s="1538"/>
      <c r="D34" s="1538"/>
      <c r="E34" s="1538" t="s">
        <v>677</v>
      </c>
      <c r="F34" s="2094">
        <v>6000</v>
      </c>
      <c r="G34" s="855">
        <v>390</v>
      </c>
      <c r="H34" s="1540">
        <v>2340000</v>
      </c>
    </row>
    <row r="35" spans="1:15" x14ac:dyDescent="0.25">
      <c r="A35" s="2026" t="s">
        <v>1593</v>
      </c>
      <c r="B35" s="1538"/>
      <c r="C35" s="1538"/>
      <c r="D35" s="1538"/>
      <c r="E35" s="1538"/>
      <c r="F35" s="2094"/>
      <c r="G35" s="855"/>
      <c r="H35" s="1540">
        <v>550000</v>
      </c>
    </row>
    <row r="36" spans="1:15" x14ac:dyDescent="0.25">
      <c r="A36" s="2026" t="s">
        <v>803</v>
      </c>
      <c r="B36" s="1538"/>
      <c r="C36" s="1538"/>
      <c r="D36" s="1538"/>
      <c r="E36" s="2027" t="s">
        <v>792</v>
      </c>
      <c r="F36" s="2094"/>
      <c r="G36" s="855"/>
      <c r="H36" s="1540">
        <v>150000</v>
      </c>
    </row>
    <row r="37" spans="1:15" x14ac:dyDescent="0.25">
      <c r="A37" s="851" t="s">
        <v>1651</v>
      </c>
      <c r="B37" s="1538"/>
      <c r="C37" s="1538"/>
      <c r="D37" s="1538"/>
      <c r="E37" s="1538" t="s">
        <v>738</v>
      </c>
      <c r="F37" s="2094">
        <v>800</v>
      </c>
      <c r="G37" s="855">
        <v>2175</v>
      </c>
      <c r="H37" s="1540">
        <v>1740000</v>
      </c>
      <c r="I37" s="175"/>
      <c r="J37" s="175"/>
    </row>
    <row r="38" spans="1:15" x14ac:dyDescent="0.25">
      <c r="A38" s="851" t="s">
        <v>1650</v>
      </c>
      <c r="B38" s="1538"/>
      <c r="C38" s="1538"/>
      <c r="D38" s="1538"/>
      <c r="E38" s="1538" t="s">
        <v>738</v>
      </c>
      <c r="F38" s="2094">
        <v>220</v>
      </c>
      <c r="G38" s="855">
        <v>3279</v>
      </c>
      <c r="H38" s="1540">
        <v>721380</v>
      </c>
      <c r="I38" s="175"/>
      <c r="J38" s="175"/>
    </row>
    <row r="39" spans="1:15" x14ac:dyDescent="0.25">
      <c r="A39" s="851" t="s">
        <v>1652</v>
      </c>
      <c r="B39" s="1538"/>
      <c r="C39" s="1538"/>
      <c r="D39" s="1538"/>
      <c r="E39" s="1538" t="s">
        <v>738</v>
      </c>
      <c r="F39" s="2094">
        <v>220</v>
      </c>
      <c r="G39" s="855">
        <v>3453</v>
      </c>
      <c r="H39" s="1540">
        <v>759660</v>
      </c>
      <c r="I39" s="175"/>
      <c r="J39" s="175"/>
    </row>
    <row r="40" spans="1:15" x14ac:dyDescent="0.25">
      <c r="A40" s="851" t="s">
        <v>1653</v>
      </c>
      <c r="B40" s="1538"/>
      <c r="C40" s="1538"/>
      <c r="D40" s="1538"/>
      <c r="E40" s="1538" t="s">
        <v>738</v>
      </c>
      <c r="F40" s="2094">
        <v>160</v>
      </c>
      <c r="G40" s="855">
        <v>1700</v>
      </c>
      <c r="H40" s="1540">
        <v>272000</v>
      </c>
      <c r="I40" s="175"/>
      <c r="J40" s="175"/>
    </row>
    <row r="41" spans="1:15" x14ac:dyDescent="0.25">
      <c r="A41" s="2026" t="s">
        <v>1595</v>
      </c>
      <c r="B41" s="1538"/>
      <c r="C41" s="1538"/>
      <c r="D41" s="1538"/>
      <c r="E41" s="2027" t="s">
        <v>738</v>
      </c>
      <c r="F41" s="2094">
        <v>1650</v>
      </c>
      <c r="G41" s="855">
        <v>550</v>
      </c>
      <c r="H41" s="1540">
        <v>907500</v>
      </c>
      <c r="I41" s="175"/>
      <c r="J41" s="175"/>
    </row>
    <row r="42" spans="1:15" x14ac:dyDescent="0.25">
      <c r="A42" s="851" t="s">
        <v>864</v>
      </c>
      <c r="B42" s="1538"/>
      <c r="C42" s="1538"/>
      <c r="D42" s="1538"/>
      <c r="E42" s="1538" t="s">
        <v>678</v>
      </c>
      <c r="F42" s="2094">
        <v>60</v>
      </c>
      <c r="G42" s="855">
        <v>600</v>
      </c>
      <c r="H42" s="1540">
        <v>36000</v>
      </c>
      <c r="I42" s="175"/>
      <c r="J42" s="175"/>
      <c r="O42" s="1632"/>
    </row>
    <row r="43" spans="1:15" ht="13.8" thickBot="1" x14ac:dyDescent="0.3">
      <c r="A43" s="851" t="s">
        <v>679</v>
      </c>
      <c r="B43" s="1538"/>
      <c r="C43" s="1538"/>
      <c r="D43" s="1538"/>
      <c r="E43" s="1538" t="s">
        <v>758</v>
      </c>
      <c r="F43" s="2094">
        <v>2</v>
      </c>
      <c r="G43" s="855">
        <v>130000</v>
      </c>
      <c r="H43" s="1540">
        <v>260000</v>
      </c>
      <c r="I43" s="175"/>
      <c r="J43" s="175"/>
    </row>
    <row r="44" spans="1:15" ht="13.8" thickBot="1" x14ac:dyDescent="0.3">
      <c r="A44" s="1550" t="s">
        <v>680</v>
      </c>
      <c r="B44" s="1551"/>
      <c r="C44" s="1551"/>
      <c r="D44" s="1551"/>
      <c r="E44" s="1551"/>
      <c r="F44" s="1551"/>
      <c r="G44" s="1552"/>
      <c r="H44" s="1553">
        <v>7736540</v>
      </c>
    </row>
    <row r="45" spans="1:15" ht="13.8" thickBot="1" x14ac:dyDescent="0.3">
      <c r="A45" s="383" t="s">
        <v>681</v>
      </c>
      <c r="B45" s="1543"/>
      <c r="C45" s="1543"/>
      <c r="D45" s="1543"/>
      <c r="E45" s="1543"/>
      <c r="F45" s="1543"/>
      <c r="G45" s="1545"/>
      <c r="H45" s="1546">
        <v>18326540</v>
      </c>
      <c r="J45" s="175"/>
      <c r="K45" s="175"/>
    </row>
    <row r="46" spans="1:15" ht="13.8" thickTop="1" x14ac:dyDescent="0.25">
      <c r="A46" s="7" t="s">
        <v>1979</v>
      </c>
      <c r="B46" s="1555"/>
      <c r="C46" s="1555"/>
      <c r="D46" s="1555"/>
      <c r="E46" s="1555"/>
      <c r="F46" s="1555"/>
      <c r="G46" s="1555"/>
      <c r="H46" s="1555"/>
    </row>
    <row r="47" spans="1:15" x14ac:dyDescent="0.25">
      <c r="A47" s="7"/>
    </row>
    <row r="50" spans="1:8" ht="17.399999999999999" x14ac:dyDescent="0.3">
      <c r="A50" s="2843" t="s">
        <v>705</v>
      </c>
      <c r="B50" s="2843"/>
      <c r="C50" s="2843"/>
      <c r="D50" s="2843"/>
      <c r="E50" s="2843"/>
      <c r="F50" s="2843"/>
      <c r="G50" s="2843"/>
      <c r="H50" s="2843"/>
    </row>
    <row r="51" spans="1:8" ht="17.399999999999999" x14ac:dyDescent="0.3">
      <c r="A51" s="2843" t="s">
        <v>1978</v>
      </c>
      <c r="B51" s="2843"/>
      <c r="C51" s="2843"/>
      <c r="D51" s="2843"/>
      <c r="E51" s="2843"/>
      <c r="F51" s="2843"/>
      <c r="G51" s="2843"/>
      <c r="H51" s="2843"/>
    </row>
    <row r="52" spans="1:8" ht="13.8" thickBot="1" x14ac:dyDescent="0.3"/>
    <row r="53" spans="1:8" ht="13.8" thickTop="1" x14ac:dyDescent="0.25">
      <c r="A53" s="1556"/>
      <c r="B53" s="1557"/>
      <c r="C53" s="1557"/>
      <c r="D53" s="1558"/>
      <c r="E53" s="1559"/>
      <c r="F53" s="837" t="s">
        <v>620</v>
      </c>
      <c r="G53" s="837" t="s">
        <v>274</v>
      </c>
      <c r="H53" s="871" t="s">
        <v>274</v>
      </c>
    </row>
    <row r="54" spans="1:8" x14ac:dyDescent="0.25">
      <c r="A54" s="1560" t="s">
        <v>682</v>
      </c>
      <c r="B54" s="342" t="s">
        <v>618</v>
      </c>
      <c r="C54" s="342" t="s">
        <v>441</v>
      </c>
      <c r="D54" s="2844" t="s">
        <v>683</v>
      </c>
      <c r="E54" s="2845"/>
      <c r="F54" s="342" t="s">
        <v>684</v>
      </c>
      <c r="G54" s="342" t="s">
        <v>685</v>
      </c>
      <c r="H54" s="459" t="s">
        <v>686</v>
      </c>
    </row>
    <row r="55" spans="1:8" ht="13.8" thickBot="1" x14ac:dyDescent="0.3">
      <c r="A55" s="1561"/>
      <c r="B55" s="1562"/>
      <c r="C55" s="1562"/>
      <c r="D55" s="1563"/>
      <c r="E55" s="1564"/>
      <c r="F55" s="1562"/>
      <c r="G55" s="1562"/>
      <c r="H55" s="1565"/>
    </row>
    <row r="56" spans="1:8" x14ac:dyDescent="0.25">
      <c r="A56" s="380"/>
      <c r="B56" s="349"/>
      <c r="C56" s="349"/>
      <c r="D56" s="852"/>
      <c r="F56" s="349"/>
      <c r="G56" s="349"/>
      <c r="H56" s="853"/>
    </row>
    <row r="57" spans="1:8" x14ac:dyDescent="0.25">
      <c r="A57" s="380" t="s">
        <v>687</v>
      </c>
      <c r="B57" s="1538" t="s">
        <v>688</v>
      </c>
      <c r="C57" s="1538" t="s">
        <v>689</v>
      </c>
      <c r="D57" s="2846">
        <v>180000</v>
      </c>
      <c r="E57" s="2847"/>
      <c r="F57" s="415">
        <v>2700000</v>
      </c>
      <c r="G57" s="415">
        <v>3960000</v>
      </c>
      <c r="H57" s="1567">
        <v>5400000</v>
      </c>
    </row>
    <row r="58" spans="1:8" x14ac:dyDescent="0.25">
      <c r="A58" s="412" t="s">
        <v>690</v>
      </c>
      <c r="B58" s="1536" t="s">
        <v>691</v>
      </c>
      <c r="C58" s="1536" t="s">
        <v>692</v>
      </c>
      <c r="D58" s="2841">
        <v>50000</v>
      </c>
      <c r="E58" s="2842"/>
      <c r="F58" s="415">
        <v>150000</v>
      </c>
      <c r="G58" s="415">
        <v>225000</v>
      </c>
      <c r="H58" s="1567">
        <v>300000</v>
      </c>
    </row>
    <row r="59" spans="1:8" x14ac:dyDescent="0.25">
      <c r="A59" s="412" t="s">
        <v>577</v>
      </c>
      <c r="B59" s="1536" t="s">
        <v>691</v>
      </c>
      <c r="C59" s="1536">
        <v>24</v>
      </c>
      <c r="D59" s="2841">
        <v>50000</v>
      </c>
      <c r="E59" s="2842"/>
      <c r="F59" s="415">
        <v>1200000</v>
      </c>
      <c r="G59" s="415">
        <v>1200000</v>
      </c>
      <c r="H59" s="1567">
        <v>1200000</v>
      </c>
    </row>
    <row r="60" spans="1:8" x14ac:dyDescent="0.25">
      <c r="A60" s="412" t="s">
        <v>693</v>
      </c>
      <c r="B60" s="1536" t="s">
        <v>691</v>
      </c>
      <c r="C60" s="1536">
        <v>10</v>
      </c>
      <c r="D60" s="2841">
        <v>50000</v>
      </c>
      <c r="E60" s="2842"/>
      <c r="F60" s="415">
        <v>500000</v>
      </c>
      <c r="G60" s="415">
        <v>500000</v>
      </c>
      <c r="H60" s="1567">
        <v>500000</v>
      </c>
    </row>
    <row r="61" spans="1:8" x14ac:dyDescent="0.25">
      <c r="A61" s="851" t="s">
        <v>694</v>
      </c>
      <c r="B61" s="1538" t="s">
        <v>695</v>
      </c>
      <c r="C61" s="1568" t="s">
        <v>696</v>
      </c>
      <c r="D61" s="2841">
        <v>3000</v>
      </c>
      <c r="E61" s="2842"/>
      <c r="F61" s="415">
        <v>2250000</v>
      </c>
      <c r="G61" s="415">
        <v>3000000</v>
      </c>
      <c r="H61" s="1567">
        <v>7500000</v>
      </c>
    </row>
    <row r="62" spans="1:8" x14ac:dyDescent="0.25">
      <c r="A62" s="1569" t="s">
        <v>697</v>
      </c>
      <c r="B62" s="1536" t="s">
        <v>698</v>
      </c>
      <c r="C62" s="1570" t="s">
        <v>699</v>
      </c>
      <c r="D62" s="2841">
        <v>50000</v>
      </c>
      <c r="E62" s="2842"/>
      <c r="F62" s="415">
        <v>2300000</v>
      </c>
      <c r="G62" s="415">
        <v>3300000</v>
      </c>
      <c r="H62" s="1567"/>
    </row>
    <row r="63" spans="1:8" x14ac:dyDescent="0.25">
      <c r="A63" s="412" t="s">
        <v>700</v>
      </c>
      <c r="B63" s="1536"/>
      <c r="C63" s="1536"/>
      <c r="D63" s="1566"/>
      <c r="E63" s="1571"/>
      <c r="F63" s="415">
        <v>141625</v>
      </c>
      <c r="G63" s="415">
        <v>257500</v>
      </c>
      <c r="H63" s="1567">
        <v>427450</v>
      </c>
    </row>
    <row r="64" spans="1:8" ht="13.8" thickBot="1" x14ac:dyDescent="0.3">
      <c r="A64" s="1572" t="s">
        <v>701</v>
      </c>
      <c r="B64" s="1573"/>
      <c r="C64" s="1573"/>
      <c r="D64" s="452"/>
      <c r="E64" s="1574"/>
      <c r="F64" s="879">
        <v>175100</v>
      </c>
      <c r="G64" s="879">
        <v>224540</v>
      </c>
      <c r="H64" s="1575">
        <v>499550</v>
      </c>
    </row>
    <row r="65" spans="1:10" x14ac:dyDescent="0.25">
      <c r="A65" s="1576"/>
      <c r="B65" s="861"/>
      <c r="C65" s="341"/>
      <c r="D65" s="1577"/>
      <c r="E65" s="1545"/>
      <c r="F65" s="862"/>
      <c r="G65" s="862"/>
      <c r="H65" s="1578"/>
    </row>
    <row r="66" spans="1:10" x14ac:dyDescent="0.25">
      <c r="A66" s="1195" t="s">
        <v>703</v>
      </c>
      <c r="B66" s="1579"/>
      <c r="C66" s="346"/>
      <c r="D66" s="1580"/>
      <c r="E66" s="1581"/>
      <c r="F66" s="1582">
        <v>9416725</v>
      </c>
      <c r="G66" s="1582">
        <v>12667040</v>
      </c>
      <c r="H66" s="1583">
        <v>15827000</v>
      </c>
    </row>
    <row r="67" spans="1:10" ht="13.8" thickBot="1" x14ac:dyDescent="0.3">
      <c r="A67" s="1584"/>
      <c r="B67" s="867"/>
      <c r="C67" s="1585"/>
      <c r="D67" s="864"/>
      <c r="E67" s="1586"/>
      <c r="F67" s="1585"/>
      <c r="G67" s="1585"/>
      <c r="H67" s="1587"/>
    </row>
    <row r="68" spans="1:10" ht="14.4" thickTop="1" thickBot="1" x14ac:dyDescent="0.3">
      <c r="A68" s="1554"/>
      <c r="B68" s="1555"/>
      <c r="C68" s="1555"/>
      <c r="D68" s="1555"/>
      <c r="F68" s="2838">
        <v>12636921.666666666</v>
      </c>
      <c r="G68" s="2839"/>
      <c r="H68" s="2840"/>
      <c r="J68" s="175"/>
    </row>
    <row r="69" spans="1:10" x14ac:dyDescent="0.25">
      <c r="A69" s="7" t="s">
        <v>1979</v>
      </c>
    </row>
    <row r="71" spans="1:10" x14ac:dyDescent="0.25">
      <c r="G71" s="175"/>
    </row>
    <row r="73" spans="1:10" x14ac:dyDescent="0.25">
      <c r="F73" s="175"/>
    </row>
  </sheetData>
  <mergeCells count="16">
    <mergeCell ref="A50:H50"/>
    <mergeCell ref="A51:H51"/>
    <mergeCell ref="D54:E54"/>
    <mergeCell ref="D57:E57"/>
    <mergeCell ref="A3:H3"/>
    <mergeCell ref="A4:H4"/>
    <mergeCell ref="A6:A7"/>
    <mergeCell ref="B6:C6"/>
    <mergeCell ref="E6:E7"/>
    <mergeCell ref="F6:F7"/>
    <mergeCell ref="F68:H68"/>
    <mergeCell ref="D62:E62"/>
    <mergeCell ref="D58:E58"/>
    <mergeCell ref="D59:E59"/>
    <mergeCell ref="D60:E60"/>
    <mergeCell ref="D61:E61"/>
  </mergeCells>
  <phoneticPr fontId="13" type="noConversion"/>
  <pageMargins left="0.78740157480314965" right="0.59055118110236227" top="0.78740157480314965" bottom="0.78740157480314965" header="0" footer="0"/>
  <pageSetup scale="70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AQ1170"/>
  <sheetViews>
    <sheetView zoomScale="80" zoomScaleNormal="80" workbookViewId="0">
      <selection activeCell="S11" sqref="S11:T11"/>
    </sheetView>
  </sheetViews>
  <sheetFormatPr baseColWidth="10" defaultColWidth="11.44140625" defaultRowHeight="13.2" x14ac:dyDescent="0.25"/>
  <cols>
    <col min="1" max="1" width="14.44140625" customWidth="1"/>
    <col min="2" max="2" width="26.109375" customWidth="1"/>
    <col min="3" max="3" width="13.5546875" customWidth="1"/>
    <col min="5" max="5" width="7.6640625" customWidth="1"/>
    <col min="6" max="6" width="7.44140625" customWidth="1"/>
    <col min="7" max="7" width="7.88671875" customWidth="1"/>
    <col min="8" max="8" width="9.109375" customWidth="1"/>
    <col min="9" max="9" width="7" customWidth="1"/>
    <col min="10" max="10" width="9.109375" customWidth="1"/>
    <col min="11" max="11" width="2.6640625" customWidth="1"/>
    <col min="12" max="12" width="28" customWidth="1"/>
    <col min="13" max="13" width="14.33203125" customWidth="1"/>
    <col min="15" max="15" width="6.33203125" customWidth="1"/>
    <col min="16" max="16" width="11.109375" customWidth="1"/>
    <col min="17" max="17" width="7.33203125" customWidth="1"/>
    <col min="18" max="18" width="8.109375" customWidth="1"/>
    <col min="19" max="19" width="5.5546875" customWidth="1"/>
    <col min="20" max="20" width="11.6640625" customWidth="1"/>
    <col min="21" max="21" width="3" customWidth="1"/>
    <col min="23" max="23" width="25" customWidth="1"/>
    <col min="24" max="24" width="14.44140625" customWidth="1"/>
    <col min="26" max="26" width="8.44140625" customWidth="1"/>
    <col min="27" max="28" width="8.109375" customWidth="1"/>
    <col min="29" max="29" width="7.44140625" customWidth="1"/>
    <col min="30" max="30" width="8.44140625" customWidth="1"/>
    <col min="31" max="31" width="8.5546875" customWidth="1"/>
    <col min="32" max="32" width="2.44140625" customWidth="1"/>
    <col min="33" max="33" width="27.6640625" customWidth="1"/>
    <col min="34" max="34" width="14.109375" customWidth="1"/>
    <col min="36" max="36" width="9.109375" customWidth="1"/>
    <col min="37" max="37" width="5.109375" customWidth="1"/>
    <col min="38" max="38" width="8.109375" customWidth="1"/>
    <col min="39" max="39" width="6.6640625" customWidth="1"/>
    <col min="40" max="40" width="8.109375" customWidth="1"/>
    <col min="41" max="41" width="8.88671875" customWidth="1"/>
  </cols>
  <sheetData>
    <row r="1" spans="1:41" x14ac:dyDescent="0.25">
      <c r="A1" s="2418"/>
    </row>
    <row r="3" spans="1:41" ht="15.9" customHeight="1" x14ac:dyDescent="0.25">
      <c r="A3" s="2582" t="s">
        <v>1927</v>
      </c>
      <c r="B3" s="2582"/>
      <c r="C3" s="2582"/>
      <c r="D3" s="2582"/>
      <c r="E3" s="2582"/>
      <c r="F3" s="2582"/>
      <c r="G3" s="2582"/>
      <c r="H3" s="2582"/>
      <c r="I3" s="2582"/>
      <c r="J3" s="2582"/>
      <c r="K3" s="2582"/>
      <c r="L3" s="2582"/>
      <c r="M3" s="2582"/>
      <c r="N3" s="2582"/>
      <c r="O3" s="2582"/>
      <c r="P3" s="2582"/>
      <c r="Q3" s="2582"/>
      <c r="R3" s="2582"/>
      <c r="S3" s="2582"/>
      <c r="T3" s="2582"/>
      <c r="U3" s="282"/>
      <c r="V3" s="2582" t="s">
        <v>1940</v>
      </c>
      <c r="W3" s="2582"/>
      <c r="X3" s="2582"/>
      <c r="Y3" s="2582"/>
      <c r="Z3" s="2582"/>
      <c r="AA3" s="2582"/>
      <c r="AB3" s="2582"/>
      <c r="AC3" s="2582"/>
      <c r="AD3" s="2582"/>
      <c r="AE3" s="2582"/>
      <c r="AF3" s="2582"/>
      <c r="AG3" s="2582"/>
      <c r="AH3" s="2582"/>
      <c r="AI3" s="2582"/>
      <c r="AJ3" s="2582"/>
      <c r="AK3" s="2582"/>
      <c r="AL3" s="2582"/>
      <c r="AM3" s="2582"/>
      <c r="AN3" s="2582"/>
      <c r="AO3" s="2582"/>
    </row>
    <row r="4" spans="1:41" ht="15.9" customHeight="1" thickBot="1" x14ac:dyDescent="0.3">
      <c r="A4" s="2582"/>
      <c r="B4" s="2582"/>
      <c r="C4" s="2582"/>
      <c r="D4" s="2582"/>
      <c r="E4" s="2582"/>
      <c r="F4" s="2582"/>
      <c r="G4" s="2582"/>
      <c r="H4" s="2582"/>
      <c r="I4" s="2582"/>
      <c r="J4" s="2582"/>
      <c r="K4" s="2582"/>
      <c r="L4" s="2582"/>
      <c r="M4" s="2582"/>
      <c r="N4" s="2582"/>
      <c r="O4" s="2582"/>
      <c r="P4" s="2582"/>
      <c r="Q4" s="2582"/>
      <c r="R4" s="2582"/>
      <c r="S4" s="2582"/>
      <c r="T4" s="2582"/>
      <c r="U4" s="45"/>
      <c r="V4" s="2582"/>
      <c r="W4" s="2582"/>
      <c r="X4" s="2582"/>
      <c r="Y4" s="2582"/>
      <c r="Z4" s="2582"/>
      <c r="AA4" s="2582"/>
      <c r="AB4" s="2582"/>
      <c r="AC4" s="2582"/>
      <c r="AD4" s="2582"/>
      <c r="AE4" s="2582"/>
      <c r="AF4" s="2582"/>
      <c r="AG4" s="2582"/>
      <c r="AH4" s="2582"/>
      <c r="AI4" s="2582"/>
      <c r="AJ4" s="2582"/>
      <c r="AK4" s="2582"/>
      <c r="AL4" s="2582"/>
      <c r="AM4" s="2582"/>
      <c r="AN4" s="2582"/>
      <c r="AO4" s="2582"/>
    </row>
    <row r="5" spans="1:41" ht="15.9" customHeight="1" x14ac:dyDescent="0.25">
      <c r="A5" s="2929" t="s">
        <v>434</v>
      </c>
      <c r="B5" s="2930"/>
      <c r="C5" s="2929" t="s">
        <v>435</v>
      </c>
      <c r="D5" s="2935"/>
      <c r="E5" s="2935"/>
      <c r="F5" s="2930"/>
      <c r="G5" s="2929" t="s">
        <v>436</v>
      </c>
      <c r="H5" s="2930"/>
      <c r="I5" s="2929" t="s">
        <v>437</v>
      </c>
      <c r="J5" s="2930"/>
      <c r="K5" s="255"/>
      <c r="L5" s="2937" t="s">
        <v>434</v>
      </c>
      <c r="M5" s="2929" t="s">
        <v>435</v>
      </c>
      <c r="N5" s="2935"/>
      <c r="O5" s="2935"/>
      <c r="P5" s="2930"/>
      <c r="Q5" s="2929" t="s">
        <v>436</v>
      </c>
      <c r="R5" s="2930"/>
      <c r="S5" s="2929"/>
      <c r="T5" s="2930"/>
      <c r="U5" s="223"/>
      <c r="V5" s="2929" t="s">
        <v>434</v>
      </c>
      <c r="W5" s="2930"/>
      <c r="X5" s="2929" t="s">
        <v>435</v>
      </c>
      <c r="Y5" s="2935"/>
      <c r="Z5" s="2935"/>
      <c r="AA5" s="2930"/>
      <c r="AB5" s="2929" t="s">
        <v>436</v>
      </c>
      <c r="AC5" s="2930"/>
      <c r="AD5" s="2929" t="s">
        <v>437</v>
      </c>
      <c r="AE5" s="2930"/>
      <c r="AF5" s="255"/>
      <c r="AG5" s="2937" t="s">
        <v>434</v>
      </c>
      <c r="AH5" s="2929" t="s">
        <v>435</v>
      </c>
      <c r="AI5" s="2935"/>
      <c r="AJ5" s="2935"/>
      <c r="AK5" s="2930"/>
      <c r="AL5" s="2929" t="s">
        <v>436</v>
      </c>
      <c r="AM5" s="2930"/>
      <c r="AN5" s="2929"/>
      <c r="AO5" s="2940"/>
    </row>
    <row r="6" spans="1:41" ht="16.5" customHeight="1" thickBot="1" x14ac:dyDescent="0.3">
      <c r="A6" s="2931"/>
      <c r="B6" s="2932"/>
      <c r="C6" s="2933"/>
      <c r="D6" s="2936"/>
      <c r="E6" s="2936"/>
      <c r="F6" s="2934"/>
      <c r="G6" s="2931" t="s">
        <v>439</v>
      </c>
      <c r="H6" s="2932"/>
      <c r="I6" s="2931"/>
      <c r="J6" s="2932"/>
      <c r="K6" s="255"/>
      <c r="L6" s="2938"/>
      <c r="M6" s="2933"/>
      <c r="N6" s="2936"/>
      <c r="O6" s="2936"/>
      <c r="P6" s="2934"/>
      <c r="Q6" s="2931" t="s">
        <v>439</v>
      </c>
      <c r="R6" s="2932"/>
      <c r="S6" s="2931" t="s">
        <v>274</v>
      </c>
      <c r="T6" s="2932"/>
      <c r="U6" s="223"/>
      <c r="V6" s="2931"/>
      <c r="W6" s="2932"/>
      <c r="X6" s="2933"/>
      <c r="Y6" s="2936"/>
      <c r="Z6" s="2936"/>
      <c r="AA6" s="2934"/>
      <c r="AB6" s="2931" t="s">
        <v>439</v>
      </c>
      <c r="AC6" s="2932"/>
      <c r="AD6" s="2931"/>
      <c r="AE6" s="2932"/>
      <c r="AF6" s="255"/>
      <c r="AG6" s="2938"/>
      <c r="AH6" s="2933"/>
      <c r="AI6" s="2936"/>
      <c r="AJ6" s="2936"/>
      <c r="AK6" s="2934"/>
      <c r="AL6" s="2931" t="s">
        <v>439</v>
      </c>
      <c r="AM6" s="2932"/>
      <c r="AN6" s="2931" t="s">
        <v>274</v>
      </c>
      <c r="AO6" s="2901"/>
    </row>
    <row r="7" spans="1:41" ht="15.9" customHeight="1" x14ac:dyDescent="0.25">
      <c r="A7" s="2931"/>
      <c r="B7" s="2932"/>
      <c r="C7" s="1731" t="s">
        <v>440</v>
      </c>
      <c r="D7" s="2938" t="s">
        <v>441</v>
      </c>
      <c r="E7" s="2931" t="s">
        <v>442</v>
      </c>
      <c r="F7" s="2932"/>
      <c r="G7" s="2931" t="s">
        <v>443</v>
      </c>
      <c r="H7" s="2932"/>
      <c r="I7" s="2931" t="s">
        <v>347</v>
      </c>
      <c r="J7" s="2932"/>
      <c r="K7" s="255"/>
      <c r="L7" s="2938"/>
      <c r="M7" s="1729" t="s">
        <v>440</v>
      </c>
      <c r="N7" s="2937" t="s">
        <v>441</v>
      </c>
      <c r="O7" s="2929" t="s">
        <v>442</v>
      </c>
      <c r="P7" s="2930"/>
      <c r="Q7" s="2931" t="s">
        <v>443</v>
      </c>
      <c r="R7" s="2932"/>
      <c r="S7" s="2931" t="s">
        <v>347</v>
      </c>
      <c r="T7" s="2932"/>
      <c r="U7" s="223"/>
      <c r="V7" s="2931"/>
      <c r="W7" s="2932"/>
      <c r="X7" s="1731" t="s">
        <v>440</v>
      </c>
      <c r="Y7" s="2938" t="s">
        <v>441</v>
      </c>
      <c r="Z7" s="2931" t="s">
        <v>442</v>
      </c>
      <c r="AA7" s="2932"/>
      <c r="AB7" s="2931" t="s">
        <v>443</v>
      </c>
      <c r="AC7" s="2932"/>
      <c r="AD7" s="2931" t="s">
        <v>347</v>
      </c>
      <c r="AE7" s="2932"/>
      <c r="AF7" s="255"/>
      <c r="AG7" s="2938"/>
      <c r="AH7" s="1729" t="s">
        <v>440</v>
      </c>
      <c r="AI7" s="2938" t="s">
        <v>441</v>
      </c>
      <c r="AJ7" s="2931" t="s">
        <v>442</v>
      </c>
      <c r="AK7" s="2932"/>
      <c r="AL7" s="2931" t="s">
        <v>443</v>
      </c>
      <c r="AM7" s="2932"/>
      <c r="AN7" s="2931" t="s">
        <v>347</v>
      </c>
      <c r="AO7" s="2901"/>
    </row>
    <row r="8" spans="1:41" ht="15.9" customHeight="1" thickBot="1" x14ac:dyDescent="0.3">
      <c r="A8" s="2933"/>
      <c r="B8" s="2934"/>
      <c r="C8" s="1732" t="s">
        <v>444</v>
      </c>
      <c r="D8" s="2939"/>
      <c r="E8" s="2933"/>
      <c r="F8" s="2934"/>
      <c r="G8" s="2933"/>
      <c r="H8" s="2934"/>
      <c r="I8" s="2933"/>
      <c r="J8" s="2934"/>
      <c r="K8" s="255"/>
      <c r="L8" s="2939"/>
      <c r="M8" s="1730" t="s">
        <v>444</v>
      </c>
      <c r="N8" s="2939"/>
      <c r="O8" s="2933"/>
      <c r="P8" s="2934"/>
      <c r="Q8" s="2933"/>
      <c r="R8" s="2934"/>
      <c r="S8" s="2933"/>
      <c r="T8" s="2934"/>
      <c r="U8" s="223"/>
      <c r="V8" s="2933"/>
      <c r="W8" s="2934"/>
      <c r="X8" s="1732" t="s">
        <v>444</v>
      </c>
      <c r="Y8" s="2939"/>
      <c r="Z8" s="2933"/>
      <c r="AA8" s="2934"/>
      <c r="AB8" s="2933"/>
      <c r="AC8" s="2934"/>
      <c r="AD8" s="2933"/>
      <c r="AE8" s="2934"/>
      <c r="AF8" s="255"/>
      <c r="AG8" s="2939"/>
      <c r="AH8" s="1730" t="s">
        <v>444</v>
      </c>
      <c r="AI8" s="2939"/>
      <c r="AJ8" s="2933"/>
      <c r="AK8" s="2934"/>
      <c r="AL8" s="2933"/>
      <c r="AM8" s="2934"/>
      <c r="AN8" s="2941"/>
      <c r="AO8" s="2942"/>
    </row>
    <row r="9" spans="1:41" ht="15.9" customHeight="1" x14ac:dyDescent="0.25">
      <c r="A9" s="2902" t="s">
        <v>445</v>
      </c>
      <c r="B9" s="2903"/>
      <c r="C9" s="1733"/>
      <c r="D9" s="1734"/>
      <c r="E9" s="2900"/>
      <c r="F9" s="2901"/>
      <c r="G9" s="2900"/>
      <c r="H9" s="2901"/>
      <c r="I9" s="2900"/>
      <c r="J9" s="2901"/>
      <c r="K9" s="255"/>
      <c r="L9" s="1735" t="s">
        <v>446</v>
      </c>
      <c r="M9" s="1736"/>
      <c r="N9" s="1737"/>
      <c r="O9" s="2898"/>
      <c r="P9" s="2899"/>
      <c r="Q9" s="2898"/>
      <c r="R9" s="2899"/>
      <c r="S9" s="2898"/>
      <c r="T9" s="2899"/>
      <c r="U9" s="1738"/>
      <c r="V9" s="2902" t="s">
        <v>445</v>
      </c>
      <c r="W9" s="2903"/>
      <c r="X9" s="1733"/>
      <c r="Y9" s="1734"/>
      <c r="Z9" s="2900"/>
      <c r="AA9" s="2901"/>
      <c r="AB9" s="2900"/>
      <c r="AC9" s="2901"/>
      <c r="AD9" s="2900"/>
      <c r="AE9" s="2901"/>
      <c r="AF9" s="255"/>
      <c r="AG9" s="1735" t="s">
        <v>446</v>
      </c>
      <c r="AH9" s="1736"/>
      <c r="AI9" s="1737"/>
      <c r="AJ9" s="2898"/>
      <c r="AK9" s="2899"/>
      <c r="AL9" s="2898"/>
      <c r="AM9" s="2899"/>
      <c r="AN9" s="2898"/>
      <c r="AO9" s="2899"/>
    </row>
    <row r="10" spans="1:41" ht="15.9" customHeight="1" x14ac:dyDescent="0.25">
      <c r="A10" s="2909" t="s">
        <v>968</v>
      </c>
      <c r="B10" s="2910"/>
      <c r="C10" s="1739"/>
      <c r="D10" s="1734"/>
      <c r="E10" s="2900"/>
      <c r="F10" s="2901"/>
      <c r="G10" s="2900"/>
      <c r="H10" s="2901"/>
      <c r="I10" s="2913">
        <v>0</v>
      </c>
      <c r="J10" s="2914"/>
      <c r="K10" s="255"/>
      <c r="L10" s="1740"/>
      <c r="M10" s="1741"/>
      <c r="N10" s="1734"/>
      <c r="O10" s="2857"/>
      <c r="P10" s="2858"/>
      <c r="Q10" s="2857"/>
      <c r="R10" s="2858"/>
      <c r="S10" s="2857"/>
      <c r="T10" s="2858"/>
      <c r="U10" s="1738"/>
      <c r="V10" s="2909" t="s">
        <v>968</v>
      </c>
      <c r="W10" s="2910"/>
      <c r="X10" s="1739"/>
      <c r="Y10" s="1734"/>
      <c r="Z10" s="2900"/>
      <c r="AA10" s="2901"/>
      <c r="AB10" s="2900"/>
      <c r="AC10" s="2901"/>
      <c r="AD10" s="2913">
        <v>0</v>
      </c>
      <c r="AE10" s="2914"/>
      <c r="AF10" s="255"/>
      <c r="AG10" s="1740"/>
      <c r="AH10" s="1741"/>
      <c r="AI10" s="1734"/>
      <c r="AJ10" s="2857"/>
      <c r="AK10" s="2858"/>
      <c r="AL10" s="2857"/>
      <c r="AM10" s="2858"/>
      <c r="AN10" s="2857"/>
      <c r="AO10" s="2858"/>
    </row>
    <row r="11" spans="1:41" ht="15.9" customHeight="1" x14ac:dyDescent="0.25">
      <c r="A11" s="2915" t="s">
        <v>969</v>
      </c>
      <c r="B11" s="2916"/>
      <c r="C11" s="1739"/>
      <c r="D11" s="1734"/>
      <c r="E11" s="2900"/>
      <c r="F11" s="2901"/>
      <c r="G11" s="2900"/>
      <c r="H11" s="2901"/>
      <c r="I11" s="2900"/>
      <c r="J11" s="2901"/>
      <c r="K11" s="255"/>
      <c r="L11" s="1740" t="s">
        <v>449</v>
      </c>
      <c r="M11" s="1734" t="s">
        <v>572</v>
      </c>
      <c r="N11" s="1734" t="s">
        <v>451</v>
      </c>
      <c r="O11" s="2857">
        <v>7200</v>
      </c>
      <c r="P11" s="2858"/>
      <c r="Q11" s="2857">
        <v>654.34400000000005</v>
      </c>
      <c r="R11" s="2858"/>
      <c r="S11" s="2857">
        <v>4711276.8000000007</v>
      </c>
      <c r="T11" s="2858"/>
      <c r="U11" s="1738"/>
      <c r="V11" s="2915" t="s">
        <v>969</v>
      </c>
      <c r="W11" s="2916"/>
      <c r="X11" s="1739"/>
      <c r="Y11" s="1734"/>
      <c r="Z11" s="2900"/>
      <c r="AA11" s="2901"/>
      <c r="AB11" s="2900"/>
      <c r="AC11" s="2901"/>
      <c r="AD11" s="2900"/>
      <c r="AE11" s="2901"/>
      <c r="AF11" s="255"/>
      <c r="AG11" s="1740" t="s">
        <v>449</v>
      </c>
      <c r="AH11" s="1734"/>
      <c r="AI11" s="1734"/>
      <c r="AJ11" s="2857"/>
      <c r="AK11" s="2858"/>
      <c r="AL11" s="2857"/>
      <c r="AM11" s="2858"/>
      <c r="AN11" s="2857"/>
      <c r="AO11" s="2858"/>
    </row>
    <row r="12" spans="1:41" ht="15.9" customHeight="1" x14ac:dyDescent="0.25">
      <c r="A12" s="2915" t="s">
        <v>970</v>
      </c>
      <c r="B12" s="2916"/>
      <c r="C12" s="1739"/>
      <c r="D12" s="1734"/>
      <c r="E12" s="2900"/>
      <c r="F12" s="2901"/>
      <c r="G12" s="2900"/>
      <c r="H12" s="2901"/>
      <c r="I12" s="2900"/>
      <c r="J12" s="2901"/>
      <c r="K12" s="255"/>
      <c r="L12" s="1740" t="s">
        <v>851</v>
      </c>
      <c r="M12" s="1741"/>
      <c r="N12" s="1734"/>
      <c r="O12" s="2857"/>
      <c r="P12" s="2858"/>
      <c r="Q12" s="2857"/>
      <c r="R12" s="2858"/>
      <c r="S12" s="2857">
        <v>0</v>
      </c>
      <c r="T12" s="2858"/>
      <c r="U12" s="1738"/>
      <c r="V12" s="2915" t="s">
        <v>970</v>
      </c>
      <c r="W12" s="2916"/>
      <c r="X12" s="1739"/>
      <c r="Y12" s="1734"/>
      <c r="Z12" s="2900"/>
      <c r="AA12" s="2901"/>
      <c r="AB12" s="2900"/>
      <c r="AC12" s="2901"/>
      <c r="AD12" s="2900"/>
      <c r="AE12" s="2901"/>
      <c r="AF12" s="255"/>
      <c r="AG12" s="1740" t="s">
        <v>851</v>
      </c>
      <c r="AH12" s="1741"/>
      <c r="AI12" s="1734"/>
      <c r="AJ12" s="2857"/>
      <c r="AK12" s="2858"/>
      <c r="AL12" s="2857"/>
      <c r="AM12" s="2858"/>
      <c r="AN12" s="2857">
        <v>0</v>
      </c>
      <c r="AO12" s="2858"/>
    </row>
    <row r="13" spans="1:41" ht="15.9" customHeight="1" x14ac:dyDescent="0.25">
      <c r="A13" s="2909" t="s">
        <v>979</v>
      </c>
      <c r="B13" s="2910"/>
      <c r="C13" s="1739"/>
      <c r="D13" s="1734"/>
      <c r="E13" s="2900"/>
      <c r="F13" s="2901"/>
      <c r="G13" s="2900"/>
      <c r="H13" s="2901"/>
      <c r="I13" s="2913">
        <v>0</v>
      </c>
      <c r="J13" s="2914"/>
      <c r="K13" s="255"/>
      <c r="L13" s="1740" t="s">
        <v>857</v>
      </c>
      <c r="M13" s="1741"/>
      <c r="N13" s="1734"/>
      <c r="O13" s="2857"/>
      <c r="P13" s="2858"/>
      <c r="Q13" s="2857"/>
      <c r="R13" s="2858"/>
      <c r="S13" s="2857">
        <v>0</v>
      </c>
      <c r="T13" s="2858"/>
      <c r="U13" s="1738"/>
      <c r="V13" s="2909" t="s">
        <v>979</v>
      </c>
      <c r="W13" s="2910"/>
      <c r="X13" s="1739"/>
      <c r="Y13" s="1734"/>
      <c r="Z13" s="2900"/>
      <c r="AA13" s="2901"/>
      <c r="AB13" s="2900"/>
      <c r="AC13" s="2901"/>
      <c r="AD13" s="2913">
        <v>0</v>
      </c>
      <c r="AE13" s="2914"/>
      <c r="AF13" s="255"/>
      <c r="AG13" s="1740" t="s">
        <v>857</v>
      </c>
      <c r="AH13" s="1741"/>
      <c r="AI13" s="1734"/>
      <c r="AJ13" s="2857"/>
      <c r="AK13" s="2858"/>
      <c r="AL13" s="2857"/>
      <c r="AM13" s="2858"/>
      <c r="AN13" s="2857">
        <v>0</v>
      </c>
      <c r="AO13" s="2858"/>
    </row>
    <row r="14" spans="1:41" ht="15.9" customHeight="1" x14ac:dyDescent="0.25">
      <c r="A14" s="2915" t="s">
        <v>980</v>
      </c>
      <c r="B14" s="2916"/>
      <c r="C14" s="1739"/>
      <c r="D14" s="1734"/>
      <c r="E14" s="2900"/>
      <c r="F14" s="2901"/>
      <c r="G14" s="2900"/>
      <c r="H14" s="2901"/>
      <c r="I14" s="2900"/>
      <c r="J14" s="2901"/>
      <c r="K14" s="255"/>
      <c r="L14" s="1740" t="s">
        <v>859</v>
      </c>
      <c r="M14" s="1734"/>
      <c r="N14" s="1734"/>
      <c r="O14" s="2857"/>
      <c r="P14" s="2858"/>
      <c r="Q14" s="2857"/>
      <c r="R14" s="2858"/>
      <c r="S14" s="2857">
        <v>0</v>
      </c>
      <c r="T14" s="2858"/>
      <c r="U14" s="1738"/>
      <c r="V14" s="2915" t="s">
        <v>980</v>
      </c>
      <c r="W14" s="2916"/>
      <c r="X14" s="1739"/>
      <c r="Y14" s="1734"/>
      <c r="Z14" s="2900"/>
      <c r="AA14" s="2901"/>
      <c r="AB14" s="2900"/>
      <c r="AC14" s="2901"/>
      <c r="AD14" s="2900"/>
      <c r="AE14" s="2901"/>
      <c r="AF14" s="255"/>
      <c r="AG14" s="1740" t="s">
        <v>859</v>
      </c>
      <c r="AH14" s="1734"/>
      <c r="AI14" s="1734"/>
      <c r="AJ14" s="2857"/>
      <c r="AK14" s="2858"/>
      <c r="AL14" s="2857"/>
      <c r="AM14" s="2858"/>
      <c r="AN14" s="2857">
        <v>0</v>
      </c>
      <c r="AO14" s="2858"/>
    </row>
    <row r="15" spans="1:41" ht="15.9" customHeight="1" x14ac:dyDescent="0.25">
      <c r="A15" s="2915" t="s">
        <v>970</v>
      </c>
      <c r="B15" s="2916"/>
      <c r="C15" s="1739"/>
      <c r="D15" s="1734"/>
      <c r="E15" s="2900"/>
      <c r="F15" s="2901"/>
      <c r="G15" s="2900"/>
      <c r="H15" s="2901"/>
      <c r="I15" s="2900"/>
      <c r="J15" s="2901"/>
      <c r="K15" s="255"/>
      <c r="L15" s="1740" t="s">
        <v>861</v>
      </c>
      <c r="M15" s="1734"/>
      <c r="N15" s="1734"/>
      <c r="O15" s="2857"/>
      <c r="P15" s="2858"/>
      <c r="Q15" s="2857"/>
      <c r="R15" s="2858"/>
      <c r="S15" s="2857">
        <v>0</v>
      </c>
      <c r="T15" s="2858"/>
      <c r="U15" s="1738"/>
      <c r="V15" s="2915" t="s">
        <v>970</v>
      </c>
      <c r="W15" s="2916"/>
      <c r="X15" s="1739"/>
      <c r="Y15" s="1734"/>
      <c r="Z15" s="2900"/>
      <c r="AA15" s="2901"/>
      <c r="AB15" s="2900"/>
      <c r="AC15" s="2901"/>
      <c r="AD15" s="2900"/>
      <c r="AE15" s="2901"/>
      <c r="AF15" s="255"/>
      <c r="AG15" s="1740" t="s">
        <v>861</v>
      </c>
      <c r="AH15" s="1734"/>
      <c r="AI15" s="1734"/>
      <c r="AJ15" s="2857"/>
      <c r="AK15" s="2858"/>
      <c r="AL15" s="2857"/>
      <c r="AM15" s="2858"/>
      <c r="AN15" s="2857">
        <v>0</v>
      </c>
      <c r="AO15" s="2858"/>
    </row>
    <row r="16" spans="1:41" ht="15.9" customHeight="1" x14ac:dyDescent="0.25">
      <c r="A16" s="2915" t="s">
        <v>981</v>
      </c>
      <c r="B16" s="2916"/>
      <c r="C16" s="1739"/>
      <c r="D16" s="1734"/>
      <c r="E16" s="2900"/>
      <c r="F16" s="2901"/>
      <c r="G16" s="2900"/>
      <c r="H16" s="2901"/>
      <c r="I16" s="2900"/>
      <c r="J16" s="2901"/>
      <c r="K16" s="255"/>
      <c r="L16" s="1740" t="s">
        <v>533</v>
      </c>
      <c r="M16" s="1741"/>
      <c r="N16" s="1734"/>
      <c r="O16" s="2857"/>
      <c r="P16" s="2858"/>
      <c r="Q16" s="2857"/>
      <c r="R16" s="2858"/>
      <c r="S16" s="2857">
        <v>0</v>
      </c>
      <c r="T16" s="2858"/>
      <c r="U16" s="1738"/>
      <c r="V16" s="2915" t="s">
        <v>981</v>
      </c>
      <c r="W16" s="2916"/>
      <c r="X16" s="1739"/>
      <c r="Y16" s="1734"/>
      <c r="Z16" s="2900"/>
      <c r="AA16" s="2901"/>
      <c r="AB16" s="2900"/>
      <c r="AC16" s="2901"/>
      <c r="AD16" s="2900"/>
      <c r="AE16" s="2901"/>
      <c r="AF16" s="255"/>
      <c r="AG16" s="1740" t="s">
        <v>533</v>
      </c>
      <c r="AH16" s="1741"/>
      <c r="AI16" s="1734"/>
      <c r="AJ16" s="2857"/>
      <c r="AK16" s="2858"/>
      <c r="AL16" s="2857"/>
      <c r="AM16" s="2858"/>
      <c r="AN16" s="2857">
        <v>0</v>
      </c>
      <c r="AO16" s="2858"/>
    </row>
    <row r="17" spans="1:41" ht="15.9" customHeight="1" x14ac:dyDescent="0.25">
      <c r="A17" s="2909" t="s">
        <v>982</v>
      </c>
      <c r="B17" s="2910"/>
      <c r="C17" s="1739"/>
      <c r="D17" s="1734"/>
      <c r="E17" s="2900"/>
      <c r="F17" s="2901"/>
      <c r="G17" s="2900"/>
      <c r="H17" s="2901"/>
      <c r="I17" s="2911">
        <v>2500000</v>
      </c>
      <c r="J17" s="2914"/>
      <c r="K17" s="255"/>
      <c r="L17" s="1740" t="s">
        <v>534</v>
      </c>
      <c r="M17" s="1999" t="s">
        <v>588</v>
      </c>
      <c r="N17" s="1734" t="s">
        <v>849</v>
      </c>
      <c r="O17" s="2857">
        <v>8</v>
      </c>
      <c r="P17" s="2858"/>
      <c r="Q17" s="2857">
        <v>179505.83333333183</v>
      </c>
      <c r="R17" s="2858"/>
      <c r="S17" s="2857">
        <v>1436046.6666666546</v>
      </c>
      <c r="T17" s="2858"/>
      <c r="U17" s="1738"/>
      <c r="V17" s="2909" t="s">
        <v>983</v>
      </c>
      <c r="W17" s="2910"/>
      <c r="X17" s="1739"/>
      <c r="Y17" s="1734"/>
      <c r="Z17" s="2900"/>
      <c r="AA17" s="2901"/>
      <c r="AB17" s="2900"/>
      <c r="AC17" s="2901"/>
      <c r="AD17" s="2911">
        <v>0</v>
      </c>
      <c r="AE17" s="2914"/>
      <c r="AF17" s="255"/>
      <c r="AG17" s="1740" t="s">
        <v>534</v>
      </c>
      <c r="AH17" s="1734" t="s">
        <v>751</v>
      </c>
      <c r="AI17" s="1734" t="s">
        <v>459</v>
      </c>
      <c r="AJ17" s="2857">
        <v>5</v>
      </c>
      <c r="AK17" s="2858"/>
      <c r="AL17" s="2857">
        <v>142330.23214285611</v>
      </c>
      <c r="AM17" s="2858"/>
      <c r="AN17" s="2857">
        <v>711651.16071428056</v>
      </c>
      <c r="AO17" s="2858"/>
    </row>
    <row r="18" spans="1:41" ht="15.9" customHeight="1" x14ac:dyDescent="0.25">
      <c r="A18" s="2943" t="s">
        <v>984</v>
      </c>
      <c r="B18" s="2944"/>
      <c r="C18" s="1745" t="s">
        <v>495</v>
      </c>
      <c r="D18" s="1734" t="s">
        <v>496</v>
      </c>
      <c r="E18" s="2857">
        <v>20</v>
      </c>
      <c r="F18" s="2858"/>
      <c r="G18" s="2896">
        <v>50000</v>
      </c>
      <c r="H18" s="2945"/>
      <c r="I18" s="2857">
        <v>1000000</v>
      </c>
      <c r="J18" s="2858"/>
      <c r="K18" s="255"/>
      <c r="L18" s="1740" t="s">
        <v>534</v>
      </c>
      <c r="M18" s="1999" t="s">
        <v>751</v>
      </c>
      <c r="N18" s="1734" t="s">
        <v>849</v>
      </c>
      <c r="O18" s="2857">
        <v>8</v>
      </c>
      <c r="P18" s="2858"/>
      <c r="Q18" s="2857">
        <v>142330.23214285611</v>
      </c>
      <c r="R18" s="2858"/>
      <c r="S18" s="2857">
        <v>1138641.8571428489</v>
      </c>
      <c r="T18" s="2858"/>
      <c r="U18" s="1738"/>
      <c r="V18" s="2943" t="s">
        <v>984</v>
      </c>
      <c r="W18" s="2944"/>
      <c r="X18" s="1739"/>
      <c r="Y18" s="1734"/>
      <c r="Z18" s="2857"/>
      <c r="AA18" s="2858"/>
      <c r="AB18" s="2857"/>
      <c r="AC18" s="2858"/>
      <c r="AD18" s="2857"/>
      <c r="AE18" s="2858"/>
      <c r="AF18" s="255"/>
      <c r="AG18" s="1740" t="s">
        <v>536</v>
      </c>
      <c r="AH18" s="1734"/>
      <c r="AI18" s="1734"/>
      <c r="AJ18" s="2857"/>
      <c r="AK18" s="2858"/>
      <c r="AL18" s="2857"/>
      <c r="AM18" s="2858"/>
      <c r="AN18" s="2857">
        <v>0</v>
      </c>
      <c r="AO18" s="2858"/>
    </row>
    <row r="19" spans="1:41" ht="15.9" customHeight="1" x14ac:dyDescent="0.25">
      <c r="A19" s="2943" t="s">
        <v>985</v>
      </c>
      <c r="B19" s="2944"/>
      <c r="C19" s="1745"/>
      <c r="D19" s="1734"/>
      <c r="E19" s="2857"/>
      <c r="F19" s="2858"/>
      <c r="G19" s="2857"/>
      <c r="H19" s="2858"/>
      <c r="I19" s="2857">
        <v>0</v>
      </c>
      <c r="J19" s="2858"/>
      <c r="K19" s="255"/>
      <c r="L19" s="1740" t="s">
        <v>864</v>
      </c>
      <c r="M19" s="1999" t="s">
        <v>986</v>
      </c>
      <c r="N19" s="1734" t="s">
        <v>849</v>
      </c>
      <c r="O19" s="2857">
        <v>8</v>
      </c>
      <c r="P19" s="2858"/>
      <c r="Q19" s="2857">
        <v>23759.420000000002</v>
      </c>
      <c r="R19" s="2858"/>
      <c r="S19" s="2857">
        <v>190075.36000000002</v>
      </c>
      <c r="T19" s="2858"/>
      <c r="U19" s="1738"/>
      <c r="V19" s="2943" t="s">
        <v>985</v>
      </c>
      <c r="W19" s="2944"/>
      <c r="X19" s="1745"/>
      <c r="Y19" s="1734"/>
      <c r="Z19" s="2857"/>
      <c r="AA19" s="2858"/>
      <c r="AB19" s="2857"/>
      <c r="AC19" s="2858"/>
      <c r="AD19" s="2857">
        <v>0</v>
      </c>
      <c r="AE19" s="2858"/>
      <c r="AF19" s="255"/>
      <c r="AG19" s="1740" t="s">
        <v>864</v>
      </c>
      <c r="AH19" s="1734"/>
      <c r="AI19" s="1734"/>
      <c r="AJ19" s="2857"/>
      <c r="AK19" s="2858"/>
      <c r="AL19" s="2857"/>
      <c r="AM19" s="2858"/>
      <c r="AN19" s="2857"/>
      <c r="AO19" s="2858"/>
    </row>
    <row r="20" spans="1:41" ht="15.9" customHeight="1" x14ac:dyDescent="0.25">
      <c r="A20" s="2943" t="s">
        <v>468</v>
      </c>
      <c r="B20" s="2944"/>
      <c r="C20" s="1739"/>
      <c r="D20" s="1734"/>
      <c r="E20" s="2857"/>
      <c r="F20" s="2858"/>
      <c r="G20" s="2857"/>
      <c r="H20" s="2858"/>
      <c r="I20" s="2857">
        <v>0</v>
      </c>
      <c r="J20" s="2858"/>
      <c r="K20" s="255"/>
      <c r="L20" s="1740" t="s">
        <v>455</v>
      </c>
      <c r="M20" s="1734"/>
      <c r="N20" s="1734"/>
      <c r="O20" s="2857"/>
      <c r="P20" s="2858"/>
      <c r="Q20" s="2857"/>
      <c r="R20" s="2858"/>
      <c r="S20" s="2857">
        <v>0</v>
      </c>
      <c r="T20" s="2858"/>
      <c r="U20" s="1738"/>
      <c r="V20" s="2943" t="s">
        <v>468</v>
      </c>
      <c r="W20" s="2944"/>
      <c r="X20" s="1739"/>
      <c r="Y20" s="1734"/>
      <c r="Z20" s="2857"/>
      <c r="AA20" s="2858"/>
      <c r="AB20" s="2857"/>
      <c r="AC20" s="2858"/>
      <c r="AD20" s="2857"/>
      <c r="AE20" s="2858"/>
      <c r="AF20" s="255"/>
      <c r="AG20" s="1740" t="s">
        <v>455</v>
      </c>
      <c r="AH20" s="1734"/>
      <c r="AI20" s="1734"/>
      <c r="AJ20" s="2857"/>
      <c r="AK20" s="2858"/>
      <c r="AL20" s="2857"/>
      <c r="AM20" s="2858"/>
      <c r="AN20" s="2857">
        <v>0</v>
      </c>
      <c r="AO20" s="2858"/>
    </row>
    <row r="21" spans="1:41" ht="15.9" customHeight="1" x14ac:dyDescent="0.25">
      <c r="A21" s="2943" t="s">
        <v>469</v>
      </c>
      <c r="B21" s="2944"/>
      <c r="C21" s="1739"/>
      <c r="D21" s="1734"/>
      <c r="E21" s="2857"/>
      <c r="F21" s="2858"/>
      <c r="G21" s="2857"/>
      <c r="H21" s="2858"/>
      <c r="I21" s="2857">
        <v>0</v>
      </c>
      <c r="J21" s="2858"/>
      <c r="K21" s="255"/>
      <c r="L21" s="1740" t="s">
        <v>869</v>
      </c>
      <c r="M21" s="1741"/>
      <c r="N21" s="1734"/>
      <c r="O21" s="2857"/>
      <c r="P21" s="2858"/>
      <c r="Q21" s="2857"/>
      <c r="R21" s="2858"/>
      <c r="S21" s="2857">
        <v>0</v>
      </c>
      <c r="T21" s="2858"/>
      <c r="U21" s="1738"/>
      <c r="V21" s="2943" t="s">
        <v>469</v>
      </c>
      <c r="W21" s="2944"/>
      <c r="X21" s="223"/>
      <c r="Y21" s="1745"/>
      <c r="Z21" s="2857"/>
      <c r="AA21" s="2858"/>
      <c r="AB21" s="2857"/>
      <c r="AC21" s="2858"/>
      <c r="AD21" s="2857"/>
      <c r="AE21" s="2858"/>
      <c r="AF21" s="255"/>
      <c r="AG21" s="1740" t="s">
        <v>869</v>
      </c>
      <c r="AH21" s="1741"/>
      <c r="AI21" s="1734"/>
      <c r="AJ21" s="2857"/>
      <c r="AK21" s="2858"/>
      <c r="AL21" s="2857"/>
      <c r="AM21" s="2858"/>
      <c r="AN21" s="2857">
        <v>0</v>
      </c>
      <c r="AO21" s="2858"/>
    </row>
    <row r="22" spans="1:41" ht="15.9" customHeight="1" x14ac:dyDescent="0.25">
      <c r="A22" s="2943" t="s">
        <v>1102</v>
      </c>
      <c r="B22" s="2944"/>
      <c r="C22" s="1745" t="s">
        <v>495</v>
      </c>
      <c r="D22" s="1734" t="s">
        <v>496</v>
      </c>
      <c r="E22" s="2857">
        <v>25</v>
      </c>
      <c r="F22" s="2858"/>
      <c r="G22" s="2896">
        <v>50000</v>
      </c>
      <c r="H22" s="2945"/>
      <c r="I22" s="2857">
        <v>1250000</v>
      </c>
      <c r="J22" s="2858"/>
      <c r="K22" s="255"/>
      <c r="L22" s="1740" t="s">
        <v>593</v>
      </c>
      <c r="M22" s="1741"/>
      <c r="N22" s="1734"/>
      <c r="O22" s="2857"/>
      <c r="P22" s="2858"/>
      <c r="Q22" s="2857"/>
      <c r="R22" s="2858"/>
      <c r="S22" s="2857">
        <v>0</v>
      </c>
      <c r="T22" s="2858"/>
      <c r="U22" s="1738"/>
      <c r="V22" s="2943" t="s">
        <v>900</v>
      </c>
      <c r="W22" s="2944"/>
      <c r="X22" s="1739"/>
      <c r="Y22" s="1734"/>
      <c r="Z22" s="2857"/>
      <c r="AA22" s="2858"/>
      <c r="AB22" s="2857"/>
      <c r="AC22" s="2901"/>
      <c r="AD22" s="2857"/>
      <c r="AE22" s="2858"/>
      <c r="AF22" s="255"/>
      <c r="AG22" s="1740" t="s">
        <v>593</v>
      </c>
      <c r="AH22" s="1741"/>
      <c r="AI22" s="1734"/>
      <c r="AJ22" s="2857"/>
      <c r="AK22" s="2858"/>
      <c r="AL22" s="2857"/>
      <c r="AM22" s="2858"/>
      <c r="AN22" s="2857">
        <v>0</v>
      </c>
      <c r="AO22" s="2858"/>
    </row>
    <row r="23" spans="1:41" ht="15.9" customHeight="1" x14ac:dyDescent="0.25">
      <c r="A23" s="2943" t="s">
        <v>987</v>
      </c>
      <c r="B23" s="2944"/>
      <c r="C23" s="1745"/>
      <c r="D23" s="1734"/>
      <c r="E23" s="2900"/>
      <c r="F23" s="2901"/>
      <c r="G23" s="2857"/>
      <c r="H23" s="2858"/>
      <c r="I23" s="2857">
        <v>0</v>
      </c>
      <c r="J23" s="2858"/>
      <c r="K23" s="255"/>
      <c r="L23" s="1740" t="s">
        <v>506</v>
      </c>
      <c r="M23" s="1734"/>
      <c r="N23" s="1734"/>
      <c r="O23" s="2857"/>
      <c r="P23" s="2858"/>
      <c r="Q23" s="2857"/>
      <c r="R23" s="2858"/>
      <c r="S23" s="2857">
        <v>0</v>
      </c>
      <c r="T23" s="2858"/>
      <c r="U23" s="1738"/>
      <c r="V23" s="2943" t="s">
        <v>987</v>
      </c>
      <c r="W23" s="2944"/>
      <c r="X23" s="1739"/>
      <c r="Y23" s="1734"/>
      <c r="Z23" s="2900"/>
      <c r="AA23" s="2901"/>
      <c r="AB23" s="2900"/>
      <c r="AC23" s="2901"/>
      <c r="AD23" s="2857"/>
      <c r="AE23" s="2858"/>
      <c r="AF23" s="255"/>
      <c r="AG23" s="1740" t="s">
        <v>506</v>
      </c>
      <c r="AH23" s="1734"/>
      <c r="AI23" s="1999" t="s">
        <v>792</v>
      </c>
      <c r="AJ23" s="2857"/>
      <c r="AK23" s="2858"/>
      <c r="AL23" s="2857"/>
      <c r="AM23" s="2858"/>
      <c r="AN23" s="2857">
        <v>250000</v>
      </c>
      <c r="AO23" s="2858"/>
    </row>
    <row r="24" spans="1:41" ht="15.9" customHeight="1" x14ac:dyDescent="0.25">
      <c r="A24" s="2943" t="s">
        <v>988</v>
      </c>
      <c r="B24" s="2944"/>
      <c r="C24" s="1745" t="s">
        <v>495</v>
      </c>
      <c r="D24" s="1734" t="s">
        <v>496</v>
      </c>
      <c r="E24" s="2900">
        <v>5</v>
      </c>
      <c r="F24" s="2901"/>
      <c r="G24" s="2896">
        <v>50000</v>
      </c>
      <c r="H24" s="2945"/>
      <c r="I24" s="2857">
        <v>250000</v>
      </c>
      <c r="J24" s="2858"/>
      <c r="K24" s="255"/>
      <c r="L24" s="1740" t="s">
        <v>799</v>
      </c>
      <c r="M24" s="1734"/>
      <c r="N24" s="1734"/>
      <c r="O24" s="2857"/>
      <c r="P24" s="2858"/>
      <c r="Q24" s="2857"/>
      <c r="R24" s="2858"/>
      <c r="S24" s="2857">
        <v>0</v>
      </c>
      <c r="T24" s="2858"/>
      <c r="U24" s="1738"/>
      <c r="V24" s="2943" t="s">
        <v>988</v>
      </c>
      <c r="W24" s="2944"/>
      <c r="X24" s="1739"/>
      <c r="Y24" s="1734"/>
      <c r="Z24" s="2900"/>
      <c r="AA24" s="2901"/>
      <c r="AB24" s="2900"/>
      <c r="AC24" s="2901"/>
      <c r="AD24" s="2857"/>
      <c r="AE24" s="2858"/>
      <c r="AF24" s="255"/>
      <c r="AG24" s="1740" t="s">
        <v>145</v>
      </c>
      <c r="AH24" s="1734" t="s">
        <v>146</v>
      </c>
      <c r="AI24" s="1734" t="s">
        <v>147</v>
      </c>
      <c r="AJ24" s="2857">
        <v>85</v>
      </c>
      <c r="AK24" s="2858"/>
      <c r="AL24" s="2857">
        <v>11783.452000000001</v>
      </c>
      <c r="AM24" s="2858"/>
      <c r="AN24" s="2857">
        <v>1001593.42</v>
      </c>
      <c r="AO24" s="2858"/>
    </row>
    <row r="25" spans="1:41" ht="15.9" customHeight="1" x14ac:dyDescent="0.25">
      <c r="A25" s="2943" t="s">
        <v>871</v>
      </c>
      <c r="B25" s="2944"/>
      <c r="C25" s="1739"/>
      <c r="D25" s="1734"/>
      <c r="E25" s="2900"/>
      <c r="F25" s="2901"/>
      <c r="G25" s="2900"/>
      <c r="H25" s="2901"/>
      <c r="I25" s="2857">
        <v>0</v>
      </c>
      <c r="J25" s="2858"/>
      <c r="K25" s="255"/>
      <c r="L25" s="1740" t="s">
        <v>573</v>
      </c>
      <c r="M25" s="1741"/>
      <c r="N25" s="1734"/>
      <c r="O25" s="2857"/>
      <c r="P25" s="2858"/>
      <c r="Q25" s="2857"/>
      <c r="R25" s="2858"/>
      <c r="S25" s="2857">
        <v>0</v>
      </c>
      <c r="T25" s="2858"/>
      <c r="U25" s="1738"/>
      <c r="V25" s="2943" t="s">
        <v>871</v>
      </c>
      <c r="W25" s="2944"/>
      <c r="X25" s="1739"/>
      <c r="Y25" s="1734"/>
      <c r="Z25" s="2900"/>
      <c r="AA25" s="2901"/>
      <c r="AB25" s="2900"/>
      <c r="AC25" s="2901"/>
      <c r="AD25" s="2857"/>
      <c r="AE25" s="2858"/>
      <c r="AF25" s="255"/>
      <c r="AG25" s="1740" t="s">
        <v>148</v>
      </c>
      <c r="AH25" s="1741"/>
      <c r="AI25" s="1734" t="s">
        <v>792</v>
      </c>
      <c r="AJ25" s="2857"/>
      <c r="AK25" s="2858"/>
      <c r="AL25" s="2857"/>
      <c r="AM25" s="2858"/>
      <c r="AN25" s="2857">
        <v>150000</v>
      </c>
      <c r="AO25" s="2858"/>
    </row>
    <row r="26" spans="1:41" ht="15.9" customHeight="1" x14ac:dyDescent="0.25">
      <c r="A26" s="2943" t="s">
        <v>989</v>
      </c>
      <c r="B26" s="2944"/>
      <c r="C26" s="1739"/>
      <c r="D26" s="1734"/>
      <c r="E26" s="2900"/>
      <c r="F26" s="2901"/>
      <c r="G26" s="2900"/>
      <c r="H26" s="2901"/>
      <c r="I26" s="2857">
        <v>0</v>
      </c>
      <c r="J26" s="2858"/>
      <c r="K26" s="255"/>
      <c r="L26" s="1740" t="s">
        <v>803</v>
      </c>
      <c r="M26" s="1741"/>
      <c r="N26" s="1734" t="s">
        <v>792</v>
      </c>
      <c r="O26" s="2857">
        <v>1</v>
      </c>
      <c r="P26" s="2858"/>
      <c r="Q26" s="2857">
        <v>326602.86800000002</v>
      </c>
      <c r="R26" s="2858"/>
      <c r="S26" s="2857">
        <v>326602.86800000002</v>
      </c>
      <c r="T26" s="2858"/>
      <c r="U26" s="1738"/>
      <c r="V26" s="2943" t="s">
        <v>989</v>
      </c>
      <c r="W26" s="2944"/>
      <c r="X26" s="1739"/>
      <c r="Y26" s="1734"/>
      <c r="Z26" s="2900"/>
      <c r="AA26" s="2901"/>
      <c r="AB26" s="2900"/>
      <c r="AC26" s="2901"/>
      <c r="AD26" s="2857"/>
      <c r="AE26" s="2858"/>
      <c r="AF26" s="255"/>
      <c r="AG26" s="1740" t="s">
        <v>872</v>
      </c>
      <c r="AH26" s="1741"/>
      <c r="AI26" s="1734"/>
      <c r="AJ26" s="2857"/>
      <c r="AK26" s="2858"/>
      <c r="AL26" s="2857"/>
      <c r="AM26" s="2858"/>
      <c r="AN26" s="2857">
        <v>0</v>
      </c>
      <c r="AO26" s="2858"/>
    </row>
    <row r="27" spans="1:41" ht="15.9" customHeight="1" x14ac:dyDescent="0.25">
      <c r="A27" s="2943" t="s">
        <v>503</v>
      </c>
      <c r="B27" s="2944"/>
      <c r="C27" s="1739"/>
      <c r="D27" s="1734"/>
      <c r="E27" s="2900"/>
      <c r="F27" s="2901"/>
      <c r="G27" s="2900"/>
      <c r="H27" s="2901"/>
      <c r="I27" s="2857">
        <v>0</v>
      </c>
      <c r="J27" s="2858"/>
      <c r="K27" s="255"/>
      <c r="L27" s="1743" t="s">
        <v>514</v>
      </c>
      <c r="M27" s="1746"/>
      <c r="N27" s="1745"/>
      <c r="O27" s="2946"/>
      <c r="P27" s="2946"/>
      <c r="Q27" s="2946"/>
      <c r="R27" s="2946"/>
      <c r="S27" s="2857">
        <v>0</v>
      </c>
      <c r="T27" s="2858"/>
      <c r="U27" s="1738"/>
      <c r="V27" s="2943" t="s">
        <v>503</v>
      </c>
      <c r="W27" s="2944"/>
      <c r="X27" s="1739"/>
      <c r="Y27" s="1734"/>
      <c r="Z27" s="2900"/>
      <c r="AA27" s="2901"/>
      <c r="AB27" s="2900"/>
      <c r="AC27" s="2901"/>
      <c r="AD27" s="2857"/>
      <c r="AE27" s="2858"/>
      <c r="AF27" s="255"/>
      <c r="AG27" s="1743" t="s">
        <v>514</v>
      </c>
      <c r="AH27" s="1746"/>
      <c r="AI27" s="1745"/>
      <c r="AJ27" s="2946"/>
      <c r="AK27" s="2946"/>
      <c r="AL27" s="2946"/>
      <c r="AM27" s="2946"/>
      <c r="AN27" s="2857">
        <v>0</v>
      </c>
      <c r="AO27" s="2858"/>
    </row>
    <row r="28" spans="1:41" ht="15.9" customHeight="1" x14ac:dyDescent="0.25">
      <c r="A28" s="2909" t="s">
        <v>990</v>
      </c>
      <c r="B28" s="2910"/>
      <c r="C28" s="1739"/>
      <c r="D28" s="1734"/>
      <c r="E28" s="2900"/>
      <c r="F28" s="2901"/>
      <c r="G28" s="2900"/>
      <c r="H28" s="2901"/>
      <c r="I28" s="2911">
        <v>3750000</v>
      </c>
      <c r="J28" s="2914"/>
      <c r="K28" s="255"/>
      <c r="L28" s="1743"/>
      <c r="M28" s="1746"/>
      <c r="N28" s="1745"/>
      <c r="O28" s="2946"/>
      <c r="P28" s="2946"/>
      <c r="Q28" s="2946"/>
      <c r="R28" s="2946"/>
      <c r="S28" s="2946"/>
      <c r="T28" s="2946"/>
      <c r="U28" s="1747"/>
      <c r="V28" s="2909" t="s">
        <v>991</v>
      </c>
      <c r="W28" s="2910"/>
      <c r="X28" s="1739"/>
      <c r="Y28" s="1734"/>
      <c r="Z28" s="2900"/>
      <c r="AA28" s="2901"/>
      <c r="AB28" s="2900"/>
      <c r="AC28" s="2901"/>
      <c r="AD28" s="2911">
        <v>2200000</v>
      </c>
      <c r="AE28" s="2914"/>
      <c r="AF28" s="255"/>
      <c r="AG28" s="1743"/>
      <c r="AH28" s="1746"/>
      <c r="AI28" s="1745"/>
      <c r="AJ28" s="2946"/>
      <c r="AK28" s="2946"/>
      <c r="AL28" s="2946"/>
      <c r="AM28" s="2946"/>
      <c r="AN28" s="2946"/>
      <c r="AO28" s="2946"/>
    </row>
    <row r="29" spans="1:41" ht="15.9" customHeight="1" x14ac:dyDescent="0.25">
      <c r="A29" s="2943" t="s">
        <v>850</v>
      </c>
      <c r="B29" s="2944"/>
      <c r="C29" s="1745" t="s">
        <v>495</v>
      </c>
      <c r="D29" s="1734" t="s">
        <v>496</v>
      </c>
      <c r="E29" s="2857">
        <v>12</v>
      </c>
      <c r="F29" s="2858"/>
      <c r="G29" s="2896">
        <v>50000</v>
      </c>
      <c r="H29" s="2945"/>
      <c r="I29" s="2857">
        <v>600000</v>
      </c>
      <c r="J29" s="2858"/>
      <c r="K29" s="255"/>
      <c r="L29" s="1748" t="s">
        <v>874</v>
      </c>
      <c r="M29" s="1731"/>
      <c r="N29" s="1749"/>
      <c r="O29" s="2947"/>
      <c r="P29" s="2947"/>
      <c r="Q29" s="2947"/>
      <c r="R29" s="2947"/>
      <c r="S29" s="2948">
        <v>7802643.5518095046</v>
      </c>
      <c r="T29" s="2948"/>
      <c r="U29" s="1750"/>
      <c r="V29" s="2943"/>
      <c r="W29" s="2944"/>
      <c r="X29" s="1739"/>
      <c r="Y29" s="1734"/>
      <c r="Z29" s="2857"/>
      <c r="AA29" s="2858"/>
      <c r="AB29" s="2857"/>
      <c r="AC29" s="2858"/>
      <c r="AD29" s="2857"/>
      <c r="AE29" s="2858"/>
      <c r="AF29" s="255"/>
      <c r="AG29" s="1748" t="s">
        <v>874</v>
      </c>
      <c r="AH29" s="1731"/>
      <c r="AI29" s="1749"/>
      <c r="AJ29" s="2947"/>
      <c r="AK29" s="2947"/>
      <c r="AL29" s="2947"/>
      <c r="AM29" s="2947"/>
      <c r="AN29" s="2948">
        <v>2113244.5807142807</v>
      </c>
      <c r="AO29" s="2948"/>
    </row>
    <row r="30" spans="1:41" ht="15.9" customHeight="1" x14ac:dyDescent="0.25">
      <c r="A30" s="2943" t="s">
        <v>494</v>
      </c>
      <c r="B30" s="2944"/>
      <c r="C30" s="1745" t="s">
        <v>495</v>
      </c>
      <c r="D30" s="1734" t="s">
        <v>496</v>
      </c>
      <c r="E30" s="2857">
        <v>6</v>
      </c>
      <c r="F30" s="2858"/>
      <c r="G30" s="2896">
        <v>50000</v>
      </c>
      <c r="H30" s="2945"/>
      <c r="I30" s="2857">
        <v>300000</v>
      </c>
      <c r="J30" s="2858"/>
      <c r="K30" s="255"/>
      <c r="L30" s="1742"/>
      <c r="M30" s="1746"/>
      <c r="N30" s="1745"/>
      <c r="O30" s="2946"/>
      <c r="P30" s="2946"/>
      <c r="Q30" s="2946"/>
      <c r="R30" s="2946"/>
      <c r="S30" s="2946"/>
      <c r="T30" s="2946"/>
      <c r="U30" s="1747"/>
      <c r="V30" s="2943" t="s">
        <v>494</v>
      </c>
      <c r="W30" s="2944"/>
      <c r="X30" s="1739"/>
      <c r="Y30" s="1734"/>
      <c r="Z30" s="2857"/>
      <c r="AA30" s="2858"/>
      <c r="AB30" s="2857"/>
      <c r="AC30" s="2858"/>
      <c r="AD30" s="2857"/>
      <c r="AE30" s="2858"/>
      <c r="AF30" s="255"/>
      <c r="AG30" s="1742"/>
      <c r="AH30" s="1746"/>
      <c r="AI30" s="1745"/>
      <c r="AJ30" s="2946"/>
      <c r="AK30" s="2946"/>
      <c r="AL30" s="2946"/>
      <c r="AM30" s="2946"/>
      <c r="AN30" s="2946"/>
      <c r="AO30" s="2946"/>
    </row>
    <row r="31" spans="1:41" ht="15.9" customHeight="1" x14ac:dyDescent="0.25">
      <c r="A31" s="2943" t="s">
        <v>149</v>
      </c>
      <c r="B31" s="2944"/>
      <c r="C31" s="1745" t="s">
        <v>495</v>
      </c>
      <c r="D31" s="1734" t="s">
        <v>496</v>
      </c>
      <c r="E31" s="2900">
        <v>7</v>
      </c>
      <c r="F31" s="2901"/>
      <c r="G31" s="2896">
        <v>50000</v>
      </c>
      <c r="H31" s="2945"/>
      <c r="I31" s="2857">
        <v>350000</v>
      </c>
      <c r="J31" s="2858"/>
      <c r="K31" s="255"/>
      <c r="L31" s="1751" t="s">
        <v>150</v>
      </c>
      <c r="M31" s="1752"/>
      <c r="N31" s="1752"/>
      <c r="O31" s="2949"/>
      <c r="P31" s="2949"/>
      <c r="Q31" s="2949"/>
      <c r="R31" s="2949"/>
      <c r="S31" s="2949"/>
      <c r="T31" s="2950"/>
      <c r="U31" s="1738"/>
      <c r="V31" s="2943" t="s">
        <v>992</v>
      </c>
      <c r="W31" s="2944"/>
      <c r="X31" s="1739"/>
      <c r="Y31" s="1734"/>
      <c r="Z31" s="2900"/>
      <c r="AA31" s="2901"/>
      <c r="AB31" s="2900"/>
      <c r="AC31" s="2901"/>
      <c r="AD31" s="2857"/>
      <c r="AE31" s="2858"/>
      <c r="AF31" s="255"/>
      <c r="AG31" s="1751" t="s">
        <v>150</v>
      </c>
      <c r="AH31" s="1752"/>
      <c r="AI31" s="1752"/>
      <c r="AJ31" s="2949"/>
      <c r="AK31" s="2949"/>
      <c r="AL31" s="2949"/>
      <c r="AM31" s="2949"/>
      <c r="AN31" s="2949"/>
      <c r="AO31" s="2950"/>
    </row>
    <row r="32" spans="1:41" ht="15.9" customHeight="1" x14ac:dyDescent="0.25">
      <c r="A32" s="2943" t="s">
        <v>993</v>
      </c>
      <c r="B32" s="2944"/>
      <c r="C32" s="1739"/>
      <c r="D32" s="1734"/>
      <c r="E32" s="2900"/>
      <c r="F32" s="2901"/>
      <c r="G32" s="2900"/>
      <c r="H32" s="2901"/>
      <c r="I32" s="2857">
        <v>0</v>
      </c>
      <c r="J32" s="2858"/>
      <c r="K32" s="255"/>
      <c r="L32" s="1742" t="s">
        <v>994</v>
      </c>
      <c r="M32" s="1753">
        <v>0.05</v>
      </c>
      <c r="N32" s="255"/>
      <c r="O32" s="2951"/>
      <c r="P32" s="2951"/>
      <c r="Q32" s="2951"/>
      <c r="R32" s="2951"/>
      <c r="S32" s="2951">
        <v>727632.1775904753</v>
      </c>
      <c r="T32" s="2858"/>
      <c r="U32" s="1738"/>
      <c r="V32" s="2943" t="s">
        <v>993</v>
      </c>
      <c r="W32" s="2944"/>
      <c r="X32" s="1739"/>
      <c r="Y32" s="1734"/>
      <c r="Z32" s="2900"/>
      <c r="AA32" s="2901"/>
      <c r="AB32" s="2900"/>
      <c r="AC32" s="2901"/>
      <c r="AD32" s="2857"/>
      <c r="AE32" s="2858"/>
      <c r="AF32" s="255"/>
      <c r="AG32" s="1742" t="s">
        <v>994</v>
      </c>
      <c r="AH32" s="1753">
        <v>0.05</v>
      </c>
      <c r="AI32" s="255"/>
      <c r="AJ32" s="2951"/>
      <c r="AK32" s="2951"/>
      <c r="AL32" s="2951"/>
      <c r="AM32" s="2951"/>
      <c r="AN32" s="2951">
        <v>773162.22903571418</v>
      </c>
      <c r="AO32" s="2858"/>
    </row>
    <row r="33" spans="1:41" ht="15.9" customHeight="1" x14ac:dyDescent="0.25">
      <c r="A33" s="2943" t="s">
        <v>995</v>
      </c>
      <c r="B33" s="2944"/>
      <c r="C33" s="1739"/>
      <c r="D33" s="1734"/>
      <c r="E33" s="2900"/>
      <c r="F33" s="2901"/>
      <c r="G33" s="2900"/>
      <c r="H33" s="2901"/>
      <c r="I33" s="2857">
        <v>0</v>
      </c>
      <c r="J33" s="2858"/>
      <c r="K33" s="255"/>
      <c r="L33" s="1754" t="s">
        <v>526</v>
      </c>
      <c r="M33" s="255"/>
      <c r="N33" s="255"/>
      <c r="O33" s="2951"/>
      <c r="P33" s="2951"/>
      <c r="Q33" s="2951"/>
      <c r="R33" s="2951"/>
      <c r="S33" s="2951">
        <v>137955.07200000001</v>
      </c>
      <c r="T33" s="2858"/>
      <c r="U33" s="1738"/>
      <c r="V33" s="2943" t="s">
        <v>995</v>
      </c>
      <c r="W33" s="2944"/>
      <c r="X33" s="1739"/>
      <c r="Y33" s="1734"/>
      <c r="Z33" s="2900"/>
      <c r="AA33" s="2901"/>
      <c r="AB33" s="2900"/>
      <c r="AC33" s="2901"/>
      <c r="AD33" s="2857"/>
      <c r="AE33" s="2858"/>
      <c r="AF33" s="255"/>
      <c r="AG33" s="1754" t="s">
        <v>526</v>
      </c>
      <c r="AH33" s="255"/>
      <c r="AI33" s="255"/>
      <c r="AJ33" s="2951"/>
      <c r="AK33" s="2951"/>
      <c r="AL33" s="2951"/>
      <c r="AM33" s="2951"/>
      <c r="AN33" s="2951">
        <v>137955.07200000001</v>
      </c>
      <c r="AO33" s="2858"/>
    </row>
    <row r="34" spans="1:41" ht="15.9" customHeight="1" x14ac:dyDescent="0.25">
      <c r="A34" s="2943" t="s">
        <v>996</v>
      </c>
      <c r="B34" s="2944"/>
      <c r="C34" s="1739"/>
      <c r="D34" s="1734"/>
      <c r="E34" s="2900"/>
      <c r="F34" s="2901"/>
      <c r="G34" s="2900"/>
      <c r="H34" s="2901"/>
      <c r="I34" s="2857">
        <v>0</v>
      </c>
      <c r="J34" s="2858"/>
      <c r="K34" s="255"/>
      <c r="L34" s="1755" t="s">
        <v>528</v>
      </c>
      <c r="M34" s="255"/>
      <c r="N34" s="255"/>
      <c r="O34" s="2951"/>
      <c r="P34" s="2951"/>
      <c r="Q34" s="2951"/>
      <c r="R34" s="2951"/>
      <c r="S34" s="2951">
        <v>574812.80000000005</v>
      </c>
      <c r="T34" s="2858"/>
      <c r="U34" s="1738"/>
      <c r="V34" s="2943" t="s">
        <v>996</v>
      </c>
      <c r="W34" s="2944"/>
      <c r="X34" s="1739"/>
      <c r="Y34" s="1734"/>
      <c r="Z34" s="2900"/>
      <c r="AA34" s="2901"/>
      <c r="AB34" s="2900"/>
      <c r="AC34" s="2901"/>
      <c r="AD34" s="2857"/>
      <c r="AE34" s="2858"/>
      <c r="AF34" s="255"/>
      <c r="AG34" s="1755" t="s">
        <v>528</v>
      </c>
      <c r="AH34" s="255"/>
      <c r="AI34" s="255"/>
      <c r="AJ34" s="2951"/>
      <c r="AK34" s="2951"/>
      <c r="AL34" s="2951"/>
      <c r="AM34" s="2951"/>
      <c r="AN34" s="2951">
        <v>574812.80000000005</v>
      </c>
      <c r="AO34" s="2858"/>
    </row>
    <row r="35" spans="1:41" ht="15.9" customHeight="1" x14ac:dyDescent="0.25">
      <c r="A35" s="2943" t="s">
        <v>997</v>
      </c>
      <c r="B35" s="2944"/>
      <c r="C35" s="1739"/>
      <c r="D35" s="1734"/>
      <c r="E35" s="2900"/>
      <c r="F35" s="2901"/>
      <c r="G35" s="2900"/>
      <c r="H35" s="2901"/>
      <c r="I35" s="2857">
        <v>0</v>
      </c>
      <c r="J35" s="2858"/>
      <c r="K35" s="255"/>
      <c r="L35" s="1755" t="s">
        <v>724</v>
      </c>
      <c r="M35" s="255"/>
      <c r="N35" s="255"/>
      <c r="O35" s="2951"/>
      <c r="P35" s="2951"/>
      <c r="Q35" s="2951"/>
      <c r="R35" s="2951"/>
      <c r="S35" s="2951">
        <v>727632.1775904753</v>
      </c>
      <c r="T35" s="2858"/>
      <c r="U35" s="1738"/>
      <c r="V35" s="2943" t="s">
        <v>997</v>
      </c>
      <c r="W35" s="2944"/>
      <c r="X35" s="1739"/>
      <c r="Y35" s="1734"/>
      <c r="Z35" s="2900"/>
      <c r="AA35" s="2901"/>
      <c r="AB35" s="2900"/>
      <c r="AC35" s="2901"/>
      <c r="AD35" s="2857"/>
      <c r="AE35" s="2858"/>
      <c r="AF35" s="255"/>
      <c r="AG35" s="1755" t="s">
        <v>724</v>
      </c>
      <c r="AH35" s="255"/>
      <c r="AI35" s="255"/>
      <c r="AJ35" s="2951"/>
      <c r="AK35" s="2951"/>
      <c r="AL35" s="2951"/>
      <c r="AM35" s="2951"/>
      <c r="AN35" s="2951">
        <v>773162.22903571418</v>
      </c>
      <c r="AO35" s="2858"/>
    </row>
    <row r="36" spans="1:41" ht="15.9" customHeight="1" x14ac:dyDescent="0.25">
      <c r="A36" s="2943" t="s">
        <v>998</v>
      </c>
      <c r="B36" s="2944"/>
      <c r="C36" s="1739"/>
      <c r="D36" s="1734"/>
      <c r="E36" s="2900"/>
      <c r="F36" s="2901"/>
      <c r="G36" s="2900"/>
      <c r="H36" s="2901"/>
      <c r="I36" s="2857">
        <v>0</v>
      </c>
      <c r="J36" s="2858"/>
      <c r="K36" s="255"/>
      <c r="L36" s="1756" t="s">
        <v>503</v>
      </c>
      <c r="M36" s="1757"/>
      <c r="N36" s="1757"/>
      <c r="O36" s="2952"/>
      <c r="P36" s="2952"/>
      <c r="Q36" s="2952"/>
      <c r="R36" s="2952"/>
      <c r="S36" s="2952">
        <v>172443.84</v>
      </c>
      <c r="T36" s="2953"/>
      <c r="U36" s="1738"/>
      <c r="V36" s="2943" t="s">
        <v>998</v>
      </c>
      <c r="W36" s="2944"/>
      <c r="X36" s="1739"/>
      <c r="Y36" s="1734"/>
      <c r="Z36" s="2900"/>
      <c r="AA36" s="2901"/>
      <c r="AB36" s="2900"/>
      <c r="AC36" s="2901"/>
      <c r="AD36" s="2857"/>
      <c r="AE36" s="2858"/>
      <c r="AF36" s="255"/>
      <c r="AG36" s="2419" t="s">
        <v>1893</v>
      </c>
      <c r="AH36" s="1757"/>
      <c r="AI36" s="1757"/>
      <c r="AJ36" s="2952"/>
      <c r="AK36" s="2952"/>
      <c r="AL36" s="2952"/>
      <c r="AM36" s="2952"/>
      <c r="AN36" s="2952">
        <v>142843.76431416749</v>
      </c>
      <c r="AO36" s="2953"/>
    </row>
    <row r="37" spans="1:41" ht="15.9" customHeight="1" x14ac:dyDescent="0.25">
      <c r="A37" s="2943" t="s">
        <v>999</v>
      </c>
      <c r="B37" s="2944"/>
      <c r="C37" s="1739"/>
      <c r="D37" s="1734"/>
      <c r="E37" s="2900"/>
      <c r="F37" s="2901"/>
      <c r="G37" s="2900"/>
      <c r="H37" s="2901"/>
      <c r="I37" s="2857">
        <v>0</v>
      </c>
      <c r="J37" s="2858"/>
      <c r="K37" s="255"/>
      <c r="L37" s="1758" t="s">
        <v>532</v>
      </c>
      <c r="M37" s="1759"/>
      <c r="N37" s="1759"/>
      <c r="O37" s="2954"/>
      <c r="P37" s="2954"/>
      <c r="Q37" s="2955"/>
      <c r="R37" s="2955"/>
      <c r="S37" s="2956">
        <v>2340476.0671809507</v>
      </c>
      <c r="T37" s="2956"/>
      <c r="U37" s="1760"/>
      <c r="V37" s="2943" t="s">
        <v>999</v>
      </c>
      <c r="W37" s="2944"/>
      <c r="X37" s="1739"/>
      <c r="Y37" s="1734"/>
      <c r="Z37" s="2900"/>
      <c r="AA37" s="2901"/>
      <c r="AB37" s="2900"/>
      <c r="AC37" s="2901"/>
      <c r="AD37" s="2857"/>
      <c r="AE37" s="2858"/>
      <c r="AF37" s="255"/>
      <c r="AG37" s="1758" t="s">
        <v>532</v>
      </c>
      <c r="AH37" s="1759"/>
      <c r="AI37" s="1759"/>
      <c r="AJ37" s="2954"/>
      <c r="AK37" s="2954"/>
      <c r="AL37" s="2955"/>
      <c r="AM37" s="2955"/>
      <c r="AN37" s="2956">
        <v>2401936.094385596</v>
      </c>
      <c r="AO37" s="2956"/>
    </row>
    <row r="38" spans="1:41" ht="15.9" customHeight="1" x14ac:dyDescent="0.25">
      <c r="A38" s="2943" t="s">
        <v>151</v>
      </c>
      <c r="B38" s="2944"/>
      <c r="C38" s="1745"/>
      <c r="D38" s="1734"/>
      <c r="E38" s="2900"/>
      <c r="F38" s="2901"/>
      <c r="G38" s="2900"/>
      <c r="H38" s="2901"/>
      <c r="I38" s="2857">
        <v>0</v>
      </c>
      <c r="J38" s="2858"/>
      <c r="K38" s="255"/>
      <c r="L38" s="1761"/>
      <c r="M38" s="255"/>
      <c r="N38" s="255"/>
      <c r="O38" s="2951"/>
      <c r="P38" s="2951"/>
      <c r="Q38" s="2951"/>
      <c r="R38" s="2951"/>
      <c r="S38" s="2951"/>
      <c r="T38" s="2858"/>
      <c r="U38" s="1738"/>
      <c r="V38" s="2943" t="s">
        <v>151</v>
      </c>
      <c r="W38" s="2944"/>
      <c r="X38" s="1745" t="s">
        <v>495</v>
      </c>
      <c r="Y38" s="1734" t="s">
        <v>496</v>
      </c>
      <c r="Z38" s="2900">
        <v>5</v>
      </c>
      <c r="AA38" s="2901"/>
      <c r="AB38" s="2896">
        <v>50000</v>
      </c>
      <c r="AC38" s="2945"/>
      <c r="AD38" s="2857">
        <v>250000</v>
      </c>
      <c r="AE38" s="2858"/>
      <c r="AF38" s="255"/>
      <c r="AG38" s="1761"/>
      <c r="AH38" s="255"/>
      <c r="AI38" s="255"/>
      <c r="AJ38" s="2951"/>
      <c r="AK38" s="2951"/>
      <c r="AL38" s="2951"/>
      <c r="AM38" s="2951"/>
      <c r="AN38" s="2951"/>
      <c r="AO38" s="2858"/>
    </row>
    <row r="39" spans="1:41" ht="15.9" customHeight="1" thickBot="1" x14ac:dyDescent="0.3">
      <c r="A39" s="2943" t="s">
        <v>1001</v>
      </c>
      <c r="B39" s="2944"/>
      <c r="C39" s="1739"/>
      <c r="D39" s="1734"/>
      <c r="E39" s="2900"/>
      <c r="F39" s="2901"/>
      <c r="G39" s="2900"/>
      <c r="H39" s="2901"/>
      <c r="I39" s="2857">
        <v>0</v>
      </c>
      <c r="J39" s="2858"/>
      <c r="K39" s="255"/>
      <c r="L39" s="1762" t="s">
        <v>152</v>
      </c>
      <c r="M39" s="1763"/>
      <c r="N39" s="1763"/>
      <c r="O39" s="1763"/>
      <c r="P39" s="1763"/>
      <c r="Q39" s="1764"/>
      <c r="R39" s="1764"/>
      <c r="S39" s="2970">
        <v>16893119.618990455</v>
      </c>
      <c r="T39" s="2971"/>
      <c r="U39" s="1760"/>
      <c r="V39" s="2943" t="s">
        <v>1001</v>
      </c>
      <c r="W39" s="2944"/>
      <c r="X39" s="1739"/>
      <c r="Y39" s="1734"/>
      <c r="Z39" s="2900"/>
      <c r="AA39" s="2901"/>
      <c r="AB39" s="2900"/>
      <c r="AC39" s="2901"/>
      <c r="AD39" s="2857"/>
      <c r="AE39" s="2858"/>
      <c r="AF39" s="255"/>
      <c r="AG39" s="1762" t="s">
        <v>152</v>
      </c>
      <c r="AH39" s="1763"/>
      <c r="AI39" s="1763"/>
      <c r="AJ39" s="1763"/>
      <c r="AK39" s="1763"/>
      <c r="AL39" s="1764"/>
      <c r="AM39" s="1764"/>
      <c r="AN39" s="2970">
        <v>17865180.675099876</v>
      </c>
      <c r="AO39" s="2971"/>
    </row>
    <row r="40" spans="1:41" ht="15.9" customHeight="1" x14ac:dyDescent="0.25">
      <c r="A40" s="2943" t="s">
        <v>1007</v>
      </c>
      <c r="B40" s="2944"/>
      <c r="C40" s="1745" t="s">
        <v>495</v>
      </c>
      <c r="D40" s="1734" t="s">
        <v>496</v>
      </c>
      <c r="E40" s="2857">
        <v>40</v>
      </c>
      <c r="F40" s="2858"/>
      <c r="G40" s="2896">
        <v>50000</v>
      </c>
      <c r="H40" s="2945"/>
      <c r="I40" s="2857">
        <v>2000000</v>
      </c>
      <c r="J40" s="2858"/>
      <c r="K40" s="176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943" t="s">
        <v>1007</v>
      </c>
      <c r="W40" s="2944"/>
      <c r="X40" s="1745" t="s">
        <v>495</v>
      </c>
      <c r="Y40" s="1734" t="s">
        <v>496</v>
      </c>
      <c r="Z40" s="2857">
        <v>35</v>
      </c>
      <c r="AA40" s="2858"/>
      <c r="AB40" s="2896">
        <v>50000</v>
      </c>
      <c r="AC40" s="2945"/>
      <c r="AD40" s="2857">
        <v>1750000</v>
      </c>
      <c r="AE40" s="2858"/>
      <c r="AF40" s="1765"/>
      <c r="AG40" s="255"/>
      <c r="AH40" s="255"/>
      <c r="AI40" s="255"/>
      <c r="AJ40" s="255"/>
      <c r="AK40" s="255"/>
      <c r="AL40" s="255"/>
      <c r="AM40" s="255"/>
      <c r="AN40" s="255"/>
      <c r="AO40" s="255"/>
    </row>
    <row r="41" spans="1:41" ht="15.9" customHeight="1" x14ac:dyDescent="0.25">
      <c r="A41" s="2943" t="s">
        <v>1008</v>
      </c>
      <c r="B41" s="2944"/>
      <c r="C41" s="1739"/>
      <c r="D41" s="1734"/>
      <c r="E41" s="2900"/>
      <c r="F41" s="2901"/>
      <c r="G41" s="2900"/>
      <c r="H41" s="2901"/>
      <c r="I41" s="2857">
        <v>0</v>
      </c>
      <c r="J41" s="2858"/>
      <c r="K41" s="255"/>
      <c r="L41" s="7" t="s">
        <v>1517</v>
      </c>
      <c r="M41" s="8"/>
      <c r="N41" s="8"/>
      <c r="O41" s="8"/>
      <c r="P41" s="4"/>
      <c r="Q41" s="5"/>
      <c r="R41" s="9"/>
      <c r="S41" s="255"/>
      <c r="T41" s="255"/>
      <c r="U41" s="255"/>
      <c r="V41" s="2943" t="s">
        <v>1008</v>
      </c>
      <c r="W41" s="2944"/>
      <c r="X41" s="1739"/>
      <c r="Y41" s="1734"/>
      <c r="Z41" s="2900"/>
      <c r="AA41" s="2901"/>
      <c r="AB41" s="2900"/>
      <c r="AC41" s="2901"/>
      <c r="AD41" s="2857">
        <v>0</v>
      </c>
      <c r="AE41" s="2858"/>
      <c r="AF41" s="255"/>
      <c r="AG41" s="7" t="s">
        <v>1577</v>
      </c>
      <c r="AH41" s="255"/>
      <c r="AI41" s="255"/>
      <c r="AJ41" s="255"/>
      <c r="AK41" s="255"/>
      <c r="AL41" s="255"/>
      <c r="AM41" s="255"/>
      <c r="AN41" s="255"/>
      <c r="AO41" s="255"/>
    </row>
    <row r="42" spans="1:41" ht="15.9" customHeight="1" x14ac:dyDescent="0.25">
      <c r="A42" s="2943" t="s">
        <v>1009</v>
      </c>
      <c r="B42" s="2944"/>
      <c r="C42" s="1739"/>
      <c r="D42" s="1734"/>
      <c r="E42" s="2900"/>
      <c r="F42" s="2901"/>
      <c r="G42" s="2900"/>
      <c r="H42" s="2901"/>
      <c r="I42" s="2857">
        <v>0</v>
      </c>
      <c r="J42" s="2858"/>
      <c r="K42" s="255"/>
      <c r="L42" s="255" t="s">
        <v>153</v>
      </c>
      <c r="M42" s="1766"/>
      <c r="N42" s="1766"/>
      <c r="O42" s="1766"/>
      <c r="P42" s="1766"/>
      <c r="Q42" s="1766"/>
      <c r="R42" s="1766"/>
      <c r="S42" s="255"/>
      <c r="T42" s="255"/>
      <c r="U42" s="255"/>
      <c r="V42" s="2943" t="s">
        <v>1009</v>
      </c>
      <c r="W42" s="2944"/>
      <c r="X42" s="1739"/>
      <c r="Y42" s="1734"/>
      <c r="Z42" s="2900"/>
      <c r="AA42" s="2901"/>
      <c r="AB42" s="2900"/>
      <c r="AC42" s="2901"/>
      <c r="AD42" s="2857">
        <v>0</v>
      </c>
      <c r="AE42" s="2858"/>
      <c r="AF42" s="255"/>
      <c r="AG42" s="255" t="s">
        <v>153</v>
      </c>
      <c r="AH42" s="1767"/>
      <c r="AI42" s="1766"/>
      <c r="AJ42" s="1766"/>
      <c r="AK42" s="1766"/>
      <c r="AL42" s="1766"/>
      <c r="AM42" s="1766"/>
      <c r="AN42" s="255"/>
      <c r="AO42" s="255"/>
    </row>
    <row r="43" spans="1:41" ht="15.9" customHeight="1" x14ac:dyDescent="0.25">
      <c r="A43" s="2943" t="s">
        <v>1010</v>
      </c>
      <c r="B43" s="2944"/>
      <c r="C43" s="1739"/>
      <c r="D43" s="1734"/>
      <c r="E43" s="2900"/>
      <c r="F43" s="2901"/>
      <c r="G43" s="2900"/>
      <c r="H43" s="2901"/>
      <c r="I43" s="2857">
        <v>0</v>
      </c>
      <c r="J43" s="2858"/>
      <c r="K43" s="255"/>
      <c r="L43" s="586" t="s">
        <v>1575</v>
      </c>
      <c r="M43" s="255"/>
      <c r="N43" s="255"/>
      <c r="O43" s="255"/>
      <c r="P43" s="255"/>
      <c r="Q43" s="1769"/>
      <c r="R43" s="1770"/>
      <c r="S43" s="255"/>
      <c r="T43" s="255"/>
      <c r="U43" s="255"/>
      <c r="V43" s="2943" t="s">
        <v>1010</v>
      </c>
      <c r="W43" s="2944"/>
      <c r="X43" s="1739"/>
      <c r="Y43" s="1734"/>
      <c r="Z43" s="2900"/>
      <c r="AA43" s="2901"/>
      <c r="AB43" s="2900"/>
      <c r="AC43" s="2901"/>
      <c r="AD43" s="2857">
        <v>0</v>
      </c>
      <c r="AE43" s="2858"/>
      <c r="AF43" s="255"/>
      <c r="AG43" s="586" t="s">
        <v>1576</v>
      </c>
      <c r="AH43" s="255"/>
      <c r="AI43" s="255"/>
      <c r="AJ43" s="255"/>
      <c r="AK43" s="255"/>
      <c r="AL43" s="1770"/>
      <c r="AM43" s="255"/>
      <c r="AN43" s="255"/>
      <c r="AO43" s="255"/>
    </row>
    <row r="44" spans="1:41" ht="15.9" customHeight="1" x14ac:dyDescent="0.25">
      <c r="A44" s="2943" t="s">
        <v>1011</v>
      </c>
      <c r="B44" s="2944"/>
      <c r="C44" s="1745" t="s">
        <v>495</v>
      </c>
      <c r="D44" s="1734" t="s">
        <v>496</v>
      </c>
      <c r="E44" s="2857">
        <v>10</v>
      </c>
      <c r="F44" s="2858"/>
      <c r="G44" s="2896">
        <v>50000</v>
      </c>
      <c r="H44" s="2945"/>
      <c r="I44" s="2857">
        <v>500000</v>
      </c>
      <c r="J44" s="2858"/>
      <c r="K44" s="255"/>
      <c r="L44" s="255"/>
      <c r="M44" s="1768"/>
      <c r="N44" s="1768"/>
      <c r="O44" s="1768"/>
      <c r="P44" s="1768"/>
      <c r="Q44" s="1770"/>
      <c r="R44" s="1770"/>
      <c r="S44" s="255"/>
      <c r="T44" s="255"/>
      <c r="U44" s="255"/>
      <c r="V44" s="2943" t="s">
        <v>1011</v>
      </c>
      <c r="W44" s="2944"/>
      <c r="X44" s="1745" t="s">
        <v>495</v>
      </c>
      <c r="Y44" s="1734" t="s">
        <v>496</v>
      </c>
      <c r="Z44" s="2857">
        <v>4</v>
      </c>
      <c r="AA44" s="2858"/>
      <c r="AB44" s="2896">
        <v>50000</v>
      </c>
      <c r="AC44" s="2945"/>
      <c r="AD44" s="2857">
        <v>200000</v>
      </c>
      <c r="AE44" s="2858"/>
      <c r="AF44" s="255"/>
      <c r="AG44" s="255"/>
      <c r="AH44" s="1768"/>
      <c r="AI44" s="1768"/>
      <c r="AJ44" s="1768"/>
      <c r="AK44" s="1768"/>
      <c r="AL44" s="1770"/>
      <c r="AM44" s="1770"/>
      <c r="AN44" s="255"/>
      <c r="AO44" s="255"/>
    </row>
    <row r="45" spans="1:41" ht="15.9" customHeight="1" x14ac:dyDescent="0.25">
      <c r="A45" s="2943" t="s">
        <v>879</v>
      </c>
      <c r="B45" s="2944"/>
      <c r="C45" s="1739"/>
      <c r="D45" s="1734"/>
      <c r="E45" s="2857"/>
      <c r="F45" s="2858"/>
      <c r="G45" s="2857"/>
      <c r="H45" s="2858"/>
      <c r="I45" s="2857">
        <v>0</v>
      </c>
      <c r="J45" s="2858"/>
      <c r="K45" s="255"/>
      <c r="L45" s="255"/>
      <c r="M45" s="1768"/>
      <c r="N45" s="1768"/>
      <c r="O45" s="1768"/>
      <c r="P45" s="1768"/>
      <c r="Q45" s="1770"/>
      <c r="R45" s="255"/>
      <c r="S45" s="1770"/>
      <c r="T45" s="255"/>
      <c r="U45" s="255"/>
      <c r="V45" s="2943" t="s">
        <v>879</v>
      </c>
      <c r="W45" s="2944"/>
      <c r="X45" s="1739"/>
      <c r="Y45" s="1734"/>
      <c r="Z45" s="2857"/>
      <c r="AA45" s="2858"/>
      <c r="AB45" s="2900"/>
      <c r="AC45" s="2901"/>
      <c r="AD45" s="2857"/>
      <c r="AE45" s="2858"/>
      <c r="AF45" s="255"/>
      <c r="AG45" s="255"/>
      <c r="AH45" s="1768"/>
      <c r="AI45" s="1768"/>
      <c r="AJ45" s="1768"/>
      <c r="AK45" s="1768"/>
      <c r="AL45" s="1770"/>
      <c r="AM45" s="255"/>
      <c r="AN45" s="1770"/>
      <c r="AO45" s="255"/>
    </row>
    <row r="46" spans="1:41" ht="15.9" customHeight="1" x14ac:dyDescent="0.25">
      <c r="A46" s="2943" t="s">
        <v>880</v>
      </c>
      <c r="B46" s="2944"/>
      <c r="C46" s="1739"/>
      <c r="D46" s="1734"/>
      <c r="E46" s="2900"/>
      <c r="F46" s="2901"/>
      <c r="G46" s="2900"/>
      <c r="H46" s="2901"/>
      <c r="I46" s="2857">
        <v>0</v>
      </c>
      <c r="J46" s="2858"/>
      <c r="K46" s="255"/>
      <c r="L46" s="255"/>
      <c r="M46" s="2928"/>
      <c r="N46" s="2928"/>
      <c r="O46" s="2928"/>
      <c r="P46" s="2928"/>
      <c r="Q46" s="1770"/>
      <c r="R46" s="1770"/>
      <c r="S46" s="1770"/>
      <c r="T46" s="255"/>
      <c r="U46" s="255"/>
      <c r="V46" s="2943" t="s">
        <v>880</v>
      </c>
      <c r="W46" s="2944"/>
      <c r="X46" s="1745"/>
      <c r="Y46" s="1734"/>
      <c r="Z46" s="2900"/>
      <c r="AA46" s="2901"/>
      <c r="AB46" s="2900"/>
      <c r="AC46" s="2901"/>
      <c r="AD46" s="2857">
        <v>0</v>
      </c>
      <c r="AE46" s="2858"/>
      <c r="AF46" s="255"/>
      <c r="AG46" s="255"/>
      <c r="AH46" s="2928"/>
      <c r="AI46" s="2928"/>
      <c r="AJ46" s="2928"/>
      <c r="AK46" s="2928"/>
      <c r="AL46" s="1770"/>
      <c r="AM46" s="1770"/>
      <c r="AN46" s="255"/>
      <c r="AO46" s="255"/>
    </row>
    <row r="47" spans="1:41" ht="15.9" customHeight="1" x14ac:dyDescent="0.25">
      <c r="A47" s="2909" t="s">
        <v>1012</v>
      </c>
      <c r="B47" s="2910"/>
      <c r="C47" s="1739"/>
      <c r="D47" s="1734"/>
      <c r="E47" s="2900"/>
      <c r="F47" s="2901"/>
      <c r="G47" s="2900"/>
      <c r="H47" s="2901"/>
      <c r="I47" s="2911">
        <v>500000</v>
      </c>
      <c r="J47" s="2912"/>
      <c r="K47" s="255"/>
      <c r="L47" s="255"/>
      <c r="M47" s="2928"/>
      <c r="N47" s="2928"/>
      <c r="O47" s="2928"/>
      <c r="P47" s="2928"/>
      <c r="Q47" s="1770"/>
      <c r="R47" s="1770"/>
      <c r="S47" s="255"/>
      <c r="T47" s="255"/>
      <c r="U47" s="255"/>
      <c r="V47" s="2909" t="s">
        <v>1012</v>
      </c>
      <c r="W47" s="2910"/>
      <c r="X47" s="1739"/>
      <c r="Y47" s="1734"/>
      <c r="Z47" s="2900"/>
      <c r="AA47" s="2901"/>
      <c r="AB47" s="2900"/>
      <c r="AC47" s="2901"/>
      <c r="AD47" s="2911">
        <v>11150000</v>
      </c>
      <c r="AE47" s="2912"/>
      <c r="AF47" s="255"/>
      <c r="AG47" s="255"/>
      <c r="AH47" s="2928"/>
      <c r="AI47" s="2928"/>
      <c r="AJ47" s="2928"/>
      <c r="AK47" s="2928"/>
      <c r="AL47" s="1770"/>
      <c r="AM47" s="1770"/>
      <c r="AN47" s="255"/>
      <c r="AO47" s="255"/>
    </row>
    <row r="48" spans="1:41" ht="15.9" customHeight="1" x14ac:dyDescent="0.25">
      <c r="A48" s="2943" t="s">
        <v>882</v>
      </c>
      <c r="B48" s="2944"/>
      <c r="C48" s="1739"/>
      <c r="D48" s="1734"/>
      <c r="E48" s="2900"/>
      <c r="F48" s="2901"/>
      <c r="G48" s="2900"/>
      <c r="H48" s="2901"/>
      <c r="I48" s="2857">
        <v>0</v>
      </c>
      <c r="J48" s="2858"/>
      <c r="K48" s="255"/>
      <c r="L48" s="255"/>
      <c r="M48" s="2928"/>
      <c r="N48" s="2928"/>
      <c r="O48" s="2928"/>
      <c r="P48" s="2928"/>
      <c r="Q48" s="1770"/>
      <c r="R48" s="1770"/>
      <c r="S48" s="255"/>
      <c r="T48" s="255"/>
      <c r="U48" s="255"/>
      <c r="V48" s="2943" t="s">
        <v>882</v>
      </c>
      <c r="W48" s="2944"/>
      <c r="X48" s="1745" t="s">
        <v>495</v>
      </c>
      <c r="Y48" s="1734" t="s">
        <v>496</v>
      </c>
      <c r="Z48" s="2900">
        <v>65</v>
      </c>
      <c r="AA48" s="2901"/>
      <c r="AB48" s="2896">
        <v>50000</v>
      </c>
      <c r="AC48" s="2945"/>
      <c r="AD48" s="2857">
        <v>3250000</v>
      </c>
      <c r="AE48" s="2858"/>
      <c r="AF48" s="255"/>
      <c r="AG48" s="255"/>
      <c r="AH48" s="2928"/>
      <c r="AI48" s="2928"/>
      <c r="AJ48" s="2928"/>
      <c r="AK48" s="2928"/>
      <c r="AL48" s="1770"/>
      <c r="AM48" s="1770"/>
      <c r="AN48" s="255"/>
      <c r="AO48" s="255"/>
    </row>
    <row r="49" spans="1:41" ht="15.9" customHeight="1" x14ac:dyDescent="0.25">
      <c r="A49" s="2943" t="s">
        <v>1013</v>
      </c>
      <c r="B49" s="2944"/>
      <c r="C49" s="1739"/>
      <c r="D49" s="1734"/>
      <c r="E49" s="2900"/>
      <c r="F49" s="2901"/>
      <c r="G49" s="2900"/>
      <c r="H49" s="2901"/>
      <c r="I49" s="2857">
        <v>0</v>
      </c>
      <c r="J49" s="2858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943" t="s">
        <v>154</v>
      </c>
      <c r="W49" s="2944"/>
      <c r="X49" s="1745" t="s">
        <v>495</v>
      </c>
      <c r="Y49" s="1734" t="s">
        <v>496</v>
      </c>
      <c r="Z49" s="2900">
        <v>30</v>
      </c>
      <c r="AA49" s="2901"/>
      <c r="AB49" s="2896">
        <v>50000</v>
      </c>
      <c r="AC49" s="2945"/>
      <c r="AD49" s="2857">
        <v>1500000</v>
      </c>
      <c r="AE49" s="2858"/>
      <c r="AF49" s="255"/>
      <c r="AG49" s="255"/>
      <c r="AH49" s="255"/>
      <c r="AI49" s="255"/>
      <c r="AJ49" s="255"/>
      <c r="AK49" s="255"/>
      <c r="AL49" s="255"/>
      <c r="AM49" s="255"/>
      <c r="AN49" s="255"/>
      <c r="AO49" s="255"/>
    </row>
    <row r="50" spans="1:41" ht="15.9" customHeight="1" x14ac:dyDescent="0.25">
      <c r="A50" s="2943" t="s">
        <v>891</v>
      </c>
      <c r="B50" s="2944"/>
      <c r="C50" s="1739"/>
      <c r="D50" s="1734"/>
      <c r="E50" s="2900"/>
      <c r="F50" s="2901"/>
      <c r="G50" s="2900"/>
      <c r="H50" s="2901"/>
      <c r="I50" s="2857">
        <v>0</v>
      </c>
      <c r="J50" s="2858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943" t="s">
        <v>1014</v>
      </c>
      <c r="W50" s="2944"/>
      <c r="X50" s="1745" t="s">
        <v>495</v>
      </c>
      <c r="Y50" s="1734" t="s">
        <v>496</v>
      </c>
      <c r="Z50" s="2900">
        <v>100</v>
      </c>
      <c r="AA50" s="2901"/>
      <c r="AB50" s="2896">
        <v>50000</v>
      </c>
      <c r="AC50" s="2945"/>
      <c r="AD50" s="2857">
        <v>5000000</v>
      </c>
      <c r="AE50" s="2858"/>
      <c r="AF50" s="255"/>
      <c r="AG50" s="255"/>
      <c r="AH50" s="255"/>
      <c r="AI50" s="255"/>
      <c r="AJ50" s="255"/>
      <c r="AK50" s="255"/>
      <c r="AL50" s="255"/>
      <c r="AM50" s="255"/>
      <c r="AN50" s="255"/>
      <c r="AO50" s="255"/>
    </row>
    <row r="51" spans="1:41" ht="15.9" customHeight="1" x14ac:dyDescent="0.25">
      <c r="A51" s="2943" t="s">
        <v>726</v>
      </c>
      <c r="B51" s="2944"/>
      <c r="C51" s="1739"/>
      <c r="D51" s="1734"/>
      <c r="E51" s="2900"/>
      <c r="F51" s="2901"/>
      <c r="G51" s="2900"/>
      <c r="H51" s="2901"/>
      <c r="I51" s="2857">
        <v>0</v>
      </c>
      <c r="J51" s="2858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957" t="s">
        <v>1013</v>
      </c>
      <c r="W51" s="2958"/>
      <c r="X51" s="1745" t="s">
        <v>495</v>
      </c>
      <c r="Y51" s="1734" t="s">
        <v>496</v>
      </c>
      <c r="Z51" s="2900">
        <v>8</v>
      </c>
      <c r="AA51" s="2904"/>
      <c r="AB51" s="2896">
        <v>50000</v>
      </c>
      <c r="AC51" s="2945"/>
      <c r="AD51" s="2857">
        <v>400000</v>
      </c>
      <c r="AE51" s="2858"/>
      <c r="AF51" s="255"/>
      <c r="AG51" s="255"/>
      <c r="AH51" s="255"/>
      <c r="AI51" s="255"/>
      <c r="AJ51" s="255"/>
      <c r="AK51" s="255"/>
      <c r="AL51" s="255"/>
      <c r="AM51" s="255"/>
      <c r="AN51" s="255"/>
      <c r="AO51" s="255"/>
    </row>
    <row r="52" spans="1:41" ht="15.9" customHeight="1" x14ac:dyDescent="0.25">
      <c r="A52" s="2943" t="s">
        <v>884</v>
      </c>
      <c r="B52" s="2944"/>
      <c r="C52" s="1739"/>
      <c r="D52" s="1734"/>
      <c r="E52" s="2900"/>
      <c r="F52" s="2901"/>
      <c r="G52" s="2900"/>
      <c r="H52" s="2901"/>
      <c r="I52" s="2857">
        <v>0</v>
      </c>
      <c r="J52" s="2858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957" t="s">
        <v>722</v>
      </c>
      <c r="W52" s="2958"/>
      <c r="X52" s="1745" t="s">
        <v>495</v>
      </c>
      <c r="Y52" s="1734" t="s">
        <v>496</v>
      </c>
      <c r="Z52" s="2900">
        <v>10</v>
      </c>
      <c r="AA52" s="2904"/>
      <c r="AB52" s="2896">
        <v>50000</v>
      </c>
      <c r="AC52" s="2945"/>
      <c r="AD52" s="2857">
        <v>500000</v>
      </c>
      <c r="AE52" s="2858"/>
      <c r="AF52" s="255"/>
      <c r="AG52" s="255"/>
      <c r="AH52" s="255"/>
      <c r="AI52" s="255"/>
      <c r="AJ52" s="255"/>
      <c r="AK52" s="255"/>
      <c r="AL52" s="255"/>
      <c r="AM52" s="255"/>
      <c r="AN52" s="255"/>
      <c r="AO52" s="255"/>
    </row>
    <row r="53" spans="1:41" ht="15.9" customHeight="1" x14ac:dyDescent="0.25">
      <c r="A53" s="2943" t="s">
        <v>155</v>
      </c>
      <c r="B53" s="2944"/>
      <c r="C53" s="1739"/>
      <c r="D53" s="1734" t="s">
        <v>792</v>
      </c>
      <c r="E53" s="2900"/>
      <c r="F53" s="2901"/>
      <c r="G53" s="2900"/>
      <c r="H53" s="2901"/>
      <c r="I53" s="2857">
        <v>500000</v>
      </c>
      <c r="J53" s="2858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943" t="s">
        <v>613</v>
      </c>
      <c r="W53" s="2944"/>
      <c r="X53" s="1739"/>
      <c r="Y53" s="1734" t="s">
        <v>792</v>
      </c>
      <c r="Z53" s="2900"/>
      <c r="AA53" s="2901"/>
      <c r="AB53" s="2900"/>
      <c r="AC53" s="2901"/>
      <c r="AD53" s="2857">
        <v>500000</v>
      </c>
      <c r="AE53" s="2858"/>
      <c r="AF53" s="255"/>
      <c r="AG53" s="255"/>
      <c r="AH53" s="255"/>
      <c r="AI53" s="255"/>
      <c r="AJ53" s="255"/>
      <c r="AK53" s="255"/>
      <c r="AL53" s="255"/>
      <c r="AM53" s="255"/>
      <c r="AN53" s="255"/>
      <c r="AO53" s="255"/>
    </row>
    <row r="54" spans="1:41" ht="15.9" customHeight="1" thickBot="1" x14ac:dyDescent="0.3">
      <c r="A54" s="1771" t="s">
        <v>556</v>
      </c>
      <c r="B54" s="1772"/>
      <c r="C54" s="1773"/>
      <c r="D54" s="1774"/>
      <c r="E54" s="2907">
        <v>115</v>
      </c>
      <c r="F54" s="2908"/>
      <c r="G54" s="2905"/>
      <c r="H54" s="2906"/>
      <c r="I54" s="2907">
        <v>6750000</v>
      </c>
      <c r="J54" s="2908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1771" t="s">
        <v>556</v>
      </c>
      <c r="W54" s="1772"/>
      <c r="X54" s="1773"/>
      <c r="Y54" s="1774"/>
      <c r="Z54" s="2907">
        <v>247</v>
      </c>
      <c r="AA54" s="2908"/>
      <c r="AB54" s="2905"/>
      <c r="AC54" s="2906"/>
      <c r="AD54" s="2907">
        <v>13350000</v>
      </c>
      <c r="AE54" s="2908"/>
      <c r="AF54" s="255"/>
      <c r="AG54" s="255"/>
      <c r="AH54" s="255"/>
      <c r="AI54" s="255"/>
      <c r="AJ54" s="255"/>
      <c r="AK54" s="255"/>
      <c r="AL54" s="255"/>
      <c r="AM54" s="255"/>
      <c r="AN54" s="255"/>
      <c r="AO54" s="255"/>
    </row>
    <row r="55" spans="1:41" ht="15.9" customHeight="1" x14ac:dyDescent="0.25">
      <c r="A55" s="45"/>
      <c r="B55" s="45"/>
      <c r="C55" s="45"/>
      <c r="D55" s="45"/>
      <c r="E55" s="45"/>
      <c r="F55" s="45"/>
      <c r="G55" s="45"/>
      <c r="H55" s="263"/>
      <c r="I55" s="264"/>
      <c r="J55" s="264"/>
      <c r="K55" s="265"/>
      <c r="L55" s="45"/>
      <c r="M55" s="45"/>
      <c r="N55" s="45"/>
      <c r="O55" s="45"/>
      <c r="P55" s="45"/>
      <c r="Q55" s="45"/>
      <c r="R55" s="45"/>
      <c r="S55" s="265"/>
      <c r="T55" s="265"/>
      <c r="U55" s="265"/>
      <c r="V55" s="45"/>
      <c r="W55" s="45"/>
      <c r="X55" s="45"/>
      <c r="Y55" s="45"/>
      <c r="Z55" s="45"/>
      <c r="AA55" s="45"/>
      <c r="AB55" s="45"/>
      <c r="AC55" s="263"/>
      <c r="AD55" s="264"/>
      <c r="AE55" s="264"/>
      <c r="AF55" s="265"/>
      <c r="AG55" s="45"/>
      <c r="AH55" s="45"/>
      <c r="AI55" s="45"/>
      <c r="AJ55" s="45"/>
      <c r="AK55" s="45"/>
      <c r="AL55" s="45"/>
      <c r="AM55" s="45"/>
      <c r="AN55" s="265"/>
      <c r="AO55" s="265"/>
    </row>
    <row r="56" spans="1:41" ht="15.9" customHeight="1" x14ac:dyDescent="0.2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2882"/>
      <c r="T56" s="2882"/>
      <c r="U56" s="45"/>
      <c r="V56" s="45"/>
      <c r="W56" s="44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2882"/>
      <c r="AO56" s="2882"/>
    </row>
    <row r="57" spans="1:41" ht="15.9" customHeight="1" x14ac:dyDescent="0.25">
      <c r="A57" s="2625"/>
      <c r="B57" s="2625"/>
      <c r="C57" s="2625"/>
      <c r="D57" s="2625"/>
      <c r="E57" s="2625"/>
      <c r="F57" s="2625"/>
      <c r="G57" s="2625"/>
      <c r="H57" s="2625"/>
      <c r="I57" s="2625"/>
      <c r="J57" s="2625"/>
      <c r="K57" s="2625"/>
      <c r="L57" s="2625"/>
      <c r="M57" s="2625"/>
      <c r="N57" s="2625"/>
      <c r="O57" s="2625"/>
      <c r="P57" s="2625"/>
      <c r="Q57" s="2625"/>
      <c r="R57" s="2625"/>
      <c r="S57" s="2625"/>
      <c r="T57" s="2625"/>
      <c r="U57" s="2625"/>
      <c r="V57" s="2625"/>
      <c r="W57" s="2625"/>
      <c r="X57" s="2625"/>
      <c r="Y57" s="2625"/>
      <c r="Z57" s="2625"/>
      <c r="AA57" s="2625"/>
      <c r="AB57" s="2625"/>
      <c r="AC57" s="2625"/>
      <c r="AD57" s="2625"/>
      <c r="AE57" s="2625"/>
      <c r="AF57" s="2625"/>
      <c r="AG57" s="2625"/>
      <c r="AH57" s="2625"/>
      <c r="AI57" s="2625"/>
      <c r="AJ57" s="2625"/>
      <c r="AK57" s="2625"/>
      <c r="AL57" s="2625"/>
      <c r="AM57" s="2625"/>
      <c r="AN57" s="2625"/>
      <c r="AO57" s="2625"/>
    </row>
    <row r="58" spans="1:41" ht="15.9" customHeight="1" x14ac:dyDescent="0.25">
      <c r="A58" s="2582"/>
      <c r="B58" s="2582"/>
      <c r="C58" s="2582"/>
      <c r="D58" s="2582"/>
      <c r="E58" s="2582"/>
      <c r="F58" s="2582"/>
      <c r="G58" s="2582"/>
      <c r="H58" s="2582"/>
      <c r="I58" s="2582"/>
      <c r="J58" s="2582"/>
      <c r="K58" s="2582"/>
      <c r="L58" s="2582"/>
      <c r="M58" s="2582"/>
      <c r="N58" s="2582"/>
      <c r="O58" s="2582"/>
      <c r="P58" s="2582"/>
      <c r="Q58" s="2582"/>
      <c r="R58" s="2582"/>
      <c r="S58" s="2582"/>
      <c r="T58" s="2582"/>
      <c r="U58" s="2582"/>
      <c r="V58" s="2582"/>
      <c r="W58" s="2582"/>
      <c r="X58" s="2582"/>
      <c r="Y58" s="2582"/>
      <c r="Z58" s="2582"/>
      <c r="AA58" s="2582"/>
      <c r="AB58" s="2582"/>
      <c r="AC58" s="2582"/>
      <c r="AD58" s="2582"/>
      <c r="AE58" s="2582"/>
      <c r="AF58" s="2582"/>
      <c r="AG58" s="2582"/>
      <c r="AH58" s="2582"/>
      <c r="AI58" s="2582"/>
      <c r="AJ58" s="2582"/>
      <c r="AK58" s="2582"/>
      <c r="AL58" s="2582"/>
      <c r="AM58" s="2582"/>
      <c r="AN58" s="2582"/>
      <c r="AO58" s="2582"/>
    </row>
    <row r="59" spans="1:41" ht="15.9" customHeight="1" x14ac:dyDescent="0.25">
      <c r="A59" s="2582" t="s">
        <v>1928</v>
      </c>
      <c r="B59" s="2582"/>
      <c r="C59" s="2582"/>
      <c r="D59" s="2582"/>
      <c r="E59" s="2582"/>
      <c r="F59" s="2582"/>
      <c r="G59" s="2582"/>
      <c r="H59" s="2582"/>
      <c r="I59" s="2582"/>
      <c r="J59" s="2582"/>
      <c r="K59" s="2582"/>
      <c r="L59" s="2582"/>
      <c r="M59" s="2582"/>
      <c r="N59" s="2582"/>
      <c r="O59" s="2582"/>
      <c r="P59" s="2582"/>
      <c r="Q59" s="2582"/>
      <c r="R59" s="2582"/>
      <c r="S59" s="2582"/>
      <c r="T59" s="2582"/>
      <c r="U59" s="47"/>
      <c r="V59" s="2582" t="s">
        <v>1939</v>
      </c>
      <c r="W59" s="2582"/>
      <c r="X59" s="2582"/>
      <c r="Y59" s="2582"/>
      <c r="Z59" s="2582"/>
      <c r="AA59" s="2582"/>
      <c r="AB59" s="2582"/>
      <c r="AC59" s="2582"/>
      <c r="AD59" s="2582"/>
      <c r="AE59" s="2582"/>
      <c r="AF59" s="2582"/>
      <c r="AG59" s="2582"/>
      <c r="AH59" s="2582"/>
      <c r="AI59" s="2582"/>
      <c r="AJ59" s="2582"/>
      <c r="AK59" s="2582"/>
      <c r="AL59" s="2582"/>
      <c r="AM59" s="2582"/>
      <c r="AN59" s="2582"/>
      <c r="AO59" s="2582"/>
    </row>
    <row r="60" spans="1:41" ht="15.9" customHeight="1" thickBot="1" x14ac:dyDescent="0.3">
      <c r="A60" s="2582"/>
      <c r="B60" s="2582"/>
      <c r="C60" s="2582"/>
      <c r="D60" s="2582"/>
      <c r="E60" s="2582"/>
      <c r="F60" s="2582"/>
      <c r="G60" s="2582"/>
      <c r="H60" s="2582"/>
      <c r="I60" s="2582"/>
      <c r="J60" s="2582"/>
      <c r="K60" s="2582"/>
      <c r="L60" s="2582"/>
      <c r="M60" s="2582"/>
      <c r="N60" s="2582"/>
      <c r="O60" s="2582"/>
      <c r="P60" s="2582"/>
      <c r="Q60" s="2582"/>
      <c r="R60" s="2582"/>
      <c r="S60" s="2582"/>
      <c r="T60" s="258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268"/>
      <c r="AG60" s="45"/>
      <c r="AH60" s="45"/>
      <c r="AI60" s="45"/>
      <c r="AJ60" s="45"/>
      <c r="AK60" s="45"/>
      <c r="AL60" s="45"/>
      <c r="AM60" s="45"/>
      <c r="AN60" s="45"/>
      <c r="AO60" s="45"/>
    </row>
    <row r="61" spans="1:41" ht="15.9" customHeight="1" x14ac:dyDescent="0.4">
      <c r="A61" s="2924" t="s">
        <v>434</v>
      </c>
      <c r="B61" s="2926"/>
      <c r="C61" s="2924" t="s">
        <v>435</v>
      </c>
      <c r="D61" s="2925"/>
      <c r="E61" s="2925"/>
      <c r="F61" s="2926"/>
      <c r="G61" s="2924" t="s">
        <v>436</v>
      </c>
      <c r="H61" s="2926"/>
      <c r="I61" s="2924" t="s">
        <v>437</v>
      </c>
      <c r="J61" s="2926"/>
      <c r="K61" s="250"/>
      <c r="L61" s="2921" t="s">
        <v>434</v>
      </c>
      <c r="M61" s="2924" t="s">
        <v>435</v>
      </c>
      <c r="N61" s="2925"/>
      <c r="O61" s="2925"/>
      <c r="P61" s="2926"/>
      <c r="Q61" s="2924" t="s">
        <v>436</v>
      </c>
      <c r="R61" s="2926"/>
      <c r="S61" s="2924"/>
      <c r="T61" s="2926"/>
      <c r="U61" s="257"/>
      <c r="V61" s="2589" t="s">
        <v>434</v>
      </c>
      <c r="W61" s="2591"/>
      <c r="X61" s="2589" t="s">
        <v>435</v>
      </c>
      <c r="Y61" s="2590"/>
      <c r="Z61" s="2590"/>
      <c r="AA61" s="2591"/>
      <c r="AB61" s="2589" t="s">
        <v>436</v>
      </c>
      <c r="AC61" s="2591"/>
      <c r="AD61" s="2589" t="s">
        <v>437</v>
      </c>
      <c r="AE61" s="2591"/>
      <c r="AF61" s="45"/>
      <c r="AG61" s="2604" t="s">
        <v>434</v>
      </c>
      <c r="AH61" s="2589" t="s">
        <v>435</v>
      </c>
      <c r="AI61" s="2590"/>
      <c r="AJ61" s="2590"/>
      <c r="AK61" s="2591"/>
      <c r="AL61" s="2589" t="s">
        <v>436</v>
      </c>
      <c r="AM61" s="2591"/>
      <c r="AN61" s="2589"/>
      <c r="AO61" s="2874"/>
    </row>
    <row r="62" spans="1:41" ht="15.9" customHeight="1" thickBot="1" x14ac:dyDescent="0.45">
      <c r="A62" s="2917"/>
      <c r="B62" s="2918"/>
      <c r="C62" s="2919"/>
      <c r="D62" s="2927"/>
      <c r="E62" s="2927"/>
      <c r="F62" s="2920"/>
      <c r="G62" s="2917" t="s">
        <v>439</v>
      </c>
      <c r="H62" s="2918"/>
      <c r="I62" s="2917"/>
      <c r="J62" s="2918"/>
      <c r="K62" s="250"/>
      <c r="L62" s="2922"/>
      <c r="M62" s="2919"/>
      <c r="N62" s="2927"/>
      <c r="O62" s="2927"/>
      <c r="P62" s="2920"/>
      <c r="Q62" s="2917" t="s">
        <v>439</v>
      </c>
      <c r="R62" s="2918"/>
      <c r="S62" s="2917" t="s">
        <v>274</v>
      </c>
      <c r="T62" s="2918"/>
      <c r="U62" s="257"/>
      <c r="V62" s="2602"/>
      <c r="W62" s="2603"/>
      <c r="X62" s="2592"/>
      <c r="Y62" s="2593"/>
      <c r="Z62" s="2593"/>
      <c r="AA62" s="2594"/>
      <c r="AB62" s="2602" t="s">
        <v>439</v>
      </c>
      <c r="AC62" s="2603"/>
      <c r="AD62" s="2602"/>
      <c r="AE62" s="2603"/>
      <c r="AF62" s="45"/>
      <c r="AG62" s="2641"/>
      <c r="AH62" s="2592"/>
      <c r="AI62" s="2593"/>
      <c r="AJ62" s="2593"/>
      <c r="AK62" s="2594"/>
      <c r="AL62" s="2602" t="s">
        <v>439</v>
      </c>
      <c r="AM62" s="2603"/>
      <c r="AN62" s="2602" t="s">
        <v>274</v>
      </c>
      <c r="AO62" s="2854"/>
    </row>
    <row r="63" spans="1:41" ht="15.9" customHeight="1" x14ac:dyDescent="0.4">
      <c r="A63" s="2917"/>
      <c r="B63" s="2918"/>
      <c r="C63" s="1777" t="s">
        <v>440</v>
      </c>
      <c r="D63" s="2922" t="s">
        <v>441</v>
      </c>
      <c r="E63" s="2917" t="s">
        <v>442</v>
      </c>
      <c r="F63" s="2918"/>
      <c r="G63" s="2917" t="s">
        <v>443</v>
      </c>
      <c r="H63" s="2918"/>
      <c r="I63" s="2917" t="s">
        <v>347</v>
      </c>
      <c r="J63" s="2918"/>
      <c r="K63" s="250"/>
      <c r="L63" s="2922"/>
      <c r="M63" s="1775" t="s">
        <v>440</v>
      </c>
      <c r="N63" s="2921" t="s">
        <v>441</v>
      </c>
      <c r="O63" s="2924" t="s">
        <v>442</v>
      </c>
      <c r="P63" s="2926"/>
      <c r="Q63" s="2917" t="s">
        <v>443</v>
      </c>
      <c r="R63" s="2918"/>
      <c r="S63" s="2917" t="s">
        <v>347</v>
      </c>
      <c r="T63" s="2918"/>
      <c r="U63" s="257"/>
      <c r="V63" s="2602"/>
      <c r="W63" s="2603"/>
      <c r="X63" s="53" t="s">
        <v>440</v>
      </c>
      <c r="Y63" s="2641" t="s">
        <v>441</v>
      </c>
      <c r="Z63" s="2602" t="s">
        <v>442</v>
      </c>
      <c r="AA63" s="2603"/>
      <c r="AB63" s="2602" t="s">
        <v>443</v>
      </c>
      <c r="AC63" s="2603"/>
      <c r="AD63" s="2602" t="s">
        <v>347</v>
      </c>
      <c r="AE63" s="2603"/>
      <c r="AF63" s="45"/>
      <c r="AG63" s="2641"/>
      <c r="AH63" s="51" t="s">
        <v>440</v>
      </c>
      <c r="AI63" s="2641" t="s">
        <v>441</v>
      </c>
      <c r="AJ63" s="2602" t="s">
        <v>442</v>
      </c>
      <c r="AK63" s="2603"/>
      <c r="AL63" s="2602" t="s">
        <v>443</v>
      </c>
      <c r="AM63" s="2603"/>
      <c r="AN63" s="2602" t="s">
        <v>347</v>
      </c>
      <c r="AO63" s="2854"/>
    </row>
    <row r="64" spans="1:41" ht="15.9" customHeight="1" thickBot="1" x14ac:dyDescent="0.45">
      <c r="A64" s="2919"/>
      <c r="B64" s="2920"/>
      <c r="C64" s="1778" t="s">
        <v>444</v>
      </c>
      <c r="D64" s="2923"/>
      <c r="E64" s="2919"/>
      <c r="F64" s="2920"/>
      <c r="G64" s="2919"/>
      <c r="H64" s="2920"/>
      <c r="I64" s="2919"/>
      <c r="J64" s="2920"/>
      <c r="K64" s="250"/>
      <c r="L64" s="2923"/>
      <c r="M64" s="1776" t="s">
        <v>444</v>
      </c>
      <c r="N64" s="2923"/>
      <c r="O64" s="2919"/>
      <c r="P64" s="2920"/>
      <c r="Q64" s="2919"/>
      <c r="R64" s="2920"/>
      <c r="S64" s="2919"/>
      <c r="T64" s="2920"/>
      <c r="U64" s="257"/>
      <c r="V64" s="2592"/>
      <c r="W64" s="2594"/>
      <c r="X64" s="54" t="s">
        <v>444</v>
      </c>
      <c r="Y64" s="2605"/>
      <c r="Z64" s="2592"/>
      <c r="AA64" s="2594"/>
      <c r="AB64" s="2592"/>
      <c r="AC64" s="2594"/>
      <c r="AD64" s="2592"/>
      <c r="AE64" s="2594"/>
      <c r="AF64" s="45"/>
      <c r="AG64" s="2605"/>
      <c r="AH64" s="50" t="s">
        <v>444</v>
      </c>
      <c r="AI64" s="2605"/>
      <c r="AJ64" s="2592"/>
      <c r="AK64" s="2594"/>
      <c r="AL64" s="2592"/>
      <c r="AM64" s="2594"/>
      <c r="AN64" s="2875"/>
      <c r="AO64" s="2876"/>
    </row>
    <row r="65" spans="1:41" ht="15.9" customHeight="1" x14ac:dyDescent="0.25">
      <c r="A65" s="2902" t="s">
        <v>445</v>
      </c>
      <c r="B65" s="2903"/>
      <c r="C65" s="1733"/>
      <c r="D65" s="1734"/>
      <c r="E65" s="2900"/>
      <c r="F65" s="2904"/>
      <c r="G65" s="2900"/>
      <c r="H65" s="2904"/>
      <c r="I65" s="2857"/>
      <c r="J65" s="2858"/>
      <c r="K65" s="1780"/>
      <c r="L65" s="1735" t="s">
        <v>446</v>
      </c>
      <c r="M65" s="1736"/>
      <c r="N65" s="1737"/>
      <c r="O65" s="2898"/>
      <c r="P65" s="2899"/>
      <c r="Q65" s="2898"/>
      <c r="R65" s="2899"/>
      <c r="S65" s="2898"/>
      <c r="T65" s="2899"/>
      <c r="U65" s="26"/>
      <c r="V65" s="2902" t="s">
        <v>445</v>
      </c>
      <c r="W65" s="2903"/>
      <c r="X65" s="1733"/>
      <c r="Y65" s="1734"/>
      <c r="Z65" s="2900"/>
      <c r="AA65" s="2901"/>
      <c r="AB65" s="2900"/>
      <c r="AC65" s="2901"/>
      <c r="AD65" s="2900"/>
      <c r="AE65" s="2901"/>
      <c r="AF65" s="1780"/>
      <c r="AG65" s="1735" t="s">
        <v>446</v>
      </c>
      <c r="AH65" s="1736"/>
      <c r="AI65" s="1737"/>
      <c r="AJ65" s="2898"/>
      <c r="AK65" s="2899"/>
      <c r="AL65" s="2898"/>
      <c r="AM65" s="2899"/>
      <c r="AN65" s="2898"/>
      <c r="AO65" s="2899"/>
    </row>
    <row r="66" spans="1:41" ht="15.9" customHeight="1" x14ac:dyDescent="0.25">
      <c r="A66" s="2909" t="s">
        <v>1015</v>
      </c>
      <c r="B66" s="2910"/>
      <c r="C66" s="1739"/>
      <c r="D66" s="1734"/>
      <c r="E66" s="2900"/>
      <c r="F66" s="2904"/>
      <c r="G66" s="2900"/>
      <c r="H66" s="2904"/>
      <c r="I66" s="2911">
        <v>155126.86800000002</v>
      </c>
      <c r="J66" s="2912"/>
      <c r="K66" s="1780"/>
      <c r="L66" s="1740"/>
      <c r="M66" s="1741"/>
      <c r="N66" s="1734"/>
      <c r="O66" s="2857"/>
      <c r="P66" s="2858"/>
      <c r="Q66" s="2857"/>
      <c r="R66" s="2858"/>
      <c r="S66" s="2857"/>
      <c r="T66" s="2858"/>
      <c r="U66" s="26"/>
      <c r="V66" s="2909" t="s">
        <v>968</v>
      </c>
      <c r="W66" s="2910"/>
      <c r="X66" s="1746"/>
      <c r="Y66" s="1734"/>
      <c r="Z66" s="2900"/>
      <c r="AA66" s="2901"/>
      <c r="AB66" s="2900"/>
      <c r="AC66" s="2901"/>
      <c r="AD66" s="2913">
        <v>0</v>
      </c>
      <c r="AE66" s="2914"/>
      <c r="AF66" s="1780"/>
      <c r="AG66" s="1740"/>
      <c r="AH66" s="1741"/>
      <c r="AI66" s="1734"/>
      <c r="AJ66" s="2857"/>
      <c r="AK66" s="2858"/>
      <c r="AL66" s="2857"/>
      <c r="AM66" s="2858"/>
      <c r="AN66" s="2857"/>
      <c r="AO66" s="2858"/>
    </row>
    <row r="67" spans="1:41" ht="15.9" customHeight="1" x14ac:dyDescent="0.25">
      <c r="A67" s="2915" t="s">
        <v>1016</v>
      </c>
      <c r="B67" s="2916"/>
      <c r="C67" s="1734"/>
      <c r="D67" s="1734" t="s">
        <v>496</v>
      </c>
      <c r="E67" s="2900">
        <v>1</v>
      </c>
      <c r="F67" s="2904"/>
      <c r="G67" s="2857">
        <v>155126.86800000002</v>
      </c>
      <c r="H67" s="2858">
        <v>119944.3</v>
      </c>
      <c r="I67" s="2857">
        <v>155126.86800000002</v>
      </c>
      <c r="J67" s="2858"/>
      <c r="K67" s="1780"/>
      <c r="L67" s="1740" t="s">
        <v>449</v>
      </c>
      <c r="M67" s="1734" t="s">
        <v>1017</v>
      </c>
      <c r="N67" s="1734" t="s">
        <v>1018</v>
      </c>
      <c r="O67" s="2857">
        <v>1200</v>
      </c>
      <c r="P67" s="2858"/>
      <c r="Q67" s="2857">
        <v>3488.4320000000002</v>
      </c>
      <c r="R67" s="2858"/>
      <c r="S67" s="2857">
        <v>4186118.4000000004</v>
      </c>
      <c r="T67" s="2858"/>
      <c r="U67" s="26"/>
      <c r="V67" s="2915" t="s">
        <v>969</v>
      </c>
      <c r="W67" s="2916"/>
      <c r="X67" s="1746"/>
      <c r="Y67" s="1734"/>
      <c r="Z67" s="2900"/>
      <c r="AA67" s="2901"/>
      <c r="AB67" s="2900"/>
      <c r="AC67" s="2901"/>
      <c r="AD67" s="2900"/>
      <c r="AE67" s="2901"/>
      <c r="AF67" s="1780"/>
      <c r="AG67" s="1740" t="s">
        <v>449</v>
      </c>
      <c r="AH67" s="1734"/>
      <c r="AI67" s="1734"/>
      <c r="AJ67" s="2857"/>
      <c r="AK67" s="2858"/>
      <c r="AL67" s="2857"/>
      <c r="AM67" s="2858"/>
      <c r="AN67" s="2857"/>
      <c r="AO67" s="2858"/>
    </row>
    <row r="68" spans="1:41" ht="15.9" customHeight="1" x14ac:dyDescent="0.25">
      <c r="A68" s="2915"/>
      <c r="B68" s="2916"/>
      <c r="C68" s="1734"/>
      <c r="D68" s="1734"/>
      <c r="E68" s="2900"/>
      <c r="F68" s="2904"/>
      <c r="G68" s="2857"/>
      <c r="H68" s="2858"/>
      <c r="I68" s="2900"/>
      <c r="J68" s="2904"/>
      <c r="K68" s="1780"/>
      <c r="L68" s="1740" t="s">
        <v>851</v>
      </c>
      <c r="M68" s="1734" t="s">
        <v>1019</v>
      </c>
      <c r="N68" s="1734" t="s">
        <v>1020</v>
      </c>
      <c r="O68" s="2857">
        <v>1200</v>
      </c>
      <c r="P68" s="2858"/>
      <c r="Q68" s="2857">
        <v>3342.2040000000002</v>
      </c>
      <c r="R68" s="2858"/>
      <c r="S68" s="2857">
        <v>4010644.8000000003</v>
      </c>
      <c r="T68" s="2858"/>
      <c r="U68" s="26"/>
      <c r="V68" s="2915" t="s">
        <v>731</v>
      </c>
      <c r="W68" s="2916"/>
      <c r="X68" s="1745"/>
      <c r="Y68" s="1734"/>
      <c r="Z68" s="2900"/>
      <c r="AA68" s="2901"/>
      <c r="AB68" s="2857"/>
      <c r="AC68" s="2901"/>
      <c r="AD68" s="2857">
        <v>0</v>
      </c>
      <c r="AE68" s="2858"/>
      <c r="AF68" s="1780"/>
      <c r="AG68" s="1740" t="s">
        <v>851</v>
      </c>
      <c r="AH68" s="1734"/>
      <c r="AI68" s="1734"/>
      <c r="AJ68" s="2857"/>
      <c r="AK68" s="2858"/>
      <c r="AL68" s="2857"/>
      <c r="AM68" s="2858"/>
      <c r="AN68" s="2857">
        <v>0</v>
      </c>
      <c r="AO68" s="2858"/>
    </row>
    <row r="69" spans="1:41" ht="15.9" customHeight="1" x14ac:dyDescent="0.25">
      <c r="A69" s="2909" t="s">
        <v>979</v>
      </c>
      <c r="B69" s="2910"/>
      <c r="C69" s="1739"/>
      <c r="D69" s="1734"/>
      <c r="E69" s="2900"/>
      <c r="F69" s="2904"/>
      <c r="G69" s="2857"/>
      <c r="H69" s="2858"/>
      <c r="I69" s="2913">
        <v>0</v>
      </c>
      <c r="J69" s="2959"/>
      <c r="K69" s="1780"/>
      <c r="L69" s="1740" t="s">
        <v>857</v>
      </c>
      <c r="M69" s="1999" t="s">
        <v>1021</v>
      </c>
      <c r="N69" s="1734" t="s">
        <v>589</v>
      </c>
      <c r="O69" s="2857">
        <v>2</v>
      </c>
      <c r="P69" s="2858"/>
      <c r="Q69" s="2857">
        <v>21579.675999999999</v>
      </c>
      <c r="R69" s="2858"/>
      <c r="S69" s="2857">
        <v>43159.351999999999</v>
      </c>
      <c r="T69" s="2858"/>
      <c r="U69" s="26"/>
      <c r="V69" s="2909" t="s">
        <v>979</v>
      </c>
      <c r="W69" s="2910"/>
      <c r="X69" s="1746"/>
      <c r="Y69" s="1734"/>
      <c r="Z69" s="2900"/>
      <c r="AA69" s="2901"/>
      <c r="AB69" s="2900"/>
      <c r="AC69" s="2901"/>
      <c r="AD69" s="2913">
        <v>0</v>
      </c>
      <c r="AE69" s="2914"/>
      <c r="AF69" s="1780"/>
      <c r="AG69" s="1740" t="s">
        <v>857</v>
      </c>
      <c r="AH69" s="1741"/>
      <c r="AI69" s="1734"/>
      <c r="AJ69" s="2857"/>
      <c r="AK69" s="2858"/>
      <c r="AL69" s="2857"/>
      <c r="AM69" s="2858"/>
      <c r="AN69" s="2857">
        <v>0</v>
      </c>
      <c r="AO69" s="2858"/>
    </row>
    <row r="70" spans="1:41" ht="15.9" customHeight="1" x14ac:dyDescent="0.25">
      <c r="A70" s="2915" t="s">
        <v>980</v>
      </c>
      <c r="B70" s="2916"/>
      <c r="C70" s="1734"/>
      <c r="D70" s="1734"/>
      <c r="E70" s="2900"/>
      <c r="F70" s="2904"/>
      <c r="G70" s="2857"/>
      <c r="H70" s="2858"/>
      <c r="I70" s="2900"/>
      <c r="J70" s="2904"/>
      <c r="K70" s="1780"/>
      <c r="L70" s="1740" t="s">
        <v>156</v>
      </c>
      <c r="M70" s="1999" t="s">
        <v>746</v>
      </c>
      <c r="N70" s="1734" t="s">
        <v>451</v>
      </c>
      <c r="O70" s="2857">
        <v>2</v>
      </c>
      <c r="P70" s="2858"/>
      <c r="Q70" s="2960">
        <v>9860.3960000000006</v>
      </c>
      <c r="R70" s="2961"/>
      <c r="S70" s="2857">
        <v>19720.792000000001</v>
      </c>
      <c r="T70" s="2858"/>
      <c r="U70" s="26"/>
      <c r="V70" s="2915" t="s">
        <v>980</v>
      </c>
      <c r="W70" s="2916"/>
      <c r="X70" s="1746"/>
      <c r="Y70" s="1734"/>
      <c r="Z70" s="2900"/>
      <c r="AA70" s="2901"/>
      <c r="AB70" s="2900"/>
      <c r="AC70" s="2901"/>
      <c r="AD70" s="2900"/>
      <c r="AE70" s="2901"/>
      <c r="AF70" s="1780"/>
      <c r="AG70" s="1740" t="s">
        <v>859</v>
      </c>
      <c r="AH70" s="1999" t="s">
        <v>752</v>
      </c>
      <c r="AI70" s="1734" t="s">
        <v>451</v>
      </c>
      <c r="AJ70" s="2857">
        <v>3</v>
      </c>
      <c r="AK70" s="2858"/>
      <c r="AL70" s="2960">
        <v>9860.3960000000006</v>
      </c>
      <c r="AM70" s="2961"/>
      <c r="AN70" s="2857">
        <v>29581.188000000002</v>
      </c>
      <c r="AO70" s="2858"/>
    </row>
    <row r="71" spans="1:41" ht="15.9" customHeight="1" x14ac:dyDescent="0.25">
      <c r="A71" s="2915" t="s">
        <v>970</v>
      </c>
      <c r="B71" s="2916"/>
      <c r="C71" s="1739"/>
      <c r="D71" s="1734"/>
      <c r="E71" s="2900"/>
      <c r="F71" s="2904"/>
      <c r="G71" s="2857"/>
      <c r="H71" s="2858"/>
      <c r="I71" s="2900"/>
      <c r="J71" s="2904"/>
      <c r="K71" s="1780"/>
      <c r="L71" s="1740" t="s">
        <v>157</v>
      </c>
      <c r="M71" s="1781" t="s">
        <v>158</v>
      </c>
      <c r="N71" s="1734" t="s">
        <v>451</v>
      </c>
      <c r="O71" s="2857">
        <v>1</v>
      </c>
      <c r="P71" s="2858"/>
      <c r="Q71" s="2857">
        <v>62051.168000000005</v>
      </c>
      <c r="R71" s="2858"/>
      <c r="S71" s="2857">
        <v>62051.168000000005</v>
      </c>
      <c r="T71" s="2858"/>
      <c r="U71" s="26"/>
      <c r="V71" s="2915" t="s">
        <v>970</v>
      </c>
      <c r="W71" s="2916"/>
      <c r="X71" s="1746"/>
      <c r="Y71" s="1734"/>
      <c r="Z71" s="2900"/>
      <c r="AA71" s="2901"/>
      <c r="AB71" s="2900"/>
      <c r="AC71" s="2901"/>
      <c r="AD71" s="2900"/>
      <c r="AE71" s="2901"/>
      <c r="AF71" s="1780"/>
      <c r="AG71" s="1740" t="s">
        <v>861</v>
      </c>
      <c r="AH71" s="1999" t="s">
        <v>760</v>
      </c>
      <c r="AI71" s="1734" t="s">
        <v>451</v>
      </c>
      <c r="AJ71" s="2857">
        <v>1</v>
      </c>
      <c r="AK71" s="2858"/>
      <c r="AL71" s="2857">
        <v>79762.64</v>
      </c>
      <c r="AM71" s="2858"/>
      <c r="AN71" s="2857">
        <v>79762.64</v>
      </c>
      <c r="AO71" s="2858"/>
    </row>
    <row r="72" spans="1:41" ht="15.9" customHeight="1" x14ac:dyDescent="0.25">
      <c r="A72" s="2915" t="s">
        <v>981</v>
      </c>
      <c r="B72" s="2916"/>
      <c r="C72" s="1739"/>
      <c r="D72" s="1734"/>
      <c r="E72" s="2900"/>
      <c r="F72" s="2904"/>
      <c r="G72" s="2857"/>
      <c r="H72" s="2858"/>
      <c r="I72" s="2900"/>
      <c r="J72" s="2904"/>
      <c r="K72" s="1780"/>
      <c r="L72" s="1782" t="s">
        <v>571</v>
      </c>
      <c r="M72" s="2095" t="s">
        <v>159</v>
      </c>
      <c r="N72" s="1734" t="s">
        <v>1090</v>
      </c>
      <c r="O72" s="2857">
        <v>1</v>
      </c>
      <c r="P72" s="2858"/>
      <c r="Q72" s="2857">
        <v>15572.777777783333</v>
      </c>
      <c r="R72" s="2858"/>
      <c r="S72" s="2857">
        <v>15572.777777783333</v>
      </c>
      <c r="T72" s="2858"/>
      <c r="U72" s="26"/>
      <c r="V72" s="2915" t="s">
        <v>981</v>
      </c>
      <c r="W72" s="2916"/>
      <c r="X72" s="1746"/>
      <c r="Y72" s="1734"/>
      <c r="Z72" s="2900"/>
      <c r="AA72" s="2901"/>
      <c r="AB72" s="2900"/>
      <c r="AC72" s="2901"/>
      <c r="AD72" s="2900"/>
      <c r="AE72" s="2901"/>
      <c r="AF72" s="1780"/>
      <c r="AG72" s="1740" t="s">
        <v>533</v>
      </c>
      <c r="AH72" s="1741"/>
      <c r="AI72" s="1734"/>
      <c r="AJ72" s="2857"/>
      <c r="AK72" s="2858"/>
      <c r="AL72" s="2857"/>
      <c r="AM72" s="2858"/>
      <c r="AN72" s="2857">
        <v>0</v>
      </c>
      <c r="AO72" s="2858"/>
    </row>
    <row r="73" spans="1:41" ht="15.9" customHeight="1" x14ac:dyDescent="0.25">
      <c r="A73" s="2909" t="s">
        <v>982</v>
      </c>
      <c r="B73" s="2910"/>
      <c r="C73" s="1739"/>
      <c r="D73" s="1734"/>
      <c r="E73" s="2900"/>
      <c r="F73" s="2904"/>
      <c r="G73" s="2857"/>
      <c r="H73" s="2858"/>
      <c r="I73" s="2911">
        <v>3850000</v>
      </c>
      <c r="J73" s="2912"/>
      <c r="K73" s="1780"/>
      <c r="L73" s="1782" t="s">
        <v>568</v>
      </c>
      <c r="M73" s="2095" t="s">
        <v>759</v>
      </c>
      <c r="N73" s="1734" t="s">
        <v>589</v>
      </c>
      <c r="O73" s="2857">
        <v>1</v>
      </c>
      <c r="P73" s="2858"/>
      <c r="Q73" s="2857">
        <v>44416.304713799997</v>
      </c>
      <c r="R73" s="2858"/>
      <c r="S73" s="2857">
        <v>44416.304713799997</v>
      </c>
      <c r="T73" s="2858"/>
      <c r="U73" s="26"/>
      <c r="V73" s="2909" t="s">
        <v>1024</v>
      </c>
      <c r="W73" s="2910"/>
      <c r="X73" s="1746"/>
      <c r="Y73" s="1734"/>
      <c r="Z73" s="2900"/>
      <c r="AA73" s="2901"/>
      <c r="AB73" s="2900"/>
      <c r="AC73" s="2901"/>
      <c r="AD73" s="2911">
        <v>400000</v>
      </c>
      <c r="AE73" s="2914"/>
      <c r="AF73" s="1780"/>
      <c r="AG73" s="1740" t="s">
        <v>534</v>
      </c>
      <c r="AH73" s="2000" t="s">
        <v>1578</v>
      </c>
      <c r="AI73" s="1734" t="s">
        <v>459</v>
      </c>
      <c r="AJ73" s="2857">
        <v>3</v>
      </c>
      <c r="AK73" s="2858"/>
      <c r="AL73" s="2857">
        <v>142330.23214285611</v>
      </c>
      <c r="AM73" s="2858"/>
      <c r="AN73" s="2857">
        <v>426990.69642856834</v>
      </c>
      <c r="AO73" s="2858"/>
    </row>
    <row r="74" spans="1:41" ht="15.9" customHeight="1" x14ac:dyDescent="0.25">
      <c r="A74" s="2943" t="s">
        <v>160</v>
      </c>
      <c r="B74" s="2944"/>
      <c r="C74" s="1734" t="s">
        <v>495</v>
      </c>
      <c r="D74" s="1734" t="s">
        <v>496</v>
      </c>
      <c r="E74" s="2857">
        <v>12</v>
      </c>
      <c r="F74" s="2858"/>
      <c r="G74" s="2857">
        <v>50000</v>
      </c>
      <c r="H74" s="2858">
        <v>38202.400000000001</v>
      </c>
      <c r="I74" s="2857">
        <v>600000</v>
      </c>
      <c r="J74" s="2858"/>
      <c r="K74" s="1780"/>
      <c r="L74" s="1740" t="s">
        <v>533</v>
      </c>
      <c r="M74" s="1999" t="s">
        <v>458</v>
      </c>
      <c r="N74" s="1734" t="s">
        <v>849</v>
      </c>
      <c r="O74" s="2857">
        <v>4</v>
      </c>
      <c r="P74" s="2858"/>
      <c r="Q74" s="2857">
        <v>108752.88209475843</v>
      </c>
      <c r="R74" s="2858"/>
      <c r="S74" s="2857">
        <v>435011.52837903373</v>
      </c>
      <c r="T74" s="2858"/>
      <c r="U74" s="26"/>
      <c r="V74" s="2943" t="s">
        <v>984</v>
      </c>
      <c r="W74" s="2944"/>
      <c r="X74" s="1746"/>
      <c r="Y74" s="1734"/>
      <c r="Z74" s="2857"/>
      <c r="AA74" s="2858"/>
      <c r="AB74" s="2857"/>
      <c r="AC74" s="2858"/>
      <c r="AD74" s="2857"/>
      <c r="AE74" s="2858"/>
      <c r="AF74" s="1780"/>
      <c r="AG74" s="1740" t="s">
        <v>536</v>
      </c>
      <c r="AH74" s="1734"/>
      <c r="AI74" s="1734"/>
      <c r="AJ74" s="2857"/>
      <c r="AK74" s="2858"/>
      <c r="AL74" s="2857"/>
      <c r="AM74" s="2858"/>
      <c r="AN74" s="2857">
        <v>0</v>
      </c>
      <c r="AO74" s="2858"/>
    </row>
    <row r="75" spans="1:41" ht="15.9" customHeight="1" x14ac:dyDescent="0.25">
      <c r="A75" s="2943" t="s">
        <v>161</v>
      </c>
      <c r="B75" s="2944"/>
      <c r="C75" s="1734" t="s">
        <v>495</v>
      </c>
      <c r="D75" s="1734" t="s">
        <v>496</v>
      </c>
      <c r="E75" s="2857">
        <v>15</v>
      </c>
      <c r="F75" s="2858"/>
      <c r="G75" s="2857">
        <v>50000</v>
      </c>
      <c r="H75" s="2858">
        <v>38202.400000000001</v>
      </c>
      <c r="I75" s="2857">
        <v>750000</v>
      </c>
      <c r="J75" s="2858"/>
      <c r="K75" s="1780"/>
      <c r="L75" s="1740" t="s">
        <v>534</v>
      </c>
      <c r="M75" s="1999" t="s">
        <v>1023</v>
      </c>
      <c r="N75" s="1734" t="s">
        <v>849</v>
      </c>
      <c r="O75" s="2857">
        <v>4</v>
      </c>
      <c r="P75" s="2858"/>
      <c r="Q75" s="2857">
        <v>133951.04413773908</v>
      </c>
      <c r="R75" s="2858"/>
      <c r="S75" s="2857">
        <v>535804.17655095633</v>
      </c>
      <c r="T75" s="2858"/>
      <c r="U75" s="26"/>
      <c r="V75" s="2943" t="s">
        <v>985</v>
      </c>
      <c r="W75" s="2944"/>
      <c r="X75" s="1745"/>
      <c r="Y75" s="1734"/>
      <c r="Z75" s="2857"/>
      <c r="AA75" s="2858"/>
      <c r="AB75" s="2857"/>
      <c r="AC75" s="2858"/>
      <c r="AD75" s="2857">
        <v>0</v>
      </c>
      <c r="AE75" s="2858"/>
      <c r="AF75" s="1780"/>
      <c r="AG75" s="1740" t="s">
        <v>864</v>
      </c>
      <c r="AH75" s="1734"/>
      <c r="AI75" s="1734"/>
      <c r="AJ75" s="2857"/>
      <c r="AK75" s="2858"/>
      <c r="AL75" s="2857"/>
      <c r="AM75" s="2858"/>
      <c r="AN75" s="2857"/>
      <c r="AO75" s="2858"/>
    </row>
    <row r="76" spans="1:41" ht="15.9" customHeight="1" x14ac:dyDescent="0.25">
      <c r="A76" s="2943" t="s">
        <v>468</v>
      </c>
      <c r="B76" s="2944"/>
      <c r="C76" s="1739"/>
      <c r="D76" s="1734"/>
      <c r="E76" s="2857"/>
      <c r="F76" s="2858"/>
      <c r="G76" s="2857"/>
      <c r="H76" s="2858"/>
      <c r="I76" s="2857">
        <v>0</v>
      </c>
      <c r="J76" s="2858"/>
      <c r="K76" s="1780"/>
      <c r="L76" s="1782" t="s">
        <v>536</v>
      </c>
      <c r="M76" s="1999" t="s">
        <v>564</v>
      </c>
      <c r="N76" s="1734" t="s">
        <v>589</v>
      </c>
      <c r="O76" s="2857">
        <v>1</v>
      </c>
      <c r="P76" s="2858"/>
      <c r="Q76" s="2857">
        <v>30069.316000000003</v>
      </c>
      <c r="R76" s="2858"/>
      <c r="S76" s="2857">
        <v>30069.316000000003</v>
      </c>
      <c r="T76" s="2858"/>
      <c r="U76" s="26"/>
      <c r="V76" s="2943" t="s">
        <v>468</v>
      </c>
      <c r="W76" s="2944"/>
      <c r="X76" s="1746"/>
      <c r="Y76" s="1734"/>
      <c r="Z76" s="2857"/>
      <c r="AA76" s="2858"/>
      <c r="AB76" s="2857"/>
      <c r="AC76" s="2858"/>
      <c r="AD76" s="2857"/>
      <c r="AE76" s="2858"/>
      <c r="AF76" s="1780"/>
      <c r="AG76" s="1740" t="s">
        <v>455</v>
      </c>
      <c r="AH76" s="1734"/>
      <c r="AI76" s="1734"/>
      <c r="AJ76" s="2857"/>
      <c r="AK76" s="2858"/>
      <c r="AL76" s="2857"/>
      <c r="AM76" s="2858"/>
      <c r="AN76" s="2857">
        <v>0</v>
      </c>
      <c r="AO76" s="2858"/>
    </row>
    <row r="77" spans="1:41" ht="15.9" customHeight="1" x14ac:dyDescent="0.25">
      <c r="A77" s="2943" t="s">
        <v>162</v>
      </c>
      <c r="B77" s="2944"/>
      <c r="C77" s="1745" t="s">
        <v>495</v>
      </c>
      <c r="D77" s="1734" t="s">
        <v>496</v>
      </c>
      <c r="E77" s="2857">
        <v>1</v>
      </c>
      <c r="F77" s="2858"/>
      <c r="G77" s="2857">
        <v>50000</v>
      </c>
      <c r="H77" s="2858">
        <v>38202.400000000001</v>
      </c>
      <c r="I77" s="2857">
        <v>50000</v>
      </c>
      <c r="J77" s="2858"/>
      <c r="K77" s="1780"/>
      <c r="L77" s="1740" t="s">
        <v>864</v>
      </c>
      <c r="M77" s="1734" t="s">
        <v>1025</v>
      </c>
      <c r="N77" s="1734" t="s">
        <v>849</v>
      </c>
      <c r="O77" s="2857">
        <v>20</v>
      </c>
      <c r="P77" s="2858"/>
      <c r="Q77" s="2857">
        <v>13953.124999995833</v>
      </c>
      <c r="R77" s="2858"/>
      <c r="S77" s="2857">
        <v>279062.49999991665</v>
      </c>
      <c r="T77" s="2858"/>
      <c r="U77" s="26"/>
      <c r="V77" s="2943" t="s">
        <v>469</v>
      </c>
      <c r="W77" s="2944"/>
      <c r="X77" s="225"/>
      <c r="Y77" s="1745"/>
      <c r="Z77" s="2857"/>
      <c r="AA77" s="2858"/>
      <c r="AB77" s="2857"/>
      <c r="AC77" s="2858"/>
      <c r="AD77" s="2857"/>
      <c r="AE77" s="2858"/>
      <c r="AF77" s="1780"/>
      <c r="AG77" s="1740" t="s">
        <v>869</v>
      </c>
      <c r="AH77" s="1741"/>
      <c r="AI77" s="1734"/>
      <c r="AJ77" s="2857"/>
      <c r="AK77" s="2858"/>
      <c r="AL77" s="2857"/>
      <c r="AM77" s="2858"/>
      <c r="AN77" s="2857">
        <v>0</v>
      </c>
      <c r="AO77" s="2858"/>
    </row>
    <row r="78" spans="1:41" ht="15.9" customHeight="1" x14ac:dyDescent="0.25">
      <c r="A78" s="2943" t="s">
        <v>900</v>
      </c>
      <c r="B78" s="2944"/>
      <c r="C78" s="1734" t="s">
        <v>495</v>
      </c>
      <c r="D78" s="1734" t="s">
        <v>496</v>
      </c>
      <c r="E78" s="2857">
        <v>6</v>
      </c>
      <c r="F78" s="2858"/>
      <c r="G78" s="2857">
        <v>50000</v>
      </c>
      <c r="H78" s="2858">
        <v>38202.400000000001</v>
      </c>
      <c r="I78" s="2857">
        <v>300000</v>
      </c>
      <c r="J78" s="2858"/>
      <c r="K78" s="1780"/>
      <c r="L78" s="1740" t="s">
        <v>163</v>
      </c>
      <c r="M78" s="1734"/>
      <c r="N78" s="1734" t="s">
        <v>589</v>
      </c>
      <c r="O78" s="2857">
        <v>2</v>
      </c>
      <c r="P78" s="2858"/>
      <c r="Q78" s="2857">
        <v>7410.2880000000005</v>
      </c>
      <c r="R78" s="2858"/>
      <c r="S78" s="2857">
        <v>14820.576000000001</v>
      </c>
      <c r="T78" s="2858"/>
      <c r="U78" s="26"/>
      <c r="V78" s="2943" t="s">
        <v>900</v>
      </c>
      <c r="W78" s="2944"/>
      <c r="X78" s="390"/>
      <c r="Y78" s="1745"/>
      <c r="Z78" s="2857"/>
      <c r="AA78" s="2858"/>
      <c r="AB78" s="2857"/>
      <c r="AC78" s="2901"/>
      <c r="AD78" s="2857"/>
      <c r="AE78" s="2858"/>
      <c r="AF78" s="1780"/>
      <c r="AG78" s="1740" t="s">
        <v>1026</v>
      </c>
      <c r="AH78" s="1734" t="s">
        <v>1026</v>
      </c>
      <c r="AI78" s="1734" t="s">
        <v>1027</v>
      </c>
      <c r="AJ78" s="2857">
        <v>1</v>
      </c>
      <c r="AK78" s="2858"/>
      <c r="AL78" s="2857">
        <v>26155.876</v>
      </c>
      <c r="AM78" s="2858"/>
      <c r="AN78" s="2857">
        <v>26155.876</v>
      </c>
      <c r="AO78" s="2858"/>
    </row>
    <row r="79" spans="1:41" ht="15.9" customHeight="1" x14ac:dyDescent="0.25">
      <c r="A79" s="2943" t="s">
        <v>164</v>
      </c>
      <c r="B79" s="2944"/>
      <c r="C79" s="1734" t="s">
        <v>495</v>
      </c>
      <c r="D79" s="1734" t="s">
        <v>496</v>
      </c>
      <c r="E79" s="2900">
        <v>15</v>
      </c>
      <c r="F79" s="2904"/>
      <c r="G79" s="2857">
        <v>50000</v>
      </c>
      <c r="H79" s="2858">
        <v>38202.400000000001</v>
      </c>
      <c r="I79" s="2857">
        <v>750000</v>
      </c>
      <c r="J79" s="2858"/>
      <c r="K79" s="1780"/>
      <c r="L79" s="1740" t="s">
        <v>165</v>
      </c>
      <c r="M79" s="1741"/>
      <c r="N79" s="1734" t="s">
        <v>1027</v>
      </c>
      <c r="O79" s="2857">
        <v>2</v>
      </c>
      <c r="P79" s="2858"/>
      <c r="Q79" s="2857">
        <v>26229.516</v>
      </c>
      <c r="R79" s="2858"/>
      <c r="S79" s="2857">
        <v>52459.031999999999</v>
      </c>
      <c r="T79" s="2858"/>
      <c r="U79" s="26"/>
      <c r="V79" s="2943" t="s">
        <v>987</v>
      </c>
      <c r="W79" s="2944"/>
      <c r="X79" s="1745"/>
      <c r="Y79" s="1734"/>
      <c r="Z79" s="2900"/>
      <c r="AA79" s="2901"/>
      <c r="AB79" s="2857"/>
      <c r="AC79" s="2901"/>
      <c r="AD79" s="2857">
        <v>0</v>
      </c>
      <c r="AE79" s="2858"/>
      <c r="AF79" s="1780"/>
      <c r="AG79" s="1740" t="s">
        <v>506</v>
      </c>
      <c r="AH79" s="1734" t="s">
        <v>594</v>
      </c>
      <c r="AI79" s="1734" t="s">
        <v>595</v>
      </c>
      <c r="AJ79" s="2857">
        <v>7</v>
      </c>
      <c r="AK79" s="2858"/>
      <c r="AL79" s="2962">
        <v>6247.8280000000004</v>
      </c>
      <c r="AM79" s="2858"/>
      <c r="AN79" s="2857">
        <v>43734.796000000002</v>
      </c>
      <c r="AO79" s="2858"/>
    </row>
    <row r="80" spans="1:41" ht="15.9" customHeight="1" x14ac:dyDescent="0.25">
      <c r="A80" s="2943" t="s">
        <v>988</v>
      </c>
      <c r="B80" s="2944"/>
      <c r="C80" s="1734" t="s">
        <v>495</v>
      </c>
      <c r="D80" s="1734" t="s">
        <v>496</v>
      </c>
      <c r="E80" s="2900">
        <v>2</v>
      </c>
      <c r="F80" s="2904"/>
      <c r="G80" s="2857">
        <v>50000</v>
      </c>
      <c r="H80" s="2858">
        <v>38202.400000000001</v>
      </c>
      <c r="I80" s="2857">
        <v>100000</v>
      </c>
      <c r="J80" s="2858"/>
      <c r="K80" s="1780"/>
      <c r="L80" s="1740" t="s">
        <v>166</v>
      </c>
      <c r="M80" s="1734"/>
      <c r="N80" s="1734" t="s">
        <v>496</v>
      </c>
      <c r="O80" s="2857">
        <v>100</v>
      </c>
      <c r="P80" s="2858"/>
      <c r="Q80" s="2857">
        <v>1744.2160000000001</v>
      </c>
      <c r="R80" s="2858"/>
      <c r="S80" s="2857">
        <v>174421.6</v>
      </c>
      <c r="T80" s="2858"/>
      <c r="U80" s="26"/>
      <c r="V80" s="2943" t="s">
        <v>988</v>
      </c>
      <c r="W80" s="2944"/>
      <c r="X80" s="1783"/>
      <c r="Y80" s="1784"/>
      <c r="Z80" s="2900"/>
      <c r="AA80" s="2901"/>
      <c r="AB80" s="2900"/>
      <c r="AC80" s="2904"/>
      <c r="AD80" s="2857"/>
      <c r="AE80" s="2858"/>
      <c r="AF80" s="1780"/>
      <c r="AG80" s="1740" t="s">
        <v>799</v>
      </c>
      <c r="AH80" s="1734" t="s">
        <v>737</v>
      </c>
      <c r="AI80" s="1734" t="s">
        <v>597</v>
      </c>
      <c r="AJ80" s="2857">
        <v>1</v>
      </c>
      <c r="AK80" s="2858"/>
      <c r="AL80" s="2857">
        <v>15475.972000000002</v>
      </c>
      <c r="AM80" s="2858"/>
      <c r="AN80" s="2857">
        <v>15475.972000000002</v>
      </c>
      <c r="AO80" s="2858"/>
    </row>
    <row r="81" spans="1:41" ht="15.9" customHeight="1" x14ac:dyDescent="0.25">
      <c r="A81" s="2943" t="s">
        <v>1028</v>
      </c>
      <c r="B81" s="2944"/>
      <c r="C81" s="1734" t="s">
        <v>495</v>
      </c>
      <c r="D81" s="1734" t="s">
        <v>496</v>
      </c>
      <c r="E81" s="2900">
        <v>12</v>
      </c>
      <c r="F81" s="2904"/>
      <c r="G81" s="2857">
        <v>50000</v>
      </c>
      <c r="H81" s="2858">
        <v>38202.400000000001</v>
      </c>
      <c r="I81" s="2857">
        <v>600000</v>
      </c>
      <c r="J81" s="2858"/>
      <c r="K81" s="1780"/>
      <c r="L81" s="1740" t="s">
        <v>167</v>
      </c>
      <c r="M81" s="1734"/>
      <c r="N81" s="1734"/>
      <c r="O81" s="1747"/>
      <c r="P81" s="1779"/>
      <c r="Q81" s="2857">
        <v>653133.14800000004</v>
      </c>
      <c r="R81" s="2858"/>
      <c r="S81" s="2857">
        <v>653133.14800000004</v>
      </c>
      <c r="T81" s="2858"/>
      <c r="U81" s="26"/>
      <c r="V81" s="2943" t="s">
        <v>871</v>
      </c>
      <c r="W81" s="2944"/>
      <c r="X81" s="1745" t="s">
        <v>495</v>
      </c>
      <c r="Y81" s="1734" t="s">
        <v>496</v>
      </c>
      <c r="Z81" s="2900">
        <v>6</v>
      </c>
      <c r="AA81" s="2901"/>
      <c r="AB81" s="2896">
        <v>50000</v>
      </c>
      <c r="AC81" s="2897">
        <v>38202.400000000001</v>
      </c>
      <c r="AD81" s="2857">
        <v>300000</v>
      </c>
      <c r="AE81" s="2858"/>
      <c r="AF81" s="1780"/>
      <c r="AG81" s="1740" t="s">
        <v>573</v>
      </c>
      <c r="AH81" s="1741"/>
      <c r="AI81" s="1734"/>
      <c r="AJ81" s="2857"/>
      <c r="AK81" s="2858"/>
      <c r="AL81" s="2857"/>
      <c r="AM81" s="2858"/>
      <c r="AN81" s="2857">
        <v>0</v>
      </c>
      <c r="AO81" s="2858"/>
    </row>
    <row r="82" spans="1:41" ht="15.9" customHeight="1" x14ac:dyDescent="0.25">
      <c r="A82" s="2943" t="s">
        <v>168</v>
      </c>
      <c r="B82" s="2944"/>
      <c r="C82" s="1734" t="s">
        <v>495</v>
      </c>
      <c r="D82" s="1734" t="s">
        <v>496</v>
      </c>
      <c r="E82" s="2900">
        <v>4</v>
      </c>
      <c r="F82" s="2904"/>
      <c r="G82" s="2857">
        <v>50000</v>
      </c>
      <c r="H82" s="2858">
        <v>38202.400000000001</v>
      </c>
      <c r="I82" s="2857">
        <v>200000</v>
      </c>
      <c r="J82" s="2858"/>
      <c r="K82" s="1780"/>
      <c r="L82" s="1740" t="s">
        <v>717</v>
      </c>
      <c r="M82" s="1734"/>
      <c r="N82" s="1734"/>
      <c r="O82" s="2857"/>
      <c r="P82" s="2858"/>
      <c r="Q82" s="2857"/>
      <c r="R82" s="2858"/>
      <c r="S82" s="2857">
        <v>0</v>
      </c>
      <c r="T82" s="2858"/>
      <c r="U82" s="26"/>
      <c r="V82" s="2943" t="s">
        <v>1029</v>
      </c>
      <c r="W82" s="2944"/>
      <c r="X82" s="1745" t="s">
        <v>495</v>
      </c>
      <c r="Y82" s="1734" t="s">
        <v>496</v>
      </c>
      <c r="Z82" s="2900">
        <v>2</v>
      </c>
      <c r="AA82" s="2901"/>
      <c r="AB82" s="2896">
        <v>50000</v>
      </c>
      <c r="AC82" s="2897">
        <v>38202.400000000001</v>
      </c>
      <c r="AD82" s="2857">
        <v>100000</v>
      </c>
      <c r="AE82" s="2858"/>
      <c r="AF82" s="1780"/>
      <c r="AG82" s="1740" t="s">
        <v>872</v>
      </c>
      <c r="AH82" s="1741"/>
      <c r="AI82" s="1734"/>
      <c r="AJ82" s="2857"/>
      <c r="AK82" s="2858"/>
      <c r="AL82" s="2857"/>
      <c r="AM82" s="2858"/>
      <c r="AN82" s="2857">
        <v>0</v>
      </c>
      <c r="AO82" s="2858"/>
    </row>
    <row r="83" spans="1:41" ht="15.9" customHeight="1" x14ac:dyDescent="0.25">
      <c r="A83" s="2943" t="s">
        <v>169</v>
      </c>
      <c r="B83" s="2944"/>
      <c r="C83" s="1745" t="s">
        <v>495</v>
      </c>
      <c r="D83" s="1734" t="s">
        <v>496</v>
      </c>
      <c r="E83" s="2900">
        <v>10</v>
      </c>
      <c r="F83" s="2904"/>
      <c r="G83" s="2857">
        <v>50000</v>
      </c>
      <c r="H83" s="2858">
        <v>38202.400000000001</v>
      </c>
      <c r="I83" s="2857">
        <v>500000</v>
      </c>
      <c r="J83" s="2858"/>
      <c r="K83" s="1780"/>
      <c r="L83" s="1743" t="s">
        <v>572</v>
      </c>
      <c r="M83" s="1745"/>
      <c r="N83" s="1745"/>
      <c r="O83" s="2857"/>
      <c r="P83" s="2858"/>
      <c r="Q83" s="2857"/>
      <c r="R83" s="2858"/>
      <c r="S83" s="2857">
        <v>0</v>
      </c>
      <c r="T83" s="2858"/>
      <c r="U83" s="26"/>
      <c r="V83" s="2943" t="s">
        <v>503</v>
      </c>
      <c r="W83" s="2944"/>
      <c r="X83" s="1746"/>
      <c r="Y83" s="1734"/>
      <c r="Z83" s="2900"/>
      <c r="AA83" s="2901"/>
      <c r="AB83" s="2900"/>
      <c r="AC83" s="2901"/>
      <c r="AD83" s="2857"/>
      <c r="AE83" s="2858"/>
      <c r="AF83" s="1780"/>
      <c r="AG83" s="1743" t="s">
        <v>514</v>
      </c>
      <c r="AH83" s="1746"/>
      <c r="AI83" s="1745"/>
      <c r="AJ83" s="2946"/>
      <c r="AK83" s="2946"/>
      <c r="AL83" s="2946"/>
      <c r="AM83" s="2946"/>
      <c r="AN83" s="2857">
        <v>0</v>
      </c>
      <c r="AO83" s="2858"/>
    </row>
    <row r="84" spans="1:41" ht="15.9" customHeight="1" x14ac:dyDescent="0.25">
      <c r="A84" s="2909" t="s">
        <v>990</v>
      </c>
      <c r="B84" s="2910"/>
      <c r="C84" s="1739"/>
      <c r="D84" s="1734"/>
      <c r="E84" s="2900"/>
      <c r="F84" s="2904"/>
      <c r="G84" s="2857"/>
      <c r="H84" s="2858"/>
      <c r="I84" s="2911">
        <v>5635258.8320000004</v>
      </c>
      <c r="J84" s="2912"/>
      <c r="K84" s="1780"/>
      <c r="L84" s="1743" t="s">
        <v>503</v>
      </c>
      <c r="M84" s="1745"/>
      <c r="N84" s="1745"/>
      <c r="O84" s="2857"/>
      <c r="P84" s="2858"/>
      <c r="Q84" s="2857"/>
      <c r="R84" s="2858"/>
      <c r="S84" s="2857">
        <v>0</v>
      </c>
      <c r="T84" s="2858"/>
      <c r="U84" s="123"/>
      <c r="V84" s="2909" t="s">
        <v>1030</v>
      </c>
      <c r="W84" s="2910"/>
      <c r="X84" s="1746"/>
      <c r="Y84" s="1734"/>
      <c r="Z84" s="2900"/>
      <c r="AA84" s="2901"/>
      <c r="AB84" s="2900"/>
      <c r="AC84" s="2901"/>
      <c r="AD84" s="2911">
        <v>3450000</v>
      </c>
      <c r="AE84" s="2914"/>
      <c r="AF84" s="1780"/>
      <c r="AG84" s="1743"/>
      <c r="AH84" s="1746"/>
      <c r="AI84" s="1745"/>
      <c r="AJ84" s="2946"/>
      <c r="AK84" s="2946"/>
      <c r="AL84" s="2946"/>
      <c r="AM84" s="2946"/>
      <c r="AN84" s="2946"/>
      <c r="AO84" s="2946"/>
    </row>
    <row r="85" spans="1:41" ht="15.9" customHeight="1" x14ac:dyDescent="0.25">
      <c r="A85" s="2943" t="s">
        <v>170</v>
      </c>
      <c r="B85" s="2944"/>
      <c r="C85" s="1734" t="s">
        <v>495</v>
      </c>
      <c r="D85" s="1734" t="s">
        <v>496</v>
      </c>
      <c r="E85" s="2857">
        <v>12</v>
      </c>
      <c r="F85" s="2858"/>
      <c r="G85" s="2857">
        <v>50000</v>
      </c>
      <c r="H85" s="2858">
        <v>38202.400000000001</v>
      </c>
      <c r="I85" s="2857">
        <v>600000</v>
      </c>
      <c r="J85" s="2858"/>
      <c r="K85" s="1780"/>
      <c r="L85" s="1748" t="s">
        <v>874</v>
      </c>
      <c r="M85" s="1731"/>
      <c r="N85" s="1749"/>
      <c r="O85" s="2963"/>
      <c r="P85" s="2964"/>
      <c r="Q85" s="2963"/>
      <c r="R85" s="2964"/>
      <c r="S85" s="2965">
        <v>10556465.471421489</v>
      </c>
      <c r="T85" s="2966"/>
      <c r="U85" s="125"/>
      <c r="V85" s="2943" t="s">
        <v>850</v>
      </c>
      <c r="W85" s="2944"/>
      <c r="X85" s="1746"/>
      <c r="Y85" s="1734"/>
      <c r="Z85" s="2857"/>
      <c r="AA85" s="2858"/>
      <c r="AB85" s="2857"/>
      <c r="AC85" s="2858"/>
      <c r="AD85" s="2857"/>
      <c r="AE85" s="2858"/>
      <c r="AF85" s="1780"/>
      <c r="AG85" s="1748" t="s">
        <v>874</v>
      </c>
      <c r="AH85" s="1731"/>
      <c r="AI85" s="1749"/>
      <c r="AJ85" s="2947"/>
      <c r="AK85" s="2947"/>
      <c r="AL85" s="2947"/>
      <c r="AM85" s="2947"/>
      <c r="AN85" s="2948">
        <v>621701.16842856829</v>
      </c>
      <c r="AO85" s="2948"/>
    </row>
    <row r="86" spans="1:41" ht="15.9" customHeight="1" x14ac:dyDescent="0.25">
      <c r="A86" s="2943" t="s">
        <v>171</v>
      </c>
      <c r="B86" s="2944"/>
      <c r="C86" s="1734" t="s">
        <v>495</v>
      </c>
      <c r="D86" s="1734" t="s">
        <v>496</v>
      </c>
      <c r="E86" s="2857">
        <v>15</v>
      </c>
      <c r="F86" s="2858"/>
      <c r="G86" s="2857">
        <v>50000</v>
      </c>
      <c r="H86" s="2858">
        <v>38202.400000000001</v>
      </c>
      <c r="I86" s="2857">
        <v>750000</v>
      </c>
      <c r="J86" s="2858"/>
      <c r="K86" s="1780"/>
      <c r="L86" s="1785" t="s">
        <v>681</v>
      </c>
      <c r="M86" s="1731"/>
      <c r="N86" s="1749"/>
      <c r="O86" s="2963"/>
      <c r="P86" s="2964"/>
      <c r="Q86" s="2963"/>
      <c r="R86" s="2964"/>
      <c r="S86" s="2965">
        <v>20722851.171421491</v>
      </c>
      <c r="T86" s="2966"/>
      <c r="U86" s="123"/>
      <c r="V86" s="2943" t="s">
        <v>494</v>
      </c>
      <c r="W86" s="2944"/>
      <c r="X86" s="1746"/>
      <c r="Y86" s="1734"/>
      <c r="Z86" s="2857"/>
      <c r="AA86" s="2858"/>
      <c r="AB86" s="2857"/>
      <c r="AC86" s="2858"/>
      <c r="AD86" s="2857"/>
      <c r="AE86" s="2858"/>
      <c r="AF86" s="1780"/>
      <c r="AG86" s="1742"/>
      <c r="AH86" s="1746"/>
      <c r="AI86" s="1745"/>
      <c r="AJ86" s="2946"/>
      <c r="AK86" s="2946"/>
      <c r="AL86" s="2946"/>
      <c r="AM86" s="2946"/>
      <c r="AN86" s="2946"/>
      <c r="AO86" s="2946"/>
    </row>
    <row r="87" spans="1:41" ht="15.9" customHeight="1" x14ac:dyDescent="0.25">
      <c r="A87" s="2943" t="s">
        <v>172</v>
      </c>
      <c r="B87" s="2944"/>
      <c r="C87" s="1745" t="s">
        <v>495</v>
      </c>
      <c r="D87" s="1734" t="s">
        <v>496</v>
      </c>
      <c r="E87" s="2900">
        <v>4</v>
      </c>
      <c r="F87" s="2904"/>
      <c r="G87" s="2857">
        <v>8814.7080000000005</v>
      </c>
      <c r="H87" s="2858">
        <v>38202.400000000001</v>
      </c>
      <c r="I87" s="2857">
        <v>35258.832000000002</v>
      </c>
      <c r="J87" s="2858"/>
      <c r="K87" s="1780"/>
      <c r="L87" s="1786" t="s">
        <v>804</v>
      </c>
      <c r="M87" s="1752"/>
      <c r="N87" s="1752"/>
      <c r="O87" s="2949"/>
      <c r="P87" s="2949"/>
      <c r="Q87" s="2949"/>
      <c r="R87" s="2949"/>
      <c r="S87" s="2949"/>
      <c r="T87" s="2950"/>
      <c r="U87" s="26"/>
      <c r="V87" s="2943" t="s">
        <v>992</v>
      </c>
      <c r="W87" s="2944"/>
      <c r="X87" s="1745"/>
      <c r="Y87" s="1734"/>
      <c r="Z87" s="2900"/>
      <c r="AA87" s="2901"/>
      <c r="AB87" s="2857"/>
      <c r="AC87" s="2901"/>
      <c r="AD87" s="2857">
        <v>0</v>
      </c>
      <c r="AE87" s="2858"/>
      <c r="AF87" s="1780"/>
      <c r="AG87" s="1786" t="s">
        <v>804</v>
      </c>
      <c r="AH87" s="1752"/>
      <c r="AI87" s="1752"/>
      <c r="AJ87" s="2949"/>
      <c r="AK87" s="2949"/>
      <c r="AL87" s="2949"/>
      <c r="AM87" s="2949"/>
      <c r="AN87" s="2949"/>
      <c r="AO87" s="2950"/>
    </row>
    <row r="88" spans="1:41" ht="15.9" customHeight="1" x14ac:dyDescent="0.25">
      <c r="A88" s="2943" t="s">
        <v>993</v>
      </c>
      <c r="B88" s="2944"/>
      <c r="C88" s="1734" t="s">
        <v>495</v>
      </c>
      <c r="D88" s="1734" t="s">
        <v>496</v>
      </c>
      <c r="E88" s="2900">
        <v>3</v>
      </c>
      <c r="F88" s="2904"/>
      <c r="G88" s="2857">
        <v>50000</v>
      </c>
      <c r="H88" s="2858">
        <v>38202.400000000001</v>
      </c>
      <c r="I88" s="2857">
        <v>150000</v>
      </c>
      <c r="J88" s="2858"/>
      <c r="K88" s="1780"/>
      <c r="L88" s="1742" t="s">
        <v>994</v>
      </c>
      <c r="M88" s="1753" t="s">
        <v>1031</v>
      </c>
      <c r="N88" s="255"/>
      <c r="O88" s="2951"/>
      <c r="P88" s="2951"/>
      <c r="Q88" s="2951"/>
      <c r="R88" s="2951"/>
      <c r="S88" s="2858">
        <v>1036142.5585710746</v>
      </c>
      <c r="T88" s="2858"/>
      <c r="U88" s="26"/>
      <c r="V88" s="2943" t="s">
        <v>993</v>
      </c>
      <c r="W88" s="2944"/>
      <c r="X88" s="1745" t="s">
        <v>495</v>
      </c>
      <c r="Y88" s="1734" t="s">
        <v>496</v>
      </c>
      <c r="Z88" s="2900">
        <v>4</v>
      </c>
      <c r="AA88" s="2901"/>
      <c r="AB88" s="2896">
        <v>50000</v>
      </c>
      <c r="AC88" s="2897">
        <v>38202.400000000001</v>
      </c>
      <c r="AD88" s="2857">
        <v>200000</v>
      </c>
      <c r="AE88" s="2858"/>
      <c r="AF88" s="1780"/>
      <c r="AG88" s="1742" t="s">
        <v>994</v>
      </c>
      <c r="AH88" s="1787" t="s">
        <v>1032</v>
      </c>
      <c r="AI88" s="255"/>
      <c r="AJ88" s="2951"/>
      <c r="AK88" s="2951"/>
      <c r="AL88" s="2951"/>
      <c r="AM88" s="2951"/>
      <c r="AN88" s="2951">
        <v>174394.53007285704</v>
      </c>
      <c r="AO88" s="2858"/>
    </row>
    <row r="89" spans="1:41" ht="15.9" customHeight="1" x14ac:dyDescent="0.25">
      <c r="A89" s="2943" t="s">
        <v>173</v>
      </c>
      <c r="B89" s="2944"/>
      <c r="C89" s="1734" t="s">
        <v>495</v>
      </c>
      <c r="D89" s="1734" t="s">
        <v>496</v>
      </c>
      <c r="E89" s="2900">
        <v>4</v>
      </c>
      <c r="F89" s="2904"/>
      <c r="G89" s="2857">
        <v>50000</v>
      </c>
      <c r="H89" s="2858">
        <v>38202.400000000001</v>
      </c>
      <c r="I89" s="2857">
        <v>200000</v>
      </c>
      <c r="J89" s="2858"/>
      <c r="K89" s="1780"/>
      <c r="L89" s="1788" t="s">
        <v>526</v>
      </c>
      <c r="M89" s="255"/>
      <c r="N89" s="255"/>
      <c r="O89" s="2951"/>
      <c r="P89" s="2951"/>
      <c r="Q89" s="2951"/>
      <c r="R89" s="2951"/>
      <c r="S89" s="2858">
        <v>229925.12000000002</v>
      </c>
      <c r="T89" s="2858"/>
      <c r="U89" s="26"/>
      <c r="V89" s="2943" t="s">
        <v>995</v>
      </c>
      <c r="W89" s="2944"/>
      <c r="X89" s="1746"/>
      <c r="Y89" s="1734"/>
      <c r="Z89" s="2900"/>
      <c r="AA89" s="2901"/>
      <c r="AB89" s="2900"/>
      <c r="AC89" s="2901"/>
      <c r="AD89" s="2857"/>
      <c r="AE89" s="2858"/>
      <c r="AF89" s="1780"/>
      <c r="AG89" s="1754" t="s">
        <v>526</v>
      </c>
      <c r="AH89" s="255"/>
      <c r="AI89" s="255"/>
      <c r="AJ89" s="2951"/>
      <c r="AK89" s="2951"/>
      <c r="AL89" s="2951"/>
      <c r="AM89" s="2951"/>
      <c r="AN89" s="2951"/>
      <c r="AO89" s="2858"/>
    </row>
    <row r="90" spans="1:41" ht="15.9" customHeight="1" x14ac:dyDescent="0.25">
      <c r="A90" s="2943" t="s">
        <v>996</v>
      </c>
      <c r="B90" s="2944"/>
      <c r="C90" s="1734" t="s">
        <v>495</v>
      </c>
      <c r="D90" s="1734" t="s">
        <v>496</v>
      </c>
      <c r="E90" s="2900">
        <v>10</v>
      </c>
      <c r="F90" s="2904"/>
      <c r="G90" s="2857">
        <v>50000</v>
      </c>
      <c r="H90" s="2858">
        <v>38202.400000000001</v>
      </c>
      <c r="I90" s="2857">
        <v>500000</v>
      </c>
      <c r="J90" s="2858"/>
      <c r="K90" s="1780"/>
      <c r="L90" s="1755" t="s">
        <v>174</v>
      </c>
      <c r="M90" s="255"/>
      <c r="N90" s="255"/>
      <c r="O90" s="2951"/>
      <c r="P90" s="2951"/>
      <c r="Q90" s="2951"/>
      <c r="R90" s="2951"/>
      <c r="S90" s="2858">
        <v>517331.52</v>
      </c>
      <c r="T90" s="2858"/>
      <c r="U90" s="26"/>
      <c r="V90" s="2943" t="s">
        <v>996</v>
      </c>
      <c r="W90" s="2944"/>
      <c r="X90" s="1746"/>
      <c r="Y90" s="1734"/>
      <c r="Z90" s="2900"/>
      <c r="AA90" s="2901"/>
      <c r="AB90" s="2900"/>
      <c r="AC90" s="2901"/>
      <c r="AD90" s="2857"/>
      <c r="AE90" s="2858"/>
      <c r="AF90" s="1780"/>
      <c r="AG90" s="1755" t="s">
        <v>528</v>
      </c>
      <c r="AH90" s="255"/>
      <c r="AI90" s="255"/>
      <c r="AJ90" s="2951"/>
      <c r="AK90" s="2951"/>
      <c r="AL90" s="2951"/>
      <c r="AM90" s="2951"/>
      <c r="AN90" s="2951">
        <v>517331.52</v>
      </c>
      <c r="AO90" s="2858"/>
    </row>
    <row r="91" spans="1:41" ht="15.9" customHeight="1" x14ac:dyDescent="0.25">
      <c r="A91" s="2943" t="s">
        <v>175</v>
      </c>
      <c r="B91" s="2944"/>
      <c r="C91" s="1745" t="s">
        <v>495</v>
      </c>
      <c r="D91" s="1734" t="s">
        <v>496</v>
      </c>
      <c r="E91" s="2900">
        <v>12</v>
      </c>
      <c r="F91" s="2904"/>
      <c r="G91" s="2857">
        <v>50000</v>
      </c>
      <c r="H91" s="2858">
        <v>38202.400000000001</v>
      </c>
      <c r="I91" s="2857">
        <v>600000</v>
      </c>
      <c r="J91" s="2858"/>
      <c r="K91" s="1780"/>
      <c r="L91" s="1755" t="s">
        <v>724</v>
      </c>
      <c r="M91" s="255"/>
      <c r="N91" s="255"/>
      <c r="O91" s="2951"/>
      <c r="P91" s="2951"/>
      <c r="Q91" s="2951"/>
      <c r="R91" s="2951"/>
      <c r="S91" s="2858">
        <v>1036142.5585710746</v>
      </c>
      <c r="T91" s="2858"/>
      <c r="U91" s="26"/>
      <c r="V91" s="2943" t="s">
        <v>997</v>
      </c>
      <c r="W91" s="2944"/>
      <c r="X91" s="1746"/>
      <c r="Y91" s="1734"/>
      <c r="Z91" s="2900"/>
      <c r="AA91" s="2901"/>
      <c r="AB91" s="2900"/>
      <c r="AC91" s="2901"/>
      <c r="AD91" s="2857"/>
      <c r="AE91" s="2858"/>
      <c r="AF91" s="1780"/>
      <c r="AG91" s="1755" t="s">
        <v>530</v>
      </c>
      <c r="AH91" s="255"/>
      <c r="AI91" s="255"/>
      <c r="AJ91" s="2951"/>
      <c r="AK91" s="2951"/>
      <c r="AL91" s="2951"/>
      <c r="AM91" s="2951"/>
      <c r="AN91" s="2951">
        <v>290657.55012142839</v>
      </c>
      <c r="AO91" s="2858"/>
    </row>
    <row r="92" spans="1:41" ht="15.9" customHeight="1" x14ac:dyDescent="0.25">
      <c r="A92" s="2943" t="s">
        <v>176</v>
      </c>
      <c r="B92" s="2944"/>
      <c r="C92" s="1734" t="s">
        <v>495</v>
      </c>
      <c r="D92" s="1734" t="s">
        <v>496</v>
      </c>
      <c r="E92" s="2900">
        <v>8</v>
      </c>
      <c r="F92" s="2904"/>
      <c r="G92" s="2857">
        <v>50000</v>
      </c>
      <c r="H92" s="2858">
        <v>38202.400000000001</v>
      </c>
      <c r="I92" s="2857">
        <v>400000</v>
      </c>
      <c r="J92" s="2858"/>
      <c r="K92" s="1780"/>
      <c r="L92" s="1756" t="s">
        <v>503</v>
      </c>
      <c r="M92" s="1757"/>
      <c r="N92" s="1757"/>
      <c r="O92" s="2952"/>
      <c r="P92" s="2952"/>
      <c r="Q92" s="2952"/>
      <c r="R92" s="2952"/>
      <c r="S92" s="2952">
        <v>137955.07200000001</v>
      </c>
      <c r="T92" s="2953"/>
      <c r="U92" s="26"/>
      <c r="V92" s="2943" t="s">
        <v>998</v>
      </c>
      <c r="W92" s="2944"/>
      <c r="X92" s="1745" t="s">
        <v>495</v>
      </c>
      <c r="Y92" s="1734" t="s">
        <v>496</v>
      </c>
      <c r="Z92" s="2900">
        <v>4</v>
      </c>
      <c r="AA92" s="2901"/>
      <c r="AB92" s="2896">
        <v>50000</v>
      </c>
      <c r="AC92" s="2897">
        <v>38202.400000000001</v>
      </c>
      <c r="AD92" s="2857">
        <v>200000</v>
      </c>
      <c r="AE92" s="2858"/>
      <c r="AF92" s="1780"/>
      <c r="AG92" s="1756" t="s">
        <v>503</v>
      </c>
      <c r="AH92" s="1757"/>
      <c r="AI92" s="1757"/>
      <c r="AJ92" s="2952"/>
      <c r="AK92" s="2952"/>
      <c r="AL92" s="2952"/>
      <c r="AM92" s="2952"/>
      <c r="AN92" s="2967">
        <v>57481.280000000006</v>
      </c>
      <c r="AO92" s="2968"/>
    </row>
    <row r="93" spans="1:41" ht="15.9" customHeight="1" x14ac:dyDescent="0.25">
      <c r="A93" s="2943" t="s">
        <v>177</v>
      </c>
      <c r="B93" s="2944"/>
      <c r="C93" s="1734" t="s">
        <v>495</v>
      </c>
      <c r="D93" s="1734" t="s">
        <v>496</v>
      </c>
      <c r="E93" s="2900">
        <v>4</v>
      </c>
      <c r="F93" s="2904"/>
      <c r="G93" s="2857">
        <v>50000</v>
      </c>
      <c r="H93" s="2858">
        <v>38202.400000000001</v>
      </c>
      <c r="I93" s="2857">
        <v>200000</v>
      </c>
      <c r="J93" s="2858"/>
      <c r="K93" s="1780"/>
      <c r="L93" s="1758" t="s">
        <v>532</v>
      </c>
      <c r="M93" s="1759"/>
      <c r="N93" s="1759"/>
      <c r="O93" s="2954"/>
      <c r="P93" s="2954"/>
      <c r="Q93" s="2955"/>
      <c r="R93" s="2955"/>
      <c r="S93" s="2969">
        <v>2957496.8291421495</v>
      </c>
      <c r="T93" s="2956"/>
      <c r="U93" s="260"/>
      <c r="V93" s="2943" t="s">
        <v>999</v>
      </c>
      <c r="W93" s="2944"/>
      <c r="X93" s="1745" t="s">
        <v>495</v>
      </c>
      <c r="Y93" s="1734" t="s">
        <v>496</v>
      </c>
      <c r="Z93" s="2900">
        <v>5</v>
      </c>
      <c r="AA93" s="2901"/>
      <c r="AB93" s="2896">
        <v>50000</v>
      </c>
      <c r="AC93" s="2897">
        <v>38202.400000000001</v>
      </c>
      <c r="AD93" s="2857">
        <v>250000</v>
      </c>
      <c r="AE93" s="2858"/>
      <c r="AF93" s="1780"/>
      <c r="AG93" s="1758" t="s">
        <v>532</v>
      </c>
      <c r="AH93" s="1759"/>
      <c r="AI93" s="1759"/>
      <c r="AJ93" s="2954"/>
      <c r="AK93" s="2954"/>
      <c r="AL93" s="2955"/>
      <c r="AM93" s="2955"/>
      <c r="AN93" s="2956">
        <v>1039864.8801942854</v>
      </c>
      <c r="AO93" s="2956"/>
    </row>
    <row r="94" spans="1:41" ht="15.9" customHeight="1" x14ac:dyDescent="0.25">
      <c r="A94" s="2943" t="s">
        <v>178</v>
      </c>
      <c r="B94" s="2944"/>
      <c r="C94" s="1734" t="s">
        <v>495</v>
      </c>
      <c r="D94" s="1734" t="s">
        <v>496</v>
      </c>
      <c r="E94" s="2900">
        <v>1</v>
      </c>
      <c r="F94" s="2904"/>
      <c r="G94" s="2857">
        <v>50000</v>
      </c>
      <c r="H94" s="2858">
        <v>38202.400000000001</v>
      </c>
      <c r="I94" s="2857">
        <v>50000</v>
      </c>
      <c r="J94" s="2858"/>
      <c r="K94" s="1780"/>
      <c r="L94" s="1761"/>
      <c r="M94" s="255"/>
      <c r="N94" s="255"/>
      <c r="O94" s="2951"/>
      <c r="P94" s="2951"/>
      <c r="Q94" s="2951"/>
      <c r="R94" s="2951"/>
      <c r="S94" s="2858"/>
      <c r="T94" s="2858"/>
      <c r="U94" s="26"/>
      <c r="V94" s="2943" t="s">
        <v>1000</v>
      </c>
      <c r="W94" s="2944"/>
      <c r="X94" s="1746"/>
      <c r="Y94" s="1734"/>
      <c r="Z94" s="2900"/>
      <c r="AA94" s="2901"/>
      <c r="AB94" s="2900"/>
      <c r="AC94" s="2901"/>
      <c r="AD94" s="2857"/>
      <c r="AE94" s="2858"/>
      <c r="AF94" s="1780"/>
      <c r="AG94" s="1761"/>
      <c r="AH94" s="255"/>
      <c r="AI94" s="255"/>
      <c r="AJ94" s="2951"/>
      <c r="AK94" s="2951"/>
      <c r="AL94" s="2951"/>
      <c r="AM94" s="2951"/>
      <c r="AN94" s="2951"/>
      <c r="AO94" s="2858"/>
    </row>
    <row r="95" spans="1:41" ht="15.9" customHeight="1" thickBot="1" x14ac:dyDescent="0.3">
      <c r="A95" s="2943" t="s">
        <v>179</v>
      </c>
      <c r="B95" s="2944"/>
      <c r="C95" s="1734" t="s">
        <v>495</v>
      </c>
      <c r="D95" s="1734" t="s">
        <v>496</v>
      </c>
      <c r="E95" s="2900">
        <v>2</v>
      </c>
      <c r="F95" s="2904"/>
      <c r="G95" s="2857">
        <v>50000</v>
      </c>
      <c r="H95" s="2858">
        <v>38202.400000000001</v>
      </c>
      <c r="I95" s="2857">
        <v>100000</v>
      </c>
      <c r="J95" s="2858"/>
      <c r="K95" s="1780"/>
      <c r="L95" s="1762" t="s">
        <v>152</v>
      </c>
      <c r="M95" s="1763"/>
      <c r="N95" s="1763"/>
      <c r="O95" s="1763"/>
      <c r="P95" s="1763"/>
      <c r="Q95" s="1764"/>
      <c r="R95" s="1764"/>
      <c r="S95" s="2970">
        <v>23680348.00056364</v>
      </c>
      <c r="T95" s="2971"/>
      <c r="U95" s="260"/>
      <c r="V95" s="2972" t="s">
        <v>1512</v>
      </c>
      <c r="W95" s="2944"/>
      <c r="X95" s="2194" t="s">
        <v>495</v>
      </c>
      <c r="Y95" s="1999" t="s">
        <v>496</v>
      </c>
      <c r="Z95" s="2900">
        <v>18</v>
      </c>
      <c r="AA95" s="2901"/>
      <c r="AB95" s="2896">
        <v>50000</v>
      </c>
      <c r="AC95" s="2897">
        <v>38202.400000000001</v>
      </c>
      <c r="AD95" s="2857">
        <v>900000</v>
      </c>
      <c r="AE95" s="2858"/>
      <c r="AF95" s="1780"/>
      <c r="AG95" s="1762" t="s">
        <v>152</v>
      </c>
      <c r="AH95" s="1763"/>
      <c r="AI95" s="1763"/>
      <c r="AJ95" s="1763"/>
      <c r="AK95" s="1763"/>
      <c r="AL95" s="1764"/>
      <c r="AM95" s="1764"/>
      <c r="AN95" s="2970">
        <v>6853015.8826228529</v>
      </c>
      <c r="AO95" s="2971"/>
    </row>
    <row r="96" spans="1:41" ht="15.9" customHeight="1" x14ac:dyDescent="0.25">
      <c r="A96" s="2943" t="s">
        <v>180</v>
      </c>
      <c r="B96" s="2944"/>
      <c r="C96" s="1734" t="s">
        <v>495</v>
      </c>
      <c r="D96" s="1734" t="s">
        <v>496</v>
      </c>
      <c r="E96" s="2857">
        <v>28</v>
      </c>
      <c r="F96" s="2858"/>
      <c r="G96" s="2857">
        <v>50000</v>
      </c>
      <c r="H96" s="2858">
        <v>38202.400000000001</v>
      </c>
      <c r="I96" s="2857">
        <v>1400000</v>
      </c>
      <c r="J96" s="2858"/>
      <c r="K96" s="1789"/>
      <c r="L96" s="255"/>
      <c r="M96" s="255"/>
      <c r="N96" s="255"/>
      <c r="O96" s="255"/>
      <c r="P96" s="255"/>
      <c r="Q96" s="255"/>
      <c r="R96" s="255"/>
      <c r="S96" s="255"/>
      <c r="T96" s="255"/>
      <c r="U96" s="45"/>
      <c r="V96" s="2943" t="s">
        <v>1007</v>
      </c>
      <c r="W96" s="2944"/>
      <c r="X96" s="1745" t="s">
        <v>495</v>
      </c>
      <c r="Y96" s="1734" t="s">
        <v>496</v>
      </c>
      <c r="Z96" s="2857">
        <v>20</v>
      </c>
      <c r="AA96" s="2858"/>
      <c r="AB96" s="2896">
        <v>50000</v>
      </c>
      <c r="AC96" s="2897">
        <v>38202.400000000001</v>
      </c>
      <c r="AD96" s="2857">
        <v>1000000</v>
      </c>
      <c r="AE96" s="2858"/>
      <c r="AF96" s="273"/>
      <c r="AG96" s="45"/>
      <c r="AH96" s="45"/>
      <c r="AI96" s="45"/>
      <c r="AJ96" s="45"/>
      <c r="AK96" s="45"/>
      <c r="AL96" s="45"/>
      <c r="AM96" s="45"/>
      <c r="AN96" s="45"/>
      <c r="AO96" s="45"/>
    </row>
    <row r="97" spans="1:41" ht="15.9" customHeight="1" x14ac:dyDescent="0.25">
      <c r="A97" s="2943" t="s">
        <v>1008</v>
      </c>
      <c r="B97" s="2944"/>
      <c r="C97" s="1734" t="s">
        <v>495</v>
      </c>
      <c r="D97" s="1734" t="s">
        <v>496</v>
      </c>
      <c r="E97" s="2900">
        <v>3</v>
      </c>
      <c r="F97" s="2904"/>
      <c r="G97" s="2857">
        <v>50000</v>
      </c>
      <c r="H97" s="2858">
        <v>38202.400000000001</v>
      </c>
      <c r="I97" s="2857">
        <v>150000</v>
      </c>
      <c r="J97" s="2858"/>
      <c r="K97" s="1780"/>
      <c r="L97" s="7" t="s">
        <v>1577</v>
      </c>
      <c r="M97" s="8"/>
      <c r="N97" s="8"/>
      <c r="O97" s="8"/>
      <c r="P97" s="4"/>
      <c r="Q97" s="5"/>
      <c r="R97" s="9"/>
      <c r="S97" s="255"/>
      <c r="T97" s="255"/>
      <c r="U97" s="45"/>
      <c r="V97" s="2943" t="s">
        <v>1008</v>
      </c>
      <c r="W97" s="2944"/>
      <c r="X97" s="1746"/>
      <c r="Y97" s="1734"/>
      <c r="Z97" s="2900"/>
      <c r="AA97" s="2901"/>
      <c r="AB97" s="2900"/>
      <c r="AC97" s="2901"/>
      <c r="AD97" s="2857">
        <v>0</v>
      </c>
      <c r="AE97" s="2858"/>
      <c r="AF97" s="268"/>
      <c r="AG97" s="7" t="s">
        <v>1517</v>
      </c>
      <c r="AH97" s="45"/>
      <c r="AI97" s="45"/>
      <c r="AJ97" s="45"/>
      <c r="AK97" s="45"/>
      <c r="AL97" s="45"/>
      <c r="AM97" s="45"/>
      <c r="AN97" s="45"/>
      <c r="AO97" s="45"/>
    </row>
    <row r="98" spans="1:41" ht="15.9" customHeight="1" x14ac:dyDescent="0.25">
      <c r="A98" s="2943" t="s">
        <v>181</v>
      </c>
      <c r="B98" s="2944"/>
      <c r="C98" s="1745" t="s">
        <v>495</v>
      </c>
      <c r="D98" s="1734" t="s">
        <v>496</v>
      </c>
      <c r="E98" s="2900">
        <v>4</v>
      </c>
      <c r="F98" s="2904"/>
      <c r="G98" s="2857">
        <v>50000</v>
      </c>
      <c r="H98" s="2858">
        <v>38202.400000000001</v>
      </c>
      <c r="I98" s="2857">
        <v>200000</v>
      </c>
      <c r="J98" s="2858"/>
      <c r="K98" s="1780"/>
      <c r="L98" s="255" t="s">
        <v>182</v>
      </c>
      <c r="M98" s="255"/>
      <c r="N98" s="255"/>
      <c r="O98" s="255"/>
      <c r="P98" s="255"/>
      <c r="Q98" s="255"/>
      <c r="R98" s="1766"/>
      <c r="S98" s="255"/>
      <c r="T98" s="255"/>
      <c r="U98" s="45"/>
      <c r="V98" s="2943" t="s">
        <v>1009</v>
      </c>
      <c r="W98" s="2944"/>
      <c r="X98" s="1746"/>
      <c r="Y98" s="1734"/>
      <c r="Z98" s="2900"/>
      <c r="AA98" s="2901"/>
      <c r="AB98" s="2900"/>
      <c r="AC98" s="2901"/>
      <c r="AD98" s="2857">
        <v>0</v>
      </c>
      <c r="AE98" s="2858"/>
      <c r="AF98" s="268"/>
      <c r="AG98" s="586" t="s">
        <v>1576</v>
      </c>
      <c r="AH98" s="45"/>
      <c r="AI98" s="45"/>
      <c r="AJ98" s="45"/>
      <c r="AK98" s="47"/>
      <c r="AL98" s="47"/>
      <c r="AM98" s="47"/>
      <c r="AN98" s="45"/>
      <c r="AO98" s="45"/>
    </row>
    <row r="99" spans="1:41" ht="15.9" customHeight="1" x14ac:dyDescent="0.25">
      <c r="A99" s="2943" t="s">
        <v>1010</v>
      </c>
      <c r="B99" s="2944"/>
      <c r="C99" s="1739"/>
      <c r="D99" s="1734"/>
      <c r="E99" s="2900"/>
      <c r="F99" s="2904"/>
      <c r="G99" s="2857"/>
      <c r="H99" s="2858"/>
      <c r="I99" s="2857">
        <v>0</v>
      </c>
      <c r="J99" s="2858"/>
      <c r="K99" s="1780"/>
      <c r="L99" s="586" t="s">
        <v>1575</v>
      </c>
      <c r="M99" s="1768"/>
      <c r="N99" s="1768"/>
      <c r="O99" s="1768"/>
      <c r="P99" s="1768"/>
      <c r="Q99" s="1770"/>
      <c r="R99" s="1770"/>
      <c r="S99" s="255"/>
      <c r="T99" s="255"/>
      <c r="U99" s="45"/>
      <c r="V99" s="2943" t="s">
        <v>1010</v>
      </c>
      <c r="W99" s="2944"/>
      <c r="X99" s="1746"/>
      <c r="Y99" s="1734"/>
      <c r="Z99" s="2900"/>
      <c r="AA99" s="2901"/>
      <c r="AB99" s="2900"/>
      <c r="AC99" s="2901"/>
      <c r="AD99" s="2857">
        <v>0</v>
      </c>
      <c r="AE99" s="2858"/>
      <c r="AF99" s="268"/>
      <c r="AG99" s="45"/>
      <c r="AH99" s="45"/>
      <c r="AI99" s="45"/>
      <c r="AJ99" s="45"/>
      <c r="AK99" s="45"/>
      <c r="AL99" s="274"/>
      <c r="AM99" s="44"/>
      <c r="AN99" s="45"/>
      <c r="AO99" s="45"/>
    </row>
    <row r="100" spans="1:41" ht="15.9" customHeight="1" x14ac:dyDescent="0.25">
      <c r="A100" s="2943" t="s">
        <v>1011</v>
      </c>
      <c r="B100" s="2944"/>
      <c r="C100" s="1734" t="s">
        <v>495</v>
      </c>
      <c r="D100" s="1734" t="s">
        <v>496</v>
      </c>
      <c r="E100" s="2857">
        <v>6</v>
      </c>
      <c r="F100" s="2858"/>
      <c r="G100" s="2857">
        <v>50000</v>
      </c>
      <c r="H100" s="2858">
        <v>38202.400000000001</v>
      </c>
      <c r="I100" s="2857">
        <v>300000</v>
      </c>
      <c r="J100" s="2858"/>
      <c r="K100" s="1780"/>
      <c r="M100" s="1768"/>
      <c r="N100" s="1768"/>
      <c r="O100" s="1768"/>
      <c r="P100" s="1768"/>
      <c r="Q100" s="1770"/>
      <c r="R100" s="1770"/>
      <c r="S100" s="1770"/>
      <c r="T100" s="255"/>
      <c r="U100" s="45"/>
      <c r="V100" s="2943" t="s">
        <v>1011</v>
      </c>
      <c r="W100" s="2944"/>
      <c r="X100" s="1745" t="s">
        <v>495</v>
      </c>
      <c r="Y100" s="1734" t="s">
        <v>496</v>
      </c>
      <c r="Z100" s="2857">
        <v>4</v>
      </c>
      <c r="AA100" s="2858"/>
      <c r="AB100" s="2896">
        <v>50000</v>
      </c>
      <c r="AC100" s="2897">
        <v>38202.400000000001</v>
      </c>
      <c r="AD100" s="2857">
        <v>200000</v>
      </c>
      <c r="AE100" s="2858"/>
      <c r="AF100" s="268"/>
      <c r="AH100" s="255"/>
      <c r="AI100" s="255"/>
      <c r="AJ100" s="255"/>
      <c r="AK100" s="255"/>
      <c r="AL100" s="1770"/>
      <c r="AM100" s="255"/>
      <c r="AN100" s="255"/>
      <c r="AO100" s="45"/>
    </row>
    <row r="101" spans="1:41" ht="15.9" customHeight="1" x14ac:dyDescent="0.25">
      <c r="A101" s="2943"/>
      <c r="B101" s="2944"/>
      <c r="C101" s="1734"/>
      <c r="D101" s="1734"/>
      <c r="E101" s="2857"/>
      <c r="F101" s="2858"/>
      <c r="G101" s="2896"/>
      <c r="H101" s="2897"/>
      <c r="I101" s="2857">
        <v>0</v>
      </c>
      <c r="J101" s="2858"/>
      <c r="K101" s="1780"/>
      <c r="M101" s="255"/>
      <c r="N101" s="255"/>
      <c r="O101" s="255"/>
      <c r="P101" s="255"/>
      <c r="Q101" s="1770"/>
      <c r="R101" s="255"/>
      <c r="S101" s="255"/>
      <c r="T101" s="255"/>
      <c r="U101" s="45"/>
      <c r="V101" s="2943" t="s">
        <v>879</v>
      </c>
      <c r="W101" s="2944"/>
      <c r="X101" s="1745" t="s">
        <v>495</v>
      </c>
      <c r="Y101" s="1734" t="s">
        <v>496</v>
      </c>
      <c r="Z101" s="2857">
        <v>6</v>
      </c>
      <c r="AA101" s="2858"/>
      <c r="AB101" s="2896">
        <v>50000</v>
      </c>
      <c r="AC101" s="2897">
        <v>38202.400000000001</v>
      </c>
      <c r="AD101" s="2857">
        <v>300000</v>
      </c>
      <c r="AE101" s="2858"/>
      <c r="AF101" s="268"/>
      <c r="AG101" s="45"/>
      <c r="AH101" s="205"/>
      <c r="AI101" s="205"/>
      <c r="AJ101" s="205"/>
      <c r="AK101" s="205"/>
      <c r="AL101" s="107"/>
      <c r="AM101" s="45"/>
      <c r="AN101" s="45"/>
      <c r="AO101" s="45"/>
    </row>
    <row r="102" spans="1:41" ht="15.9" customHeight="1" x14ac:dyDescent="0.25">
      <c r="A102" s="2943"/>
      <c r="B102" s="2944"/>
      <c r="C102" s="1734"/>
      <c r="D102" s="1734"/>
      <c r="E102" s="2900"/>
      <c r="F102" s="2904"/>
      <c r="G102" s="2896"/>
      <c r="H102" s="2897"/>
      <c r="I102" s="2857">
        <v>0</v>
      </c>
      <c r="J102" s="2858"/>
      <c r="K102" s="1780"/>
      <c r="L102" s="255"/>
      <c r="M102" s="2928"/>
      <c r="N102" s="2928"/>
      <c r="O102" s="2928"/>
      <c r="P102" s="2928"/>
      <c r="Q102" s="1770"/>
      <c r="R102" s="1770"/>
      <c r="S102" s="255"/>
      <c r="T102" s="255"/>
      <c r="U102" s="45"/>
      <c r="V102" s="2943" t="s">
        <v>880</v>
      </c>
      <c r="W102" s="2944"/>
      <c r="X102" s="1745" t="s">
        <v>495</v>
      </c>
      <c r="Y102" s="1734" t="s">
        <v>496</v>
      </c>
      <c r="Z102" s="2900">
        <v>8</v>
      </c>
      <c r="AA102" s="2901"/>
      <c r="AB102" s="2896">
        <v>50000</v>
      </c>
      <c r="AC102" s="2897">
        <v>38202.400000000001</v>
      </c>
      <c r="AD102" s="2857">
        <v>400000</v>
      </c>
      <c r="AE102" s="2858"/>
      <c r="AF102" s="268"/>
      <c r="AG102" s="45"/>
      <c r="AH102" s="2808"/>
      <c r="AI102" s="2808"/>
      <c r="AJ102" s="2808"/>
      <c r="AK102" s="2808"/>
      <c r="AL102" s="107"/>
      <c r="AM102" s="44"/>
      <c r="AN102" s="45"/>
      <c r="AO102" s="45"/>
    </row>
    <row r="103" spans="1:41" ht="15.9" customHeight="1" x14ac:dyDescent="0.25">
      <c r="A103" s="2909" t="s">
        <v>1012</v>
      </c>
      <c r="B103" s="2910"/>
      <c r="C103" s="1739"/>
      <c r="D103" s="1734"/>
      <c r="E103" s="2900"/>
      <c r="F103" s="2904"/>
      <c r="G103" s="2896"/>
      <c r="H103" s="2897"/>
      <c r="I103" s="2911">
        <v>526000</v>
      </c>
      <c r="J103" s="2912"/>
      <c r="K103" s="1780"/>
      <c r="L103" s="255"/>
      <c r="M103" s="2928"/>
      <c r="N103" s="2928"/>
      <c r="O103" s="2928"/>
      <c r="P103" s="2928"/>
      <c r="Q103" s="1770"/>
      <c r="R103" s="1770"/>
      <c r="S103" s="255"/>
      <c r="T103" s="255"/>
      <c r="U103" s="45"/>
      <c r="V103" s="2909" t="s">
        <v>1012</v>
      </c>
      <c r="W103" s="2910"/>
      <c r="X103" s="1746"/>
      <c r="Y103" s="1734"/>
      <c r="Z103" s="2900"/>
      <c r="AA103" s="2901"/>
      <c r="AB103" s="2900"/>
      <c r="AC103" s="2901"/>
      <c r="AD103" s="2911">
        <v>1341449.834</v>
      </c>
      <c r="AE103" s="2912"/>
      <c r="AF103" s="268"/>
      <c r="AG103" s="45"/>
      <c r="AH103" s="2808"/>
      <c r="AI103" s="2808"/>
      <c r="AJ103" s="2808"/>
      <c r="AK103" s="2808"/>
      <c r="AL103" s="107"/>
      <c r="AM103" s="44"/>
      <c r="AN103" s="45"/>
      <c r="AO103" s="45"/>
    </row>
    <row r="104" spans="1:41" ht="15.9" customHeight="1" x14ac:dyDescent="0.25">
      <c r="A104" s="2943" t="s">
        <v>1033</v>
      </c>
      <c r="B104" s="2944"/>
      <c r="C104" s="1734"/>
      <c r="D104" s="1734"/>
      <c r="E104" s="2900"/>
      <c r="F104" s="2904"/>
      <c r="G104" s="2896"/>
      <c r="H104" s="2897"/>
      <c r="I104" s="2857">
        <v>0</v>
      </c>
      <c r="J104" s="2858"/>
      <c r="K104" s="1780"/>
      <c r="L104" s="255"/>
      <c r="M104" s="255"/>
      <c r="N104" s="255"/>
      <c r="O104" s="255"/>
      <c r="P104" s="255"/>
      <c r="Q104" s="255"/>
      <c r="R104" s="1770"/>
      <c r="S104" s="255"/>
      <c r="T104" s="255"/>
      <c r="U104" s="45"/>
      <c r="V104" s="2943" t="s">
        <v>882</v>
      </c>
      <c r="W104" s="2944"/>
      <c r="X104" s="1745" t="s">
        <v>495</v>
      </c>
      <c r="Y104" s="1734" t="s">
        <v>496</v>
      </c>
      <c r="Z104" s="2900">
        <v>12</v>
      </c>
      <c r="AA104" s="2901"/>
      <c r="AB104" s="2896">
        <v>50000</v>
      </c>
      <c r="AC104" s="2897">
        <v>38202.400000000001</v>
      </c>
      <c r="AD104" s="2857">
        <v>600000</v>
      </c>
      <c r="AE104" s="2858"/>
      <c r="AF104" s="268"/>
      <c r="AG104" s="45"/>
      <c r="AH104" s="2808"/>
      <c r="AI104" s="2808"/>
      <c r="AJ104" s="2808"/>
      <c r="AK104" s="2808"/>
      <c r="AL104" s="262"/>
      <c r="AM104" s="44"/>
      <c r="AN104" s="45"/>
      <c r="AO104" s="45"/>
    </row>
    <row r="105" spans="1:41" ht="15.9" customHeight="1" x14ac:dyDescent="0.25">
      <c r="A105" s="2943" t="s">
        <v>1013</v>
      </c>
      <c r="B105" s="2944"/>
      <c r="C105" s="1745"/>
      <c r="D105" s="1734"/>
      <c r="E105" s="2900"/>
      <c r="F105" s="2904"/>
      <c r="G105" s="2896"/>
      <c r="H105" s="2897"/>
      <c r="I105" s="2857">
        <v>0</v>
      </c>
      <c r="J105" s="2858"/>
      <c r="K105" s="1780"/>
      <c r="L105" s="1790"/>
      <c r="M105" s="1790"/>
      <c r="N105" s="1790"/>
      <c r="O105" s="1790"/>
      <c r="P105" s="1790"/>
      <c r="Q105" s="1790"/>
      <c r="R105" s="255"/>
      <c r="S105" s="255"/>
      <c r="T105" s="255"/>
      <c r="U105" s="45"/>
      <c r="V105" s="2943" t="s">
        <v>1034</v>
      </c>
      <c r="W105" s="2944"/>
      <c r="X105" s="1745" t="s">
        <v>495</v>
      </c>
      <c r="Y105" s="1734" t="s">
        <v>496</v>
      </c>
      <c r="Z105" s="2900">
        <v>8</v>
      </c>
      <c r="AA105" s="2901"/>
      <c r="AB105" s="2896">
        <v>50000</v>
      </c>
      <c r="AC105" s="2897">
        <v>38202.400000000001</v>
      </c>
      <c r="AD105" s="2857">
        <v>400000</v>
      </c>
      <c r="AE105" s="2858"/>
      <c r="AF105" s="268"/>
      <c r="AG105" s="45"/>
      <c r="AH105" s="45"/>
      <c r="AI105" s="45"/>
      <c r="AJ105" s="45"/>
      <c r="AK105" s="45"/>
      <c r="AL105" s="45"/>
      <c r="AM105" s="45"/>
      <c r="AN105" s="45"/>
      <c r="AO105" s="45"/>
    </row>
    <row r="106" spans="1:41" ht="15.9" customHeight="1" x14ac:dyDescent="0.25">
      <c r="A106" s="2943" t="s">
        <v>891</v>
      </c>
      <c r="B106" s="2944"/>
      <c r="C106" s="1739"/>
      <c r="D106" s="1734"/>
      <c r="E106" s="2900"/>
      <c r="F106" s="2904"/>
      <c r="G106" s="2896"/>
      <c r="H106" s="2897"/>
      <c r="I106" s="2857">
        <v>0</v>
      </c>
      <c r="J106" s="2858"/>
      <c r="K106" s="1780"/>
      <c r="L106" s="1790"/>
      <c r="M106" s="1790"/>
      <c r="N106" s="1790"/>
      <c r="O106" s="1790"/>
      <c r="P106" s="1790"/>
      <c r="Q106" s="1790"/>
      <c r="R106" s="255"/>
      <c r="S106" s="255"/>
      <c r="T106" s="255"/>
      <c r="U106" s="45"/>
      <c r="V106" s="2943" t="s">
        <v>1013</v>
      </c>
      <c r="W106" s="2944"/>
      <c r="X106" s="1745" t="s">
        <v>495</v>
      </c>
      <c r="Y106" s="1734" t="s">
        <v>496</v>
      </c>
      <c r="Z106" s="2900">
        <v>3</v>
      </c>
      <c r="AA106" s="2901"/>
      <c r="AB106" s="2896">
        <v>50000</v>
      </c>
      <c r="AC106" s="2897">
        <v>38202.400000000001</v>
      </c>
      <c r="AD106" s="2857">
        <v>150000</v>
      </c>
      <c r="AE106" s="2858"/>
      <c r="AF106" s="268"/>
      <c r="AG106" s="45"/>
      <c r="AH106" s="45"/>
      <c r="AI106" s="45"/>
      <c r="AJ106" s="45"/>
      <c r="AK106" s="45"/>
      <c r="AL106" s="45"/>
      <c r="AM106" s="45"/>
      <c r="AN106" s="45"/>
      <c r="AO106" s="45"/>
    </row>
    <row r="107" spans="1:41" ht="15.9" customHeight="1" x14ac:dyDescent="0.25">
      <c r="A107" s="2943" t="s">
        <v>726</v>
      </c>
      <c r="B107" s="2944"/>
      <c r="C107" s="1739"/>
      <c r="D107" s="1734"/>
      <c r="E107" s="2900"/>
      <c r="F107" s="2904"/>
      <c r="G107" s="2896"/>
      <c r="H107" s="2897"/>
      <c r="I107" s="2857">
        <v>0</v>
      </c>
      <c r="J107" s="2858"/>
      <c r="K107" s="1780"/>
      <c r="L107" s="255"/>
      <c r="M107" s="255"/>
      <c r="N107" s="255"/>
      <c r="O107" s="255"/>
      <c r="P107" s="255"/>
      <c r="Q107" s="255"/>
      <c r="R107" s="255"/>
      <c r="S107" s="255"/>
      <c r="T107" s="255"/>
      <c r="U107" s="45"/>
      <c r="V107" s="1743" t="s">
        <v>891</v>
      </c>
      <c r="W107" s="1744"/>
      <c r="X107" s="1745" t="s">
        <v>495</v>
      </c>
      <c r="Y107" s="1734" t="s">
        <v>496</v>
      </c>
      <c r="Z107" s="2900">
        <v>2</v>
      </c>
      <c r="AA107" s="2904"/>
      <c r="AB107" s="2896">
        <v>50000</v>
      </c>
      <c r="AC107" s="2897">
        <v>38202.400000000001</v>
      </c>
      <c r="AD107" s="2857">
        <v>100000</v>
      </c>
      <c r="AE107" s="2858"/>
      <c r="AF107" s="268"/>
      <c r="AG107" s="45"/>
      <c r="AH107" s="45"/>
      <c r="AI107" s="45"/>
      <c r="AJ107" s="45"/>
      <c r="AK107" s="45"/>
      <c r="AL107" s="45"/>
      <c r="AM107" s="45"/>
      <c r="AN107" s="45"/>
      <c r="AO107" s="45"/>
    </row>
    <row r="108" spans="1:41" ht="15.9" customHeight="1" x14ac:dyDescent="0.25">
      <c r="A108" s="2943" t="s">
        <v>183</v>
      </c>
      <c r="B108" s="2944"/>
      <c r="C108" s="1739"/>
      <c r="D108" s="1734" t="s">
        <v>792</v>
      </c>
      <c r="E108" s="2900"/>
      <c r="F108" s="2904"/>
      <c r="G108" s="2896"/>
      <c r="H108" s="2897"/>
      <c r="I108" s="2857">
        <v>526000</v>
      </c>
      <c r="J108" s="2858"/>
      <c r="K108" s="1780"/>
      <c r="L108" s="255"/>
      <c r="M108" s="255"/>
      <c r="N108" s="255"/>
      <c r="O108" s="255"/>
      <c r="P108" s="255"/>
      <c r="Q108" s="255"/>
      <c r="R108" s="255"/>
      <c r="S108" s="255"/>
      <c r="T108" s="255"/>
      <c r="U108" s="45"/>
      <c r="V108" s="2943" t="s">
        <v>884</v>
      </c>
      <c r="W108" s="2944"/>
      <c r="X108" s="1746"/>
      <c r="Y108" s="1734"/>
      <c r="Z108" s="2900"/>
      <c r="AA108" s="2901"/>
      <c r="AB108" s="2900"/>
      <c r="AC108" s="2901"/>
      <c r="AD108" s="2857"/>
      <c r="AE108" s="2858"/>
      <c r="AF108" s="268"/>
      <c r="AG108" s="45"/>
      <c r="AH108" s="45"/>
      <c r="AI108" s="45"/>
      <c r="AJ108" s="45"/>
      <c r="AK108" s="45"/>
      <c r="AL108" s="45"/>
      <c r="AM108" s="45"/>
      <c r="AN108" s="45"/>
      <c r="AO108" s="45"/>
    </row>
    <row r="109" spans="1:41" ht="15.9" customHeight="1" x14ac:dyDescent="0.25">
      <c r="A109" s="2943"/>
      <c r="B109" s="2944"/>
      <c r="C109" s="1745"/>
      <c r="D109" s="1734"/>
      <c r="E109" s="2900"/>
      <c r="F109" s="2904"/>
      <c r="G109" s="2896"/>
      <c r="H109" s="2897"/>
      <c r="I109" s="2857">
        <v>0</v>
      </c>
      <c r="J109" s="2858"/>
      <c r="K109" s="1780"/>
      <c r="L109" s="255"/>
      <c r="M109" s="255"/>
      <c r="N109" s="255"/>
      <c r="O109" s="255"/>
      <c r="P109" s="255"/>
      <c r="Q109" s="255"/>
      <c r="R109" s="255"/>
      <c r="S109" s="255"/>
      <c r="T109" s="255"/>
      <c r="U109" s="45"/>
      <c r="V109" s="2943" t="s">
        <v>613</v>
      </c>
      <c r="W109" s="2944"/>
      <c r="X109" s="1739"/>
      <c r="Y109" s="1999" t="s">
        <v>554</v>
      </c>
      <c r="Z109" s="2900">
        <v>0.7</v>
      </c>
      <c r="AA109" s="2901"/>
      <c r="AB109" s="2896">
        <v>130642.62000000001</v>
      </c>
      <c r="AC109" s="2945"/>
      <c r="AD109" s="2857">
        <v>91449.834000000003</v>
      </c>
      <c r="AE109" s="2858"/>
      <c r="AF109" s="268"/>
      <c r="AG109" s="45"/>
      <c r="AH109" s="45"/>
      <c r="AI109" s="45"/>
      <c r="AJ109" s="45"/>
      <c r="AK109" s="45"/>
      <c r="AL109" s="45"/>
      <c r="AM109" s="45"/>
      <c r="AN109" s="45"/>
      <c r="AO109" s="45"/>
    </row>
    <row r="110" spans="1:41" ht="15.9" customHeight="1" thickBot="1" x14ac:dyDescent="0.3">
      <c r="A110" s="1771" t="s">
        <v>556</v>
      </c>
      <c r="B110" s="1772"/>
      <c r="C110" s="1773"/>
      <c r="D110" s="1774"/>
      <c r="E110" s="2907">
        <v>193</v>
      </c>
      <c r="F110" s="2908"/>
      <c r="G110" s="2905"/>
      <c r="H110" s="2906"/>
      <c r="I110" s="2907">
        <v>10166385.700000001</v>
      </c>
      <c r="J110" s="2908"/>
      <c r="K110" s="1780"/>
      <c r="L110" s="255"/>
      <c r="M110" s="255"/>
      <c r="N110" s="255"/>
      <c r="O110" s="255"/>
      <c r="P110" s="255"/>
      <c r="Q110" s="255"/>
      <c r="R110" s="255"/>
      <c r="S110" s="255"/>
      <c r="T110" s="255"/>
      <c r="U110" s="45"/>
      <c r="V110" s="1771" t="s">
        <v>556</v>
      </c>
      <c r="W110" s="1772"/>
      <c r="X110" s="1773"/>
      <c r="Y110" s="1774"/>
      <c r="Z110" s="2907">
        <v>100</v>
      </c>
      <c r="AA110" s="2908"/>
      <c r="AB110" s="2905"/>
      <c r="AC110" s="2906"/>
      <c r="AD110" s="2907">
        <v>5191449.8339999998</v>
      </c>
      <c r="AE110" s="2908"/>
      <c r="AF110" s="268"/>
      <c r="AG110" s="44"/>
      <c r="AH110" s="45"/>
      <c r="AI110" s="45"/>
      <c r="AJ110" s="45"/>
      <c r="AK110" s="45"/>
      <c r="AL110" s="45"/>
      <c r="AM110" s="45"/>
      <c r="AN110" s="45"/>
      <c r="AO110" s="45"/>
    </row>
    <row r="111" spans="1:41" ht="15.9" customHeight="1" x14ac:dyDescent="0.25">
      <c r="A111" s="45"/>
      <c r="B111" s="45"/>
      <c r="C111" s="45"/>
      <c r="D111" s="45"/>
      <c r="E111" s="45"/>
      <c r="F111" s="45"/>
      <c r="G111" s="45"/>
      <c r="H111" s="263"/>
      <c r="I111" s="264"/>
      <c r="J111" s="264"/>
      <c r="K111" s="275"/>
      <c r="L111" s="45"/>
      <c r="M111" s="45"/>
      <c r="N111" s="45"/>
      <c r="O111" s="45"/>
      <c r="P111" s="45"/>
      <c r="Q111" s="45"/>
      <c r="R111" s="45"/>
      <c r="S111" s="265"/>
      <c r="T111" s="265"/>
      <c r="U111" s="265"/>
      <c r="V111" s="45"/>
      <c r="W111" s="45"/>
      <c r="X111" s="45"/>
      <c r="Y111" s="45"/>
      <c r="Z111" s="45"/>
      <c r="AA111" s="45"/>
      <c r="AB111" s="45"/>
      <c r="AC111" s="263"/>
      <c r="AD111" s="264"/>
      <c r="AE111" s="264"/>
      <c r="AF111" s="275"/>
      <c r="AG111" s="45"/>
      <c r="AH111" s="45"/>
      <c r="AI111" s="45"/>
      <c r="AJ111" s="45"/>
      <c r="AK111" s="45"/>
      <c r="AL111" s="45"/>
      <c r="AM111" s="45"/>
      <c r="AN111" s="265"/>
      <c r="AO111" s="265"/>
    </row>
    <row r="112" spans="1:41" ht="15.9" customHeight="1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2882"/>
      <c r="T112" s="2882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2882"/>
      <c r="AO112" s="2882"/>
    </row>
    <row r="113" spans="1:41" ht="15.9" customHeight="1" x14ac:dyDescent="0.25">
      <c r="A113" s="2625"/>
      <c r="B113" s="2625"/>
      <c r="C113" s="2625"/>
      <c r="D113" s="2625"/>
      <c r="E113" s="2625"/>
      <c r="F113" s="2625"/>
      <c r="G113" s="2625"/>
      <c r="H113" s="2625"/>
      <c r="I113" s="2625"/>
      <c r="J113" s="2625"/>
      <c r="K113" s="2625"/>
      <c r="L113" s="2625"/>
      <c r="M113" s="2625"/>
      <c r="N113" s="2625"/>
      <c r="O113" s="2625"/>
      <c r="P113" s="2625"/>
      <c r="Q113" s="2625"/>
      <c r="R113" s="2625"/>
      <c r="S113" s="2625"/>
      <c r="T113" s="2625"/>
      <c r="U113" s="2625"/>
      <c r="V113" s="2625"/>
      <c r="W113" s="2625"/>
      <c r="X113" s="2625"/>
      <c r="Y113" s="2625"/>
      <c r="Z113" s="2625"/>
      <c r="AA113" s="2625"/>
      <c r="AB113" s="2625"/>
      <c r="AC113" s="2625"/>
      <c r="AD113" s="2625"/>
      <c r="AE113" s="2625"/>
      <c r="AF113" s="2625"/>
      <c r="AG113" s="2625"/>
      <c r="AH113" s="2625"/>
      <c r="AI113" s="2625"/>
      <c r="AJ113" s="2625"/>
      <c r="AK113" s="2625"/>
      <c r="AL113" s="2625"/>
      <c r="AM113" s="2625"/>
      <c r="AN113" s="2625"/>
      <c r="AO113" s="2625"/>
    </row>
    <row r="114" spans="1:41" ht="15.9" customHeight="1" x14ac:dyDescent="0.25">
      <c r="A114" s="266"/>
      <c r="B114" s="266"/>
      <c r="C114" s="266"/>
      <c r="D114" s="267"/>
      <c r="E114" s="264"/>
      <c r="F114" s="264"/>
      <c r="G114" s="263"/>
      <c r="H114" s="263"/>
      <c r="I114" s="264"/>
      <c r="J114" s="264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6"/>
      <c r="W114" s="266"/>
      <c r="X114" s="266"/>
      <c r="Y114" s="267"/>
      <c r="Z114" s="264"/>
      <c r="AA114" s="264"/>
      <c r="AB114" s="263"/>
      <c r="AC114" s="263"/>
      <c r="AD114" s="264"/>
      <c r="AE114" s="264"/>
      <c r="AF114" s="265"/>
      <c r="AG114" s="265"/>
      <c r="AH114" s="265"/>
      <c r="AI114" s="265"/>
      <c r="AJ114" s="265"/>
      <c r="AK114" s="265"/>
      <c r="AL114" s="265"/>
      <c r="AM114" s="265"/>
      <c r="AN114" s="265"/>
      <c r="AO114" s="265"/>
    </row>
    <row r="115" spans="1:41" ht="15.9" customHeight="1" x14ac:dyDescent="0.25">
      <c r="A115" s="2973" t="s">
        <v>1929</v>
      </c>
      <c r="B115" s="2973"/>
      <c r="C115" s="2973"/>
      <c r="D115" s="2973"/>
      <c r="E115" s="2973"/>
      <c r="F115" s="2973"/>
      <c r="G115" s="2973"/>
      <c r="H115" s="2973"/>
      <c r="I115" s="2973"/>
      <c r="J115" s="2973"/>
      <c r="K115" s="2973"/>
      <c r="L115" s="2973"/>
      <c r="M115" s="2973"/>
      <c r="N115" s="2973"/>
      <c r="O115" s="2973"/>
      <c r="P115" s="2973"/>
      <c r="Q115" s="2973"/>
      <c r="R115" s="2973"/>
      <c r="S115" s="2973"/>
      <c r="T115" s="2973"/>
      <c r="U115" s="47"/>
      <c r="V115" s="2973" t="s">
        <v>1930</v>
      </c>
      <c r="W115" s="2973"/>
      <c r="X115" s="2973"/>
      <c r="Y115" s="2973"/>
      <c r="Z115" s="2973"/>
      <c r="AA115" s="2973"/>
      <c r="AB115" s="2973"/>
      <c r="AC115" s="2973"/>
      <c r="AD115" s="2973"/>
      <c r="AE115" s="2973"/>
      <c r="AF115" s="2973"/>
      <c r="AG115" s="2973"/>
      <c r="AH115" s="2973"/>
      <c r="AI115" s="2973"/>
      <c r="AJ115" s="2973"/>
      <c r="AK115" s="2973"/>
      <c r="AL115" s="2973"/>
      <c r="AM115" s="2973"/>
      <c r="AN115" s="2973"/>
      <c r="AO115" s="2973"/>
    </row>
    <row r="116" spans="1:41" ht="15.9" customHeight="1" thickBot="1" x14ac:dyDescent="0.3">
      <c r="A116" s="2582"/>
      <c r="B116" s="2582"/>
      <c r="C116" s="2582"/>
      <c r="D116" s="2582"/>
      <c r="E116" s="2582"/>
      <c r="F116" s="2582"/>
      <c r="G116" s="2582"/>
      <c r="H116" s="2582"/>
      <c r="I116" s="2582"/>
      <c r="J116" s="2582"/>
      <c r="K116" s="2582"/>
      <c r="L116" s="2582"/>
      <c r="M116" s="2582"/>
      <c r="N116" s="2582"/>
      <c r="O116" s="2582"/>
      <c r="P116" s="2582"/>
      <c r="Q116" s="2582"/>
      <c r="R116" s="2582"/>
      <c r="S116" s="2582"/>
      <c r="T116" s="2582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268"/>
      <c r="AG116" s="45"/>
      <c r="AH116" s="45"/>
      <c r="AI116" s="45"/>
      <c r="AJ116" s="45"/>
      <c r="AK116" s="45"/>
      <c r="AL116" s="45"/>
      <c r="AM116" s="45"/>
      <c r="AN116" s="45"/>
      <c r="AO116" s="45"/>
    </row>
    <row r="117" spans="1:41" ht="15.9" customHeight="1" x14ac:dyDescent="0.4">
      <c r="A117" s="2589" t="s">
        <v>434</v>
      </c>
      <c r="B117" s="2591"/>
      <c r="C117" s="2589" t="s">
        <v>435</v>
      </c>
      <c r="D117" s="2590"/>
      <c r="E117" s="2590"/>
      <c r="F117" s="2591"/>
      <c r="G117" s="2589" t="s">
        <v>436</v>
      </c>
      <c r="H117" s="2591"/>
      <c r="I117" s="2589" t="s">
        <v>437</v>
      </c>
      <c r="J117" s="2591"/>
      <c r="K117" s="45"/>
      <c r="L117" s="2604" t="s">
        <v>434</v>
      </c>
      <c r="M117" s="2589" t="s">
        <v>435</v>
      </c>
      <c r="N117" s="2590"/>
      <c r="O117" s="2590"/>
      <c r="P117" s="2591"/>
      <c r="Q117" s="2589" t="s">
        <v>436</v>
      </c>
      <c r="R117" s="2591"/>
      <c r="S117" s="2589"/>
      <c r="T117" s="2591"/>
      <c r="U117" s="257"/>
      <c r="V117" s="2589" t="s">
        <v>434</v>
      </c>
      <c r="W117" s="2591"/>
      <c r="X117" s="2589" t="s">
        <v>435</v>
      </c>
      <c r="Y117" s="2590"/>
      <c r="Z117" s="2590"/>
      <c r="AA117" s="2591"/>
      <c r="AB117" s="2589" t="s">
        <v>436</v>
      </c>
      <c r="AC117" s="2591"/>
      <c r="AD117" s="2589" t="s">
        <v>437</v>
      </c>
      <c r="AE117" s="2591"/>
      <c r="AF117" s="45"/>
      <c r="AG117" s="2604" t="s">
        <v>434</v>
      </c>
      <c r="AH117" s="2589" t="s">
        <v>435</v>
      </c>
      <c r="AI117" s="2590"/>
      <c r="AJ117" s="2590"/>
      <c r="AK117" s="2591"/>
      <c r="AL117" s="2589" t="s">
        <v>436</v>
      </c>
      <c r="AM117" s="2591"/>
      <c r="AN117" s="2589"/>
      <c r="AO117" s="2874"/>
    </row>
    <row r="118" spans="1:41" ht="15.9" customHeight="1" thickBot="1" x14ac:dyDescent="0.45">
      <c r="A118" s="2602"/>
      <c r="B118" s="2603"/>
      <c r="C118" s="2592"/>
      <c r="D118" s="2593"/>
      <c r="E118" s="2593"/>
      <c r="F118" s="2594"/>
      <c r="G118" s="2602" t="s">
        <v>439</v>
      </c>
      <c r="H118" s="2603"/>
      <c r="I118" s="2602"/>
      <c r="J118" s="2603"/>
      <c r="K118" s="45"/>
      <c r="L118" s="2641"/>
      <c r="M118" s="2592"/>
      <c r="N118" s="2593"/>
      <c r="O118" s="2593"/>
      <c r="P118" s="2594"/>
      <c r="Q118" s="2602" t="s">
        <v>439</v>
      </c>
      <c r="R118" s="2603"/>
      <c r="S118" s="2602" t="s">
        <v>274</v>
      </c>
      <c r="T118" s="2603"/>
      <c r="U118" s="257"/>
      <c r="V118" s="2602"/>
      <c r="W118" s="2603"/>
      <c r="X118" s="2592"/>
      <c r="Y118" s="2593"/>
      <c r="Z118" s="2593"/>
      <c r="AA118" s="2594"/>
      <c r="AB118" s="2602" t="s">
        <v>439</v>
      </c>
      <c r="AC118" s="2603"/>
      <c r="AD118" s="2602"/>
      <c r="AE118" s="2603"/>
      <c r="AF118" s="45"/>
      <c r="AG118" s="2641"/>
      <c r="AH118" s="2592"/>
      <c r="AI118" s="2593"/>
      <c r="AJ118" s="2593"/>
      <c r="AK118" s="2594"/>
      <c r="AL118" s="2602" t="s">
        <v>439</v>
      </c>
      <c r="AM118" s="2603"/>
      <c r="AN118" s="2602" t="s">
        <v>274</v>
      </c>
      <c r="AO118" s="2854"/>
    </row>
    <row r="119" spans="1:41" ht="15.9" customHeight="1" x14ac:dyDescent="0.4">
      <c r="A119" s="2602"/>
      <c r="B119" s="2603"/>
      <c r="C119" s="53" t="s">
        <v>440</v>
      </c>
      <c r="D119" s="2641" t="s">
        <v>441</v>
      </c>
      <c r="E119" s="2602" t="s">
        <v>442</v>
      </c>
      <c r="F119" s="2603"/>
      <c r="G119" s="2602" t="s">
        <v>443</v>
      </c>
      <c r="H119" s="2603"/>
      <c r="I119" s="2602" t="s">
        <v>347</v>
      </c>
      <c r="J119" s="2603"/>
      <c r="K119" s="45"/>
      <c r="L119" s="2641"/>
      <c r="M119" s="51" t="s">
        <v>440</v>
      </c>
      <c r="N119" s="2604" t="s">
        <v>441</v>
      </c>
      <c r="O119" s="2589" t="s">
        <v>442</v>
      </c>
      <c r="P119" s="2591"/>
      <c r="Q119" s="2602" t="s">
        <v>443</v>
      </c>
      <c r="R119" s="2603"/>
      <c r="S119" s="2602" t="s">
        <v>347</v>
      </c>
      <c r="T119" s="2603"/>
      <c r="U119" s="257"/>
      <c r="V119" s="2602"/>
      <c r="W119" s="2603"/>
      <c r="X119" s="53" t="s">
        <v>440</v>
      </c>
      <c r="Y119" s="2641" t="s">
        <v>441</v>
      </c>
      <c r="Z119" s="2602" t="s">
        <v>442</v>
      </c>
      <c r="AA119" s="2603"/>
      <c r="AB119" s="2602" t="s">
        <v>443</v>
      </c>
      <c r="AC119" s="2603"/>
      <c r="AD119" s="2602" t="s">
        <v>347</v>
      </c>
      <c r="AE119" s="2603"/>
      <c r="AF119" s="45"/>
      <c r="AG119" s="2641"/>
      <c r="AH119" s="51" t="s">
        <v>440</v>
      </c>
      <c r="AI119" s="2641" t="s">
        <v>441</v>
      </c>
      <c r="AJ119" s="2602" t="s">
        <v>442</v>
      </c>
      <c r="AK119" s="2603"/>
      <c r="AL119" s="2602" t="s">
        <v>443</v>
      </c>
      <c r="AM119" s="2603"/>
      <c r="AN119" s="2602" t="s">
        <v>347</v>
      </c>
      <c r="AO119" s="2854"/>
    </row>
    <row r="120" spans="1:41" ht="15.9" customHeight="1" thickBot="1" x14ac:dyDescent="0.45">
      <c r="A120" s="2592"/>
      <c r="B120" s="2594"/>
      <c r="C120" s="54" t="s">
        <v>444</v>
      </c>
      <c r="D120" s="2605"/>
      <c r="E120" s="2592"/>
      <c r="F120" s="2594"/>
      <c r="G120" s="2592"/>
      <c r="H120" s="2594"/>
      <c r="I120" s="2592"/>
      <c r="J120" s="2594"/>
      <c r="K120" s="45"/>
      <c r="L120" s="2605"/>
      <c r="M120" s="50" t="s">
        <v>444</v>
      </c>
      <c r="N120" s="2605"/>
      <c r="O120" s="2592"/>
      <c r="P120" s="2594"/>
      <c r="Q120" s="2592"/>
      <c r="R120" s="2594"/>
      <c r="S120" s="2592"/>
      <c r="T120" s="2594"/>
      <c r="U120" s="257"/>
      <c r="V120" s="2592"/>
      <c r="W120" s="2594"/>
      <c r="X120" s="54" t="s">
        <v>444</v>
      </c>
      <c r="Y120" s="2605"/>
      <c r="Z120" s="2592"/>
      <c r="AA120" s="2594"/>
      <c r="AB120" s="2592"/>
      <c r="AC120" s="2594"/>
      <c r="AD120" s="2592"/>
      <c r="AE120" s="2594"/>
      <c r="AF120" s="45"/>
      <c r="AG120" s="2605"/>
      <c r="AH120" s="50" t="s">
        <v>444</v>
      </c>
      <c r="AI120" s="2605"/>
      <c r="AJ120" s="2592"/>
      <c r="AK120" s="2594"/>
      <c r="AL120" s="2592"/>
      <c r="AM120" s="2594"/>
      <c r="AN120" s="2875"/>
      <c r="AO120" s="2876"/>
    </row>
    <row r="121" spans="1:41" ht="15.9" customHeight="1" x14ac:dyDescent="0.4">
      <c r="A121" s="2886" t="s">
        <v>445</v>
      </c>
      <c r="B121" s="2887"/>
      <c r="C121" s="183"/>
      <c r="D121" s="169"/>
      <c r="E121" s="2547"/>
      <c r="F121" s="2854"/>
      <c r="G121" s="2547"/>
      <c r="H121" s="2854"/>
      <c r="I121" s="2530"/>
      <c r="J121" s="2854"/>
      <c r="K121" s="268"/>
      <c r="L121" s="119" t="s">
        <v>446</v>
      </c>
      <c r="M121" s="184"/>
      <c r="N121" s="185"/>
      <c r="O121" s="2576"/>
      <c r="P121" s="2577"/>
      <c r="Q121" s="2576"/>
      <c r="R121" s="2577"/>
      <c r="S121" s="2576"/>
      <c r="T121" s="2577"/>
      <c r="U121" s="26"/>
      <c r="V121" s="2886" t="s">
        <v>445</v>
      </c>
      <c r="W121" s="2887"/>
      <c r="X121" s="183"/>
      <c r="Y121" s="169"/>
      <c r="Z121" s="2547"/>
      <c r="AA121" s="2854"/>
      <c r="AB121" s="2547"/>
      <c r="AC121" s="2854"/>
      <c r="AD121" s="2547"/>
      <c r="AE121" s="2854"/>
      <c r="AF121" s="268"/>
      <c r="AG121" s="119" t="s">
        <v>446</v>
      </c>
      <c r="AH121" s="184"/>
      <c r="AI121" s="185"/>
      <c r="AJ121" s="2576"/>
      <c r="AK121" s="2577"/>
      <c r="AL121" s="2576"/>
      <c r="AM121" s="2577"/>
      <c r="AN121" s="2576"/>
      <c r="AO121" s="2577"/>
    </row>
    <row r="122" spans="1:41" ht="15.9" customHeight="1" x14ac:dyDescent="0.45">
      <c r="A122" s="2884" t="s">
        <v>968</v>
      </c>
      <c r="B122" s="2885"/>
      <c r="C122" s="186"/>
      <c r="D122" s="169"/>
      <c r="E122" s="2547"/>
      <c r="F122" s="2854"/>
      <c r="G122" s="2547"/>
      <c r="H122" s="2854"/>
      <c r="I122" s="2871">
        <v>0</v>
      </c>
      <c r="J122" s="2866"/>
      <c r="K122" s="268"/>
      <c r="L122" s="122"/>
      <c r="M122" s="187"/>
      <c r="N122" s="169"/>
      <c r="O122" s="2530"/>
      <c r="P122" s="2531"/>
      <c r="Q122" s="2530"/>
      <c r="R122" s="2531"/>
      <c r="S122" s="2530"/>
      <c r="T122" s="2531"/>
      <c r="U122" s="26"/>
      <c r="V122" s="2884" t="s">
        <v>968</v>
      </c>
      <c r="W122" s="2885"/>
      <c r="X122" s="196"/>
      <c r="Y122" s="169"/>
      <c r="Z122" s="2547"/>
      <c r="AA122" s="2854"/>
      <c r="AB122" s="2547"/>
      <c r="AC122" s="2854"/>
      <c r="AD122" s="2871">
        <v>0</v>
      </c>
      <c r="AE122" s="2866"/>
      <c r="AF122" s="268"/>
      <c r="AG122" s="122"/>
      <c r="AH122" s="187"/>
      <c r="AI122" s="169"/>
      <c r="AJ122" s="2530"/>
      <c r="AK122" s="2531"/>
      <c r="AL122" s="2530"/>
      <c r="AM122" s="2531"/>
      <c r="AN122" s="2530"/>
      <c r="AO122" s="2531"/>
    </row>
    <row r="123" spans="1:41" ht="15.9" customHeight="1" x14ac:dyDescent="0.4">
      <c r="A123" s="2888" t="s">
        <v>969</v>
      </c>
      <c r="B123" s="2889"/>
      <c r="C123" s="169"/>
      <c r="D123" s="169"/>
      <c r="E123" s="2547"/>
      <c r="F123" s="2854"/>
      <c r="G123" s="2547"/>
      <c r="H123" s="2854"/>
      <c r="I123" s="2547"/>
      <c r="J123" s="2854"/>
      <c r="K123" s="268"/>
      <c r="L123" s="122" t="s">
        <v>449</v>
      </c>
      <c r="M123" s="169"/>
      <c r="N123" s="169"/>
      <c r="O123" s="2530"/>
      <c r="P123" s="2531"/>
      <c r="Q123" s="2530"/>
      <c r="R123" s="2531"/>
      <c r="S123" s="2530">
        <v>0</v>
      </c>
      <c r="T123" s="2531"/>
      <c r="U123" s="26"/>
      <c r="V123" s="2888" t="s">
        <v>969</v>
      </c>
      <c r="W123" s="2889"/>
      <c r="X123" s="196"/>
      <c r="Y123" s="169"/>
      <c r="Z123" s="2547"/>
      <c r="AA123" s="2854"/>
      <c r="AB123" s="2547"/>
      <c r="AC123" s="2854"/>
      <c r="AD123" s="2547"/>
      <c r="AE123" s="2854"/>
      <c r="AF123" s="268"/>
      <c r="AG123" s="122" t="s">
        <v>449</v>
      </c>
      <c r="AH123" s="169"/>
      <c r="AI123" s="169"/>
      <c r="AJ123" s="2530"/>
      <c r="AK123" s="2531"/>
      <c r="AL123" s="2530"/>
      <c r="AM123" s="2531"/>
      <c r="AN123" s="2530"/>
      <c r="AO123" s="2531"/>
    </row>
    <row r="124" spans="1:41" ht="15.9" customHeight="1" x14ac:dyDescent="0.4">
      <c r="A124" s="2888" t="s">
        <v>970</v>
      </c>
      <c r="B124" s="2889"/>
      <c r="C124" s="169"/>
      <c r="D124" s="169"/>
      <c r="E124" s="2547"/>
      <c r="F124" s="2854"/>
      <c r="G124" s="2547"/>
      <c r="H124" s="2854"/>
      <c r="I124" s="2547"/>
      <c r="J124" s="2854"/>
      <c r="K124" s="268"/>
      <c r="L124" s="122" t="s">
        <v>851</v>
      </c>
      <c r="M124" s="169" t="s">
        <v>1035</v>
      </c>
      <c r="N124" s="169" t="s">
        <v>1018</v>
      </c>
      <c r="O124" s="2530">
        <v>240</v>
      </c>
      <c r="P124" s="2531"/>
      <c r="Q124" s="2530">
        <v>22088.844000000001</v>
      </c>
      <c r="R124" s="2531"/>
      <c r="S124" s="2530">
        <v>5301322.5600000005</v>
      </c>
      <c r="T124" s="2531"/>
      <c r="U124" s="26"/>
      <c r="V124" s="2888" t="s">
        <v>731</v>
      </c>
      <c r="W124" s="2889"/>
      <c r="X124" s="120"/>
      <c r="Y124" s="169"/>
      <c r="Z124" s="2547"/>
      <c r="AA124" s="2854"/>
      <c r="AB124" s="2530"/>
      <c r="AC124" s="2854"/>
      <c r="AD124" s="2530">
        <v>0</v>
      </c>
      <c r="AE124" s="2531"/>
      <c r="AF124" s="268"/>
      <c r="AG124" s="122" t="s">
        <v>851</v>
      </c>
      <c r="AH124" s="169"/>
      <c r="AI124" s="169"/>
      <c r="AJ124" s="2530"/>
      <c r="AK124" s="2531"/>
      <c r="AL124" s="2530"/>
      <c r="AM124" s="2531"/>
      <c r="AN124" s="2530">
        <v>0</v>
      </c>
      <c r="AO124" s="2531"/>
    </row>
    <row r="125" spans="1:41" ht="15.9" customHeight="1" x14ac:dyDescent="0.45">
      <c r="A125" s="2884" t="s">
        <v>979</v>
      </c>
      <c r="B125" s="2885"/>
      <c r="C125" s="186"/>
      <c r="D125" s="169"/>
      <c r="E125" s="2547"/>
      <c r="F125" s="2854"/>
      <c r="G125" s="2547"/>
      <c r="H125" s="2854"/>
      <c r="I125" s="2871">
        <v>0</v>
      </c>
      <c r="J125" s="2866"/>
      <c r="K125" s="268"/>
      <c r="L125" s="122" t="s">
        <v>857</v>
      </c>
      <c r="M125" s="169" t="s">
        <v>1036</v>
      </c>
      <c r="N125" s="169" t="s">
        <v>472</v>
      </c>
      <c r="O125" s="2530">
        <v>8</v>
      </c>
      <c r="P125" s="2531"/>
      <c r="Q125" s="2530">
        <v>25893.356481486251</v>
      </c>
      <c r="R125" s="2531"/>
      <c r="S125" s="2530">
        <v>207146.85185189001</v>
      </c>
      <c r="T125" s="2531"/>
      <c r="U125" s="26"/>
      <c r="V125" s="2884" t="s">
        <v>979</v>
      </c>
      <c r="W125" s="2885"/>
      <c r="X125" s="196"/>
      <c r="Y125" s="169"/>
      <c r="Z125" s="2547"/>
      <c r="AA125" s="2854"/>
      <c r="AB125" s="2547"/>
      <c r="AC125" s="2854"/>
      <c r="AD125" s="2871">
        <v>0</v>
      </c>
      <c r="AE125" s="2866"/>
      <c r="AF125" s="268"/>
      <c r="AG125" s="122" t="s">
        <v>857</v>
      </c>
      <c r="AH125" s="169" t="s">
        <v>1036</v>
      </c>
      <c r="AI125" s="169" t="s">
        <v>472</v>
      </c>
      <c r="AJ125" s="2530">
        <v>4</v>
      </c>
      <c r="AK125" s="2531"/>
      <c r="AL125" s="2530">
        <v>25893.356481486251</v>
      </c>
      <c r="AM125" s="2531"/>
      <c r="AN125" s="2530">
        <v>103573.425925945</v>
      </c>
      <c r="AO125" s="2531"/>
    </row>
    <row r="126" spans="1:41" ht="15.9" customHeight="1" x14ac:dyDescent="0.4">
      <c r="A126" s="2888" t="s">
        <v>980</v>
      </c>
      <c r="B126" s="2889"/>
      <c r="C126" s="169"/>
      <c r="D126" s="169"/>
      <c r="E126" s="2547"/>
      <c r="F126" s="2854"/>
      <c r="G126" s="2547"/>
      <c r="H126" s="2854"/>
      <c r="I126" s="2547"/>
      <c r="J126" s="2854"/>
      <c r="K126" s="268"/>
      <c r="L126" s="122" t="s">
        <v>859</v>
      </c>
      <c r="M126" s="169" t="s">
        <v>746</v>
      </c>
      <c r="N126" s="169" t="s">
        <v>472</v>
      </c>
      <c r="O126" s="2530">
        <v>3</v>
      </c>
      <c r="P126" s="2531"/>
      <c r="Q126" s="2530">
        <v>55053.264000000003</v>
      </c>
      <c r="R126" s="2531"/>
      <c r="S126" s="2530">
        <v>165159.79200000002</v>
      </c>
      <c r="T126" s="2531"/>
      <c r="U126" s="26"/>
      <c r="V126" s="2888" t="s">
        <v>980</v>
      </c>
      <c r="W126" s="2889"/>
      <c r="X126" s="196"/>
      <c r="Y126" s="169"/>
      <c r="Z126" s="2547"/>
      <c r="AA126" s="2854"/>
      <c r="AB126" s="2547"/>
      <c r="AC126" s="2854"/>
      <c r="AD126" s="2547"/>
      <c r="AE126" s="2854"/>
      <c r="AF126" s="268"/>
      <c r="AG126" s="122" t="s">
        <v>859</v>
      </c>
      <c r="AH126" s="169" t="s">
        <v>1037</v>
      </c>
      <c r="AI126" s="169"/>
      <c r="AJ126" s="2530"/>
      <c r="AK126" s="2531"/>
      <c r="AL126" s="2530"/>
      <c r="AM126" s="2531"/>
      <c r="AN126" s="2530">
        <v>130000</v>
      </c>
      <c r="AO126" s="2531"/>
    </row>
    <row r="127" spans="1:41" ht="15.9" customHeight="1" x14ac:dyDescent="0.4">
      <c r="A127" s="2888" t="s">
        <v>970</v>
      </c>
      <c r="B127" s="2889"/>
      <c r="C127" s="186"/>
      <c r="D127" s="169"/>
      <c r="E127" s="2547"/>
      <c r="F127" s="2854"/>
      <c r="G127" s="2547"/>
      <c r="H127" s="2854"/>
      <c r="I127" s="2547"/>
      <c r="J127" s="2854"/>
      <c r="K127" s="268"/>
      <c r="L127" s="122" t="s">
        <v>861</v>
      </c>
      <c r="M127" s="169" t="s">
        <v>714</v>
      </c>
      <c r="N127" s="169" t="s">
        <v>472</v>
      </c>
      <c r="O127" s="2530">
        <v>1</v>
      </c>
      <c r="P127" s="2531"/>
      <c r="Q127" s="2530">
        <v>86610.108000000007</v>
      </c>
      <c r="R127" s="2531"/>
      <c r="S127" s="2530">
        <v>86610.108000000007</v>
      </c>
      <c r="T127" s="2531"/>
      <c r="U127" s="26"/>
      <c r="V127" s="2888" t="s">
        <v>970</v>
      </c>
      <c r="W127" s="2889"/>
      <c r="X127" s="196"/>
      <c r="Y127" s="169"/>
      <c r="Z127" s="2547"/>
      <c r="AA127" s="2854"/>
      <c r="AB127" s="2547"/>
      <c r="AC127" s="2854"/>
      <c r="AD127" s="2547"/>
      <c r="AE127" s="2854"/>
      <c r="AF127" s="268"/>
      <c r="AG127" s="122" t="s">
        <v>861</v>
      </c>
      <c r="AH127" s="169" t="s">
        <v>1037</v>
      </c>
      <c r="AI127" s="169"/>
      <c r="AJ127" s="2530"/>
      <c r="AK127" s="2531"/>
      <c r="AL127" s="2530"/>
      <c r="AM127" s="2531"/>
      <c r="AN127" s="2530">
        <v>90000</v>
      </c>
      <c r="AO127" s="2531"/>
    </row>
    <row r="128" spans="1:41" ht="15.9" customHeight="1" x14ac:dyDescent="0.4">
      <c r="A128" s="2888" t="s">
        <v>981</v>
      </c>
      <c r="B128" s="2889"/>
      <c r="C128" s="186"/>
      <c r="D128" s="169"/>
      <c r="E128" s="2547"/>
      <c r="F128" s="2854"/>
      <c r="G128" s="2547"/>
      <c r="H128" s="2854"/>
      <c r="I128" s="2547"/>
      <c r="J128" s="2854"/>
      <c r="K128" s="268"/>
      <c r="L128" s="122" t="s">
        <v>533</v>
      </c>
      <c r="M128" s="169" t="s">
        <v>1038</v>
      </c>
      <c r="N128" s="169" t="s">
        <v>459</v>
      </c>
      <c r="O128" s="2530">
        <v>2</v>
      </c>
      <c r="P128" s="2531"/>
      <c r="Q128" s="2530">
        <v>123387.7546296311</v>
      </c>
      <c r="R128" s="2531"/>
      <c r="S128" s="2530">
        <v>246775.50925926221</v>
      </c>
      <c r="T128" s="2531"/>
      <c r="U128" s="26">
        <v>1100756.9021163988</v>
      </c>
      <c r="V128" s="2888" t="s">
        <v>981</v>
      </c>
      <c r="W128" s="2889"/>
      <c r="X128" s="196"/>
      <c r="Y128" s="169"/>
      <c r="Z128" s="2547"/>
      <c r="AA128" s="2854"/>
      <c r="AB128" s="2547"/>
      <c r="AC128" s="2854"/>
      <c r="AD128" s="2547"/>
      <c r="AE128" s="2854"/>
      <c r="AF128" s="268"/>
      <c r="AG128" s="122" t="s">
        <v>533</v>
      </c>
      <c r="AH128" s="187"/>
      <c r="AI128" s="169"/>
      <c r="AJ128" s="2530"/>
      <c r="AK128" s="2531"/>
      <c r="AL128" s="2530"/>
      <c r="AM128" s="2531"/>
      <c r="AN128" s="2530">
        <v>0</v>
      </c>
      <c r="AO128" s="2531"/>
    </row>
    <row r="129" spans="1:43" ht="15.9" customHeight="1" x14ac:dyDescent="0.45">
      <c r="A129" s="2974" t="s">
        <v>982</v>
      </c>
      <c r="B129" s="2975"/>
      <c r="C129" s="186"/>
      <c r="D129" s="169"/>
      <c r="E129" s="2547"/>
      <c r="F129" s="2854"/>
      <c r="G129" s="2547"/>
      <c r="H129" s="2854"/>
      <c r="I129" s="2536">
        <v>2200000</v>
      </c>
      <c r="J129" s="2866"/>
      <c r="K129" s="268"/>
      <c r="L129" s="122" t="s">
        <v>534</v>
      </c>
      <c r="M129" s="169" t="s">
        <v>751</v>
      </c>
      <c r="N129" s="169" t="s">
        <v>459</v>
      </c>
      <c r="O129" s="2530">
        <v>6</v>
      </c>
      <c r="P129" s="2531"/>
      <c r="Q129" s="2530">
        <v>142330.23214285611</v>
      </c>
      <c r="R129" s="2531"/>
      <c r="S129" s="2530">
        <v>853981.39285713667</v>
      </c>
      <c r="T129" s="2531"/>
      <c r="U129" s="26"/>
      <c r="V129" s="2974" t="s">
        <v>1024</v>
      </c>
      <c r="W129" s="2975"/>
      <c r="X129" s="196"/>
      <c r="Y129" s="169"/>
      <c r="Z129" s="2547"/>
      <c r="AA129" s="2854"/>
      <c r="AB129" s="2547"/>
      <c r="AC129" s="2854"/>
      <c r="AD129" s="2536">
        <v>0</v>
      </c>
      <c r="AE129" s="2866"/>
      <c r="AF129" s="268"/>
      <c r="AG129" s="122" t="s">
        <v>534</v>
      </c>
      <c r="AH129" s="169" t="s">
        <v>1023</v>
      </c>
      <c r="AI129" s="169" t="s">
        <v>459</v>
      </c>
      <c r="AJ129" s="2530">
        <v>10</v>
      </c>
      <c r="AK129" s="2531"/>
      <c r="AL129" s="2530">
        <v>133951.04413773908</v>
      </c>
      <c r="AM129" s="2531"/>
      <c r="AN129" s="2530">
        <v>1339510.4413773909</v>
      </c>
      <c r="AO129" s="2531"/>
    </row>
    <row r="130" spans="1:43" ht="15.9" customHeight="1" x14ac:dyDescent="0.25">
      <c r="A130" s="2813" t="s">
        <v>984</v>
      </c>
      <c r="B130" s="2814"/>
      <c r="C130" s="169" t="s">
        <v>495</v>
      </c>
      <c r="D130" s="169" t="s">
        <v>496</v>
      </c>
      <c r="E130" s="2530">
        <v>15</v>
      </c>
      <c r="F130" s="2531"/>
      <c r="G130" s="2530">
        <v>50000</v>
      </c>
      <c r="H130" s="2531">
        <v>38202.400000000001</v>
      </c>
      <c r="I130" s="2530">
        <v>750000</v>
      </c>
      <c r="J130" s="2531"/>
      <c r="K130" s="268"/>
      <c r="L130" s="122" t="s">
        <v>536</v>
      </c>
      <c r="M130" s="169"/>
      <c r="N130" s="169"/>
      <c r="O130" s="2530"/>
      <c r="P130" s="2531"/>
      <c r="Q130" s="2530"/>
      <c r="R130" s="2531"/>
      <c r="S130" s="2530">
        <v>0</v>
      </c>
      <c r="T130" s="2531"/>
      <c r="U130" s="26"/>
      <c r="V130" s="2813" t="s">
        <v>984</v>
      </c>
      <c r="W130" s="2814"/>
      <c r="X130" s="196"/>
      <c r="Y130" s="169"/>
      <c r="Z130" s="2530"/>
      <c r="AA130" s="2531"/>
      <c r="AB130" s="2530"/>
      <c r="AC130" s="2531"/>
      <c r="AD130" s="2530"/>
      <c r="AE130" s="2531"/>
      <c r="AF130" s="268"/>
      <c r="AG130" s="122" t="s">
        <v>536</v>
      </c>
      <c r="AH130" s="169"/>
      <c r="AI130" s="169"/>
      <c r="AJ130" s="2530"/>
      <c r="AK130" s="2531"/>
      <c r="AL130" s="2530"/>
      <c r="AM130" s="2531"/>
      <c r="AN130" s="2530">
        <v>0</v>
      </c>
      <c r="AO130" s="2531"/>
    </row>
    <row r="131" spans="1:43" ht="15.9" customHeight="1" x14ac:dyDescent="0.25">
      <c r="A131" s="2813" t="s">
        <v>985</v>
      </c>
      <c r="B131" s="2814"/>
      <c r="C131" s="169"/>
      <c r="D131" s="169"/>
      <c r="E131" s="2530"/>
      <c r="F131" s="2531"/>
      <c r="G131" s="2530"/>
      <c r="H131" s="2531"/>
      <c r="I131" s="2530">
        <v>0</v>
      </c>
      <c r="J131" s="2531"/>
      <c r="K131" s="268"/>
      <c r="L131" s="122" t="s">
        <v>864</v>
      </c>
      <c r="M131" s="169" t="s">
        <v>1039</v>
      </c>
      <c r="N131" s="169" t="s">
        <v>554</v>
      </c>
      <c r="O131" s="2530">
        <v>1</v>
      </c>
      <c r="P131" s="2531"/>
      <c r="Q131" s="2530">
        <v>219388.288</v>
      </c>
      <c r="R131" s="2531"/>
      <c r="S131" s="2530">
        <v>219388.288</v>
      </c>
      <c r="T131" s="2531"/>
      <c r="U131" s="26"/>
      <c r="V131" s="2813" t="s">
        <v>985</v>
      </c>
      <c r="W131" s="2814"/>
      <c r="X131" s="120"/>
      <c r="Y131" s="169"/>
      <c r="Z131" s="2530"/>
      <c r="AA131" s="2531"/>
      <c r="AB131" s="2530"/>
      <c r="AC131" s="2531"/>
      <c r="AD131" s="2530">
        <v>0</v>
      </c>
      <c r="AE131" s="2531"/>
      <c r="AF131" s="268"/>
      <c r="AG131" s="122" t="s">
        <v>864</v>
      </c>
      <c r="AH131" s="169"/>
      <c r="AI131" s="169"/>
      <c r="AJ131" s="2530"/>
      <c r="AK131" s="2531"/>
      <c r="AL131" s="2530"/>
      <c r="AM131" s="2531"/>
      <c r="AN131" s="2530"/>
      <c r="AO131" s="2531"/>
    </row>
    <row r="132" spans="1:43" ht="15.9" customHeight="1" x14ac:dyDescent="0.25">
      <c r="A132" s="2813" t="s">
        <v>468</v>
      </c>
      <c r="B132" s="2814"/>
      <c r="C132" s="186"/>
      <c r="D132" s="169"/>
      <c r="E132" s="2530"/>
      <c r="F132" s="2531"/>
      <c r="G132" s="2530"/>
      <c r="H132" s="2531"/>
      <c r="I132" s="2530">
        <v>0</v>
      </c>
      <c r="J132" s="2531"/>
      <c r="K132" s="268"/>
      <c r="L132" s="122" t="s">
        <v>455</v>
      </c>
      <c r="M132" s="169" t="s">
        <v>708</v>
      </c>
      <c r="N132" s="169" t="s">
        <v>554</v>
      </c>
      <c r="O132" s="2542">
        <v>1.5</v>
      </c>
      <c r="P132" s="2543"/>
      <c r="Q132" s="2530">
        <v>220447.652</v>
      </c>
      <c r="R132" s="2531"/>
      <c r="S132" s="2530">
        <v>330671.478</v>
      </c>
      <c r="T132" s="2531"/>
      <c r="U132" s="26"/>
      <c r="V132" s="2813" t="s">
        <v>468</v>
      </c>
      <c r="W132" s="2814"/>
      <c r="X132" s="196"/>
      <c r="Y132" s="169"/>
      <c r="Z132" s="2530"/>
      <c r="AA132" s="2531"/>
      <c r="AB132" s="2530"/>
      <c r="AC132" s="2531"/>
      <c r="AD132" s="2530"/>
      <c r="AE132" s="2531"/>
      <c r="AF132" s="268"/>
      <c r="AG132" s="122" t="s">
        <v>455</v>
      </c>
      <c r="AH132" s="169"/>
      <c r="AI132" s="169"/>
      <c r="AJ132" s="2530"/>
      <c r="AK132" s="2531"/>
      <c r="AL132" s="2530"/>
      <c r="AM132" s="2531"/>
      <c r="AN132" s="2530">
        <v>0</v>
      </c>
      <c r="AO132" s="2531"/>
    </row>
    <row r="133" spans="1:43" ht="15.9" customHeight="1" x14ac:dyDescent="0.25">
      <c r="A133" s="2813" t="s">
        <v>469</v>
      </c>
      <c r="B133" s="2814"/>
      <c r="C133" s="186"/>
      <c r="D133" s="169"/>
      <c r="E133" s="2530"/>
      <c r="F133" s="2531"/>
      <c r="G133" s="2530"/>
      <c r="H133" s="2531"/>
      <c r="I133" s="2530">
        <v>0</v>
      </c>
      <c r="J133" s="2531"/>
      <c r="K133" s="268"/>
      <c r="L133" s="122" t="s">
        <v>869</v>
      </c>
      <c r="M133" s="187"/>
      <c r="N133" s="169"/>
      <c r="O133" s="2530"/>
      <c r="P133" s="2531"/>
      <c r="Q133" s="2530"/>
      <c r="R133" s="2531"/>
      <c r="S133" s="2530">
        <v>0</v>
      </c>
      <c r="T133" s="2531"/>
      <c r="U133" s="26"/>
      <c r="V133" s="2813" t="s">
        <v>469</v>
      </c>
      <c r="W133" s="2814"/>
      <c r="X133" s="269"/>
      <c r="Y133" s="120"/>
      <c r="Z133" s="2530"/>
      <c r="AA133" s="2531"/>
      <c r="AB133" s="2530"/>
      <c r="AC133" s="2531"/>
      <c r="AD133" s="2530"/>
      <c r="AE133" s="2531"/>
      <c r="AF133" s="268"/>
      <c r="AG133" s="122" t="s">
        <v>869</v>
      </c>
      <c r="AH133" s="187"/>
      <c r="AI133" s="169"/>
      <c r="AJ133" s="2530"/>
      <c r="AK133" s="2531"/>
      <c r="AL133" s="2530"/>
      <c r="AM133" s="2531"/>
      <c r="AN133" s="2530">
        <v>0</v>
      </c>
      <c r="AO133" s="2531"/>
    </row>
    <row r="134" spans="1:43" ht="15.9" customHeight="1" x14ac:dyDescent="0.4">
      <c r="A134" s="2813" t="s">
        <v>900</v>
      </c>
      <c r="B134" s="2814"/>
      <c r="C134" s="169" t="s">
        <v>495</v>
      </c>
      <c r="D134" s="169" t="s">
        <v>496</v>
      </c>
      <c r="E134" s="2530">
        <v>5</v>
      </c>
      <c r="F134" s="2531"/>
      <c r="G134" s="2530">
        <v>50000</v>
      </c>
      <c r="H134" s="2531">
        <v>38202.400000000001</v>
      </c>
      <c r="I134" s="2530">
        <v>250000</v>
      </c>
      <c r="J134" s="2531"/>
      <c r="K134" s="268"/>
      <c r="L134" s="122" t="s">
        <v>593</v>
      </c>
      <c r="M134" s="187"/>
      <c r="N134" s="169"/>
      <c r="O134" s="2530"/>
      <c r="P134" s="2531"/>
      <c r="Q134" s="2530"/>
      <c r="R134" s="2531"/>
      <c r="S134" s="2530">
        <v>0</v>
      </c>
      <c r="T134" s="2531"/>
      <c r="U134" s="26"/>
      <c r="V134" s="2813" t="s">
        <v>900</v>
      </c>
      <c r="W134" s="2814"/>
      <c r="X134" s="258"/>
      <c r="Y134" s="120"/>
      <c r="Z134" s="2530"/>
      <c r="AA134" s="2531"/>
      <c r="AB134" s="2530"/>
      <c r="AC134" s="2854"/>
      <c r="AD134" s="2530"/>
      <c r="AE134" s="2531"/>
      <c r="AF134" s="268"/>
      <c r="AG134" s="122" t="s">
        <v>1026</v>
      </c>
      <c r="AH134" s="169"/>
      <c r="AI134" s="169"/>
      <c r="AJ134" s="2530"/>
      <c r="AK134" s="2531"/>
      <c r="AL134" s="2530"/>
      <c r="AM134" s="2531"/>
      <c r="AN134" s="2530">
        <v>0</v>
      </c>
      <c r="AO134" s="2531"/>
    </row>
    <row r="135" spans="1:43" ht="15.9" customHeight="1" x14ac:dyDescent="0.4">
      <c r="A135" s="2813" t="s">
        <v>987</v>
      </c>
      <c r="B135" s="2814"/>
      <c r="C135" s="169" t="s">
        <v>495</v>
      </c>
      <c r="D135" s="169" t="s">
        <v>496</v>
      </c>
      <c r="E135" s="2547">
        <v>15</v>
      </c>
      <c r="F135" s="2854"/>
      <c r="G135" s="2530">
        <v>50000</v>
      </c>
      <c r="H135" s="2531">
        <v>38202.400000000001</v>
      </c>
      <c r="I135" s="2530">
        <v>750000</v>
      </c>
      <c r="J135" s="2531"/>
      <c r="K135" s="268"/>
      <c r="L135" s="122" t="s">
        <v>506</v>
      </c>
      <c r="M135" s="169"/>
      <c r="N135" s="169"/>
      <c r="O135" s="2530"/>
      <c r="P135" s="2531"/>
      <c r="Q135" s="2530"/>
      <c r="R135" s="2531"/>
      <c r="S135" s="2530">
        <v>0</v>
      </c>
      <c r="T135" s="2531"/>
      <c r="U135" s="26"/>
      <c r="V135" s="2813" t="s">
        <v>987</v>
      </c>
      <c r="W135" s="2814"/>
      <c r="X135" s="120"/>
      <c r="Y135" s="169"/>
      <c r="Z135" s="2547"/>
      <c r="AA135" s="2854"/>
      <c r="AB135" s="2530"/>
      <c r="AC135" s="2854"/>
      <c r="AD135" s="2530">
        <v>0</v>
      </c>
      <c r="AE135" s="2531"/>
      <c r="AF135" s="268"/>
      <c r="AG135" s="122" t="s">
        <v>506</v>
      </c>
      <c r="AH135" s="169" t="s">
        <v>1107</v>
      </c>
      <c r="AI135" s="169" t="s">
        <v>496</v>
      </c>
      <c r="AJ135" s="2530">
        <v>500</v>
      </c>
      <c r="AK135" s="2531"/>
      <c r="AL135" s="2530">
        <v>5450.4120000000003</v>
      </c>
      <c r="AM135" s="2531"/>
      <c r="AN135" s="2530">
        <v>2725206</v>
      </c>
      <c r="AO135" s="2531"/>
      <c r="AP135" s="2530"/>
      <c r="AQ135" s="2531"/>
    </row>
    <row r="136" spans="1:43" ht="15.9" customHeight="1" x14ac:dyDescent="0.4">
      <c r="A136" s="2813" t="s">
        <v>988</v>
      </c>
      <c r="B136" s="2814"/>
      <c r="C136" s="169" t="s">
        <v>495</v>
      </c>
      <c r="D136" s="169" t="s">
        <v>496</v>
      </c>
      <c r="E136" s="2547">
        <v>3</v>
      </c>
      <c r="F136" s="2854"/>
      <c r="G136" s="2530">
        <v>50000</v>
      </c>
      <c r="H136" s="2531">
        <v>38202.400000000001</v>
      </c>
      <c r="I136" s="2530">
        <v>150000</v>
      </c>
      <c r="J136" s="2531"/>
      <c r="K136" s="268"/>
      <c r="L136" s="122" t="s">
        <v>799</v>
      </c>
      <c r="M136" s="169"/>
      <c r="N136" s="169"/>
      <c r="O136" s="2530"/>
      <c r="P136" s="2531"/>
      <c r="Q136" s="2530"/>
      <c r="R136" s="2531"/>
      <c r="S136" s="2530">
        <v>0</v>
      </c>
      <c r="T136" s="2531"/>
      <c r="U136" s="26"/>
      <c r="V136" s="2813" t="s">
        <v>988</v>
      </c>
      <c r="W136" s="2814"/>
      <c r="X136" s="38"/>
      <c r="Y136" s="270"/>
      <c r="Z136" s="2547"/>
      <c r="AA136" s="2854"/>
      <c r="AB136" s="2547"/>
      <c r="AC136" s="2854"/>
      <c r="AD136" s="2530"/>
      <c r="AE136" s="2531"/>
      <c r="AF136" s="268"/>
      <c r="AG136" s="122" t="s">
        <v>799</v>
      </c>
      <c r="AH136" s="169" t="s">
        <v>597</v>
      </c>
      <c r="AI136" s="169" t="s">
        <v>496</v>
      </c>
      <c r="AJ136" s="2530">
        <v>1</v>
      </c>
      <c r="AK136" s="2531"/>
      <c r="AL136" s="2530">
        <v>13755.952000000001</v>
      </c>
      <c r="AM136" s="2531"/>
      <c r="AN136" s="2530">
        <v>13755.952000000001</v>
      </c>
      <c r="AO136" s="2531"/>
    </row>
    <row r="137" spans="1:43" ht="15.9" customHeight="1" x14ac:dyDescent="0.4">
      <c r="A137" s="2813" t="s">
        <v>871</v>
      </c>
      <c r="B137" s="2814"/>
      <c r="C137" s="169"/>
      <c r="D137" s="169"/>
      <c r="E137" s="2547"/>
      <c r="F137" s="2854"/>
      <c r="G137" s="2530"/>
      <c r="H137" s="2531"/>
      <c r="I137" s="2530">
        <v>0</v>
      </c>
      <c r="J137" s="2531"/>
      <c r="K137" s="268"/>
      <c r="L137" s="122" t="s">
        <v>573</v>
      </c>
      <c r="M137" s="187"/>
      <c r="N137" s="169"/>
      <c r="O137" s="2530"/>
      <c r="P137" s="2531"/>
      <c r="Q137" s="2530"/>
      <c r="R137" s="2531"/>
      <c r="S137" s="2530">
        <v>0</v>
      </c>
      <c r="T137" s="2531"/>
      <c r="U137" s="26"/>
      <c r="V137" s="2813" t="s">
        <v>871</v>
      </c>
      <c r="W137" s="2814"/>
      <c r="X137" s="120"/>
      <c r="Y137" s="169"/>
      <c r="Z137" s="2547"/>
      <c r="AA137" s="2854"/>
      <c r="AB137" s="2530"/>
      <c r="AC137" s="2854"/>
      <c r="AD137" s="2530">
        <v>0</v>
      </c>
      <c r="AE137" s="2531"/>
      <c r="AF137" s="268"/>
      <c r="AG137" s="122" t="s">
        <v>573</v>
      </c>
      <c r="AH137" s="187"/>
      <c r="AI137" s="169"/>
      <c r="AJ137" s="2530"/>
      <c r="AK137" s="2531"/>
      <c r="AL137" s="2530"/>
      <c r="AM137" s="2531"/>
      <c r="AN137" s="2530">
        <v>0</v>
      </c>
      <c r="AO137" s="2531"/>
    </row>
    <row r="138" spans="1:43" ht="15.9" customHeight="1" x14ac:dyDescent="0.4">
      <c r="A138" s="2813" t="s">
        <v>989</v>
      </c>
      <c r="B138" s="2814"/>
      <c r="C138" s="169" t="s">
        <v>495</v>
      </c>
      <c r="D138" s="169" t="s">
        <v>496</v>
      </c>
      <c r="E138" s="2547">
        <v>6</v>
      </c>
      <c r="F138" s="2854"/>
      <c r="G138" s="2530">
        <v>50000</v>
      </c>
      <c r="H138" s="2531">
        <v>38202.400000000001</v>
      </c>
      <c r="I138" s="2530">
        <v>300000</v>
      </c>
      <c r="J138" s="2531"/>
      <c r="K138" s="268"/>
      <c r="L138" s="122" t="s">
        <v>872</v>
      </c>
      <c r="M138" s="169"/>
      <c r="N138" s="169"/>
      <c r="O138" s="2530"/>
      <c r="P138" s="2531"/>
      <c r="Q138" s="2530"/>
      <c r="R138" s="2531"/>
      <c r="S138" s="2530">
        <v>0</v>
      </c>
      <c r="T138" s="2531"/>
      <c r="U138" s="26"/>
      <c r="V138" s="2813" t="s">
        <v>989</v>
      </c>
      <c r="W138" s="2814"/>
      <c r="X138" s="120"/>
      <c r="Y138" s="169"/>
      <c r="Z138" s="2547"/>
      <c r="AA138" s="2854"/>
      <c r="AB138" s="2530"/>
      <c r="AC138" s="2854"/>
      <c r="AD138" s="2530">
        <v>0</v>
      </c>
      <c r="AE138" s="2531"/>
      <c r="AF138" s="268"/>
      <c r="AG138" s="122" t="s">
        <v>872</v>
      </c>
      <c r="AH138" s="187"/>
      <c r="AI138" s="169"/>
      <c r="AJ138" s="2530"/>
      <c r="AK138" s="2531"/>
      <c r="AL138" s="2530"/>
      <c r="AM138" s="2531"/>
      <c r="AN138" s="2530">
        <v>0</v>
      </c>
      <c r="AO138" s="2531"/>
    </row>
    <row r="139" spans="1:43" ht="15.9" customHeight="1" x14ac:dyDescent="0.4">
      <c r="A139" s="2813" t="s">
        <v>503</v>
      </c>
      <c r="B139" s="2814"/>
      <c r="C139" s="186"/>
      <c r="D139" s="169"/>
      <c r="E139" s="2547"/>
      <c r="F139" s="2854"/>
      <c r="G139" s="2530"/>
      <c r="H139" s="2531"/>
      <c r="I139" s="2530">
        <v>0</v>
      </c>
      <c r="J139" s="2531"/>
      <c r="K139" s="268"/>
      <c r="L139" s="195" t="s">
        <v>514</v>
      </c>
      <c r="M139" s="196"/>
      <c r="N139" s="120"/>
      <c r="O139" s="2614"/>
      <c r="P139" s="2614"/>
      <c r="Q139" s="2614"/>
      <c r="R139" s="2614"/>
      <c r="S139" s="2530">
        <v>0</v>
      </c>
      <c r="T139" s="2531"/>
      <c r="U139" s="26"/>
      <c r="V139" s="2813" t="s">
        <v>503</v>
      </c>
      <c r="W139" s="2814"/>
      <c r="X139" s="196"/>
      <c r="Y139" s="169"/>
      <c r="Z139" s="2547"/>
      <c r="AA139" s="2854"/>
      <c r="AB139" s="2547"/>
      <c r="AC139" s="2854"/>
      <c r="AD139" s="2530"/>
      <c r="AE139" s="2531"/>
      <c r="AF139" s="268"/>
      <c r="AG139" s="195" t="s">
        <v>514</v>
      </c>
      <c r="AH139" s="196"/>
      <c r="AI139" s="120"/>
      <c r="AJ139" s="2614"/>
      <c r="AK139" s="2614"/>
      <c r="AL139" s="2614"/>
      <c r="AM139" s="2614"/>
      <c r="AN139" s="2530">
        <v>0</v>
      </c>
      <c r="AO139" s="2531"/>
    </row>
    <row r="140" spans="1:43" ht="15.9" customHeight="1" x14ac:dyDescent="0.45">
      <c r="A140" s="2884" t="s">
        <v>990</v>
      </c>
      <c r="B140" s="2885"/>
      <c r="C140" s="186"/>
      <c r="D140" s="169"/>
      <c r="E140" s="2547"/>
      <c r="F140" s="2854"/>
      <c r="G140" s="2530"/>
      <c r="H140" s="2531"/>
      <c r="I140" s="2536">
        <v>2950000</v>
      </c>
      <c r="J140" s="2866"/>
      <c r="K140" s="268"/>
      <c r="L140" s="195" t="s">
        <v>503</v>
      </c>
      <c r="M140" s="120"/>
      <c r="N140" s="120"/>
      <c r="O140" s="2614"/>
      <c r="P140" s="2614"/>
      <c r="Q140" s="2614"/>
      <c r="R140" s="2614"/>
      <c r="S140" s="2614">
        <v>0</v>
      </c>
      <c r="T140" s="2614"/>
      <c r="U140" s="123"/>
      <c r="V140" s="2884" t="s">
        <v>990</v>
      </c>
      <c r="W140" s="2885"/>
      <c r="X140" s="196"/>
      <c r="Y140" s="169"/>
      <c r="Z140" s="2547"/>
      <c r="AA140" s="2854"/>
      <c r="AB140" s="2547"/>
      <c r="AC140" s="2854"/>
      <c r="AD140" s="2536">
        <v>1900000</v>
      </c>
      <c r="AE140" s="2866"/>
      <c r="AF140" s="268"/>
      <c r="AG140" s="195"/>
      <c r="AH140" s="196"/>
      <c r="AI140" s="120"/>
      <c r="AJ140" s="2614"/>
      <c r="AK140" s="2614"/>
      <c r="AL140" s="2614"/>
      <c r="AM140" s="2614"/>
      <c r="AN140" s="2614"/>
      <c r="AO140" s="2614"/>
    </row>
    <row r="141" spans="1:43" ht="15.9" customHeight="1" x14ac:dyDescent="0.25">
      <c r="A141" s="2813" t="s">
        <v>850</v>
      </c>
      <c r="B141" s="2814"/>
      <c r="C141" s="169" t="s">
        <v>495</v>
      </c>
      <c r="D141" s="169" t="s">
        <v>496</v>
      </c>
      <c r="E141" s="2530">
        <v>8</v>
      </c>
      <c r="F141" s="2531"/>
      <c r="G141" s="2530">
        <v>50000</v>
      </c>
      <c r="H141" s="2531">
        <v>38202.400000000001</v>
      </c>
      <c r="I141" s="2530">
        <v>400000</v>
      </c>
      <c r="J141" s="2531"/>
      <c r="K141" s="268"/>
      <c r="L141" s="198" t="s">
        <v>874</v>
      </c>
      <c r="M141" s="53"/>
      <c r="N141" s="199"/>
      <c r="O141" s="2867"/>
      <c r="P141" s="2867"/>
      <c r="Q141" s="2867"/>
      <c r="R141" s="2867"/>
      <c r="S141" s="2868">
        <v>7411055.9799682898</v>
      </c>
      <c r="T141" s="2868"/>
      <c r="U141" s="125"/>
      <c r="V141" s="2813" t="s">
        <v>850</v>
      </c>
      <c r="W141" s="2814"/>
      <c r="X141" s="196"/>
      <c r="Y141" s="169"/>
      <c r="Z141" s="2530"/>
      <c r="AA141" s="2531"/>
      <c r="AB141" s="2530"/>
      <c r="AC141" s="2531"/>
      <c r="AD141" s="2530"/>
      <c r="AE141" s="2531"/>
      <c r="AF141" s="268"/>
      <c r="AG141" s="198" t="s">
        <v>874</v>
      </c>
      <c r="AH141" s="53"/>
      <c r="AI141" s="199"/>
      <c r="AJ141" s="2867"/>
      <c r="AK141" s="2867"/>
      <c r="AL141" s="2867"/>
      <c r="AM141" s="2867"/>
      <c r="AN141" s="2868">
        <v>4402045.8193033356</v>
      </c>
      <c r="AO141" s="2868"/>
    </row>
    <row r="142" spans="1:43" ht="15.9" customHeight="1" x14ac:dyDescent="0.25">
      <c r="A142" s="2813" t="s">
        <v>494</v>
      </c>
      <c r="B142" s="2814"/>
      <c r="C142" s="169"/>
      <c r="D142" s="169"/>
      <c r="E142" s="2530"/>
      <c r="F142" s="2531"/>
      <c r="G142" s="2530"/>
      <c r="H142" s="2531"/>
      <c r="I142" s="2530">
        <v>0</v>
      </c>
      <c r="J142" s="2531"/>
      <c r="K142" s="268"/>
      <c r="L142" s="148"/>
      <c r="M142" s="196"/>
      <c r="N142" s="120"/>
      <c r="O142" s="2614"/>
      <c r="P142" s="2614"/>
      <c r="Q142" s="2614"/>
      <c r="R142" s="2614"/>
      <c r="S142" s="2614"/>
      <c r="T142" s="2614"/>
      <c r="U142" s="123"/>
      <c r="V142" s="2813" t="s">
        <v>494</v>
      </c>
      <c r="W142" s="2814"/>
      <c r="X142" s="196"/>
      <c r="Y142" s="169"/>
      <c r="Z142" s="2530"/>
      <c r="AA142" s="2531"/>
      <c r="AB142" s="2530"/>
      <c r="AC142" s="2531"/>
      <c r="AD142" s="2530"/>
      <c r="AE142" s="2531"/>
      <c r="AF142" s="268"/>
      <c r="AG142" s="148"/>
      <c r="AH142" s="196"/>
      <c r="AI142" s="120"/>
      <c r="AJ142" s="2614"/>
      <c r="AK142" s="2614"/>
      <c r="AL142" s="2614"/>
      <c r="AM142" s="2614"/>
      <c r="AN142" s="2614"/>
      <c r="AO142" s="2614"/>
    </row>
    <row r="143" spans="1:43" ht="15.9" customHeight="1" x14ac:dyDescent="0.4">
      <c r="A143" s="2813" t="s">
        <v>992</v>
      </c>
      <c r="B143" s="2814"/>
      <c r="C143" s="186"/>
      <c r="D143" s="169"/>
      <c r="E143" s="2547"/>
      <c r="F143" s="2854"/>
      <c r="G143" s="2530"/>
      <c r="H143" s="2531"/>
      <c r="I143" s="2530">
        <v>0</v>
      </c>
      <c r="J143" s="2531"/>
      <c r="K143" s="268"/>
      <c r="L143" s="271" t="s">
        <v>804</v>
      </c>
      <c r="M143" s="145"/>
      <c r="N143" s="145"/>
      <c r="O143" s="2864"/>
      <c r="P143" s="2864"/>
      <c r="Q143" s="2864"/>
      <c r="R143" s="2864"/>
      <c r="S143" s="2864"/>
      <c r="T143" s="2865"/>
      <c r="U143" s="26"/>
      <c r="V143" s="2813" t="s">
        <v>992</v>
      </c>
      <c r="W143" s="2814"/>
      <c r="X143" s="120"/>
      <c r="Y143" s="169"/>
      <c r="Z143" s="2547"/>
      <c r="AA143" s="2854"/>
      <c r="AB143" s="2530"/>
      <c r="AC143" s="2854"/>
      <c r="AD143" s="2530">
        <v>0</v>
      </c>
      <c r="AE143" s="2531"/>
      <c r="AF143" s="268"/>
      <c r="AG143" s="271" t="s">
        <v>804</v>
      </c>
      <c r="AH143" s="145"/>
      <c r="AI143" s="145"/>
      <c r="AJ143" s="2864"/>
      <c r="AK143" s="2864"/>
      <c r="AL143" s="2864"/>
      <c r="AM143" s="2864"/>
      <c r="AN143" s="2864"/>
      <c r="AO143" s="2865"/>
    </row>
    <row r="144" spans="1:43" ht="15.9" customHeight="1" x14ac:dyDescent="0.4">
      <c r="A144" s="2813" t="s">
        <v>993</v>
      </c>
      <c r="B144" s="2814"/>
      <c r="C144" s="169"/>
      <c r="D144" s="169"/>
      <c r="E144" s="2547"/>
      <c r="F144" s="2854"/>
      <c r="G144" s="2530"/>
      <c r="H144" s="2531"/>
      <c r="I144" s="2530">
        <v>0</v>
      </c>
      <c r="J144" s="2531"/>
      <c r="K144" s="268"/>
      <c r="L144" s="148" t="s">
        <v>994</v>
      </c>
      <c r="M144" s="259">
        <v>0.03</v>
      </c>
      <c r="N144" s="45"/>
      <c r="O144" s="2546"/>
      <c r="P144" s="2546"/>
      <c r="Q144" s="2546"/>
      <c r="R144" s="2546"/>
      <c r="S144" s="2546">
        <v>649908.79899841454</v>
      </c>
      <c r="T144" s="2531"/>
      <c r="U144" s="26"/>
      <c r="V144" s="2813" t="s">
        <v>993</v>
      </c>
      <c r="W144" s="2814"/>
      <c r="X144" s="196"/>
      <c r="Y144" s="169"/>
      <c r="Z144" s="2547"/>
      <c r="AA144" s="2854"/>
      <c r="AB144" s="2547"/>
      <c r="AC144" s="2854"/>
      <c r="AD144" s="2530"/>
      <c r="AE144" s="2531"/>
      <c r="AF144" s="268"/>
      <c r="AG144" s="148" t="s">
        <v>994</v>
      </c>
      <c r="AH144" s="272" t="s">
        <v>1032</v>
      </c>
      <c r="AI144" s="45"/>
      <c r="AJ144" s="2546"/>
      <c r="AK144" s="2546"/>
      <c r="AL144" s="2546"/>
      <c r="AM144" s="2546"/>
      <c r="AN144" s="2546">
        <v>286483.31481910002</v>
      </c>
      <c r="AO144" s="2531"/>
    </row>
    <row r="145" spans="1:41" ht="15.9" customHeight="1" x14ac:dyDescent="0.4">
      <c r="A145" s="2813" t="s">
        <v>995</v>
      </c>
      <c r="B145" s="2814"/>
      <c r="C145" s="169"/>
      <c r="D145" s="169"/>
      <c r="E145" s="2547"/>
      <c r="F145" s="2854"/>
      <c r="G145" s="2530"/>
      <c r="H145" s="2531"/>
      <c r="I145" s="2530">
        <v>0</v>
      </c>
      <c r="J145" s="2531"/>
      <c r="K145" s="268"/>
      <c r="L145" s="151" t="s">
        <v>526</v>
      </c>
      <c r="M145" s="45"/>
      <c r="N145" s="45"/>
      <c r="O145" s="2546"/>
      <c r="P145" s="2546"/>
      <c r="Q145" s="2546"/>
      <c r="R145" s="2546"/>
      <c r="S145" s="2546">
        <v>172443.84</v>
      </c>
      <c r="T145" s="2531"/>
      <c r="U145" s="26"/>
      <c r="V145" s="2813" t="s">
        <v>995</v>
      </c>
      <c r="W145" s="2814"/>
      <c r="X145" s="196"/>
      <c r="Y145" s="169"/>
      <c r="Z145" s="2547"/>
      <c r="AA145" s="2854"/>
      <c r="AB145" s="2547"/>
      <c r="AC145" s="2854"/>
      <c r="AD145" s="2530"/>
      <c r="AE145" s="2531"/>
      <c r="AF145" s="268"/>
      <c r="AG145" s="151" t="s">
        <v>526</v>
      </c>
      <c r="AH145" s="45"/>
      <c r="AI145" s="45"/>
      <c r="AJ145" s="2546"/>
      <c r="AK145" s="2546"/>
      <c r="AL145" s="2546"/>
      <c r="AM145" s="2546"/>
      <c r="AN145" s="2546">
        <v>114962.56000000001</v>
      </c>
      <c r="AO145" s="2531"/>
    </row>
    <row r="146" spans="1:41" ht="15.9" customHeight="1" x14ac:dyDescent="0.4">
      <c r="A146" s="2813" t="s">
        <v>996</v>
      </c>
      <c r="B146" s="2814"/>
      <c r="C146" s="169"/>
      <c r="D146" s="169"/>
      <c r="E146" s="2547"/>
      <c r="F146" s="2854"/>
      <c r="G146" s="2530"/>
      <c r="H146" s="2531"/>
      <c r="I146" s="2530">
        <v>0</v>
      </c>
      <c r="J146" s="2531"/>
      <c r="K146" s="268"/>
      <c r="L146" s="152" t="s">
        <v>528</v>
      </c>
      <c r="M146" s="45"/>
      <c r="N146" s="45"/>
      <c r="O146" s="2546"/>
      <c r="P146" s="2546"/>
      <c r="Q146" s="2546"/>
      <c r="R146" s="2546"/>
      <c r="S146" s="2546">
        <v>574812.80000000005</v>
      </c>
      <c r="T146" s="2531"/>
      <c r="U146" s="26"/>
      <c r="V146" s="2813" t="s">
        <v>996</v>
      </c>
      <c r="W146" s="2814"/>
      <c r="X146" s="196"/>
      <c r="Y146" s="169"/>
      <c r="Z146" s="2547"/>
      <c r="AA146" s="2854"/>
      <c r="AB146" s="2547"/>
      <c r="AC146" s="2854"/>
      <c r="AD146" s="2530"/>
      <c r="AE146" s="2531"/>
      <c r="AF146" s="268"/>
      <c r="AG146" s="152" t="s">
        <v>528</v>
      </c>
      <c r="AH146" s="45"/>
      <c r="AI146" s="45"/>
      <c r="AJ146" s="2546"/>
      <c r="AK146" s="2546"/>
      <c r="AL146" s="2546"/>
      <c r="AM146" s="2546"/>
      <c r="AN146" s="2546">
        <v>57481.280000000006</v>
      </c>
      <c r="AO146" s="2531"/>
    </row>
    <row r="147" spans="1:41" ht="15.9" customHeight="1" x14ac:dyDescent="0.4">
      <c r="A147" s="2813" t="s">
        <v>997</v>
      </c>
      <c r="B147" s="2814"/>
      <c r="C147" s="186"/>
      <c r="D147" s="169"/>
      <c r="E147" s="2547"/>
      <c r="F147" s="2854"/>
      <c r="G147" s="2530"/>
      <c r="H147" s="2531"/>
      <c r="I147" s="2530">
        <v>0</v>
      </c>
      <c r="J147" s="2531"/>
      <c r="K147" s="268"/>
      <c r="L147" s="152" t="s">
        <v>724</v>
      </c>
      <c r="M147" s="45"/>
      <c r="N147" s="45"/>
      <c r="O147" s="2546"/>
      <c r="P147" s="2546"/>
      <c r="Q147" s="2546"/>
      <c r="R147" s="2546"/>
      <c r="S147" s="2546">
        <v>649908.79899841454</v>
      </c>
      <c r="T147" s="2531"/>
      <c r="U147" s="26"/>
      <c r="V147" s="2813" t="s">
        <v>997</v>
      </c>
      <c r="W147" s="2814"/>
      <c r="X147" s="196"/>
      <c r="Y147" s="169"/>
      <c r="Z147" s="2547"/>
      <c r="AA147" s="2854"/>
      <c r="AB147" s="2547"/>
      <c r="AC147" s="2854"/>
      <c r="AD147" s="2530"/>
      <c r="AE147" s="2531"/>
      <c r="AF147" s="268"/>
      <c r="AG147" s="152" t="s">
        <v>724</v>
      </c>
      <c r="AH147" s="45"/>
      <c r="AI147" s="45"/>
      <c r="AJ147" s="2546"/>
      <c r="AK147" s="2546"/>
      <c r="AL147" s="2546"/>
      <c r="AM147" s="2546"/>
      <c r="AN147" s="2546">
        <v>954944.3827303336</v>
      </c>
      <c r="AO147" s="2531"/>
    </row>
    <row r="148" spans="1:41" ht="15.9" customHeight="1" x14ac:dyDescent="0.4">
      <c r="A148" s="2813" t="s">
        <v>998</v>
      </c>
      <c r="B148" s="2814"/>
      <c r="C148" s="169" t="s">
        <v>495</v>
      </c>
      <c r="D148" s="169" t="s">
        <v>496</v>
      </c>
      <c r="E148" s="2547">
        <v>17</v>
      </c>
      <c r="F148" s="2854"/>
      <c r="G148" s="2530">
        <v>50000</v>
      </c>
      <c r="H148" s="2531">
        <v>38202.400000000001</v>
      </c>
      <c r="I148" s="2530">
        <v>850000</v>
      </c>
      <c r="J148" s="2531"/>
      <c r="K148" s="268"/>
      <c r="L148" s="166" t="s">
        <v>503</v>
      </c>
      <c r="M148" s="155"/>
      <c r="N148" s="155"/>
      <c r="O148" s="2528"/>
      <c r="P148" s="2528"/>
      <c r="Q148" s="2528"/>
      <c r="R148" s="2528"/>
      <c r="S148" s="2528">
        <v>229925.12000000002</v>
      </c>
      <c r="T148" s="2529"/>
      <c r="U148" s="26"/>
      <c r="V148" s="2813" t="s">
        <v>998</v>
      </c>
      <c r="W148" s="2814"/>
      <c r="X148" s="120" t="s">
        <v>495</v>
      </c>
      <c r="Y148" s="169" t="s">
        <v>496</v>
      </c>
      <c r="Z148" s="2547">
        <v>16</v>
      </c>
      <c r="AA148" s="2854"/>
      <c r="AB148" s="2896">
        <v>50000</v>
      </c>
      <c r="AC148" s="2897">
        <v>38202.400000000001</v>
      </c>
      <c r="AD148" s="2530">
        <v>800000</v>
      </c>
      <c r="AE148" s="2531"/>
      <c r="AF148" s="268"/>
      <c r="AG148" s="166" t="s">
        <v>503</v>
      </c>
      <c r="AH148" s="155"/>
      <c r="AI148" s="155"/>
      <c r="AJ148" s="2528"/>
      <c r="AK148" s="2528"/>
      <c r="AL148" s="2528"/>
      <c r="AM148" s="2528"/>
      <c r="AN148" s="2862">
        <v>183940.09600000002</v>
      </c>
      <c r="AO148" s="2863"/>
    </row>
    <row r="149" spans="1:41" ht="15.9" customHeight="1" x14ac:dyDescent="0.4">
      <c r="A149" s="2813" t="s">
        <v>999</v>
      </c>
      <c r="B149" s="2814"/>
      <c r="C149" s="169" t="s">
        <v>495</v>
      </c>
      <c r="D149" s="169" t="s">
        <v>496</v>
      </c>
      <c r="E149" s="2547">
        <v>6</v>
      </c>
      <c r="F149" s="2854"/>
      <c r="G149" s="2530">
        <v>50000</v>
      </c>
      <c r="H149" s="2531">
        <v>38202.400000000001</v>
      </c>
      <c r="I149" s="2530">
        <v>300000</v>
      </c>
      <c r="J149" s="2531"/>
      <c r="K149" s="268"/>
      <c r="L149" s="156" t="s">
        <v>532</v>
      </c>
      <c r="M149" s="200"/>
      <c r="N149" s="200"/>
      <c r="O149" s="2859"/>
      <c r="P149" s="2859"/>
      <c r="Q149" s="2860"/>
      <c r="R149" s="2860"/>
      <c r="S149" s="2861">
        <v>2276999.3579968293</v>
      </c>
      <c r="T149" s="2861"/>
      <c r="U149" s="260"/>
      <c r="V149" s="2813" t="s">
        <v>999</v>
      </c>
      <c r="W149" s="2814"/>
      <c r="X149" s="120" t="s">
        <v>495</v>
      </c>
      <c r="Y149" s="169" t="s">
        <v>496</v>
      </c>
      <c r="Z149" s="2547">
        <v>10</v>
      </c>
      <c r="AA149" s="2854"/>
      <c r="AB149" s="2896">
        <v>50000</v>
      </c>
      <c r="AC149" s="2897">
        <v>38202.400000000001</v>
      </c>
      <c r="AD149" s="2530">
        <v>500000</v>
      </c>
      <c r="AE149" s="2531"/>
      <c r="AF149" s="268"/>
      <c r="AG149" s="156" t="s">
        <v>532</v>
      </c>
      <c r="AH149" s="200"/>
      <c r="AI149" s="200"/>
      <c r="AJ149" s="2859"/>
      <c r="AK149" s="2859"/>
      <c r="AL149" s="2860"/>
      <c r="AM149" s="2860"/>
      <c r="AN149" s="2861">
        <v>1597811.6335494337</v>
      </c>
      <c r="AO149" s="2861"/>
    </row>
    <row r="150" spans="1:41" ht="15.9" customHeight="1" x14ac:dyDescent="0.4">
      <c r="A150" s="2813" t="s">
        <v>1000</v>
      </c>
      <c r="B150" s="2814"/>
      <c r="C150" s="169"/>
      <c r="D150" s="169"/>
      <c r="E150" s="2547"/>
      <c r="F150" s="2854"/>
      <c r="G150" s="2530"/>
      <c r="H150" s="2531"/>
      <c r="I150" s="2530">
        <v>0</v>
      </c>
      <c r="J150" s="2531"/>
      <c r="K150" s="268"/>
      <c r="L150" s="159"/>
      <c r="M150" s="45"/>
      <c r="N150" s="45"/>
      <c r="O150" s="2546"/>
      <c r="P150" s="2546"/>
      <c r="Q150" s="2546"/>
      <c r="R150" s="2546"/>
      <c r="S150" s="2546"/>
      <c r="T150" s="2531"/>
      <c r="U150" s="26"/>
      <c r="V150" s="2813" t="s">
        <v>1000</v>
      </c>
      <c r="W150" s="2814"/>
      <c r="X150" s="196"/>
      <c r="Y150" s="169"/>
      <c r="Z150" s="2547"/>
      <c r="AA150" s="2854"/>
      <c r="AB150" s="2547"/>
      <c r="AC150" s="2854"/>
      <c r="AD150" s="2530"/>
      <c r="AE150" s="2531"/>
      <c r="AF150" s="268"/>
      <c r="AG150" s="159"/>
      <c r="AH150" s="45"/>
      <c r="AI150" s="45"/>
      <c r="AJ150" s="2546"/>
      <c r="AK150" s="2546"/>
      <c r="AL150" s="2546"/>
      <c r="AM150" s="2546"/>
      <c r="AN150" s="2546"/>
      <c r="AO150" s="2531"/>
    </row>
    <row r="151" spans="1:41" ht="15.9" customHeight="1" thickBot="1" x14ac:dyDescent="0.45">
      <c r="A151" s="2813" t="s">
        <v>1040</v>
      </c>
      <c r="B151" s="2814"/>
      <c r="C151" s="169" t="s">
        <v>495</v>
      </c>
      <c r="D151" s="169" t="s">
        <v>496</v>
      </c>
      <c r="E151" s="2547">
        <v>9</v>
      </c>
      <c r="F151" s="2854"/>
      <c r="G151" s="2530">
        <v>50000</v>
      </c>
      <c r="H151" s="2531">
        <v>38202.400000000001</v>
      </c>
      <c r="I151" s="2530">
        <v>450000</v>
      </c>
      <c r="J151" s="2531"/>
      <c r="K151" s="268"/>
      <c r="L151" s="160" t="s">
        <v>581</v>
      </c>
      <c r="M151" s="204"/>
      <c r="N151" s="204"/>
      <c r="O151" s="204"/>
      <c r="P151" s="204"/>
      <c r="Q151" s="161"/>
      <c r="R151" s="161"/>
      <c r="S151" s="2551">
        <v>15275175.33796512</v>
      </c>
      <c r="T151" s="2552"/>
      <c r="U151" s="260"/>
      <c r="V151" s="2813" t="s">
        <v>1001</v>
      </c>
      <c r="W151" s="2814"/>
      <c r="X151" s="196"/>
      <c r="Y151" s="169"/>
      <c r="Z151" s="2547"/>
      <c r="AA151" s="2854"/>
      <c r="AB151" s="2547"/>
      <c r="AC151" s="2854"/>
      <c r="AD151" s="2530"/>
      <c r="AE151" s="2531"/>
      <c r="AF151" s="268"/>
      <c r="AG151" s="160" t="s">
        <v>581</v>
      </c>
      <c r="AH151" s="204"/>
      <c r="AI151" s="204"/>
      <c r="AJ151" s="204"/>
      <c r="AK151" s="204"/>
      <c r="AL151" s="161"/>
      <c r="AM151" s="161"/>
      <c r="AN151" s="2551">
        <v>11147255.460852768</v>
      </c>
      <c r="AO151" s="2552"/>
    </row>
    <row r="152" spans="1:41" ht="15.9" customHeight="1" x14ac:dyDescent="0.25">
      <c r="A152" s="2813" t="s">
        <v>1007</v>
      </c>
      <c r="B152" s="2814"/>
      <c r="C152" s="169"/>
      <c r="D152" s="169"/>
      <c r="E152" s="2530"/>
      <c r="F152" s="2531"/>
      <c r="G152" s="2530"/>
      <c r="H152" s="2531"/>
      <c r="I152" s="2530">
        <v>0</v>
      </c>
      <c r="J152" s="2531"/>
      <c r="K152" s="273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2813" t="s">
        <v>1041</v>
      </c>
      <c r="W152" s="2814"/>
      <c r="X152" s="120" t="s">
        <v>495</v>
      </c>
      <c r="Y152" s="169" t="s">
        <v>496</v>
      </c>
      <c r="Z152" s="2530">
        <v>6</v>
      </c>
      <c r="AA152" s="2531"/>
      <c r="AB152" s="2896">
        <v>50000</v>
      </c>
      <c r="AC152" s="2897">
        <v>38202.400000000001</v>
      </c>
      <c r="AD152" s="2530">
        <v>300000</v>
      </c>
      <c r="AE152" s="2531"/>
      <c r="AF152" s="273"/>
      <c r="AG152" s="45"/>
      <c r="AH152" s="45"/>
      <c r="AI152" s="45"/>
      <c r="AJ152" s="45"/>
      <c r="AK152" s="45"/>
      <c r="AL152" s="45"/>
      <c r="AM152" s="45"/>
      <c r="AN152" s="45"/>
      <c r="AO152" s="45"/>
    </row>
    <row r="153" spans="1:41" ht="15.9" customHeight="1" x14ac:dyDescent="0.4">
      <c r="A153" s="2813" t="s">
        <v>1008</v>
      </c>
      <c r="B153" s="2814"/>
      <c r="C153" s="169" t="s">
        <v>495</v>
      </c>
      <c r="D153" s="169" t="s">
        <v>496</v>
      </c>
      <c r="E153" s="2547">
        <v>8</v>
      </c>
      <c r="F153" s="2854"/>
      <c r="G153" s="2530">
        <v>50000</v>
      </c>
      <c r="H153" s="2531">
        <v>38202.400000000001</v>
      </c>
      <c r="I153" s="2530">
        <v>400000</v>
      </c>
      <c r="J153" s="2531"/>
      <c r="K153" s="268"/>
      <c r="L153" s="7" t="s">
        <v>1517</v>
      </c>
      <c r="M153" s="8"/>
      <c r="N153" s="8"/>
      <c r="O153" s="8"/>
      <c r="P153" s="4"/>
      <c r="Q153" s="5"/>
      <c r="R153" s="9"/>
      <c r="S153" s="45"/>
      <c r="T153" s="45"/>
      <c r="U153" s="45"/>
      <c r="V153" s="2813" t="s">
        <v>1008</v>
      </c>
      <c r="W153" s="2814"/>
      <c r="X153" s="196"/>
      <c r="Y153" s="169"/>
      <c r="Z153" s="2547"/>
      <c r="AA153" s="2854"/>
      <c r="AB153" s="2547"/>
      <c r="AC153" s="2854"/>
      <c r="AD153" s="2530">
        <v>0</v>
      </c>
      <c r="AE153" s="2531"/>
      <c r="AF153" s="268"/>
      <c r="AG153" s="7" t="s">
        <v>1517</v>
      </c>
      <c r="AH153" s="45"/>
      <c r="AI153" s="45"/>
      <c r="AJ153" s="45"/>
      <c r="AK153" s="45"/>
      <c r="AL153" s="45"/>
      <c r="AM153" s="45"/>
      <c r="AN153" s="45"/>
      <c r="AO153" s="45"/>
    </row>
    <row r="154" spans="1:41" ht="15.9" customHeight="1" x14ac:dyDescent="0.4">
      <c r="A154" s="2813" t="s">
        <v>1009</v>
      </c>
      <c r="B154" s="2814"/>
      <c r="C154" s="186"/>
      <c r="D154" s="169"/>
      <c r="E154" s="2547"/>
      <c r="F154" s="2854"/>
      <c r="G154" s="2530"/>
      <c r="H154" s="2531"/>
      <c r="I154" s="2530">
        <v>0</v>
      </c>
      <c r="J154" s="2531"/>
      <c r="K154" s="268"/>
      <c r="L154" s="586" t="s">
        <v>1575</v>
      </c>
      <c r="M154" s="255"/>
      <c r="N154" s="255"/>
      <c r="O154" s="255"/>
      <c r="P154" s="255"/>
      <c r="Q154" s="1770"/>
      <c r="R154" s="255"/>
      <c r="S154" s="255"/>
      <c r="T154" s="45"/>
      <c r="U154" s="45"/>
      <c r="V154" s="2813" t="s">
        <v>1009</v>
      </c>
      <c r="W154" s="2814"/>
      <c r="X154" s="196"/>
      <c r="Y154" s="169"/>
      <c r="Z154" s="2547"/>
      <c r="AA154" s="2854"/>
      <c r="AB154" s="2547"/>
      <c r="AC154" s="2854"/>
      <c r="AD154" s="2530">
        <v>0</v>
      </c>
      <c r="AE154" s="2531"/>
      <c r="AF154" s="268"/>
      <c r="AG154" s="586" t="s">
        <v>1576</v>
      </c>
      <c r="AH154" s="255"/>
      <c r="AI154" s="255"/>
      <c r="AJ154" s="255"/>
      <c r="AK154" s="255"/>
      <c r="AL154" s="1770"/>
      <c r="AM154" s="255"/>
      <c r="AN154" s="255"/>
      <c r="AO154" s="45"/>
    </row>
    <row r="155" spans="1:41" ht="15.9" customHeight="1" x14ac:dyDescent="0.4">
      <c r="A155" s="2813" t="s">
        <v>1010</v>
      </c>
      <c r="B155" s="2814"/>
      <c r="C155" s="186"/>
      <c r="D155" s="169"/>
      <c r="E155" s="2547"/>
      <c r="F155" s="2854"/>
      <c r="G155" s="2530"/>
      <c r="H155" s="2531"/>
      <c r="I155" s="2530">
        <v>0</v>
      </c>
      <c r="J155" s="2531"/>
      <c r="K155" s="268"/>
      <c r="L155" s="45"/>
      <c r="M155" s="205"/>
      <c r="N155" s="205"/>
      <c r="O155" s="205"/>
      <c r="P155" s="205"/>
      <c r="Q155" s="107"/>
      <c r="R155" s="44"/>
      <c r="S155" s="45"/>
      <c r="T155" s="45"/>
      <c r="U155" s="45"/>
      <c r="V155" s="2813" t="s">
        <v>1010</v>
      </c>
      <c r="W155" s="2814"/>
      <c r="X155" s="196"/>
      <c r="Y155" s="169"/>
      <c r="Z155" s="2547"/>
      <c r="AA155" s="2854"/>
      <c r="AB155" s="2547"/>
      <c r="AC155" s="2854"/>
      <c r="AD155" s="2530">
        <v>0</v>
      </c>
      <c r="AE155" s="2531"/>
      <c r="AF155" s="268"/>
      <c r="AG155" s="45"/>
      <c r="AH155" s="2808"/>
      <c r="AI155" s="2808"/>
      <c r="AJ155" s="2808"/>
      <c r="AK155" s="2808"/>
      <c r="AL155" s="261"/>
      <c r="AM155" s="44"/>
      <c r="AN155" s="45"/>
      <c r="AO155" s="45"/>
    </row>
    <row r="156" spans="1:41" ht="15.9" customHeight="1" x14ac:dyDescent="0.25">
      <c r="A156" s="2813" t="s">
        <v>1011</v>
      </c>
      <c r="B156" s="2814"/>
      <c r="C156" s="169" t="s">
        <v>495</v>
      </c>
      <c r="D156" s="169" t="s">
        <v>496</v>
      </c>
      <c r="E156" s="2530">
        <v>6</v>
      </c>
      <c r="F156" s="2531"/>
      <c r="G156" s="2530">
        <v>50000</v>
      </c>
      <c r="H156" s="2531">
        <v>38202.400000000001</v>
      </c>
      <c r="I156" s="2530">
        <v>300000</v>
      </c>
      <c r="J156" s="2531"/>
      <c r="K156" s="268"/>
      <c r="L156" s="45"/>
      <c r="M156" s="205"/>
      <c r="N156" s="205"/>
      <c r="O156" s="205"/>
      <c r="P156" s="205"/>
      <c r="Q156" s="107"/>
      <c r="R156" s="44"/>
      <c r="S156" s="45"/>
      <c r="T156" s="45"/>
      <c r="U156" s="45"/>
      <c r="V156" s="2813" t="s">
        <v>1011</v>
      </c>
      <c r="W156" s="2814"/>
      <c r="X156" s="120" t="s">
        <v>495</v>
      </c>
      <c r="Y156" s="169" t="s">
        <v>496</v>
      </c>
      <c r="Z156" s="2530">
        <v>6</v>
      </c>
      <c r="AA156" s="2531"/>
      <c r="AB156" s="2896">
        <v>50000</v>
      </c>
      <c r="AC156" s="2897">
        <v>38202.400000000001</v>
      </c>
      <c r="AD156" s="2530">
        <v>300000</v>
      </c>
      <c r="AE156" s="2531"/>
      <c r="AF156" s="268"/>
      <c r="AG156" s="45"/>
      <c r="AH156" s="205"/>
      <c r="AI156" s="205"/>
      <c r="AJ156" s="205"/>
      <c r="AK156" s="205"/>
      <c r="AL156" s="107"/>
      <c r="AM156" s="44"/>
      <c r="AN156" s="45"/>
      <c r="AO156" s="45"/>
    </row>
    <row r="157" spans="1:41" ht="15.9" customHeight="1" x14ac:dyDescent="0.4">
      <c r="A157" s="2813" t="s">
        <v>879</v>
      </c>
      <c r="B157" s="2814"/>
      <c r="C157" s="169" t="s">
        <v>495</v>
      </c>
      <c r="D157" s="169" t="s">
        <v>496</v>
      </c>
      <c r="E157" s="2530">
        <v>5</v>
      </c>
      <c r="F157" s="2531"/>
      <c r="G157" s="2530">
        <v>50000</v>
      </c>
      <c r="H157" s="2531">
        <v>38202.400000000001</v>
      </c>
      <c r="I157" s="2530">
        <v>250000</v>
      </c>
      <c r="J157" s="2531"/>
      <c r="K157" s="268"/>
      <c r="L157" s="45"/>
      <c r="M157" s="2808"/>
      <c r="N157" s="2808"/>
      <c r="O157" s="2808"/>
      <c r="P157" s="2808"/>
      <c r="Q157" s="107"/>
      <c r="R157" s="45"/>
      <c r="S157" s="44"/>
      <c r="T157" s="45"/>
      <c r="U157" s="45"/>
      <c r="V157" s="2813" t="s">
        <v>879</v>
      </c>
      <c r="W157" s="2814"/>
      <c r="X157" s="120"/>
      <c r="Y157" s="169"/>
      <c r="Z157" s="2530"/>
      <c r="AA157" s="2531"/>
      <c r="AB157" s="2530"/>
      <c r="AC157" s="2854"/>
      <c r="AD157" s="2530">
        <v>0</v>
      </c>
      <c r="AE157" s="2531"/>
      <c r="AF157" s="268"/>
      <c r="AG157" s="45"/>
      <c r="AH157" s="205"/>
      <c r="AI157" s="205"/>
      <c r="AJ157" s="205"/>
      <c r="AK157" s="205"/>
      <c r="AL157" s="107"/>
      <c r="AM157" s="45"/>
      <c r="AN157" s="44"/>
      <c r="AO157" s="45"/>
    </row>
    <row r="158" spans="1:41" ht="15.9" customHeight="1" x14ac:dyDescent="0.4">
      <c r="A158" s="2813" t="s">
        <v>880</v>
      </c>
      <c r="B158" s="2814"/>
      <c r="C158" s="169"/>
      <c r="D158" s="169"/>
      <c r="E158" s="2547"/>
      <c r="F158" s="2854"/>
      <c r="G158" s="2547"/>
      <c r="H158" s="2854"/>
      <c r="I158" s="2530">
        <v>0</v>
      </c>
      <c r="J158" s="2531"/>
      <c r="K158" s="268"/>
      <c r="L158" s="45"/>
      <c r="M158" s="2808"/>
      <c r="N158" s="2808"/>
      <c r="O158" s="2808"/>
      <c r="P158" s="2808"/>
      <c r="Q158" s="107"/>
      <c r="R158" s="44"/>
      <c r="S158" s="45"/>
      <c r="T158" s="45"/>
      <c r="U158" s="45"/>
      <c r="V158" s="2813" t="s">
        <v>880</v>
      </c>
      <c r="W158" s="2814"/>
      <c r="X158" s="120"/>
      <c r="Y158" s="169"/>
      <c r="Z158" s="2547"/>
      <c r="AA158" s="2854"/>
      <c r="AB158" s="2530"/>
      <c r="AC158" s="2854"/>
      <c r="AD158" s="2530">
        <v>0</v>
      </c>
      <c r="AE158" s="2531"/>
      <c r="AF158" s="268"/>
      <c r="AG158" s="45"/>
      <c r="AH158" s="2808"/>
      <c r="AI158" s="2808"/>
      <c r="AJ158" s="2808"/>
      <c r="AK158" s="2808"/>
      <c r="AL158" s="107"/>
      <c r="AM158" s="44"/>
      <c r="AN158" s="45"/>
      <c r="AO158" s="45"/>
    </row>
    <row r="159" spans="1:41" ht="15.9" customHeight="1" x14ac:dyDescent="0.4">
      <c r="A159" s="2884" t="s">
        <v>1012</v>
      </c>
      <c r="B159" s="2885"/>
      <c r="C159" s="186"/>
      <c r="D159" s="169"/>
      <c r="E159" s="2547"/>
      <c r="F159" s="2854"/>
      <c r="G159" s="2547"/>
      <c r="H159" s="2854"/>
      <c r="I159" s="2536">
        <v>437120</v>
      </c>
      <c r="J159" s="2537"/>
      <c r="K159" s="268"/>
      <c r="L159" s="45"/>
      <c r="M159" s="2808"/>
      <c r="N159" s="2808"/>
      <c r="O159" s="2808"/>
      <c r="P159" s="2808"/>
      <c r="Q159" s="262"/>
      <c r="R159" s="44"/>
      <c r="S159" s="45"/>
      <c r="T159" s="45"/>
      <c r="U159" s="45"/>
      <c r="V159" s="2884" t="s">
        <v>1012</v>
      </c>
      <c r="W159" s="2885"/>
      <c r="X159" s="196"/>
      <c r="Y159" s="169"/>
      <c r="Z159" s="2547"/>
      <c r="AA159" s="2854"/>
      <c r="AB159" s="2547"/>
      <c r="AC159" s="2854"/>
      <c r="AD159" s="2536">
        <v>3247398.0080000004</v>
      </c>
      <c r="AE159" s="2537"/>
      <c r="AF159" s="268"/>
      <c r="AG159" s="45"/>
      <c r="AH159" s="2808"/>
      <c r="AI159" s="2808"/>
      <c r="AJ159" s="2808"/>
      <c r="AK159" s="2808"/>
      <c r="AL159" s="107"/>
      <c r="AM159" s="44"/>
      <c r="AN159" s="45"/>
      <c r="AO159" s="45"/>
    </row>
    <row r="160" spans="1:41" ht="15.9" customHeight="1" x14ac:dyDescent="0.4">
      <c r="A160" s="2813" t="s">
        <v>882</v>
      </c>
      <c r="B160" s="2814"/>
      <c r="C160" s="169"/>
      <c r="D160" s="169"/>
      <c r="E160" s="2547"/>
      <c r="F160" s="2854"/>
      <c r="G160" s="2547"/>
      <c r="H160" s="2854"/>
      <c r="I160" s="2530">
        <v>0</v>
      </c>
      <c r="J160" s="2531"/>
      <c r="K160" s="268"/>
      <c r="L160" s="45"/>
      <c r="M160" s="45"/>
      <c r="N160" s="45"/>
      <c r="O160" s="45"/>
      <c r="P160" s="45"/>
      <c r="Q160" s="45"/>
      <c r="R160" s="44"/>
      <c r="S160" s="45"/>
      <c r="T160" s="45"/>
      <c r="U160" s="45"/>
      <c r="V160" s="2813" t="s">
        <v>882</v>
      </c>
      <c r="W160" s="2814"/>
      <c r="X160" s="120" t="s">
        <v>495</v>
      </c>
      <c r="Y160" s="169" t="s">
        <v>496</v>
      </c>
      <c r="Z160" s="2547">
        <v>25</v>
      </c>
      <c r="AA160" s="2854"/>
      <c r="AB160" s="2896">
        <v>50000</v>
      </c>
      <c r="AC160" s="2897">
        <v>38202.400000000001</v>
      </c>
      <c r="AD160" s="2530">
        <v>1250000</v>
      </c>
      <c r="AE160" s="2531"/>
      <c r="AF160" s="268"/>
      <c r="AG160" s="45"/>
      <c r="AH160" s="2808"/>
      <c r="AI160" s="2808"/>
      <c r="AJ160" s="2808"/>
      <c r="AK160" s="2808"/>
      <c r="AL160" s="262"/>
      <c r="AM160" s="44"/>
      <c r="AN160" s="45"/>
      <c r="AO160" s="45"/>
    </row>
    <row r="161" spans="1:41" ht="15.9" customHeight="1" x14ac:dyDescent="0.4">
      <c r="A161" s="2813" t="s">
        <v>1013</v>
      </c>
      <c r="B161" s="2814"/>
      <c r="C161" s="186"/>
      <c r="D161" s="169"/>
      <c r="E161" s="2547"/>
      <c r="F161" s="2854"/>
      <c r="G161" s="2547"/>
      <c r="H161" s="2854"/>
      <c r="I161" s="2530">
        <v>0</v>
      </c>
      <c r="J161" s="2531"/>
      <c r="K161" s="268"/>
      <c r="L161" s="45"/>
      <c r="M161" s="44"/>
      <c r="N161" s="45"/>
      <c r="O161" s="45"/>
      <c r="P161" s="45"/>
      <c r="Q161" s="45"/>
      <c r="R161" s="45"/>
      <c r="S161" s="45"/>
      <c r="T161" s="45"/>
      <c r="U161" s="45"/>
      <c r="V161" s="2813" t="s">
        <v>1013</v>
      </c>
      <c r="W161" s="2814"/>
      <c r="X161" s="120" t="s">
        <v>495</v>
      </c>
      <c r="Y161" s="169" t="s">
        <v>496</v>
      </c>
      <c r="Z161" s="2547">
        <v>4</v>
      </c>
      <c r="AA161" s="2854"/>
      <c r="AB161" s="2896">
        <v>50000</v>
      </c>
      <c r="AC161" s="2897">
        <v>38202.400000000001</v>
      </c>
      <c r="AD161" s="2530">
        <v>200000</v>
      </c>
      <c r="AE161" s="2531"/>
      <c r="AF161" s="268"/>
      <c r="AG161" s="45"/>
      <c r="AH161" s="45"/>
      <c r="AI161" s="45"/>
      <c r="AJ161" s="45"/>
      <c r="AK161" s="45"/>
      <c r="AL161" s="45"/>
      <c r="AM161" s="45"/>
      <c r="AN161" s="45"/>
      <c r="AO161" s="45"/>
    </row>
    <row r="162" spans="1:41" ht="15.9" customHeight="1" x14ac:dyDescent="0.4">
      <c r="A162" s="2813" t="s">
        <v>891</v>
      </c>
      <c r="B162" s="2814"/>
      <c r="C162" s="186"/>
      <c r="D162" s="169"/>
      <c r="E162" s="2547"/>
      <c r="F162" s="2854"/>
      <c r="G162" s="2547"/>
      <c r="H162" s="2854"/>
      <c r="I162" s="2530">
        <v>0</v>
      </c>
      <c r="J162" s="2531"/>
      <c r="K162" s="268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2813" t="s">
        <v>891</v>
      </c>
      <c r="W162" s="2814"/>
      <c r="X162" s="120" t="s">
        <v>495</v>
      </c>
      <c r="Y162" s="169" t="s">
        <v>496</v>
      </c>
      <c r="Z162" s="2547">
        <v>5</v>
      </c>
      <c r="AA162" s="2854"/>
      <c r="AB162" s="2896">
        <v>50000</v>
      </c>
      <c r="AC162" s="2897">
        <v>38202.400000000001</v>
      </c>
      <c r="AD162" s="2530">
        <v>250000</v>
      </c>
      <c r="AE162" s="2531"/>
      <c r="AF162" s="268"/>
      <c r="AG162" s="45"/>
      <c r="AH162" s="45"/>
      <c r="AI162" s="45"/>
      <c r="AJ162" s="45"/>
      <c r="AK162" s="45"/>
      <c r="AL162" s="45"/>
      <c r="AM162" s="45"/>
      <c r="AN162" s="45"/>
      <c r="AO162" s="45"/>
    </row>
    <row r="163" spans="1:41" ht="15.9" customHeight="1" x14ac:dyDescent="0.4">
      <c r="A163" s="2813" t="s">
        <v>726</v>
      </c>
      <c r="B163" s="2814"/>
      <c r="C163" s="186"/>
      <c r="D163" s="169"/>
      <c r="E163" s="2547"/>
      <c r="F163" s="2854"/>
      <c r="G163" s="2547"/>
      <c r="H163" s="2854"/>
      <c r="I163" s="2530">
        <v>0</v>
      </c>
      <c r="J163" s="2531"/>
      <c r="K163" s="268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195" t="s">
        <v>726</v>
      </c>
      <c r="W163" s="197"/>
      <c r="X163" s="120" t="s">
        <v>495</v>
      </c>
      <c r="Y163" s="169" t="s">
        <v>496</v>
      </c>
      <c r="Z163" s="2547">
        <v>4</v>
      </c>
      <c r="AA163" s="2548"/>
      <c r="AB163" s="2896">
        <v>50000</v>
      </c>
      <c r="AC163" s="2897">
        <v>38202.400000000001</v>
      </c>
      <c r="AD163" s="2530">
        <v>200000</v>
      </c>
      <c r="AE163" s="2531"/>
      <c r="AF163" s="268"/>
      <c r="AG163" s="45"/>
      <c r="AH163" s="45"/>
      <c r="AI163" s="45"/>
      <c r="AJ163" s="45"/>
      <c r="AK163" s="45"/>
      <c r="AL163" s="45"/>
      <c r="AM163" s="45"/>
      <c r="AN163" s="45"/>
      <c r="AO163" s="45"/>
    </row>
    <row r="164" spans="1:41" ht="15.9" customHeight="1" x14ac:dyDescent="0.4">
      <c r="A164" s="2813" t="s">
        <v>763</v>
      </c>
      <c r="B164" s="2814"/>
      <c r="C164" s="186"/>
      <c r="D164" s="169" t="s">
        <v>792</v>
      </c>
      <c r="E164" s="2547"/>
      <c r="F164" s="2854"/>
      <c r="G164" s="2547"/>
      <c r="H164" s="2854"/>
      <c r="I164" s="2530">
        <v>437120</v>
      </c>
      <c r="J164" s="2531"/>
      <c r="K164" s="268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2813" t="s">
        <v>763</v>
      </c>
      <c r="W164" s="2814"/>
      <c r="X164" s="196"/>
      <c r="Y164" s="169" t="s">
        <v>792</v>
      </c>
      <c r="Z164" s="2547"/>
      <c r="AA164" s="2854"/>
      <c r="AB164" s="2547"/>
      <c r="AC164" s="2854"/>
      <c r="AD164" s="2530">
        <v>250000</v>
      </c>
      <c r="AE164" s="2531"/>
      <c r="AF164" s="268"/>
      <c r="AG164" s="45"/>
      <c r="AH164" s="45"/>
      <c r="AI164" s="45"/>
      <c r="AJ164" s="45"/>
      <c r="AK164" s="45"/>
      <c r="AL164" s="45"/>
      <c r="AM164" s="45"/>
      <c r="AN164" s="45"/>
      <c r="AO164" s="45"/>
    </row>
    <row r="165" spans="1:41" ht="15.9" customHeight="1" x14ac:dyDescent="0.4">
      <c r="A165" s="2813" t="s">
        <v>613</v>
      </c>
      <c r="B165" s="2814"/>
      <c r="C165" s="186"/>
      <c r="D165" s="169"/>
      <c r="E165" s="2547"/>
      <c r="F165" s="2854"/>
      <c r="G165" s="2547"/>
      <c r="H165" s="2854"/>
      <c r="I165" s="2530">
        <v>0</v>
      </c>
      <c r="J165" s="2531"/>
      <c r="K165" s="268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2813" t="s">
        <v>613</v>
      </c>
      <c r="W165" s="2814"/>
      <c r="X165" s="120" t="s">
        <v>761</v>
      </c>
      <c r="Y165" s="169" t="s">
        <v>554</v>
      </c>
      <c r="Z165" s="2547">
        <v>8.4</v>
      </c>
      <c r="AA165" s="2854"/>
      <c r="AB165" s="2530">
        <v>130642.62000000001</v>
      </c>
      <c r="AC165" s="2891"/>
      <c r="AD165" s="2530">
        <v>1097398.0080000001</v>
      </c>
      <c r="AE165" s="2531"/>
      <c r="AF165" s="268"/>
      <c r="AG165" s="45"/>
      <c r="AH165" s="45"/>
      <c r="AI165" s="45"/>
      <c r="AJ165" s="45"/>
      <c r="AK165" s="45"/>
      <c r="AL165" s="45"/>
      <c r="AM165" s="45"/>
      <c r="AN165" s="45"/>
      <c r="AO165" s="45"/>
    </row>
    <row r="166" spans="1:41" ht="15.9" customHeight="1" thickBot="1" x14ac:dyDescent="0.3">
      <c r="A166" s="207" t="s">
        <v>556</v>
      </c>
      <c r="B166" s="208"/>
      <c r="C166" s="209"/>
      <c r="D166" s="210"/>
      <c r="E166" s="2532">
        <v>103</v>
      </c>
      <c r="F166" s="2533"/>
      <c r="G166" s="2534"/>
      <c r="H166" s="2535"/>
      <c r="I166" s="2532">
        <v>5587120</v>
      </c>
      <c r="J166" s="2533"/>
      <c r="K166" s="268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207" t="s">
        <v>556</v>
      </c>
      <c r="W166" s="208"/>
      <c r="X166" s="209"/>
      <c r="Y166" s="210"/>
      <c r="Z166" s="2532">
        <v>76</v>
      </c>
      <c r="AA166" s="2533"/>
      <c r="AB166" s="2534"/>
      <c r="AC166" s="2535"/>
      <c r="AD166" s="2532">
        <v>5147398.0080000004</v>
      </c>
      <c r="AE166" s="2533"/>
      <c r="AF166" s="268"/>
      <c r="AG166" s="45"/>
      <c r="AH166" s="45"/>
      <c r="AI166" s="45"/>
      <c r="AJ166" s="45"/>
      <c r="AK166" s="45"/>
      <c r="AL166" s="45"/>
      <c r="AM166" s="45"/>
      <c r="AN166" s="45"/>
      <c r="AO166" s="45"/>
    </row>
    <row r="167" spans="1:41" ht="15.9" customHeight="1" x14ac:dyDescent="0.25">
      <c r="A167" s="45"/>
      <c r="B167" s="45"/>
      <c r="C167" s="45"/>
      <c r="D167" s="45"/>
      <c r="E167" s="45"/>
      <c r="F167" s="45"/>
      <c r="G167" s="45"/>
      <c r="H167" s="26"/>
      <c r="I167" s="126"/>
      <c r="J167" s="126"/>
      <c r="K167" s="268"/>
      <c r="L167" s="45"/>
      <c r="M167" s="45"/>
      <c r="N167" s="45"/>
      <c r="O167" s="45"/>
      <c r="P167" s="45"/>
      <c r="Q167" s="45"/>
      <c r="R167" s="45"/>
      <c r="S167" s="265"/>
      <c r="T167" s="265"/>
      <c r="U167" s="265"/>
      <c r="V167" s="45"/>
      <c r="W167" s="45"/>
      <c r="X167" s="45"/>
      <c r="Y167" s="45"/>
      <c r="Z167" s="45"/>
      <c r="AA167" s="45"/>
      <c r="AB167" s="45"/>
      <c r="AC167" s="263"/>
      <c r="AD167" s="264"/>
      <c r="AE167" s="264"/>
      <c r="AF167" s="275"/>
      <c r="AG167" s="45"/>
      <c r="AH167" s="45"/>
      <c r="AI167" s="45"/>
      <c r="AJ167" s="45"/>
      <c r="AK167" s="45"/>
      <c r="AL167" s="45"/>
      <c r="AM167" s="45"/>
      <c r="AN167" s="265"/>
      <c r="AO167" s="265"/>
    </row>
    <row r="168" spans="1:41" ht="15.9" customHeight="1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2882"/>
      <c r="T168" s="2882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2882"/>
      <c r="AO168" s="2882"/>
    </row>
    <row r="169" spans="1:41" ht="15.9" customHeight="1" x14ac:dyDescent="0.25">
      <c r="A169" s="2625"/>
      <c r="B169" s="2625"/>
      <c r="C169" s="2625"/>
      <c r="D169" s="2625"/>
      <c r="E169" s="2625"/>
      <c r="F169" s="2625"/>
      <c r="G169" s="2625"/>
      <c r="H169" s="2625"/>
      <c r="I169" s="2625"/>
      <c r="J169" s="2625"/>
      <c r="K169" s="2625"/>
      <c r="L169" s="2625"/>
      <c r="M169" s="2625"/>
      <c r="N169" s="2625"/>
      <c r="O169" s="2625"/>
      <c r="P169" s="2625"/>
      <c r="Q169" s="2625"/>
      <c r="R169" s="2625"/>
      <c r="S169" s="2625"/>
      <c r="T169" s="2625"/>
      <c r="U169" s="2625"/>
      <c r="V169" s="2625"/>
      <c r="W169" s="2625"/>
      <c r="X169" s="2625"/>
      <c r="Y169" s="2625"/>
      <c r="Z169" s="2625"/>
      <c r="AA169" s="2625"/>
      <c r="AB169" s="2625"/>
      <c r="AC169" s="2625"/>
      <c r="AD169" s="2625"/>
      <c r="AE169" s="2625"/>
      <c r="AF169" s="2625"/>
      <c r="AG169" s="2625"/>
      <c r="AH169" s="2625"/>
      <c r="AI169" s="2625"/>
      <c r="AJ169" s="2625"/>
      <c r="AK169" s="2625"/>
      <c r="AL169" s="2625"/>
      <c r="AM169" s="2625"/>
      <c r="AN169" s="2625"/>
      <c r="AO169" s="2625"/>
    </row>
    <row r="170" spans="1:41" ht="15.9" customHeight="1" x14ac:dyDescent="0.25">
      <c r="A170" s="266"/>
      <c r="B170" s="266"/>
      <c r="C170" s="266"/>
      <c r="D170" s="267"/>
      <c r="E170" s="264"/>
      <c r="F170" s="264"/>
      <c r="G170" s="263"/>
      <c r="H170" s="263"/>
      <c r="I170" s="264"/>
      <c r="J170" s="264"/>
      <c r="K170" s="27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6"/>
      <c r="W170" s="266"/>
      <c r="X170" s="266"/>
      <c r="Y170" s="267"/>
      <c r="Z170" s="264"/>
      <c r="AA170" s="264"/>
      <c r="AB170" s="263"/>
      <c r="AC170" s="263"/>
      <c r="AD170" s="264"/>
      <c r="AE170" s="264"/>
      <c r="AF170" s="275"/>
      <c r="AG170" s="265"/>
      <c r="AH170" s="265"/>
      <c r="AI170" s="265"/>
      <c r="AJ170" s="265"/>
      <c r="AK170" s="265"/>
      <c r="AL170" s="265"/>
      <c r="AM170" s="265"/>
      <c r="AN170" s="265"/>
      <c r="AO170" s="265"/>
    </row>
    <row r="171" spans="1:41" ht="15.9" customHeight="1" x14ac:dyDescent="0.25">
      <c r="A171" s="2582" t="s">
        <v>1931</v>
      </c>
      <c r="B171" s="2582"/>
      <c r="C171" s="2582"/>
      <c r="D171" s="2582"/>
      <c r="E171" s="2582"/>
      <c r="F171" s="2582"/>
      <c r="G171" s="2582"/>
      <c r="H171" s="2582"/>
      <c r="I171" s="2582"/>
      <c r="J171" s="2582"/>
      <c r="K171" s="2582"/>
      <c r="L171" s="2582"/>
      <c r="M171" s="2582"/>
      <c r="N171" s="2582"/>
      <c r="O171" s="2582"/>
      <c r="P171" s="2582"/>
      <c r="Q171" s="2582"/>
      <c r="R171" s="2582"/>
      <c r="S171" s="2582"/>
      <c r="T171" s="2582"/>
      <c r="U171" s="47"/>
      <c r="V171" s="2582" t="s">
        <v>1938</v>
      </c>
      <c r="W171" s="2582"/>
      <c r="X171" s="2582"/>
      <c r="Y171" s="2582"/>
      <c r="Z171" s="2582"/>
      <c r="AA171" s="2582"/>
      <c r="AB171" s="2582"/>
      <c r="AC171" s="2582"/>
      <c r="AD171" s="2582"/>
      <c r="AE171" s="2582"/>
      <c r="AF171" s="2582"/>
      <c r="AG171" s="2582"/>
      <c r="AH171" s="2582"/>
      <c r="AI171" s="2582"/>
      <c r="AJ171" s="2582"/>
      <c r="AK171" s="2582"/>
      <c r="AL171" s="2582"/>
      <c r="AM171" s="2582"/>
      <c r="AN171" s="2582"/>
      <c r="AO171" s="2582"/>
    </row>
    <row r="172" spans="1:41" ht="15.9" customHeight="1" thickBot="1" x14ac:dyDescent="0.3">
      <c r="A172" s="2582"/>
      <c r="B172" s="2582"/>
      <c r="C172" s="2582"/>
      <c r="D172" s="2582"/>
      <c r="E172" s="2582"/>
      <c r="F172" s="2582"/>
      <c r="G172" s="2582"/>
      <c r="H172" s="2582"/>
      <c r="I172" s="2582"/>
      <c r="J172" s="2582"/>
      <c r="K172" s="2582"/>
      <c r="L172" s="2582"/>
      <c r="M172" s="2582"/>
      <c r="N172" s="2582"/>
      <c r="O172" s="2582"/>
      <c r="P172" s="2582"/>
      <c r="Q172" s="2582"/>
      <c r="R172" s="2582"/>
      <c r="S172" s="2582"/>
      <c r="T172" s="2582"/>
      <c r="U172" s="268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268"/>
      <c r="AG172" s="268"/>
      <c r="AH172" s="268"/>
      <c r="AI172" s="268"/>
      <c r="AJ172" s="268"/>
      <c r="AK172" s="268"/>
      <c r="AL172" s="268"/>
      <c r="AM172" s="268"/>
      <c r="AN172" s="268"/>
      <c r="AO172" s="268"/>
    </row>
    <row r="173" spans="1:41" ht="15.9" customHeight="1" x14ac:dyDescent="0.4">
      <c r="A173" s="2589" t="s">
        <v>434</v>
      </c>
      <c r="B173" s="2591"/>
      <c r="C173" s="2589" t="s">
        <v>435</v>
      </c>
      <c r="D173" s="2590"/>
      <c r="E173" s="2590"/>
      <c r="F173" s="2591"/>
      <c r="G173" s="2589" t="s">
        <v>436</v>
      </c>
      <c r="H173" s="2591"/>
      <c r="I173" s="2589" t="s">
        <v>437</v>
      </c>
      <c r="J173" s="2591"/>
      <c r="K173" s="45"/>
      <c r="L173" s="2604" t="s">
        <v>434</v>
      </c>
      <c r="M173" s="2589" t="s">
        <v>435</v>
      </c>
      <c r="N173" s="2590"/>
      <c r="O173" s="2590"/>
      <c r="P173" s="2591"/>
      <c r="Q173" s="2589" t="s">
        <v>436</v>
      </c>
      <c r="R173" s="2591"/>
      <c r="S173" s="2589"/>
      <c r="T173" s="2591"/>
      <c r="U173" s="257"/>
      <c r="V173" s="2589" t="s">
        <v>434</v>
      </c>
      <c r="W173" s="2591"/>
      <c r="X173" s="2589" t="s">
        <v>435</v>
      </c>
      <c r="Y173" s="2590"/>
      <c r="Z173" s="2590"/>
      <c r="AA173" s="2591"/>
      <c r="AB173" s="2589" t="s">
        <v>436</v>
      </c>
      <c r="AC173" s="2591"/>
      <c r="AD173" s="2589" t="s">
        <v>437</v>
      </c>
      <c r="AE173" s="2591"/>
      <c r="AF173" s="45"/>
      <c r="AG173" s="2604" t="s">
        <v>434</v>
      </c>
      <c r="AH173" s="2589" t="s">
        <v>435</v>
      </c>
      <c r="AI173" s="2590"/>
      <c r="AJ173" s="2590"/>
      <c r="AK173" s="2591"/>
      <c r="AL173" s="2589" t="s">
        <v>436</v>
      </c>
      <c r="AM173" s="2591"/>
      <c r="AN173" s="2589"/>
      <c r="AO173" s="2874"/>
    </row>
    <row r="174" spans="1:41" ht="15.9" customHeight="1" thickBot="1" x14ac:dyDescent="0.45">
      <c r="A174" s="2602"/>
      <c r="B174" s="2603"/>
      <c r="C174" s="2592"/>
      <c r="D174" s="2593"/>
      <c r="E174" s="2593"/>
      <c r="F174" s="2594"/>
      <c r="G174" s="2602" t="s">
        <v>439</v>
      </c>
      <c r="H174" s="2603"/>
      <c r="I174" s="2602"/>
      <c r="J174" s="2603"/>
      <c r="K174" s="45"/>
      <c r="L174" s="2641"/>
      <c r="M174" s="2592"/>
      <c r="N174" s="2593"/>
      <c r="O174" s="2593"/>
      <c r="P174" s="2594"/>
      <c r="Q174" s="2602" t="s">
        <v>439</v>
      </c>
      <c r="R174" s="2603"/>
      <c r="S174" s="2602" t="s">
        <v>274</v>
      </c>
      <c r="T174" s="2603"/>
      <c r="U174" s="257"/>
      <c r="V174" s="2602"/>
      <c r="W174" s="2603"/>
      <c r="X174" s="2592"/>
      <c r="Y174" s="2593"/>
      <c r="Z174" s="2593"/>
      <c r="AA174" s="2594"/>
      <c r="AB174" s="2602" t="s">
        <v>439</v>
      </c>
      <c r="AC174" s="2603"/>
      <c r="AD174" s="2602"/>
      <c r="AE174" s="2603"/>
      <c r="AF174" s="45"/>
      <c r="AG174" s="2641"/>
      <c r="AH174" s="2592"/>
      <c r="AI174" s="2593"/>
      <c r="AJ174" s="2593"/>
      <c r="AK174" s="2594"/>
      <c r="AL174" s="2602" t="s">
        <v>439</v>
      </c>
      <c r="AM174" s="2603"/>
      <c r="AN174" s="2602" t="s">
        <v>274</v>
      </c>
      <c r="AO174" s="2854"/>
    </row>
    <row r="175" spans="1:41" ht="15.9" customHeight="1" x14ac:dyDescent="0.4">
      <c r="A175" s="2602"/>
      <c r="B175" s="2603"/>
      <c r="C175" s="53" t="s">
        <v>440</v>
      </c>
      <c r="D175" s="2641" t="s">
        <v>441</v>
      </c>
      <c r="E175" s="2602" t="s">
        <v>442</v>
      </c>
      <c r="F175" s="2603"/>
      <c r="G175" s="2602" t="s">
        <v>443</v>
      </c>
      <c r="H175" s="2603"/>
      <c r="I175" s="2602" t="s">
        <v>347</v>
      </c>
      <c r="J175" s="2603"/>
      <c r="K175" s="45"/>
      <c r="L175" s="2641"/>
      <c r="M175" s="51" t="s">
        <v>440</v>
      </c>
      <c r="N175" s="2604" t="s">
        <v>441</v>
      </c>
      <c r="O175" s="2589" t="s">
        <v>442</v>
      </c>
      <c r="P175" s="2591"/>
      <c r="Q175" s="2602" t="s">
        <v>443</v>
      </c>
      <c r="R175" s="2603"/>
      <c r="S175" s="2602" t="s">
        <v>347</v>
      </c>
      <c r="T175" s="2603"/>
      <c r="U175" s="257"/>
      <c r="V175" s="2602"/>
      <c r="W175" s="2603"/>
      <c r="X175" s="53" t="s">
        <v>440</v>
      </c>
      <c r="Y175" s="2641" t="s">
        <v>441</v>
      </c>
      <c r="Z175" s="2602" t="s">
        <v>442</v>
      </c>
      <c r="AA175" s="2603"/>
      <c r="AB175" s="2602" t="s">
        <v>443</v>
      </c>
      <c r="AC175" s="2603"/>
      <c r="AD175" s="2602" t="s">
        <v>347</v>
      </c>
      <c r="AE175" s="2603"/>
      <c r="AF175" s="45"/>
      <c r="AG175" s="2641"/>
      <c r="AH175" s="51" t="s">
        <v>440</v>
      </c>
      <c r="AI175" s="2641" t="s">
        <v>441</v>
      </c>
      <c r="AJ175" s="2602" t="s">
        <v>442</v>
      </c>
      <c r="AK175" s="2603"/>
      <c r="AL175" s="2602" t="s">
        <v>443</v>
      </c>
      <c r="AM175" s="2603"/>
      <c r="AN175" s="2602" t="s">
        <v>347</v>
      </c>
      <c r="AO175" s="2854"/>
    </row>
    <row r="176" spans="1:41" ht="15.9" customHeight="1" thickBot="1" x14ac:dyDescent="0.45">
      <c r="A176" s="2592"/>
      <c r="B176" s="2594"/>
      <c r="C176" s="54" t="s">
        <v>444</v>
      </c>
      <c r="D176" s="2605"/>
      <c r="E176" s="2592"/>
      <c r="F176" s="2594"/>
      <c r="G176" s="2592"/>
      <c r="H176" s="2594"/>
      <c r="I176" s="2592"/>
      <c r="J176" s="2594"/>
      <c r="K176" s="45"/>
      <c r="L176" s="2605"/>
      <c r="M176" s="50" t="s">
        <v>444</v>
      </c>
      <c r="N176" s="2605"/>
      <c r="O176" s="2592"/>
      <c r="P176" s="2594"/>
      <c r="Q176" s="2592"/>
      <c r="R176" s="2594"/>
      <c r="S176" s="2592"/>
      <c r="T176" s="2594"/>
      <c r="U176" s="257"/>
      <c r="V176" s="2592"/>
      <c r="W176" s="2594"/>
      <c r="X176" s="54" t="s">
        <v>444</v>
      </c>
      <c r="Y176" s="2605"/>
      <c r="Z176" s="2592"/>
      <c r="AA176" s="2594"/>
      <c r="AB176" s="2592"/>
      <c r="AC176" s="2594"/>
      <c r="AD176" s="2592"/>
      <c r="AE176" s="2594"/>
      <c r="AF176" s="45"/>
      <c r="AG176" s="2605"/>
      <c r="AH176" s="50" t="s">
        <v>444</v>
      </c>
      <c r="AI176" s="2605"/>
      <c r="AJ176" s="2592"/>
      <c r="AK176" s="2594"/>
      <c r="AL176" s="2592"/>
      <c r="AM176" s="2594"/>
      <c r="AN176" s="2875"/>
      <c r="AO176" s="2876"/>
    </row>
    <row r="177" spans="1:41" ht="15.9" customHeight="1" x14ac:dyDescent="0.4">
      <c r="A177" s="2886" t="s">
        <v>445</v>
      </c>
      <c r="B177" s="2887"/>
      <c r="C177" s="183"/>
      <c r="D177" s="169"/>
      <c r="E177" s="2547"/>
      <c r="F177" s="2854"/>
      <c r="G177" s="2547"/>
      <c r="H177" s="2854"/>
      <c r="I177" s="2547"/>
      <c r="J177" s="2854"/>
      <c r="K177" s="268"/>
      <c r="L177" s="119" t="s">
        <v>446</v>
      </c>
      <c r="M177" s="184"/>
      <c r="N177" s="185"/>
      <c r="O177" s="2576"/>
      <c r="P177" s="2577"/>
      <c r="Q177" s="2576"/>
      <c r="R177" s="2577"/>
      <c r="S177" s="2576"/>
      <c r="T177" s="2577"/>
      <c r="U177" s="276"/>
      <c r="V177" s="2886" t="s">
        <v>445</v>
      </c>
      <c r="W177" s="2887"/>
      <c r="X177" s="183"/>
      <c r="Y177" s="169"/>
      <c r="Z177" s="2547"/>
      <c r="AA177" s="2854"/>
      <c r="AB177" s="2547"/>
      <c r="AC177" s="2854"/>
      <c r="AD177" s="2547"/>
      <c r="AE177" s="2854"/>
      <c r="AF177" s="268"/>
      <c r="AG177" s="119" t="s">
        <v>446</v>
      </c>
      <c r="AH177" s="184"/>
      <c r="AI177" s="185"/>
      <c r="AJ177" s="2576"/>
      <c r="AK177" s="2577"/>
      <c r="AL177" s="2576"/>
      <c r="AM177" s="2577"/>
      <c r="AN177" s="2576"/>
      <c r="AO177" s="2577"/>
    </row>
    <row r="178" spans="1:41" ht="15.9" customHeight="1" x14ac:dyDescent="0.45">
      <c r="A178" s="2884" t="s">
        <v>968</v>
      </c>
      <c r="B178" s="2885"/>
      <c r="C178" s="186"/>
      <c r="D178" s="169"/>
      <c r="E178" s="2547"/>
      <c r="F178" s="2854"/>
      <c r="G178" s="2547"/>
      <c r="H178" s="2854"/>
      <c r="I178" s="2871">
        <v>0</v>
      </c>
      <c r="J178" s="2866"/>
      <c r="K178" s="268"/>
      <c r="L178" s="122"/>
      <c r="M178" s="187"/>
      <c r="N178" s="169"/>
      <c r="O178" s="2530"/>
      <c r="P178" s="2531"/>
      <c r="Q178" s="2530"/>
      <c r="R178" s="2531"/>
      <c r="S178" s="2530"/>
      <c r="T178" s="2531"/>
      <c r="U178" s="276"/>
      <c r="V178" s="2884" t="s">
        <v>968</v>
      </c>
      <c r="W178" s="2885"/>
      <c r="X178" s="186"/>
      <c r="Y178" s="169"/>
      <c r="Z178" s="2547"/>
      <c r="AA178" s="2854"/>
      <c r="AB178" s="2547"/>
      <c r="AC178" s="2854"/>
      <c r="AD178" s="2871">
        <v>0</v>
      </c>
      <c r="AE178" s="2866"/>
      <c r="AF178" s="268"/>
      <c r="AG178" s="122"/>
      <c r="AH178" s="187"/>
      <c r="AI178" s="169"/>
      <c r="AJ178" s="2530"/>
      <c r="AK178" s="2531"/>
      <c r="AL178" s="2530"/>
      <c r="AM178" s="2531"/>
      <c r="AN178" s="2530"/>
      <c r="AO178" s="2531"/>
    </row>
    <row r="179" spans="1:41" ht="15.9" customHeight="1" x14ac:dyDescent="0.4">
      <c r="A179" s="2888" t="s">
        <v>969</v>
      </c>
      <c r="B179" s="2889"/>
      <c r="C179" s="186"/>
      <c r="D179" s="169"/>
      <c r="E179" s="2547"/>
      <c r="F179" s="2854"/>
      <c r="G179" s="2547"/>
      <c r="H179" s="2854"/>
      <c r="I179" s="2547"/>
      <c r="J179" s="2854"/>
      <c r="K179" s="268"/>
      <c r="L179" s="122" t="s">
        <v>851</v>
      </c>
      <c r="M179" s="169" t="s">
        <v>765</v>
      </c>
      <c r="N179" s="169" t="s">
        <v>765</v>
      </c>
      <c r="O179" s="2530">
        <v>400</v>
      </c>
      <c r="P179" s="2531"/>
      <c r="Q179" s="2530">
        <v>1890.4440000000002</v>
      </c>
      <c r="R179" s="2531"/>
      <c r="S179" s="2530">
        <v>756177.60000000009</v>
      </c>
      <c r="T179" s="2531"/>
      <c r="U179" s="276"/>
      <c r="V179" s="2888" t="s">
        <v>969</v>
      </c>
      <c r="W179" s="2889"/>
      <c r="X179" s="186"/>
      <c r="Y179" s="169"/>
      <c r="Z179" s="2547"/>
      <c r="AA179" s="2854"/>
      <c r="AB179" s="2547"/>
      <c r="AC179" s="2854"/>
      <c r="AD179" s="2530">
        <v>0</v>
      </c>
      <c r="AE179" s="2531"/>
      <c r="AF179" s="268"/>
      <c r="AG179" s="122" t="s">
        <v>449</v>
      </c>
      <c r="AH179" s="169"/>
      <c r="AI179" s="169"/>
      <c r="AJ179" s="2530"/>
      <c r="AK179" s="2531"/>
      <c r="AL179" s="2530"/>
      <c r="AM179" s="2531"/>
      <c r="AN179" s="2530">
        <v>0</v>
      </c>
      <c r="AO179" s="2531"/>
    </row>
    <row r="180" spans="1:41" ht="15.9" customHeight="1" x14ac:dyDescent="0.4">
      <c r="A180" s="2888" t="s">
        <v>970</v>
      </c>
      <c r="B180" s="2889"/>
      <c r="C180" s="186"/>
      <c r="D180" s="169"/>
      <c r="E180" s="2547"/>
      <c r="F180" s="2854"/>
      <c r="G180" s="2547"/>
      <c r="H180" s="2854"/>
      <c r="I180" s="2547"/>
      <c r="J180" s="2854"/>
      <c r="K180" s="268"/>
      <c r="L180" s="122" t="s">
        <v>857</v>
      </c>
      <c r="M180" s="169" t="s">
        <v>1042</v>
      </c>
      <c r="N180" s="169" t="s">
        <v>758</v>
      </c>
      <c r="O180" s="2530">
        <v>4</v>
      </c>
      <c r="P180" s="2531"/>
      <c r="Q180" s="2530">
        <v>48970.6</v>
      </c>
      <c r="R180" s="2531"/>
      <c r="S180" s="2530">
        <v>195882.4</v>
      </c>
      <c r="T180" s="2531"/>
      <c r="U180" s="276"/>
      <c r="V180" s="2888" t="s">
        <v>970</v>
      </c>
      <c r="W180" s="2889"/>
      <c r="X180" s="186"/>
      <c r="Y180" s="169"/>
      <c r="Z180" s="2547"/>
      <c r="AA180" s="2854"/>
      <c r="AB180" s="2547"/>
      <c r="AC180" s="2854"/>
      <c r="AD180" s="2530">
        <v>0</v>
      </c>
      <c r="AE180" s="2531"/>
      <c r="AF180" s="268"/>
      <c r="AG180" s="122" t="s">
        <v>851</v>
      </c>
      <c r="AH180" s="270"/>
      <c r="AI180" s="169"/>
      <c r="AJ180" s="2530"/>
      <c r="AK180" s="2531"/>
      <c r="AL180" s="2530"/>
      <c r="AM180" s="2531"/>
      <c r="AN180" s="2530">
        <v>0</v>
      </c>
      <c r="AO180" s="2531"/>
    </row>
    <row r="181" spans="1:41" ht="15.9" customHeight="1" x14ac:dyDescent="0.45">
      <c r="A181" s="2884" t="s">
        <v>979</v>
      </c>
      <c r="B181" s="2885"/>
      <c r="C181" s="196"/>
      <c r="D181" s="169"/>
      <c r="E181" s="2547"/>
      <c r="F181" s="2854"/>
      <c r="G181" s="2547"/>
      <c r="H181" s="2854"/>
      <c r="I181" s="2536">
        <v>150000</v>
      </c>
      <c r="J181" s="2866"/>
      <c r="K181" s="268"/>
      <c r="L181" s="122" t="s">
        <v>859</v>
      </c>
      <c r="M181" s="169" t="s">
        <v>1044</v>
      </c>
      <c r="N181" s="169" t="s">
        <v>758</v>
      </c>
      <c r="O181" s="2530">
        <v>2</v>
      </c>
      <c r="P181" s="2531"/>
      <c r="Q181" s="2857">
        <v>44416.304713799997</v>
      </c>
      <c r="R181" s="2858"/>
      <c r="S181" s="2530">
        <v>88832.609427599993</v>
      </c>
      <c r="T181" s="2531"/>
      <c r="U181" s="276"/>
      <c r="V181" s="2884" t="s">
        <v>979</v>
      </c>
      <c r="W181" s="2885"/>
      <c r="X181" s="186"/>
      <c r="Y181" s="169"/>
      <c r="Z181" s="2547"/>
      <c r="AA181" s="2854"/>
      <c r="AB181" s="2547"/>
      <c r="AC181" s="2854"/>
      <c r="AD181" s="2871">
        <v>0</v>
      </c>
      <c r="AE181" s="2866"/>
      <c r="AF181" s="268"/>
      <c r="AG181" s="122" t="s">
        <v>1043</v>
      </c>
      <c r="AH181" s="169" t="s">
        <v>1042</v>
      </c>
      <c r="AI181" s="169" t="s">
        <v>472</v>
      </c>
      <c r="AJ181" s="2530">
        <v>6</v>
      </c>
      <c r="AK181" s="2531"/>
      <c r="AL181" s="2530">
        <v>48971.652000000002</v>
      </c>
      <c r="AM181" s="2531">
        <v>37865.32</v>
      </c>
      <c r="AN181" s="2530">
        <v>293829.91200000001</v>
      </c>
      <c r="AO181" s="2531"/>
    </row>
    <row r="182" spans="1:41" ht="15.9" customHeight="1" x14ac:dyDescent="0.45">
      <c r="A182" s="2888" t="s">
        <v>980</v>
      </c>
      <c r="B182" s="2889"/>
      <c r="C182" s="120" t="s">
        <v>495</v>
      </c>
      <c r="D182" s="169" t="s">
        <v>496</v>
      </c>
      <c r="E182" s="2547">
        <v>1</v>
      </c>
      <c r="F182" s="2621"/>
      <c r="G182" s="2612">
        <v>50000</v>
      </c>
      <c r="H182" s="2613">
        <v>38202.400000000001</v>
      </c>
      <c r="I182" s="2530">
        <v>50000</v>
      </c>
      <c r="J182" s="2531"/>
      <c r="K182" s="268"/>
      <c r="L182" s="122" t="s">
        <v>861</v>
      </c>
      <c r="M182" s="169" t="s">
        <v>714</v>
      </c>
      <c r="N182" s="169" t="s">
        <v>758</v>
      </c>
      <c r="O182" s="2530">
        <v>1</v>
      </c>
      <c r="P182" s="2531"/>
      <c r="Q182" s="2530">
        <v>86610.108000000007</v>
      </c>
      <c r="R182" s="2531"/>
      <c r="S182" s="2530">
        <v>86610.108000000007</v>
      </c>
      <c r="T182" s="2531"/>
      <c r="U182" s="276"/>
      <c r="V182" s="2888" t="s">
        <v>980</v>
      </c>
      <c r="W182" s="2889"/>
      <c r="X182" s="186"/>
      <c r="Y182" s="169"/>
      <c r="Z182" s="2547"/>
      <c r="AA182" s="2854"/>
      <c r="AB182" s="2547"/>
      <c r="AC182" s="2854"/>
      <c r="AD182" s="2530">
        <v>0</v>
      </c>
      <c r="AE182" s="2531"/>
      <c r="AF182" s="268"/>
      <c r="AG182" s="122" t="s">
        <v>859</v>
      </c>
      <c r="AH182" s="169" t="s">
        <v>759</v>
      </c>
      <c r="AI182" s="169" t="s">
        <v>472</v>
      </c>
      <c r="AJ182" s="2530">
        <v>4</v>
      </c>
      <c r="AK182" s="2531"/>
      <c r="AL182" s="2530">
        <v>44416.304713799997</v>
      </c>
      <c r="AM182" s="2531"/>
      <c r="AN182" s="2530">
        <v>177665.21885519999</v>
      </c>
      <c r="AO182" s="2531"/>
    </row>
    <row r="183" spans="1:41" ht="15.9" customHeight="1" x14ac:dyDescent="0.45">
      <c r="A183" s="2888" t="s">
        <v>970</v>
      </c>
      <c r="B183" s="2889"/>
      <c r="C183" s="120" t="s">
        <v>495</v>
      </c>
      <c r="D183" s="169" t="s">
        <v>496</v>
      </c>
      <c r="E183" s="2547">
        <v>1</v>
      </c>
      <c r="F183" s="2621"/>
      <c r="G183" s="2612">
        <v>50000</v>
      </c>
      <c r="H183" s="2613">
        <v>38202.400000000001</v>
      </c>
      <c r="I183" s="2530">
        <v>50000</v>
      </c>
      <c r="J183" s="2531"/>
      <c r="K183" s="268"/>
      <c r="L183" s="122" t="s">
        <v>533</v>
      </c>
      <c r="M183" s="169" t="s">
        <v>1695</v>
      </c>
      <c r="N183" s="169" t="s">
        <v>1045</v>
      </c>
      <c r="O183" s="2530">
        <v>3</v>
      </c>
      <c r="P183" s="2531"/>
      <c r="Q183" s="2530">
        <v>163979.2714947077</v>
      </c>
      <c r="R183" s="2531"/>
      <c r="S183" s="2530">
        <v>491937.81448412314</v>
      </c>
      <c r="T183" s="2531"/>
      <c r="U183" s="276"/>
      <c r="V183" s="2888" t="s">
        <v>970</v>
      </c>
      <c r="W183" s="2889"/>
      <c r="X183" s="186"/>
      <c r="Y183" s="169"/>
      <c r="Z183" s="2547"/>
      <c r="AA183" s="2854"/>
      <c r="AB183" s="2547"/>
      <c r="AC183" s="2854"/>
      <c r="AD183" s="2530">
        <v>0</v>
      </c>
      <c r="AE183" s="2531"/>
      <c r="AF183" s="268"/>
      <c r="AG183" s="122" t="s">
        <v>861</v>
      </c>
      <c r="AH183" s="169" t="s">
        <v>823</v>
      </c>
      <c r="AI183" s="169" t="s">
        <v>451</v>
      </c>
      <c r="AJ183" s="2530">
        <v>4</v>
      </c>
      <c r="AK183" s="2531"/>
      <c r="AL183" s="2530">
        <v>24838.263888887504</v>
      </c>
      <c r="AM183" s="2531"/>
      <c r="AN183" s="2530">
        <v>99353.055555550018</v>
      </c>
      <c r="AO183" s="2531"/>
    </row>
    <row r="184" spans="1:41" ht="15.9" customHeight="1" x14ac:dyDescent="0.45">
      <c r="A184" s="2888" t="s">
        <v>981</v>
      </c>
      <c r="B184" s="2889"/>
      <c r="C184" s="120" t="s">
        <v>495</v>
      </c>
      <c r="D184" s="169" t="s">
        <v>496</v>
      </c>
      <c r="E184" s="2547">
        <v>1</v>
      </c>
      <c r="F184" s="2621"/>
      <c r="G184" s="2612">
        <v>50000</v>
      </c>
      <c r="H184" s="2613">
        <v>38202.400000000001</v>
      </c>
      <c r="I184" s="2530">
        <v>50000</v>
      </c>
      <c r="J184" s="2531"/>
      <c r="K184" s="268"/>
      <c r="L184" s="122" t="s">
        <v>534</v>
      </c>
      <c r="M184" s="169" t="s">
        <v>1023</v>
      </c>
      <c r="N184" s="169" t="s">
        <v>1045</v>
      </c>
      <c r="O184" s="2530">
        <v>3</v>
      </c>
      <c r="P184" s="2531"/>
      <c r="Q184" s="2857">
        <v>133951.04413773908</v>
      </c>
      <c r="R184" s="2858"/>
      <c r="S184" s="2530">
        <v>401853.13241321722</v>
      </c>
      <c r="T184" s="2531"/>
      <c r="U184" s="276"/>
      <c r="V184" s="2888" t="s">
        <v>981</v>
      </c>
      <c r="W184" s="2889"/>
      <c r="X184" s="186"/>
      <c r="Y184" s="169"/>
      <c r="Z184" s="2547"/>
      <c r="AA184" s="2854"/>
      <c r="AB184" s="2547"/>
      <c r="AC184" s="2854"/>
      <c r="AD184" s="2530">
        <v>0</v>
      </c>
      <c r="AE184" s="2531"/>
      <c r="AF184" s="268"/>
      <c r="AG184" s="122" t="s">
        <v>533</v>
      </c>
      <c r="AH184" s="169" t="s">
        <v>1579</v>
      </c>
      <c r="AI184" s="169" t="s">
        <v>459</v>
      </c>
      <c r="AJ184" s="2530">
        <v>5</v>
      </c>
      <c r="AK184" s="2531"/>
      <c r="AL184" s="2530">
        <v>163979.2714947077</v>
      </c>
      <c r="AM184" s="2531"/>
      <c r="AN184" s="2530">
        <v>819896.35747353849</v>
      </c>
      <c r="AO184" s="2531"/>
    </row>
    <row r="185" spans="1:41" ht="15.9" customHeight="1" x14ac:dyDescent="0.45">
      <c r="A185" s="2974" t="s">
        <v>982</v>
      </c>
      <c r="B185" s="2975"/>
      <c r="C185" s="186"/>
      <c r="D185" s="169"/>
      <c r="E185" s="2547"/>
      <c r="F185" s="2854"/>
      <c r="G185" s="2530"/>
      <c r="H185" s="2531"/>
      <c r="I185" s="2536">
        <v>1100000</v>
      </c>
      <c r="J185" s="2866"/>
      <c r="K185" s="268"/>
      <c r="L185" s="122" t="s">
        <v>536</v>
      </c>
      <c r="M185" s="169" t="s">
        <v>1046</v>
      </c>
      <c r="N185" s="169" t="s">
        <v>758</v>
      </c>
      <c r="O185" s="2530">
        <v>5</v>
      </c>
      <c r="P185" s="2531"/>
      <c r="Q185" s="2530">
        <v>22284.516</v>
      </c>
      <c r="R185" s="2531"/>
      <c r="S185" s="2530">
        <v>111422.58</v>
      </c>
      <c r="T185" s="2531"/>
      <c r="U185" s="276"/>
      <c r="V185" s="2974" t="s">
        <v>1024</v>
      </c>
      <c r="W185" s="2975"/>
      <c r="X185" s="277"/>
      <c r="Y185" s="169"/>
      <c r="Z185" s="2547"/>
      <c r="AA185" s="2854"/>
      <c r="AB185" s="2547"/>
      <c r="AC185" s="2854"/>
      <c r="AD185" s="2536">
        <v>0</v>
      </c>
      <c r="AE185" s="2866"/>
      <c r="AF185" s="268"/>
      <c r="AG185" s="122" t="s">
        <v>534</v>
      </c>
      <c r="AH185" s="169" t="s">
        <v>1023</v>
      </c>
      <c r="AI185" s="169" t="s">
        <v>459</v>
      </c>
      <c r="AJ185" s="2530">
        <v>10</v>
      </c>
      <c r="AK185" s="2531"/>
      <c r="AL185" s="2530">
        <v>133951.04413773908</v>
      </c>
      <c r="AM185" s="2531"/>
      <c r="AN185" s="2530">
        <v>1339510.4413773909</v>
      </c>
      <c r="AO185" s="2531"/>
    </row>
    <row r="186" spans="1:41" ht="15.9" customHeight="1" x14ac:dyDescent="0.45">
      <c r="A186" s="2813" t="s">
        <v>984</v>
      </c>
      <c r="B186" s="2814"/>
      <c r="C186" s="120" t="s">
        <v>495</v>
      </c>
      <c r="D186" s="169" t="s">
        <v>496</v>
      </c>
      <c r="E186" s="2530">
        <v>5</v>
      </c>
      <c r="F186" s="2531"/>
      <c r="G186" s="2612">
        <v>50000</v>
      </c>
      <c r="H186" s="2613">
        <v>38202.400000000001</v>
      </c>
      <c r="I186" s="2530">
        <v>250000</v>
      </c>
      <c r="J186" s="2531"/>
      <c r="K186" s="268"/>
      <c r="L186" s="122" t="s">
        <v>864</v>
      </c>
      <c r="M186" s="169" t="s">
        <v>1048</v>
      </c>
      <c r="N186" s="169" t="s">
        <v>1045</v>
      </c>
      <c r="O186" s="2530">
        <v>2</v>
      </c>
      <c r="P186" s="2531"/>
      <c r="Q186" s="2530">
        <v>13953.124999995833</v>
      </c>
      <c r="R186" s="2531"/>
      <c r="S186" s="2530">
        <v>27906.249999991665</v>
      </c>
      <c r="T186" s="2531"/>
      <c r="U186" s="276"/>
      <c r="V186" s="2813" t="s">
        <v>980</v>
      </c>
      <c r="W186" s="2814"/>
      <c r="X186" s="277"/>
      <c r="Y186" s="169"/>
      <c r="Z186" s="2530"/>
      <c r="AA186" s="2531"/>
      <c r="AB186" s="2530"/>
      <c r="AC186" s="2531"/>
      <c r="AD186" s="2530">
        <v>0</v>
      </c>
      <c r="AE186" s="2531"/>
      <c r="AF186" s="268"/>
      <c r="AG186" s="122" t="s">
        <v>536</v>
      </c>
      <c r="AH186" s="169" t="s">
        <v>1047</v>
      </c>
      <c r="AI186" s="169" t="s">
        <v>451</v>
      </c>
      <c r="AJ186" s="2530">
        <v>6</v>
      </c>
      <c r="AK186" s="2531"/>
      <c r="AL186" s="2530">
        <v>27593.960000000003</v>
      </c>
      <c r="AM186" s="2531"/>
      <c r="AN186" s="2530">
        <v>165563.76</v>
      </c>
      <c r="AO186" s="2531"/>
    </row>
    <row r="187" spans="1:41" ht="15.9" customHeight="1" x14ac:dyDescent="0.45">
      <c r="A187" s="2813" t="s">
        <v>985</v>
      </c>
      <c r="B187" s="2814"/>
      <c r="C187" s="120" t="s">
        <v>495</v>
      </c>
      <c r="D187" s="169" t="s">
        <v>496</v>
      </c>
      <c r="E187" s="2530">
        <v>7</v>
      </c>
      <c r="F187" s="2531"/>
      <c r="G187" s="2612">
        <v>50000</v>
      </c>
      <c r="H187" s="2613">
        <v>38202.400000000001</v>
      </c>
      <c r="I187" s="2530">
        <v>350000</v>
      </c>
      <c r="J187" s="2531"/>
      <c r="K187" s="268"/>
      <c r="L187" s="122" t="s">
        <v>455</v>
      </c>
      <c r="M187" s="169" t="s">
        <v>1050</v>
      </c>
      <c r="N187" s="169" t="s">
        <v>1045</v>
      </c>
      <c r="O187" s="2530">
        <v>20</v>
      </c>
      <c r="P187" s="2531"/>
      <c r="Q187" s="2530">
        <v>26229.516</v>
      </c>
      <c r="R187" s="2531"/>
      <c r="S187" s="2530">
        <v>524590.31999999995</v>
      </c>
      <c r="T187" s="2531"/>
      <c r="U187" s="276"/>
      <c r="V187" s="2813" t="s">
        <v>985</v>
      </c>
      <c r="W187" s="2814"/>
      <c r="X187" s="186"/>
      <c r="Y187" s="169"/>
      <c r="Z187" s="2530"/>
      <c r="AA187" s="2531"/>
      <c r="AB187" s="2530"/>
      <c r="AC187" s="2531"/>
      <c r="AD187" s="2530">
        <v>0</v>
      </c>
      <c r="AE187" s="2531"/>
      <c r="AF187" s="268"/>
      <c r="AG187" s="122" t="s">
        <v>864</v>
      </c>
      <c r="AH187" s="169" t="s">
        <v>1049</v>
      </c>
      <c r="AI187" s="169" t="s">
        <v>459</v>
      </c>
      <c r="AJ187" s="2530">
        <v>2</v>
      </c>
      <c r="AK187" s="2531"/>
      <c r="AL187" s="2530">
        <v>13953.124999995833</v>
      </c>
      <c r="AM187" s="2531"/>
      <c r="AN187" s="2530">
        <v>27906.249999991665</v>
      </c>
      <c r="AO187" s="2531"/>
    </row>
    <row r="188" spans="1:41" ht="15.9" customHeight="1" x14ac:dyDescent="0.25">
      <c r="A188" s="2813" t="s">
        <v>468</v>
      </c>
      <c r="B188" s="2814"/>
      <c r="C188" s="186"/>
      <c r="D188" s="169"/>
      <c r="E188" s="2530"/>
      <c r="F188" s="2531"/>
      <c r="G188" s="2530"/>
      <c r="H188" s="2531"/>
      <c r="I188" s="2530">
        <v>0</v>
      </c>
      <c r="J188" s="2531"/>
      <c r="K188" s="268"/>
      <c r="L188" s="122" t="s">
        <v>869</v>
      </c>
      <c r="M188" s="169" t="s">
        <v>1051</v>
      </c>
      <c r="N188" s="169" t="s">
        <v>1052</v>
      </c>
      <c r="O188" s="2530">
        <v>400</v>
      </c>
      <c r="P188" s="2531"/>
      <c r="Q188" s="2530">
        <v>1017.284</v>
      </c>
      <c r="R188" s="2531"/>
      <c r="S188" s="2530">
        <v>406913.6</v>
      </c>
      <c r="T188" s="2531"/>
      <c r="U188" s="276"/>
      <c r="V188" s="2813" t="s">
        <v>468</v>
      </c>
      <c r="W188" s="2814"/>
      <c r="X188" s="186"/>
      <c r="Y188" s="169"/>
      <c r="Z188" s="2530"/>
      <c r="AA188" s="2531"/>
      <c r="AB188" s="2530"/>
      <c r="AC188" s="2531"/>
      <c r="AD188" s="2530">
        <v>0</v>
      </c>
      <c r="AE188" s="2531"/>
      <c r="AF188" s="268"/>
      <c r="AG188" s="122" t="s">
        <v>455</v>
      </c>
      <c r="AH188" s="169" t="s">
        <v>1050</v>
      </c>
      <c r="AI188" s="169" t="s">
        <v>459</v>
      </c>
      <c r="AJ188" s="2530">
        <v>12</v>
      </c>
      <c r="AK188" s="2531"/>
      <c r="AL188" s="2530">
        <v>26229.516</v>
      </c>
      <c r="AM188" s="2531">
        <v>20280.98</v>
      </c>
      <c r="AN188" s="2530">
        <v>314754.19199999998</v>
      </c>
      <c r="AO188" s="2531"/>
    </row>
    <row r="189" spans="1:41" ht="15.9" customHeight="1" x14ac:dyDescent="0.25">
      <c r="A189" s="2813" t="s">
        <v>469</v>
      </c>
      <c r="B189" s="2814"/>
      <c r="C189" s="9"/>
      <c r="D189" s="169"/>
      <c r="E189" s="2530"/>
      <c r="F189" s="2531"/>
      <c r="G189" s="2530"/>
      <c r="H189" s="2531"/>
      <c r="I189" s="2530">
        <v>0</v>
      </c>
      <c r="J189" s="2531"/>
      <c r="K189" s="268"/>
      <c r="L189" s="122" t="s">
        <v>593</v>
      </c>
      <c r="M189" s="169" t="s">
        <v>1055</v>
      </c>
      <c r="N189" s="169" t="s">
        <v>1056</v>
      </c>
      <c r="O189" s="2530">
        <v>4</v>
      </c>
      <c r="P189" s="2531"/>
      <c r="Q189" s="2530">
        <v>13876.932000000001</v>
      </c>
      <c r="R189" s="2531"/>
      <c r="S189" s="2530">
        <v>55507.728000000003</v>
      </c>
      <c r="T189" s="2531"/>
      <c r="U189" s="276"/>
      <c r="V189" s="2813" t="s">
        <v>469</v>
      </c>
      <c r="W189" s="2814"/>
      <c r="X189" s="186"/>
      <c r="Y189" s="169"/>
      <c r="Z189" s="2530"/>
      <c r="AA189" s="2531"/>
      <c r="AB189" s="2530"/>
      <c r="AC189" s="2531"/>
      <c r="AD189" s="2530">
        <v>0</v>
      </c>
      <c r="AE189" s="2531"/>
      <c r="AF189" s="268"/>
      <c r="AG189" s="122" t="s">
        <v>1053</v>
      </c>
      <c r="AH189" s="169" t="s">
        <v>1054</v>
      </c>
      <c r="AI189" s="169" t="s">
        <v>1052</v>
      </c>
      <c r="AJ189" s="2530">
        <v>400</v>
      </c>
      <c r="AK189" s="2531"/>
      <c r="AL189" s="2530">
        <v>1771.568</v>
      </c>
      <c r="AM189" s="2531"/>
      <c r="AN189" s="2530">
        <v>708627.2</v>
      </c>
      <c r="AO189" s="2531"/>
    </row>
    <row r="190" spans="1:41" ht="15.9" customHeight="1" x14ac:dyDescent="0.45">
      <c r="A190" s="2813" t="s">
        <v>900</v>
      </c>
      <c r="B190" s="2814"/>
      <c r="C190" s="120" t="s">
        <v>495</v>
      </c>
      <c r="D190" s="169" t="s">
        <v>496</v>
      </c>
      <c r="E190" s="2530">
        <v>4</v>
      </c>
      <c r="F190" s="2531"/>
      <c r="G190" s="2612">
        <v>50000</v>
      </c>
      <c r="H190" s="2613">
        <v>38202.400000000001</v>
      </c>
      <c r="I190" s="2530">
        <v>200000</v>
      </c>
      <c r="J190" s="2531"/>
      <c r="K190" s="268"/>
      <c r="L190" s="122" t="s">
        <v>506</v>
      </c>
      <c r="M190" s="169" t="s">
        <v>1058</v>
      </c>
      <c r="N190" s="169" t="s">
        <v>1059</v>
      </c>
      <c r="O190" s="2530">
        <v>350</v>
      </c>
      <c r="P190" s="2531"/>
      <c r="Q190" s="2530">
        <v>3124.44</v>
      </c>
      <c r="R190" s="2531"/>
      <c r="S190" s="2530">
        <v>1093554</v>
      </c>
      <c r="T190" s="2531"/>
      <c r="U190" s="276"/>
      <c r="V190" s="2813" t="s">
        <v>1057</v>
      </c>
      <c r="W190" s="2814"/>
      <c r="X190" s="277"/>
      <c r="Y190" s="169"/>
      <c r="Z190" s="2530"/>
      <c r="AA190" s="2531"/>
      <c r="AB190" s="2530"/>
      <c r="AC190" s="2854"/>
      <c r="AD190" s="2530">
        <v>0</v>
      </c>
      <c r="AE190" s="2531"/>
      <c r="AF190" s="268"/>
      <c r="AG190" s="278" t="s">
        <v>593</v>
      </c>
      <c r="AH190" s="169" t="s">
        <v>1055</v>
      </c>
      <c r="AI190" s="169" t="s">
        <v>1056</v>
      </c>
      <c r="AJ190" s="2530">
        <v>1.5</v>
      </c>
      <c r="AK190" s="2531"/>
      <c r="AL190" s="2530">
        <v>13191.1888</v>
      </c>
      <c r="AM190" s="2531"/>
      <c r="AN190" s="2530">
        <v>19786.783199999998</v>
      </c>
      <c r="AO190" s="2531"/>
    </row>
    <row r="191" spans="1:41" ht="15.9" customHeight="1" x14ac:dyDescent="0.45">
      <c r="A191" s="2813" t="s">
        <v>987</v>
      </c>
      <c r="B191" s="2814"/>
      <c r="C191" s="120" t="s">
        <v>495</v>
      </c>
      <c r="D191" s="169" t="s">
        <v>496</v>
      </c>
      <c r="E191" s="2547">
        <v>6</v>
      </c>
      <c r="F191" s="2854"/>
      <c r="G191" s="2612">
        <v>50000</v>
      </c>
      <c r="H191" s="2613">
        <v>38202.400000000001</v>
      </c>
      <c r="I191" s="2530">
        <v>300000</v>
      </c>
      <c r="J191" s="2531"/>
      <c r="K191" s="268"/>
      <c r="L191" s="122" t="s">
        <v>631</v>
      </c>
      <c r="M191" s="169" t="s">
        <v>1060</v>
      </c>
      <c r="N191" s="169" t="s">
        <v>732</v>
      </c>
      <c r="O191" s="2530">
        <v>5</v>
      </c>
      <c r="P191" s="2531"/>
      <c r="Q191" s="2530">
        <v>125773.96400000001</v>
      </c>
      <c r="R191" s="2531"/>
      <c r="S191" s="2530">
        <v>628869.82000000007</v>
      </c>
      <c r="T191" s="2531"/>
      <c r="U191" s="276"/>
      <c r="V191" s="2813" t="s">
        <v>987</v>
      </c>
      <c r="W191" s="2814"/>
      <c r="X191" s="186"/>
      <c r="Y191" s="169"/>
      <c r="Z191" s="2547"/>
      <c r="AA191" s="2854"/>
      <c r="AB191" s="2547"/>
      <c r="AC191" s="2854"/>
      <c r="AD191" s="2530">
        <v>0</v>
      </c>
      <c r="AE191" s="2531"/>
      <c r="AF191" s="268"/>
      <c r="AG191" s="122" t="s">
        <v>506</v>
      </c>
      <c r="AH191" s="169" t="s">
        <v>1058</v>
      </c>
      <c r="AI191" s="169" t="s">
        <v>1058</v>
      </c>
      <c r="AJ191" s="2530">
        <v>900</v>
      </c>
      <c r="AK191" s="2531"/>
      <c r="AL191" s="2530">
        <v>3124.44</v>
      </c>
      <c r="AM191" s="2531"/>
      <c r="AN191" s="2530">
        <v>2811996</v>
      </c>
      <c r="AO191" s="2531"/>
    </row>
    <row r="192" spans="1:41" ht="15.9" customHeight="1" x14ac:dyDescent="0.4">
      <c r="A192" s="2813" t="s">
        <v>988</v>
      </c>
      <c r="B192" s="2814"/>
      <c r="C192" s="186"/>
      <c r="D192" s="169"/>
      <c r="E192" s="2547"/>
      <c r="F192" s="2854"/>
      <c r="G192" s="2547"/>
      <c r="H192" s="2548"/>
      <c r="I192" s="2530">
        <v>0</v>
      </c>
      <c r="J192" s="2531"/>
      <c r="K192" s="268"/>
      <c r="L192" s="122" t="s">
        <v>631</v>
      </c>
      <c r="M192" s="169" t="s">
        <v>1061</v>
      </c>
      <c r="N192" s="169" t="s">
        <v>738</v>
      </c>
      <c r="O192" s="2530">
        <v>1100</v>
      </c>
      <c r="P192" s="2531"/>
      <c r="Q192" s="2530">
        <v>7265.1120000000001</v>
      </c>
      <c r="R192" s="2531"/>
      <c r="S192" s="2530">
        <v>7991623.2000000002</v>
      </c>
      <c r="T192" s="2531"/>
      <c r="U192" s="276"/>
      <c r="V192" s="2813" t="s">
        <v>988</v>
      </c>
      <c r="W192" s="2814"/>
      <c r="X192" s="186"/>
      <c r="Y192" s="169"/>
      <c r="Z192" s="2547"/>
      <c r="AA192" s="2854"/>
      <c r="AB192" s="2547"/>
      <c r="AC192" s="2854"/>
      <c r="AD192" s="2530">
        <v>0</v>
      </c>
      <c r="AE192" s="2531"/>
      <c r="AF192" s="268"/>
      <c r="AG192" s="122" t="s">
        <v>799</v>
      </c>
      <c r="AH192" s="169"/>
      <c r="AI192" s="169"/>
      <c r="AJ192" s="2530"/>
      <c r="AK192" s="2531"/>
      <c r="AL192" s="2530"/>
      <c r="AM192" s="2531"/>
      <c r="AN192" s="2530">
        <v>0</v>
      </c>
      <c r="AO192" s="2531"/>
    </row>
    <row r="193" spans="1:41" ht="15.9" customHeight="1" x14ac:dyDescent="0.4">
      <c r="A193" s="2813" t="s">
        <v>871</v>
      </c>
      <c r="B193" s="2814"/>
      <c r="C193" s="186"/>
      <c r="D193" s="169"/>
      <c r="E193" s="2547"/>
      <c r="F193" s="2854"/>
      <c r="G193" s="2547"/>
      <c r="H193" s="2854"/>
      <c r="I193" s="2530">
        <v>0</v>
      </c>
      <c r="J193" s="2531"/>
      <c r="K193" s="268"/>
      <c r="L193" s="122" t="s">
        <v>872</v>
      </c>
      <c r="M193" s="169" t="s">
        <v>1062</v>
      </c>
      <c r="N193" s="169" t="s">
        <v>1063</v>
      </c>
      <c r="O193" s="2530">
        <v>400</v>
      </c>
      <c r="P193" s="2531"/>
      <c r="Q193" s="2530">
        <v>12278.944000000001</v>
      </c>
      <c r="R193" s="2531"/>
      <c r="S193" s="2530">
        <v>4911577.6000000006</v>
      </c>
      <c r="T193" s="2531"/>
      <c r="U193" s="276"/>
      <c r="V193" s="2813" t="s">
        <v>871</v>
      </c>
      <c r="W193" s="2814"/>
      <c r="X193" s="186"/>
      <c r="Y193" s="169"/>
      <c r="Z193" s="2547"/>
      <c r="AA193" s="2854"/>
      <c r="AB193" s="2547"/>
      <c r="AC193" s="2854"/>
      <c r="AD193" s="2530">
        <v>0</v>
      </c>
      <c r="AE193" s="2531"/>
      <c r="AF193" s="268"/>
      <c r="AG193" s="122" t="s">
        <v>631</v>
      </c>
      <c r="AH193" s="169"/>
      <c r="AI193" s="169"/>
      <c r="AJ193" s="2530"/>
      <c r="AK193" s="2531"/>
      <c r="AL193" s="2530"/>
      <c r="AM193" s="2531"/>
      <c r="AN193" s="2530">
        <v>0</v>
      </c>
      <c r="AO193" s="2531"/>
    </row>
    <row r="194" spans="1:41" ht="15.9" customHeight="1" x14ac:dyDescent="0.4">
      <c r="A194" s="2813" t="s">
        <v>989</v>
      </c>
      <c r="B194" s="2814"/>
      <c r="C194" s="186"/>
      <c r="D194" s="169"/>
      <c r="E194" s="2547"/>
      <c r="F194" s="2854"/>
      <c r="G194" s="2547"/>
      <c r="H194" s="2854"/>
      <c r="I194" s="2530">
        <v>0</v>
      </c>
      <c r="J194" s="2531"/>
      <c r="K194" s="268"/>
      <c r="L194" s="195" t="s">
        <v>514</v>
      </c>
      <c r="M194" s="120" t="s">
        <v>572</v>
      </c>
      <c r="N194" s="120" t="s">
        <v>572</v>
      </c>
      <c r="O194" s="2530">
        <v>200</v>
      </c>
      <c r="P194" s="2531"/>
      <c r="Q194" s="2530">
        <v>552.30000000000007</v>
      </c>
      <c r="R194" s="2531"/>
      <c r="S194" s="2530">
        <v>110460.00000000001</v>
      </c>
      <c r="T194" s="2531"/>
      <c r="U194" s="276"/>
      <c r="V194" s="2813" t="s">
        <v>989</v>
      </c>
      <c r="W194" s="2814"/>
      <c r="X194" s="186"/>
      <c r="Y194" s="169"/>
      <c r="Z194" s="2547"/>
      <c r="AA194" s="2854"/>
      <c r="AB194" s="2547"/>
      <c r="AC194" s="2854"/>
      <c r="AD194" s="2530">
        <v>0</v>
      </c>
      <c r="AE194" s="2531"/>
      <c r="AF194" s="268"/>
      <c r="AG194" s="122" t="s">
        <v>872</v>
      </c>
      <c r="AH194" s="169"/>
      <c r="AI194" s="169"/>
      <c r="AJ194" s="2530"/>
      <c r="AK194" s="2531"/>
      <c r="AL194" s="2530"/>
      <c r="AM194" s="2531"/>
      <c r="AN194" s="2530">
        <v>0</v>
      </c>
      <c r="AO194" s="2531"/>
    </row>
    <row r="195" spans="1:41" ht="15.9" customHeight="1" x14ac:dyDescent="0.4">
      <c r="A195" s="2813" t="s">
        <v>503</v>
      </c>
      <c r="B195" s="2814"/>
      <c r="C195" s="186"/>
      <c r="D195" s="169"/>
      <c r="E195" s="2547"/>
      <c r="F195" s="2854"/>
      <c r="G195" s="2547"/>
      <c r="H195" s="2854"/>
      <c r="I195" s="2530">
        <v>0</v>
      </c>
      <c r="J195" s="2531"/>
      <c r="K195" s="268"/>
      <c r="L195" s="195" t="s">
        <v>1064</v>
      </c>
      <c r="M195" s="196"/>
      <c r="N195" s="120" t="s">
        <v>1059</v>
      </c>
      <c r="O195" s="2614">
        <v>3</v>
      </c>
      <c r="P195" s="2614"/>
      <c r="Q195" s="2614">
        <v>40834.432000000001</v>
      </c>
      <c r="R195" s="2614"/>
      <c r="S195" s="2530">
        <v>122503.296</v>
      </c>
      <c r="T195" s="2531"/>
      <c r="U195" s="276"/>
      <c r="V195" s="2813" t="s">
        <v>503</v>
      </c>
      <c r="W195" s="2814"/>
      <c r="X195" s="186"/>
      <c r="Y195" s="169"/>
      <c r="Z195" s="2547"/>
      <c r="AA195" s="2854"/>
      <c r="AB195" s="2547"/>
      <c r="AC195" s="2854"/>
      <c r="AD195" s="2530">
        <v>0</v>
      </c>
      <c r="AE195" s="2531"/>
      <c r="AF195" s="268"/>
      <c r="AG195" s="195" t="s">
        <v>514</v>
      </c>
      <c r="AH195" s="120"/>
      <c r="AI195" s="120"/>
      <c r="AJ195" s="2614"/>
      <c r="AK195" s="2614"/>
      <c r="AL195" s="2614"/>
      <c r="AM195" s="2614"/>
      <c r="AN195" s="2530">
        <v>0</v>
      </c>
      <c r="AO195" s="2531"/>
    </row>
    <row r="196" spans="1:41" ht="15.9" customHeight="1" x14ac:dyDescent="0.45">
      <c r="A196" s="2884" t="s">
        <v>990</v>
      </c>
      <c r="B196" s="2885"/>
      <c r="C196" s="186"/>
      <c r="D196" s="169"/>
      <c r="E196" s="2547"/>
      <c r="F196" s="2854"/>
      <c r="G196" s="2547"/>
      <c r="H196" s="2854"/>
      <c r="I196" s="2536">
        <v>2989000</v>
      </c>
      <c r="J196" s="2866"/>
      <c r="K196" s="268"/>
      <c r="L196" s="195" t="s">
        <v>803</v>
      </c>
      <c r="M196" s="196"/>
      <c r="N196" s="120" t="s">
        <v>792</v>
      </c>
      <c r="O196" s="2614"/>
      <c r="P196" s="2614"/>
      <c r="Q196" s="2614"/>
      <c r="R196" s="2614"/>
      <c r="S196" s="2530">
        <v>382480</v>
      </c>
      <c r="T196" s="2531"/>
      <c r="U196" s="279"/>
      <c r="V196" s="2884" t="s">
        <v>990</v>
      </c>
      <c r="W196" s="2885"/>
      <c r="X196" s="186"/>
      <c r="Y196" s="169"/>
      <c r="Z196" s="2547"/>
      <c r="AA196" s="2854"/>
      <c r="AB196" s="2547"/>
      <c r="AC196" s="2854"/>
      <c r="AD196" s="2536">
        <v>3750000</v>
      </c>
      <c r="AE196" s="2866"/>
      <c r="AF196" s="268"/>
      <c r="AG196" s="195" t="s">
        <v>1065</v>
      </c>
      <c r="AH196" s="120" t="s">
        <v>1066</v>
      </c>
      <c r="AI196" s="120" t="s">
        <v>738</v>
      </c>
      <c r="AJ196" s="2614">
        <v>40</v>
      </c>
      <c r="AK196" s="2614"/>
      <c r="AL196" s="2614">
        <v>435.52800000000002</v>
      </c>
      <c r="AM196" s="2614"/>
      <c r="AN196" s="2530">
        <v>17421.120000000003</v>
      </c>
      <c r="AO196" s="2531"/>
    </row>
    <row r="197" spans="1:41" ht="15.9" customHeight="1" x14ac:dyDescent="0.45">
      <c r="A197" s="2813" t="s">
        <v>850</v>
      </c>
      <c r="B197" s="2814"/>
      <c r="C197" s="120" t="s">
        <v>495</v>
      </c>
      <c r="D197" s="169" t="s">
        <v>496</v>
      </c>
      <c r="E197" s="2530">
        <v>4</v>
      </c>
      <c r="F197" s="2531"/>
      <c r="G197" s="2612">
        <v>50000</v>
      </c>
      <c r="H197" s="2613">
        <v>38202.400000000001</v>
      </c>
      <c r="I197" s="2530">
        <v>200000</v>
      </c>
      <c r="J197" s="2531"/>
      <c r="K197" s="268"/>
      <c r="L197" s="198" t="s">
        <v>874</v>
      </c>
      <c r="M197" s="53"/>
      <c r="N197" s="199"/>
      <c r="O197" s="2867"/>
      <c r="P197" s="2867"/>
      <c r="Q197" s="2867"/>
      <c r="R197" s="2867"/>
      <c r="S197" s="2868">
        <v>18388702.058324933</v>
      </c>
      <c r="T197" s="2868"/>
      <c r="U197" s="280"/>
      <c r="V197" s="2813" t="s">
        <v>850</v>
      </c>
      <c r="W197" s="2814"/>
      <c r="X197" s="186"/>
      <c r="Y197" s="169"/>
      <c r="Z197" s="2530"/>
      <c r="AA197" s="2531"/>
      <c r="AB197" s="2530"/>
      <c r="AC197" s="2531"/>
      <c r="AD197" s="2530">
        <v>0</v>
      </c>
      <c r="AE197" s="2531"/>
      <c r="AF197" s="268"/>
      <c r="AG197" s="198" t="s">
        <v>874</v>
      </c>
      <c r="AH197" s="53"/>
      <c r="AI197" s="199"/>
      <c r="AJ197" s="2867"/>
      <c r="AK197" s="2867"/>
      <c r="AL197" s="2867"/>
      <c r="AM197" s="2867"/>
      <c r="AN197" s="2868">
        <v>6796310.2904616715</v>
      </c>
      <c r="AO197" s="2868"/>
    </row>
    <row r="198" spans="1:41" ht="15.9" customHeight="1" x14ac:dyDescent="0.45">
      <c r="A198" s="2813" t="s">
        <v>494</v>
      </c>
      <c r="B198" s="2814"/>
      <c r="C198" s="120" t="s">
        <v>495</v>
      </c>
      <c r="D198" s="169" t="s">
        <v>496</v>
      </c>
      <c r="E198" s="2530">
        <v>1</v>
      </c>
      <c r="F198" s="2531"/>
      <c r="G198" s="2612">
        <v>50000</v>
      </c>
      <c r="H198" s="2613">
        <v>38202.400000000001</v>
      </c>
      <c r="I198" s="2530">
        <v>50000</v>
      </c>
      <c r="J198" s="2531"/>
      <c r="K198" s="268"/>
      <c r="L198" s="148"/>
      <c r="M198" s="196"/>
      <c r="N198" s="120"/>
      <c r="O198" s="2614"/>
      <c r="P198" s="2614"/>
      <c r="Q198" s="2614"/>
      <c r="R198" s="2614"/>
      <c r="S198" s="2614"/>
      <c r="T198" s="2614"/>
      <c r="U198" s="279"/>
      <c r="V198" s="2813" t="s">
        <v>494</v>
      </c>
      <c r="W198" s="2814"/>
      <c r="X198" s="186"/>
      <c r="Y198" s="169"/>
      <c r="Z198" s="2530"/>
      <c r="AA198" s="2531"/>
      <c r="AB198" s="2530"/>
      <c r="AC198" s="2531"/>
      <c r="AD198" s="2530">
        <v>0</v>
      </c>
      <c r="AE198" s="2531"/>
      <c r="AF198" s="268"/>
      <c r="AG198" s="148"/>
      <c r="AH198" s="196"/>
      <c r="AI198" s="120"/>
      <c r="AJ198" s="2614"/>
      <c r="AK198" s="2614"/>
      <c r="AL198" s="2614"/>
      <c r="AM198" s="2614"/>
      <c r="AN198" s="2614"/>
      <c r="AO198" s="2614"/>
    </row>
    <row r="199" spans="1:41" ht="15.9" customHeight="1" x14ac:dyDescent="0.45">
      <c r="A199" s="2813" t="s">
        <v>992</v>
      </c>
      <c r="B199" s="2814"/>
      <c r="C199" s="120" t="s">
        <v>495</v>
      </c>
      <c r="D199" s="169" t="s">
        <v>496</v>
      </c>
      <c r="E199" s="2547">
        <v>15</v>
      </c>
      <c r="F199" s="2854"/>
      <c r="G199" s="2612">
        <v>50000</v>
      </c>
      <c r="H199" s="2613">
        <v>38202.400000000001</v>
      </c>
      <c r="I199" s="2530">
        <v>750000</v>
      </c>
      <c r="J199" s="2531"/>
      <c r="K199" s="268"/>
      <c r="L199" s="144" t="s">
        <v>575</v>
      </c>
      <c r="M199" s="145"/>
      <c r="N199" s="145"/>
      <c r="O199" s="2864"/>
      <c r="P199" s="2864"/>
      <c r="Q199" s="2864"/>
      <c r="R199" s="2864"/>
      <c r="S199" s="2864"/>
      <c r="T199" s="2865"/>
      <c r="U199" s="276"/>
      <c r="V199" s="2813" t="s">
        <v>992</v>
      </c>
      <c r="W199" s="2814"/>
      <c r="X199" s="186"/>
      <c r="Y199" s="169"/>
      <c r="Z199" s="2547"/>
      <c r="AA199" s="2854"/>
      <c r="AB199" s="2547"/>
      <c r="AC199" s="2854"/>
      <c r="AD199" s="2530">
        <v>0</v>
      </c>
      <c r="AE199" s="2531"/>
      <c r="AF199" s="268"/>
      <c r="AG199" s="144" t="s">
        <v>575</v>
      </c>
      <c r="AH199" s="145"/>
      <c r="AI199" s="145"/>
      <c r="AJ199" s="2864"/>
      <c r="AK199" s="2864"/>
      <c r="AL199" s="2864"/>
      <c r="AM199" s="2864"/>
      <c r="AN199" s="2864"/>
      <c r="AO199" s="2865"/>
    </row>
    <row r="200" spans="1:41" ht="15.9" customHeight="1" x14ac:dyDescent="0.4">
      <c r="A200" s="2813" t="s">
        <v>993</v>
      </c>
      <c r="B200" s="2814"/>
      <c r="C200" s="186"/>
      <c r="D200" s="169"/>
      <c r="E200" s="2547"/>
      <c r="F200" s="2854"/>
      <c r="G200" s="2547"/>
      <c r="H200" s="2854"/>
      <c r="I200" s="2530">
        <v>0</v>
      </c>
      <c r="J200" s="2531"/>
      <c r="K200" s="268"/>
      <c r="L200" s="148" t="s">
        <v>994</v>
      </c>
      <c r="M200" s="272" t="s">
        <v>1031</v>
      </c>
      <c r="N200" s="45"/>
      <c r="O200" s="2546"/>
      <c r="P200" s="2546"/>
      <c r="Q200" s="2546"/>
      <c r="R200" s="2546"/>
      <c r="S200" s="2546">
        <v>1235732.9429162468</v>
      </c>
      <c r="T200" s="2531"/>
      <c r="U200" s="276"/>
      <c r="V200" s="2813" t="s">
        <v>993</v>
      </c>
      <c r="W200" s="2814"/>
      <c r="X200" s="186"/>
      <c r="Y200" s="169"/>
      <c r="Z200" s="2547"/>
      <c r="AA200" s="2854"/>
      <c r="AB200" s="2547"/>
      <c r="AC200" s="2854"/>
      <c r="AD200" s="2530">
        <v>0</v>
      </c>
      <c r="AE200" s="2531"/>
      <c r="AF200" s="268"/>
      <c r="AG200" s="148" t="s">
        <v>994</v>
      </c>
      <c r="AH200" s="149" t="s">
        <v>1031</v>
      </c>
      <c r="AI200" s="45"/>
      <c r="AJ200" s="2546"/>
      <c r="AK200" s="2546"/>
      <c r="AL200" s="2546"/>
      <c r="AM200" s="2546"/>
      <c r="AN200" s="2546">
        <v>782560.3945230837</v>
      </c>
      <c r="AO200" s="2531"/>
    </row>
    <row r="201" spans="1:41" ht="15.9" customHeight="1" x14ac:dyDescent="0.4">
      <c r="A201" s="2813" t="s">
        <v>995</v>
      </c>
      <c r="B201" s="2814"/>
      <c r="C201" s="186"/>
      <c r="D201" s="169"/>
      <c r="E201" s="2547"/>
      <c r="F201" s="2854"/>
      <c r="G201" s="2547"/>
      <c r="H201" s="2854"/>
      <c r="I201" s="2530">
        <v>0</v>
      </c>
      <c r="J201" s="2531"/>
      <c r="K201" s="268"/>
      <c r="L201" s="151" t="s">
        <v>526</v>
      </c>
      <c r="M201" s="45"/>
      <c r="N201" s="45"/>
      <c r="O201" s="2546"/>
      <c r="P201" s="2546"/>
      <c r="Q201" s="2546"/>
      <c r="R201" s="2546"/>
      <c r="S201" s="2546">
        <v>229925.12000000002</v>
      </c>
      <c r="T201" s="2531"/>
      <c r="U201" s="276"/>
      <c r="V201" s="2813" t="s">
        <v>995</v>
      </c>
      <c r="W201" s="2814"/>
      <c r="X201" s="186"/>
      <c r="Y201" s="169"/>
      <c r="Z201" s="2547"/>
      <c r="AA201" s="2854"/>
      <c r="AB201" s="2547"/>
      <c r="AC201" s="2854"/>
      <c r="AD201" s="2530">
        <v>0</v>
      </c>
      <c r="AE201" s="2531"/>
      <c r="AF201" s="268"/>
      <c r="AG201" s="151" t="s">
        <v>526</v>
      </c>
      <c r="AH201" s="45"/>
      <c r="AI201" s="45"/>
      <c r="AJ201" s="2546"/>
      <c r="AK201" s="2546"/>
      <c r="AL201" s="2546"/>
      <c r="AM201" s="2546"/>
      <c r="AN201" s="2546">
        <v>229925.12000000002</v>
      </c>
      <c r="AO201" s="2531"/>
    </row>
    <row r="202" spans="1:41" ht="15.9" customHeight="1" x14ac:dyDescent="0.4">
      <c r="A202" s="2813" t="s">
        <v>996</v>
      </c>
      <c r="B202" s="2814"/>
      <c r="C202" s="186"/>
      <c r="D202" s="169"/>
      <c r="E202" s="2547"/>
      <c r="F202" s="2854"/>
      <c r="G202" s="2547"/>
      <c r="H202" s="2854"/>
      <c r="I202" s="2530">
        <v>0</v>
      </c>
      <c r="J202" s="2531"/>
      <c r="K202" s="268"/>
      <c r="L202" s="152" t="s">
        <v>528</v>
      </c>
      <c r="M202" s="45"/>
      <c r="N202" s="45"/>
      <c r="O202" s="2546"/>
      <c r="P202" s="2546"/>
      <c r="Q202" s="2546"/>
      <c r="R202" s="2546"/>
      <c r="S202" s="2546">
        <v>689775.36</v>
      </c>
      <c r="T202" s="2531"/>
      <c r="U202" s="276"/>
      <c r="V202" s="2813" t="s">
        <v>996</v>
      </c>
      <c r="W202" s="2814"/>
      <c r="X202" s="186"/>
      <c r="Y202" s="169"/>
      <c r="Z202" s="2547"/>
      <c r="AA202" s="2854"/>
      <c r="AB202" s="2547"/>
      <c r="AC202" s="2854"/>
      <c r="AD202" s="2530">
        <v>0</v>
      </c>
      <c r="AE202" s="2531"/>
      <c r="AF202" s="268"/>
      <c r="AG202" s="152" t="s">
        <v>528</v>
      </c>
      <c r="AH202" s="45"/>
      <c r="AI202" s="45"/>
      <c r="AJ202" s="2546"/>
      <c r="AK202" s="2546"/>
      <c r="AL202" s="2546"/>
      <c r="AM202" s="2546"/>
      <c r="AN202" s="2546">
        <v>689775.36</v>
      </c>
      <c r="AO202" s="2531"/>
    </row>
    <row r="203" spans="1:41" ht="15.9" customHeight="1" x14ac:dyDescent="0.45">
      <c r="A203" s="2813" t="s">
        <v>997</v>
      </c>
      <c r="B203" s="2814"/>
      <c r="C203" s="120" t="s">
        <v>495</v>
      </c>
      <c r="D203" s="169" t="s">
        <v>496</v>
      </c>
      <c r="E203" s="2547">
        <v>3</v>
      </c>
      <c r="F203" s="2854"/>
      <c r="G203" s="2612">
        <v>50000</v>
      </c>
      <c r="H203" s="2613">
        <v>38202.400000000001</v>
      </c>
      <c r="I203" s="2530">
        <v>39000</v>
      </c>
      <c r="J203" s="2531"/>
      <c r="K203" s="268"/>
      <c r="L203" s="152" t="s">
        <v>578</v>
      </c>
      <c r="M203" s="45"/>
      <c r="N203" s="45"/>
      <c r="O203" s="2546"/>
      <c r="P203" s="2546"/>
      <c r="Q203" s="2546"/>
      <c r="R203" s="2546"/>
      <c r="S203" s="2546">
        <v>1235732.9429162468</v>
      </c>
      <c r="T203" s="2531"/>
      <c r="U203" s="276"/>
      <c r="V203" s="2813" t="s">
        <v>997</v>
      </c>
      <c r="W203" s="2814"/>
      <c r="X203" s="186"/>
      <c r="Y203" s="169"/>
      <c r="Z203" s="2547"/>
      <c r="AA203" s="2854"/>
      <c r="AB203" s="2547"/>
      <c r="AC203" s="2854"/>
      <c r="AD203" s="2530">
        <v>0</v>
      </c>
      <c r="AE203" s="2531"/>
      <c r="AF203" s="268"/>
      <c r="AG203" s="152" t="s">
        <v>530</v>
      </c>
      <c r="AH203" s="45"/>
      <c r="AI203" s="45"/>
      <c r="AJ203" s="2546"/>
      <c r="AK203" s="2546"/>
      <c r="AL203" s="2546"/>
      <c r="AM203" s="2546"/>
      <c r="AN203" s="2546">
        <v>782560.3945230837</v>
      </c>
      <c r="AO203" s="2531"/>
    </row>
    <row r="204" spans="1:41" ht="15.9" customHeight="1" x14ac:dyDescent="0.45">
      <c r="A204" s="2813" t="s">
        <v>998</v>
      </c>
      <c r="B204" s="2814"/>
      <c r="C204" s="120" t="s">
        <v>495</v>
      </c>
      <c r="D204" s="169" t="s">
        <v>496</v>
      </c>
      <c r="E204" s="2547">
        <v>3</v>
      </c>
      <c r="F204" s="2854"/>
      <c r="G204" s="2612">
        <v>50000</v>
      </c>
      <c r="H204" s="2613">
        <v>38202.400000000001</v>
      </c>
      <c r="I204" s="2530">
        <v>150000</v>
      </c>
      <c r="J204" s="2531"/>
      <c r="K204" s="268"/>
      <c r="L204" s="166" t="s">
        <v>503</v>
      </c>
      <c r="M204" s="155"/>
      <c r="N204" s="155"/>
      <c r="O204" s="2528"/>
      <c r="P204" s="2528"/>
      <c r="Q204" s="2528"/>
      <c r="R204" s="2528"/>
      <c r="S204" s="2528">
        <v>229925.12000000002</v>
      </c>
      <c r="T204" s="2529"/>
      <c r="U204" s="276"/>
      <c r="V204" s="2813" t="s">
        <v>998</v>
      </c>
      <c r="W204" s="2814"/>
      <c r="X204" s="277" t="s">
        <v>495</v>
      </c>
      <c r="Y204" s="169" t="s">
        <v>496</v>
      </c>
      <c r="Z204" s="2547">
        <v>18</v>
      </c>
      <c r="AA204" s="2854"/>
      <c r="AB204" s="2896">
        <v>50000</v>
      </c>
      <c r="AC204" s="2897">
        <v>38202.400000000001</v>
      </c>
      <c r="AD204" s="2530">
        <v>900000</v>
      </c>
      <c r="AE204" s="2531"/>
      <c r="AF204" s="268"/>
      <c r="AG204" s="166" t="s">
        <v>503</v>
      </c>
      <c r="AH204" s="155"/>
      <c r="AI204" s="155"/>
      <c r="AJ204" s="2528"/>
      <c r="AK204" s="2528"/>
      <c r="AL204" s="2528"/>
      <c r="AM204" s="2528"/>
      <c r="AN204" s="2528">
        <v>172443.84</v>
      </c>
      <c r="AO204" s="2529"/>
    </row>
    <row r="205" spans="1:41" ht="15.9" customHeight="1" x14ac:dyDescent="0.45">
      <c r="A205" s="2813" t="s">
        <v>999</v>
      </c>
      <c r="B205" s="2814"/>
      <c r="C205" s="120" t="s">
        <v>495</v>
      </c>
      <c r="D205" s="169" t="s">
        <v>496</v>
      </c>
      <c r="E205" s="2547">
        <v>5</v>
      </c>
      <c r="F205" s="2854"/>
      <c r="G205" s="2612">
        <v>50000</v>
      </c>
      <c r="H205" s="2613">
        <v>38202.400000000001</v>
      </c>
      <c r="I205" s="2530">
        <v>250000</v>
      </c>
      <c r="J205" s="2531"/>
      <c r="K205" s="268"/>
      <c r="L205" s="156" t="s">
        <v>532</v>
      </c>
      <c r="M205" s="200"/>
      <c r="N205" s="200"/>
      <c r="O205" s="2859"/>
      <c r="P205" s="2859"/>
      <c r="Q205" s="2860"/>
      <c r="R205" s="2860"/>
      <c r="S205" s="2861">
        <v>3621091.4858324938</v>
      </c>
      <c r="T205" s="2861"/>
      <c r="U205" s="281"/>
      <c r="V205" s="2813" t="s">
        <v>1067</v>
      </c>
      <c r="W205" s="2814"/>
      <c r="X205" s="277" t="s">
        <v>495</v>
      </c>
      <c r="Y205" s="169" t="s">
        <v>496</v>
      </c>
      <c r="Z205" s="2547">
        <v>6</v>
      </c>
      <c r="AA205" s="2854"/>
      <c r="AB205" s="2896">
        <v>50000</v>
      </c>
      <c r="AC205" s="2897">
        <v>38202.400000000001</v>
      </c>
      <c r="AD205" s="2530">
        <v>300000</v>
      </c>
      <c r="AE205" s="2531"/>
      <c r="AF205" s="268"/>
      <c r="AG205" s="156" t="s">
        <v>532</v>
      </c>
      <c r="AH205" s="200"/>
      <c r="AI205" s="200"/>
      <c r="AJ205" s="2859"/>
      <c r="AK205" s="2859"/>
      <c r="AL205" s="2860"/>
      <c r="AM205" s="2860"/>
      <c r="AN205" s="2861">
        <v>2657265.1090461672</v>
      </c>
      <c r="AO205" s="2861"/>
    </row>
    <row r="206" spans="1:41" ht="15.9" customHeight="1" x14ac:dyDescent="0.4">
      <c r="A206" s="2813" t="s">
        <v>1000</v>
      </c>
      <c r="B206" s="2814"/>
      <c r="C206" s="186"/>
      <c r="D206" s="169"/>
      <c r="E206" s="2547"/>
      <c r="F206" s="2854"/>
      <c r="G206" s="2547"/>
      <c r="H206" s="2854"/>
      <c r="I206" s="2530">
        <v>0</v>
      </c>
      <c r="J206" s="2531"/>
      <c r="K206" s="268"/>
      <c r="L206" s="159"/>
      <c r="M206" s="45"/>
      <c r="N206" s="45"/>
      <c r="O206" s="2546"/>
      <c r="P206" s="2546"/>
      <c r="Q206" s="2546"/>
      <c r="R206" s="2546"/>
      <c r="S206" s="2546"/>
      <c r="T206" s="2531"/>
      <c r="U206" s="276"/>
      <c r="V206" s="2813" t="s">
        <v>1000</v>
      </c>
      <c r="W206" s="2814"/>
      <c r="X206" s="186"/>
      <c r="Y206" s="169"/>
      <c r="Z206" s="2547"/>
      <c r="AA206" s="2854"/>
      <c r="AB206" s="2547"/>
      <c r="AC206" s="2854"/>
      <c r="AD206" s="2530">
        <v>0</v>
      </c>
      <c r="AE206" s="2531"/>
      <c r="AF206" s="268"/>
      <c r="AG206" s="159"/>
      <c r="AH206" s="45"/>
      <c r="AI206" s="45"/>
      <c r="AJ206" s="2546"/>
      <c r="AK206" s="2546"/>
      <c r="AL206" s="2546"/>
      <c r="AM206" s="2546"/>
      <c r="AN206" s="2546"/>
      <c r="AO206" s="2531"/>
    </row>
    <row r="207" spans="1:41" ht="15.9" customHeight="1" thickBot="1" x14ac:dyDescent="0.5">
      <c r="A207" s="2813" t="s">
        <v>1001</v>
      </c>
      <c r="B207" s="2814"/>
      <c r="C207" s="120" t="s">
        <v>495</v>
      </c>
      <c r="D207" s="169" t="s">
        <v>496</v>
      </c>
      <c r="E207" s="2547">
        <v>5</v>
      </c>
      <c r="F207" s="2854"/>
      <c r="G207" s="2612">
        <v>50000</v>
      </c>
      <c r="H207" s="2613">
        <v>38202.400000000001</v>
      </c>
      <c r="I207" s="2530">
        <v>250000</v>
      </c>
      <c r="J207" s="2531"/>
      <c r="K207" s="268"/>
      <c r="L207" s="160" t="s">
        <v>581</v>
      </c>
      <c r="M207" s="204"/>
      <c r="N207" s="204"/>
      <c r="O207" s="204"/>
      <c r="P207" s="204"/>
      <c r="Q207" s="161"/>
      <c r="R207" s="161"/>
      <c r="S207" s="2551">
        <v>28335750.344157428</v>
      </c>
      <c r="T207" s="2552"/>
      <c r="U207" s="281"/>
      <c r="V207" s="2813" t="s">
        <v>1001</v>
      </c>
      <c r="W207" s="2814"/>
      <c r="X207" s="277" t="s">
        <v>495</v>
      </c>
      <c r="Y207" s="169" t="s">
        <v>496</v>
      </c>
      <c r="Z207" s="2547">
        <v>10</v>
      </c>
      <c r="AA207" s="2854"/>
      <c r="AB207" s="2896">
        <v>50000</v>
      </c>
      <c r="AC207" s="2897">
        <v>38202.400000000001</v>
      </c>
      <c r="AD207" s="2530">
        <v>500000</v>
      </c>
      <c r="AE207" s="2531"/>
      <c r="AF207" s="268"/>
      <c r="AG207" s="160" t="s">
        <v>581</v>
      </c>
      <c r="AH207" s="204"/>
      <c r="AI207" s="204"/>
      <c r="AJ207" s="204"/>
      <c r="AK207" s="204"/>
      <c r="AL207" s="161"/>
      <c r="AM207" s="161"/>
      <c r="AN207" s="2551">
        <v>18308472.999507837</v>
      </c>
      <c r="AO207" s="2552"/>
    </row>
    <row r="208" spans="1:41" ht="15.9" customHeight="1" x14ac:dyDescent="0.45">
      <c r="A208" s="2813" t="s">
        <v>1007</v>
      </c>
      <c r="B208" s="2814"/>
      <c r="C208" s="120" t="s">
        <v>495</v>
      </c>
      <c r="D208" s="169" t="s">
        <v>496</v>
      </c>
      <c r="E208" s="2530">
        <v>6</v>
      </c>
      <c r="F208" s="2531"/>
      <c r="G208" s="2612">
        <v>50000</v>
      </c>
      <c r="H208" s="2613">
        <v>38202.400000000001</v>
      </c>
      <c r="I208" s="2530">
        <v>300000</v>
      </c>
      <c r="J208" s="2531"/>
      <c r="K208" s="273"/>
      <c r="L208" s="45"/>
      <c r="M208" s="45"/>
      <c r="N208" s="45"/>
      <c r="O208" s="45"/>
      <c r="P208" s="45"/>
      <c r="Q208" s="45"/>
      <c r="R208" s="45"/>
      <c r="S208" s="45"/>
      <c r="T208" s="45"/>
      <c r="U208" s="268"/>
      <c r="V208" s="2813" t="s">
        <v>1041</v>
      </c>
      <c r="W208" s="2814"/>
      <c r="X208" s="277" t="s">
        <v>495</v>
      </c>
      <c r="Y208" s="169" t="s">
        <v>496</v>
      </c>
      <c r="Z208" s="2530">
        <v>10</v>
      </c>
      <c r="AA208" s="2531"/>
      <c r="AB208" s="2896">
        <v>50000</v>
      </c>
      <c r="AC208" s="2897">
        <v>38202.400000000001</v>
      </c>
      <c r="AD208" s="2530">
        <v>500000</v>
      </c>
      <c r="AE208" s="2531"/>
      <c r="AF208" s="273"/>
      <c r="AG208" s="45"/>
      <c r="AH208" s="45"/>
      <c r="AI208" s="45"/>
      <c r="AJ208" s="45"/>
      <c r="AK208" s="45"/>
      <c r="AL208" s="45"/>
      <c r="AM208" s="45"/>
      <c r="AN208" s="45"/>
      <c r="AO208" s="45"/>
    </row>
    <row r="209" spans="1:41" ht="15.9" customHeight="1" x14ac:dyDescent="0.45">
      <c r="A209" s="2813" t="s">
        <v>1008</v>
      </c>
      <c r="B209" s="2814"/>
      <c r="C209" s="120" t="s">
        <v>495</v>
      </c>
      <c r="D209" s="169" t="s">
        <v>496</v>
      </c>
      <c r="E209" s="2547">
        <v>2</v>
      </c>
      <c r="F209" s="2854"/>
      <c r="G209" s="2612">
        <v>50000</v>
      </c>
      <c r="H209" s="2613">
        <v>38202.400000000001</v>
      </c>
      <c r="I209" s="2530">
        <v>100000</v>
      </c>
      <c r="J209" s="2531"/>
      <c r="K209" s="268"/>
      <c r="L209" s="7" t="s">
        <v>1517</v>
      </c>
      <c r="M209" s="45"/>
      <c r="N209" s="45"/>
      <c r="O209" s="45"/>
      <c r="P209" s="45"/>
      <c r="Q209" s="45"/>
      <c r="R209" s="45"/>
      <c r="S209" s="45"/>
      <c r="T209" s="45"/>
      <c r="U209" s="268"/>
      <c r="V209" s="2813" t="s">
        <v>1008</v>
      </c>
      <c r="W209" s="2814"/>
      <c r="X209" s="277" t="s">
        <v>495</v>
      </c>
      <c r="Y209" s="169" t="s">
        <v>496</v>
      </c>
      <c r="Z209" s="2547">
        <v>6</v>
      </c>
      <c r="AA209" s="2854"/>
      <c r="AB209" s="2896">
        <v>50000</v>
      </c>
      <c r="AC209" s="2897">
        <v>38202.400000000001</v>
      </c>
      <c r="AD209" s="2530">
        <v>300000</v>
      </c>
      <c r="AE209" s="2531"/>
      <c r="AF209" s="268"/>
      <c r="AG209" s="7" t="s">
        <v>1517</v>
      </c>
      <c r="AH209" s="45"/>
      <c r="AI209" s="45"/>
      <c r="AJ209" s="45"/>
      <c r="AK209" s="45"/>
      <c r="AL209" s="45"/>
      <c r="AM209" s="45"/>
      <c r="AN209" s="45"/>
      <c r="AO209" s="45"/>
    </row>
    <row r="210" spans="1:41" ht="15.9" customHeight="1" x14ac:dyDescent="0.4">
      <c r="A210" s="2813" t="s">
        <v>1009</v>
      </c>
      <c r="B210" s="2814"/>
      <c r="C210" s="186"/>
      <c r="D210" s="169"/>
      <c r="E210" s="2547"/>
      <c r="F210" s="2854"/>
      <c r="G210" s="2547"/>
      <c r="H210" s="2854"/>
      <c r="I210" s="2530">
        <v>0</v>
      </c>
      <c r="J210" s="2531"/>
      <c r="K210" s="268"/>
      <c r="L210" s="586" t="s">
        <v>1575</v>
      </c>
      <c r="M210" s="255"/>
      <c r="N210" s="255"/>
      <c r="O210" s="255"/>
      <c r="P210" s="255"/>
      <c r="Q210" s="1770"/>
      <c r="R210" s="255"/>
      <c r="S210" s="255"/>
      <c r="T210" s="45"/>
      <c r="U210" s="268"/>
      <c r="V210" s="2813" t="s">
        <v>1009</v>
      </c>
      <c r="W210" s="2814"/>
      <c r="X210" s="186"/>
      <c r="Y210" s="169"/>
      <c r="Z210" s="2547"/>
      <c r="AA210" s="2854"/>
      <c r="AB210" s="2547"/>
      <c r="AC210" s="2854"/>
      <c r="AD210" s="2530">
        <v>0</v>
      </c>
      <c r="AE210" s="2531"/>
      <c r="AF210" s="268"/>
      <c r="AG210" s="586" t="s">
        <v>1576</v>
      </c>
      <c r="AH210" s="255"/>
      <c r="AI210" s="255"/>
      <c r="AJ210" s="255"/>
      <c r="AK210" s="255"/>
      <c r="AL210" s="1770"/>
      <c r="AM210" s="255"/>
      <c r="AN210" s="255"/>
      <c r="AO210" s="45"/>
    </row>
    <row r="211" spans="1:41" ht="15.9" customHeight="1" x14ac:dyDescent="0.4">
      <c r="A211" s="2813" t="s">
        <v>1010</v>
      </c>
      <c r="B211" s="2814"/>
      <c r="C211" s="186"/>
      <c r="D211" s="169"/>
      <c r="E211" s="2547"/>
      <c r="F211" s="2854"/>
      <c r="G211" s="2547"/>
      <c r="H211" s="2854"/>
      <c r="I211" s="2530">
        <v>0</v>
      </c>
      <c r="J211" s="2531"/>
      <c r="K211" s="268"/>
      <c r="L211" s="45"/>
      <c r="M211" s="205"/>
      <c r="N211" s="205"/>
      <c r="O211" s="205"/>
      <c r="P211" s="205"/>
      <c r="Q211" s="107"/>
      <c r="R211" s="44"/>
      <c r="S211" s="45"/>
      <c r="T211" s="45"/>
      <c r="U211" s="268"/>
      <c r="V211" s="2813" t="s">
        <v>1010</v>
      </c>
      <c r="W211" s="2814"/>
      <c r="X211" s="186"/>
      <c r="Y211" s="169"/>
      <c r="Z211" s="2547"/>
      <c r="AA211" s="2854"/>
      <c r="AB211" s="2547"/>
      <c r="AC211" s="2854"/>
      <c r="AD211" s="2530">
        <v>0</v>
      </c>
      <c r="AE211" s="2531"/>
      <c r="AF211" s="268"/>
      <c r="AG211" s="45"/>
      <c r="AH211" s="2808"/>
      <c r="AI211" s="2808"/>
      <c r="AJ211" s="2808"/>
      <c r="AK211" s="2808"/>
      <c r="AL211" s="261"/>
      <c r="AM211" s="44"/>
      <c r="AN211" s="45"/>
      <c r="AO211" s="45"/>
    </row>
    <row r="212" spans="1:41" ht="15.9" customHeight="1" x14ac:dyDescent="0.45">
      <c r="A212" s="2813" t="s">
        <v>1011</v>
      </c>
      <c r="B212" s="2814"/>
      <c r="C212" s="120" t="s">
        <v>495</v>
      </c>
      <c r="D212" s="169" t="s">
        <v>496</v>
      </c>
      <c r="E212" s="2530">
        <v>8</v>
      </c>
      <c r="F212" s="2531"/>
      <c r="G212" s="2612">
        <v>50000</v>
      </c>
      <c r="H212" s="2613">
        <v>38202.400000000001</v>
      </c>
      <c r="I212" s="2530">
        <v>400000</v>
      </c>
      <c r="J212" s="2531"/>
      <c r="K212" s="268"/>
      <c r="L212" s="45"/>
      <c r="M212" s="2808"/>
      <c r="N212" s="2808"/>
      <c r="O212" s="2808"/>
      <c r="P212" s="2808"/>
      <c r="Q212" s="107"/>
      <c r="R212" s="44"/>
      <c r="S212" s="45"/>
      <c r="T212" s="45"/>
      <c r="U212" s="268"/>
      <c r="V212" s="2813" t="s">
        <v>1011</v>
      </c>
      <c r="W212" s="2814"/>
      <c r="X212" s="277" t="s">
        <v>495</v>
      </c>
      <c r="Y212" s="169" t="s">
        <v>496</v>
      </c>
      <c r="Z212" s="2530">
        <v>15</v>
      </c>
      <c r="AA212" s="2531"/>
      <c r="AB212" s="2896">
        <v>50000</v>
      </c>
      <c r="AC212" s="2897">
        <v>38202.400000000001</v>
      </c>
      <c r="AD212" s="2530">
        <v>750000</v>
      </c>
      <c r="AE212" s="2531"/>
      <c r="AF212" s="268"/>
      <c r="AG212" s="45"/>
      <c r="AH212" s="205"/>
      <c r="AI212" s="205"/>
      <c r="AJ212" s="205"/>
      <c r="AK212" s="205"/>
      <c r="AL212" s="107"/>
      <c r="AM212" s="44"/>
      <c r="AN212" s="45"/>
      <c r="AO212" s="45"/>
    </row>
    <row r="213" spans="1:41" ht="15.9" customHeight="1" x14ac:dyDescent="0.45">
      <c r="A213" s="2813" t="s">
        <v>879</v>
      </c>
      <c r="B213" s="2814"/>
      <c r="C213" s="120" t="s">
        <v>495</v>
      </c>
      <c r="D213" s="169" t="s">
        <v>496</v>
      </c>
      <c r="E213" s="2530">
        <v>5</v>
      </c>
      <c r="F213" s="2531"/>
      <c r="G213" s="2612">
        <v>50000</v>
      </c>
      <c r="H213" s="2613">
        <v>38202.400000000001</v>
      </c>
      <c r="I213" s="2530">
        <v>250000</v>
      </c>
      <c r="J213" s="2531"/>
      <c r="K213" s="268"/>
      <c r="L213" s="45"/>
      <c r="M213" s="2808"/>
      <c r="N213" s="2808"/>
      <c r="O213" s="2808"/>
      <c r="P213" s="2808"/>
      <c r="Q213" s="107"/>
      <c r="R213" s="45"/>
      <c r="S213" s="44"/>
      <c r="T213" s="45"/>
      <c r="U213" s="268"/>
      <c r="V213" s="2813" t="s">
        <v>879</v>
      </c>
      <c r="W213" s="2814"/>
      <c r="X213" s="277" t="s">
        <v>495</v>
      </c>
      <c r="Y213" s="169" t="s">
        <v>496</v>
      </c>
      <c r="Z213" s="2530">
        <v>5</v>
      </c>
      <c r="AA213" s="2531"/>
      <c r="AB213" s="2896">
        <v>50000</v>
      </c>
      <c r="AC213" s="2897">
        <v>38202.400000000001</v>
      </c>
      <c r="AD213" s="2530">
        <v>250000</v>
      </c>
      <c r="AE213" s="2531"/>
      <c r="AF213" s="268"/>
      <c r="AG213" s="45"/>
      <c r="AH213" s="205"/>
      <c r="AI213" s="205"/>
      <c r="AJ213" s="205"/>
      <c r="AK213" s="205"/>
      <c r="AL213" s="107"/>
      <c r="AM213" s="45"/>
      <c r="AN213" s="45"/>
      <c r="AO213" s="45"/>
    </row>
    <row r="214" spans="1:41" ht="15.9" customHeight="1" x14ac:dyDescent="0.45">
      <c r="A214" s="2813" t="s">
        <v>880</v>
      </c>
      <c r="B214" s="2814"/>
      <c r="C214" s="120" t="s">
        <v>495</v>
      </c>
      <c r="D214" s="169" t="s">
        <v>496</v>
      </c>
      <c r="E214" s="2547">
        <v>5</v>
      </c>
      <c r="F214" s="2854"/>
      <c r="G214" s="2612">
        <v>50000</v>
      </c>
      <c r="H214" s="2613">
        <v>38202.400000000001</v>
      </c>
      <c r="I214" s="2530">
        <v>250000</v>
      </c>
      <c r="J214" s="2531"/>
      <c r="K214" s="268"/>
      <c r="L214" s="45"/>
      <c r="M214" s="2808"/>
      <c r="N214" s="2808"/>
      <c r="O214" s="2808"/>
      <c r="P214" s="2808"/>
      <c r="Q214" s="262"/>
      <c r="R214" s="44"/>
      <c r="S214" s="45"/>
      <c r="T214" s="45"/>
      <c r="U214" s="268"/>
      <c r="V214" s="2813" t="s">
        <v>880</v>
      </c>
      <c r="W214" s="2814"/>
      <c r="X214" s="277" t="s">
        <v>495</v>
      </c>
      <c r="Y214" s="169" t="s">
        <v>496</v>
      </c>
      <c r="Z214" s="2547">
        <v>5</v>
      </c>
      <c r="AA214" s="2854"/>
      <c r="AB214" s="2896">
        <v>50000</v>
      </c>
      <c r="AC214" s="2897">
        <v>38202.400000000001</v>
      </c>
      <c r="AD214" s="2530">
        <v>250000</v>
      </c>
      <c r="AE214" s="2531"/>
      <c r="AF214" s="268"/>
      <c r="AG214" s="45"/>
      <c r="AH214" s="2808"/>
      <c r="AI214" s="2808"/>
      <c r="AJ214" s="2808"/>
      <c r="AK214" s="2808"/>
      <c r="AL214" s="107"/>
      <c r="AM214" s="44"/>
      <c r="AN214" s="44"/>
      <c r="AO214" s="45"/>
    </row>
    <row r="215" spans="1:41" ht="15.9" customHeight="1" x14ac:dyDescent="0.4">
      <c r="A215" s="2884" t="s">
        <v>1012</v>
      </c>
      <c r="B215" s="2885"/>
      <c r="C215" s="186"/>
      <c r="D215" s="169"/>
      <c r="E215" s="2547"/>
      <c r="F215" s="2854"/>
      <c r="G215" s="2547"/>
      <c r="H215" s="2854"/>
      <c r="I215" s="2536">
        <v>2086956.8000000003</v>
      </c>
      <c r="J215" s="2537"/>
      <c r="K215" s="268"/>
      <c r="L215" s="45"/>
      <c r="M215" s="45"/>
      <c r="N215" s="45"/>
      <c r="O215" s="45"/>
      <c r="P215" s="45"/>
      <c r="Q215" s="45"/>
      <c r="R215" s="44"/>
      <c r="S215" s="45"/>
      <c r="T215" s="45"/>
      <c r="U215" s="268"/>
      <c r="V215" s="2884" t="s">
        <v>1012</v>
      </c>
      <c r="W215" s="2885"/>
      <c r="X215" s="186"/>
      <c r="Y215" s="169"/>
      <c r="Z215" s="2547"/>
      <c r="AA215" s="2854"/>
      <c r="AB215" s="2547"/>
      <c r="AC215" s="2854"/>
      <c r="AD215" s="2536">
        <v>5104897.5999999996</v>
      </c>
      <c r="AE215" s="2537"/>
      <c r="AF215" s="268"/>
      <c r="AG215" s="45"/>
      <c r="AH215" s="2808"/>
      <c r="AI215" s="2808"/>
      <c r="AJ215" s="2808"/>
      <c r="AK215" s="2808"/>
      <c r="AL215" s="107"/>
      <c r="AM215" s="44"/>
      <c r="AN215" s="45"/>
      <c r="AO215" s="45"/>
    </row>
    <row r="216" spans="1:41" ht="15.9" customHeight="1" x14ac:dyDescent="0.45">
      <c r="A216" s="2813" t="s">
        <v>882</v>
      </c>
      <c r="B216" s="2814"/>
      <c r="C216" s="120" t="s">
        <v>495</v>
      </c>
      <c r="D216" s="169" t="s">
        <v>496</v>
      </c>
      <c r="E216" s="2547">
        <v>10</v>
      </c>
      <c r="F216" s="2854"/>
      <c r="G216" s="2612">
        <v>50000</v>
      </c>
      <c r="H216" s="2613">
        <v>38202.400000000001</v>
      </c>
      <c r="I216" s="2530">
        <v>500000</v>
      </c>
      <c r="J216" s="2531"/>
      <c r="K216" s="268"/>
      <c r="L216" s="45"/>
      <c r="M216" s="45"/>
      <c r="N216" s="45"/>
      <c r="O216" s="45"/>
      <c r="P216" s="45"/>
      <c r="Q216" s="45"/>
      <c r="R216" s="44"/>
      <c r="S216" s="45"/>
      <c r="T216" s="45"/>
      <c r="U216" s="268"/>
      <c r="V216" s="2813" t="s">
        <v>882</v>
      </c>
      <c r="W216" s="2814"/>
      <c r="X216" s="277" t="s">
        <v>495</v>
      </c>
      <c r="Y216" s="169" t="s">
        <v>496</v>
      </c>
      <c r="Z216" s="2547">
        <v>30</v>
      </c>
      <c r="AA216" s="2854"/>
      <c r="AB216" s="2896">
        <v>50000</v>
      </c>
      <c r="AC216" s="2897">
        <v>38202.400000000001</v>
      </c>
      <c r="AD216" s="2530">
        <v>1500000</v>
      </c>
      <c r="AE216" s="2531"/>
      <c r="AF216" s="268"/>
      <c r="AG216" s="45"/>
      <c r="AH216" s="2808"/>
      <c r="AI216" s="2808"/>
      <c r="AJ216" s="2808"/>
      <c r="AK216" s="2808"/>
      <c r="AL216" s="107"/>
      <c r="AM216" s="44"/>
      <c r="AN216" s="45"/>
      <c r="AO216" s="45"/>
    </row>
    <row r="217" spans="1:41" ht="15.9" customHeight="1" x14ac:dyDescent="0.45">
      <c r="A217" s="2813" t="s">
        <v>1013</v>
      </c>
      <c r="B217" s="2814"/>
      <c r="C217" s="120" t="s">
        <v>495</v>
      </c>
      <c r="D217" s="169" t="s">
        <v>496</v>
      </c>
      <c r="E217" s="2547">
        <v>1</v>
      </c>
      <c r="F217" s="2854"/>
      <c r="G217" s="2612">
        <v>50000</v>
      </c>
      <c r="H217" s="2613">
        <v>38202.400000000001</v>
      </c>
      <c r="I217" s="2530">
        <v>50000</v>
      </c>
      <c r="J217" s="2531"/>
      <c r="K217" s="268"/>
      <c r="L217" s="45"/>
      <c r="M217" s="45"/>
      <c r="N217" s="45"/>
      <c r="O217" s="45"/>
      <c r="P217" s="45"/>
      <c r="Q217" s="45"/>
      <c r="R217" s="45"/>
      <c r="S217" s="45"/>
      <c r="T217" s="45"/>
      <c r="U217" s="268"/>
      <c r="V217" s="2813" t="s">
        <v>1013</v>
      </c>
      <c r="W217" s="2814"/>
      <c r="X217" s="277"/>
      <c r="Y217" s="169"/>
      <c r="Z217" s="2547"/>
      <c r="AA217" s="2854"/>
      <c r="AB217" s="2547"/>
      <c r="AC217" s="2854"/>
      <c r="AD217" s="2530">
        <v>0</v>
      </c>
      <c r="AE217" s="2531"/>
      <c r="AF217" s="268"/>
      <c r="AG217" s="45"/>
      <c r="AH217" s="45"/>
      <c r="AI217" s="45"/>
      <c r="AJ217" s="45"/>
      <c r="AK217" s="45"/>
      <c r="AL217" s="45"/>
      <c r="AM217" s="45"/>
      <c r="AN217" s="45"/>
      <c r="AO217" s="45"/>
    </row>
    <row r="218" spans="1:41" ht="15.9" customHeight="1" x14ac:dyDescent="0.45">
      <c r="A218" s="2813" t="s">
        <v>891</v>
      </c>
      <c r="B218" s="2814"/>
      <c r="C218" s="120" t="s">
        <v>495</v>
      </c>
      <c r="D218" s="169" t="s">
        <v>496</v>
      </c>
      <c r="E218" s="2547">
        <v>2</v>
      </c>
      <c r="F218" s="2854"/>
      <c r="G218" s="2612">
        <v>50000</v>
      </c>
      <c r="H218" s="2613">
        <v>38202.400000000001</v>
      </c>
      <c r="I218" s="2530">
        <v>100000</v>
      </c>
      <c r="J218" s="2531"/>
      <c r="K218" s="268"/>
      <c r="L218" s="45"/>
      <c r="M218" s="45"/>
      <c r="N218" s="45"/>
      <c r="O218" s="45"/>
      <c r="P218" s="45"/>
      <c r="Q218" s="45"/>
      <c r="R218" s="45"/>
      <c r="S218" s="45"/>
      <c r="T218" s="45"/>
      <c r="U218" s="268"/>
      <c r="V218" s="2813" t="s">
        <v>891</v>
      </c>
      <c r="W218" s="2814"/>
      <c r="X218" s="277" t="s">
        <v>495</v>
      </c>
      <c r="Y218" s="169" t="s">
        <v>496</v>
      </c>
      <c r="Z218" s="2547">
        <v>25</v>
      </c>
      <c r="AA218" s="2854"/>
      <c r="AB218" s="2896">
        <v>50000</v>
      </c>
      <c r="AC218" s="2897">
        <v>38202.400000000001</v>
      </c>
      <c r="AD218" s="2530">
        <v>1250000</v>
      </c>
      <c r="AE218" s="2531"/>
      <c r="AF218" s="268"/>
      <c r="AG218" s="45"/>
      <c r="AH218" s="45"/>
      <c r="AI218" s="45"/>
      <c r="AJ218" s="45"/>
      <c r="AK218" s="45"/>
      <c r="AL218" s="45"/>
      <c r="AM218" s="45"/>
      <c r="AN218" s="45"/>
      <c r="AO218" s="45"/>
    </row>
    <row r="219" spans="1:41" ht="15.9" customHeight="1" x14ac:dyDescent="0.45">
      <c r="A219" s="2813" t="s">
        <v>726</v>
      </c>
      <c r="B219" s="2814"/>
      <c r="C219" s="120" t="s">
        <v>495</v>
      </c>
      <c r="D219" s="169" t="s">
        <v>496</v>
      </c>
      <c r="E219" s="2547">
        <v>1</v>
      </c>
      <c r="F219" s="2854"/>
      <c r="G219" s="2612">
        <v>50000</v>
      </c>
      <c r="H219" s="2613">
        <v>38202.400000000001</v>
      </c>
      <c r="I219" s="2530">
        <v>50000</v>
      </c>
      <c r="J219" s="2531"/>
      <c r="K219" s="268"/>
      <c r="L219" s="45"/>
      <c r="M219" s="45"/>
      <c r="N219" s="45"/>
      <c r="O219" s="45"/>
      <c r="P219" s="45"/>
      <c r="Q219" s="45"/>
      <c r="R219" s="45"/>
      <c r="S219" s="45"/>
      <c r="T219" s="45"/>
      <c r="U219" s="268"/>
      <c r="V219" s="2813" t="s">
        <v>726</v>
      </c>
      <c r="W219" s="2814"/>
      <c r="X219" s="277"/>
      <c r="Y219" s="169"/>
      <c r="Z219" s="2547"/>
      <c r="AA219" s="2854"/>
      <c r="AB219" s="2547"/>
      <c r="AC219" s="2854"/>
      <c r="AD219" s="2530">
        <v>0</v>
      </c>
      <c r="AE219" s="2531"/>
      <c r="AF219" s="268"/>
      <c r="AG219" s="45"/>
      <c r="AH219" s="45"/>
      <c r="AI219" s="45"/>
      <c r="AJ219" s="45"/>
      <c r="AK219" s="45"/>
      <c r="AL219" s="45"/>
      <c r="AM219" s="45"/>
      <c r="AN219" s="45"/>
      <c r="AO219" s="45"/>
    </row>
    <row r="220" spans="1:41" ht="15.9" customHeight="1" x14ac:dyDescent="0.4">
      <c r="A220" s="2813" t="s">
        <v>763</v>
      </c>
      <c r="B220" s="2814"/>
      <c r="C220" s="186"/>
      <c r="D220" s="169" t="s">
        <v>792</v>
      </c>
      <c r="E220" s="2547"/>
      <c r="F220" s="2854"/>
      <c r="G220" s="2547"/>
      <c r="H220" s="2854"/>
      <c r="I220" s="2530">
        <v>420800</v>
      </c>
      <c r="J220" s="2531"/>
      <c r="K220" s="268"/>
      <c r="L220" s="45"/>
      <c r="M220" s="45"/>
      <c r="N220" s="45"/>
      <c r="O220" s="45"/>
      <c r="P220" s="45"/>
      <c r="Q220" s="45"/>
      <c r="R220" s="45"/>
      <c r="S220" s="45"/>
      <c r="T220" s="45"/>
      <c r="U220" s="268"/>
      <c r="V220" s="2813" t="s">
        <v>763</v>
      </c>
      <c r="W220" s="2814"/>
      <c r="X220" s="186"/>
      <c r="Y220" s="169" t="s">
        <v>792</v>
      </c>
      <c r="Z220" s="2547"/>
      <c r="AA220" s="2854"/>
      <c r="AB220" s="2547"/>
      <c r="AC220" s="2854"/>
      <c r="AD220" s="2530">
        <v>273200</v>
      </c>
      <c r="AE220" s="2531"/>
      <c r="AF220" s="268"/>
      <c r="AG220" s="45"/>
      <c r="AH220" s="45"/>
      <c r="AI220" s="45"/>
      <c r="AJ220" s="45"/>
      <c r="AK220" s="45"/>
      <c r="AL220" s="45"/>
      <c r="AM220" s="45"/>
      <c r="AN220" s="45"/>
      <c r="AO220" s="45"/>
    </row>
    <row r="221" spans="1:41" ht="15.9" customHeight="1" x14ac:dyDescent="0.4">
      <c r="A221" s="2813" t="s">
        <v>613</v>
      </c>
      <c r="B221" s="2814"/>
      <c r="C221" s="120" t="s">
        <v>1068</v>
      </c>
      <c r="D221" s="169" t="s">
        <v>496</v>
      </c>
      <c r="E221" s="2547">
        <v>350</v>
      </c>
      <c r="F221" s="2854"/>
      <c r="G221" s="2877">
        <v>2760.4480000000003</v>
      </c>
      <c r="H221" s="2895">
        <v>2134.84</v>
      </c>
      <c r="I221" s="2530">
        <v>966156.80000000016</v>
      </c>
      <c r="J221" s="2531"/>
      <c r="K221" s="268"/>
      <c r="L221" s="45"/>
      <c r="M221" s="45"/>
      <c r="N221" s="45"/>
      <c r="O221" s="45"/>
      <c r="P221" s="45"/>
      <c r="Q221" s="45"/>
      <c r="R221" s="45"/>
      <c r="S221" s="45"/>
      <c r="T221" s="45"/>
      <c r="U221" s="268"/>
      <c r="V221" s="2813" t="s">
        <v>613</v>
      </c>
      <c r="W221" s="2814"/>
      <c r="X221" s="186"/>
      <c r="Y221" s="169" t="s">
        <v>554</v>
      </c>
      <c r="Z221" s="2547">
        <v>15</v>
      </c>
      <c r="AA221" s="2854"/>
      <c r="AB221" s="2530">
        <v>138779.84</v>
      </c>
      <c r="AC221" s="2891"/>
      <c r="AD221" s="2530">
        <v>2081697.5999999999</v>
      </c>
      <c r="AE221" s="2531"/>
      <c r="AF221" s="268"/>
      <c r="AG221" s="45"/>
      <c r="AH221" s="45"/>
      <c r="AI221" s="45"/>
      <c r="AJ221" s="45"/>
      <c r="AK221" s="45"/>
      <c r="AL221" s="45"/>
      <c r="AM221" s="45"/>
      <c r="AN221" s="45"/>
      <c r="AO221" s="45"/>
    </row>
    <row r="222" spans="1:41" ht="15.9" customHeight="1" thickBot="1" x14ac:dyDescent="0.3">
      <c r="A222" s="207" t="s">
        <v>556</v>
      </c>
      <c r="B222" s="208"/>
      <c r="C222" s="209"/>
      <c r="D222" s="210"/>
      <c r="E222" s="2532">
        <v>101</v>
      </c>
      <c r="F222" s="2533"/>
      <c r="G222" s="2534"/>
      <c r="H222" s="2535"/>
      <c r="I222" s="2532">
        <v>6325956.8000000007</v>
      </c>
      <c r="J222" s="2533"/>
      <c r="K222" s="268"/>
      <c r="L222" s="45"/>
      <c r="M222" s="45"/>
      <c r="N222" s="45"/>
      <c r="O222" s="45"/>
      <c r="P222" s="45"/>
      <c r="Q222" s="45"/>
      <c r="R222" s="45"/>
      <c r="S222" s="45"/>
      <c r="T222" s="45"/>
      <c r="U222" s="268"/>
      <c r="V222" s="207" t="s">
        <v>556</v>
      </c>
      <c r="W222" s="208"/>
      <c r="X222" s="209"/>
      <c r="Y222" s="208"/>
      <c r="Z222" s="2532">
        <v>130</v>
      </c>
      <c r="AA222" s="2533"/>
      <c r="AB222" s="2532"/>
      <c r="AC222" s="2533"/>
      <c r="AD222" s="2532">
        <v>8854897.5999999996</v>
      </c>
      <c r="AE222" s="2533"/>
      <c r="AF222" s="282"/>
      <c r="AG222" s="45"/>
      <c r="AH222" s="45"/>
      <c r="AI222" s="45"/>
      <c r="AJ222" s="45"/>
      <c r="AK222" s="45"/>
      <c r="AL222" s="45"/>
      <c r="AM222" s="45"/>
      <c r="AN222" s="45"/>
      <c r="AO222" s="45"/>
    </row>
    <row r="223" spans="1:41" ht="15.9" customHeight="1" x14ac:dyDescent="0.25">
      <c r="A223" s="45"/>
      <c r="B223" s="45"/>
      <c r="C223" s="45"/>
      <c r="D223" s="45"/>
      <c r="E223" s="45"/>
      <c r="F223" s="45"/>
      <c r="G223" s="45"/>
      <c r="H223" s="263"/>
      <c r="I223" s="264"/>
      <c r="J223" s="264"/>
      <c r="K223" s="275"/>
      <c r="L223" s="45"/>
      <c r="M223" s="45"/>
      <c r="N223" s="45"/>
      <c r="O223" s="45"/>
      <c r="P223" s="45"/>
      <c r="Q223" s="45"/>
      <c r="R223" s="45"/>
      <c r="S223" s="265"/>
      <c r="T223" s="265"/>
      <c r="U223" s="275"/>
      <c r="V223" s="266"/>
      <c r="W223" s="266"/>
      <c r="X223" s="266"/>
      <c r="Y223" s="266"/>
      <c r="Z223" s="264"/>
      <c r="AA223" s="264"/>
      <c r="AB223" s="264"/>
      <c r="AC223" s="264"/>
      <c r="AD223" s="264"/>
      <c r="AE223" s="264"/>
      <c r="AF223" s="283"/>
      <c r="AG223" s="265"/>
      <c r="AH223" s="265"/>
      <c r="AI223" s="265"/>
      <c r="AJ223" s="265"/>
      <c r="AK223" s="265"/>
      <c r="AL223" s="265"/>
      <c r="AM223" s="265"/>
      <c r="AN223" s="265"/>
      <c r="AO223" s="265"/>
    </row>
    <row r="224" spans="1:41" ht="15.9" customHeight="1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2882"/>
      <c r="T224" s="2882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2882"/>
      <c r="AO224" s="2882"/>
    </row>
    <row r="225" spans="1:41" ht="15.9" customHeight="1" x14ac:dyDescent="0.25">
      <c r="A225" s="2625"/>
      <c r="B225" s="2625"/>
      <c r="C225" s="2625"/>
      <c r="D225" s="2625"/>
      <c r="E225" s="2625"/>
      <c r="F225" s="2625"/>
      <c r="G225" s="2625"/>
      <c r="H225" s="2625"/>
      <c r="I225" s="2625"/>
      <c r="J225" s="2625"/>
      <c r="K225" s="2625"/>
      <c r="L225" s="2625"/>
      <c r="M225" s="2625"/>
      <c r="N225" s="2625"/>
      <c r="O225" s="2625"/>
      <c r="P225" s="2625"/>
      <c r="Q225" s="2625"/>
      <c r="R225" s="2625"/>
      <c r="S225" s="2625"/>
      <c r="T225" s="2625"/>
      <c r="U225" s="2625"/>
      <c r="V225" s="2625"/>
      <c r="W225" s="2625"/>
      <c r="X225" s="2625"/>
      <c r="Y225" s="2625"/>
      <c r="Z225" s="2625"/>
      <c r="AA225" s="2625"/>
      <c r="AB225" s="2625"/>
      <c r="AC225" s="2625"/>
      <c r="AD225" s="2625"/>
      <c r="AE225" s="2625"/>
      <c r="AF225" s="2625"/>
      <c r="AG225" s="2625"/>
      <c r="AH225" s="2625"/>
      <c r="AI225" s="2625"/>
      <c r="AJ225" s="2625"/>
      <c r="AK225" s="2625"/>
      <c r="AL225" s="2625"/>
      <c r="AM225" s="2625"/>
      <c r="AN225" s="2625"/>
      <c r="AO225" s="2625"/>
    </row>
    <row r="226" spans="1:41" ht="15.9" customHeight="1" x14ac:dyDescent="0.25">
      <c r="A226" s="266"/>
      <c r="B226" s="266"/>
      <c r="C226" s="266"/>
      <c r="D226" s="267"/>
      <c r="E226" s="264"/>
      <c r="F226" s="264"/>
      <c r="G226" s="263"/>
      <c r="H226" s="263"/>
      <c r="I226" s="264"/>
      <c r="J226" s="264"/>
      <c r="K226" s="27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6"/>
      <c r="W226" s="266"/>
      <c r="X226" s="266"/>
      <c r="Y226" s="267"/>
      <c r="Z226" s="264"/>
      <c r="AA226" s="264"/>
      <c r="AB226" s="263"/>
      <c r="AC226" s="263"/>
      <c r="AD226" s="264"/>
      <c r="AE226" s="264"/>
      <c r="AF226" s="275"/>
      <c r="AG226" s="265"/>
      <c r="AH226" s="265"/>
      <c r="AI226" s="265"/>
      <c r="AJ226" s="265"/>
      <c r="AK226" s="265"/>
      <c r="AL226" s="265"/>
      <c r="AM226" s="265"/>
      <c r="AN226" s="265"/>
      <c r="AO226" s="265"/>
    </row>
    <row r="227" spans="1:41" ht="15.9" customHeight="1" x14ac:dyDescent="0.25">
      <c r="A227" s="2582" t="s">
        <v>1932</v>
      </c>
      <c r="B227" s="2582"/>
      <c r="C227" s="2582"/>
      <c r="D227" s="2582"/>
      <c r="E227" s="2582"/>
      <c r="F227" s="2582"/>
      <c r="G227" s="2582"/>
      <c r="H227" s="2582"/>
      <c r="I227" s="2582"/>
      <c r="J227" s="2582"/>
      <c r="K227" s="2582"/>
      <c r="L227" s="2582"/>
      <c r="M227" s="2582"/>
      <c r="N227" s="2582"/>
      <c r="O227" s="2582"/>
      <c r="P227" s="2582"/>
      <c r="Q227" s="2582"/>
      <c r="R227" s="2582"/>
      <c r="S227" s="2582"/>
      <c r="T227" s="2582"/>
      <c r="U227" s="47"/>
      <c r="V227" s="2582" t="s">
        <v>1933</v>
      </c>
      <c r="W227" s="2582"/>
      <c r="X227" s="2582"/>
      <c r="Y227" s="2582"/>
      <c r="Z227" s="2582"/>
      <c r="AA227" s="2582"/>
      <c r="AB227" s="2582"/>
      <c r="AC227" s="2582"/>
      <c r="AD227" s="2582"/>
      <c r="AE227" s="2582"/>
      <c r="AF227" s="2582"/>
      <c r="AG227" s="2582"/>
      <c r="AH227" s="2582"/>
      <c r="AI227" s="2582"/>
      <c r="AJ227" s="2582"/>
      <c r="AK227" s="2582"/>
      <c r="AL227" s="2582"/>
      <c r="AM227" s="2582"/>
      <c r="AN227" s="2582"/>
      <c r="AO227" s="2582"/>
    </row>
    <row r="228" spans="1:41" ht="15.9" customHeight="1" thickBot="1" x14ac:dyDescent="0.3">
      <c r="A228" s="2582"/>
      <c r="B228" s="2582"/>
      <c r="C228" s="2582"/>
      <c r="D228" s="2582"/>
      <c r="E228" s="2582"/>
      <c r="F228" s="2582"/>
      <c r="G228" s="2582"/>
      <c r="H228" s="2582"/>
      <c r="I228" s="2582"/>
      <c r="J228" s="2582"/>
      <c r="K228" s="2582"/>
      <c r="L228" s="2582"/>
      <c r="M228" s="2582"/>
      <c r="N228" s="2582"/>
      <c r="O228" s="2582"/>
      <c r="P228" s="2582"/>
      <c r="Q228" s="2582"/>
      <c r="R228" s="2582"/>
      <c r="S228" s="2582"/>
      <c r="T228" s="2582"/>
      <c r="U228" s="268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268"/>
      <c r="AG228" s="268"/>
      <c r="AH228" s="268"/>
      <c r="AI228" s="268"/>
      <c r="AJ228" s="268"/>
      <c r="AK228" s="268"/>
      <c r="AL228" s="268"/>
      <c r="AM228" s="268"/>
      <c r="AN228" s="268"/>
      <c r="AO228" s="268"/>
    </row>
    <row r="229" spans="1:41" ht="15.9" customHeight="1" x14ac:dyDescent="0.4">
      <c r="A229" s="2589" t="s">
        <v>434</v>
      </c>
      <c r="B229" s="2591"/>
      <c r="C229" s="2589" t="s">
        <v>435</v>
      </c>
      <c r="D229" s="2590"/>
      <c r="E229" s="2590"/>
      <c r="F229" s="2591"/>
      <c r="G229" s="2589" t="s">
        <v>436</v>
      </c>
      <c r="H229" s="2591"/>
      <c r="I229" s="2589" t="s">
        <v>437</v>
      </c>
      <c r="J229" s="2591"/>
      <c r="K229" s="45"/>
      <c r="L229" s="2604" t="s">
        <v>434</v>
      </c>
      <c r="M229" s="2589" t="s">
        <v>435</v>
      </c>
      <c r="N229" s="2590"/>
      <c r="O229" s="2590"/>
      <c r="P229" s="2591"/>
      <c r="Q229" s="2589" t="s">
        <v>436</v>
      </c>
      <c r="R229" s="2591"/>
      <c r="S229" s="2589"/>
      <c r="T229" s="2591"/>
      <c r="U229" s="257"/>
      <c r="V229" s="2589" t="s">
        <v>434</v>
      </c>
      <c r="W229" s="2591"/>
      <c r="X229" s="2589" t="s">
        <v>435</v>
      </c>
      <c r="Y229" s="2590"/>
      <c r="Z229" s="2590"/>
      <c r="AA229" s="2591"/>
      <c r="AB229" s="2589" t="s">
        <v>436</v>
      </c>
      <c r="AC229" s="2591"/>
      <c r="AD229" s="2589" t="s">
        <v>437</v>
      </c>
      <c r="AE229" s="2591"/>
      <c r="AF229" s="45"/>
      <c r="AG229" s="2604" t="s">
        <v>434</v>
      </c>
      <c r="AH229" s="2589" t="s">
        <v>435</v>
      </c>
      <c r="AI229" s="2590"/>
      <c r="AJ229" s="2590"/>
      <c r="AK229" s="2591"/>
      <c r="AL229" s="2589" t="s">
        <v>436</v>
      </c>
      <c r="AM229" s="2591"/>
      <c r="AN229" s="2589"/>
      <c r="AO229" s="2874"/>
    </row>
    <row r="230" spans="1:41" ht="15.9" customHeight="1" thickBot="1" x14ac:dyDescent="0.45">
      <c r="A230" s="2602"/>
      <c r="B230" s="2603"/>
      <c r="C230" s="2592"/>
      <c r="D230" s="2593"/>
      <c r="E230" s="2593"/>
      <c r="F230" s="2594"/>
      <c r="G230" s="2602" t="s">
        <v>439</v>
      </c>
      <c r="H230" s="2603"/>
      <c r="I230" s="2602"/>
      <c r="J230" s="2603"/>
      <c r="K230" s="45"/>
      <c r="L230" s="2641"/>
      <c r="M230" s="2592"/>
      <c r="N230" s="2593"/>
      <c r="O230" s="2593"/>
      <c r="P230" s="2594"/>
      <c r="Q230" s="2602" t="s">
        <v>439</v>
      </c>
      <c r="R230" s="2603"/>
      <c r="S230" s="2602" t="s">
        <v>274</v>
      </c>
      <c r="T230" s="2603"/>
      <c r="U230" s="257"/>
      <c r="V230" s="2602"/>
      <c r="W230" s="2603"/>
      <c r="X230" s="2592"/>
      <c r="Y230" s="2593"/>
      <c r="Z230" s="2593"/>
      <c r="AA230" s="2594"/>
      <c r="AB230" s="2602" t="s">
        <v>439</v>
      </c>
      <c r="AC230" s="2603"/>
      <c r="AD230" s="2602"/>
      <c r="AE230" s="2603"/>
      <c r="AF230" s="45"/>
      <c r="AG230" s="2641"/>
      <c r="AH230" s="2592"/>
      <c r="AI230" s="2593"/>
      <c r="AJ230" s="2593"/>
      <c r="AK230" s="2594"/>
      <c r="AL230" s="2602" t="s">
        <v>439</v>
      </c>
      <c r="AM230" s="2603"/>
      <c r="AN230" s="2602" t="s">
        <v>274</v>
      </c>
      <c r="AO230" s="2854"/>
    </row>
    <row r="231" spans="1:41" ht="15.9" customHeight="1" x14ac:dyDescent="0.4">
      <c r="A231" s="2602"/>
      <c r="B231" s="2603"/>
      <c r="C231" s="53" t="s">
        <v>440</v>
      </c>
      <c r="D231" s="2641" t="s">
        <v>441</v>
      </c>
      <c r="E231" s="2602" t="s">
        <v>442</v>
      </c>
      <c r="F231" s="2603"/>
      <c r="G231" s="2602" t="s">
        <v>443</v>
      </c>
      <c r="H231" s="2603"/>
      <c r="I231" s="2602" t="s">
        <v>347</v>
      </c>
      <c r="J231" s="2603"/>
      <c r="K231" s="45"/>
      <c r="L231" s="2641"/>
      <c r="M231" s="51" t="s">
        <v>440</v>
      </c>
      <c r="N231" s="2604" t="s">
        <v>441</v>
      </c>
      <c r="O231" s="2589" t="s">
        <v>442</v>
      </c>
      <c r="P231" s="2591"/>
      <c r="Q231" s="2602" t="s">
        <v>443</v>
      </c>
      <c r="R231" s="2603"/>
      <c r="S231" s="2602" t="s">
        <v>347</v>
      </c>
      <c r="T231" s="2603"/>
      <c r="U231" s="257"/>
      <c r="V231" s="2602"/>
      <c r="W231" s="2603"/>
      <c r="X231" s="53" t="s">
        <v>440</v>
      </c>
      <c r="Y231" s="2641" t="s">
        <v>441</v>
      </c>
      <c r="Z231" s="2602" t="s">
        <v>442</v>
      </c>
      <c r="AA231" s="2603"/>
      <c r="AB231" s="2602" t="s">
        <v>443</v>
      </c>
      <c r="AC231" s="2603"/>
      <c r="AD231" s="2602" t="s">
        <v>347</v>
      </c>
      <c r="AE231" s="2603"/>
      <c r="AF231" s="45"/>
      <c r="AG231" s="2641"/>
      <c r="AH231" s="51" t="s">
        <v>440</v>
      </c>
      <c r="AI231" s="2641" t="s">
        <v>441</v>
      </c>
      <c r="AJ231" s="2602" t="s">
        <v>442</v>
      </c>
      <c r="AK231" s="2603"/>
      <c r="AL231" s="2602" t="s">
        <v>443</v>
      </c>
      <c r="AM231" s="2603"/>
      <c r="AN231" s="2602" t="s">
        <v>347</v>
      </c>
      <c r="AO231" s="2854"/>
    </row>
    <row r="232" spans="1:41" ht="15.9" customHeight="1" thickBot="1" x14ac:dyDescent="0.45">
      <c r="A232" s="2592"/>
      <c r="B232" s="2594"/>
      <c r="C232" s="54" t="s">
        <v>444</v>
      </c>
      <c r="D232" s="2605"/>
      <c r="E232" s="2592"/>
      <c r="F232" s="2594"/>
      <c r="G232" s="2592"/>
      <c r="H232" s="2594"/>
      <c r="I232" s="2592"/>
      <c r="J232" s="2594"/>
      <c r="K232" s="45"/>
      <c r="L232" s="2605"/>
      <c r="M232" s="50" t="s">
        <v>444</v>
      </c>
      <c r="N232" s="2605"/>
      <c r="O232" s="2592"/>
      <c r="P232" s="2594"/>
      <c r="Q232" s="2592"/>
      <c r="R232" s="2594"/>
      <c r="S232" s="2592"/>
      <c r="T232" s="2594"/>
      <c r="U232" s="257"/>
      <c r="V232" s="2592"/>
      <c r="W232" s="2594"/>
      <c r="X232" s="54" t="s">
        <v>444</v>
      </c>
      <c r="Y232" s="2605"/>
      <c r="Z232" s="2592"/>
      <c r="AA232" s="2594"/>
      <c r="AB232" s="2592"/>
      <c r="AC232" s="2594"/>
      <c r="AD232" s="2592"/>
      <c r="AE232" s="2594"/>
      <c r="AF232" s="45"/>
      <c r="AG232" s="2605"/>
      <c r="AH232" s="50" t="s">
        <v>444</v>
      </c>
      <c r="AI232" s="2605"/>
      <c r="AJ232" s="2592"/>
      <c r="AK232" s="2594"/>
      <c r="AL232" s="2592"/>
      <c r="AM232" s="2594"/>
      <c r="AN232" s="2875"/>
      <c r="AO232" s="2876"/>
    </row>
    <row r="233" spans="1:41" ht="15.9" customHeight="1" x14ac:dyDescent="0.4">
      <c r="A233" s="2886" t="s">
        <v>445</v>
      </c>
      <c r="B233" s="2887"/>
      <c r="C233" s="183"/>
      <c r="D233" s="169"/>
      <c r="E233" s="2547"/>
      <c r="F233" s="2854"/>
      <c r="G233" s="2547"/>
      <c r="H233" s="2854"/>
      <c r="I233" s="2547"/>
      <c r="J233" s="2854"/>
      <c r="K233" s="268"/>
      <c r="L233" s="119" t="s">
        <v>446</v>
      </c>
      <c r="M233" s="184"/>
      <c r="N233" s="185"/>
      <c r="O233" s="2576"/>
      <c r="P233" s="2577"/>
      <c r="Q233" s="2576"/>
      <c r="R233" s="2577"/>
      <c r="S233" s="2576"/>
      <c r="T233" s="2577"/>
      <c r="U233" s="276"/>
      <c r="V233" s="2886" t="s">
        <v>445</v>
      </c>
      <c r="W233" s="2887"/>
      <c r="X233" s="183"/>
      <c r="Y233" s="169"/>
      <c r="Z233" s="2547"/>
      <c r="AA233" s="2854"/>
      <c r="AB233" s="2547"/>
      <c r="AC233" s="2854"/>
      <c r="AD233" s="2547"/>
      <c r="AE233" s="2854"/>
      <c r="AF233" s="268"/>
      <c r="AG233" s="119" t="s">
        <v>446</v>
      </c>
      <c r="AH233" s="184"/>
      <c r="AI233" s="185"/>
      <c r="AJ233" s="2576"/>
      <c r="AK233" s="2577"/>
      <c r="AL233" s="2576"/>
      <c r="AM233" s="2577"/>
      <c r="AN233" s="2576"/>
      <c r="AO233" s="2577"/>
    </row>
    <row r="234" spans="1:41" ht="15.9" customHeight="1" x14ac:dyDescent="0.45">
      <c r="A234" s="2884" t="s">
        <v>968</v>
      </c>
      <c r="B234" s="2885"/>
      <c r="C234" s="186"/>
      <c r="D234" s="169"/>
      <c r="E234" s="2547"/>
      <c r="F234" s="2854"/>
      <c r="G234" s="2547"/>
      <c r="H234" s="2854"/>
      <c r="I234" s="2871">
        <v>0</v>
      </c>
      <c r="J234" s="2866"/>
      <c r="K234" s="268"/>
      <c r="L234" s="122"/>
      <c r="M234" s="187"/>
      <c r="N234" s="169"/>
      <c r="O234" s="2530"/>
      <c r="P234" s="2531"/>
      <c r="Q234" s="2530"/>
      <c r="R234" s="2531"/>
      <c r="S234" s="2530"/>
      <c r="T234" s="2531"/>
      <c r="U234" s="276"/>
      <c r="V234" s="2884" t="s">
        <v>968</v>
      </c>
      <c r="W234" s="2885"/>
      <c r="X234" s="186"/>
      <c r="Y234" s="169"/>
      <c r="Z234" s="2547"/>
      <c r="AA234" s="2854"/>
      <c r="AB234" s="2547"/>
      <c r="AC234" s="2854"/>
      <c r="AD234" s="2871">
        <v>0</v>
      </c>
      <c r="AE234" s="2866"/>
      <c r="AF234" s="268"/>
      <c r="AG234" s="122"/>
      <c r="AH234" s="187"/>
      <c r="AI234" s="169"/>
      <c r="AJ234" s="2530"/>
      <c r="AK234" s="2531"/>
      <c r="AL234" s="2530"/>
      <c r="AM234" s="2531"/>
      <c r="AN234" s="2530"/>
      <c r="AO234" s="2531"/>
    </row>
    <row r="235" spans="1:41" ht="15.9" customHeight="1" x14ac:dyDescent="0.4">
      <c r="A235" s="2888" t="s">
        <v>969</v>
      </c>
      <c r="B235" s="2889"/>
      <c r="C235" s="186"/>
      <c r="D235" s="169"/>
      <c r="E235" s="2547"/>
      <c r="F235" s="2854"/>
      <c r="G235" s="2547"/>
      <c r="H235" s="2854"/>
      <c r="I235" s="2530">
        <v>0</v>
      </c>
      <c r="J235" s="2531"/>
      <c r="K235" s="268"/>
      <c r="L235" s="122" t="s">
        <v>449</v>
      </c>
      <c r="M235" s="169"/>
      <c r="N235" s="169"/>
      <c r="O235" s="2530"/>
      <c r="P235" s="2531"/>
      <c r="Q235" s="2530"/>
      <c r="R235" s="2531"/>
      <c r="S235" s="2530">
        <v>0</v>
      </c>
      <c r="T235" s="2531"/>
      <c r="U235" s="276"/>
      <c r="V235" s="2888" t="s">
        <v>969</v>
      </c>
      <c r="W235" s="2889"/>
      <c r="X235" s="186"/>
      <c r="Y235" s="169"/>
      <c r="Z235" s="2547"/>
      <c r="AA235" s="2854"/>
      <c r="AB235" s="2547"/>
      <c r="AC235" s="2854"/>
      <c r="AD235" s="2530">
        <v>0</v>
      </c>
      <c r="AE235" s="2531"/>
      <c r="AF235" s="268"/>
      <c r="AG235" s="122" t="s">
        <v>449</v>
      </c>
      <c r="AH235" s="169"/>
      <c r="AI235" s="169"/>
      <c r="AJ235" s="2530"/>
      <c r="AK235" s="2531"/>
      <c r="AL235" s="2530"/>
      <c r="AM235" s="2531"/>
      <c r="AN235" s="2530">
        <v>0</v>
      </c>
      <c r="AO235" s="2531"/>
    </row>
    <row r="236" spans="1:41" ht="15.9" customHeight="1" x14ac:dyDescent="0.4">
      <c r="A236" s="2888" t="s">
        <v>970</v>
      </c>
      <c r="B236" s="2889"/>
      <c r="C236" s="186"/>
      <c r="D236" s="169"/>
      <c r="E236" s="2547"/>
      <c r="F236" s="2854"/>
      <c r="G236" s="2547"/>
      <c r="H236" s="2854"/>
      <c r="I236" s="2530">
        <v>0</v>
      </c>
      <c r="J236" s="2531"/>
      <c r="K236" s="268"/>
      <c r="L236" s="122" t="s">
        <v>851</v>
      </c>
      <c r="M236" s="37"/>
      <c r="N236" s="120" t="s">
        <v>1069</v>
      </c>
      <c r="O236" s="2530">
        <v>625</v>
      </c>
      <c r="P236" s="2531"/>
      <c r="Q236" s="2530">
        <v>1302.376</v>
      </c>
      <c r="R236" s="2531"/>
      <c r="S236" s="2530">
        <v>813985</v>
      </c>
      <c r="T236" s="2531"/>
      <c r="U236" s="276"/>
      <c r="V236" s="2888" t="s">
        <v>970</v>
      </c>
      <c r="W236" s="2889"/>
      <c r="X236" s="186"/>
      <c r="Y236" s="169"/>
      <c r="Z236" s="2547"/>
      <c r="AA236" s="2854"/>
      <c r="AB236" s="2547"/>
      <c r="AC236" s="2854"/>
      <c r="AD236" s="2530">
        <v>0</v>
      </c>
      <c r="AE236" s="2531"/>
      <c r="AF236" s="268"/>
      <c r="AG236" s="122" t="s">
        <v>851</v>
      </c>
      <c r="AH236" s="270"/>
      <c r="AI236" s="169"/>
      <c r="AJ236" s="2530"/>
      <c r="AK236" s="2531"/>
      <c r="AL236" s="2530"/>
      <c r="AM236" s="2531"/>
      <c r="AN236" s="2530">
        <v>0</v>
      </c>
      <c r="AO236" s="2531"/>
    </row>
    <row r="237" spans="1:41" ht="15.9" customHeight="1" x14ac:dyDescent="0.45">
      <c r="A237" s="2884" t="s">
        <v>979</v>
      </c>
      <c r="B237" s="2885"/>
      <c r="C237" s="186"/>
      <c r="D237" s="169"/>
      <c r="E237" s="2547"/>
      <c r="F237" s="2854"/>
      <c r="G237" s="2547"/>
      <c r="H237" s="2854"/>
      <c r="I237" s="2871">
        <v>0</v>
      </c>
      <c r="J237" s="2866"/>
      <c r="K237" s="268"/>
      <c r="L237" s="122" t="s">
        <v>1070</v>
      </c>
      <c r="M237" s="169" t="s">
        <v>823</v>
      </c>
      <c r="N237" s="169" t="s">
        <v>451</v>
      </c>
      <c r="O237" s="2530">
        <v>2</v>
      </c>
      <c r="P237" s="2531"/>
      <c r="Q237" s="2530">
        <v>24838.263888887504</v>
      </c>
      <c r="R237" s="2531"/>
      <c r="S237" s="2530">
        <v>49676.527777775009</v>
      </c>
      <c r="T237" s="2531"/>
      <c r="U237" s="276"/>
      <c r="V237" s="2884" t="s">
        <v>979</v>
      </c>
      <c r="W237" s="2885"/>
      <c r="X237" s="186"/>
      <c r="Y237" s="169"/>
      <c r="Z237" s="2547"/>
      <c r="AA237" s="2854"/>
      <c r="AB237" s="2547"/>
      <c r="AC237" s="2854"/>
      <c r="AD237" s="2871">
        <v>0</v>
      </c>
      <c r="AE237" s="2866"/>
      <c r="AF237" s="268"/>
      <c r="AG237" s="122" t="s">
        <v>1043</v>
      </c>
      <c r="AH237" s="169"/>
      <c r="AI237" s="169"/>
      <c r="AJ237" s="2530"/>
      <c r="AK237" s="2531"/>
      <c r="AL237" s="2530"/>
      <c r="AM237" s="2531"/>
      <c r="AN237" s="2530">
        <v>0</v>
      </c>
      <c r="AO237" s="2531"/>
    </row>
    <row r="238" spans="1:41" ht="15.9" customHeight="1" x14ac:dyDescent="0.4">
      <c r="A238" s="2888" t="s">
        <v>980</v>
      </c>
      <c r="B238" s="2889"/>
      <c r="C238" s="186"/>
      <c r="D238" s="169"/>
      <c r="E238" s="2547"/>
      <c r="F238" s="2854"/>
      <c r="G238" s="2547"/>
      <c r="H238" s="2854"/>
      <c r="I238" s="2530">
        <v>0</v>
      </c>
      <c r="J238" s="2531"/>
      <c r="K238" s="268"/>
      <c r="L238" s="122" t="s">
        <v>859</v>
      </c>
      <c r="M238" s="169" t="s">
        <v>1071</v>
      </c>
      <c r="N238" s="169" t="s">
        <v>472</v>
      </c>
      <c r="O238" s="2542">
        <v>1</v>
      </c>
      <c r="P238" s="2543"/>
      <c r="Q238" s="2530">
        <v>53946.560000000005</v>
      </c>
      <c r="R238" s="2531"/>
      <c r="S238" s="2530">
        <v>53946.560000000005</v>
      </c>
      <c r="T238" s="2531"/>
      <c r="U238" s="276"/>
      <c r="V238" s="2888" t="s">
        <v>980</v>
      </c>
      <c r="W238" s="2889"/>
      <c r="X238" s="186"/>
      <c r="Y238" s="169"/>
      <c r="Z238" s="2547"/>
      <c r="AA238" s="2854"/>
      <c r="AB238" s="2547"/>
      <c r="AC238" s="2854"/>
      <c r="AD238" s="2530">
        <v>0</v>
      </c>
      <c r="AE238" s="2531"/>
      <c r="AF238" s="268"/>
      <c r="AG238" s="122" t="s">
        <v>859</v>
      </c>
      <c r="AH238" s="169"/>
      <c r="AI238" s="169"/>
      <c r="AJ238" s="2530"/>
      <c r="AK238" s="2531"/>
      <c r="AL238" s="2530"/>
      <c r="AM238" s="2531"/>
      <c r="AN238" s="2530">
        <v>0</v>
      </c>
      <c r="AO238" s="2531"/>
    </row>
    <row r="239" spans="1:41" ht="15.9" customHeight="1" x14ac:dyDescent="0.4">
      <c r="A239" s="2888" t="s">
        <v>970</v>
      </c>
      <c r="B239" s="2889"/>
      <c r="C239" s="186"/>
      <c r="D239" s="169"/>
      <c r="E239" s="2547"/>
      <c r="F239" s="2854"/>
      <c r="G239" s="2547"/>
      <c r="H239" s="2854"/>
      <c r="I239" s="2530">
        <v>0</v>
      </c>
      <c r="J239" s="2531"/>
      <c r="K239" s="268"/>
      <c r="L239" s="122" t="s">
        <v>861</v>
      </c>
      <c r="M239" s="169" t="s">
        <v>1072</v>
      </c>
      <c r="N239" s="169" t="s">
        <v>451</v>
      </c>
      <c r="O239" s="2530">
        <v>2</v>
      </c>
      <c r="P239" s="2531"/>
      <c r="Q239" s="2530">
        <v>5414.6440000000002</v>
      </c>
      <c r="R239" s="2531"/>
      <c r="S239" s="2530">
        <v>10829.288</v>
      </c>
      <c r="T239" s="2531"/>
      <c r="U239" s="276"/>
      <c r="V239" s="2888" t="s">
        <v>970</v>
      </c>
      <c r="W239" s="2889"/>
      <c r="X239" s="186"/>
      <c r="Y239" s="169"/>
      <c r="Z239" s="2547"/>
      <c r="AA239" s="2854"/>
      <c r="AB239" s="2547"/>
      <c r="AC239" s="2854"/>
      <c r="AD239" s="2530">
        <v>0</v>
      </c>
      <c r="AE239" s="2531"/>
      <c r="AF239" s="268"/>
      <c r="AG239" s="122" t="s">
        <v>861</v>
      </c>
      <c r="AH239" s="169"/>
      <c r="AI239" s="169"/>
      <c r="AJ239" s="2530"/>
      <c r="AK239" s="2531"/>
      <c r="AL239" s="2530"/>
      <c r="AM239" s="2531"/>
      <c r="AN239" s="2530">
        <v>0</v>
      </c>
      <c r="AO239" s="2531"/>
    </row>
    <row r="240" spans="1:41" ht="15.9" customHeight="1" x14ac:dyDescent="0.4">
      <c r="A240" s="2888" t="s">
        <v>981</v>
      </c>
      <c r="B240" s="2889"/>
      <c r="C240" s="186"/>
      <c r="D240" s="169"/>
      <c r="E240" s="2547"/>
      <c r="F240" s="2854"/>
      <c r="G240" s="2547"/>
      <c r="H240" s="2854"/>
      <c r="I240" s="2530">
        <v>0</v>
      </c>
      <c r="J240" s="2531"/>
      <c r="K240" s="268"/>
      <c r="L240" s="122" t="s">
        <v>533</v>
      </c>
      <c r="M240" s="187"/>
      <c r="N240" s="169"/>
      <c r="O240" s="2530"/>
      <c r="P240" s="2531"/>
      <c r="Q240" s="2530"/>
      <c r="R240" s="2531"/>
      <c r="S240" s="2530">
        <v>0</v>
      </c>
      <c r="T240" s="2531"/>
      <c r="U240" s="276"/>
      <c r="V240" s="2888" t="s">
        <v>981</v>
      </c>
      <c r="W240" s="2889"/>
      <c r="X240" s="186"/>
      <c r="Y240" s="169"/>
      <c r="Z240" s="2547"/>
      <c r="AA240" s="2854"/>
      <c r="AB240" s="2547"/>
      <c r="AC240" s="2854"/>
      <c r="AD240" s="2530">
        <v>0</v>
      </c>
      <c r="AE240" s="2531"/>
      <c r="AF240" s="268"/>
      <c r="AG240" s="122" t="s">
        <v>533</v>
      </c>
      <c r="AH240" s="169"/>
      <c r="AI240" s="169"/>
      <c r="AJ240" s="2530"/>
      <c r="AK240" s="2531"/>
      <c r="AL240" s="2530"/>
      <c r="AM240" s="2531"/>
      <c r="AN240" s="2530">
        <v>0</v>
      </c>
      <c r="AO240" s="2531"/>
    </row>
    <row r="241" spans="1:41" ht="15.9" customHeight="1" x14ac:dyDescent="0.45">
      <c r="A241" s="2974" t="s">
        <v>982</v>
      </c>
      <c r="B241" s="2975"/>
      <c r="C241" s="277"/>
      <c r="D241" s="169"/>
      <c r="E241" s="2547"/>
      <c r="F241" s="2854"/>
      <c r="G241" s="2547"/>
      <c r="H241" s="2854"/>
      <c r="I241" s="2536">
        <v>1500000</v>
      </c>
      <c r="J241" s="2866"/>
      <c r="K241" s="268"/>
      <c r="L241" s="122" t="s">
        <v>534</v>
      </c>
      <c r="M241" s="169" t="s">
        <v>751</v>
      </c>
      <c r="N241" s="169" t="s">
        <v>849</v>
      </c>
      <c r="O241" s="2530">
        <v>2</v>
      </c>
      <c r="P241" s="2531"/>
      <c r="Q241" s="2869">
        <v>142330.23214285611</v>
      </c>
      <c r="R241" s="2870"/>
      <c r="S241" s="2530">
        <v>284660.46428571222</v>
      </c>
      <c r="T241" s="2531"/>
      <c r="U241" s="276"/>
      <c r="V241" s="2974" t="s">
        <v>1024</v>
      </c>
      <c r="W241" s="2975"/>
      <c r="X241" s="277"/>
      <c r="Y241" s="169"/>
      <c r="Z241" s="2547"/>
      <c r="AA241" s="2854"/>
      <c r="AB241" s="2547"/>
      <c r="AC241" s="2854"/>
      <c r="AD241" s="2536">
        <v>0</v>
      </c>
      <c r="AE241" s="2866"/>
      <c r="AF241" s="268"/>
      <c r="AG241" s="122" t="s">
        <v>534</v>
      </c>
      <c r="AH241" s="169"/>
      <c r="AI241" s="169"/>
      <c r="AJ241" s="2530"/>
      <c r="AK241" s="2531"/>
      <c r="AL241" s="2530"/>
      <c r="AM241" s="2531"/>
      <c r="AN241" s="2530">
        <v>0</v>
      </c>
      <c r="AO241" s="2531"/>
    </row>
    <row r="242" spans="1:41" ht="15.9" customHeight="1" x14ac:dyDescent="0.25">
      <c r="A242" s="2813" t="s">
        <v>980</v>
      </c>
      <c r="B242" s="2814"/>
      <c r="C242" s="120" t="s">
        <v>495</v>
      </c>
      <c r="D242" s="169" t="s">
        <v>496</v>
      </c>
      <c r="E242" s="2530">
        <v>15</v>
      </c>
      <c r="F242" s="2531"/>
      <c r="G242" s="2869">
        <v>50000</v>
      </c>
      <c r="H242" s="2870">
        <v>38202.400000000001</v>
      </c>
      <c r="I242" s="2530">
        <v>750000</v>
      </c>
      <c r="J242" s="2531"/>
      <c r="K242" s="268"/>
      <c r="L242" s="122" t="s">
        <v>536</v>
      </c>
      <c r="M242" s="169"/>
      <c r="N242" s="169"/>
      <c r="O242" s="2530"/>
      <c r="P242" s="2531"/>
      <c r="Q242" s="2530"/>
      <c r="R242" s="2531"/>
      <c r="S242" s="2530">
        <v>0</v>
      </c>
      <c r="T242" s="2531"/>
      <c r="U242" s="276"/>
      <c r="V242" s="2813" t="s">
        <v>980</v>
      </c>
      <c r="W242" s="2814"/>
      <c r="X242" s="277"/>
      <c r="Y242" s="169"/>
      <c r="Z242" s="2530"/>
      <c r="AA242" s="2531"/>
      <c r="AB242" s="2530"/>
      <c r="AC242" s="2531"/>
      <c r="AD242" s="2530">
        <v>0</v>
      </c>
      <c r="AE242" s="2531"/>
      <c r="AF242" s="268"/>
      <c r="AG242" s="122" t="s">
        <v>536</v>
      </c>
      <c r="AH242" s="169"/>
      <c r="AI242" s="169"/>
      <c r="AJ242" s="2530"/>
      <c r="AK242" s="2531"/>
      <c r="AL242" s="2530"/>
      <c r="AM242" s="2531"/>
      <c r="AN242" s="2530">
        <v>0</v>
      </c>
      <c r="AO242" s="2531"/>
    </row>
    <row r="243" spans="1:41" ht="15.9" customHeight="1" x14ac:dyDescent="0.4">
      <c r="A243" s="2813" t="s">
        <v>985</v>
      </c>
      <c r="B243" s="2814"/>
      <c r="C243" s="186"/>
      <c r="D243" s="169"/>
      <c r="E243" s="2530"/>
      <c r="F243" s="2531"/>
      <c r="G243" s="2547"/>
      <c r="H243" s="2854"/>
      <c r="I243" s="2530">
        <v>0</v>
      </c>
      <c r="J243" s="2531"/>
      <c r="K243" s="268"/>
      <c r="L243" s="122" t="s">
        <v>864</v>
      </c>
      <c r="M243" s="169" t="s">
        <v>611</v>
      </c>
      <c r="N243" s="169" t="s">
        <v>849</v>
      </c>
      <c r="O243" s="2530">
        <v>4</v>
      </c>
      <c r="P243" s="2531"/>
      <c r="Q243" s="2530">
        <v>13953.124999995833</v>
      </c>
      <c r="R243" s="2531"/>
      <c r="S243" s="2530">
        <v>55812.499999983331</v>
      </c>
      <c r="T243" s="2531"/>
      <c r="U243" s="276"/>
      <c r="V243" s="2813" t="s">
        <v>985</v>
      </c>
      <c r="W243" s="2814"/>
      <c r="X243" s="186"/>
      <c r="Y243" s="169"/>
      <c r="Z243" s="2530"/>
      <c r="AA243" s="2531"/>
      <c r="AB243" s="2530"/>
      <c r="AC243" s="2531"/>
      <c r="AD243" s="2530">
        <v>0</v>
      </c>
      <c r="AE243" s="2531"/>
      <c r="AF243" s="268"/>
      <c r="AG243" s="122" t="s">
        <v>864</v>
      </c>
      <c r="AH243" s="169"/>
      <c r="AI243" s="169"/>
      <c r="AJ243" s="2530"/>
      <c r="AK243" s="2531"/>
      <c r="AL243" s="2530"/>
      <c r="AM243" s="2531"/>
      <c r="AN243" s="2530">
        <v>0</v>
      </c>
      <c r="AO243" s="2531"/>
    </row>
    <row r="244" spans="1:41" ht="15.9" customHeight="1" x14ac:dyDescent="0.25">
      <c r="A244" s="2813" t="s">
        <v>468</v>
      </c>
      <c r="B244" s="2814"/>
      <c r="C244" s="186"/>
      <c r="D244" s="169"/>
      <c r="E244" s="2530"/>
      <c r="F244" s="2531"/>
      <c r="G244" s="2530"/>
      <c r="H244" s="2531"/>
      <c r="I244" s="2530">
        <v>0</v>
      </c>
      <c r="J244" s="2531"/>
      <c r="K244" s="268"/>
      <c r="L244" s="122" t="s">
        <v>455</v>
      </c>
      <c r="M244" s="169" t="s">
        <v>708</v>
      </c>
      <c r="N244" s="169" t="s">
        <v>554</v>
      </c>
      <c r="O244" s="2530">
        <v>1</v>
      </c>
      <c r="P244" s="2531"/>
      <c r="Q244" s="2530">
        <v>207969.88</v>
      </c>
      <c r="R244" s="2531"/>
      <c r="S244" s="2530">
        <v>207969.88</v>
      </c>
      <c r="T244" s="2531"/>
      <c r="U244" s="276"/>
      <c r="V244" s="2813" t="s">
        <v>468</v>
      </c>
      <c r="W244" s="2814"/>
      <c r="X244" s="186"/>
      <c r="Y244" s="169"/>
      <c r="Z244" s="2530"/>
      <c r="AA244" s="2531"/>
      <c r="AB244" s="2530"/>
      <c r="AC244" s="2531"/>
      <c r="AD244" s="2530">
        <v>0</v>
      </c>
      <c r="AE244" s="2531"/>
      <c r="AF244" s="268"/>
      <c r="AG244" s="122" t="s">
        <v>455</v>
      </c>
      <c r="AH244" s="169" t="s">
        <v>708</v>
      </c>
      <c r="AI244" s="169" t="s">
        <v>451</v>
      </c>
      <c r="AJ244" s="2530">
        <v>750</v>
      </c>
      <c r="AK244" s="2531"/>
      <c r="AL244" s="2530">
        <v>274.572</v>
      </c>
      <c r="AM244" s="2531"/>
      <c r="AN244" s="2530">
        <v>205929</v>
      </c>
      <c r="AO244" s="2531"/>
    </row>
    <row r="245" spans="1:41" ht="15.9" customHeight="1" x14ac:dyDescent="0.25">
      <c r="A245" s="2813" t="s">
        <v>469</v>
      </c>
      <c r="B245" s="2814"/>
      <c r="C245" s="186"/>
      <c r="D245" s="169"/>
      <c r="E245" s="2530"/>
      <c r="F245" s="2531"/>
      <c r="G245" s="2530"/>
      <c r="H245" s="2531"/>
      <c r="I245" s="2530">
        <v>0</v>
      </c>
      <c r="J245" s="2531"/>
      <c r="K245" s="268"/>
      <c r="L245" s="122" t="s">
        <v>568</v>
      </c>
      <c r="M245" s="169" t="s">
        <v>1073</v>
      </c>
      <c r="N245" s="169" t="s">
        <v>1074</v>
      </c>
      <c r="O245" s="2542">
        <v>0.5</v>
      </c>
      <c r="P245" s="2543"/>
      <c r="Q245" s="2530">
        <v>192547.56</v>
      </c>
      <c r="R245" s="2531"/>
      <c r="S245" s="2530">
        <v>96273.78</v>
      </c>
      <c r="T245" s="2531"/>
      <c r="U245" s="276"/>
      <c r="V245" s="2813" t="s">
        <v>469</v>
      </c>
      <c r="W245" s="2814"/>
      <c r="X245" s="186"/>
      <c r="Y245" s="169"/>
      <c r="Z245" s="2530"/>
      <c r="AA245" s="2531"/>
      <c r="AB245" s="2530"/>
      <c r="AC245" s="2531"/>
      <c r="AD245" s="2530">
        <v>0</v>
      </c>
      <c r="AE245" s="2531"/>
      <c r="AF245" s="268"/>
      <c r="AG245" s="122" t="s">
        <v>568</v>
      </c>
      <c r="AH245" s="169" t="s">
        <v>184</v>
      </c>
      <c r="AI245" s="169" t="s">
        <v>730</v>
      </c>
      <c r="AJ245" s="2542">
        <v>0.3</v>
      </c>
      <c r="AK245" s="2543"/>
      <c r="AL245" s="2530">
        <v>192547.56</v>
      </c>
      <c r="AM245" s="2531"/>
      <c r="AN245" s="2530">
        <v>57764.267999999996</v>
      </c>
      <c r="AO245" s="2531"/>
    </row>
    <row r="246" spans="1:41" ht="15.9" customHeight="1" x14ac:dyDescent="0.4">
      <c r="A246" s="2813" t="s">
        <v>1057</v>
      </c>
      <c r="B246" s="2814"/>
      <c r="C246" s="120" t="s">
        <v>495</v>
      </c>
      <c r="D246" s="169" t="s">
        <v>496</v>
      </c>
      <c r="E246" s="2530">
        <v>15</v>
      </c>
      <c r="F246" s="2531"/>
      <c r="G246" s="2869">
        <v>50000</v>
      </c>
      <c r="H246" s="2870">
        <v>38202.400000000001</v>
      </c>
      <c r="I246" s="2530">
        <v>750000</v>
      </c>
      <c r="J246" s="2531"/>
      <c r="K246" s="268"/>
      <c r="L246" s="122" t="s">
        <v>593</v>
      </c>
      <c r="M246" s="169"/>
      <c r="N246" s="169"/>
      <c r="O246" s="2530"/>
      <c r="P246" s="2531"/>
      <c r="Q246" s="2530"/>
      <c r="R246" s="2531"/>
      <c r="S246" s="2530">
        <v>0</v>
      </c>
      <c r="T246" s="2531"/>
      <c r="U246" s="276"/>
      <c r="V246" s="2813" t="s">
        <v>1057</v>
      </c>
      <c r="W246" s="2814"/>
      <c r="X246" s="277"/>
      <c r="Y246" s="169"/>
      <c r="Z246" s="2530"/>
      <c r="AA246" s="2531"/>
      <c r="AB246" s="2530"/>
      <c r="AC246" s="2854"/>
      <c r="AD246" s="2530">
        <v>0</v>
      </c>
      <c r="AE246" s="2531"/>
      <c r="AF246" s="268"/>
      <c r="AG246" s="278" t="s">
        <v>593</v>
      </c>
      <c r="AH246" s="169"/>
      <c r="AI246" s="169"/>
      <c r="AJ246" s="2530"/>
      <c r="AK246" s="2531"/>
      <c r="AL246" s="2530"/>
      <c r="AM246" s="2531"/>
      <c r="AN246" s="2530">
        <v>0</v>
      </c>
      <c r="AO246" s="2531"/>
    </row>
    <row r="247" spans="1:41" ht="15.9" customHeight="1" x14ac:dyDescent="0.4">
      <c r="A247" s="2813" t="s">
        <v>987</v>
      </c>
      <c r="B247" s="2814"/>
      <c r="C247" s="186"/>
      <c r="D247" s="169"/>
      <c r="E247" s="2547"/>
      <c r="F247" s="2854"/>
      <c r="G247" s="2547"/>
      <c r="H247" s="2854"/>
      <c r="I247" s="2530">
        <v>0</v>
      </c>
      <c r="J247" s="2531"/>
      <c r="K247" s="268"/>
      <c r="L247" s="122" t="s">
        <v>506</v>
      </c>
      <c r="M247" s="169"/>
      <c r="N247" s="169"/>
      <c r="O247" s="2530"/>
      <c r="P247" s="2531"/>
      <c r="Q247" s="2530"/>
      <c r="R247" s="2531"/>
      <c r="S247" s="2530">
        <v>0</v>
      </c>
      <c r="T247" s="2531"/>
      <c r="U247" s="276"/>
      <c r="V247" s="2813" t="s">
        <v>987</v>
      </c>
      <c r="W247" s="2814"/>
      <c r="X247" s="186"/>
      <c r="Y247" s="169"/>
      <c r="Z247" s="2547"/>
      <c r="AA247" s="2854"/>
      <c r="AB247" s="2547"/>
      <c r="AC247" s="2854"/>
      <c r="AD247" s="2530">
        <v>0</v>
      </c>
      <c r="AE247" s="2531"/>
      <c r="AF247" s="268"/>
      <c r="AG247" s="122" t="s">
        <v>506</v>
      </c>
      <c r="AH247" s="169" t="s">
        <v>1022</v>
      </c>
      <c r="AI247" s="169" t="s">
        <v>496</v>
      </c>
      <c r="AJ247" s="2530">
        <v>1400</v>
      </c>
      <c r="AK247" s="2531"/>
      <c r="AL247" s="2530">
        <v>411.33199999999999</v>
      </c>
      <c r="AM247" s="2531"/>
      <c r="AN247" s="2530">
        <v>575864.80000000005</v>
      </c>
      <c r="AO247" s="2531"/>
    </row>
    <row r="248" spans="1:41" ht="15.9" customHeight="1" x14ac:dyDescent="0.4">
      <c r="A248" s="2813" t="s">
        <v>988</v>
      </c>
      <c r="B248" s="2814"/>
      <c r="C248" s="186"/>
      <c r="D248" s="169"/>
      <c r="E248" s="2547"/>
      <c r="F248" s="2854"/>
      <c r="G248" s="2547"/>
      <c r="H248" s="2854"/>
      <c r="I248" s="2530">
        <v>0</v>
      </c>
      <c r="J248" s="2531"/>
      <c r="K248" s="268"/>
      <c r="L248" s="122" t="s">
        <v>799</v>
      </c>
      <c r="M248" s="169" t="s">
        <v>737</v>
      </c>
      <c r="N248" s="169" t="s">
        <v>737</v>
      </c>
      <c r="O248" s="2530">
        <v>1</v>
      </c>
      <c r="P248" s="2531"/>
      <c r="Q248" s="2530">
        <v>14669.088</v>
      </c>
      <c r="R248" s="2531"/>
      <c r="S248" s="2530">
        <v>14669.088</v>
      </c>
      <c r="T248" s="2531"/>
      <c r="U248" s="276"/>
      <c r="V248" s="2813" t="s">
        <v>988</v>
      </c>
      <c r="W248" s="2814"/>
      <c r="X248" s="186"/>
      <c r="Y248" s="169"/>
      <c r="Z248" s="2547"/>
      <c r="AA248" s="2854"/>
      <c r="AB248" s="2547"/>
      <c r="AC248" s="2854"/>
      <c r="AD248" s="2530">
        <v>0</v>
      </c>
      <c r="AE248" s="2531"/>
      <c r="AF248" s="268"/>
      <c r="AG248" s="122" t="s">
        <v>799</v>
      </c>
      <c r="AH248" s="169"/>
      <c r="AI248" s="169"/>
      <c r="AJ248" s="2530"/>
      <c r="AK248" s="2531"/>
      <c r="AL248" s="2530"/>
      <c r="AM248" s="2531"/>
      <c r="AN248" s="2530">
        <v>0</v>
      </c>
      <c r="AO248" s="2531"/>
    </row>
    <row r="249" spans="1:41" ht="15.9" customHeight="1" x14ac:dyDescent="0.4">
      <c r="A249" s="2813" t="s">
        <v>871</v>
      </c>
      <c r="B249" s="2814"/>
      <c r="C249" s="186"/>
      <c r="D249" s="169"/>
      <c r="E249" s="2547"/>
      <c r="F249" s="2854"/>
      <c r="G249" s="2547"/>
      <c r="H249" s="2854"/>
      <c r="I249" s="2530">
        <v>0</v>
      </c>
      <c r="J249" s="2531"/>
      <c r="K249" s="268"/>
      <c r="L249" s="122" t="s">
        <v>573</v>
      </c>
      <c r="M249" s="169" t="s">
        <v>1075</v>
      </c>
      <c r="N249" s="169" t="s">
        <v>451</v>
      </c>
      <c r="O249" s="2530">
        <v>230</v>
      </c>
      <c r="P249" s="2531"/>
      <c r="Q249" s="2530">
        <v>6458.2280000000001</v>
      </c>
      <c r="R249" s="2531"/>
      <c r="S249" s="2530">
        <v>1485392.44</v>
      </c>
      <c r="T249" s="2531"/>
      <c r="U249" s="276"/>
      <c r="V249" s="2813" t="s">
        <v>871</v>
      </c>
      <c r="W249" s="2814"/>
      <c r="X249" s="186"/>
      <c r="Y249" s="169"/>
      <c r="Z249" s="2547"/>
      <c r="AA249" s="2854"/>
      <c r="AB249" s="2547"/>
      <c r="AC249" s="2854"/>
      <c r="AD249" s="2530">
        <v>0</v>
      </c>
      <c r="AE249" s="2531"/>
      <c r="AF249" s="268"/>
      <c r="AG249" s="122" t="s">
        <v>573</v>
      </c>
      <c r="AH249" s="169"/>
      <c r="AI249" s="169"/>
      <c r="AJ249" s="2530"/>
      <c r="AK249" s="2531"/>
      <c r="AL249" s="2530"/>
      <c r="AM249" s="2531"/>
      <c r="AN249" s="2530">
        <v>0</v>
      </c>
      <c r="AO249" s="2531"/>
    </row>
    <row r="250" spans="1:41" ht="15.9" customHeight="1" x14ac:dyDescent="0.4">
      <c r="A250" s="2813" t="s">
        <v>989</v>
      </c>
      <c r="B250" s="2814"/>
      <c r="C250" s="186"/>
      <c r="D250" s="169"/>
      <c r="E250" s="2547"/>
      <c r="F250" s="2854"/>
      <c r="G250" s="2547"/>
      <c r="H250" s="2854"/>
      <c r="I250" s="2530">
        <v>0</v>
      </c>
      <c r="J250" s="2531"/>
      <c r="K250" s="268"/>
      <c r="L250" s="122" t="s">
        <v>872</v>
      </c>
      <c r="M250" s="169" t="s">
        <v>717</v>
      </c>
      <c r="N250" s="169" t="s">
        <v>1076</v>
      </c>
      <c r="O250" s="2530">
        <v>320</v>
      </c>
      <c r="P250" s="2531"/>
      <c r="Q250" s="2530">
        <v>11504.672</v>
      </c>
      <c r="R250" s="2531"/>
      <c r="S250" s="2530">
        <v>3681495.04</v>
      </c>
      <c r="T250" s="2531"/>
      <c r="U250" s="276"/>
      <c r="V250" s="2813" t="s">
        <v>989</v>
      </c>
      <c r="W250" s="2814"/>
      <c r="X250" s="186"/>
      <c r="Y250" s="169"/>
      <c r="Z250" s="2547"/>
      <c r="AA250" s="2854"/>
      <c r="AB250" s="2547"/>
      <c r="AC250" s="2854"/>
      <c r="AD250" s="2530">
        <v>0</v>
      </c>
      <c r="AE250" s="2531"/>
      <c r="AF250" s="268"/>
      <c r="AG250" s="122" t="s">
        <v>872</v>
      </c>
      <c r="AH250" s="169"/>
      <c r="AI250" s="169"/>
      <c r="AJ250" s="2530"/>
      <c r="AK250" s="2531"/>
      <c r="AL250" s="2530"/>
      <c r="AM250" s="2531"/>
      <c r="AN250" s="2530">
        <v>0</v>
      </c>
      <c r="AO250" s="2531"/>
    </row>
    <row r="251" spans="1:41" ht="15.9" customHeight="1" x14ac:dyDescent="0.4">
      <c r="A251" s="2813" t="s">
        <v>503</v>
      </c>
      <c r="B251" s="2814"/>
      <c r="C251" s="186"/>
      <c r="D251" s="169"/>
      <c r="E251" s="2547"/>
      <c r="F251" s="2854"/>
      <c r="G251" s="2547"/>
      <c r="H251" s="2854"/>
      <c r="I251" s="2530">
        <v>0</v>
      </c>
      <c r="J251" s="2531"/>
      <c r="K251" s="45"/>
      <c r="L251" s="195" t="s">
        <v>514</v>
      </c>
      <c r="M251" s="120" t="s">
        <v>1077</v>
      </c>
      <c r="N251" s="120" t="s">
        <v>1076</v>
      </c>
      <c r="O251" s="2614">
        <v>700</v>
      </c>
      <c r="P251" s="2614"/>
      <c r="Q251" s="2614">
        <v>3838.748</v>
      </c>
      <c r="R251" s="2614"/>
      <c r="S251" s="2530">
        <v>2687123.6</v>
      </c>
      <c r="T251" s="2531"/>
      <c r="U251" s="276"/>
      <c r="V251" s="2813" t="s">
        <v>503</v>
      </c>
      <c r="W251" s="2814"/>
      <c r="X251" s="186"/>
      <c r="Y251" s="169"/>
      <c r="Z251" s="2547"/>
      <c r="AA251" s="2854"/>
      <c r="AB251" s="2547"/>
      <c r="AC251" s="2854"/>
      <c r="AD251" s="2530">
        <v>0</v>
      </c>
      <c r="AE251" s="2531"/>
      <c r="AF251" s="268"/>
      <c r="AG251" s="195" t="s">
        <v>514</v>
      </c>
      <c r="AH251" s="120"/>
      <c r="AI251" s="120"/>
      <c r="AJ251" s="2614"/>
      <c r="AK251" s="2614"/>
      <c r="AL251" s="2614"/>
      <c r="AM251" s="2614"/>
      <c r="AN251" s="2530">
        <v>0</v>
      </c>
      <c r="AO251" s="2531"/>
    </row>
    <row r="252" spans="1:41" ht="15.9" customHeight="1" x14ac:dyDescent="0.45">
      <c r="A252" s="2884" t="s">
        <v>990</v>
      </c>
      <c r="B252" s="2885"/>
      <c r="C252" s="186"/>
      <c r="D252" s="169"/>
      <c r="E252" s="2547"/>
      <c r="F252" s="2854"/>
      <c r="G252" s="2547"/>
      <c r="H252" s="2854"/>
      <c r="I252" s="2536">
        <v>7000000</v>
      </c>
      <c r="J252" s="2866"/>
      <c r="K252" s="45"/>
      <c r="L252" s="195" t="s">
        <v>1078</v>
      </c>
      <c r="M252" s="120"/>
      <c r="N252" s="120" t="s">
        <v>792</v>
      </c>
      <c r="O252" s="2614"/>
      <c r="P252" s="2614"/>
      <c r="Q252" s="2614"/>
      <c r="R252" s="2614"/>
      <c r="S252" s="2614">
        <v>382480</v>
      </c>
      <c r="T252" s="2614"/>
      <c r="U252" s="279"/>
      <c r="V252" s="2884" t="s">
        <v>990</v>
      </c>
      <c r="W252" s="2885"/>
      <c r="X252" s="186"/>
      <c r="Y252" s="169"/>
      <c r="Z252" s="2547"/>
      <c r="AA252" s="2854"/>
      <c r="AB252" s="2547"/>
      <c r="AC252" s="2854"/>
      <c r="AD252" s="2536">
        <v>1950000</v>
      </c>
      <c r="AE252" s="2866"/>
      <c r="AF252" s="268"/>
      <c r="AG252" s="195" t="s">
        <v>1065</v>
      </c>
      <c r="AH252" s="120"/>
      <c r="AI252" s="120"/>
      <c r="AJ252" s="2614"/>
      <c r="AK252" s="2614"/>
      <c r="AL252" s="2614"/>
      <c r="AM252" s="2614"/>
      <c r="AN252" s="2530">
        <v>0</v>
      </c>
      <c r="AO252" s="2531"/>
    </row>
    <row r="253" spans="1:41" ht="15.9" customHeight="1" x14ac:dyDescent="0.25">
      <c r="A253" s="2813" t="s">
        <v>850</v>
      </c>
      <c r="B253" s="2814"/>
      <c r="C253" s="120" t="s">
        <v>495</v>
      </c>
      <c r="D253" s="169" t="s">
        <v>496</v>
      </c>
      <c r="E253" s="2530">
        <v>5</v>
      </c>
      <c r="F253" s="2531"/>
      <c r="G253" s="2869">
        <v>50000</v>
      </c>
      <c r="H253" s="2870">
        <v>38202.400000000001</v>
      </c>
      <c r="I253" s="2530">
        <v>250000</v>
      </c>
      <c r="J253" s="2531"/>
      <c r="K253" s="45"/>
      <c r="L253" s="198" t="s">
        <v>874</v>
      </c>
      <c r="M253" s="53"/>
      <c r="N253" s="199"/>
      <c r="O253" s="2867"/>
      <c r="P253" s="2867"/>
      <c r="Q253" s="2867"/>
      <c r="R253" s="2867"/>
      <c r="S253" s="2868">
        <v>9824314.1680634711</v>
      </c>
      <c r="T253" s="2868"/>
      <c r="U253" s="280"/>
      <c r="V253" s="2813" t="s">
        <v>850</v>
      </c>
      <c r="W253" s="2814"/>
      <c r="X253" s="186"/>
      <c r="Y253" s="169"/>
      <c r="Z253" s="2530"/>
      <c r="AA253" s="2531"/>
      <c r="AB253" s="2530"/>
      <c r="AC253" s="2531"/>
      <c r="AD253" s="2530">
        <v>0</v>
      </c>
      <c r="AE253" s="2531"/>
      <c r="AF253" s="268"/>
      <c r="AG253" s="198" t="s">
        <v>874</v>
      </c>
      <c r="AH253" s="53"/>
      <c r="AI253" s="199"/>
      <c r="AJ253" s="2867"/>
      <c r="AK253" s="2867"/>
      <c r="AL253" s="2867"/>
      <c r="AM253" s="2867"/>
      <c r="AN253" s="2868">
        <v>839558.06799999997</v>
      </c>
      <c r="AO253" s="2868"/>
    </row>
    <row r="254" spans="1:41" ht="15.9" customHeight="1" x14ac:dyDescent="0.25">
      <c r="A254" s="2813" t="s">
        <v>494</v>
      </c>
      <c r="B254" s="2814"/>
      <c r="C254" s="186"/>
      <c r="D254" s="169"/>
      <c r="E254" s="2530"/>
      <c r="F254" s="2531"/>
      <c r="G254" s="2530"/>
      <c r="H254" s="2531"/>
      <c r="I254" s="2530">
        <v>0</v>
      </c>
      <c r="J254" s="2531"/>
      <c r="K254" s="45"/>
      <c r="L254" s="148"/>
      <c r="M254" s="196"/>
      <c r="N254" s="120"/>
      <c r="O254" s="2614"/>
      <c r="P254" s="2614"/>
      <c r="Q254" s="2614"/>
      <c r="R254" s="2614"/>
      <c r="S254" s="2614"/>
      <c r="T254" s="2614"/>
      <c r="U254" s="279"/>
      <c r="V254" s="2813" t="s">
        <v>494</v>
      </c>
      <c r="W254" s="2814"/>
      <c r="X254" s="186"/>
      <c r="Y254" s="169"/>
      <c r="Z254" s="2530"/>
      <c r="AA254" s="2531"/>
      <c r="AB254" s="2530"/>
      <c r="AC254" s="2531"/>
      <c r="AD254" s="2530">
        <v>0</v>
      </c>
      <c r="AE254" s="2531"/>
      <c r="AF254" s="268"/>
      <c r="AG254" s="148"/>
      <c r="AH254" s="196"/>
      <c r="AI254" s="120"/>
      <c r="AJ254" s="2614"/>
      <c r="AK254" s="2614"/>
      <c r="AL254" s="2614"/>
      <c r="AM254" s="2614"/>
      <c r="AN254" s="2614"/>
      <c r="AO254" s="2614"/>
    </row>
    <row r="255" spans="1:41" ht="15.9" customHeight="1" x14ac:dyDescent="0.4">
      <c r="A255" s="2813" t="s">
        <v>992</v>
      </c>
      <c r="B255" s="2814"/>
      <c r="C255" s="186"/>
      <c r="D255" s="169"/>
      <c r="E255" s="2547"/>
      <c r="F255" s="2854"/>
      <c r="G255" s="2547"/>
      <c r="H255" s="2854"/>
      <c r="I255" s="2530">
        <v>0</v>
      </c>
      <c r="J255" s="2531"/>
      <c r="K255" s="45"/>
      <c r="L255" s="144" t="s">
        <v>575</v>
      </c>
      <c r="M255" s="145"/>
      <c r="N255" s="145"/>
      <c r="O255" s="2864"/>
      <c r="P255" s="2864"/>
      <c r="Q255" s="2864"/>
      <c r="R255" s="2864"/>
      <c r="S255" s="2864"/>
      <c r="T255" s="2865"/>
      <c r="U255" s="276"/>
      <c r="V255" s="2813" t="s">
        <v>992</v>
      </c>
      <c r="W255" s="2814"/>
      <c r="X255" s="186"/>
      <c r="Y255" s="169"/>
      <c r="Z255" s="2547"/>
      <c r="AA255" s="2854"/>
      <c r="AB255" s="2547"/>
      <c r="AC255" s="2854"/>
      <c r="AD255" s="2530">
        <v>0</v>
      </c>
      <c r="AE255" s="2531"/>
      <c r="AF255" s="268"/>
      <c r="AG255" s="144" t="s">
        <v>575</v>
      </c>
      <c r="AH255" s="145"/>
      <c r="AI255" s="145"/>
      <c r="AJ255" s="2864"/>
      <c r="AK255" s="2864"/>
      <c r="AL255" s="2864"/>
      <c r="AM255" s="2864"/>
      <c r="AN255" s="2864"/>
      <c r="AO255" s="2865"/>
    </row>
    <row r="256" spans="1:41" ht="15.9" customHeight="1" x14ac:dyDescent="0.4">
      <c r="A256" s="2813" t="s">
        <v>993</v>
      </c>
      <c r="B256" s="2814"/>
      <c r="C256" s="186"/>
      <c r="D256" s="169"/>
      <c r="E256" s="2547"/>
      <c r="F256" s="2854"/>
      <c r="G256" s="2547"/>
      <c r="H256" s="2854"/>
      <c r="I256" s="2530">
        <v>0</v>
      </c>
      <c r="J256" s="2531"/>
      <c r="K256" s="45"/>
      <c r="L256" s="148" t="s">
        <v>994</v>
      </c>
      <c r="M256" s="149" t="s">
        <v>1031</v>
      </c>
      <c r="N256" s="45"/>
      <c r="O256" s="2546"/>
      <c r="P256" s="2546"/>
      <c r="Q256" s="2546"/>
      <c r="R256" s="2546"/>
      <c r="S256" s="2546">
        <v>937255.70840317348</v>
      </c>
      <c r="T256" s="2531"/>
      <c r="U256" s="276"/>
      <c r="V256" s="2813" t="s">
        <v>993</v>
      </c>
      <c r="W256" s="2814"/>
      <c r="X256" s="186"/>
      <c r="Y256" s="169"/>
      <c r="Z256" s="2547"/>
      <c r="AA256" s="2854"/>
      <c r="AB256" s="2547"/>
      <c r="AC256" s="2854"/>
      <c r="AD256" s="2530">
        <v>0</v>
      </c>
      <c r="AE256" s="2531"/>
      <c r="AF256" s="268"/>
      <c r="AG256" s="148" t="s">
        <v>994</v>
      </c>
      <c r="AH256" s="149" t="s">
        <v>1031</v>
      </c>
      <c r="AI256" s="45"/>
      <c r="AJ256" s="2546"/>
      <c r="AK256" s="2546"/>
      <c r="AL256" s="2546"/>
      <c r="AM256" s="2546"/>
      <c r="AN256" s="2546">
        <v>448891.55089999997</v>
      </c>
      <c r="AO256" s="2531"/>
    </row>
    <row r="257" spans="1:41" ht="15.9" customHeight="1" x14ac:dyDescent="0.4">
      <c r="A257" s="2813" t="s">
        <v>995</v>
      </c>
      <c r="B257" s="2814"/>
      <c r="C257" s="186"/>
      <c r="D257" s="169"/>
      <c r="E257" s="2547"/>
      <c r="F257" s="2854"/>
      <c r="G257" s="2547"/>
      <c r="H257" s="2854"/>
      <c r="I257" s="2530">
        <v>0</v>
      </c>
      <c r="J257" s="2531"/>
      <c r="K257" s="45"/>
      <c r="L257" s="151" t="s">
        <v>526</v>
      </c>
      <c r="M257" s="45"/>
      <c r="N257" s="45"/>
      <c r="O257" s="2546"/>
      <c r="P257" s="2546"/>
      <c r="Q257" s="2546"/>
      <c r="R257" s="2546"/>
      <c r="S257" s="2546">
        <v>172443.84</v>
      </c>
      <c r="T257" s="2531"/>
      <c r="U257" s="276"/>
      <c r="V257" s="2813" t="s">
        <v>995</v>
      </c>
      <c r="W257" s="2814"/>
      <c r="X257" s="186"/>
      <c r="Y257" s="169"/>
      <c r="Z257" s="2547"/>
      <c r="AA257" s="2854"/>
      <c r="AB257" s="2547"/>
      <c r="AC257" s="2854"/>
      <c r="AD257" s="2530">
        <v>0</v>
      </c>
      <c r="AE257" s="2531"/>
      <c r="AF257" s="268"/>
      <c r="AG257" s="151" t="s">
        <v>526</v>
      </c>
      <c r="AH257" s="45"/>
      <c r="AI257" s="45"/>
      <c r="AJ257" s="2546"/>
      <c r="AK257" s="2546"/>
      <c r="AL257" s="2546"/>
      <c r="AM257" s="2546"/>
      <c r="AN257" s="2546"/>
      <c r="AO257" s="2531"/>
    </row>
    <row r="258" spans="1:41" ht="15.9" customHeight="1" x14ac:dyDescent="0.4">
      <c r="A258" s="2813" t="s">
        <v>996</v>
      </c>
      <c r="B258" s="2814"/>
      <c r="C258" s="186"/>
      <c r="D258" s="169"/>
      <c r="E258" s="2547"/>
      <c r="F258" s="2854"/>
      <c r="G258" s="2547"/>
      <c r="H258" s="2854"/>
      <c r="I258" s="2530">
        <v>0</v>
      </c>
      <c r="J258" s="2531"/>
      <c r="K258" s="45"/>
      <c r="L258" s="152" t="s">
        <v>528</v>
      </c>
      <c r="M258" s="45"/>
      <c r="N258" s="45"/>
      <c r="O258" s="2546"/>
      <c r="P258" s="2546"/>
      <c r="Q258" s="2546"/>
      <c r="R258" s="2546"/>
      <c r="S258" s="2546">
        <v>632294.08000000007</v>
      </c>
      <c r="T258" s="2531"/>
      <c r="U258" s="276"/>
      <c r="V258" s="2813" t="s">
        <v>996</v>
      </c>
      <c r="W258" s="2814"/>
      <c r="X258" s="186"/>
      <c r="Y258" s="169"/>
      <c r="Z258" s="2547"/>
      <c r="AA258" s="2854"/>
      <c r="AB258" s="2547"/>
      <c r="AC258" s="2854"/>
      <c r="AD258" s="2530">
        <v>0</v>
      </c>
      <c r="AE258" s="2531"/>
      <c r="AF258" s="268"/>
      <c r="AG258" s="152" t="s">
        <v>528</v>
      </c>
      <c r="AH258" s="45"/>
      <c r="AI258" s="45"/>
      <c r="AJ258" s="2546"/>
      <c r="AK258" s="2546"/>
      <c r="AL258" s="2546"/>
      <c r="AM258" s="2546"/>
      <c r="AN258" s="2546">
        <v>632294.08000000007</v>
      </c>
      <c r="AO258" s="2531"/>
    </row>
    <row r="259" spans="1:41" ht="15.9" customHeight="1" x14ac:dyDescent="0.4">
      <c r="A259" s="2813" t="s">
        <v>997</v>
      </c>
      <c r="B259" s="2814"/>
      <c r="C259" s="186"/>
      <c r="D259" s="169"/>
      <c r="E259" s="2547"/>
      <c r="F259" s="2854"/>
      <c r="G259" s="2547"/>
      <c r="H259" s="2854"/>
      <c r="I259" s="2530">
        <v>0</v>
      </c>
      <c r="J259" s="2531"/>
      <c r="K259" s="45"/>
      <c r="L259" s="152" t="s">
        <v>530</v>
      </c>
      <c r="M259" s="45"/>
      <c r="N259" s="45"/>
      <c r="O259" s="2546"/>
      <c r="P259" s="2546"/>
      <c r="Q259" s="2546"/>
      <c r="R259" s="2546"/>
      <c r="S259" s="2546">
        <v>937255.70840317348</v>
      </c>
      <c r="T259" s="2531"/>
      <c r="U259" s="276"/>
      <c r="V259" s="2813" t="s">
        <v>997</v>
      </c>
      <c r="W259" s="2814"/>
      <c r="X259" s="186"/>
      <c r="Y259" s="169"/>
      <c r="Z259" s="2547"/>
      <c r="AA259" s="2854"/>
      <c r="AB259" s="2547"/>
      <c r="AC259" s="2854"/>
      <c r="AD259" s="2530">
        <v>0</v>
      </c>
      <c r="AE259" s="2531"/>
      <c r="AF259" s="268"/>
      <c r="AG259" s="152" t="s">
        <v>724</v>
      </c>
      <c r="AH259" s="45"/>
      <c r="AI259" s="45"/>
      <c r="AJ259" s="2546"/>
      <c r="AK259" s="2546"/>
      <c r="AL259" s="2546"/>
      <c r="AM259" s="2546"/>
      <c r="AN259" s="2546">
        <v>448891.55089999997</v>
      </c>
      <c r="AO259" s="2531"/>
    </row>
    <row r="260" spans="1:41" ht="15.9" customHeight="1" x14ac:dyDescent="0.4">
      <c r="A260" s="2813" t="s">
        <v>998</v>
      </c>
      <c r="B260" s="2814"/>
      <c r="C260" s="186"/>
      <c r="D260" s="169"/>
      <c r="E260" s="2547"/>
      <c r="F260" s="2854"/>
      <c r="G260" s="2547"/>
      <c r="H260" s="2854"/>
      <c r="I260" s="2530">
        <v>0</v>
      </c>
      <c r="J260" s="2531"/>
      <c r="K260" s="45"/>
      <c r="L260" s="166" t="s">
        <v>503</v>
      </c>
      <c r="M260" s="155"/>
      <c r="N260" s="155"/>
      <c r="O260" s="2528"/>
      <c r="P260" s="2528"/>
      <c r="Q260" s="2528"/>
      <c r="R260" s="2528"/>
      <c r="S260" s="2528">
        <v>172443.84</v>
      </c>
      <c r="T260" s="2529"/>
      <c r="U260" s="276"/>
      <c r="V260" s="2813" t="s">
        <v>998</v>
      </c>
      <c r="W260" s="2814"/>
      <c r="X260" s="277"/>
      <c r="Y260" s="169"/>
      <c r="Z260" s="2547"/>
      <c r="AA260" s="2854"/>
      <c r="AB260" s="2547"/>
      <c r="AC260" s="2854"/>
      <c r="AD260" s="2530">
        <v>0</v>
      </c>
      <c r="AE260" s="2531"/>
      <c r="AF260" s="268"/>
      <c r="AG260" s="166" t="s">
        <v>503</v>
      </c>
      <c r="AH260" s="155"/>
      <c r="AI260" s="155"/>
      <c r="AJ260" s="2528"/>
      <c r="AK260" s="2528"/>
      <c r="AL260" s="2528"/>
      <c r="AM260" s="2528"/>
      <c r="AN260" s="2528">
        <v>114962.56000000001</v>
      </c>
      <c r="AO260" s="2529"/>
    </row>
    <row r="261" spans="1:41" ht="15.9" customHeight="1" x14ac:dyDescent="0.4">
      <c r="A261" s="2813" t="s">
        <v>1079</v>
      </c>
      <c r="B261" s="2814"/>
      <c r="C261" s="120" t="s">
        <v>495</v>
      </c>
      <c r="D261" s="169" t="s">
        <v>496</v>
      </c>
      <c r="E261" s="2547">
        <v>30</v>
      </c>
      <c r="F261" s="2854"/>
      <c r="G261" s="2869">
        <v>50000</v>
      </c>
      <c r="H261" s="2870">
        <v>38202.400000000001</v>
      </c>
      <c r="I261" s="2530">
        <v>1500000</v>
      </c>
      <c r="J261" s="2531"/>
      <c r="K261" s="45"/>
      <c r="L261" s="156" t="s">
        <v>532</v>
      </c>
      <c r="M261" s="200"/>
      <c r="N261" s="200"/>
      <c r="O261" s="2859"/>
      <c r="P261" s="2859"/>
      <c r="Q261" s="2860"/>
      <c r="R261" s="2860"/>
      <c r="S261" s="2861">
        <v>2851693.176806347</v>
      </c>
      <c r="T261" s="2861"/>
      <c r="U261" s="281"/>
      <c r="V261" s="2813" t="s">
        <v>1067</v>
      </c>
      <c r="W261" s="2814"/>
      <c r="X261" s="277"/>
      <c r="Y261" s="169"/>
      <c r="Z261" s="2547"/>
      <c r="AA261" s="2854"/>
      <c r="AB261" s="2547"/>
      <c r="AC261" s="2854"/>
      <c r="AD261" s="2530">
        <v>0</v>
      </c>
      <c r="AE261" s="2531"/>
      <c r="AF261" s="268"/>
      <c r="AG261" s="156" t="s">
        <v>532</v>
      </c>
      <c r="AH261" s="200"/>
      <c r="AI261" s="200"/>
      <c r="AJ261" s="2859"/>
      <c r="AK261" s="2859"/>
      <c r="AL261" s="2860"/>
      <c r="AM261" s="2860"/>
      <c r="AN261" s="2861">
        <v>1645039.7418</v>
      </c>
      <c r="AO261" s="2861"/>
    </row>
    <row r="262" spans="1:41" ht="15.9" customHeight="1" x14ac:dyDescent="0.4">
      <c r="A262" s="2813" t="s">
        <v>1000</v>
      </c>
      <c r="B262" s="2814"/>
      <c r="C262" s="186"/>
      <c r="D262" s="169"/>
      <c r="E262" s="2547"/>
      <c r="F262" s="2854"/>
      <c r="G262" s="2547"/>
      <c r="H262" s="2548"/>
      <c r="I262" s="2530">
        <v>0</v>
      </c>
      <c r="J262" s="2531"/>
      <c r="K262" s="45"/>
      <c r="L262" s="159"/>
      <c r="M262" s="45"/>
      <c r="N262" s="45"/>
      <c r="O262" s="2546"/>
      <c r="P262" s="2546"/>
      <c r="Q262" s="2546"/>
      <c r="R262" s="2546"/>
      <c r="S262" s="2546"/>
      <c r="T262" s="2531"/>
      <c r="U262" s="276"/>
      <c r="V262" s="2813" t="s">
        <v>1000</v>
      </c>
      <c r="W262" s="2814"/>
      <c r="X262" s="186"/>
      <c r="Y262" s="169"/>
      <c r="Z262" s="2547"/>
      <c r="AA262" s="2854"/>
      <c r="AB262" s="2547"/>
      <c r="AC262" s="2854"/>
      <c r="AD262" s="2530">
        <v>0</v>
      </c>
      <c r="AE262" s="2531"/>
      <c r="AF262" s="268"/>
      <c r="AG262" s="159"/>
      <c r="AH262" s="45"/>
      <c r="AI262" s="45"/>
      <c r="AJ262" s="2546"/>
      <c r="AK262" s="2546"/>
      <c r="AL262" s="2546"/>
      <c r="AM262" s="2546"/>
      <c r="AN262" s="2546"/>
      <c r="AO262" s="2531"/>
    </row>
    <row r="263" spans="1:41" ht="15.9" customHeight="1" thickBot="1" x14ac:dyDescent="0.45">
      <c r="A263" s="2813" t="s">
        <v>513</v>
      </c>
      <c r="B263" s="2814"/>
      <c r="C263" s="120" t="s">
        <v>495</v>
      </c>
      <c r="D263" s="169" t="s">
        <v>496</v>
      </c>
      <c r="E263" s="2547">
        <v>36</v>
      </c>
      <c r="F263" s="2854"/>
      <c r="G263" s="2869">
        <v>50000</v>
      </c>
      <c r="H263" s="2870">
        <v>38202.400000000001</v>
      </c>
      <c r="I263" s="2530">
        <v>1800000</v>
      </c>
      <c r="J263" s="2531"/>
      <c r="K263" s="45"/>
      <c r="L263" s="160" t="s">
        <v>581</v>
      </c>
      <c r="M263" s="204"/>
      <c r="N263" s="204"/>
      <c r="O263" s="204"/>
      <c r="P263" s="204"/>
      <c r="Q263" s="161"/>
      <c r="R263" s="161"/>
      <c r="S263" s="2551">
        <v>21596807.344869819</v>
      </c>
      <c r="T263" s="2552"/>
      <c r="U263" s="281"/>
      <c r="V263" s="2813" t="s">
        <v>513</v>
      </c>
      <c r="W263" s="2814"/>
      <c r="X263" s="120" t="s">
        <v>495</v>
      </c>
      <c r="Y263" s="169" t="s">
        <v>496</v>
      </c>
      <c r="Z263" s="2547">
        <v>10</v>
      </c>
      <c r="AA263" s="2854"/>
      <c r="AB263" s="2893">
        <v>50000</v>
      </c>
      <c r="AC263" s="2894">
        <v>38202.400000000001</v>
      </c>
      <c r="AD263" s="2530">
        <v>500000</v>
      </c>
      <c r="AE263" s="2531"/>
      <c r="AF263" s="268"/>
      <c r="AG263" s="160" t="s">
        <v>581</v>
      </c>
      <c r="AH263" s="204"/>
      <c r="AI263" s="204"/>
      <c r="AJ263" s="204"/>
      <c r="AK263" s="204"/>
      <c r="AL263" s="161"/>
      <c r="AM263" s="161"/>
      <c r="AN263" s="2551">
        <v>10622870.7598</v>
      </c>
      <c r="AO263" s="2552"/>
    </row>
    <row r="264" spans="1:41" ht="15.9" customHeight="1" x14ac:dyDescent="0.25">
      <c r="A264" s="2813" t="s">
        <v>1007</v>
      </c>
      <c r="B264" s="2814"/>
      <c r="C264" s="120" t="s">
        <v>495</v>
      </c>
      <c r="D264" s="169" t="s">
        <v>496</v>
      </c>
      <c r="E264" s="2530">
        <v>35</v>
      </c>
      <c r="F264" s="2531"/>
      <c r="G264" s="2869">
        <v>50000</v>
      </c>
      <c r="H264" s="2870">
        <v>38202.400000000001</v>
      </c>
      <c r="I264" s="2530">
        <v>1750000</v>
      </c>
      <c r="J264" s="2531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268"/>
      <c r="V264" s="2813" t="s">
        <v>1041</v>
      </c>
      <c r="W264" s="2814"/>
      <c r="X264" s="120" t="s">
        <v>495</v>
      </c>
      <c r="Y264" s="169" t="s">
        <v>496</v>
      </c>
      <c r="Z264" s="2530">
        <v>11</v>
      </c>
      <c r="AA264" s="2531"/>
      <c r="AB264" s="2893">
        <v>50000</v>
      </c>
      <c r="AC264" s="2894">
        <v>38202.400000000001</v>
      </c>
      <c r="AD264" s="2530">
        <v>550000</v>
      </c>
      <c r="AE264" s="2531"/>
      <c r="AF264" s="273"/>
      <c r="AG264" s="45"/>
      <c r="AH264" s="45"/>
      <c r="AI264" s="45"/>
      <c r="AJ264" s="45"/>
      <c r="AK264" s="45"/>
      <c r="AL264" s="45"/>
      <c r="AM264" s="45"/>
      <c r="AN264" s="45"/>
      <c r="AO264" s="45"/>
    </row>
    <row r="265" spans="1:41" ht="15.9" customHeight="1" x14ac:dyDescent="0.4">
      <c r="A265" s="2813" t="s">
        <v>1008</v>
      </c>
      <c r="B265" s="2814"/>
      <c r="C265" s="186"/>
      <c r="D265" s="169"/>
      <c r="E265" s="2547"/>
      <c r="F265" s="2854"/>
      <c r="G265" s="2547"/>
      <c r="H265" s="2854"/>
      <c r="I265" s="2530">
        <v>0</v>
      </c>
      <c r="J265" s="2531"/>
      <c r="K265" s="45"/>
      <c r="L265" s="7" t="s">
        <v>1517</v>
      </c>
      <c r="M265" s="45"/>
      <c r="N265" s="45"/>
      <c r="O265" s="45"/>
      <c r="P265" s="45"/>
      <c r="Q265" s="45"/>
      <c r="R265" s="45"/>
      <c r="S265" s="45"/>
      <c r="T265" s="45"/>
      <c r="U265" s="268"/>
      <c r="V265" s="2813" t="s">
        <v>1008</v>
      </c>
      <c r="W265" s="2814"/>
      <c r="X265" s="277"/>
      <c r="Y265" s="169"/>
      <c r="Z265" s="2547"/>
      <c r="AA265" s="2854"/>
      <c r="AB265" s="2547"/>
      <c r="AC265" s="2854"/>
      <c r="AD265" s="2530">
        <v>0</v>
      </c>
      <c r="AE265" s="2531"/>
      <c r="AF265" s="268"/>
      <c r="AG265" s="7" t="s">
        <v>1517</v>
      </c>
      <c r="AH265" s="45"/>
      <c r="AI265" s="45"/>
      <c r="AJ265" s="45"/>
      <c r="AK265" s="45"/>
      <c r="AL265" s="45"/>
      <c r="AM265" s="45"/>
      <c r="AN265" s="45"/>
      <c r="AO265" s="45"/>
    </row>
    <row r="266" spans="1:41" ht="15.9" customHeight="1" x14ac:dyDescent="0.4">
      <c r="A266" s="2813" t="s">
        <v>1009</v>
      </c>
      <c r="B266" s="2814"/>
      <c r="C266" s="186"/>
      <c r="D266" s="169"/>
      <c r="E266" s="2547"/>
      <c r="F266" s="2854"/>
      <c r="G266" s="2547"/>
      <c r="H266" s="2854"/>
      <c r="I266" s="2530">
        <v>0</v>
      </c>
      <c r="J266" s="2531"/>
      <c r="K266" s="45"/>
      <c r="L266" s="586" t="s">
        <v>1575</v>
      </c>
      <c r="M266" s="255"/>
      <c r="N266" s="255"/>
      <c r="O266" s="255"/>
      <c r="P266" s="255"/>
      <c r="Q266" s="1770"/>
      <c r="R266" s="255"/>
      <c r="S266" s="255"/>
      <c r="T266" s="45"/>
      <c r="U266" s="268"/>
      <c r="V266" s="2813" t="s">
        <v>1009</v>
      </c>
      <c r="W266" s="2814"/>
      <c r="X266" s="186"/>
      <c r="Y266" s="169"/>
      <c r="Z266" s="2547"/>
      <c r="AA266" s="2854"/>
      <c r="AB266" s="2547"/>
      <c r="AC266" s="2854"/>
      <c r="AD266" s="2530">
        <v>0</v>
      </c>
      <c r="AE266" s="2531"/>
      <c r="AF266" s="268"/>
      <c r="AG266" s="586" t="s">
        <v>1576</v>
      </c>
      <c r="AH266" s="255"/>
      <c r="AI266" s="255"/>
      <c r="AJ266" s="255"/>
      <c r="AK266" s="255"/>
      <c r="AL266" s="1770"/>
      <c r="AM266" s="255"/>
      <c r="AN266" s="255"/>
      <c r="AO266" s="45"/>
    </row>
    <row r="267" spans="1:41" ht="15.9" customHeight="1" x14ac:dyDescent="0.4">
      <c r="A267" s="2813" t="s">
        <v>1010</v>
      </c>
      <c r="B267" s="2814"/>
      <c r="C267" s="186"/>
      <c r="D267" s="169"/>
      <c r="E267" s="2547"/>
      <c r="F267" s="2854"/>
      <c r="G267" s="2547"/>
      <c r="H267" s="2854"/>
      <c r="I267" s="2530">
        <v>0</v>
      </c>
      <c r="J267" s="2531"/>
      <c r="K267" s="45"/>
      <c r="L267" s="45"/>
      <c r="M267" s="205"/>
      <c r="N267" s="205"/>
      <c r="O267" s="205"/>
      <c r="P267" s="205"/>
      <c r="Q267" s="107"/>
      <c r="R267" s="44"/>
      <c r="S267" s="45"/>
      <c r="T267" s="45"/>
      <c r="U267" s="268"/>
      <c r="V267" s="2813" t="s">
        <v>1010</v>
      </c>
      <c r="W267" s="2814"/>
      <c r="X267" s="186"/>
      <c r="Y267" s="169"/>
      <c r="Z267" s="2547"/>
      <c r="AA267" s="2854"/>
      <c r="AB267" s="2547"/>
      <c r="AC267" s="2854"/>
      <c r="AD267" s="2530">
        <v>0</v>
      </c>
      <c r="AE267" s="2531"/>
      <c r="AF267" s="268"/>
      <c r="AG267" s="45"/>
      <c r="AH267" s="2808"/>
      <c r="AI267" s="2808"/>
      <c r="AJ267" s="2808"/>
      <c r="AK267" s="2808"/>
      <c r="AL267" s="261"/>
      <c r="AM267" s="44"/>
      <c r="AN267" s="45"/>
      <c r="AO267" s="45"/>
    </row>
    <row r="268" spans="1:41" ht="15.9" customHeight="1" x14ac:dyDescent="0.25">
      <c r="A268" s="2813" t="s">
        <v>1011</v>
      </c>
      <c r="B268" s="2814"/>
      <c r="C268" s="120" t="s">
        <v>495</v>
      </c>
      <c r="D268" s="169" t="s">
        <v>496</v>
      </c>
      <c r="E268" s="2530">
        <v>10</v>
      </c>
      <c r="F268" s="2531"/>
      <c r="G268" s="2869">
        <v>50000</v>
      </c>
      <c r="H268" s="2870">
        <v>38202.400000000001</v>
      </c>
      <c r="I268" s="2530">
        <v>500000</v>
      </c>
      <c r="J268" s="2531"/>
      <c r="K268" s="45"/>
      <c r="L268" s="45"/>
      <c r="M268" s="2808"/>
      <c r="N268" s="2808"/>
      <c r="O268" s="2808"/>
      <c r="P268" s="2808"/>
      <c r="Q268" s="107"/>
      <c r="R268" s="44"/>
      <c r="S268" s="45"/>
      <c r="T268" s="45"/>
      <c r="U268" s="268"/>
      <c r="V268" s="2813" t="s">
        <v>1011</v>
      </c>
      <c r="W268" s="2814"/>
      <c r="X268" s="120" t="s">
        <v>495</v>
      </c>
      <c r="Y268" s="169" t="s">
        <v>496</v>
      </c>
      <c r="Z268" s="2530">
        <v>4</v>
      </c>
      <c r="AA268" s="2531"/>
      <c r="AB268" s="2893">
        <v>50000</v>
      </c>
      <c r="AC268" s="2894">
        <v>38202.400000000001</v>
      </c>
      <c r="AD268" s="2530">
        <v>200000</v>
      </c>
      <c r="AE268" s="2531"/>
      <c r="AF268" s="268"/>
      <c r="AG268" s="45"/>
      <c r="AH268" s="205"/>
      <c r="AI268" s="205"/>
      <c r="AJ268" s="205"/>
      <c r="AK268" s="205"/>
      <c r="AL268" s="107"/>
      <c r="AM268" s="44"/>
      <c r="AN268" s="44"/>
      <c r="AO268" s="45"/>
    </row>
    <row r="269" spans="1:41" ht="15.9" customHeight="1" x14ac:dyDescent="0.25">
      <c r="A269" s="2813" t="s">
        <v>879</v>
      </c>
      <c r="B269" s="2814"/>
      <c r="C269" s="120" t="s">
        <v>495</v>
      </c>
      <c r="D269" s="169" t="s">
        <v>496</v>
      </c>
      <c r="E269" s="2530">
        <v>14</v>
      </c>
      <c r="F269" s="2531"/>
      <c r="G269" s="2869">
        <v>50000</v>
      </c>
      <c r="H269" s="2870">
        <v>38202.400000000001</v>
      </c>
      <c r="I269" s="2530">
        <v>700000</v>
      </c>
      <c r="J269" s="2531"/>
      <c r="K269" s="45"/>
      <c r="L269" s="45"/>
      <c r="M269" s="2808"/>
      <c r="N269" s="2808"/>
      <c r="O269" s="2808"/>
      <c r="P269" s="2808"/>
      <c r="Q269" s="107"/>
      <c r="R269" s="45"/>
      <c r="S269" s="45"/>
      <c r="T269" s="45"/>
      <c r="U269" s="268"/>
      <c r="V269" s="2813" t="s">
        <v>879</v>
      </c>
      <c r="W269" s="2814"/>
      <c r="X269" s="120" t="s">
        <v>495</v>
      </c>
      <c r="Y269" s="169" t="s">
        <v>496</v>
      </c>
      <c r="Z269" s="2530">
        <v>10</v>
      </c>
      <c r="AA269" s="2531"/>
      <c r="AB269" s="2893">
        <v>50000</v>
      </c>
      <c r="AC269" s="2894">
        <v>38202.400000000001</v>
      </c>
      <c r="AD269" s="2530">
        <v>500000</v>
      </c>
      <c r="AE269" s="2531"/>
      <c r="AF269" s="268"/>
      <c r="AG269" s="45"/>
      <c r="AH269" s="205"/>
      <c r="AI269" s="205"/>
      <c r="AJ269" s="205"/>
      <c r="AK269" s="205"/>
      <c r="AL269" s="107"/>
      <c r="AM269" s="45"/>
      <c r="AN269" s="45"/>
      <c r="AO269" s="45"/>
    </row>
    <row r="270" spans="1:41" ht="15.9" customHeight="1" x14ac:dyDescent="0.4">
      <c r="A270" s="2813" t="s">
        <v>880</v>
      </c>
      <c r="B270" s="2814"/>
      <c r="C270" s="120" t="s">
        <v>495</v>
      </c>
      <c r="D270" s="169" t="s">
        <v>496</v>
      </c>
      <c r="E270" s="2547">
        <v>10</v>
      </c>
      <c r="F270" s="2854"/>
      <c r="G270" s="2869">
        <v>50000</v>
      </c>
      <c r="H270" s="2870">
        <v>38202.400000000001</v>
      </c>
      <c r="I270" s="2530">
        <v>500000</v>
      </c>
      <c r="J270" s="2531"/>
      <c r="K270" s="45"/>
      <c r="L270" s="45"/>
      <c r="M270" s="2808"/>
      <c r="N270" s="2808"/>
      <c r="O270" s="2808"/>
      <c r="P270" s="2808"/>
      <c r="Q270" s="262"/>
      <c r="R270" s="44"/>
      <c r="S270" s="45"/>
      <c r="T270" s="45"/>
      <c r="U270" s="268"/>
      <c r="V270" s="2813" t="s">
        <v>880</v>
      </c>
      <c r="W270" s="2814"/>
      <c r="X270" s="120" t="s">
        <v>495</v>
      </c>
      <c r="Y270" s="169" t="s">
        <v>496</v>
      </c>
      <c r="Z270" s="2547">
        <v>4</v>
      </c>
      <c r="AA270" s="2854"/>
      <c r="AB270" s="2893">
        <v>50000</v>
      </c>
      <c r="AC270" s="2894">
        <v>38202.400000000001</v>
      </c>
      <c r="AD270" s="2530">
        <v>200000</v>
      </c>
      <c r="AE270" s="2531"/>
      <c r="AF270" s="268"/>
      <c r="AG270" s="45"/>
      <c r="AH270" s="2808"/>
      <c r="AI270" s="2808"/>
      <c r="AJ270" s="2808"/>
      <c r="AK270" s="2808"/>
      <c r="AL270" s="107"/>
      <c r="AM270" s="44"/>
      <c r="AN270" s="45"/>
      <c r="AO270" s="45"/>
    </row>
    <row r="271" spans="1:41" ht="15.9" customHeight="1" x14ac:dyDescent="0.4">
      <c r="A271" s="2884" t="s">
        <v>1012</v>
      </c>
      <c r="B271" s="2885"/>
      <c r="C271" s="186"/>
      <c r="D271" s="169"/>
      <c r="E271" s="2547"/>
      <c r="F271" s="2854"/>
      <c r="G271" s="2547"/>
      <c r="H271" s="2854"/>
      <c r="I271" s="2536">
        <v>420800</v>
      </c>
      <c r="J271" s="2537"/>
      <c r="K271" s="45"/>
      <c r="L271" s="45"/>
      <c r="M271" s="45"/>
      <c r="N271" s="45"/>
      <c r="O271" s="45"/>
      <c r="P271" s="45"/>
      <c r="Q271" s="45"/>
      <c r="R271" s="44"/>
      <c r="S271" s="44"/>
      <c r="T271" s="45"/>
      <c r="U271" s="268"/>
      <c r="V271" s="2884" t="s">
        <v>1012</v>
      </c>
      <c r="W271" s="2885"/>
      <c r="X271" s="186"/>
      <c r="Y271" s="169"/>
      <c r="Z271" s="2547"/>
      <c r="AA271" s="2854"/>
      <c r="AB271" s="2547"/>
      <c r="AC271" s="2854"/>
      <c r="AD271" s="2536">
        <v>6188272.9500000002</v>
      </c>
      <c r="AE271" s="2537"/>
      <c r="AF271" s="268"/>
      <c r="AG271" s="45"/>
      <c r="AH271" s="2808"/>
      <c r="AI271" s="2808"/>
      <c r="AJ271" s="2808"/>
      <c r="AK271" s="2808"/>
      <c r="AL271" s="107"/>
      <c r="AM271" s="44"/>
      <c r="AN271" s="45"/>
      <c r="AO271" s="45"/>
    </row>
    <row r="272" spans="1:41" ht="15.9" customHeight="1" x14ac:dyDescent="0.4">
      <c r="A272" s="2813" t="s">
        <v>882</v>
      </c>
      <c r="B272" s="2814"/>
      <c r="C272" s="120"/>
      <c r="D272" s="169"/>
      <c r="E272" s="2547"/>
      <c r="F272" s="2854"/>
      <c r="G272" s="2547"/>
      <c r="H272" s="2854"/>
      <c r="I272" s="2530">
        <v>0</v>
      </c>
      <c r="J272" s="2531"/>
      <c r="K272" s="45"/>
      <c r="L272" s="45"/>
      <c r="M272" s="45"/>
      <c r="N272" s="45"/>
      <c r="O272" s="45"/>
      <c r="P272" s="45"/>
      <c r="Q272" s="45"/>
      <c r="R272" s="44"/>
      <c r="S272" s="45"/>
      <c r="T272" s="45"/>
      <c r="U272" s="268"/>
      <c r="V272" s="2813" t="s">
        <v>882</v>
      </c>
      <c r="W272" s="2814"/>
      <c r="X272" s="120" t="s">
        <v>495</v>
      </c>
      <c r="Y272" s="169" t="s">
        <v>496</v>
      </c>
      <c r="Z272" s="2547">
        <v>77</v>
      </c>
      <c r="AA272" s="2854"/>
      <c r="AB272" s="2893">
        <v>50000</v>
      </c>
      <c r="AC272" s="2894">
        <v>38202.400000000001</v>
      </c>
      <c r="AD272" s="2530">
        <v>3850000</v>
      </c>
      <c r="AE272" s="2531"/>
      <c r="AF272" s="268"/>
      <c r="AG272" s="45"/>
      <c r="AH272" s="2808"/>
      <c r="AI272" s="2808"/>
      <c r="AJ272" s="2808"/>
      <c r="AK272" s="2808"/>
      <c r="AL272" s="107"/>
      <c r="AM272" s="44"/>
      <c r="AN272" s="45"/>
      <c r="AO272" s="45"/>
    </row>
    <row r="273" spans="1:41" ht="15.9" customHeight="1" x14ac:dyDescent="0.4">
      <c r="A273" s="2813" t="s">
        <v>1013</v>
      </c>
      <c r="B273" s="2814"/>
      <c r="C273" s="277"/>
      <c r="D273" s="169"/>
      <c r="E273" s="2547"/>
      <c r="F273" s="2854"/>
      <c r="G273" s="2547"/>
      <c r="H273" s="2854"/>
      <c r="I273" s="2530"/>
      <c r="J273" s="2531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268"/>
      <c r="V273" s="2813" t="s">
        <v>1013</v>
      </c>
      <c r="W273" s="2814"/>
      <c r="X273" s="277"/>
      <c r="Y273" s="169"/>
      <c r="Z273" s="2547"/>
      <c r="AA273" s="2854"/>
      <c r="AB273" s="2547"/>
      <c r="AC273" s="2854"/>
      <c r="AD273" s="2530">
        <v>0</v>
      </c>
      <c r="AE273" s="2531"/>
      <c r="AF273" s="268"/>
      <c r="AG273" s="45"/>
      <c r="AH273" s="45"/>
      <c r="AI273" s="45"/>
      <c r="AJ273" s="45"/>
      <c r="AK273" s="45"/>
      <c r="AL273" s="45"/>
      <c r="AM273" s="45"/>
      <c r="AN273" s="45"/>
      <c r="AO273" s="45"/>
    </row>
    <row r="274" spans="1:41" ht="15.9" customHeight="1" x14ac:dyDescent="0.4">
      <c r="A274" s="2813" t="s">
        <v>891</v>
      </c>
      <c r="B274" s="2814"/>
      <c r="C274" s="120"/>
      <c r="D274" s="169"/>
      <c r="E274" s="2547"/>
      <c r="F274" s="2854"/>
      <c r="G274" s="2547"/>
      <c r="H274" s="2854"/>
      <c r="I274" s="2530">
        <v>0</v>
      </c>
      <c r="J274" s="2531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268"/>
      <c r="V274" s="2813" t="s">
        <v>891</v>
      </c>
      <c r="W274" s="2814"/>
      <c r="X274" s="120" t="s">
        <v>495</v>
      </c>
      <c r="Y274" s="169" t="s">
        <v>496</v>
      </c>
      <c r="Z274" s="2547">
        <v>15</v>
      </c>
      <c r="AA274" s="2854"/>
      <c r="AB274" s="2893">
        <v>50000</v>
      </c>
      <c r="AC274" s="2894">
        <v>38202.400000000001</v>
      </c>
      <c r="AD274" s="2530">
        <v>750000</v>
      </c>
      <c r="AE274" s="2531"/>
      <c r="AF274" s="268"/>
      <c r="AG274" s="45"/>
      <c r="AH274" s="45"/>
      <c r="AI274" s="45"/>
      <c r="AJ274" s="45"/>
      <c r="AK274" s="45"/>
      <c r="AL274" s="45"/>
      <c r="AM274" s="45"/>
      <c r="AN274" s="45"/>
      <c r="AO274" s="45"/>
    </row>
    <row r="275" spans="1:41" ht="15.9" customHeight="1" x14ac:dyDescent="0.4">
      <c r="A275" s="2813" t="s">
        <v>726</v>
      </c>
      <c r="B275" s="2814"/>
      <c r="C275" s="120"/>
      <c r="D275" s="169"/>
      <c r="E275" s="2547"/>
      <c r="F275" s="2854"/>
      <c r="G275" s="2547"/>
      <c r="H275" s="2854"/>
      <c r="I275" s="2530">
        <v>0</v>
      </c>
      <c r="J275" s="2531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268"/>
      <c r="V275" s="2813" t="s">
        <v>726</v>
      </c>
      <c r="W275" s="2814"/>
      <c r="X275" s="120" t="s">
        <v>495</v>
      </c>
      <c r="Y275" s="169" t="s">
        <v>496</v>
      </c>
      <c r="Z275" s="2547">
        <v>10</v>
      </c>
      <c r="AA275" s="2854"/>
      <c r="AB275" s="2893">
        <v>50000</v>
      </c>
      <c r="AC275" s="2894">
        <v>38202.400000000001</v>
      </c>
      <c r="AD275" s="2530">
        <v>500000</v>
      </c>
      <c r="AE275" s="2531"/>
      <c r="AF275" s="268"/>
      <c r="AG275" s="45"/>
      <c r="AH275" s="45"/>
      <c r="AI275" s="45"/>
      <c r="AJ275" s="45"/>
      <c r="AK275" s="45"/>
      <c r="AL275" s="45"/>
      <c r="AM275" s="45"/>
      <c r="AN275" s="45"/>
      <c r="AO275" s="45"/>
    </row>
    <row r="276" spans="1:41" ht="15.9" customHeight="1" x14ac:dyDescent="0.4">
      <c r="A276" s="2813" t="s">
        <v>763</v>
      </c>
      <c r="B276" s="2814"/>
      <c r="C276" s="186"/>
      <c r="D276" s="169" t="s">
        <v>792</v>
      </c>
      <c r="E276" s="2547"/>
      <c r="F276" s="2854"/>
      <c r="G276" s="2547"/>
      <c r="H276" s="2854"/>
      <c r="I276" s="2530">
        <v>420800</v>
      </c>
      <c r="J276" s="2531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268"/>
      <c r="V276" s="2813" t="s">
        <v>763</v>
      </c>
      <c r="W276" s="2814"/>
      <c r="X276" s="186"/>
      <c r="Y276" s="169" t="s">
        <v>792</v>
      </c>
      <c r="Z276" s="2547"/>
      <c r="AA276" s="2854"/>
      <c r="AB276" s="2547"/>
      <c r="AC276" s="2854"/>
      <c r="AD276" s="2530">
        <v>163920</v>
      </c>
      <c r="AE276" s="2531"/>
      <c r="AF276" s="268"/>
      <c r="AG276" s="45"/>
      <c r="AH276" s="45"/>
      <c r="AI276" s="45"/>
      <c r="AJ276" s="45"/>
      <c r="AK276" s="45"/>
      <c r="AL276" s="45"/>
      <c r="AM276" s="45"/>
      <c r="AN276" s="45"/>
      <c r="AO276" s="45"/>
    </row>
    <row r="277" spans="1:41" ht="15.9" customHeight="1" x14ac:dyDescent="0.4">
      <c r="A277" s="2813" t="s">
        <v>613</v>
      </c>
      <c r="B277" s="2814"/>
      <c r="C277" s="186"/>
      <c r="D277" s="169"/>
      <c r="E277" s="2547"/>
      <c r="F277" s="2854"/>
      <c r="G277" s="2547"/>
      <c r="H277" s="2854"/>
      <c r="I277" s="2530">
        <v>0</v>
      </c>
      <c r="J277" s="2531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268"/>
      <c r="V277" s="2813" t="s">
        <v>613</v>
      </c>
      <c r="W277" s="2814"/>
      <c r="X277" s="120" t="s">
        <v>761</v>
      </c>
      <c r="Y277" s="169" t="s">
        <v>554</v>
      </c>
      <c r="Z277" s="2547">
        <v>7.5</v>
      </c>
      <c r="AA277" s="2854"/>
      <c r="AB277" s="2877">
        <v>123247.06000000001</v>
      </c>
      <c r="AC277" s="2895"/>
      <c r="AD277" s="2530">
        <v>924352.95000000007</v>
      </c>
      <c r="AE277" s="2531"/>
      <c r="AF277" s="268"/>
      <c r="AG277" s="45"/>
      <c r="AH277" s="45"/>
      <c r="AI277" s="45"/>
      <c r="AJ277" s="45"/>
      <c r="AK277" s="45"/>
      <c r="AL277" s="45"/>
      <c r="AM277" s="45"/>
      <c r="AN277" s="45"/>
      <c r="AO277" s="45"/>
    </row>
    <row r="278" spans="1:41" ht="15.9" customHeight="1" thickBot="1" x14ac:dyDescent="0.3">
      <c r="A278" s="207" t="s">
        <v>556</v>
      </c>
      <c r="B278" s="208"/>
      <c r="C278" s="209"/>
      <c r="D278" s="208"/>
      <c r="E278" s="2532">
        <v>170</v>
      </c>
      <c r="F278" s="2533"/>
      <c r="G278" s="2532"/>
      <c r="H278" s="2533"/>
      <c r="I278" s="2532">
        <v>8920800</v>
      </c>
      <c r="J278" s="2533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268"/>
      <c r="V278" s="207" t="s">
        <v>556</v>
      </c>
      <c r="W278" s="208"/>
      <c r="X278" s="209"/>
      <c r="Y278" s="208"/>
      <c r="Z278" s="2532">
        <v>141</v>
      </c>
      <c r="AA278" s="2533"/>
      <c r="AB278" s="2532"/>
      <c r="AC278" s="2533"/>
      <c r="AD278" s="2532">
        <v>8138272.9500000002</v>
      </c>
      <c r="AE278" s="2533"/>
      <c r="AF278" s="282"/>
      <c r="AG278" s="45"/>
      <c r="AH278" s="45"/>
      <c r="AI278" s="45"/>
      <c r="AJ278" s="45"/>
      <c r="AK278" s="45"/>
      <c r="AL278" s="45"/>
      <c r="AM278" s="45"/>
      <c r="AN278" s="45"/>
      <c r="AO278" s="45"/>
    </row>
    <row r="279" spans="1:41" ht="15.9" customHeight="1" x14ac:dyDescent="0.25">
      <c r="A279" s="45"/>
      <c r="B279" s="45"/>
      <c r="C279" s="45"/>
      <c r="D279" s="45"/>
      <c r="E279" s="45"/>
      <c r="F279" s="45"/>
      <c r="G279" s="45"/>
      <c r="H279" s="264"/>
      <c r="I279" s="264"/>
      <c r="J279" s="264"/>
      <c r="K279" s="265"/>
      <c r="L279" s="45"/>
      <c r="M279" s="45"/>
      <c r="N279" s="45"/>
      <c r="O279" s="45"/>
      <c r="P279" s="45"/>
      <c r="Q279" s="45"/>
      <c r="R279" s="45"/>
      <c r="S279" s="265"/>
      <c r="T279" s="265"/>
      <c r="U279" s="275"/>
      <c r="V279" s="266"/>
      <c r="W279" s="266"/>
      <c r="X279" s="266"/>
      <c r="Y279" s="266"/>
      <c r="Z279" s="264"/>
      <c r="AA279" s="264"/>
      <c r="AB279" s="264"/>
      <c r="AC279" s="264"/>
      <c r="AD279" s="264"/>
      <c r="AE279" s="264"/>
      <c r="AF279" s="283"/>
      <c r="AG279" s="265"/>
      <c r="AH279" s="265"/>
      <c r="AI279" s="265"/>
      <c r="AJ279" s="265"/>
      <c r="AK279" s="265"/>
      <c r="AL279" s="265"/>
      <c r="AM279" s="265"/>
      <c r="AN279" s="265"/>
      <c r="AO279" s="265"/>
    </row>
    <row r="280" spans="1:41" ht="15.9" customHeight="1" x14ac:dyDescent="0.25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2882"/>
      <c r="T280" s="2882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2882"/>
      <c r="AO280" s="2882"/>
    </row>
    <row r="281" spans="1:41" ht="15.9" customHeight="1" x14ac:dyDescent="0.25">
      <c r="A281" s="2625"/>
      <c r="B281" s="2625"/>
      <c r="C281" s="2625"/>
      <c r="D281" s="2625"/>
      <c r="E281" s="2625"/>
      <c r="F281" s="2625"/>
      <c r="G281" s="2625"/>
      <c r="H281" s="2625"/>
      <c r="I281" s="2625"/>
      <c r="J281" s="2625"/>
      <c r="K281" s="2625"/>
      <c r="L281" s="2625"/>
      <c r="M281" s="2625"/>
      <c r="N281" s="2625"/>
      <c r="O281" s="2625"/>
      <c r="P281" s="2625"/>
      <c r="Q281" s="2625"/>
      <c r="R281" s="2625"/>
      <c r="S281" s="2625"/>
      <c r="T281" s="2625"/>
      <c r="U281" s="2625"/>
      <c r="V281" s="2625"/>
      <c r="W281" s="2625"/>
      <c r="X281" s="2625"/>
      <c r="Y281" s="2625"/>
      <c r="Z281" s="2625"/>
      <c r="AA281" s="2625"/>
      <c r="AB281" s="2625"/>
      <c r="AC281" s="2625"/>
      <c r="AD281" s="2625"/>
      <c r="AE281" s="2625"/>
      <c r="AF281" s="2625"/>
      <c r="AG281" s="2625"/>
      <c r="AH281" s="2625"/>
      <c r="AI281" s="2625"/>
      <c r="AJ281" s="2625"/>
      <c r="AK281" s="2625"/>
      <c r="AL281" s="2625"/>
      <c r="AM281" s="2625"/>
      <c r="AN281" s="2625"/>
      <c r="AO281" s="2625"/>
    </row>
    <row r="282" spans="1:41" ht="15.9" customHeight="1" x14ac:dyDescent="0.25">
      <c r="A282" s="266"/>
      <c r="B282" s="266"/>
      <c r="C282" s="266"/>
      <c r="D282" s="266"/>
      <c r="E282" s="264"/>
      <c r="F282" s="264"/>
      <c r="G282" s="264"/>
      <c r="H282" s="264"/>
      <c r="I282" s="264"/>
      <c r="J282" s="264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84"/>
      <c r="W282" s="284"/>
      <c r="X282" s="284"/>
      <c r="Y282" s="284"/>
      <c r="Z282" s="284"/>
      <c r="AA282" s="284"/>
      <c r="AB282" s="284"/>
      <c r="AC282" s="284"/>
      <c r="AD282" s="284"/>
      <c r="AE282" s="284"/>
      <c r="AF282" s="284"/>
      <c r="AG282" s="284"/>
      <c r="AH282" s="284"/>
      <c r="AI282" s="284"/>
      <c r="AJ282" s="284"/>
      <c r="AK282" s="284"/>
      <c r="AL282" s="284"/>
      <c r="AM282" s="284"/>
      <c r="AN282" s="284"/>
      <c r="AO282" s="284"/>
    </row>
    <row r="283" spans="1:41" ht="15.9" customHeight="1" x14ac:dyDescent="0.25">
      <c r="A283" s="2698" t="s">
        <v>1937</v>
      </c>
      <c r="B283" s="2698"/>
      <c r="C283" s="2698"/>
      <c r="D283" s="2698"/>
      <c r="E283" s="2698"/>
      <c r="F283" s="2698"/>
      <c r="G283" s="2698"/>
      <c r="H283" s="2698"/>
      <c r="I283" s="2698"/>
      <c r="J283" s="2698"/>
      <c r="K283" s="2698"/>
      <c r="L283" s="2698"/>
      <c r="M283" s="2698"/>
      <c r="N283" s="2698"/>
      <c r="O283" s="2698"/>
      <c r="P283" s="2698"/>
      <c r="Q283" s="2698"/>
      <c r="R283" s="2698"/>
      <c r="S283" s="2698"/>
      <c r="T283" s="2698"/>
      <c r="U283" s="47"/>
      <c r="V283" s="2582" t="s">
        <v>1934</v>
      </c>
      <c r="W283" s="2582"/>
      <c r="X283" s="2582"/>
      <c r="Y283" s="2582"/>
      <c r="Z283" s="2582"/>
      <c r="AA283" s="2582"/>
      <c r="AB283" s="2582"/>
      <c r="AC283" s="2582"/>
      <c r="AD283" s="2582"/>
      <c r="AE283" s="2582"/>
      <c r="AF283" s="2582"/>
      <c r="AG283" s="2582"/>
      <c r="AH283" s="2582"/>
      <c r="AI283" s="2582"/>
      <c r="AJ283" s="2582"/>
      <c r="AK283" s="2582"/>
      <c r="AL283" s="2582"/>
      <c r="AM283" s="2582"/>
      <c r="AN283" s="2582"/>
      <c r="AO283" s="2582"/>
    </row>
    <row r="284" spans="1:41" ht="15.9" customHeight="1" thickBot="1" x14ac:dyDescent="0.3">
      <c r="A284" s="2582"/>
      <c r="B284" s="2582"/>
      <c r="C284" s="2582"/>
      <c r="D284" s="2582"/>
      <c r="E284" s="2582"/>
      <c r="F284" s="2582"/>
      <c r="G284" s="2582"/>
      <c r="H284" s="2582"/>
      <c r="I284" s="2582"/>
      <c r="J284" s="2582"/>
      <c r="K284" s="2582"/>
      <c r="L284" s="2582"/>
      <c r="M284" s="2582"/>
      <c r="N284" s="2582"/>
      <c r="O284" s="2582"/>
      <c r="P284" s="2582"/>
      <c r="Q284" s="2582"/>
      <c r="R284" s="2582"/>
      <c r="S284" s="2582"/>
      <c r="T284" s="2582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</row>
    <row r="285" spans="1:41" ht="15.9" customHeight="1" x14ac:dyDescent="0.4">
      <c r="A285" s="2589" t="s">
        <v>434</v>
      </c>
      <c r="B285" s="2591"/>
      <c r="C285" s="2589" t="s">
        <v>435</v>
      </c>
      <c r="D285" s="2590"/>
      <c r="E285" s="2590"/>
      <c r="F285" s="2591"/>
      <c r="G285" s="2589" t="s">
        <v>436</v>
      </c>
      <c r="H285" s="2591"/>
      <c r="I285" s="2589" t="s">
        <v>437</v>
      </c>
      <c r="J285" s="2591"/>
      <c r="K285" s="45"/>
      <c r="L285" s="2604" t="s">
        <v>434</v>
      </c>
      <c r="M285" s="2589" t="s">
        <v>435</v>
      </c>
      <c r="N285" s="2590"/>
      <c r="O285" s="2590"/>
      <c r="P285" s="2591"/>
      <c r="Q285" s="2589" t="s">
        <v>436</v>
      </c>
      <c r="R285" s="2591"/>
      <c r="S285" s="2589"/>
      <c r="T285" s="2591"/>
      <c r="U285" s="257"/>
      <c r="V285" s="2589" t="s">
        <v>434</v>
      </c>
      <c r="W285" s="2591"/>
      <c r="X285" s="2589" t="s">
        <v>435</v>
      </c>
      <c r="Y285" s="2590"/>
      <c r="Z285" s="2590"/>
      <c r="AA285" s="2591"/>
      <c r="AB285" s="2589" t="s">
        <v>436</v>
      </c>
      <c r="AC285" s="2591"/>
      <c r="AD285" s="2589" t="s">
        <v>437</v>
      </c>
      <c r="AE285" s="2591"/>
      <c r="AF285" s="45"/>
      <c r="AG285" s="2604" t="s">
        <v>434</v>
      </c>
      <c r="AH285" s="2589" t="s">
        <v>435</v>
      </c>
      <c r="AI285" s="2590"/>
      <c r="AJ285" s="2590"/>
      <c r="AK285" s="2591"/>
      <c r="AL285" s="2589" t="s">
        <v>436</v>
      </c>
      <c r="AM285" s="2591"/>
      <c r="AN285" s="2589"/>
      <c r="AO285" s="2874"/>
    </row>
    <row r="286" spans="1:41" ht="15.9" customHeight="1" thickBot="1" x14ac:dyDescent="0.45">
      <c r="A286" s="2602"/>
      <c r="B286" s="2603"/>
      <c r="C286" s="2592"/>
      <c r="D286" s="2593"/>
      <c r="E286" s="2593"/>
      <c r="F286" s="2594"/>
      <c r="G286" s="2602" t="s">
        <v>439</v>
      </c>
      <c r="H286" s="2603"/>
      <c r="I286" s="2602"/>
      <c r="J286" s="2603"/>
      <c r="K286" s="45"/>
      <c r="L286" s="2641"/>
      <c r="M286" s="2592"/>
      <c r="N286" s="2593"/>
      <c r="O286" s="2593"/>
      <c r="P286" s="2594"/>
      <c r="Q286" s="2602" t="s">
        <v>439</v>
      </c>
      <c r="R286" s="2603"/>
      <c r="S286" s="2602" t="s">
        <v>274</v>
      </c>
      <c r="T286" s="2603"/>
      <c r="U286" s="257"/>
      <c r="V286" s="2602"/>
      <c r="W286" s="2603"/>
      <c r="X286" s="2592"/>
      <c r="Y286" s="2593"/>
      <c r="Z286" s="2593"/>
      <c r="AA286" s="2594"/>
      <c r="AB286" s="2602" t="s">
        <v>439</v>
      </c>
      <c r="AC286" s="2603"/>
      <c r="AD286" s="2602"/>
      <c r="AE286" s="2603"/>
      <c r="AF286" s="45"/>
      <c r="AG286" s="2641"/>
      <c r="AH286" s="2592"/>
      <c r="AI286" s="2593"/>
      <c r="AJ286" s="2593"/>
      <c r="AK286" s="2594"/>
      <c r="AL286" s="2602" t="s">
        <v>439</v>
      </c>
      <c r="AM286" s="2603"/>
      <c r="AN286" s="2602" t="s">
        <v>274</v>
      </c>
      <c r="AO286" s="2854"/>
    </row>
    <row r="287" spans="1:41" ht="15.9" customHeight="1" x14ac:dyDescent="0.4">
      <c r="A287" s="2602"/>
      <c r="B287" s="2603"/>
      <c r="C287" s="53" t="s">
        <v>440</v>
      </c>
      <c r="D287" s="2641" t="s">
        <v>441</v>
      </c>
      <c r="E287" s="2602" t="s">
        <v>442</v>
      </c>
      <c r="F287" s="2603"/>
      <c r="G287" s="2602" t="s">
        <v>443</v>
      </c>
      <c r="H287" s="2603"/>
      <c r="I287" s="2602" t="s">
        <v>347</v>
      </c>
      <c r="J287" s="2603"/>
      <c r="K287" s="45"/>
      <c r="L287" s="2641"/>
      <c r="M287" s="51" t="s">
        <v>440</v>
      </c>
      <c r="N287" s="2604" t="s">
        <v>441</v>
      </c>
      <c r="O287" s="2589" t="s">
        <v>442</v>
      </c>
      <c r="P287" s="2591"/>
      <c r="Q287" s="2602" t="s">
        <v>443</v>
      </c>
      <c r="R287" s="2603"/>
      <c r="S287" s="2602" t="s">
        <v>347</v>
      </c>
      <c r="T287" s="2603"/>
      <c r="U287" s="257"/>
      <c r="V287" s="2602"/>
      <c r="W287" s="2603"/>
      <c r="X287" s="53" t="s">
        <v>440</v>
      </c>
      <c r="Y287" s="2641" t="s">
        <v>441</v>
      </c>
      <c r="Z287" s="2602" t="s">
        <v>442</v>
      </c>
      <c r="AA287" s="2603"/>
      <c r="AB287" s="2602" t="s">
        <v>443</v>
      </c>
      <c r="AC287" s="2603"/>
      <c r="AD287" s="2602" t="s">
        <v>347</v>
      </c>
      <c r="AE287" s="2603"/>
      <c r="AF287" s="45"/>
      <c r="AG287" s="2641"/>
      <c r="AH287" s="51" t="s">
        <v>440</v>
      </c>
      <c r="AI287" s="2641" t="s">
        <v>441</v>
      </c>
      <c r="AJ287" s="2602" t="s">
        <v>442</v>
      </c>
      <c r="AK287" s="2603"/>
      <c r="AL287" s="2602" t="s">
        <v>443</v>
      </c>
      <c r="AM287" s="2603"/>
      <c r="AN287" s="2602" t="s">
        <v>347</v>
      </c>
      <c r="AO287" s="2854"/>
    </row>
    <row r="288" spans="1:41" ht="15.9" customHeight="1" thickBot="1" x14ac:dyDescent="0.45">
      <c r="A288" s="2592"/>
      <c r="B288" s="2594"/>
      <c r="C288" s="54" t="s">
        <v>444</v>
      </c>
      <c r="D288" s="2605"/>
      <c r="E288" s="2592"/>
      <c r="F288" s="2594"/>
      <c r="G288" s="2592"/>
      <c r="H288" s="2594"/>
      <c r="I288" s="2592"/>
      <c r="J288" s="2594"/>
      <c r="K288" s="45"/>
      <c r="L288" s="2605"/>
      <c r="M288" s="50" t="s">
        <v>444</v>
      </c>
      <c r="N288" s="2605"/>
      <c r="O288" s="2592"/>
      <c r="P288" s="2594"/>
      <c r="Q288" s="2592"/>
      <c r="R288" s="2594"/>
      <c r="S288" s="2592"/>
      <c r="T288" s="2594"/>
      <c r="U288" s="257"/>
      <c r="V288" s="2592"/>
      <c r="W288" s="2594"/>
      <c r="X288" s="54" t="s">
        <v>444</v>
      </c>
      <c r="Y288" s="2605"/>
      <c r="Z288" s="2592"/>
      <c r="AA288" s="2594"/>
      <c r="AB288" s="2592"/>
      <c r="AC288" s="2594"/>
      <c r="AD288" s="2592"/>
      <c r="AE288" s="2594"/>
      <c r="AF288" s="45"/>
      <c r="AG288" s="2605"/>
      <c r="AH288" s="50" t="s">
        <v>444</v>
      </c>
      <c r="AI288" s="2605"/>
      <c r="AJ288" s="2592"/>
      <c r="AK288" s="2594"/>
      <c r="AL288" s="2592"/>
      <c r="AM288" s="2594"/>
      <c r="AN288" s="2875"/>
      <c r="AO288" s="2876"/>
    </row>
    <row r="289" spans="1:41" ht="15.9" customHeight="1" x14ac:dyDescent="0.4">
      <c r="A289" s="2886" t="s">
        <v>445</v>
      </c>
      <c r="B289" s="2887"/>
      <c r="C289" s="183"/>
      <c r="D289" s="169"/>
      <c r="E289" s="2547"/>
      <c r="F289" s="2854"/>
      <c r="G289" s="2547"/>
      <c r="H289" s="2854"/>
      <c r="I289" s="2547"/>
      <c r="J289" s="2854"/>
      <c r="K289" s="268"/>
      <c r="L289" s="119" t="s">
        <v>446</v>
      </c>
      <c r="M289" s="184"/>
      <c r="N289" s="185"/>
      <c r="O289" s="2576"/>
      <c r="P289" s="2577"/>
      <c r="Q289" s="2576"/>
      <c r="R289" s="2577"/>
      <c r="S289" s="2576"/>
      <c r="T289" s="2577"/>
      <c r="U289" s="45"/>
      <c r="V289" s="2886" t="s">
        <v>445</v>
      </c>
      <c r="W289" s="2887"/>
      <c r="X289" s="183"/>
      <c r="Y289" s="169"/>
      <c r="Z289" s="2547"/>
      <c r="AA289" s="2854"/>
      <c r="AB289" s="2547"/>
      <c r="AC289" s="2854"/>
      <c r="AD289" s="2547"/>
      <c r="AE289" s="2854"/>
      <c r="AF289" s="45"/>
      <c r="AG289" s="119" t="s">
        <v>446</v>
      </c>
      <c r="AH289" s="184"/>
      <c r="AI289" s="185"/>
      <c r="AJ289" s="2576"/>
      <c r="AK289" s="2577"/>
      <c r="AL289" s="2576"/>
      <c r="AM289" s="2577"/>
      <c r="AN289" s="2576"/>
      <c r="AO289" s="2577"/>
    </row>
    <row r="290" spans="1:41" ht="15.9" customHeight="1" x14ac:dyDescent="0.45">
      <c r="A290" s="2884" t="s">
        <v>968</v>
      </c>
      <c r="B290" s="2885"/>
      <c r="C290" s="45"/>
      <c r="D290" s="277"/>
      <c r="E290" s="2547"/>
      <c r="F290" s="2854"/>
      <c r="G290" s="2547"/>
      <c r="H290" s="2854"/>
      <c r="I290" s="2536">
        <v>100000</v>
      </c>
      <c r="J290" s="2866"/>
      <c r="K290" s="268"/>
      <c r="L290" s="122"/>
      <c r="M290" s="187"/>
      <c r="N290" s="169"/>
      <c r="O290" s="2530"/>
      <c r="P290" s="2531"/>
      <c r="Q290" s="2530"/>
      <c r="R290" s="2531"/>
      <c r="S290" s="2530"/>
      <c r="T290" s="2531"/>
      <c r="U290" s="45"/>
      <c r="V290" s="2884" t="s">
        <v>968</v>
      </c>
      <c r="W290" s="2885"/>
      <c r="X290" s="186"/>
      <c r="Y290" s="169"/>
      <c r="Z290" s="2547"/>
      <c r="AA290" s="2854"/>
      <c r="AB290" s="2547"/>
      <c r="AC290" s="2854"/>
      <c r="AD290" s="2871">
        <v>0</v>
      </c>
      <c r="AE290" s="2866"/>
      <c r="AF290" s="45"/>
      <c r="AG290" s="122"/>
      <c r="AH290" s="187"/>
      <c r="AI290" s="169"/>
      <c r="AJ290" s="2530"/>
      <c r="AK290" s="2531"/>
      <c r="AL290" s="2530"/>
      <c r="AM290" s="2531"/>
      <c r="AN290" s="2530"/>
      <c r="AO290" s="2531"/>
    </row>
    <row r="291" spans="1:41" ht="15.9" customHeight="1" x14ac:dyDescent="0.45">
      <c r="A291" s="2888" t="s">
        <v>969</v>
      </c>
      <c r="B291" s="2889"/>
      <c r="C291" s="120" t="s">
        <v>495</v>
      </c>
      <c r="D291" s="169" t="s">
        <v>496</v>
      </c>
      <c r="E291" s="2547">
        <v>1</v>
      </c>
      <c r="F291" s="2854"/>
      <c r="G291" s="2612">
        <v>50000</v>
      </c>
      <c r="H291" s="2613">
        <v>38202.400000000001</v>
      </c>
      <c r="I291" s="2530">
        <v>50000</v>
      </c>
      <c r="J291" s="2531"/>
      <c r="K291" s="268"/>
      <c r="L291" s="122" t="s">
        <v>449</v>
      </c>
      <c r="M291" s="169"/>
      <c r="N291" s="169"/>
      <c r="O291" s="2530"/>
      <c r="P291" s="2531"/>
      <c r="Q291" s="2530"/>
      <c r="R291" s="2531"/>
      <c r="S291" s="2530"/>
      <c r="T291" s="2531"/>
      <c r="U291" s="45"/>
      <c r="V291" s="2888" t="s">
        <v>969</v>
      </c>
      <c r="W291" s="2889"/>
      <c r="X291" s="186"/>
      <c r="Y291" s="169"/>
      <c r="Z291" s="2547"/>
      <c r="AA291" s="2854"/>
      <c r="AB291" s="2547"/>
      <c r="AC291" s="2854"/>
      <c r="AD291" s="2530">
        <v>0</v>
      </c>
      <c r="AE291" s="2531"/>
      <c r="AF291" s="45"/>
      <c r="AG291" s="122" t="s">
        <v>449</v>
      </c>
      <c r="AH291" s="169"/>
      <c r="AI291" s="169"/>
      <c r="AJ291" s="2530"/>
      <c r="AK291" s="2531"/>
      <c r="AL291" s="2530"/>
      <c r="AM291" s="2531"/>
      <c r="AN291" s="2530"/>
      <c r="AO291" s="2531"/>
    </row>
    <row r="292" spans="1:41" ht="15.9" customHeight="1" x14ac:dyDescent="0.45">
      <c r="A292" s="2888" t="s">
        <v>970</v>
      </c>
      <c r="B292" s="2889"/>
      <c r="C292" s="120" t="s">
        <v>495</v>
      </c>
      <c r="D292" s="169" t="s">
        <v>496</v>
      </c>
      <c r="E292" s="2547">
        <v>1</v>
      </c>
      <c r="F292" s="2854"/>
      <c r="G292" s="2612">
        <v>50000</v>
      </c>
      <c r="H292" s="2613">
        <v>38202.400000000001</v>
      </c>
      <c r="I292" s="2530">
        <v>50000</v>
      </c>
      <c r="J292" s="2531"/>
      <c r="K292" s="268"/>
      <c r="L292" s="122" t="s">
        <v>851</v>
      </c>
      <c r="M292" s="169"/>
      <c r="N292" s="169" t="s">
        <v>765</v>
      </c>
      <c r="O292" s="2530">
        <v>1500</v>
      </c>
      <c r="P292" s="2531"/>
      <c r="Q292" s="2530">
        <v>1645.328</v>
      </c>
      <c r="R292" s="2531"/>
      <c r="S292" s="2530">
        <v>2467992</v>
      </c>
      <c r="T292" s="2531"/>
      <c r="U292" s="45"/>
      <c r="V292" s="2888" t="s">
        <v>970</v>
      </c>
      <c r="W292" s="2889"/>
      <c r="X292" s="186"/>
      <c r="Y292" s="169"/>
      <c r="Z292" s="2547"/>
      <c r="AA292" s="2854"/>
      <c r="AB292" s="2547"/>
      <c r="AC292" s="2854"/>
      <c r="AD292" s="2530">
        <v>0</v>
      </c>
      <c r="AE292" s="2531"/>
      <c r="AF292" s="45"/>
      <c r="AG292" s="122" t="s">
        <v>851</v>
      </c>
      <c r="AH292" s="169"/>
      <c r="AI292" s="169"/>
      <c r="AJ292" s="2530"/>
      <c r="AK292" s="2531"/>
      <c r="AL292" s="2530"/>
      <c r="AM292" s="2531"/>
      <c r="AN292" s="2530">
        <v>0</v>
      </c>
      <c r="AO292" s="2531"/>
    </row>
    <row r="293" spans="1:41" ht="15.9" customHeight="1" x14ac:dyDescent="0.45">
      <c r="A293" s="2884" t="s">
        <v>979</v>
      </c>
      <c r="B293" s="2885"/>
      <c r="C293" s="196"/>
      <c r="D293" s="169"/>
      <c r="E293" s="2547"/>
      <c r="F293" s="2854"/>
      <c r="G293" s="2547"/>
      <c r="H293" s="2854"/>
      <c r="I293" s="2536">
        <v>125000</v>
      </c>
      <c r="J293" s="2866"/>
      <c r="K293" s="268"/>
      <c r="L293" s="122" t="s">
        <v>857</v>
      </c>
      <c r="M293" s="169" t="s">
        <v>608</v>
      </c>
      <c r="N293" s="169" t="s">
        <v>758</v>
      </c>
      <c r="O293" s="2530">
        <v>4</v>
      </c>
      <c r="P293" s="2531"/>
      <c r="Q293" s="2530">
        <v>34877.5</v>
      </c>
      <c r="R293" s="2531"/>
      <c r="S293" s="2530">
        <v>139510</v>
      </c>
      <c r="T293" s="2531"/>
      <c r="U293" s="45"/>
      <c r="V293" s="2884" t="s">
        <v>979</v>
      </c>
      <c r="W293" s="2885"/>
      <c r="X293" s="186"/>
      <c r="Y293" s="169"/>
      <c r="Z293" s="2547"/>
      <c r="AA293" s="2854"/>
      <c r="AB293" s="2547"/>
      <c r="AC293" s="2854"/>
      <c r="AD293" s="2871">
        <v>0</v>
      </c>
      <c r="AE293" s="2866"/>
      <c r="AF293" s="45"/>
      <c r="AG293" s="122" t="s">
        <v>857</v>
      </c>
      <c r="AH293" s="169"/>
      <c r="AI293" s="169"/>
      <c r="AJ293" s="2530"/>
      <c r="AK293" s="2531"/>
      <c r="AL293" s="2530"/>
      <c r="AM293" s="2531"/>
      <c r="AN293" s="2530">
        <v>0</v>
      </c>
      <c r="AO293" s="2531"/>
    </row>
    <row r="294" spans="1:41" ht="15.9" customHeight="1" x14ac:dyDescent="0.45">
      <c r="A294" s="2888" t="s">
        <v>980</v>
      </c>
      <c r="B294" s="2889"/>
      <c r="C294" s="120" t="s">
        <v>495</v>
      </c>
      <c r="D294" s="169" t="s">
        <v>496</v>
      </c>
      <c r="E294" s="2547">
        <v>2.5</v>
      </c>
      <c r="F294" s="2854"/>
      <c r="G294" s="2612">
        <v>50000</v>
      </c>
      <c r="H294" s="2613">
        <v>38202.400000000001</v>
      </c>
      <c r="I294" s="2530">
        <v>125000</v>
      </c>
      <c r="J294" s="2531"/>
      <c r="K294" s="268"/>
      <c r="L294" s="122" t="s">
        <v>859</v>
      </c>
      <c r="M294" s="169" t="s">
        <v>1080</v>
      </c>
      <c r="N294" s="169" t="s">
        <v>758</v>
      </c>
      <c r="O294" s="2530">
        <v>5</v>
      </c>
      <c r="P294" s="2531"/>
      <c r="Q294" s="2530">
        <v>43184.6</v>
      </c>
      <c r="R294" s="2531"/>
      <c r="S294" s="2530">
        <v>215923</v>
      </c>
      <c r="T294" s="2531"/>
      <c r="U294" s="45"/>
      <c r="V294" s="2888" t="s">
        <v>980</v>
      </c>
      <c r="W294" s="2889"/>
      <c r="X294" s="186"/>
      <c r="Y294" s="169"/>
      <c r="Z294" s="2547"/>
      <c r="AA294" s="2854"/>
      <c r="AB294" s="2547"/>
      <c r="AC294" s="2854"/>
      <c r="AD294" s="2530">
        <v>0</v>
      </c>
      <c r="AE294" s="2531"/>
      <c r="AF294" s="45"/>
      <c r="AG294" s="122" t="s">
        <v>859</v>
      </c>
      <c r="AH294" s="169" t="s">
        <v>1080</v>
      </c>
      <c r="AI294" s="169" t="s">
        <v>758</v>
      </c>
      <c r="AJ294" s="2530">
        <v>4</v>
      </c>
      <c r="AK294" s="2531"/>
      <c r="AL294" s="2880">
        <v>43184.6</v>
      </c>
      <c r="AM294" s="2881"/>
      <c r="AN294" s="2530">
        <v>172738.4</v>
      </c>
      <c r="AO294" s="2531"/>
    </row>
    <row r="295" spans="1:41" ht="15.9" customHeight="1" x14ac:dyDescent="0.4">
      <c r="A295" s="2888" t="s">
        <v>970</v>
      </c>
      <c r="B295" s="2889"/>
      <c r="C295" s="186"/>
      <c r="D295" s="169"/>
      <c r="E295" s="2547"/>
      <c r="F295" s="2854"/>
      <c r="G295" s="2530"/>
      <c r="H295" s="2854"/>
      <c r="I295" s="2530">
        <v>0</v>
      </c>
      <c r="J295" s="2531"/>
      <c r="K295" s="268"/>
      <c r="L295" s="122" t="s">
        <v>861</v>
      </c>
      <c r="M295" s="169" t="s">
        <v>760</v>
      </c>
      <c r="N295" s="169" t="s">
        <v>451</v>
      </c>
      <c r="O295" s="2530">
        <v>4</v>
      </c>
      <c r="P295" s="2531"/>
      <c r="Q295" s="2530">
        <v>79762.64</v>
      </c>
      <c r="R295" s="2531"/>
      <c r="S295" s="2530">
        <v>319050.56</v>
      </c>
      <c r="T295" s="2531"/>
      <c r="U295" s="45"/>
      <c r="V295" s="2888" t="s">
        <v>970</v>
      </c>
      <c r="W295" s="2889"/>
      <c r="X295" s="186"/>
      <c r="Y295" s="169"/>
      <c r="Z295" s="2547"/>
      <c r="AA295" s="2854"/>
      <c r="AB295" s="2547"/>
      <c r="AC295" s="2854"/>
      <c r="AD295" s="2530">
        <v>0</v>
      </c>
      <c r="AE295" s="2531"/>
      <c r="AF295" s="45"/>
      <c r="AG295" s="122" t="s">
        <v>861</v>
      </c>
      <c r="AH295" s="169" t="s">
        <v>789</v>
      </c>
      <c r="AI295" s="169" t="s">
        <v>451</v>
      </c>
      <c r="AJ295" s="2530">
        <v>10</v>
      </c>
      <c r="AK295" s="2531"/>
      <c r="AL295" s="2530">
        <v>25153.333333340001</v>
      </c>
      <c r="AM295" s="2531"/>
      <c r="AN295" s="2530">
        <v>251533.33333340002</v>
      </c>
      <c r="AO295" s="2531"/>
    </row>
    <row r="296" spans="1:41" ht="15.9" customHeight="1" x14ac:dyDescent="0.4">
      <c r="A296" s="2888" t="s">
        <v>981</v>
      </c>
      <c r="B296" s="2889"/>
      <c r="C296" s="186"/>
      <c r="D296" s="169"/>
      <c r="E296" s="2547"/>
      <c r="F296" s="2854"/>
      <c r="G296" s="2530"/>
      <c r="H296" s="2854"/>
      <c r="I296" s="2530">
        <v>0</v>
      </c>
      <c r="J296" s="2531"/>
      <c r="K296" s="268"/>
      <c r="L296" s="122" t="s">
        <v>533</v>
      </c>
      <c r="M296" s="169" t="s">
        <v>458</v>
      </c>
      <c r="N296" s="169" t="s">
        <v>1045</v>
      </c>
      <c r="O296" s="2530">
        <v>4</v>
      </c>
      <c r="P296" s="2531"/>
      <c r="Q296" s="2530">
        <v>108752.88209475843</v>
      </c>
      <c r="R296" s="2531"/>
      <c r="S296" s="2530">
        <v>435011.52837903373</v>
      </c>
      <c r="T296" s="2531"/>
      <c r="U296" s="45"/>
      <c r="V296" s="2888" t="s">
        <v>981</v>
      </c>
      <c r="W296" s="2889"/>
      <c r="X296" s="186"/>
      <c r="Y296" s="169"/>
      <c r="Z296" s="2547"/>
      <c r="AA296" s="2854"/>
      <c r="AB296" s="2547"/>
      <c r="AC296" s="2854"/>
      <c r="AD296" s="2530">
        <v>0</v>
      </c>
      <c r="AE296" s="2531"/>
      <c r="AF296" s="45"/>
      <c r="AG296" s="122" t="s">
        <v>533</v>
      </c>
      <c r="AH296" s="169"/>
      <c r="AI296" s="169"/>
      <c r="AJ296" s="2530"/>
      <c r="AK296" s="2531"/>
      <c r="AL296" s="2530"/>
      <c r="AM296" s="2531"/>
      <c r="AN296" s="2530">
        <v>0</v>
      </c>
      <c r="AO296" s="2531"/>
    </row>
    <row r="297" spans="1:41" ht="15.9" customHeight="1" x14ac:dyDescent="0.45">
      <c r="A297" s="2974" t="s">
        <v>982</v>
      </c>
      <c r="B297" s="2975"/>
      <c r="C297" s="186"/>
      <c r="D297" s="169"/>
      <c r="E297" s="2547"/>
      <c r="F297" s="2854"/>
      <c r="G297" s="2530"/>
      <c r="H297" s="2531"/>
      <c r="I297" s="2536">
        <v>900000</v>
      </c>
      <c r="J297" s="2866"/>
      <c r="K297" s="268"/>
      <c r="L297" s="277" t="s">
        <v>534</v>
      </c>
      <c r="M297" s="169" t="s">
        <v>751</v>
      </c>
      <c r="N297" s="169" t="s">
        <v>1045</v>
      </c>
      <c r="O297" s="2530">
        <v>11</v>
      </c>
      <c r="P297" s="2531"/>
      <c r="Q297" s="2869">
        <v>142330.23214285611</v>
      </c>
      <c r="R297" s="2870"/>
      <c r="S297" s="2530">
        <v>1565632.5535714172</v>
      </c>
      <c r="T297" s="2531"/>
      <c r="U297" s="45"/>
      <c r="V297" s="2974" t="s">
        <v>1024</v>
      </c>
      <c r="W297" s="2975"/>
      <c r="X297" s="277"/>
      <c r="Y297" s="169"/>
      <c r="Z297" s="2547"/>
      <c r="AA297" s="2854"/>
      <c r="AB297" s="2547"/>
      <c r="AC297" s="2854"/>
      <c r="AD297" s="2536">
        <v>0</v>
      </c>
      <c r="AE297" s="2866"/>
      <c r="AF297" s="45"/>
      <c r="AG297" s="277" t="s">
        <v>534</v>
      </c>
      <c r="AH297" s="169" t="s">
        <v>751</v>
      </c>
      <c r="AI297" s="169" t="s">
        <v>849</v>
      </c>
      <c r="AJ297" s="2530">
        <v>8</v>
      </c>
      <c r="AK297" s="2531"/>
      <c r="AL297" s="2869">
        <v>142330.23214285611</v>
      </c>
      <c r="AM297" s="2870"/>
      <c r="AN297" s="2530">
        <v>1138641.8571428489</v>
      </c>
      <c r="AO297" s="2531"/>
    </row>
    <row r="298" spans="1:41" ht="15.9" customHeight="1" x14ac:dyDescent="0.25">
      <c r="A298" s="2813" t="s">
        <v>984</v>
      </c>
      <c r="B298" s="2814"/>
      <c r="C298" s="169"/>
      <c r="D298" s="169"/>
      <c r="E298" s="2530"/>
      <c r="F298" s="2531"/>
      <c r="G298" s="2530"/>
      <c r="H298" s="2531"/>
      <c r="I298" s="2530">
        <v>0</v>
      </c>
      <c r="J298" s="2531"/>
      <c r="K298" s="268"/>
      <c r="L298" s="122" t="s">
        <v>536</v>
      </c>
      <c r="M298" s="169" t="s">
        <v>185</v>
      </c>
      <c r="N298" s="169" t="s">
        <v>758</v>
      </c>
      <c r="O298" s="2530">
        <v>15</v>
      </c>
      <c r="P298" s="2531"/>
      <c r="Q298" s="2530">
        <v>30069.316000000003</v>
      </c>
      <c r="R298" s="2531"/>
      <c r="S298" s="2530">
        <v>451039.74000000005</v>
      </c>
      <c r="T298" s="2531"/>
      <c r="U298" s="45"/>
      <c r="V298" s="2813" t="s">
        <v>980</v>
      </c>
      <c r="W298" s="2814"/>
      <c r="X298" s="277"/>
      <c r="Y298" s="169"/>
      <c r="Z298" s="2530"/>
      <c r="AA298" s="2531"/>
      <c r="AB298" s="2530"/>
      <c r="AC298" s="2531"/>
      <c r="AD298" s="2530">
        <v>0</v>
      </c>
      <c r="AE298" s="2531"/>
      <c r="AF298" s="45"/>
      <c r="AG298" s="122" t="s">
        <v>536</v>
      </c>
      <c r="AH298" s="169" t="s">
        <v>564</v>
      </c>
      <c r="AI298" s="169" t="s">
        <v>855</v>
      </c>
      <c r="AJ298" s="2530">
        <v>3</v>
      </c>
      <c r="AK298" s="2531"/>
      <c r="AL298" s="2530">
        <v>28583</v>
      </c>
      <c r="AM298" s="2531"/>
      <c r="AN298" s="2530">
        <v>85749</v>
      </c>
      <c r="AO298" s="2531"/>
    </row>
    <row r="299" spans="1:41" ht="15.9" customHeight="1" x14ac:dyDescent="0.45">
      <c r="A299" s="2813" t="s">
        <v>985</v>
      </c>
      <c r="B299" s="2814"/>
      <c r="C299" s="120" t="s">
        <v>495</v>
      </c>
      <c r="D299" s="169" t="s">
        <v>496</v>
      </c>
      <c r="E299" s="2530">
        <v>6</v>
      </c>
      <c r="F299" s="2531"/>
      <c r="G299" s="2612">
        <v>50000</v>
      </c>
      <c r="H299" s="2613">
        <v>38202.400000000001</v>
      </c>
      <c r="I299" s="2530">
        <v>300000</v>
      </c>
      <c r="J299" s="2531"/>
      <c r="K299" s="268"/>
      <c r="L299" s="122" t="s">
        <v>864</v>
      </c>
      <c r="M299" s="169" t="s">
        <v>1048</v>
      </c>
      <c r="N299" s="169" t="s">
        <v>451</v>
      </c>
      <c r="O299" s="2530">
        <v>300</v>
      </c>
      <c r="P299" s="2531"/>
      <c r="Q299" s="2530">
        <v>219.86800000000002</v>
      </c>
      <c r="R299" s="2531"/>
      <c r="S299" s="2530">
        <v>65960.400000000009</v>
      </c>
      <c r="T299" s="2531"/>
      <c r="U299" s="45"/>
      <c r="V299" s="2813" t="s">
        <v>985</v>
      </c>
      <c r="W299" s="2814"/>
      <c r="X299" s="186"/>
      <c r="Y299" s="169"/>
      <c r="Z299" s="2530"/>
      <c r="AA299" s="2531"/>
      <c r="AB299" s="2530"/>
      <c r="AC299" s="2531"/>
      <c r="AD299" s="2530">
        <v>0</v>
      </c>
      <c r="AE299" s="2531"/>
      <c r="AF299" s="45"/>
      <c r="AG299" s="122" t="s">
        <v>864</v>
      </c>
      <c r="AH299" s="169"/>
      <c r="AI299" s="169"/>
      <c r="AJ299" s="2530"/>
      <c r="AK299" s="2531"/>
      <c r="AL299" s="2530"/>
      <c r="AM299" s="2531"/>
      <c r="AN299" s="2530">
        <v>0</v>
      </c>
      <c r="AO299" s="2531"/>
    </row>
    <row r="300" spans="1:41" ht="15.9" customHeight="1" x14ac:dyDescent="0.25">
      <c r="A300" s="2813" t="s">
        <v>468</v>
      </c>
      <c r="B300" s="2814"/>
      <c r="C300" s="186"/>
      <c r="D300" s="169"/>
      <c r="E300" s="2530"/>
      <c r="F300" s="2531"/>
      <c r="G300" s="2530"/>
      <c r="H300" s="2531"/>
      <c r="I300" s="2530">
        <v>0</v>
      </c>
      <c r="J300" s="2531"/>
      <c r="K300" s="268"/>
      <c r="L300" s="122" t="s">
        <v>455</v>
      </c>
      <c r="M300" s="169" t="s">
        <v>1081</v>
      </c>
      <c r="N300" s="169" t="s">
        <v>1045</v>
      </c>
      <c r="O300" s="2530">
        <v>10</v>
      </c>
      <c r="P300" s="2531"/>
      <c r="Q300" s="2530">
        <v>49421.908000000003</v>
      </c>
      <c r="R300" s="2531"/>
      <c r="S300" s="2530">
        <v>494219.08</v>
      </c>
      <c r="T300" s="2531"/>
      <c r="U300" s="45"/>
      <c r="V300" s="2813" t="s">
        <v>468</v>
      </c>
      <c r="W300" s="2814"/>
      <c r="X300" s="186"/>
      <c r="Y300" s="169"/>
      <c r="Z300" s="2530"/>
      <c r="AA300" s="2531"/>
      <c r="AB300" s="2530"/>
      <c r="AC300" s="2531"/>
      <c r="AD300" s="2530">
        <v>0</v>
      </c>
      <c r="AE300" s="2531"/>
      <c r="AF300" s="45"/>
      <c r="AG300" s="122" t="s">
        <v>455</v>
      </c>
      <c r="AH300" s="169"/>
      <c r="AI300" s="169"/>
      <c r="AJ300" s="2530"/>
      <c r="AK300" s="2531"/>
      <c r="AL300" s="2530"/>
      <c r="AM300" s="2531"/>
      <c r="AN300" s="2530">
        <v>0</v>
      </c>
      <c r="AO300" s="2531"/>
    </row>
    <row r="301" spans="1:41" ht="15.9" customHeight="1" x14ac:dyDescent="0.25">
      <c r="A301" s="2813" t="s">
        <v>469</v>
      </c>
      <c r="B301" s="2814"/>
      <c r="C301" s="9"/>
      <c r="D301" s="120"/>
      <c r="E301" s="2530"/>
      <c r="F301" s="2531"/>
      <c r="G301" s="2530"/>
      <c r="H301" s="2531"/>
      <c r="I301" s="2530">
        <v>0</v>
      </c>
      <c r="J301" s="2531"/>
      <c r="K301" s="268"/>
      <c r="L301" s="122" t="s">
        <v>869</v>
      </c>
      <c r="M301" s="169"/>
      <c r="N301" s="169"/>
      <c r="O301" s="2530"/>
      <c r="P301" s="2531"/>
      <c r="Q301" s="2530"/>
      <c r="R301" s="2531"/>
      <c r="S301" s="2530">
        <v>0</v>
      </c>
      <c r="T301" s="2531"/>
      <c r="U301" s="45"/>
      <c r="V301" s="2813" t="s">
        <v>469</v>
      </c>
      <c r="W301" s="2814"/>
      <c r="X301" s="186"/>
      <c r="Y301" s="169"/>
      <c r="Z301" s="2530"/>
      <c r="AA301" s="2531"/>
      <c r="AB301" s="2530"/>
      <c r="AC301" s="2531"/>
      <c r="AD301" s="2530">
        <v>0</v>
      </c>
      <c r="AE301" s="2531"/>
      <c r="AF301" s="45"/>
      <c r="AG301" s="122" t="s">
        <v>869</v>
      </c>
      <c r="AH301" s="169"/>
      <c r="AI301" s="169"/>
      <c r="AJ301" s="2530"/>
      <c r="AK301" s="2531"/>
      <c r="AL301" s="2530"/>
      <c r="AM301" s="2531"/>
      <c r="AN301" s="2530">
        <v>0</v>
      </c>
      <c r="AO301" s="2531"/>
    </row>
    <row r="302" spans="1:41" ht="15.9" customHeight="1" x14ac:dyDescent="0.45">
      <c r="A302" s="2813" t="s">
        <v>900</v>
      </c>
      <c r="B302" s="2814"/>
      <c r="C302" s="120" t="s">
        <v>495</v>
      </c>
      <c r="D302" s="169" t="s">
        <v>496</v>
      </c>
      <c r="E302" s="2530">
        <v>4</v>
      </c>
      <c r="F302" s="2531"/>
      <c r="G302" s="2612">
        <v>50000</v>
      </c>
      <c r="H302" s="2613">
        <v>38202.400000000001</v>
      </c>
      <c r="I302" s="2530">
        <v>200000</v>
      </c>
      <c r="J302" s="2531"/>
      <c r="K302" s="268"/>
      <c r="L302" s="122" t="s">
        <v>593</v>
      </c>
      <c r="M302" s="169"/>
      <c r="N302" s="169"/>
      <c r="O302" s="2530"/>
      <c r="P302" s="2531"/>
      <c r="Q302" s="2530"/>
      <c r="R302" s="2531"/>
      <c r="S302" s="2530">
        <v>0</v>
      </c>
      <c r="T302" s="2531"/>
      <c r="U302" s="45"/>
      <c r="V302" s="2813" t="s">
        <v>1057</v>
      </c>
      <c r="W302" s="2814"/>
      <c r="X302" s="277"/>
      <c r="Y302" s="169"/>
      <c r="Z302" s="2530"/>
      <c r="AA302" s="2531"/>
      <c r="AB302" s="2530"/>
      <c r="AC302" s="2854"/>
      <c r="AD302" s="2530">
        <v>0</v>
      </c>
      <c r="AE302" s="2531"/>
      <c r="AF302" s="45"/>
      <c r="AG302" s="122" t="s">
        <v>593</v>
      </c>
      <c r="AH302" s="169"/>
      <c r="AI302" s="169"/>
      <c r="AJ302" s="2530"/>
      <c r="AK302" s="2531"/>
      <c r="AL302" s="2530"/>
      <c r="AM302" s="2531"/>
      <c r="AN302" s="2530">
        <v>0</v>
      </c>
      <c r="AO302" s="2531"/>
    </row>
    <row r="303" spans="1:41" ht="15.9" customHeight="1" x14ac:dyDescent="0.45">
      <c r="A303" s="2813" t="s">
        <v>987</v>
      </c>
      <c r="B303" s="2814"/>
      <c r="C303" s="120" t="s">
        <v>495</v>
      </c>
      <c r="D303" s="169" t="s">
        <v>496</v>
      </c>
      <c r="E303" s="2547">
        <v>8</v>
      </c>
      <c r="F303" s="2854"/>
      <c r="G303" s="2612">
        <v>50000</v>
      </c>
      <c r="H303" s="2613">
        <v>38202.400000000001</v>
      </c>
      <c r="I303" s="2530">
        <v>400000</v>
      </c>
      <c r="J303" s="2531"/>
      <c r="K303" s="268"/>
      <c r="L303" s="122" t="s">
        <v>506</v>
      </c>
      <c r="M303" s="213" t="s">
        <v>1058</v>
      </c>
      <c r="N303" s="120" t="s">
        <v>595</v>
      </c>
      <c r="O303" s="2530">
        <v>156</v>
      </c>
      <c r="P303" s="2531"/>
      <c r="Q303" s="2530">
        <v>3427.4160000000002</v>
      </c>
      <c r="R303" s="2531"/>
      <c r="S303" s="2530">
        <v>534676.89600000007</v>
      </c>
      <c r="T303" s="2531"/>
      <c r="U303" s="45"/>
      <c r="V303" s="2813" t="s">
        <v>987</v>
      </c>
      <c r="W303" s="2814"/>
      <c r="X303" s="186"/>
      <c r="Y303" s="169"/>
      <c r="Z303" s="2547"/>
      <c r="AA303" s="2854"/>
      <c r="AB303" s="2547"/>
      <c r="AC303" s="2854"/>
      <c r="AD303" s="2530">
        <v>0</v>
      </c>
      <c r="AE303" s="2531"/>
      <c r="AF303" s="45"/>
      <c r="AG303" s="122" t="s">
        <v>506</v>
      </c>
      <c r="AH303" s="213" t="s">
        <v>1058</v>
      </c>
      <c r="AI303" s="120" t="s">
        <v>595</v>
      </c>
      <c r="AJ303" s="2530">
        <v>500</v>
      </c>
      <c r="AK303" s="2531"/>
      <c r="AL303" s="2530">
        <v>3427.4160000000002</v>
      </c>
      <c r="AM303" s="2531"/>
      <c r="AN303" s="2530">
        <v>1713708</v>
      </c>
      <c r="AO303" s="2531"/>
    </row>
    <row r="304" spans="1:41" ht="15.9" customHeight="1" x14ac:dyDescent="0.4">
      <c r="A304" s="2813" t="s">
        <v>988</v>
      </c>
      <c r="B304" s="2814"/>
      <c r="C304" s="186"/>
      <c r="D304" s="169"/>
      <c r="E304" s="2547"/>
      <c r="F304" s="2854"/>
      <c r="G304" s="2547"/>
      <c r="H304" s="2854"/>
      <c r="I304" s="2530">
        <v>0</v>
      </c>
      <c r="J304" s="2531"/>
      <c r="K304" s="268"/>
      <c r="L304" s="122" t="s">
        <v>803</v>
      </c>
      <c r="M304" s="169"/>
      <c r="N304" s="169" t="s">
        <v>792</v>
      </c>
      <c r="O304" s="2530"/>
      <c r="P304" s="2531"/>
      <c r="Q304" s="2530"/>
      <c r="R304" s="2531"/>
      <c r="S304" s="2530">
        <v>327840</v>
      </c>
      <c r="T304" s="2531"/>
      <c r="U304" s="45"/>
      <c r="V304" s="2813" t="s">
        <v>988</v>
      </c>
      <c r="W304" s="2814"/>
      <c r="X304" s="186"/>
      <c r="Y304" s="169"/>
      <c r="Z304" s="2547"/>
      <c r="AA304" s="2854"/>
      <c r="AB304" s="2547"/>
      <c r="AC304" s="2854"/>
      <c r="AD304" s="2530">
        <v>0</v>
      </c>
      <c r="AE304" s="2531"/>
      <c r="AF304" s="45"/>
      <c r="AG304" s="122" t="s">
        <v>799</v>
      </c>
      <c r="AH304" s="169"/>
      <c r="AI304" s="169"/>
      <c r="AJ304" s="2530"/>
      <c r="AK304" s="2531"/>
      <c r="AL304" s="2530"/>
      <c r="AM304" s="2531"/>
      <c r="AN304" s="2530">
        <v>0</v>
      </c>
      <c r="AO304" s="2531"/>
    </row>
    <row r="305" spans="1:41" ht="15.9" customHeight="1" x14ac:dyDescent="0.4">
      <c r="A305" s="2813" t="s">
        <v>871</v>
      </c>
      <c r="B305" s="2814"/>
      <c r="C305" s="186"/>
      <c r="D305" s="169"/>
      <c r="E305" s="2547"/>
      <c r="F305" s="2854"/>
      <c r="G305" s="2547"/>
      <c r="H305" s="2854"/>
      <c r="I305" s="2530">
        <v>0</v>
      </c>
      <c r="J305" s="2531"/>
      <c r="K305" s="268"/>
      <c r="L305" s="122" t="s">
        <v>573</v>
      </c>
      <c r="M305" s="169"/>
      <c r="N305" s="169"/>
      <c r="O305" s="2530"/>
      <c r="P305" s="2531"/>
      <c r="Q305" s="2530"/>
      <c r="R305" s="2531"/>
      <c r="S305" s="2530"/>
      <c r="T305" s="2531"/>
      <c r="U305" s="45"/>
      <c r="V305" s="2813" t="s">
        <v>871</v>
      </c>
      <c r="W305" s="2814"/>
      <c r="X305" s="186"/>
      <c r="Y305" s="169"/>
      <c r="Z305" s="2547"/>
      <c r="AA305" s="2854"/>
      <c r="AB305" s="2547"/>
      <c r="AC305" s="2854"/>
      <c r="AD305" s="2530">
        <v>0</v>
      </c>
      <c r="AE305" s="2531"/>
      <c r="AF305" s="45"/>
      <c r="AG305" s="122" t="s">
        <v>573</v>
      </c>
      <c r="AH305" s="169"/>
      <c r="AI305" s="169"/>
      <c r="AJ305" s="2530"/>
      <c r="AK305" s="2531"/>
      <c r="AL305" s="2530"/>
      <c r="AM305" s="2531"/>
      <c r="AN305" s="2530">
        <v>0</v>
      </c>
      <c r="AO305" s="2531"/>
    </row>
    <row r="306" spans="1:41" ht="15.9" customHeight="1" x14ac:dyDescent="0.4">
      <c r="A306" s="2813" t="s">
        <v>989</v>
      </c>
      <c r="B306" s="2814"/>
      <c r="C306" s="186"/>
      <c r="D306" s="169"/>
      <c r="E306" s="2547"/>
      <c r="F306" s="2854"/>
      <c r="G306" s="2547"/>
      <c r="H306" s="2854"/>
      <c r="I306" s="2530">
        <v>0</v>
      </c>
      <c r="J306" s="2531"/>
      <c r="K306" s="268"/>
      <c r="L306" s="122" t="s">
        <v>872</v>
      </c>
      <c r="M306" s="169"/>
      <c r="N306" s="169"/>
      <c r="O306" s="2530"/>
      <c r="P306" s="2531"/>
      <c r="Q306" s="2530"/>
      <c r="R306" s="2531"/>
      <c r="S306" s="2530"/>
      <c r="T306" s="2531"/>
      <c r="U306" s="45"/>
      <c r="V306" s="2813" t="s">
        <v>989</v>
      </c>
      <c r="W306" s="2814"/>
      <c r="X306" s="186"/>
      <c r="Y306" s="169"/>
      <c r="Z306" s="2547"/>
      <c r="AA306" s="2854"/>
      <c r="AB306" s="2547"/>
      <c r="AC306" s="2854"/>
      <c r="AD306" s="2530">
        <v>0</v>
      </c>
      <c r="AE306" s="2531"/>
      <c r="AF306" s="45"/>
      <c r="AG306" s="122" t="s">
        <v>872</v>
      </c>
      <c r="AH306" s="169"/>
      <c r="AI306" s="169"/>
      <c r="AJ306" s="2530"/>
      <c r="AK306" s="2531"/>
      <c r="AL306" s="2530"/>
      <c r="AM306" s="2531"/>
      <c r="AN306" s="2530">
        <v>0</v>
      </c>
      <c r="AO306" s="2531"/>
    </row>
    <row r="307" spans="1:41" ht="15.9" customHeight="1" x14ac:dyDescent="0.4">
      <c r="A307" s="2813" t="s">
        <v>503</v>
      </c>
      <c r="B307" s="2814"/>
      <c r="C307" s="186"/>
      <c r="D307" s="169"/>
      <c r="E307" s="2547"/>
      <c r="F307" s="2854"/>
      <c r="G307" s="2547"/>
      <c r="H307" s="2854"/>
      <c r="I307" s="2530">
        <v>0</v>
      </c>
      <c r="J307" s="2531"/>
      <c r="K307" s="268"/>
      <c r="L307" s="195" t="s">
        <v>514</v>
      </c>
      <c r="M307" s="120"/>
      <c r="N307" s="120"/>
      <c r="O307" s="2614"/>
      <c r="P307" s="2614"/>
      <c r="Q307" s="2614"/>
      <c r="R307" s="2614"/>
      <c r="S307" s="2530"/>
      <c r="T307" s="2531"/>
      <c r="U307" s="45"/>
      <c r="V307" s="2813" t="s">
        <v>503</v>
      </c>
      <c r="W307" s="2814"/>
      <c r="X307" s="186"/>
      <c r="Y307" s="169"/>
      <c r="Z307" s="2547"/>
      <c r="AA307" s="2854"/>
      <c r="AB307" s="2547"/>
      <c r="AC307" s="2854"/>
      <c r="AD307" s="2530">
        <v>0</v>
      </c>
      <c r="AE307" s="2531"/>
      <c r="AF307" s="45"/>
      <c r="AG307" s="195" t="s">
        <v>514</v>
      </c>
      <c r="AH307" s="120"/>
      <c r="AI307" s="120"/>
      <c r="AJ307" s="2614"/>
      <c r="AK307" s="2614"/>
      <c r="AL307" s="2614"/>
      <c r="AM307" s="2614"/>
      <c r="AN307" s="2530">
        <v>0</v>
      </c>
      <c r="AO307" s="2531"/>
    </row>
    <row r="308" spans="1:41" ht="15.9" customHeight="1" x14ac:dyDescent="0.45">
      <c r="A308" s="2884" t="s">
        <v>990</v>
      </c>
      <c r="B308" s="2885"/>
      <c r="C308" s="186"/>
      <c r="D308" s="169"/>
      <c r="E308" s="2547"/>
      <c r="F308" s="2854"/>
      <c r="G308" s="2547"/>
      <c r="H308" s="2854"/>
      <c r="I308" s="2536">
        <v>3150000</v>
      </c>
      <c r="J308" s="2866"/>
      <c r="K308" s="268"/>
      <c r="L308" s="195"/>
      <c r="M308" s="196"/>
      <c r="N308" s="120"/>
      <c r="O308" s="2614"/>
      <c r="P308" s="2614"/>
      <c r="Q308" s="2614"/>
      <c r="R308" s="2614"/>
      <c r="S308" s="2530"/>
      <c r="T308" s="2531"/>
      <c r="U308" s="45"/>
      <c r="V308" s="2884" t="s">
        <v>990</v>
      </c>
      <c r="W308" s="2885"/>
      <c r="X308" s="186"/>
      <c r="Y308" s="169"/>
      <c r="Z308" s="2547"/>
      <c r="AA308" s="2854"/>
      <c r="AB308" s="2547"/>
      <c r="AC308" s="2854"/>
      <c r="AD308" s="2536">
        <v>3450000</v>
      </c>
      <c r="AE308" s="2866"/>
      <c r="AF308" s="45"/>
      <c r="AG308" s="195" t="s">
        <v>1082</v>
      </c>
      <c r="AH308" s="120"/>
      <c r="AI308" s="120"/>
      <c r="AJ308" s="2614"/>
      <c r="AK308" s="2614"/>
      <c r="AL308" s="2614"/>
      <c r="AM308" s="2614"/>
      <c r="AN308" s="2530">
        <v>0</v>
      </c>
      <c r="AO308" s="2531"/>
    </row>
    <row r="309" spans="1:41" ht="15.9" customHeight="1" x14ac:dyDescent="0.45">
      <c r="A309" s="2813" t="s">
        <v>850</v>
      </c>
      <c r="B309" s="2814"/>
      <c r="C309" s="120" t="s">
        <v>495</v>
      </c>
      <c r="D309" s="169" t="s">
        <v>496</v>
      </c>
      <c r="E309" s="2530">
        <v>5</v>
      </c>
      <c r="F309" s="2531"/>
      <c r="G309" s="2612">
        <v>50000</v>
      </c>
      <c r="H309" s="2613">
        <v>38202.400000000001</v>
      </c>
      <c r="I309" s="2530">
        <v>250000</v>
      </c>
      <c r="J309" s="2531"/>
      <c r="K309" s="268"/>
      <c r="L309" s="198" t="s">
        <v>874</v>
      </c>
      <c r="M309" s="53"/>
      <c r="N309" s="199"/>
      <c r="O309" s="2867"/>
      <c r="P309" s="2867"/>
      <c r="Q309" s="2867"/>
      <c r="R309" s="2867"/>
      <c r="S309" s="2868">
        <v>7016855.7579504512</v>
      </c>
      <c r="T309" s="2868"/>
      <c r="U309" s="45"/>
      <c r="V309" s="2813" t="s">
        <v>850</v>
      </c>
      <c r="W309" s="2814"/>
      <c r="X309" s="186"/>
      <c r="Y309" s="169"/>
      <c r="Z309" s="2530"/>
      <c r="AA309" s="2531"/>
      <c r="AB309" s="2530"/>
      <c r="AC309" s="2531"/>
      <c r="AD309" s="2530">
        <v>0</v>
      </c>
      <c r="AE309" s="2531"/>
      <c r="AF309" s="45"/>
      <c r="AG309" s="198" t="s">
        <v>874</v>
      </c>
      <c r="AH309" s="53"/>
      <c r="AI309" s="199"/>
      <c r="AJ309" s="2867"/>
      <c r="AK309" s="2867"/>
      <c r="AL309" s="2867"/>
      <c r="AM309" s="2867"/>
      <c r="AN309" s="2868">
        <v>3362370.5904762489</v>
      </c>
      <c r="AO309" s="2868"/>
    </row>
    <row r="310" spans="1:41" ht="15.9" customHeight="1" x14ac:dyDescent="0.25">
      <c r="A310" s="2813" t="s">
        <v>494</v>
      </c>
      <c r="B310" s="2814"/>
      <c r="C310" s="169"/>
      <c r="D310" s="169"/>
      <c r="E310" s="2530"/>
      <c r="F310" s="2531"/>
      <c r="G310" s="2530"/>
      <c r="H310" s="2531"/>
      <c r="I310" s="2530">
        <v>0</v>
      </c>
      <c r="J310" s="2531"/>
      <c r="K310" s="268"/>
      <c r="L310" s="148"/>
      <c r="M310" s="196"/>
      <c r="N310" s="120"/>
      <c r="O310" s="2614"/>
      <c r="P310" s="2614"/>
      <c r="Q310" s="2614"/>
      <c r="R310" s="2614"/>
      <c r="S310" s="2614"/>
      <c r="T310" s="2614"/>
      <c r="U310" s="45"/>
      <c r="V310" s="2813" t="s">
        <v>494</v>
      </c>
      <c r="W310" s="2814"/>
      <c r="X310" s="186"/>
      <c r="Y310" s="169"/>
      <c r="Z310" s="2530"/>
      <c r="AA310" s="2531"/>
      <c r="AB310" s="2530"/>
      <c r="AC310" s="2531"/>
      <c r="AD310" s="2530">
        <v>0</v>
      </c>
      <c r="AE310" s="2531"/>
      <c r="AF310" s="45"/>
      <c r="AG310" s="148"/>
      <c r="AH310" s="196"/>
      <c r="AI310" s="120"/>
      <c r="AJ310" s="2614"/>
      <c r="AK310" s="2614"/>
      <c r="AL310" s="2614"/>
      <c r="AM310" s="2614"/>
      <c r="AN310" s="2614"/>
      <c r="AO310" s="2614"/>
    </row>
    <row r="311" spans="1:41" ht="15.9" customHeight="1" x14ac:dyDescent="0.4">
      <c r="A311" s="2813" t="s">
        <v>992</v>
      </c>
      <c r="B311" s="2814"/>
      <c r="C311" s="169"/>
      <c r="D311" s="169"/>
      <c r="E311" s="2547"/>
      <c r="F311" s="2854"/>
      <c r="G311" s="2530"/>
      <c r="H311" s="2854"/>
      <c r="I311" s="2530">
        <v>0</v>
      </c>
      <c r="J311" s="2531"/>
      <c r="K311" s="268"/>
      <c r="L311" s="144" t="s">
        <v>575</v>
      </c>
      <c r="M311" s="145"/>
      <c r="N311" s="145"/>
      <c r="O311" s="2864"/>
      <c r="P311" s="2864"/>
      <c r="Q311" s="2864"/>
      <c r="R311" s="2864"/>
      <c r="S311" s="2864"/>
      <c r="T311" s="2865"/>
      <c r="U311" s="45"/>
      <c r="V311" s="2813" t="s">
        <v>992</v>
      </c>
      <c r="W311" s="2814"/>
      <c r="X311" s="186"/>
      <c r="Y311" s="169"/>
      <c r="Z311" s="2547"/>
      <c r="AA311" s="2854"/>
      <c r="AB311" s="2547"/>
      <c r="AC311" s="2854"/>
      <c r="AD311" s="2530">
        <v>0</v>
      </c>
      <c r="AE311" s="2531"/>
      <c r="AF311" s="45"/>
      <c r="AG311" s="144" t="s">
        <v>575</v>
      </c>
      <c r="AH311" s="145"/>
      <c r="AI311" s="145"/>
      <c r="AJ311" s="2864"/>
      <c r="AK311" s="2864"/>
      <c r="AL311" s="2864"/>
      <c r="AM311" s="2864"/>
      <c r="AN311" s="2864"/>
      <c r="AO311" s="2865"/>
    </row>
    <row r="312" spans="1:41" ht="15.9" customHeight="1" x14ac:dyDescent="0.4">
      <c r="A312" s="2813" t="s">
        <v>993</v>
      </c>
      <c r="B312" s="2814"/>
      <c r="C312" s="186"/>
      <c r="D312" s="169"/>
      <c r="E312" s="2547"/>
      <c r="F312" s="2854"/>
      <c r="G312" s="2547"/>
      <c r="H312" s="2854"/>
      <c r="I312" s="2530">
        <v>0</v>
      </c>
      <c r="J312" s="2531"/>
      <c r="K312" s="268"/>
      <c r="L312" s="148" t="s">
        <v>994</v>
      </c>
      <c r="M312" s="285">
        <v>0.05</v>
      </c>
      <c r="N312" s="45"/>
      <c r="O312" s="2546"/>
      <c r="P312" s="2546"/>
      <c r="Q312" s="2546"/>
      <c r="R312" s="2546"/>
      <c r="S312" s="2546">
        <v>644742.79139752267</v>
      </c>
      <c r="T312" s="2531"/>
      <c r="U312" s="45"/>
      <c r="V312" s="2813" t="s">
        <v>993</v>
      </c>
      <c r="W312" s="2814"/>
      <c r="X312" s="186"/>
      <c r="Y312" s="169"/>
      <c r="Z312" s="2547"/>
      <c r="AA312" s="2854"/>
      <c r="AB312" s="2547"/>
      <c r="AC312" s="2854"/>
      <c r="AD312" s="2530">
        <v>0</v>
      </c>
      <c r="AE312" s="2531"/>
      <c r="AF312" s="45"/>
      <c r="AG312" s="148" t="s">
        <v>994</v>
      </c>
      <c r="AH312" s="285">
        <v>0.05</v>
      </c>
      <c r="AI312" s="45"/>
      <c r="AJ312" s="2546"/>
      <c r="AK312" s="2546"/>
      <c r="AL312" s="2546"/>
      <c r="AM312" s="2546"/>
      <c r="AN312" s="2546">
        <v>505625.32052381244</v>
      </c>
      <c r="AO312" s="2531"/>
    </row>
    <row r="313" spans="1:41" ht="15.9" customHeight="1" x14ac:dyDescent="0.4">
      <c r="A313" s="2813" t="s">
        <v>995</v>
      </c>
      <c r="B313" s="2814"/>
      <c r="C313" s="186"/>
      <c r="D313" s="169"/>
      <c r="E313" s="2547"/>
      <c r="F313" s="2854"/>
      <c r="G313" s="2547"/>
      <c r="H313" s="2854"/>
      <c r="I313" s="2530">
        <v>0</v>
      </c>
      <c r="J313" s="2531"/>
      <c r="K313" s="268"/>
      <c r="L313" s="151" t="s">
        <v>526</v>
      </c>
      <c r="M313" s="45"/>
      <c r="N313" s="45"/>
      <c r="O313" s="2546"/>
      <c r="P313" s="2546"/>
      <c r="Q313" s="2546"/>
      <c r="R313" s="2546"/>
      <c r="S313" s="2546">
        <v>287406.40000000002</v>
      </c>
      <c r="T313" s="2531"/>
      <c r="U313" s="45"/>
      <c r="V313" s="2813" t="s">
        <v>995</v>
      </c>
      <c r="W313" s="2814"/>
      <c r="X313" s="186"/>
      <c r="Y313" s="169"/>
      <c r="Z313" s="2547"/>
      <c r="AA313" s="2854"/>
      <c r="AB313" s="2547"/>
      <c r="AC313" s="2854"/>
      <c r="AD313" s="2530">
        <v>0</v>
      </c>
      <c r="AE313" s="2531"/>
      <c r="AF313" s="45"/>
      <c r="AG313" s="151" t="s">
        <v>526</v>
      </c>
      <c r="AH313" s="45"/>
      <c r="AI313" s="45"/>
      <c r="AJ313" s="2546"/>
      <c r="AK313" s="2546"/>
      <c r="AL313" s="2546"/>
      <c r="AM313" s="2546"/>
      <c r="AN313" s="2546">
        <v>229925.12000000002</v>
      </c>
      <c r="AO313" s="2531"/>
    </row>
    <row r="314" spans="1:41" ht="15.9" customHeight="1" x14ac:dyDescent="0.4">
      <c r="A314" s="2813" t="s">
        <v>996</v>
      </c>
      <c r="B314" s="2814"/>
      <c r="C314" s="186"/>
      <c r="D314" s="169"/>
      <c r="E314" s="2547"/>
      <c r="F314" s="2854"/>
      <c r="G314" s="2547"/>
      <c r="H314" s="2854"/>
      <c r="I314" s="2530">
        <v>0</v>
      </c>
      <c r="J314" s="2531"/>
      <c r="K314" s="268"/>
      <c r="L314" s="152" t="s">
        <v>528</v>
      </c>
      <c r="M314" s="45"/>
      <c r="N314" s="45"/>
      <c r="O314" s="2546"/>
      <c r="P314" s="2546"/>
      <c r="Q314" s="2546"/>
      <c r="R314" s="2546"/>
      <c r="S314" s="2546">
        <v>574812.80000000005</v>
      </c>
      <c r="T314" s="2531"/>
      <c r="U314" s="45"/>
      <c r="V314" s="2813" t="s">
        <v>996</v>
      </c>
      <c r="W314" s="2814"/>
      <c r="X314" s="186"/>
      <c r="Y314" s="169"/>
      <c r="Z314" s="2547"/>
      <c r="AA314" s="2854"/>
      <c r="AB314" s="2547"/>
      <c r="AC314" s="2854"/>
      <c r="AD314" s="2530">
        <v>0</v>
      </c>
      <c r="AE314" s="2531"/>
      <c r="AF314" s="45"/>
      <c r="AG314" s="152" t="s">
        <v>528</v>
      </c>
      <c r="AH314" s="45"/>
      <c r="AI314" s="45"/>
      <c r="AJ314" s="2546"/>
      <c r="AK314" s="2546"/>
      <c r="AL314" s="2546"/>
      <c r="AM314" s="2546"/>
      <c r="AN314" s="2546">
        <v>574812.80000000005</v>
      </c>
      <c r="AO314" s="2531"/>
    </row>
    <row r="315" spans="1:41" ht="15.9" customHeight="1" x14ac:dyDescent="0.45">
      <c r="A315" s="2813" t="s">
        <v>997</v>
      </c>
      <c r="B315" s="2814"/>
      <c r="C315" s="120" t="s">
        <v>495</v>
      </c>
      <c r="D315" s="169" t="s">
        <v>496</v>
      </c>
      <c r="E315" s="2547">
        <v>10</v>
      </c>
      <c r="F315" s="2854"/>
      <c r="G315" s="2612">
        <v>50000</v>
      </c>
      <c r="H315" s="2613">
        <v>38202.400000000001</v>
      </c>
      <c r="I315" s="2530">
        <v>500000</v>
      </c>
      <c r="J315" s="2531"/>
      <c r="K315" s="268"/>
      <c r="L315" s="152" t="s">
        <v>530</v>
      </c>
      <c r="M315" s="45"/>
      <c r="N315" s="45"/>
      <c r="O315" s="2546"/>
      <c r="P315" s="2546"/>
      <c r="Q315" s="2546"/>
      <c r="R315" s="2546"/>
      <c r="S315" s="2546">
        <v>644742.79139752267</v>
      </c>
      <c r="T315" s="2531"/>
      <c r="U315" s="45"/>
      <c r="V315" s="2813" t="s">
        <v>997</v>
      </c>
      <c r="W315" s="2814"/>
      <c r="X315" s="186"/>
      <c r="Y315" s="169"/>
      <c r="Z315" s="2547"/>
      <c r="AA315" s="2854"/>
      <c r="AB315" s="2547"/>
      <c r="AC315" s="2854"/>
      <c r="AD315" s="2530">
        <v>0</v>
      </c>
      <c r="AE315" s="2531"/>
      <c r="AF315" s="45"/>
      <c r="AG315" s="152" t="s">
        <v>578</v>
      </c>
      <c r="AH315" s="45"/>
      <c r="AI315" s="45"/>
      <c r="AJ315" s="2546"/>
      <c r="AK315" s="2546"/>
      <c r="AL315" s="2546"/>
      <c r="AM315" s="2546"/>
      <c r="AN315" s="2546">
        <v>505625.32052381244</v>
      </c>
      <c r="AO315" s="2531"/>
    </row>
    <row r="316" spans="1:41" ht="15.9" customHeight="1" x14ac:dyDescent="0.45">
      <c r="A316" s="2813" t="s">
        <v>998</v>
      </c>
      <c r="B316" s="2814"/>
      <c r="C316" s="120" t="s">
        <v>495</v>
      </c>
      <c r="D316" s="169" t="s">
        <v>496</v>
      </c>
      <c r="E316" s="2547">
        <v>5</v>
      </c>
      <c r="F316" s="2854"/>
      <c r="G316" s="2612">
        <v>50000</v>
      </c>
      <c r="H316" s="2613">
        <v>38202.400000000001</v>
      </c>
      <c r="I316" s="2530">
        <v>250000</v>
      </c>
      <c r="J316" s="2531"/>
      <c r="K316" s="268"/>
      <c r="L316" s="166" t="s">
        <v>503</v>
      </c>
      <c r="M316" s="155"/>
      <c r="N316" s="155"/>
      <c r="O316" s="2528"/>
      <c r="P316" s="2528"/>
      <c r="Q316" s="2528"/>
      <c r="R316" s="2528"/>
      <c r="S316" s="2528">
        <v>172443.84</v>
      </c>
      <c r="T316" s="2529"/>
      <c r="U316" s="45"/>
      <c r="V316" s="2813" t="s">
        <v>998</v>
      </c>
      <c r="W316" s="2814"/>
      <c r="X316" s="186"/>
      <c r="Y316" s="169" t="s">
        <v>495</v>
      </c>
      <c r="Z316" s="2547">
        <v>10</v>
      </c>
      <c r="AA316" s="2854"/>
      <c r="AB316" s="2893">
        <v>50000</v>
      </c>
      <c r="AC316" s="2894">
        <v>38202.400000000001</v>
      </c>
      <c r="AD316" s="2530">
        <v>500000</v>
      </c>
      <c r="AE316" s="2531"/>
      <c r="AF316" s="45"/>
      <c r="AG316" s="166" t="s">
        <v>503</v>
      </c>
      <c r="AH316" s="155"/>
      <c r="AI316" s="155"/>
      <c r="AJ316" s="2528"/>
      <c r="AK316" s="2528"/>
      <c r="AL316" s="2528"/>
      <c r="AM316" s="2528"/>
      <c r="AN316" s="2528">
        <v>114962.56000000001</v>
      </c>
      <c r="AO316" s="2529"/>
    </row>
    <row r="317" spans="1:41" ht="15.9" customHeight="1" x14ac:dyDescent="0.4">
      <c r="A317" s="2813" t="s">
        <v>999</v>
      </c>
      <c r="B317" s="2814"/>
      <c r="C317" s="169"/>
      <c r="D317" s="169"/>
      <c r="E317" s="2547"/>
      <c r="F317" s="2854"/>
      <c r="G317" s="2530"/>
      <c r="H317" s="2891"/>
      <c r="I317" s="2530">
        <v>0</v>
      </c>
      <c r="J317" s="2531"/>
      <c r="K317" s="268"/>
      <c r="L317" s="156" t="s">
        <v>532</v>
      </c>
      <c r="M317" s="200"/>
      <c r="N317" s="200"/>
      <c r="O317" s="2859"/>
      <c r="P317" s="2859"/>
      <c r="Q317" s="2860"/>
      <c r="R317" s="2860"/>
      <c r="S317" s="2861">
        <v>2324148.6227950454</v>
      </c>
      <c r="T317" s="2861"/>
      <c r="U317" s="45"/>
      <c r="V317" s="2813" t="s">
        <v>1079</v>
      </c>
      <c r="W317" s="2814"/>
      <c r="X317" s="277"/>
      <c r="Y317" s="169"/>
      <c r="Z317" s="2547"/>
      <c r="AA317" s="2854"/>
      <c r="AB317" s="2547"/>
      <c r="AC317" s="2854"/>
      <c r="AD317" s="2530">
        <v>0</v>
      </c>
      <c r="AE317" s="2531"/>
      <c r="AF317" s="45"/>
      <c r="AG317" s="156" t="s">
        <v>532</v>
      </c>
      <c r="AH317" s="200"/>
      <c r="AI317" s="200"/>
      <c r="AJ317" s="2859"/>
      <c r="AK317" s="2859"/>
      <c r="AL317" s="2860"/>
      <c r="AM317" s="2860"/>
      <c r="AN317" s="2861">
        <v>1930951.1210476249</v>
      </c>
      <c r="AO317" s="2861"/>
    </row>
    <row r="318" spans="1:41" ht="15.9" customHeight="1" x14ac:dyDescent="0.4">
      <c r="A318" s="2813" t="s">
        <v>1000</v>
      </c>
      <c r="B318" s="2814"/>
      <c r="C318" s="186"/>
      <c r="D318" s="169"/>
      <c r="E318" s="2547"/>
      <c r="F318" s="2854"/>
      <c r="G318" s="2547"/>
      <c r="H318" s="2854"/>
      <c r="I318" s="2530">
        <v>0</v>
      </c>
      <c r="J318" s="2531"/>
      <c r="K318" s="268"/>
      <c r="L318" s="159"/>
      <c r="M318" s="45"/>
      <c r="N318" s="45"/>
      <c r="O318" s="2546"/>
      <c r="P318" s="2546"/>
      <c r="Q318" s="2546"/>
      <c r="R318" s="2546"/>
      <c r="S318" s="2546"/>
      <c r="T318" s="2531"/>
      <c r="U318" s="45"/>
      <c r="V318" s="2813" t="s">
        <v>1000</v>
      </c>
      <c r="W318" s="2814"/>
      <c r="X318" s="186"/>
      <c r="Y318" s="169" t="s">
        <v>495</v>
      </c>
      <c r="Z318" s="2547">
        <v>1</v>
      </c>
      <c r="AA318" s="2854"/>
      <c r="AB318" s="2893">
        <v>50000</v>
      </c>
      <c r="AC318" s="2894">
        <v>38202.400000000001</v>
      </c>
      <c r="AD318" s="2530">
        <v>50000</v>
      </c>
      <c r="AE318" s="2531"/>
      <c r="AF318" s="45"/>
      <c r="AG318" s="159"/>
      <c r="AH318" s="45"/>
      <c r="AI318" s="45"/>
      <c r="AJ318" s="2546"/>
      <c r="AK318" s="2546"/>
      <c r="AL318" s="2546"/>
      <c r="AM318" s="2546"/>
      <c r="AN318" s="2546"/>
      <c r="AO318" s="2531"/>
    </row>
    <row r="319" spans="1:41" ht="15.9" customHeight="1" thickBot="1" x14ac:dyDescent="0.45">
      <c r="A319" s="2813" t="s">
        <v>1001</v>
      </c>
      <c r="B319" s="2814"/>
      <c r="C319" s="120"/>
      <c r="D319" s="120"/>
      <c r="E319" s="2547"/>
      <c r="F319" s="2854"/>
      <c r="G319" s="2547"/>
      <c r="H319" s="2854"/>
      <c r="I319" s="2530">
        <v>0</v>
      </c>
      <c r="J319" s="2531"/>
      <c r="K319" s="268"/>
      <c r="L319" s="160" t="s">
        <v>581</v>
      </c>
      <c r="M319" s="204"/>
      <c r="N319" s="204"/>
      <c r="O319" s="204"/>
      <c r="P319" s="204"/>
      <c r="Q319" s="161"/>
      <c r="R319" s="161"/>
      <c r="S319" s="2551">
        <v>15219004.450745497</v>
      </c>
      <c r="T319" s="2552"/>
      <c r="U319" s="45"/>
      <c r="V319" s="2813" t="s">
        <v>1083</v>
      </c>
      <c r="W319" s="2814"/>
      <c r="X319" s="277"/>
      <c r="Y319" s="169"/>
      <c r="Z319" s="2547"/>
      <c r="AA319" s="2854"/>
      <c r="AB319" s="2547"/>
      <c r="AC319" s="2854"/>
      <c r="AD319" s="2530">
        <v>0</v>
      </c>
      <c r="AE319" s="2531"/>
      <c r="AF319" s="45"/>
      <c r="AG319" s="160" t="s">
        <v>581</v>
      </c>
      <c r="AH319" s="204"/>
      <c r="AI319" s="204"/>
      <c r="AJ319" s="204"/>
      <c r="AK319" s="204"/>
      <c r="AL319" s="161"/>
      <c r="AM319" s="161"/>
      <c r="AN319" s="2551">
        <v>12043457.531523874</v>
      </c>
      <c r="AO319" s="2552"/>
    </row>
    <row r="320" spans="1:41" ht="15.9" customHeight="1" x14ac:dyDescent="0.45">
      <c r="A320" s="2813" t="s">
        <v>1007</v>
      </c>
      <c r="B320" s="2814"/>
      <c r="C320" s="120" t="s">
        <v>495</v>
      </c>
      <c r="D320" s="169" t="s">
        <v>496</v>
      </c>
      <c r="E320" s="2530">
        <v>15</v>
      </c>
      <c r="F320" s="2531"/>
      <c r="G320" s="2612">
        <v>50000</v>
      </c>
      <c r="H320" s="2613">
        <v>38202.400000000001</v>
      </c>
      <c r="I320" s="2530">
        <v>750000</v>
      </c>
      <c r="J320" s="2531"/>
      <c r="K320" s="273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2813" t="s">
        <v>1007</v>
      </c>
      <c r="W320" s="2814"/>
      <c r="X320" s="277"/>
      <c r="Y320" s="169" t="s">
        <v>495</v>
      </c>
      <c r="Z320" s="2530">
        <v>12</v>
      </c>
      <c r="AA320" s="2531"/>
      <c r="AB320" s="2893">
        <v>50000</v>
      </c>
      <c r="AC320" s="2894">
        <v>38202.400000000001</v>
      </c>
      <c r="AD320" s="2530">
        <v>600000</v>
      </c>
      <c r="AE320" s="2531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</row>
    <row r="321" spans="1:41" ht="15.9" customHeight="1" x14ac:dyDescent="0.45">
      <c r="A321" s="2813" t="s">
        <v>1008</v>
      </c>
      <c r="B321" s="2814"/>
      <c r="C321" s="120" t="s">
        <v>495</v>
      </c>
      <c r="D321" s="169" t="s">
        <v>496</v>
      </c>
      <c r="E321" s="2547">
        <v>1</v>
      </c>
      <c r="F321" s="2854"/>
      <c r="G321" s="2612">
        <v>50000</v>
      </c>
      <c r="H321" s="2613">
        <v>38202.400000000001</v>
      </c>
      <c r="I321" s="2530">
        <v>50000</v>
      </c>
      <c r="J321" s="2531"/>
      <c r="K321" s="268"/>
      <c r="L321" s="7" t="s">
        <v>1517</v>
      </c>
      <c r="M321" s="45"/>
      <c r="N321" s="45"/>
      <c r="O321" s="45"/>
      <c r="P321" s="45"/>
      <c r="Q321" s="45"/>
      <c r="R321" s="45"/>
      <c r="S321" s="45"/>
      <c r="T321" s="45"/>
      <c r="U321" s="45"/>
      <c r="V321" s="2813" t="s">
        <v>1008</v>
      </c>
      <c r="W321" s="2814"/>
      <c r="X321" s="186"/>
      <c r="Y321" s="169"/>
      <c r="Z321" s="2547"/>
      <c r="AA321" s="2854"/>
      <c r="AB321" s="2547"/>
      <c r="AC321" s="2854"/>
      <c r="AD321" s="2530">
        <v>0</v>
      </c>
      <c r="AE321" s="2531"/>
      <c r="AF321" s="45"/>
      <c r="AG321" s="7" t="s">
        <v>1517</v>
      </c>
      <c r="AH321" s="45"/>
      <c r="AI321" s="45"/>
      <c r="AJ321" s="45"/>
      <c r="AK321" s="45"/>
      <c r="AL321" s="45"/>
      <c r="AM321" s="45"/>
      <c r="AN321" s="45"/>
      <c r="AO321" s="45"/>
    </row>
    <row r="322" spans="1:41" ht="15.9" customHeight="1" x14ac:dyDescent="0.4">
      <c r="A322" s="2813" t="s">
        <v>1009</v>
      </c>
      <c r="B322" s="2814"/>
      <c r="C322" s="186"/>
      <c r="D322" s="169"/>
      <c r="E322" s="2547"/>
      <c r="F322" s="2854"/>
      <c r="G322" s="2547"/>
      <c r="H322" s="2854"/>
      <c r="I322" s="2530">
        <v>0</v>
      </c>
      <c r="J322" s="2531"/>
      <c r="K322" s="268"/>
      <c r="L322" s="586" t="s">
        <v>1575</v>
      </c>
      <c r="M322" s="255"/>
      <c r="N322" s="255"/>
      <c r="O322" s="255"/>
      <c r="P322" s="255"/>
      <c r="Q322" s="1770"/>
      <c r="R322" s="255"/>
      <c r="S322" s="255"/>
      <c r="T322" s="45"/>
      <c r="U322" s="45"/>
      <c r="V322" s="2813" t="s">
        <v>1009</v>
      </c>
      <c r="W322" s="2814"/>
      <c r="X322" s="186"/>
      <c r="Y322" s="169"/>
      <c r="Z322" s="2547"/>
      <c r="AA322" s="2854"/>
      <c r="AB322" s="2547"/>
      <c r="AC322" s="2854"/>
      <c r="AD322" s="2530">
        <v>0</v>
      </c>
      <c r="AE322" s="2531"/>
      <c r="AF322" s="45"/>
      <c r="AG322" s="586" t="s">
        <v>1576</v>
      </c>
      <c r="AH322" s="255"/>
      <c r="AI322" s="255"/>
      <c r="AJ322" s="255"/>
      <c r="AK322" s="255"/>
      <c r="AL322" s="1770"/>
      <c r="AM322" s="255"/>
      <c r="AN322" s="255"/>
      <c r="AO322" s="45"/>
    </row>
    <row r="323" spans="1:41" ht="15.9" customHeight="1" x14ac:dyDescent="0.4">
      <c r="A323" s="2813" t="s">
        <v>1010</v>
      </c>
      <c r="B323" s="2814"/>
      <c r="C323" s="186"/>
      <c r="D323" s="169"/>
      <c r="E323" s="2547"/>
      <c r="F323" s="2854"/>
      <c r="G323" s="2547"/>
      <c r="H323" s="2854"/>
      <c r="I323" s="2530">
        <v>0</v>
      </c>
      <c r="J323" s="2531"/>
      <c r="K323" s="268"/>
      <c r="L323" s="45"/>
      <c r="M323" s="205"/>
      <c r="N323" s="205"/>
      <c r="O323" s="205"/>
      <c r="P323" s="205"/>
      <c r="Q323" s="107"/>
      <c r="R323" s="44"/>
      <c r="S323" s="45"/>
      <c r="T323" s="45"/>
      <c r="U323" s="45"/>
      <c r="V323" s="2813" t="s">
        <v>1010</v>
      </c>
      <c r="W323" s="2814"/>
      <c r="X323" s="186"/>
      <c r="Y323" s="169"/>
      <c r="Z323" s="2547"/>
      <c r="AA323" s="2854"/>
      <c r="AB323" s="2547"/>
      <c r="AC323" s="2854"/>
      <c r="AD323" s="2530">
        <v>0</v>
      </c>
      <c r="AE323" s="2531"/>
      <c r="AF323" s="45"/>
      <c r="AG323" s="45"/>
      <c r="AH323" s="2808"/>
      <c r="AI323" s="2808"/>
      <c r="AJ323" s="2808"/>
      <c r="AK323" s="2808"/>
      <c r="AL323" s="286"/>
      <c r="AM323" s="44"/>
      <c r="AN323" s="44"/>
      <c r="AO323" s="45"/>
    </row>
    <row r="324" spans="1:41" ht="15.9" customHeight="1" x14ac:dyDescent="0.45">
      <c r="A324" s="2813" t="s">
        <v>1011</v>
      </c>
      <c r="B324" s="2814"/>
      <c r="C324" s="120" t="s">
        <v>495</v>
      </c>
      <c r="D324" s="169" t="s">
        <v>496</v>
      </c>
      <c r="E324" s="2530">
        <v>5</v>
      </c>
      <c r="F324" s="2531"/>
      <c r="G324" s="2612">
        <v>50000</v>
      </c>
      <c r="H324" s="2613">
        <v>38202.400000000001</v>
      </c>
      <c r="I324" s="2530">
        <v>250000</v>
      </c>
      <c r="J324" s="2531"/>
      <c r="K324" s="268"/>
      <c r="L324" s="45"/>
      <c r="M324" s="2808"/>
      <c r="N324" s="2808"/>
      <c r="O324" s="2808"/>
      <c r="P324" s="2808"/>
      <c r="Q324" s="107"/>
      <c r="R324" s="44"/>
      <c r="S324" s="45"/>
      <c r="T324" s="45"/>
      <c r="U324" s="45"/>
      <c r="V324" s="2813" t="s">
        <v>1011</v>
      </c>
      <c r="W324" s="2814"/>
      <c r="X324" s="277"/>
      <c r="Y324" s="169" t="s">
        <v>495</v>
      </c>
      <c r="Z324" s="2530">
        <v>6</v>
      </c>
      <c r="AA324" s="2531"/>
      <c r="AB324" s="2893">
        <v>50000</v>
      </c>
      <c r="AC324" s="2894">
        <v>38202.400000000001</v>
      </c>
      <c r="AD324" s="2530">
        <v>300000</v>
      </c>
      <c r="AE324" s="2531"/>
      <c r="AF324" s="45"/>
      <c r="AG324" s="45"/>
      <c r="AH324" s="205"/>
      <c r="AI324" s="205"/>
      <c r="AJ324" s="205"/>
      <c r="AK324" s="205"/>
      <c r="AL324" s="287"/>
      <c r="AM324" s="44"/>
      <c r="AN324" s="45"/>
      <c r="AO324" s="45"/>
    </row>
    <row r="325" spans="1:41" ht="15.9" customHeight="1" x14ac:dyDescent="0.45">
      <c r="A325" s="2813" t="s">
        <v>879</v>
      </c>
      <c r="B325" s="2814"/>
      <c r="C325" s="120" t="s">
        <v>495</v>
      </c>
      <c r="D325" s="169" t="s">
        <v>496</v>
      </c>
      <c r="E325" s="2530">
        <v>10</v>
      </c>
      <c r="F325" s="2531"/>
      <c r="G325" s="2612">
        <v>50000</v>
      </c>
      <c r="H325" s="2613">
        <v>38202.400000000001</v>
      </c>
      <c r="I325" s="2530">
        <v>500000</v>
      </c>
      <c r="J325" s="2531"/>
      <c r="K325" s="268"/>
      <c r="L325" s="45"/>
      <c r="M325" s="2808"/>
      <c r="N325" s="2808"/>
      <c r="O325" s="2808"/>
      <c r="P325" s="2808"/>
      <c r="Q325" s="107"/>
      <c r="R325" s="45"/>
      <c r="S325" s="44"/>
      <c r="T325" s="45"/>
      <c r="U325" s="45"/>
      <c r="V325" s="2813" t="s">
        <v>879</v>
      </c>
      <c r="W325" s="2814"/>
      <c r="X325" s="277"/>
      <c r="Y325" s="169" t="s">
        <v>495</v>
      </c>
      <c r="Z325" s="2530">
        <v>20</v>
      </c>
      <c r="AA325" s="2531"/>
      <c r="AB325" s="2893">
        <v>50000</v>
      </c>
      <c r="AC325" s="2894">
        <v>38202.400000000001</v>
      </c>
      <c r="AD325" s="2530">
        <v>1000000</v>
      </c>
      <c r="AE325" s="2531"/>
      <c r="AF325" s="45"/>
      <c r="AG325" s="45"/>
      <c r="AH325" s="205"/>
      <c r="AI325" s="205"/>
      <c r="AJ325" s="205"/>
      <c r="AK325" s="205"/>
      <c r="AL325" s="287"/>
      <c r="AM325" s="45"/>
      <c r="AN325" s="45"/>
      <c r="AO325" s="45"/>
    </row>
    <row r="326" spans="1:41" ht="15.9" customHeight="1" x14ac:dyDescent="0.45">
      <c r="A326" s="2813" t="s">
        <v>880</v>
      </c>
      <c r="B326" s="2814"/>
      <c r="C326" s="120" t="s">
        <v>495</v>
      </c>
      <c r="D326" s="169" t="s">
        <v>496</v>
      </c>
      <c r="E326" s="2547">
        <v>12</v>
      </c>
      <c r="F326" s="2854"/>
      <c r="G326" s="2612">
        <v>50000</v>
      </c>
      <c r="H326" s="2613">
        <v>38202.400000000001</v>
      </c>
      <c r="I326" s="2530">
        <v>600000</v>
      </c>
      <c r="J326" s="2531"/>
      <c r="K326" s="268"/>
      <c r="L326" s="45"/>
      <c r="M326" s="2808"/>
      <c r="N326" s="2808"/>
      <c r="O326" s="2808"/>
      <c r="P326" s="2808"/>
      <c r="Q326" s="262"/>
      <c r="R326" s="44"/>
      <c r="S326" s="45"/>
      <c r="T326" s="45"/>
      <c r="U326" s="45"/>
      <c r="V326" s="2813" t="s">
        <v>880</v>
      </c>
      <c r="W326" s="2814"/>
      <c r="X326" s="277"/>
      <c r="Y326" s="169" t="s">
        <v>495</v>
      </c>
      <c r="Z326" s="2547">
        <v>20</v>
      </c>
      <c r="AA326" s="2854"/>
      <c r="AB326" s="2893">
        <v>50000</v>
      </c>
      <c r="AC326" s="2894">
        <v>38202.400000000001</v>
      </c>
      <c r="AD326" s="2530">
        <v>1000000</v>
      </c>
      <c r="AE326" s="2531"/>
      <c r="AF326" s="45"/>
      <c r="AG326" s="45"/>
      <c r="AH326" s="2808"/>
      <c r="AI326" s="2808"/>
      <c r="AJ326" s="2808"/>
      <c r="AK326" s="2808"/>
      <c r="AL326" s="287"/>
      <c r="AM326" s="44"/>
      <c r="AN326" s="45"/>
      <c r="AO326" s="45"/>
    </row>
    <row r="327" spans="1:41" ht="15.9" customHeight="1" x14ac:dyDescent="0.4">
      <c r="A327" s="2884" t="s">
        <v>1012</v>
      </c>
      <c r="B327" s="2885"/>
      <c r="C327" s="186"/>
      <c r="D327" s="169"/>
      <c r="E327" s="2547"/>
      <c r="F327" s="2854"/>
      <c r="G327" s="2547"/>
      <c r="H327" s="2854"/>
      <c r="I327" s="2536">
        <v>1603000.0699999998</v>
      </c>
      <c r="J327" s="2537"/>
      <c r="K327" s="268"/>
      <c r="L327" s="45"/>
      <c r="M327" s="45"/>
      <c r="N327" s="45"/>
      <c r="O327" s="45"/>
      <c r="P327" s="45"/>
      <c r="Q327" s="45"/>
      <c r="R327" s="44"/>
      <c r="S327" s="45"/>
      <c r="T327" s="45"/>
      <c r="U327" s="45"/>
      <c r="V327" s="2884" t="s">
        <v>1012</v>
      </c>
      <c r="W327" s="2885"/>
      <c r="X327" s="186"/>
      <c r="Y327" s="169"/>
      <c r="Z327" s="2547"/>
      <c r="AA327" s="2854"/>
      <c r="AB327" s="2547"/>
      <c r="AC327" s="2854"/>
      <c r="AD327" s="2536">
        <v>3300135.82</v>
      </c>
      <c r="AE327" s="2537"/>
      <c r="AF327" s="45"/>
      <c r="AG327" s="45"/>
      <c r="AH327" s="2808"/>
      <c r="AI327" s="2808"/>
      <c r="AJ327" s="2808"/>
      <c r="AK327" s="2808"/>
      <c r="AL327" s="107"/>
      <c r="AM327" s="44"/>
      <c r="AN327" s="45"/>
      <c r="AO327" s="45"/>
    </row>
    <row r="328" spans="1:41" ht="15.9" customHeight="1" x14ac:dyDescent="0.45">
      <c r="A328" s="2813" t="s">
        <v>882</v>
      </c>
      <c r="B328" s="2814"/>
      <c r="C328" s="120" t="s">
        <v>495</v>
      </c>
      <c r="D328" s="169" t="s">
        <v>496</v>
      </c>
      <c r="E328" s="2547">
        <v>12</v>
      </c>
      <c r="F328" s="2854"/>
      <c r="G328" s="2612">
        <v>50000</v>
      </c>
      <c r="H328" s="2613">
        <v>38202.400000000001</v>
      </c>
      <c r="I328" s="2530">
        <v>600000</v>
      </c>
      <c r="J328" s="2531"/>
      <c r="K328" s="268"/>
      <c r="L328" s="45"/>
      <c r="M328" s="45"/>
      <c r="N328" s="45"/>
      <c r="O328" s="45"/>
      <c r="P328" s="45"/>
      <c r="Q328" s="45"/>
      <c r="R328" s="44"/>
      <c r="S328" s="45"/>
      <c r="T328" s="45"/>
      <c r="U328" s="45"/>
      <c r="V328" s="2813" t="s">
        <v>882</v>
      </c>
      <c r="W328" s="2814"/>
      <c r="X328" s="277"/>
      <c r="Y328" s="169" t="s">
        <v>495</v>
      </c>
      <c r="Z328" s="2547">
        <v>30</v>
      </c>
      <c r="AA328" s="2854"/>
      <c r="AB328" s="2893">
        <v>50000</v>
      </c>
      <c r="AC328" s="2894">
        <v>38202.400000000001</v>
      </c>
      <c r="AD328" s="2530">
        <v>1500000</v>
      </c>
      <c r="AE328" s="2531"/>
      <c r="AF328" s="45"/>
      <c r="AG328" s="45"/>
      <c r="AH328" s="2808"/>
      <c r="AI328" s="2808"/>
      <c r="AJ328" s="2808"/>
      <c r="AK328" s="2808"/>
      <c r="AL328" s="262"/>
      <c r="AM328" s="44"/>
      <c r="AN328" s="45"/>
      <c r="AO328" s="45"/>
    </row>
    <row r="329" spans="1:41" ht="15.9" customHeight="1" x14ac:dyDescent="0.4">
      <c r="A329" s="2813" t="s">
        <v>1013</v>
      </c>
      <c r="B329" s="2814"/>
      <c r="C329" s="120"/>
      <c r="D329" s="120"/>
      <c r="E329" s="2547"/>
      <c r="F329" s="2854"/>
      <c r="G329" s="2530"/>
      <c r="H329" s="2854"/>
      <c r="I329" s="2530">
        <v>0</v>
      </c>
      <c r="J329" s="2531"/>
      <c r="K329" s="268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2813" t="s">
        <v>1013</v>
      </c>
      <c r="W329" s="2814"/>
      <c r="X329" s="277"/>
      <c r="Y329" s="169"/>
      <c r="Z329" s="2547"/>
      <c r="AA329" s="2854"/>
      <c r="AB329" s="2530"/>
      <c r="AC329" s="2891"/>
      <c r="AD329" s="2530">
        <v>0</v>
      </c>
      <c r="AE329" s="2531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</row>
    <row r="330" spans="1:41" ht="15.9" customHeight="1" x14ac:dyDescent="0.45">
      <c r="A330" s="2813" t="s">
        <v>891</v>
      </c>
      <c r="B330" s="2814"/>
      <c r="C330" s="120" t="s">
        <v>495</v>
      </c>
      <c r="D330" s="169" t="s">
        <v>496</v>
      </c>
      <c r="E330" s="2547">
        <v>4</v>
      </c>
      <c r="F330" s="2854"/>
      <c r="G330" s="2612">
        <v>50000</v>
      </c>
      <c r="H330" s="2613">
        <v>38202.400000000001</v>
      </c>
      <c r="I330" s="2530">
        <v>200000</v>
      </c>
      <c r="J330" s="2531"/>
      <c r="K330" s="268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2813" t="s">
        <v>891</v>
      </c>
      <c r="W330" s="2814"/>
      <c r="X330" s="277"/>
      <c r="Y330" s="169" t="s">
        <v>495</v>
      </c>
      <c r="Z330" s="2547">
        <v>7</v>
      </c>
      <c r="AA330" s="2854"/>
      <c r="AB330" s="2893">
        <v>50000</v>
      </c>
      <c r="AC330" s="2894">
        <v>38202.400000000001</v>
      </c>
      <c r="AD330" s="2530">
        <v>350000</v>
      </c>
      <c r="AE330" s="2531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</row>
    <row r="331" spans="1:41" ht="15.9" customHeight="1" x14ac:dyDescent="0.45">
      <c r="A331" s="2813" t="s">
        <v>726</v>
      </c>
      <c r="B331" s="2814"/>
      <c r="C331" s="120" t="s">
        <v>495</v>
      </c>
      <c r="D331" s="169" t="s">
        <v>496</v>
      </c>
      <c r="E331" s="2547">
        <v>3</v>
      </c>
      <c r="F331" s="2854"/>
      <c r="G331" s="2612">
        <v>50000</v>
      </c>
      <c r="H331" s="2613">
        <v>38202.400000000001</v>
      </c>
      <c r="I331" s="2530">
        <v>150000</v>
      </c>
      <c r="J331" s="2531"/>
      <c r="L331" s="45"/>
      <c r="M331" s="45"/>
      <c r="N331" s="45"/>
      <c r="O331" s="45"/>
      <c r="P331" s="45"/>
      <c r="Q331" s="45"/>
      <c r="U331" s="45"/>
      <c r="V331" s="2813" t="s">
        <v>726</v>
      </c>
      <c r="W331" s="2814"/>
      <c r="X331" s="277"/>
      <c r="Y331" s="169" t="s">
        <v>495</v>
      </c>
      <c r="Z331" s="2547">
        <v>6</v>
      </c>
      <c r="AA331" s="2854"/>
      <c r="AB331" s="2893">
        <v>50000</v>
      </c>
      <c r="AC331" s="2894">
        <v>38202.400000000001</v>
      </c>
      <c r="AD331" s="2530">
        <v>300000</v>
      </c>
      <c r="AE331" s="2531"/>
      <c r="AF331" s="45"/>
      <c r="AG331" s="45"/>
      <c r="AH331" s="45"/>
      <c r="AI331" s="45"/>
      <c r="AJ331" s="45"/>
      <c r="AK331" s="45"/>
      <c r="AL331" s="45"/>
    </row>
    <row r="332" spans="1:41" ht="15.9" customHeight="1" x14ac:dyDescent="0.4">
      <c r="A332" s="2813" t="s">
        <v>763</v>
      </c>
      <c r="B332" s="2814"/>
      <c r="C332" s="186"/>
      <c r="D332" s="169" t="s">
        <v>792</v>
      </c>
      <c r="E332" s="2547"/>
      <c r="F332" s="2854"/>
      <c r="G332" s="2547"/>
      <c r="H332" s="2548"/>
      <c r="I332" s="2530">
        <v>344887.68</v>
      </c>
      <c r="J332" s="2531"/>
      <c r="L332" s="45"/>
      <c r="M332" s="45"/>
      <c r="N332" s="45"/>
      <c r="O332" s="45"/>
      <c r="P332" s="45"/>
      <c r="Q332" s="45"/>
      <c r="U332" s="45"/>
      <c r="V332" s="2813" t="s">
        <v>763</v>
      </c>
      <c r="W332" s="2814"/>
      <c r="X332" s="186"/>
      <c r="Y332" s="169" t="s">
        <v>792</v>
      </c>
      <c r="Z332" s="2547"/>
      <c r="AA332" s="2854"/>
      <c r="AB332" s="2530"/>
      <c r="AC332" s="2891"/>
      <c r="AD332" s="2530">
        <v>287406.40000000002</v>
      </c>
      <c r="AE332" s="2531"/>
      <c r="AF332" s="45"/>
      <c r="AG332" s="45"/>
      <c r="AH332" s="45"/>
      <c r="AI332" s="45"/>
      <c r="AJ332" s="45"/>
      <c r="AK332" s="45"/>
      <c r="AL332" s="45"/>
    </row>
    <row r="333" spans="1:41" ht="15.9" customHeight="1" x14ac:dyDescent="0.4">
      <c r="A333" s="2813" t="s">
        <v>613</v>
      </c>
      <c r="B333" s="2814"/>
      <c r="C333" s="120" t="s">
        <v>761</v>
      </c>
      <c r="D333" s="169" t="s">
        <v>554</v>
      </c>
      <c r="E333" s="2547">
        <v>2.5</v>
      </c>
      <c r="F333" s="2854"/>
      <c r="G333" s="2547">
        <v>123244.95600000001</v>
      </c>
      <c r="H333" s="2854">
        <v>101011.64</v>
      </c>
      <c r="I333" s="2530">
        <v>308112.39</v>
      </c>
      <c r="J333" s="2531"/>
      <c r="U333" s="45"/>
      <c r="V333" s="2813" t="s">
        <v>613</v>
      </c>
      <c r="W333" s="2814"/>
      <c r="X333" s="120" t="s">
        <v>761</v>
      </c>
      <c r="Y333" s="169" t="s">
        <v>554</v>
      </c>
      <c r="Z333" s="2547">
        <v>7</v>
      </c>
      <c r="AA333" s="2854"/>
      <c r="AB333" s="2530">
        <v>123247.06000000001</v>
      </c>
      <c r="AC333" s="2891"/>
      <c r="AD333" s="2530">
        <v>862729.42</v>
      </c>
      <c r="AE333" s="2531"/>
      <c r="AF333" s="45"/>
    </row>
    <row r="334" spans="1:41" ht="15.9" customHeight="1" thickBot="1" x14ac:dyDescent="0.3">
      <c r="A334" s="207" t="s">
        <v>556</v>
      </c>
      <c r="B334" s="208"/>
      <c r="C334" s="209"/>
      <c r="D334" s="208"/>
      <c r="E334" s="2532">
        <v>104.5</v>
      </c>
      <c r="F334" s="2533"/>
      <c r="G334" s="2532"/>
      <c r="H334" s="2533"/>
      <c r="I334" s="2532">
        <v>5878000.0700000003</v>
      </c>
      <c r="J334" s="2533"/>
      <c r="U334" s="45"/>
      <c r="V334" s="207" t="s">
        <v>556</v>
      </c>
      <c r="W334" s="208"/>
      <c r="X334" s="209"/>
      <c r="Y334" s="208"/>
      <c r="Z334" s="2532">
        <v>119</v>
      </c>
      <c r="AA334" s="2533"/>
      <c r="AB334" s="2532"/>
      <c r="AC334" s="2533"/>
      <c r="AD334" s="2532">
        <v>6750135.8200000003</v>
      </c>
      <c r="AE334" s="2533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</row>
    <row r="335" spans="1:41" ht="15.9" customHeight="1" x14ac:dyDescent="0.25">
      <c r="A335" s="45"/>
      <c r="B335" s="45"/>
      <c r="C335" s="45"/>
      <c r="D335" s="45"/>
      <c r="E335" s="45"/>
      <c r="F335" s="45"/>
      <c r="G335" s="45"/>
      <c r="H335" s="264"/>
      <c r="I335" s="264"/>
      <c r="J335" s="264"/>
      <c r="K335" s="284"/>
      <c r="L335" s="45"/>
      <c r="M335" s="45"/>
      <c r="N335" s="45"/>
      <c r="O335" s="45"/>
      <c r="P335" s="45"/>
      <c r="Q335" s="45"/>
      <c r="R335" s="45"/>
      <c r="S335" s="284"/>
      <c r="T335" s="284"/>
      <c r="U335" s="265"/>
      <c r="V335" s="45"/>
      <c r="W335" s="45"/>
      <c r="X335" s="45"/>
      <c r="Y335" s="45"/>
      <c r="Z335" s="45"/>
      <c r="AA335" s="45"/>
      <c r="AB335" s="45"/>
      <c r="AC335" s="264"/>
      <c r="AD335" s="264"/>
      <c r="AE335" s="264"/>
      <c r="AF335" s="265"/>
      <c r="AG335" s="45"/>
      <c r="AH335" s="45"/>
      <c r="AI335" s="45"/>
      <c r="AJ335" s="45"/>
      <c r="AK335" s="45"/>
      <c r="AL335" s="45"/>
      <c r="AM335" s="45"/>
      <c r="AN335" s="265"/>
      <c r="AO335" s="265"/>
    </row>
    <row r="336" spans="1:41" ht="15.9" customHeight="1" x14ac:dyDescent="0.25">
      <c r="A336" s="45"/>
      <c r="B336" s="45"/>
      <c r="C336" s="45"/>
      <c r="D336" s="45"/>
      <c r="E336" s="2315"/>
      <c r="F336" s="231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2882"/>
      <c r="T336" s="2882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2882"/>
      <c r="AO336" s="2882"/>
    </row>
    <row r="337" spans="1:41" ht="15.9" customHeight="1" x14ac:dyDescent="0.25">
      <c r="A337" s="2625"/>
      <c r="B337" s="2625"/>
      <c r="C337" s="2625"/>
      <c r="D337" s="2625"/>
      <c r="E337" s="2625"/>
      <c r="F337" s="2625"/>
      <c r="G337" s="2625"/>
      <c r="H337" s="2625"/>
      <c r="I337" s="2625"/>
      <c r="J337" s="2625"/>
      <c r="K337" s="2625"/>
      <c r="L337" s="2625"/>
      <c r="M337" s="2625"/>
      <c r="N337" s="2625"/>
      <c r="O337" s="2625"/>
      <c r="P337" s="2625"/>
      <c r="Q337" s="2625"/>
      <c r="R337" s="2625"/>
      <c r="S337" s="2625"/>
      <c r="T337" s="2625"/>
      <c r="U337" s="2625"/>
      <c r="V337" s="2625"/>
      <c r="W337" s="2625"/>
      <c r="X337" s="2625"/>
      <c r="Y337" s="2625"/>
      <c r="Z337" s="2625"/>
      <c r="AA337" s="2625"/>
      <c r="AB337" s="2625"/>
      <c r="AC337" s="2625"/>
      <c r="AD337" s="2625"/>
      <c r="AE337" s="2625"/>
      <c r="AF337" s="2625"/>
      <c r="AG337" s="2625"/>
      <c r="AH337" s="2625"/>
      <c r="AI337" s="2625"/>
      <c r="AJ337" s="2625"/>
      <c r="AK337" s="2625"/>
      <c r="AL337" s="2625"/>
      <c r="AM337" s="2625"/>
      <c r="AN337" s="2625"/>
      <c r="AO337" s="2625"/>
    </row>
    <row r="338" spans="1:41" ht="15.9" customHeight="1" x14ac:dyDescent="0.25">
      <c r="A338" s="266"/>
      <c r="B338" s="266"/>
      <c r="C338" s="266"/>
      <c r="D338" s="266"/>
      <c r="E338" s="264"/>
      <c r="F338" s="264"/>
      <c r="G338" s="264"/>
      <c r="H338" s="264"/>
      <c r="I338" s="264"/>
      <c r="J338" s="264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84"/>
      <c r="W338" s="284"/>
      <c r="X338" s="284"/>
      <c r="Y338" s="284"/>
      <c r="Z338" s="284"/>
      <c r="AA338" s="284"/>
      <c r="AB338" s="284"/>
      <c r="AC338" s="284"/>
      <c r="AD338" s="284"/>
      <c r="AE338" s="284"/>
      <c r="AF338" s="284"/>
      <c r="AG338" s="284"/>
      <c r="AH338" s="284"/>
      <c r="AI338" s="284"/>
      <c r="AJ338" s="284"/>
      <c r="AK338" s="284"/>
      <c r="AL338" s="284"/>
      <c r="AM338" s="284"/>
      <c r="AN338" s="284"/>
      <c r="AO338" s="284"/>
    </row>
    <row r="339" spans="1:41" ht="15.9" customHeight="1" x14ac:dyDescent="0.25">
      <c r="A339" s="2973" t="s">
        <v>1936</v>
      </c>
      <c r="B339" s="2973"/>
      <c r="C339" s="2973"/>
      <c r="D339" s="2973"/>
      <c r="E339" s="2973"/>
      <c r="F339" s="2973"/>
      <c r="G339" s="2973"/>
      <c r="H339" s="2973"/>
      <c r="I339" s="2973"/>
      <c r="J339" s="2973"/>
      <c r="K339" s="2973"/>
      <c r="L339" s="2973"/>
      <c r="M339" s="2973"/>
      <c r="N339" s="2973"/>
      <c r="O339" s="2973"/>
      <c r="P339" s="2973"/>
      <c r="Q339" s="2973"/>
      <c r="R339" s="2973"/>
      <c r="S339" s="2973"/>
      <c r="T339" s="2973"/>
      <c r="U339" s="47"/>
      <c r="V339" s="2582" t="s">
        <v>1935</v>
      </c>
      <c r="W339" s="2582"/>
      <c r="X339" s="2582"/>
      <c r="Y339" s="2582"/>
      <c r="Z339" s="2582"/>
      <c r="AA339" s="2582"/>
      <c r="AB339" s="2582"/>
      <c r="AC339" s="2582"/>
      <c r="AD339" s="2582"/>
      <c r="AE339" s="2582"/>
      <c r="AF339" s="2582"/>
      <c r="AG339" s="2582"/>
      <c r="AH339" s="2582"/>
      <c r="AI339" s="2582"/>
      <c r="AJ339" s="2582"/>
      <c r="AK339" s="2582"/>
      <c r="AL339" s="2582"/>
      <c r="AM339" s="2582"/>
      <c r="AN339" s="2582"/>
      <c r="AO339" s="2582"/>
    </row>
    <row r="340" spans="1:41" ht="15.9" customHeight="1" thickBot="1" x14ac:dyDescent="0.3">
      <c r="A340" s="2582"/>
      <c r="B340" s="2582"/>
      <c r="C340" s="2582"/>
      <c r="D340" s="2582"/>
      <c r="E340" s="2582"/>
      <c r="F340" s="2582"/>
      <c r="G340" s="2582"/>
      <c r="H340" s="2582"/>
      <c r="I340" s="2582"/>
      <c r="J340" s="2582"/>
      <c r="K340" s="2582"/>
      <c r="L340" s="2582"/>
      <c r="M340" s="2582"/>
      <c r="N340" s="2582"/>
      <c r="O340" s="2582"/>
      <c r="P340" s="2582"/>
      <c r="Q340" s="2582"/>
      <c r="R340" s="2582"/>
      <c r="S340" s="2582"/>
      <c r="T340" s="2582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</row>
    <row r="341" spans="1:41" ht="15.9" customHeight="1" x14ac:dyDescent="0.4">
      <c r="A341" s="2589" t="s">
        <v>434</v>
      </c>
      <c r="B341" s="2591"/>
      <c r="C341" s="2589" t="s">
        <v>435</v>
      </c>
      <c r="D341" s="2590"/>
      <c r="E341" s="2590"/>
      <c r="F341" s="2591"/>
      <c r="G341" s="2589" t="s">
        <v>436</v>
      </c>
      <c r="H341" s="2591"/>
      <c r="I341" s="2589" t="s">
        <v>437</v>
      </c>
      <c r="J341" s="2591"/>
      <c r="K341" s="45"/>
      <c r="L341" s="2604" t="s">
        <v>434</v>
      </c>
      <c r="M341" s="2589" t="s">
        <v>435</v>
      </c>
      <c r="N341" s="2590"/>
      <c r="O341" s="2590"/>
      <c r="P341" s="2591"/>
      <c r="Q341" s="2589" t="s">
        <v>436</v>
      </c>
      <c r="R341" s="2591"/>
      <c r="S341" s="2589"/>
      <c r="T341" s="2591"/>
      <c r="U341" s="257"/>
      <c r="V341" s="2589" t="s">
        <v>434</v>
      </c>
      <c r="W341" s="2591"/>
      <c r="X341" s="2589" t="s">
        <v>435</v>
      </c>
      <c r="Y341" s="2590"/>
      <c r="Z341" s="2590"/>
      <c r="AA341" s="2591"/>
      <c r="AB341" s="2589" t="s">
        <v>436</v>
      </c>
      <c r="AC341" s="2591"/>
      <c r="AD341" s="2589" t="s">
        <v>437</v>
      </c>
      <c r="AE341" s="2591"/>
      <c r="AF341" s="45"/>
      <c r="AG341" s="2604" t="s">
        <v>434</v>
      </c>
      <c r="AH341" s="2589" t="s">
        <v>435</v>
      </c>
      <c r="AI341" s="2590"/>
      <c r="AJ341" s="2590"/>
      <c r="AK341" s="2591"/>
      <c r="AL341" s="2589" t="s">
        <v>436</v>
      </c>
      <c r="AM341" s="2591"/>
      <c r="AN341" s="2589"/>
      <c r="AO341" s="2874"/>
    </row>
    <row r="342" spans="1:41" ht="15.9" customHeight="1" thickBot="1" x14ac:dyDescent="0.45">
      <c r="A342" s="2602"/>
      <c r="B342" s="2603"/>
      <c r="C342" s="2592"/>
      <c r="D342" s="2593"/>
      <c r="E342" s="2593"/>
      <c r="F342" s="2594"/>
      <c r="G342" s="2602" t="s">
        <v>439</v>
      </c>
      <c r="H342" s="2603"/>
      <c r="I342" s="2602"/>
      <c r="J342" s="2603"/>
      <c r="K342" s="45"/>
      <c r="L342" s="2641"/>
      <c r="M342" s="2592"/>
      <c r="N342" s="2593"/>
      <c r="O342" s="2593"/>
      <c r="P342" s="2594"/>
      <c r="Q342" s="2602" t="s">
        <v>439</v>
      </c>
      <c r="R342" s="2603"/>
      <c r="S342" s="2602" t="s">
        <v>274</v>
      </c>
      <c r="T342" s="2603"/>
      <c r="U342" s="257"/>
      <c r="V342" s="2602"/>
      <c r="W342" s="2603"/>
      <c r="X342" s="2592"/>
      <c r="Y342" s="2593"/>
      <c r="Z342" s="2593"/>
      <c r="AA342" s="2594"/>
      <c r="AB342" s="2602" t="s">
        <v>439</v>
      </c>
      <c r="AC342" s="2603"/>
      <c r="AD342" s="2602"/>
      <c r="AE342" s="2603"/>
      <c r="AF342" s="45"/>
      <c r="AG342" s="2641"/>
      <c r="AH342" s="2592"/>
      <c r="AI342" s="2593"/>
      <c r="AJ342" s="2593"/>
      <c r="AK342" s="2594"/>
      <c r="AL342" s="2602" t="s">
        <v>439</v>
      </c>
      <c r="AM342" s="2603"/>
      <c r="AN342" s="2602" t="s">
        <v>274</v>
      </c>
      <c r="AO342" s="2854"/>
    </row>
    <row r="343" spans="1:41" ht="15.9" customHeight="1" x14ac:dyDescent="0.4">
      <c r="A343" s="2602"/>
      <c r="B343" s="2603"/>
      <c r="C343" s="53" t="s">
        <v>440</v>
      </c>
      <c r="D343" s="2641" t="s">
        <v>441</v>
      </c>
      <c r="E343" s="2602" t="s">
        <v>442</v>
      </c>
      <c r="F343" s="2603"/>
      <c r="G343" s="2602" t="s">
        <v>443</v>
      </c>
      <c r="H343" s="2603"/>
      <c r="I343" s="2602" t="s">
        <v>347</v>
      </c>
      <c r="J343" s="2603"/>
      <c r="K343" s="45"/>
      <c r="L343" s="2641"/>
      <c r="M343" s="51" t="s">
        <v>440</v>
      </c>
      <c r="N343" s="2604" t="s">
        <v>441</v>
      </c>
      <c r="O343" s="2589" t="s">
        <v>442</v>
      </c>
      <c r="P343" s="2591"/>
      <c r="Q343" s="2602" t="s">
        <v>443</v>
      </c>
      <c r="R343" s="2603"/>
      <c r="S343" s="2602" t="s">
        <v>347</v>
      </c>
      <c r="T343" s="2603"/>
      <c r="U343" s="257"/>
      <c r="V343" s="2602"/>
      <c r="W343" s="2603"/>
      <c r="X343" s="53" t="s">
        <v>440</v>
      </c>
      <c r="Y343" s="2641" t="s">
        <v>441</v>
      </c>
      <c r="Z343" s="2602" t="s">
        <v>442</v>
      </c>
      <c r="AA343" s="2603"/>
      <c r="AB343" s="2602" t="s">
        <v>443</v>
      </c>
      <c r="AC343" s="2603"/>
      <c r="AD343" s="2602" t="s">
        <v>347</v>
      </c>
      <c r="AE343" s="2603"/>
      <c r="AF343" s="45"/>
      <c r="AG343" s="2641"/>
      <c r="AH343" s="51" t="s">
        <v>440</v>
      </c>
      <c r="AI343" s="2641" t="s">
        <v>441</v>
      </c>
      <c r="AJ343" s="2602" t="s">
        <v>442</v>
      </c>
      <c r="AK343" s="2603"/>
      <c r="AL343" s="2602" t="s">
        <v>443</v>
      </c>
      <c r="AM343" s="2603"/>
      <c r="AN343" s="2602" t="s">
        <v>347</v>
      </c>
      <c r="AO343" s="2854"/>
    </row>
    <row r="344" spans="1:41" ht="15.9" customHeight="1" thickBot="1" x14ac:dyDescent="0.45">
      <c r="A344" s="2592"/>
      <c r="B344" s="2594"/>
      <c r="C344" s="54" t="s">
        <v>444</v>
      </c>
      <c r="D344" s="2605"/>
      <c r="E344" s="2592"/>
      <c r="F344" s="2594"/>
      <c r="G344" s="2592"/>
      <c r="H344" s="2594"/>
      <c r="I344" s="2592"/>
      <c r="J344" s="2594"/>
      <c r="K344" s="45"/>
      <c r="L344" s="2605"/>
      <c r="M344" s="50" t="s">
        <v>444</v>
      </c>
      <c r="N344" s="2605"/>
      <c r="O344" s="2592"/>
      <c r="P344" s="2594"/>
      <c r="Q344" s="2592"/>
      <c r="R344" s="2594"/>
      <c r="S344" s="2592"/>
      <c r="T344" s="2594"/>
      <c r="U344" s="257"/>
      <c r="V344" s="2592"/>
      <c r="W344" s="2594"/>
      <c r="X344" s="54" t="s">
        <v>444</v>
      </c>
      <c r="Y344" s="2605"/>
      <c r="Z344" s="2592"/>
      <c r="AA344" s="2594"/>
      <c r="AB344" s="2592"/>
      <c r="AC344" s="2594"/>
      <c r="AD344" s="2592"/>
      <c r="AE344" s="2594"/>
      <c r="AF344" s="45"/>
      <c r="AG344" s="2605"/>
      <c r="AH344" s="50" t="s">
        <v>444</v>
      </c>
      <c r="AI344" s="2605"/>
      <c r="AJ344" s="2592"/>
      <c r="AK344" s="2594"/>
      <c r="AL344" s="2592"/>
      <c r="AM344" s="2594"/>
      <c r="AN344" s="2875"/>
      <c r="AO344" s="2876"/>
    </row>
    <row r="345" spans="1:41" ht="15.9" customHeight="1" x14ac:dyDescent="0.4">
      <c r="A345" s="2886" t="s">
        <v>445</v>
      </c>
      <c r="B345" s="2887"/>
      <c r="C345" s="183"/>
      <c r="D345" s="169"/>
      <c r="E345" s="2547"/>
      <c r="F345" s="2854"/>
      <c r="G345" s="2547"/>
      <c r="H345" s="2854"/>
      <c r="I345" s="2547"/>
      <c r="J345" s="2854"/>
      <c r="K345" s="268"/>
      <c r="L345" s="119" t="s">
        <v>446</v>
      </c>
      <c r="M345" s="184"/>
      <c r="N345" s="185"/>
      <c r="O345" s="2576"/>
      <c r="P345" s="2577"/>
      <c r="Q345" s="2576"/>
      <c r="R345" s="2577"/>
      <c r="S345" s="2576"/>
      <c r="T345" s="2577"/>
      <c r="U345" s="45"/>
      <c r="V345" s="2886" t="s">
        <v>445</v>
      </c>
      <c r="W345" s="2887"/>
      <c r="X345" s="183"/>
      <c r="Y345" s="169"/>
      <c r="Z345" s="2547"/>
      <c r="AA345" s="2854"/>
      <c r="AB345" s="2547"/>
      <c r="AC345" s="2854"/>
      <c r="AD345" s="2547"/>
      <c r="AE345" s="2854"/>
      <c r="AF345" s="45"/>
      <c r="AG345" s="119" t="s">
        <v>446</v>
      </c>
      <c r="AH345" s="184"/>
      <c r="AI345" s="185"/>
      <c r="AJ345" s="2576"/>
      <c r="AK345" s="2577"/>
      <c r="AL345" s="2576"/>
      <c r="AM345" s="2577"/>
      <c r="AN345" s="2576"/>
      <c r="AO345" s="2577"/>
    </row>
    <row r="346" spans="1:41" ht="15.9" customHeight="1" x14ac:dyDescent="0.45">
      <c r="A346" s="2884" t="s">
        <v>968</v>
      </c>
      <c r="B346" s="2885"/>
      <c r="C346" s="45"/>
      <c r="D346" s="277"/>
      <c r="E346" s="2547"/>
      <c r="F346" s="2854"/>
      <c r="G346" s="2547"/>
      <c r="H346" s="2854"/>
      <c r="I346" s="2536">
        <v>0</v>
      </c>
      <c r="J346" s="2866"/>
      <c r="K346" s="268"/>
      <c r="L346" s="122"/>
      <c r="M346" s="187"/>
      <c r="N346" s="169"/>
      <c r="O346" s="2530"/>
      <c r="P346" s="2531"/>
      <c r="Q346" s="2530"/>
      <c r="R346" s="2531"/>
      <c r="S346" s="2530"/>
      <c r="T346" s="2531"/>
      <c r="U346" s="45"/>
      <c r="V346" s="2884" t="s">
        <v>968</v>
      </c>
      <c r="W346" s="2885"/>
      <c r="X346" s="186"/>
      <c r="Y346" s="169"/>
      <c r="Z346" s="2547"/>
      <c r="AA346" s="2854"/>
      <c r="AB346" s="2547"/>
      <c r="AC346" s="2854"/>
      <c r="AD346" s="2871">
        <v>0</v>
      </c>
      <c r="AE346" s="2866"/>
      <c r="AF346" s="45"/>
      <c r="AG346" s="122"/>
      <c r="AH346" s="187"/>
      <c r="AI346" s="169"/>
      <c r="AJ346" s="2530"/>
      <c r="AK346" s="2531"/>
      <c r="AL346" s="2530"/>
      <c r="AM346" s="2531"/>
      <c r="AN346" s="2530"/>
      <c r="AO346" s="2531"/>
    </row>
    <row r="347" spans="1:41" ht="15.9" customHeight="1" x14ac:dyDescent="0.4">
      <c r="A347" s="2888" t="s">
        <v>969</v>
      </c>
      <c r="B347" s="2889"/>
      <c r="C347" s="120"/>
      <c r="D347" s="169"/>
      <c r="E347" s="2547"/>
      <c r="F347" s="2854"/>
      <c r="G347" s="2547"/>
      <c r="H347" s="2854"/>
      <c r="I347" s="2530">
        <v>0</v>
      </c>
      <c r="J347" s="2531"/>
      <c r="K347" s="268"/>
      <c r="L347" s="122" t="s">
        <v>449</v>
      </c>
      <c r="M347" s="169"/>
      <c r="N347" s="169"/>
      <c r="O347" s="2530"/>
      <c r="P347" s="2531"/>
      <c r="Q347" s="2530"/>
      <c r="R347" s="2531"/>
      <c r="S347" s="2530"/>
      <c r="T347" s="2531"/>
      <c r="U347" s="45"/>
      <c r="V347" s="2888" t="s">
        <v>969</v>
      </c>
      <c r="W347" s="2889"/>
      <c r="X347" s="186"/>
      <c r="Y347" s="169"/>
      <c r="Z347" s="2547"/>
      <c r="AA347" s="2854"/>
      <c r="AB347" s="2547"/>
      <c r="AC347" s="2854"/>
      <c r="AD347" s="2530">
        <v>0</v>
      </c>
      <c r="AE347" s="2531"/>
      <c r="AF347" s="45"/>
      <c r="AG347" s="122" t="s">
        <v>449</v>
      </c>
      <c r="AH347" s="169"/>
      <c r="AI347" s="169"/>
      <c r="AJ347" s="2530"/>
      <c r="AK347" s="2531"/>
      <c r="AL347" s="2530"/>
      <c r="AM347" s="2531"/>
      <c r="AN347" s="2530"/>
      <c r="AO347" s="2531"/>
    </row>
    <row r="348" spans="1:41" ht="15.9" customHeight="1" x14ac:dyDescent="0.4">
      <c r="A348" s="2888" t="s">
        <v>970</v>
      </c>
      <c r="B348" s="2889"/>
      <c r="C348" s="120"/>
      <c r="D348" s="169"/>
      <c r="E348" s="2547"/>
      <c r="F348" s="2854"/>
      <c r="G348" s="2547"/>
      <c r="H348" s="2854"/>
      <c r="I348" s="2530">
        <v>0</v>
      </c>
      <c r="J348" s="2531"/>
      <c r="K348" s="268"/>
      <c r="L348" s="122" t="s">
        <v>851</v>
      </c>
      <c r="M348" s="169" t="s">
        <v>1084</v>
      </c>
      <c r="N348" s="169" t="s">
        <v>1018</v>
      </c>
      <c r="O348" s="2530">
        <v>280</v>
      </c>
      <c r="P348" s="2531"/>
      <c r="Q348" s="2530">
        <v>20838.016</v>
      </c>
      <c r="R348" s="2531"/>
      <c r="S348" s="2530">
        <v>5834644.4799999995</v>
      </c>
      <c r="T348" s="2531"/>
      <c r="U348" s="45"/>
      <c r="V348" s="2888" t="s">
        <v>970</v>
      </c>
      <c r="W348" s="2889"/>
      <c r="X348" s="186"/>
      <c r="Y348" s="169"/>
      <c r="Z348" s="2547"/>
      <c r="AA348" s="2854"/>
      <c r="AB348" s="2547"/>
      <c r="AC348" s="2854"/>
      <c r="AD348" s="2530">
        <v>0</v>
      </c>
      <c r="AE348" s="2531"/>
      <c r="AF348" s="45"/>
      <c r="AG348" s="122" t="s">
        <v>851</v>
      </c>
      <c r="AH348" s="169"/>
      <c r="AI348" s="169"/>
      <c r="AJ348" s="2530"/>
      <c r="AK348" s="2531"/>
      <c r="AL348" s="2530"/>
      <c r="AM348" s="2531"/>
      <c r="AN348" s="2530">
        <v>0</v>
      </c>
      <c r="AO348" s="2531"/>
    </row>
    <row r="349" spans="1:41" ht="15.9" customHeight="1" x14ac:dyDescent="0.45">
      <c r="A349" s="2884" t="s">
        <v>979</v>
      </c>
      <c r="B349" s="2885"/>
      <c r="C349" s="196"/>
      <c r="D349" s="169"/>
      <c r="E349" s="2547"/>
      <c r="F349" s="2854"/>
      <c r="G349" s="2547"/>
      <c r="H349" s="2854"/>
      <c r="I349" s="2536">
        <v>0</v>
      </c>
      <c r="J349" s="2866"/>
      <c r="K349" s="268"/>
      <c r="L349" s="122" t="s">
        <v>857</v>
      </c>
      <c r="M349" s="169" t="s">
        <v>574</v>
      </c>
      <c r="N349" s="169" t="s">
        <v>472</v>
      </c>
      <c r="O349" s="2530">
        <v>8</v>
      </c>
      <c r="P349" s="2531"/>
      <c r="Q349" s="2530">
        <v>20293.080000000002</v>
      </c>
      <c r="R349" s="2531"/>
      <c r="S349" s="2530">
        <v>162344.64000000001</v>
      </c>
      <c r="T349" s="2531"/>
      <c r="U349" s="45"/>
      <c r="V349" s="2884" t="s">
        <v>979</v>
      </c>
      <c r="W349" s="2885"/>
      <c r="X349" s="186"/>
      <c r="Y349" s="169"/>
      <c r="Z349" s="2547"/>
      <c r="AA349" s="2854"/>
      <c r="AB349" s="2547"/>
      <c r="AC349" s="2854"/>
      <c r="AD349" s="2871">
        <v>0</v>
      </c>
      <c r="AE349" s="2866"/>
      <c r="AF349" s="45"/>
      <c r="AG349" s="122" t="s">
        <v>857</v>
      </c>
      <c r="AH349" s="169" t="s">
        <v>574</v>
      </c>
      <c r="AI349" s="169" t="s">
        <v>565</v>
      </c>
      <c r="AJ349" s="2530">
        <v>8</v>
      </c>
      <c r="AK349" s="2531"/>
      <c r="AL349" s="2530">
        <v>135255.64000000001</v>
      </c>
      <c r="AM349" s="2531"/>
      <c r="AN349" s="2530">
        <v>1082045.1200000001</v>
      </c>
      <c r="AO349" s="2531"/>
    </row>
    <row r="350" spans="1:41" ht="15.9" customHeight="1" x14ac:dyDescent="0.4">
      <c r="A350" s="2888" t="s">
        <v>980</v>
      </c>
      <c r="B350" s="2889"/>
      <c r="C350" s="120"/>
      <c r="D350" s="169"/>
      <c r="E350" s="2547"/>
      <c r="F350" s="2854"/>
      <c r="G350" s="2547"/>
      <c r="H350" s="2854"/>
      <c r="I350" s="2530">
        <v>0</v>
      </c>
      <c r="J350" s="2531"/>
      <c r="K350" s="268"/>
      <c r="L350" s="122" t="s">
        <v>1085</v>
      </c>
      <c r="M350" s="169" t="s">
        <v>570</v>
      </c>
      <c r="N350" s="169" t="s">
        <v>472</v>
      </c>
      <c r="O350" s="2530">
        <v>1</v>
      </c>
      <c r="P350" s="2531"/>
      <c r="Q350" s="2530">
        <v>199496.02000000002</v>
      </c>
      <c r="R350" s="2531"/>
      <c r="S350" s="2530">
        <v>199496.02000000002</v>
      </c>
      <c r="T350" s="2531"/>
      <c r="U350" s="45"/>
      <c r="V350" s="2888" t="s">
        <v>980</v>
      </c>
      <c r="W350" s="2889"/>
      <c r="X350" s="186"/>
      <c r="Y350" s="169"/>
      <c r="Z350" s="2547"/>
      <c r="AA350" s="2854"/>
      <c r="AB350" s="2547"/>
      <c r="AC350" s="2854"/>
      <c r="AD350" s="2530">
        <v>0</v>
      </c>
      <c r="AE350" s="2531"/>
      <c r="AF350" s="45"/>
      <c r="AG350" s="122" t="s">
        <v>1085</v>
      </c>
      <c r="AH350" s="169" t="s">
        <v>570</v>
      </c>
      <c r="AI350" s="169" t="s">
        <v>472</v>
      </c>
      <c r="AJ350" s="2530">
        <v>1</v>
      </c>
      <c r="AK350" s="2531"/>
      <c r="AL350" s="2880">
        <v>177329.32800000001</v>
      </c>
      <c r="AM350" s="2881"/>
      <c r="AN350" s="2530">
        <v>177329.32800000001</v>
      </c>
      <c r="AO350" s="2531"/>
    </row>
    <row r="351" spans="1:41" ht="15.9" customHeight="1" x14ac:dyDescent="0.4">
      <c r="A351" s="2888" t="s">
        <v>970</v>
      </c>
      <c r="B351" s="2889"/>
      <c r="C351" s="186"/>
      <c r="D351" s="169"/>
      <c r="E351" s="2547"/>
      <c r="F351" s="2854"/>
      <c r="G351" s="2530"/>
      <c r="H351" s="2854"/>
      <c r="I351" s="2530">
        <v>0</v>
      </c>
      <c r="J351" s="2531"/>
      <c r="K351" s="268"/>
      <c r="L351" s="122" t="s">
        <v>1086</v>
      </c>
      <c r="M351" s="169" t="s">
        <v>747</v>
      </c>
      <c r="N351" s="169" t="s">
        <v>1087</v>
      </c>
      <c r="O351" s="2530">
        <v>400</v>
      </c>
      <c r="P351" s="2531"/>
      <c r="Q351" s="2530">
        <v>342.952</v>
      </c>
      <c r="R351" s="2531"/>
      <c r="S351" s="2530">
        <v>137180.79999999999</v>
      </c>
      <c r="T351" s="2531"/>
      <c r="U351" s="45"/>
      <c r="V351" s="2888" t="s">
        <v>970</v>
      </c>
      <c r="W351" s="2889"/>
      <c r="X351" s="186"/>
      <c r="Y351" s="169"/>
      <c r="Z351" s="2547"/>
      <c r="AA351" s="2854"/>
      <c r="AB351" s="2547"/>
      <c r="AC351" s="2854"/>
      <c r="AD351" s="2530">
        <v>0</v>
      </c>
      <c r="AE351" s="2531"/>
      <c r="AF351" s="45"/>
      <c r="AG351" s="122" t="s">
        <v>1086</v>
      </c>
      <c r="AH351" s="169" t="s">
        <v>747</v>
      </c>
      <c r="AI351" s="169" t="s">
        <v>1087</v>
      </c>
      <c r="AJ351" s="2530">
        <v>400</v>
      </c>
      <c r="AK351" s="2531"/>
      <c r="AL351" s="2530">
        <v>416.59200000000004</v>
      </c>
      <c r="AM351" s="2531">
        <v>280.89999999999998</v>
      </c>
      <c r="AN351" s="2530">
        <v>166636.80000000002</v>
      </c>
      <c r="AO351" s="2531"/>
    </row>
    <row r="352" spans="1:41" ht="15.9" customHeight="1" x14ac:dyDescent="0.4">
      <c r="A352" s="2888" t="s">
        <v>981</v>
      </c>
      <c r="B352" s="2889"/>
      <c r="C352" s="186"/>
      <c r="D352" s="169"/>
      <c r="E352" s="2547"/>
      <c r="F352" s="2854"/>
      <c r="G352" s="2530"/>
      <c r="H352" s="2854"/>
      <c r="I352" s="2530">
        <v>0</v>
      </c>
      <c r="J352" s="2531"/>
      <c r="K352" s="268"/>
      <c r="L352" s="122" t="s">
        <v>1088</v>
      </c>
      <c r="M352" s="169" t="s">
        <v>789</v>
      </c>
      <c r="N352" s="169" t="s">
        <v>1090</v>
      </c>
      <c r="O352" s="2530">
        <v>6</v>
      </c>
      <c r="P352" s="2531"/>
      <c r="Q352" s="2530">
        <v>25153.333333340001</v>
      </c>
      <c r="R352" s="2531"/>
      <c r="S352" s="2530">
        <v>150920.00000003999</v>
      </c>
      <c r="T352" s="2531"/>
      <c r="U352" s="45"/>
      <c r="V352" s="2888" t="s">
        <v>981</v>
      </c>
      <c r="W352" s="2889"/>
      <c r="X352" s="186"/>
      <c r="Y352" s="169"/>
      <c r="Z352" s="2547"/>
      <c r="AA352" s="2854"/>
      <c r="AB352" s="2547"/>
      <c r="AC352" s="2854"/>
      <c r="AD352" s="2530">
        <v>0</v>
      </c>
      <c r="AE352" s="2531"/>
      <c r="AF352" s="45"/>
      <c r="AG352" s="122" t="s">
        <v>1088</v>
      </c>
      <c r="AH352" s="169" t="s">
        <v>1089</v>
      </c>
      <c r="AI352" s="169" t="s">
        <v>1090</v>
      </c>
      <c r="AJ352" s="2530">
        <v>6</v>
      </c>
      <c r="AK352" s="2531"/>
      <c r="AL352" s="2530">
        <v>25153.333333340001</v>
      </c>
      <c r="AM352" s="2531"/>
      <c r="AN352" s="2530">
        <v>150920.00000003999</v>
      </c>
      <c r="AO352" s="2531"/>
    </row>
    <row r="353" spans="1:41" ht="15.9" customHeight="1" x14ac:dyDescent="0.45">
      <c r="A353" s="2974" t="s">
        <v>982</v>
      </c>
      <c r="B353" s="2975"/>
      <c r="C353" s="186"/>
      <c r="D353" s="169"/>
      <c r="E353" s="2547"/>
      <c r="F353" s="2854"/>
      <c r="G353" s="2530"/>
      <c r="H353" s="2531"/>
      <c r="I353" s="2536">
        <v>1790594.9040000001</v>
      </c>
      <c r="J353" s="2866"/>
      <c r="K353" s="268"/>
      <c r="L353" s="122" t="s">
        <v>1091</v>
      </c>
      <c r="M353" s="169" t="s">
        <v>1597</v>
      </c>
      <c r="N353" s="169" t="s">
        <v>1598</v>
      </c>
      <c r="O353" s="2530">
        <v>6</v>
      </c>
      <c r="P353" s="2531"/>
      <c r="Q353" s="2530">
        <v>13914.804</v>
      </c>
      <c r="R353" s="2531"/>
      <c r="S353" s="2530">
        <v>83488.823999999993</v>
      </c>
      <c r="T353" s="2531"/>
      <c r="U353" s="45"/>
      <c r="V353" s="2974" t="s">
        <v>1024</v>
      </c>
      <c r="W353" s="2975"/>
      <c r="X353" s="277"/>
      <c r="Y353" s="169"/>
      <c r="Z353" s="2547"/>
      <c r="AA353" s="2854"/>
      <c r="AB353" s="2547"/>
      <c r="AC353" s="2854"/>
      <c r="AD353" s="2536">
        <v>0</v>
      </c>
      <c r="AE353" s="2866"/>
      <c r="AF353" s="45"/>
      <c r="AG353" s="122" t="s">
        <v>1091</v>
      </c>
      <c r="AH353" s="169" t="s">
        <v>1597</v>
      </c>
      <c r="AI353" s="169" t="s">
        <v>1599</v>
      </c>
      <c r="AJ353" s="2530">
        <v>6</v>
      </c>
      <c r="AK353" s="2531"/>
      <c r="AL353" s="2530">
        <v>13914.804</v>
      </c>
      <c r="AM353" s="2531">
        <v>11404.54</v>
      </c>
      <c r="AN353" s="2530">
        <v>83488.823999999993</v>
      </c>
      <c r="AO353" s="2531"/>
    </row>
    <row r="354" spans="1:41" ht="15.9" customHeight="1" x14ac:dyDescent="0.25">
      <c r="A354" s="2813" t="s">
        <v>984</v>
      </c>
      <c r="B354" s="2814"/>
      <c r="C354" s="169"/>
      <c r="D354" s="169"/>
      <c r="E354" s="2530"/>
      <c r="F354" s="2531"/>
      <c r="G354" s="2530"/>
      <c r="H354" s="2531"/>
      <c r="I354" s="2530">
        <v>0</v>
      </c>
      <c r="J354" s="2531"/>
      <c r="K354" s="268"/>
      <c r="L354" s="277" t="s">
        <v>534</v>
      </c>
      <c r="M354" s="169" t="s">
        <v>751</v>
      </c>
      <c r="N354" s="169" t="s">
        <v>459</v>
      </c>
      <c r="O354" s="2530">
        <v>4</v>
      </c>
      <c r="P354" s="2531"/>
      <c r="Q354" s="2869">
        <v>142330.23214285611</v>
      </c>
      <c r="R354" s="2870"/>
      <c r="S354" s="2530">
        <v>569320.92857142445</v>
      </c>
      <c r="T354" s="2531"/>
      <c r="U354" s="45"/>
      <c r="V354" s="2813" t="s">
        <v>980</v>
      </c>
      <c r="W354" s="2814"/>
      <c r="X354" s="277"/>
      <c r="Y354" s="169"/>
      <c r="Z354" s="2530"/>
      <c r="AA354" s="2531"/>
      <c r="AB354" s="2530"/>
      <c r="AC354" s="2531"/>
      <c r="AD354" s="2530">
        <v>0</v>
      </c>
      <c r="AE354" s="2531"/>
      <c r="AF354" s="45"/>
      <c r="AG354" s="277" t="s">
        <v>534</v>
      </c>
      <c r="AH354" s="169" t="s">
        <v>751</v>
      </c>
      <c r="AI354" s="169" t="s">
        <v>459</v>
      </c>
      <c r="AJ354" s="2530">
        <v>6</v>
      </c>
      <c r="AK354" s="2531"/>
      <c r="AL354" s="2869">
        <v>142330.23214285611</v>
      </c>
      <c r="AM354" s="2870"/>
      <c r="AN354" s="2530">
        <v>853981.39285713667</v>
      </c>
      <c r="AO354" s="2531"/>
    </row>
    <row r="355" spans="1:41" ht="15.9" customHeight="1" x14ac:dyDescent="0.4">
      <c r="A355" s="2813" t="s">
        <v>985</v>
      </c>
      <c r="B355" s="2814"/>
      <c r="C355" s="120"/>
      <c r="D355" s="169"/>
      <c r="E355" s="2530"/>
      <c r="F355" s="2531"/>
      <c r="G355" s="2547"/>
      <c r="H355" s="2854"/>
      <c r="I355" s="2530">
        <v>0</v>
      </c>
      <c r="J355" s="2531"/>
      <c r="K355" s="268"/>
      <c r="L355" s="122" t="s">
        <v>536</v>
      </c>
      <c r="M355" s="169" t="s">
        <v>1092</v>
      </c>
      <c r="N355" s="169" t="s">
        <v>472</v>
      </c>
      <c r="O355" s="2530">
        <v>7</v>
      </c>
      <c r="P355" s="2531"/>
      <c r="Q355" s="2530">
        <v>30845.692000000003</v>
      </c>
      <c r="R355" s="2531"/>
      <c r="S355" s="2530">
        <v>215919.84400000001</v>
      </c>
      <c r="T355" s="2531"/>
      <c r="U355" s="45"/>
      <c r="V355" s="2813" t="s">
        <v>985</v>
      </c>
      <c r="W355" s="2814"/>
      <c r="X355" s="186"/>
      <c r="Y355" s="169"/>
      <c r="Z355" s="2530"/>
      <c r="AA355" s="2531"/>
      <c r="AB355" s="2530"/>
      <c r="AC355" s="2531"/>
      <c r="AD355" s="2530">
        <v>0</v>
      </c>
      <c r="AE355" s="2531"/>
      <c r="AF355" s="45"/>
      <c r="AG355" s="122" t="s">
        <v>536</v>
      </c>
      <c r="AH355" s="169" t="s">
        <v>1092</v>
      </c>
      <c r="AI355" s="169" t="s">
        <v>472</v>
      </c>
      <c r="AJ355" s="2530">
        <v>8</v>
      </c>
      <c r="AK355" s="2531"/>
      <c r="AL355" s="2530">
        <v>30845.692000000003</v>
      </c>
      <c r="AM355" s="2531">
        <v>25281</v>
      </c>
      <c r="AN355" s="2530">
        <v>246765.53600000002</v>
      </c>
      <c r="AO355" s="2531"/>
    </row>
    <row r="356" spans="1:41" ht="15.9" customHeight="1" x14ac:dyDescent="0.25">
      <c r="A356" s="2813" t="s">
        <v>468</v>
      </c>
      <c r="B356" s="2814"/>
      <c r="C356" s="120" t="s">
        <v>771</v>
      </c>
      <c r="D356" s="169" t="s">
        <v>1093</v>
      </c>
      <c r="E356" s="2530">
        <v>1</v>
      </c>
      <c r="F356" s="2531"/>
      <c r="G356" s="2530">
        <v>359455.77600000001</v>
      </c>
      <c r="H356" s="2531">
        <v>164157.96</v>
      </c>
      <c r="I356" s="2530">
        <v>359455.77600000001</v>
      </c>
      <c r="J356" s="2531"/>
      <c r="K356" s="268"/>
      <c r="L356" s="122" t="s">
        <v>455</v>
      </c>
      <c r="M356" s="169"/>
      <c r="N356" s="169"/>
      <c r="O356" s="2530"/>
      <c r="P356" s="2531"/>
      <c r="Q356" s="2530"/>
      <c r="R356" s="2531"/>
      <c r="S356" s="2530">
        <v>0</v>
      </c>
      <c r="T356" s="2531"/>
      <c r="U356" s="45"/>
      <c r="V356" s="2813" t="s">
        <v>468</v>
      </c>
      <c r="W356" s="2814"/>
      <c r="X356" s="186"/>
      <c r="Y356" s="169"/>
      <c r="Z356" s="2530"/>
      <c r="AA356" s="2531"/>
      <c r="AB356" s="2530"/>
      <c r="AC356" s="2531"/>
      <c r="AD356" s="2530">
        <v>0</v>
      </c>
      <c r="AE356" s="2531"/>
      <c r="AF356" s="45"/>
      <c r="AG356" s="122" t="s">
        <v>455</v>
      </c>
      <c r="AH356" s="169"/>
      <c r="AI356" s="169"/>
      <c r="AJ356" s="2530"/>
      <c r="AK356" s="2531"/>
      <c r="AL356" s="2530"/>
      <c r="AM356" s="2531"/>
      <c r="AN356" s="2530">
        <v>0</v>
      </c>
      <c r="AO356" s="2531"/>
    </row>
    <row r="357" spans="1:41" ht="15.9" customHeight="1" x14ac:dyDescent="0.25">
      <c r="A357" s="2813" t="s">
        <v>469</v>
      </c>
      <c r="B357" s="2814"/>
      <c r="C357" s="120" t="s">
        <v>771</v>
      </c>
      <c r="D357" s="169" t="s">
        <v>1093</v>
      </c>
      <c r="E357" s="2530">
        <v>2</v>
      </c>
      <c r="F357" s="2531"/>
      <c r="G357" s="2530">
        <v>115569.564</v>
      </c>
      <c r="H357" s="2531">
        <v>94719.48</v>
      </c>
      <c r="I357" s="2530">
        <v>231139.128</v>
      </c>
      <c r="J357" s="2531"/>
      <c r="K357" s="268"/>
      <c r="L357" s="122" t="s">
        <v>869</v>
      </c>
      <c r="M357" s="169"/>
      <c r="N357" s="169"/>
      <c r="O357" s="2530"/>
      <c r="P357" s="2531"/>
      <c r="Q357" s="2530"/>
      <c r="R357" s="2531"/>
      <c r="S357" s="2530">
        <v>0</v>
      </c>
      <c r="T357" s="2531"/>
      <c r="U357" s="45"/>
      <c r="V357" s="2813" t="s">
        <v>469</v>
      </c>
      <c r="W357" s="2814"/>
      <c r="X357" s="186"/>
      <c r="Y357" s="169"/>
      <c r="Z357" s="2530"/>
      <c r="AA357" s="2531"/>
      <c r="AB357" s="2530"/>
      <c r="AC357" s="2531"/>
      <c r="AD357" s="2530">
        <v>0</v>
      </c>
      <c r="AE357" s="2531"/>
      <c r="AF357" s="45"/>
      <c r="AG357" s="122" t="s">
        <v>869</v>
      </c>
      <c r="AH357" s="169"/>
      <c r="AI357" s="169"/>
      <c r="AJ357" s="2530"/>
      <c r="AK357" s="2531"/>
      <c r="AL357" s="2530"/>
      <c r="AM357" s="2531"/>
      <c r="AN357" s="2530">
        <v>0</v>
      </c>
      <c r="AO357" s="2531"/>
    </row>
    <row r="358" spans="1:41" ht="15.9" customHeight="1" x14ac:dyDescent="0.4">
      <c r="A358" s="2813" t="s">
        <v>900</v>
      </c>
      <c r="B358" s="2814"/>
      <c r="C358" s="120"/>
      <c r="D358" s="169"/>
      <c r="E358" s="2530"/>
      <c r="F358" s="2531"/>
      <c r="G358" s="2547"/>
      <c r="H358" s="2854"/>
      <c r="I358" s="2530">
        <v>0</v>
      </c>
      <c r="J358" s="2531"/>
      <c r="K358" s="268"/>
      <c r="L358" s="122" t="s">
        <v>593</v>
      </c>
      <c r="M358" s="169"/>
      <c r="N358" s="169"/>
      <c r="O358" s="2530"/>
      <c r="P358" s="2531"/>
      <c r="Q358" s="2530"/>
      <c r="R358" s="2531"/>
      <c r="S358" s="2530">
        <v>0</v>
      </c>
      <c r="T358" s="2531"/>
      <c r="U358" s="45"/>
      <c r="V358" s="2813" t="s">
        <v>1057</v>
      </c>
      <c r="W358" s="2814"/>
      <c r="X358" s="277"/>
      <c r="Y358" s="169"/>
      <c r="Z358" s="2530"/>
      <c r="AA358" s="2531"/>
      <c r="AB358" s="2530"/>
      <c r="AC358" s="2854"/>
      <c r="AD358" s="2530">
        <v>0</v>
      </c>
      <c r="AE358" s="2531"/>
      <c r="AF358" s="45"/>
      <c r="AG358" s="122" t="s">
        <v>593</v>
      </c>
      <c r="AH358" s="169"/>
      <c r="AI358" s="169"/>
      <c r="AJ358" s="2530"/>
      <c r="AK358" s="2531"/>
      <c r="AL358" s="2530"/>
      <c r="AM358" s="2531"/>
      <c r="AN358" s="2530">
        <v>0</v>
      </c>
      <c r="AO358" s="2531"/>
    </row>
    <row r="359" spans="1:41" ht="15.9" customHeight="1" x14ac:dyDescent="0.45">
      <c r="A359" s="2813" t="s">
        <v>987</v>
      </c>
      <c r="B359" s="2814"/>
      <c r="C359" s="120" t="s">
        <v>495</v>
      </c>
      <c r="D359" s="169" t="s">
        <v>496</v>
      </c>
      <c r="E359" s="2547">
        <v>4</v>
      </c>
      <c r="F359" s="2854"/>
      <c r="G359" s="2612">
        <v>50000</v>
      </c>
      <c r="H359" s="2613">
        <v>38202.400000000001</v>
      </c>
      <c r="I359" s="2530">
        <v>200000</v>
      </c>
      <c r="J359" s="2531"/>
      <c r="K359" s="268"/>
      <c r="L359" s="122" t="s">
        <v>506</v>
      </c>
      <c r="M359" s="213"/>
      <c r="N359" s="120"/>
      <c r="O359" s="2530"/>
      <c r="P359" s="2531"/>
      <c r="Q359" s="2530"/>
      <c r="R359" s="2531"/>
      <c r="S359" s="2530">
        <v>0</v>
      </c>
      <c r="T359" s="2531"/>
      <c r="U359" s="45"/>
      <c r="V359" s="2813" t="s">
        <v>987</v>
      </c>
      <c r="W359" s="2814"/>
      <c r="X359" s="186"/>
      <c r="Y359" s="169"/>
      <c r="Z359" s="2547"/>
      <c r="AA359" s="2854"/>
      <c r="AB359" s="2547"/>
      <c r="AC359" s="2854"/>
      <c r="AD359" s="2530">
        <v>0</v>
      </c>
      <c r="AE359" s="2531"/>
      <c r="AF359" s="45"/>
      <c r="AG359" s="122" t="s">
        <v>506</v>
      </c>
      <c r="AH359" s="213" t="s">
        <v>1058</v>
      </c>
      <c r="AI359" s="120" t="s">
        <v>496</v>
      </c>
      <c r="AJ359" s="2530">
        <v>630</v>
      </c>
      <c r="AK359" s="2531"/>
      <c r="AL359" s="2530">
        <v>3838.748</v>
      </c>
      <c r="AM359" s="2531"/>
      <c r="AN359" s="2530">
        <v>2418411.2400000002</v>
      </c>
      <c r="AO359" s="2531"/>
    </row>
    <row r="360" spans="1:41" ht="15.9" customHeight="1" x14ac:dyDescent="0.4">
      <c r="A360" s="2813" t="s">
        <v>988</v>
      </c>
      <c r="B360" s="2814"/>
      <c r="C360" s="186"/>
      <c r="D360" s="169"/>
      <c r="E360" s="2547"/>
      <c r="F360" s="2854"/>
      <c r="G360" s="2547"/>
      <c r="H360" s="2854"/>
      <c r="I360" s="2530">
        <v>0</v>
      </c>
      <c r="J360" s="2531"/>
      <c r="K360" s="268"/>
      <c r="L360" s="122" t="s">
        <v>799</v>
      </c>
      <c r="M360" s="169"/>
      <c r="N360" s="169"/>
      <c r="O360" s="2530"/>
      <c r="P360" s="2531"/>
      <c r="Q360" s="2530"/>
      <c r="R360" s="2531"/>
      <c r="S360" s="2530"/>
      <c r="T360" s="2531"/>
      <c r="U360" s="45"/>
      <c r="V360" s="2813" t="s">
        <v>988</v>
      </c>
      <c r="W360" s="2814"/>
      <c r="X360" s="186"/>
      <c r="Y360" s="169"/>
      <c r="Z360" s="2547"/>
      <c r="AA360" s="2854"/>
      <c r="AB360" s="2547"/>
      <c r="AC360" s="2854"/>
      <c r="AD360" s="2530">
        <v>0</v>
      </c>
      <c r="AE360" s="2531"/>
      <c r="AF360" s="45"/>
      <c r="AG360" s="122" t="s">
        <v>799</v>
      </c>
      <c r="AH360" s="169"/>
      <c r="AI360" s="169"/>
      <c r="AJ360" s="2530"/>
      <c r="AK360" s="2531"/>
      <c r="AL360" s="2530"/>
      <c r="AM360" s="2531"/>
      <c r="AN360" s="2530">
        <v>0</v>
      </c>
      <c r="AO360" s="2531"/>
    </row>
    <row r="361" spans="1:41" ht="15.9" customHeight="1" x14ac:dyDescent="0.45">
      <c r="A361" s="2813" t="s">
        <v>871</v>
      </c>
      <c r="B361" s="2814"/>
      <c r="C361" s="120" t="s">
        <v>495</v>
      </c>
      <c r="D361" s="169" t="s">
        <v>496</v>
      </c>
      <c r="E361" s="2547">
        <v>20</v>
      </c>
      <c r="F361" s="2854"/>
      <c r="G361" s="2612">
        <v>50000</v>
      </c>
      <c r="H361" s="2613">
        <v>38202.400000000001</v>
      </c>
      <c r="I361" s="2530">
        <v>1000000</v>
      </c>
      <c r="J361" s="2531"/>
      <c r="K361" s="268"/>
      <c r="L361" s="122" t="s">
        <v>573</v>
      </c>
      <c r="M361" s="169"/>
      <c r="N361" s="169"/>
      <c r="O361" s="2530"/>
      <c r="P361" s="2531"/>
      <c r="Q361" s="2530"/>
      <c r="R361" s="2531"/>
      <c r="S361" s="2530"/>
      <c r="T361" s="2531"/>
      <c r="U361" s="45"/>
      <c r="V361" s="2813" t="s">
        <v>871</v>
      </c>
      <c r="W361" s="2814"/>
      <c r="X361" s="186"/>
      <c r="Y361" s="169"/>
      <c r="Z361" s="2547"/>
      <c r="AA361" s="2854"/>
      <c r="AB361" s="2547"/>
      <c r="AC361" s="2854"/>
      <c r="AD361" s="2530">
        <v>0</v>
      </c>
      <c r="AE361" s="2531"/>
      <c r="AF361" s="45"/>
      <c r="AG361" s="122" t="s">
        <v>573</v>
      </c>
      <c r="AH361" s="169"/>
      <c r="AI361" s="169"/>
      <c r="AJ361" s="2530"/>
      <c r="AK361" s="2531"/>
      <c r="AL361" s="2530"/>
      <c r="AM361" s="2531"/>
      <c r="AN361" s="2530">
        <v>0</v>
      </c>
      <c r="AO361" s="2531"/>
    </row>
    <row r="362" spans="1:41" ht="15.9" customHeight="1" x14ac:dyDescent="0.4">
      <c r="A362" s="2813" t="s">
        <v>989</v>
      </c>
      <c r="B362" s="2814"/>
      <c r="C362" s="186"/>
      <c r="D362" s="169"/>
      <c r="E362" s="2547"/>
      <c r="F362" s="2854"/>
      <c r="G362" s="2547"/>
      <c r="H362" s="2854"/>
      <c r="I362" s="2530">
        <v>0</v>
      </c>
      <c r="J362" s="2531"/>
      <c r="K362" s="268"/>
      <c r="L362" s="122" t="s">
        <v>872</v>
      </c>
      <c r="M362" s="169"/>
      <c r="N362" s="169"/>
      <c r="O362" s="2530"/>
      <c r="P362" s="2531"/>
      <c r="Q362" s="2530"/>
      <c r="R362" s="2531"/>
      <c r="S362" s="2530"/>
      <c r="T362" s="2531"/>
      <c r="U362" s="45"/>
      <c r="V362" s="2813" t="s">
        <v>989</v>
      </c>
      <c r="W362" s="2814"/>
      <c r="X362" s="186"/>
      <c r="Y362" s="169"/>
      <c r="Z362" s="2547"/>
      <c r="AA362" s="2854"/>
      <c r="AB362" s="2547"/>
      <c r="AC362" s="2854"/>
      <c r="AD362" s="2530">
        <v>0</v>
      </c>
      <c r="AE362" s="2531"/>
      <c r="AF362" s="45"/>
      <c r="AG362" s="122" t="s">
        <v>872</v>
      </c>
      <c r="AH362" s="169"/>
      <c r="AI362" s="169"/>
      <c r="AJ362" s="2530"/>
      <c r="AK362" s="2531"/>
      <c r="AL362" s="2530"/>
      <c r="AM362" s="2531"/>
      <c r="AN362" s="2530">
        <v>0</v>
      </c>
      <c r="AO362" s="2531"/>
    </row>
    <row r="363" spans="1:41" ht="15.9" customHeight="1" x14ac:dyDescent="0.4">
      <c r="A363" s="2813" t="s">
        <v>503</v>
      </c>
      <c r="B363" s="2814"/>
      <c r="C363" s="186"/>
      <c r="D363" s="169"/>
      <c r="E363" s="2547"/>
      <c r="F363" s="2854"/>
      <c r="G363" s="2547"/>
      <c r="H363" s="2854"/>
      <c r="I363" s="2530">
        <v>0</v>
      </c>
      <c r="J363" s="2531"/>
      <c r="K363" s="268"/>
      <c r="L363" s="195" t="s">
        <v>514</v>
      </c>
      <c r="M363" s="120"/>
      <c r="N363" s="120"/>
      <c r="O363" s="2614"/>
      <c r="P363" s="2614"/>
      <c r="Q363" s="2614"/>
      <c r="R363" s="2614"/>
      <c r="S363" s="2530"/>
      <c r="T363" s="2531"/>
      <c r="U363" s="45"/>
      <c r="V363" s="2813" t="s">
        <v>503</v>
      </c>
      <c r="W363" s="2814"/>
      <c r="X363" s="186"/>
      <c r="Y363" s="169"/>
      <c r="Z363" s="2547"/>
      <c r="AA363" s="2854"/>
      <c r="AB363" s="2547"/>
      <c r="AC363" s="2854"/>
      <c r="AD363" s="2530">
        <v>0</v>
      </c>
      <c r="AE363" s="2531"/>
      <c r="AF363" s="45"/>
      <c r="AG363" s="195" t="s">
        <v>514</v>
      </c>
      <c r="AH363" s="120"/>
      <c r="AI363" s="120"/>
      <c r="AJ363" s="2614"/>
      <c r="AK363" s="2614"/>
      <c r="AL363" s="2614"/>
      <c r="AM363" s="2614"/>
      <c r="AN363" s="2530">
        <v>0</v>
      </c>
      <c r="AO363" s="2531"/>
    </row>
    <row r="364" spans="1:41" ht="15.9" customHeight="1" x14ac:dyDescent="0.45">
      <c r="A364" s="2884" t="s">
        <v>990</v>
      </c>
      <c r="B364" s="2885"/>
      <c r="C364" s="186"/>
      <c r="D364" s="169"/>
      <c r="E364" s="2547"/>
      <c r="F364" s="2854"/>
      <c r="G364" s="2547"/>
      <c r="H364" s="2854"/>
      <c r="I364" s="2536">
        <v>1600000</v>
      </c>
      <c r="J364" s="2866"/>
      <c r="K364" s="268"/>
      <c r="L364" s="195" t="s">
        <v>803</v>
      </c>
      <c r="M364" s="120" t="s">
        <v>1232</v>
      </c>
      <c r="N364" s="120"/>
      <c r="O364" s="2614"/>
      <c r="P364" s="2614"/>
      <c r="Q364" s="2614"/>
      <c r="R364" s="2614"/>
      <c r="S364" s="2530">
        <v>382480</v>
      </c>
      <c r="T364" s="2531"/>
      <c r="U364" s="45"/>
      <c r="V364" s="2884" t="s">
        <v>990</v>
      </c>
      <c r="W364" s="2885"/>
      <c r="X364" s="186"/>
      <c r="Y364" s="169"/>
      <c r="Z364" s="2547"/>
      <c r="AA364" s="2854"/>
      <c r="AB364" s="2547"/>
      <c r="AC364" s="2854"/>
      <c r="AD364" s="2536">
        <v>1692000</v>
      </c>
      <c r="AE364" s="2866"/>
      <c r="AF364" s="45"/>
      <c r="AG364" s="195" t="s">
        <v>1082</v>
      </c>
      <c r="AH364" s="120"/>
      <c r="AI364" s="120"/>
      <c r="AJ364" s="2614"/>
      <c r="AK364" s="2614"/>
      <c r="AL364" s="2614"/>
      <c r="AM364" s="2614"/>
      <c r="AN364" s="2530">
        <v>0</v>
      </c>
      <c r="AO364" s="2531"/>
    </row>
    <row r="365" spans="1:41" ht="15.9" customHeight="1" x14ac:dyDescent="0.45">
      <c r="A365" s="2813" t="s">
        <v>850</v>
      </c>
      <c r="B365" s="2814"/>
      <c r="C365" s="120" t="s">
        <v>495</v>
      </c>
      <c r="D365" s="169" t="s">
        <v>496</v>
      </c>
      <c r="E365" s="2530">
        <v>4</v>
      </c>
      <c r="F365" s="2531"/>
      <c r="G365" s="2612">
        <v>50000</v>
      </c>
      <c r="H365" s="2613">
        <v>38202.400000000001</v>
      </c>
      <c r="I365" s="2530">
        <v>200000</v>
      </c>
      <c r="J365" s="2531"/>
      <c r="K365" s="268"/>
      <c r="L365" s="198" t="s">
        <v>874</v>
      </c>
      <c r="M365" s="53"/>
      <c r="N365" s="199"/>
      <c r="O365" s="2867"/>
      <c r="P365" s="2867"/>
      <c r="Q365" s="2867"/>
      <c r="R365" s="2867"/>
      <c r="S365" s="2868">
        <v>7735795.5365714626</v>
      </c>
      <c r="T365" s="2868"/>
      <c r="U365" s="45"/>
      <c r="V365" s="2813" t="s">
        <v>850</v>
      </c>
      <c r="W365" s="2814"/>
      <c r="X365" s="186"/>
      <c r="Y365" s="169"/>
      <c r="Z365" s="2530"/>
      <c r="AA365" s="2531"/>
      <c r="AB365" s="2530"/>
      <c r="AC365" s="2531"/>
      <c r="AD365" s="2530">
        <v>0</v>
      </c>
      <c r="AE365" s="2531"/>
      <c r="AF365" s="45"/>
      <c r="AG365" s="198" t="s">
        <v>874</v>
      </c>
      <c r="AH365" s="53"/>
      <c r="AI365" s="199"/>
      <c r="AJ365" s="2867"/>
      <c r="AK365" s="2867"/>
      <c r="AL365" s="2867"/>
      <c r="AM365" s="2867"/>
      <c r="AN365" s="2868">
        <v>5179578.2408571765</v>
      </c>
      <c r="AO365" s="2868"/>
    </row>
    <row r="366" spans="1:41" ht="15.9" customHeight="1" x14ac:dyDescent="0.25">
      <c r="A366" s="2813" t="s">
        <v>494</v>
      </c>
      <c r="B366" s="2814"/>
      <c r="C366" s="169"/>
      <c r="D366" s="169"/>
      <c r="E366" s="2530"/>
      <c r="F366" s="2531"/>
      <c r="G366" s="2530"/>
      <c r="H366" s="2531"/>
      <c r="I366" s="2530">
        <v>0</v>
      </c>
      <c r="J366" s="2531"/>
      <c r="K366" s="268"/>
      <c r="L366" s="148"/>
      <c r="M366" s="196"/>
      <c r="N366" s="120"/>
      <c r="O366" s="2614"/>
      <c r="P366" s="2614"/>
      <c r="Q366" s="2614"/>
      <c r="R366" s="2614"/>
      <c r="S366" s="2614"/>
      <c r="T366" s="2614"/>
      <c r="U366" s="45"/>
      <c r="V366" s="2813" t="s">
        <v>494</v>
      </c>
      <c r="W366" s="2814"/>
      <c r="X366" s="186"/>
      <c r="Y366" s="169"/>
      <c r="Z366" s="2530"/>
      <c r="AA366" s="2531"/>
      <c r="AB366" s="2530"/>
      <c r="AC366" s="2531"/>
      <c r="AD366" s="2530">
        <v>0</v>
      </c>
      <c r="AE366" s="2531"/>
      <c r="AF366" s="45"/>
      <c r="AG366" s="148"/>
      <c r="AH366" s="196"/>
      <c r="AI366" s="120"/>
      <c r="AJ366" s="2614"/>
      <c r="AK366" s="2614"/>
      <c r="AL366" s="2614"/>
      <c r="AM366" s="2614"/>
      <c r="AN366" s="2614"/>
      <c r="AO366" s="2614"/>
    </row>
    <row r="367" spans="1:41" ht="15.9" customHeight="1" x14ac:dyDescent="0.4">
      <c r="A367" s="2813" t="s">
        <v>992</v>
      </c>
      <c r="B367" s="2814"/>
      <c r="C367" s="169"/>
      <c r="D367" s="169"/>
      <c r="E367" s="2547"/>
      <c r="F367" s="2854"/>
      <c r="G367" s="2530"/>
      <c r="H367" s="2854"/>
      <c r="I367" s="2530">
        <v>0</v>
      </c>
      <c r="J367" s="2531"/>
      <c r="K367" s="268"/>
      <c r="L367" s="144" t="s">
        <v>575</v>
      </c>
      <c r="M367" s="145"/>
      <c r="N367" s="145"/>
      <c r="O367" s="2864"/>
      <c r="P367" s="2864"/>
      <c r="Q367" s="2864"/>
      <c r="R367" s="2864"/>
      <c r="S367" s="2864"/>
      <c r="T367" s="2865"/>
      <c r="U367" s="45"/>
      <c r="V367" s="2813" t="s">
        <v>992</v>
      </c>
      <c r="W367" s="2814"/>
      <c r="X367" s="186"/>
      <c r="Y367" s="169"/>
      <c r="Z367" s="2547"/>
      <c r="AA367" s="2854"/>
      <c r="AB367" s="2547"/>
      <c r="AC367" s="2854"/>
      <c r="AD367" s="2530">
        <v>0</v>
      </c>
      <c r="AE367" s="2531"/>
      <c r="AF367" s="45"/>
      <c r="AG367" s="144" t="s">
        <v>575</v>
      </c>
      <c r="AH367" s="145"/>
      <c r="AI367" s="145"/>
      <c r="AJ367" s="2864"/>
      <c r="AK367" s="2864"/>
      <c r="AL367" s="2864"/>
      <c r="AM367" s="2864"/>
      <c r="AN367" s="2864"/>
      <c r="AO367" s="2865"/>
    </row>
    <row r="368" spans="1:41" ht="15.9" customHeight="1" x14ac:dyDescent="0.4">
      <c r="A368" s="2813" t="s">
        <v>993</v>
      </c>
      <c r="B368" s="2814"/>
      <c r="C368" s="186"/>
      <c r="D368" s="169"/>
      <c r="E368" s="2547"/>
      <c r="F368" s="2854"/>
      <c r="G368" s="2547"/>
      <c r="H368" s="2854"/>
      <c r="I368" s="2530">
        <v>0</v>
      </c>
      <c r="J368" s="2531"/>
      <c r="K368" s="268"/>
      <c r="L368" s="148" t="s">
        <v>994</v>
      </c>
      <c r="M368" s="285">
        <v>0.05</v>
      </c>
      <c r="N368" s="45"/>
      <c r="O368" s="2546"/>
      <c r="P368" s="2546"/>
      <c r="Q368" s="2546"/>
      <c r="R368" s="2546"/>
      <c r="S368" s="2546">
        <v>580907.52202857321</v>
      </c>
      <c r="T368" s="2531"/>
      <c r="U368" s="45"/>
      <c r="V368" s="2813" t="s">
        <v>993</v>
      </c>
      <c r="W368" s="2814"/>
      <c r="X368" s="186"/>
      <c r="Y368" s="169"/>
      <c r="Z368" s="2547"/>
      <c r="AA368" s="2854"/>
      <c r="AB368" s="2547"/>
      <c r="AC368" s="2854"/>
      <c r="AD368" s="2530">
        <v>0</v>
      </c>
      <c r="AE368" s="2531"/>
      <c r="AF368" s="45"/>
      <c r="AG368" s="148" t="s">
        <v>994</v>
      </c>
      <c r="AH368" s="285">
        <v>0.05</v>
      </c>
      <c r="AI368" s="45"/>
      <c r="AJ368" s="2546"/>
      <c r="AK368" s="2546"/>
      <c r="AL368" s="2546"/>
      <c r="AM368" s="2546"/>
      <c r="AN368" s="2546">
        <v>502761.05104285892</v>
      </c>
      <c r="AO368" s="2531"/>
    </row>
    <row r="369" spans="1:41" ht="15.9" customHeight="1" x14ac:dyDescent="0.4">
      <c r="A369" s="2813" t="s">
        <v>995</v>
      </c>
      <c r="B369" s="2814"/>
      <c r="C369" s="186"/>
      <c r="D369" s="169"/>
      <c r="E369" s="2547"/>
      <c r="F369" s="2854"/>
      <c r="G369" s="2547"/>
      <c r="H369" s="2854"/>
      <c r="I369" s="2530">
        <v>0</v>
      </c>
      <c r="J369" s="2531"/>
      <c r="K369" s="268"/>
      <c r="L369" s="151" t="s">
        <v>526</v>
      </c>
      <c r="M369" s="45"/>
      <c r="N369" s="45"/>
      <c r="O369" s="2546"/>
      <c r="P369" s="2546"/>
      <c r="Q369" s="2546"/>
      <c r="R369" s="2546"/>
      <c r="S369" s="2546">
        <v>178124.64</v>
      </c>
      <c r="T369" s="2531"/>
      <c r="U369" s="45"/>
      <c r="V369" s="2813" t="s">
        <v>995</v>
      </c>
      <c r="W369" s="2814"/>
      <c r="X369" s="186"/>
      <c r="Y369" s="169"/>
      <c r="Z369" s="2547"/>
      <c r="AA369" s="2854"/>
      <c r="AB369" s="2547"/>
      <c r="AC369" s="2854"/>
      <c r="AD369" s="2530">
        <v>0</v>
      </c>
      <c r="AE369" s="2531"/>
      <c r="AF369" s="45"/>
      <c r="AG369" s="151" t="s">
        <v>526</v>
      </c>
      <c r="AH369" s="45"/>
      <c r="AI369" s="45"/>
      <c r="AJ369" s="2546"/>
      <c r="AK369" s="2546"/>
      <c r="AL369" s="2546"/>
      <c r="AM369" s="2546"/>
      <c r="AN369" s="2546">
        <v>172443.84</v>
      </c>
      <c r="AO369" s="2531"/>
    </row>
    <row r="370" spans="1:41" ht="15.9" customHeight="1" x14ac:dyDescent="0.4">
      <c r="A370" s="2813" t="s">
        <v>996</v>
      </c>
      <c r="B370" s="2814"/>
      <c r="C370" s="186"/>
      <c r="D370" s="169"/>
      <c r="E370" s="2547"/>
      <c r="F370" s="2854"/>
      <c r="G370" s="2547"/>
      <c r="H370" s="2854"/>
      <c r="I370" s="2530">
        <v>0</v>
      </c>
      <c r="J370" s="2531"/>
      <c r="K370" s="268"/>
      <c r="L370" s="152" t="s">
        <v>528</v>
      </c>
      <c r="M370" s="45"/>
      <c r="N370" s="45"/>
      <c r="O370" s="2546"/>
      <c r="P370" s="2546"/>
      <c r="Q370" s="2546"/>
      <c r="R370" s="2546"/>
      <c r="S370" s="2546">
        <v>574812.80000000005</v>
      </c>
      <c r="T370" s="2531"/>
      <c r="U370" s="45"/>
      <c r="V370" s="2813" t="s">
        <v>996</v>
      </c>
      <c r="W370" s="2814"/>
      <c r="X370" s="186"/>
      <c r="Y370" s="169"/>
      <c r="Z370" s="2547"/>
      <c r="AA370" s="2854"/>
      <c r="AB370" s="2547"/>
      <c r="AC370" s="2854"/>
      <c r="AD370" s="2530">
        <v>0</v>
      </c>
      <c r="AE370" s="2531"/>
      <c r="AF370" s="45"/>
      <c r="AG370" s="152" t="s">
        <v>528</v>
      </c>
      <c r="AH370" s="45"/>
      <c r="AI370" s="45"/>
      <c r="AJ370" s="2546"/>
      <c r="AK370" s="2546"/>
      <c r="AL370" s="2546"/>
      <c r="AM370" s="2546"/>
      <c r="AN370" s="2546">
        <v>574812.80000000005</v>
      </c>
      <c r="AO370" s="2531"/>
    </row>
    <row r="371" spans="1:41" ht="15.9" customHeight="1" x14ac:dyDescent="0.4">
      <c r="A371" s="2813" t="s">
        <v>997</v>
      </c>
      <c r="B371" s="2814"/>
      <c r="C371" s="120"/>
      <c r="D371" s="169"/>
      <c r="E371" s="2547"/>
      <c r="F371" s="2854"/>
      <c r="G371" s="2547"/>
      <c r="H371" s="2854"/>
      <c r="I371" s="2530">
        <v>0</v>
      </c>
      <c r="J371" s="2531"/>
      <c r="K371" s="268"/>
      <c r="L371" s="152" t="s">
        <v>724</v>
      </c>
      <c r="M371" s="45"/>
      <c r="N371" s="45"/>
      <c r="O371" s="2546"/>
      <c r="P371" s="2546"/>
      <c r="Q371" s="2546"/>
      <c r="R371" s="2546"/>
      <c r="S371" s="2546">
        <v>580907.52202857321</v>
      </c>
      <c r="T371" s="2531"/>
      <c r="U371" s="45"/>
      <c r="V371" s="2813" t="s">
        <v>997</v>
      </c>
      <c r="W371" s="2814"/>
      <c r="X371" s="186"/>
      <c r="Y371" s="169"/>
      <c r="Z371" s="2547"/>
      <c r="AA371" s="2854"/>
      <c r="AB371" s="2547"/>
      <c r="AC371" s="2854"/>
      <c r="AD371" s="2530">
        <v>0</v>
      </c>
      <c r="AE371" s="2531"/>
      <c r="AF371" s="45"/>
      <c r="AG371" s="152" t="s">
        <v>724</v>
      </c>
      <c r="AH371" s="45"/>
      <c r="AI371" s="45"/>
      <c r="AJ371" s="2546"/>
      <c r="AK371" s="2546"/>
      <c r="AL371" s="2546"/>
      <c r="AM371" s="2546"/>
      <c r="AN371" s="2546">
        <v>502761.05104285892</v>
      </c>
      <c r="AO371" s="2531"/>
    </row>
    <row r="372" spans="1:41" ht="15.9" customHeight="1" x14ac:dyDescent="0.4">
      <c r="A372" s="2813" t="s">
        <v>998</v>
      </c>
      <c r="B372" s="2814"/>
      <c r="C372" s="120"/>
      <c r="D372" s="169"/>
      <c r="E372" s="2547"/>
      <c r="F372" s="2854"/>
      <c r="G372" s="2547"/>
      <c r="H372" s="2854"/>
      <c r="I372" s="2530">
        <v>0</v>
      </c>
      <c r="J372" s="2531"/>
      <c r="K372" s="268"/>
      <c r="L372" s="166" t="s">
        <v>503</v>
      </c>
      <c r="M372" s="155"/>
      <c r="N372" s="155"/>
      <c r="O372" s="2528"/>
      <c r="P372" s="2528"/>
      <c r="Q372" s="2528"/>
      <c r="R372" s="2528"/>
      <c r="S372" s="2528">
        <v>229925.12000000002</v>
      </c>
      <c r="T372" s="2529"/>
      <c r="U372" s="45"/>
      <c r="V372" s="2813" t="s">
        <v>998</v>
      </c>
      <c r="W372" s="2814"/>
      <c r="X372" s="186"/>
      <c r="Y372" s="169"/>
      <c r="Z372" s="2547"/>
      <c r="AA372" s="2854"/>
      <c r="AB372" s="2547"/>
      <c r="AC372" s="2854"/>
      <c r="AD372" s="2530">
        <v>0</v>
      </c>
      <c r="AE372" s="2531"/>
      <c r="AF372" s="45"/>
      <c r="AG372" s="166" t="s">
        <v>503</v>
      </c>
      <c r="AH372" s="155"/>
      <c r="AI372" s="155"/>
      <c r="AJ372" s="2528"/>
      <c r="AK372" s="2528"/>
      <c r="AL372" s="2528"/>
      <c r="AM372" s="2528"/>
      <c r="AN372" s="2528">
        <v>172443.84</v>
      </c>
      <c r="AO372" s="2529"/>
    </row>
    <row r="373" spans="1:41" ht="15.9" customHeight="1" x14ac:dyDescent="0.4">
      <c r="A373" s="2813" t="s">
        <v>999</v>
      </c>
      <c r="B373" s="2814"/>
      <c r="C373" s="169"/>
      <c r="D373" s="169"/>
      <c r="E373" s="2547"/>
      <c r="F373" s="2854"/>
      <c r="G373" s="2530"/>
      <c r="H373" s="2891"/>
      <c r="I373" s="2530">
        <v>0</v>
      </c>
      <c r="J373" s="2531"/>
      <c r="K373" s="268"/>
      <c r="L373" s="156" t="s">
        <v>532</v>
      </c>
      <c r="M373" s="200"/>
      <c r="N373" s="200"/>
      <c r="O373" s="2859"/>
      <c r="P373" s="2859"/>
      <c r="Q373" s="2860"/>
      <c r="R373" s="2860"/>
      <c r="S373" s="2861">
        <v>2144677.6040571467</v>
      </c>
      <c r="T373" s="2861"/>
      <c r="U373" s="45"/>
      <c r="V373" s="2813" t="s">
        <v>1079</v>
      </c>
      <c r="W373" s="2814"/>
      <c r="X373" s="277"/>
      <c r="Y373" s="169"/>
      <c r="Z373" s="2547"/>
      <c r="AA373" s="2854"/>
      <c r="AB373" s="2547"/>
      <c r="AC373" s="2854"/>
      <c r="AD373" s="2530">
        <v>0</v>
      </c>
      <c r="AE373" s="2531"/>
      <c r="AF373" s="45"/>
      <c r="AG373" s="156" t="s">
        <v>532</v>
      </c>
      <c r="AH373" s="200"/>
      <c r="AI373" s="200"/>
      <c r="AJ373" s="2859"/>
      <c r="AK373" s="2859"/>
      <c r="AL373" s="2860"/>
      <c r="AM373" s="2860"/>
      <c r="AN373" s="2861">
        <v>1925222.5820857182</v>
      </c>
      <c r="AO373" s="2861"/>
    </row>
    <row r="374" spans="1:41" ht="15.9" customHeight="1" x14ac:dyDescent="0.4">
      <c r="A374" s="2813" t="s">
        <v>1000</v>
      </c>
      <c r="B374" s="2814"/>
      <c r="C374" s="186"/>
      <c r="D374" s="169"/>
      <c r="E374" s="2547"/>
      <c r="F374" s="2854"/>
      <c r="G374" s="2547"/>
      <c r="H374" s="2854"/>
      <c r="I374" s="2530">
        <v>0</v>
      </c>
      <c r="J374" s="2531"/>
      <c r="K374" s="268"/>
      <c r="L374" s="159"/>
      <c r="M374" s="45"/>
      <c r="N374" s="45"/>
      <c r="O374" s="2546"/>
      <c r="P374" s="2546"/>
      <c r="Q374" s="2546"/>
      <c r="R374" s="2546"/>
      <c r="S374" s="2546"/>
      <c r="T374" s="2531"/>
      <c r="U374" s="45"/>
      <c r="V374" s="2813" t="s">
        <v>1000</v>
      </c>
      <c r="W374" s="2814"/>
      <c r="X374" s="186"/>
      <c r="Y374" s="169"/>
      <c r="Z374" s="2547"/>
      <c r="AA374" s="2854"/>
      <c r="AB374" s="2547"/>
      <c r="AC374" s="2854"/>
      <c r="AD374" s="2530">
        <v>0</v>
      </c>
      <c r="AE374" s="2531"/>
      <c r="AF374" s="45"/>
      <c r="AG374" s="159"/>
      <c r="AH374" s="45"/>
      <c r="AI374" s="45"/>
      <c r="AJ374" s="2546"/>
      <c r="AK374" s="2546"/>
      <c r="AL374" s="2546"/>
      <c r="AM374" s="2546"/>
      <c r="AN374" s="2546"/>
      <c r="AO374" s="2531"/>
    </row>
    <row r="375" spans="1:41" ht="15.9" customHeight="1" thickBot="1" x14ac:dyDescent="0.45">
      <c r="A375" s="2813" t="s">
        <v>1001</v>
      </c>
      <c r="B375" s="2814"/>
      <c r="C375" s="120"/>
      <c r="D375" s="120"/>
      <c r="E375" s="2547"/>
      <c r="F375" s="2854"/>
      <c r="G375" s="2547"/>
      <c r="H375" s="2854"/>
      <c r="I375" s="2530">
        <v>0</v>
      </c>
      <c r="J375" s="2531"/>
      <c r="K375" s="268"/>
      <c r="L375" s="160" t="s">
        <v>581</v>
      </c>
      <c r="M375" s="204"/>
      <c r="N375" s="204"/>
      <c r="O375" s="204"/>
      <c r="P375" s="204"/>
      <c r="Q375" s="161"/>
      <c r="R375" s="161"/>
      <c r="S375" s="2551">
        <v>13762828.044628609</v>
      </c>
      <c r="T375" s="2552"/>
      <c r="U375" s="45"/>
      <c r="V375" s="2813" t="s">
        <v>1083</v>
      </c>
      <c r="W375" s="2814"/>
      <c r="X375" s="277"/>
      <c r="Y375" s="169"/>
      <c r="Z375" s="2547"/>
      <c r="AA375" s="2854"/>
      <c r="AB375" s="2547"/>
      <c r="AC375" s="2854"/>
      <c r="AD375" s="2530">
        <v>0</v>
      </c>
      <c r="AE375" s="2531"/>
      <c r="AF375" s="45"/>
      <c r="AG375" s="160" t="s">
        <v>581</v>
      </c>
      <c r="AH375" s="204"/>
      <c r="AI375" s="204"/>
      <c r="AJ375" s="204"/>
      <c r="AK375" s="204"/>
      <c r="AL375" s="161"/>
      <c r="AM375" s="161"/>
      <c r="AN375" s="2551">
        <v>11980443.602942895</v>
      </c>
      <c r="AO375" s="2552"/>
    </row>
    <row r="376" spans="1:41" ht="15.9" customHeight="1" x14ac:dyDescent="0.45">
      <c r="A376" s="2813" t="s">
        <v>1007</v>
      </c>
      <c r="B376" s="2814"/>
      <c r="C376" s="120" t="s">
        <v>495</v>
      </c>
      <c r="D376" s="169" t="s">
        <v>496</v>
      </c>
      <c r="E376" s="2530">
        <v>6</v>
      </c>
      <c r="F376" s="2531"/>
      <c r="G376" s="2612">
        <v>50000</v>
      </c>
      <c r="H376" s="2613">
        <v>38202.400000000001</v>
      </c>
      <c r="I376" s="2530">
        <v>300000</v>
      </c>
      <c r="J376" s="2531"/>
      <c r="K376" s="273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2813" t="s">
        <v>1041</v>
      </c>
      <c r="W376" s="2814"/>
      <c r="X376" s="120" t="s">
        <v>495</v>
      </c>
      <c r="Y376" s="169" t="s">
        <v>496</v>
      </c>
      <c r="Z376" s="2530">
        <v>14</v>
      </c>
      <c r="AA376" s="2531"/>
      <c r="AB376" s="2893">
        <v>47000</v>
      </c>
      <c r="AC376" s="2894">
        <v>38202.400000000001</v>
      </c>
      <c r="AD376" s="2530">
        <v>658000</v>
      </c>
      <c r="AE376" s="2531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</row>
    <row r="377" spans="1:41" ht="15.9" customHeight="1" x14ac:dyDescent="0.45">
      <c r="A377" s="2813" t="s">
        <v>1008</v>
      </c>
      <c r="B377" s="2814"/>
      <c r="C377" s="120" t="s">
        <v>495</v>
      </c>
      <c r="D377" s="169" t="s">
        <v>496</v>
      </c>
      <c r="E377" s="2547">
        <v>6</v>
      </c>
      <c r="F377" s="2854"/>
      <c r="G377" s="2612">
        <v>50000</v>
      </c>
      <c r="H377" s="2613">
        <v>38202.400000000001</v>
      </c>
      <c r="I377" s="2530">
        <v>300000</v>
      </c>
      <c r="J377" s="2531"/>
      <c r="K377" s="268"/>
      <c r="L377" s="7" t="s">
        <v>1517</v>
      </c>
      <c r="M377" s="45"/>
      <c r="N377" s="45"/>
      <c r="O377" s="45"/>
      <c r="P377" s="45"/>
      <c r="Q377" s="45"/>
      <c r="R377" s="45"/>
      <c r="S377" s="45"/>
      <c r="T377" s="45"/>
      <c r="U377" s="45"/>
      <c r="V377" s="2813" t="s">
        <v>1008</v>
      </c>
      <c r="W377" s="2814"/>
      <c r="X377" s="120" t="s">
        <v>495</v>
      </c>
      <c r="Y377" s="169" t="s">
        <v>496</v>
      </c>
      <c r="Z377" s="2547">
        <v>6</v>
      </c>
      <c r="AA377" s="2854"/>
      <c r="AB377" s="2893">
        <v>47000</v>
      </c>
      <c r="AC377" s="2894">
        <v>38202.400000000001</v>
      </c>
      <c r="AD377" s="2530">
        <v>282000</v>
      </c>
      <c r="AE377" s="2531"/>
      <c r="AF377" s="45"/>
      <c r="AG377" s="7" t="s">
        <v>1517</v>
      </c>
      <c r="AH377" s="45"/>
      <c r="AI377" s="45"/>
      <c r="AJ377" s="45"/>
      <c r="AK377" s="45"/>
      <c r="AL377" s="45"/>
      <c r="AM377" s="45"/>
      <c r="AN377" s="45"/>
      <c r="AO377" s="45"/>
    </row>
    <row r="378" spans="1:41" ht="15.9" customHeight="1" x14ac:dyDescent="0.4">
      <c r="A378" s="2813" t="s">
        <v>1009</v>
      </c>
      <c r="B378" s="2814"/>
      <c r="C378" s="186"/>
      <c r="D378" s="169"/>
      <c r="E378" s="2547"/>
      <c r="F378" s="2854"/>
      <c r="G378" s="2547"/>
      <c r="H378" s="2854"/>
      <c r="I378" s="2530">
        <v>0</v>
      </c>
      <c r="J378" s="2531"/>
      <c r="K378" s="268"/>
      <c r="L378" s="586" t="s">
        <v>1575</v>
      </c>
      <c r="M378" s="255"/>
      <c r="N378" s="255"/>
      <c r="O378" s="255"/>
      <c r="P378" s="255"/>
      <c r="Q378" s="1770"/>
      <c r="R378" s="255"/>
      <c r="S378" s="255"/>
      <c r="T378" s="45"/>
      <c r="U378" s="45"/>
      <c r="V378" s="2813" t="s">
        <v>1009</v>
      </c>
      <c r="W378" s="2814"/>
      <c r="X378" s="186"/>
      <c r="Y378" s="169"/>
      <c r="Z378" s="2547"/>
      <c r="AA378" s="2854"/>
      <c r="AB378" s="2547"/>
      <c r="AC378" s="2854"/>
      <c r="AD378" s="2530">
        <v>0</v>
      </c>
      <c r="AE378" s="2531"/>
      <c r="AF378" s="45"/>
      <c r="AG378" s="586" t="s">
        <v>1576</v>
      </c>
      <c r="AH378" s="255"/>
      <c r="AI378" s="255"/>
      <c r="AJ378" s="255"/>
      <c r="AK378" s="255"/>
      <c r="AL378" s="1770"/>
      <c r="AM378" s="255"/>
      <c r="AN378" s="255"/>
      <c r="AO378" s="45"/>
    </row>
    <row r="379" spans="1:41" ht="15.9" customHeight="1" x14ac:dyDescent="0.4">
      <c r="A379" s="2813" t="s">
        <v>1010</v>
      </c>
      <c r="B379" s="2814"/>
      <c r="C379" s="186"/>
      <c r="D379" s="169"/>
      <c r="E379" s="2547"/>
      <c r="F379" s="2854"/>
      <c r="G379" s="2547"/>
      <c r="H379" s="2854"/>
      <c r="I379" s="2530">
        <v>0</v>
      </c>
      <c r="J379" s="2531"/>
      <c r="K379" s="268"/>
      <c r="L379" s="45"/>
      <c r="M379" s="205"/>
      <c r="N379" s="205"/>
      <c r="O379" s="205"/>
      <c r="P379" s="205"/>
      <c r="Q379" s="107"/>
      <c r="R379" s="44"/>
      <c r="S379" s="45"/>
      <c r="T379" s="45"/>
      <c r="U379" s="45"/>
      <c r="V379" s="2813" t="s">
        <v>1010</v>
      </c>
      <c r="W379" s="2814"/>
      <c r="X379" s="186"/>
      <c r="Y379" s="169"/>
      <c r="Z379" s="2547"/>
      <c r="AA379" s="2854"/>
      <c r="AB379" s="2547"/>
      <c r="AC379" s="2854"/>
      <c r="AD379" s="2530">
        <v>0</v>
      </c>
      <c r="AE379" s="2531"/>
      <c r="AF379" s="45"/>
      <c r="AG379" s="45"/>
      <c r="AH379" s="2808"/>
      <c r="AI379" s="2808"/>
      <c r="AJ379" s="2808"/>
      <c r="AK379" s="2808"/>
      <c r="AL379" s="286"/>
      <c r="AM379" s="44"/>
      <c r="AN379" s="45"/>
      <c r="AO379" s="45"/>
    </row>
    <row r="380" spans="1:41" ht="15.9" customHeight="1" x14ac:dyDescent="0.45">
      <c r="A380" s="2813" t="s">
        <v>1011</v>
      </c>
      <c r="B380" s="2814"/>
      <c r="C380" s="120" t="s">
        <v>495</v>
      </c>
      <c r="D380" s="169" t="s">
        <v>496</v>
      </c>
      <c r="E380" s="2547">
        <v>6</v>
      </c>
      <c r="F380" s="2854"/>
      <c r="G380" s="2612">
        <v>50000</v>
      </c>
      <c r="H380" s="2613">
        <v>38202.400000000001</v>
      </c>
      <c r="I380" s="2530">
        <v>300000</v>
      </c>
      <c r="J380" s="2531"/>
      <c r="K380" s="268"/>
      <c r="L380" s="45"/>
      <c r="M380" s="2808"/>
      <c r="N380" s="2808"/>
      <c r="O380" s="2808"/>
      <c r="P380" s="2808"/>
      <c r="Q380" s="107"/>
      <c r="R380" s="44"/>
      <c r="S380" s="45"/>
      <c r="T380" s="45"/>
      <c r="U380" s="45"/>
      <c r="V380" s="2813" t="s">
        <v>1011</v>
      </c>
      <c r="W380" s="2814"/>
      <c r="X380" s="120" t="s">
        <v>495</v>
      </c>
      <c r="Y380" s="169" t="s">
        <v>496</v>
      </c>
      <c r="Z380" s="2530">
        <v>6</v>
      </c>
      <c r="AA380" s="2531"/>
      <c r="AB380" s="2893">
        <v>47000</v>
      </c>
      <c r="AC380" s="2894">
        <v>38202.400000000001</v>
      </c>
      <c r="AD380" s="2530">
        <v>282000</v>
      </c>
      <c r="AE380" s="2531"/>
      <c r="AF380" s="45"/>
      <c r="AG380" s="45"/>
      <c r="AH380" s="205"/>
      <c r="AI380" s="205"/>
      <c r="AJ380" s="205"/>
      <c r="AK380" s="205"/>
      <c r="AL380" s="287"/>
      <c r="AM380" s="44"/>
      <c r="AN380" s="44"/>
      <c r="AO380" s="45"/>
    </row>
    <row r="381" spans="1:41" ht="15.9" customHeight="1" x14ac:dyDescent="0.45">
      <c r="A381" s="2813" t="s">
        <v>879</v>
      </c>
      <c r="B381" s="2814"/>
      <c r="C381" s="120" t="s">
        <v>495</v>
      </c>
      <c r="D381" s="169" t="s">
        <v>496</v>
      </c>
      <c r="E381" s="2547">
        <v>5</v>
      </c>
      <c r="F381" s="2854"/>
      <c r="G381" s="2612">
        <v>50000</v>
      </c>
      <c r="H381" s="2613">
        <v>38202.400000000001</v>
      </c>
      <c r="I381" s="2530">
        <v>250000</v>
      </c>
      <c r="J381" s="2531"/>
      <c r="K381" s="268"/>
      <c r="L381" s="45"/>
      <c r="M381" s="2808"/>
      <c r="N381" s="2808"/>
      <c r="O381" s="2808"/>
      <c r="P381" s="2808"/>
      <c r="Q381" s="107"/>
      <c r="R381" s="45"/>
      <c r="S381" s="44"/>
      <c r="T381" s="45"/>
      <c r="U381" s="45"/>
      <c r="V381" s="2813" t="s">
        <v>879</v>
      </c>
      <c r="W381" s="2814"/>
      <c r="X381" s="120" t="s">
        <v>495</v>
      </c>
      <c r="Y381" s="169" t="s">
        <v>496</v>
      </c>
      <c r="Z381" s="2530">
        <v>5</v>
      </c>
      <c r="AA381" s="2531"/>
      <c r="AB381" s="2893">
        <v>47000</v>
      </c>
      <c r="AC381" s="2894">
        <v>38202.400000000001</v>
      </c>
      <c r="AD381" s="2530">
        <v>235000</v>
      </c>
      <c r="AE381" s="2531"/>
      <c r="AF381" s="45"/>
      <c r="AG381" s="45"/>
      <c r="AH381" s="205"/>
      <c r="AI381" s="205"/>
      <c r="AJ381" s="205"/>
      <c r="AK381" s="205"/>
      <c r="AL381" s="287"/>
      <c r="AM381" s="45"/>
      <c r="AN381" s="45"/>
      <c r="AO381" s="45"/>
    </row>
    <row r="382" spans="1:41" ht="15.9" customHeight="1" x14ac:dyDescent="0.45">
      <c r="A382" s="2813" t="s">
        <v>880</v>
      </c>
      <c r="B382" s="2814"/>
      <c r="C382" s="120" t="s">
        <v>495</v>
      </c>
      <c r="D382" s="169" t="s">
        <v>496</v>
      </c>
      <c r="E382" s="2547">
        <v>5</v>
      </c>
      <c r="F382" s="2854"/>
      <c r="G382" s="2612">
        <v>50000</v>
      </c>
      <c r="H382" s="2613">
        <v>38202.400000000001</v>
      </c>
      <c r="I382" s="2530">
        <v>250000</v>
      </c>
      <c r="J382" s="2531"/>
      <c r="K382" s="268"/>
      <c r="L382" s="45"/>
      <c r="M382" s="2808"/>
      <c r="N382" s="2808"/>
      <c r="O382" s="2808"/>
      <c r="P382" s="2808"/>
      <c r="Q382" s="262"/>
      <c r="R382" s="44"/>
      <c r="S382" s="45"/>
      <c r="T382" s="45"/>
      <c r="U382" s="45"/>
      <c r="V382" s="2813" t="s">
        <v>880</v>
      </c>
      <c r="W382" s="2814"/>
      <c r="X382" s="120" t="s">
        <v>495</v>
      </c>
      <c r="Y382" s="169" t="s">
        <v>496</v>
      </c>
      <c r="Z382" s="2530">
        <v>5</v>
      </c>
      <c r="AA382" s="2531"/>
      <c r="AB382" s="2893">
        <v>47000</v>
      </c>
      <c r="AC382" s="2894">
        <v>38202.400000000001</v>
      </c>
      <c r="AD382" s="2530">
        <v>235000</v>
      </c>
      <c r="AE382" s="2531"/>
      <c r="AF382" s="45"/>
      <c r="AG382" s="45"/>
      <c r="AH382" s="2808"/>
      <c r="AI382" s="2808"/>
      <c r="AJ382" s="2808"/>
      <c r="AK382" s="2808"/>
      <c r="AL382" s="287"/>
      <c r="AM382" s="44"/>
      <c r="AN382" s="45"/>
      <c r="AO382" s="45"/>
    </row>
    <row r="383" spans="1:41" ht="15.9" customHeight="1" x14ac:dyDescent="0.4">
      <c r="A383" s="2884" t="s">
        <v>1012</v>
      </c>
      <c r="B383" s="2885"/>
      <c r="C383" s="186"/>
      <c r="D383" s="169"/>
      <c r="E383" s="2547"/>
      <c r="F383" s="2854"/>
      <c r="G383" s="2547"/>
      <c r="H383" s="2854"/>
      <c r="I383" s="2536">
        <v>491760</v>
      </c>
      <c r="J383" s="2537"/>
      <c r="K383" s="268"/>
      <c r="L383" s="45"/>
      <c r="M383" s="45"/>
      <c r="N383" s="45"/>
      <c r="O383" s="45"/>
      <c r="P383" s="45"/>
      <c r="Q383" s="45"/>
      <c r="R383" s="44"/>
      <c r="S383" s="45"/>
      <c r="T383" s="45"/>
      <c r="U383" s="45"/>
      <c r="V383" s="2884" t="s">
        <v>1012</v>
      </c>
      <c r="W383" s="2885"/>
      <c r="X383" s="186"/>
      <c r="Y383" s="169"/>
      <c r="Z383" s="2547"/>
      <c r="AA383" s="2854"/>
      <c r="AB383" s="2547"/>
      <c r="AC383" s="2854"/>
      <c r="AD383" s="2536">
        <v>3183642.7800000003</v>
      </c>
      <c r="AE383" s="2537"/>
      <c r="AF383" s="45"/>
      <c r="AG383" s="45"/>
      <c r="AH383" s="2808"/>
      <c r="AI383" s="2808"/>
      <c r="AJ383" s="2808"/>
      <c r="AK383" s="2808"/>
      <c r="AL383" s="107"/>
      <c r="AM383" s="44"/>
      <c r="AN383" s="45"/>
      <c r="AO383" s="45"/>
    </row>
    <row r="384" spans="1:41" ht="15.9" customHeight="1" x14ac:dyDescent="0.4">
      <c r="A384" s="2813" t="s">
        <v>882</v>
      </c>
      <c r="B384" s="2814"/>
      <c r="C384" s="120"/>
      <c r="D384" s="169"/>
      <c r="E384" s="2547"/>
      <c r="F384" s="2854"/>
      <c r="G384" s="2547"/>
      <c r="H384" s="2854"/>
      <c r="I384" s="2530">
        <v>0</v>
      </c>
      <c r="J384" s="2531"/>
      <c r="K384" s="268"/>
      <c r="L384" s="45"/>
      <c r="M384" s="45"/>
      <c r="N384" s="45"/>
      <c r="O384" s="45"/>
      <c r="P384" s="45"/>
      <c r="Q384" s="45"/>
      <c r="R384" s="44"/>
      <c r="S384" s="45"/>
      <c r="T384" s="45"/>
      <c r="U384" s="45"/>
      <c r="V384" s="2813" t="s">
        <v>882</v>
      </c>
      <c r="W384" s="2814"/>
      <c r="X384" s="120" t="s">
        <v>495</v>
      </c>
      <c r="Y384" s="169" t="s">
        <v>496</v>
      </c>
      <c r="Z384" s="2530">
        <v>25</v>
      </c>
      <c r="AA384" s="2531"/>
      <c r="AB384" s="2893">
        <v>47000</v>
      </c>
      <c r="AC384" s="2894">
        <v>38202.400000000001</v>
      </c>
      <c r="AD384" s="2530">
        <v>1175000</v>
      </c>
      <c r="AE384" s="2531"/>
      <c r="AF384" s="45"/>
      <c r="AG384" s="45"/>
      <c r="AH384" s="2808"/>
      <c r="AI384" s="2808"/>
      <c r="AJ384" s="2808"/>
      <c r="AK384" s="2808"/>
      <c r="AL384" s="262"/>
      <c r="AM384" s="44"/>
      <c r="AN384" s="45"/>
      <c r="AO384" s="45"/>
    </row>
    <row r="385" spans="1:41" ht="15.9" customHeight="1" x14ac:dyDescent="0.4">
      <c r="A385" s="2813" t="s">
        <v>1013</v>
      </c>
      <c r="B385" s="2814"/>
      <c r="C385" s="120"/>
      <c r="D385" s="120"/>
      <c r="E385" s="2547"/>
      <c r="F385" s="2854"/>
      <c r="G385" s="2530"/>
      <c r="H385" s="2854"/>
      <c r="I385" s="2530">
        <v>0</v>
      </c>
      <c r="J385" s="2531"/>
      <c r="K385" s="268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2813" t="s">
        <v>1013</v>
      </c>
      <c r="W385" s="2814"/>
      <c r="X385" s="277"/>
      <c r="Y385" s="169"/>
      <c r="Z385" s="2547"/>
      <c r="AA385" s="2854"/>
      <c r="AB385" s="2530"/>
      <c r="AC385" s="2531"/>
      <c r="AD385" s="2530">
        <v>0</v>
      </c>
      <c r="AE385" s="2531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</row>
    <row r="386" spans="1:41" ht="15.9" customHeight="1" x14ac:dyDescent="0.4">
      <c r="A386" s="2813" t="s">
        <v>891</v>
      </c>
      <c r="B386" s="2814"/>
      <c r="C386" s="120"/>
      <c r="D386" s="169"/>
      <c r="E386" s="2547"/>
      <c r="F386" s="2854"/>
      <c r="G386" s="2547"/>
      <c r="H386" s="2854"/>
      <c r="I386" s="2530">
        <v>0</v>
      </c>
      <c r="J386" s="2531"/>
      <c r="K386" s="268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2813" t="s">
        <v>891</v>
      </c>
      <c r="W386" s="2814"/>
      <c r="X386" s="120" t="s">
        <v>495</v>
      </c>
      <c r="Y386" s="169" t="s">
        <v>496</v>
      </c>
      <c r="Z386" s="2547">
        <v>5</v>
      </c>
      <c r="AA386" s="2854"/>
      <c r="AB386" s="2893">
        <v>47000</v>
      </c>
      <c r="AC386" s="2894">
        <v>38202.400000000001</v>
      </c>
      <c r="AD386" s="2530">
        <v>235000</v>
      </c>
      <c r="AE386" s="2531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</row>
    <row r="387" spans="1:41" ht="15.9" customHeight="1" x14ac:dyDescent="0.4">
      <c r="A387" s="2813" t="s">
        <v>726</v>
      </c>
      <c r="B387" s="2814"/>
      <c r="C387" s="120"/>
      <c r="D387" s="169"/>
      <c r="E387" s="2547"/>
      <c r="F387" s="2854"/>
      <c r="G387" s="2547"/>
      <c r="H387" s="2854"/>
      <c r="I387" s="2530">
        <v>0</v>
      </c>
      <c r="J387" s="2531"/>
      <c r="L387" s="45"/>
      <c r="M387" s="45"/>
      <c r="N387" s="45"/>
      <c r="O387" s="45"/>
      <c r="P387" s="45"/>
      <c r="Q387" s="45"/>
      <c r="U387" s="45"/>
      <c r="V387" s="2813" t="s">
        <v>726</v>
      </c>
      <c r="W387" s="2814"/>
      <c r="X387" s="120" t="s">
        <v>495</v>
      </c>
      <c r="Y387" s="169" t="s">
        <v>496</v>
      </c>
      <c r="Z387" s="2547">
        <v>4</v>
      </c>
      <c r="AA387" s="2854"/>
      <c r="AB387" s="2893">
        <v>47000</v>
      </c>
      <c r="AC387" s="2894">
        <v>38202.400000000001</v>
      </c>
      <c r="AD387" s="2530">
        <v>188000</v>
      </c>
      <c r="AE387" s="2531"/>
      <c r="AF387" s="45"/>
      <c r="AG387" s="45"/>
      <c r="AH387" s="45"/>
      <c r="AI387" s="45"/>
      <c r="AJ387" s="45"/>
      <c r="AK387" s="45"/>
      <c r="AL387" s="45"/>
    </row>
    <row r="388" spans="1:41" ht="15.9" customHeight="1" x14ac:dyDescent="0.4">
      <c r="A388" s="2813" t="s">
        <v>763</v>
      </c>
      <c r="B388" s="2814"/>
      <c r="C388" s="186"/>
      <c r="D388" s="169" t="s">
        <v>792</v>
      </c>
      <c r="E388" s="2547"/>
      <c r="F388" s="2854"/>
      <c r="G388" s="2547"/>
      <c r="H388" s="2854"/>
      <c r="I388" s="2530">
        <v>491760</v>
      </c>
      <c r="J388" s="2531"/>
      <c r="L388" s="45"/>
      <c r="M388" s="45"/>
      <c r="N388" s="45"/>
      <c r="O388" s="45"/>
      <c r="P388" s="45"/>
      <c r="Q388" s="45"/>
      <c r="U388" s="45"/>
      <c r="V388" s="2813" t="s">
        <v>763</v>
      </c>
      <c r="W388" s="2814"/>
      <c r="X388" s="186"/>
      <c r="Y388" s="169"/>
      <c r="Z388" s="2547"/>
      <c r="AA388" s="2854"/>
      <c r="AB388" s="2530"/>
      <c r="AC388" s="2891"/>
      <c r="AD388" s="2530">
        <v>229925.12000000002</v>
      </c>
      <c r="AE388" s="2531"/>
      <c r="AF388" s="45"/>
      <c r="AG388" s="45"/>
      <c r="AH388" s="45"/>
      <c r="AI388" s="45"/>
      <c r="AJ388" s="45"/>
      <c r="AK388" s="45"/>
      <c r="AL388" s="45"/>
    </row>
    <row r="389" spans="1:41" ht="15.9" customHeight="1" x14ac:dyDescent="0.4">
      <c r="A389" s="2813" t="s">
        <v>613</v>
      </c>
      <c r="B389" s="2814"/>
      <c r="C389" s="120"/>
      <c r="D389" s="169"/>
      <c r="E389" s="2547"/>
      <c r="F389" s="2854"/>
      <c r="G389" s="2547"/>
      <c r="H389" s="2854"/>
      <c r="I389" s="2530">
        <v>0</v>
      </c>
      <c r="J389" s="2531"/>
      <c r="U389" s="45"/>
      <c r="V389" s="2813" t="s">
        <v>613</v>
      </c>
      <c r="W389" s="2814"/>
      <c r="X389" s="120" t="s">
        <v>585</v>
      </c>
      <c r="Y389" s="169" t="s">
        <v>554</v>
      </c>
      <c r="Z389" s="2547">
        <v>11</v>
      </c>
      <c r="AA389" s="2854"/>
      <c r="AB389" s="2530">
        <v>123247.06000000001</v>
      </c>
      <c r="AC389" s="2891"/>
      <c r="AD389" s="2530">
        <v>1355717.6600000001</v>
      </c>
      <c r="AE389" s="2531"/>
      <c r="AF389" s="45"/>
    </row>
    <row r="390" spans="1:41" ht="15.9" customHeight="1" thickBot="1" x14ac:dyDescent="0.3">
      <c r="A390" s="207" t="s">
        <v>556</v>
      </c>
      <c r="B390" s="208"/>
      <c r="C390" s="209"/>
      <c r="D390" s="208"/>
      <c r="E390" s="2532">
        <v>56</v>
      </c>
      <c r="F390" s="2533"/>
      <c r="G390" s="2532"/>
      <c r="H390" s="2533"/>
      <c r="I390" s="2532">
        <v>3882354.9040000001</v>
      </c>
      <c r="J390" s="2533"/>
      <c r="U390" s="45"/>
      <c r="V390" s="207" t="s">
        <v>556</v>
      </c>
      <c r="W390" s="208"/>
      <c r="X390" s="209"/>
      <c r="Y390" s="208"/>
      <c r="Z390" s="2532">
        <v>81</v>
      </c>
      <c r="AA390" s="2533"/>
      <c r="AB390" s="2532"/>
      <c r="AC390" s="2533"/>
      <c r="AD390" s="2532">
        <v>4875642.78</v>
      </c>
      <c r="AE390" s="2533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</row>
    <row r="391" spans="1:41" ht="15.9" customHeight="1" x14ac:dyDescent="0.25">
      <c r="A391" s="45"/>
      <c r="B391" s="45"/>
      <c r="C391" s="45"/>
      <c r="D391" s="45"/>
      <c r="E391" s="45"/>
      <c r="F391" s="45"/>
      <c r="G391" s="45"/>
      <c r="H391" s="264"/>
      <c r="I391" s="264"/>
      <c r="J391" s="264"/>
      <c r="K391" s="284"/>
      <c r="L391" s="45"/>
      <c r="M391" s="45"/>
      <c r="N391" s="45"/>
      <c r="O391" s="45"/>
      <c r="P391" s="45"/>
      <c r="Q391" s="45"/>
      <c r="R391" s="45"/>
      <c r="S391" s="284"/>
      <c r="T391" s="284"/>
      <c r="U391" s="265"/>
      <c r="V391" s="45"/>
      <c r="W391" s="45"/>
      <c r="X391" s="45"/>
      <c r="Y391" s="45"/>
      <c r="Z391" s="45"/>
      <c r="AA391" s="45"/>
      <c r="AB391" s="45"/>
      <c r="AC391" s="264"/>
      <c r="AD391" s="264"/>
      <c r="AE391" s="264"/>
      <c r="AF391" s="265"/>
      <c r="AG391" s="45"/>
      <c r="AH391" s="45"/>
      <c r="AI391" s="45"/>
      <c r="AJ391" s="45"/>
      <c r="AK391" s="45"/>
      <c r="AL391" s="45"/>
      <c r="AM391" s="45"/>
      <c r="AN391" s="265"/>
      <c r="AO391" s="265"/>
    </row>
    <row r="392" spans="1:41" ht="15.9" customHeight="1" x14ac:dyDescent="0.25">
      <c r="A392" s="45"/>
      <c r="B392" s="45"/>
      <c r="C392" s="45"/>
      <c r="D392" s="45"/>
      <c r="E392" s="231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2882"/>
      <c r="T392" s="2882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2882"/>
      <c r="AO392" s="2882"/>
    </row>
    <row r="393" spans="1:41" ht="15.9" customHeight="1" x14ac:dyDescent="0.25">
      <c r="A393" s="2625"/>
      <c r="B393" s="2625"/>
      <c r="C393" s="2625"/>
      <c r="D393" s="2625"/>
      <c r="E393" s="2625"/>
      <c r="F393" s="2625"/>
      <c r="G393" s="2625"/>
      <c r="H393" s="2625"/>
      <c r="I393" s="2625"/>
      <c r="J393" s="2625"/>
      <c r="K393" s="2625"/>
      <c r="L393" s="2625"/>
      <c r="M393" s="2625"/>
      <c r="N393" s="2625"/>
      <c r="O393" s="2625"/>
      <c r="P393" s="2625"/>
      <c r="Q393" s="2625"/>
      <c r="R393" s="2625"/>
      <c r="S393" s="2625"/>
      <c r="T393" s="2625"/>
      <c r="U393" s="2625"/>
      <c r="V393" s="2625"/>
      <c r="W393" s="2625"/>
      <c r="X393" s="2625"/>
      <c r="Y393" s="2625"/>
      <c r="Z393" s="2625"/>
      <c r="AA393" s="2625"/>
      <c r="AB393" s="2625"/>
      <c r="AC393" s="2625"/>
      <c r="AD393" s="2625"/>
      <c r="AE393" s="2625"/>
      <c r="AF393" s="2625"/>
      <c r="AG393" s="2625"/>
      <c r="AH393" s="2625"/>
      <c r="AI393" s="2625"/>
      <c r="AJ393" s="2625"/>
      <c r="AK393" s="2625"/>
      <c r="AL393" s="2625"/>
      <c r="AM393" s="2625"/>
      <c r="AN393" s="2625"/>
      <c r="AO393" s="2625"/>
    </row>
    <row r="394" spans="1:41" ht="15.9" customHeight="1" x14ac:dyDescent="0.25">
      <c r="A394" s="266"/>
      <c r="B394" s="266"/>
      <c r="C394" s="266"/>
      <c r="D394" s="266"/>
      <c r="E394" s="264"/>
      <c r="F394" s="264"/>
      <c r="G394" s="264"/>
      <c r="H394" s="264"/>
      <c r="I394" s="264"/>
      <c r="J394" s="264"/>
      <c r="K394" s="284"/>
      <c r="L394" s="284"/>
      <c r="M394" s="284"/>
      <c r="N394" s="284"/>
      <c r="O394" s="284"/>
      <c r="P394" s="284"/>
      <c r="Q394" s="284"/>
      <c r="R394" s="284"/>
      <c r="S394" s="284"/>
      <c r="T394" s="284"/>
      <c r="U394" s="265"/>
      <c r="V394" s="266"/>
      <c r="W394" s="266"/>
      <c r="X394" s="266"/>
      <c r="Y394" s="266"/>
      <c r="Z394" s="264"/>
      <c r="AA394" s="264"/>
      <c r="AB394" s="264"/>
      <c r="AC394" s="264"/>
      <c r="AD394" s="264"/>
      <c r="AE394" s="264"/>
      <c r="AF394" s="265"/>
      <c r="AG394" s="265"/>
      <c r="AH394" s="265"/>
      <c r="AI394" s="265"/>
      <c r="AJ394" s="265"/>
      <c r="AK394" s="265"/>
      <c r="AL394" s="265"/>
      <c r="AM394" s="265"/>
      <c r="AN394" s="265"/>
      <c r="AO394" s="265"/>
    </row>
    <row r="395" spans="1:41" ht="15.9" customHeight="1" x14ac:dyDescent="0.25">
      <c r="A395" s="2892" t="s">
        <v>1941</v>
      </c>
      <c r="B395" s="2892"/>
      <c r="C395" s="2892"/>
      <c r="D395" s="2892"/>
      <c r="E395" s="2892"/>
      <c r="F395" s="2892"/>
      <c r="G395" s="2892"/>
      <c r="H395" s="2892"/>
      <c r="I395" s="2892"/>
      <c r="J395" s="2892"/>
      <c r="K395" s="2892"/>
      <c r="L395" s="2892"/>
      <c r="M395" s="2892"/>
      <c r="N395" s="2892"/>
      <c r="O395" s="2892"/>
      <c r="P395" s="2892"/>
      <c r="Q395" s="2892"/>
      <c r="R395" s="2892"/>
      <c r="S395" s="2892"/>
      <c r="T395" s="2892"/>
      <c r="U395" s="47"/>
      <c r="V395" s="2582" t="s">
        <v>1942</v>
      </c>
      <c r="W395" s="2582"/>
      <c r="X395" s="2582"/>
      <c r="Y395" s="2582"/>
      <c r="Z395" s="2582"/>
      <c r="AA395" s="2582"/>
      <c r="AB395" s="2582"/>
      <c r="AC395" s="2582"/>
      <c r="AD395" s="2582"/>
      <c r="AE395" s="2582"/>
      <c r="AF395" s="2582"/>
      <c r="AG395" s="2582"/>
      <c r="AH395" s="2582"/>
      <c r="AI395" s="2582"/>
      <c r="AJ395" s="2582"/>
      <c r="AK395" s="2582"/>
      <c r="AL395" s="2582"/>
      <c r="AM395" s="2582"/>
      <c r="AN395" s="2582"/>
      <c r="AO395" s="2582"/>
    </row>
    <row r="396" spans="1:41" ht="15.9" customHeight="1" thickBot="1" x14ac:dyDescent="0.3">
      <c r="A396" s="2582"/>
      <c r="B396" s="2582"/>
      <c r="C396" s="2582"/>
      <c r="D396" s="2582"/>
      <c r="E396" s="2582"/>
      <c r="F396" s="2582"/>
      <c r="G396" s="2582"/>
      <c r="H396" s="2582"/>
      <c r="I396" s="2582"/>
      <c r="J396" s="2582"/>
      <c r="K396" s="2582"/>
      <c r="L396" s="2582"/>
      <c r="M396" s="2582"/>
      <c r="N396" s="2582"/>
      <c r="O396" s="2582"/>
      <c r="P396" s="2582"/>
      <c r="Q396" s="2582"/>
      <c r="R396" s="2582"/>
      <c r="S396" s="2582"/>
      <c r="T396" s="2582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</row>
    <row r="397" spans="1:41" ht="15.9" customHeight="1" x14ac:dyDescent="0.4">
      <c r="A397" s="2589" t="s">
        <v>434</v>
      </c>
      <c r="B397" s="2591"/>
      <c r="C397" s="2589" t="s">
        <v>435</v>
      </c>
      <c r="D397" s="2590"/>
      <c r="E397" s="2590"/>
      <c r="F397" s="2591"/>
      <c r="G397" s="2589" t="s">
        <v>436</v>
      </c>
      <c r="H397" s="2591"/>
      <c r="I397" s="2589" t="s">
        <v>437</v>
      </c>
      <c r="J397" s="2591"/>
      <c r="K397" s="45"/>
      <c r="L397" s="2604" t="s">
        <v>434</v>
      </c>
      <c r="M397" s="2589" t="s">
        <v>435</v>
      </c>
      <c r="N397" s="2590"/>
      <c r="O397" s="2590"/>
      <c r="P397" s="2591"/>
      <c r="Q397" s="2589" t="s">
        <v>436</v>
      </c>
      <c r="R397" s="2591"/>
      <c r="S397" s="2589"/>
      <c r="T397" s="2591"/>
      <c r="U397" s="257"/>
      <c r="V397" s="2589" t="s">
        <v>434</v>
      </c>
      <c r="W397" s="2591"/>
      <c r="X397" s="2589" t="s">
        <v>435</v>
      </c>
      <c r="Y397" s="2590"/>
      <c r="Z397" s="2590"/>
      <c r="AA397" s="2591"/>
      <c r="AB397" s="2589" t="s">
        <v>436</v>
      </c>
      <c r="AC397" s="2591"/>
      <c r="AD397" s="2589" t="s">
        <v>437</v>
      </c>
      <c r="AE397" s="2591"/>
      <c r="AF397" s="45"/>
      <c r="AG397" s="2604" t="s">
        <v>434</v>
      </c>
      <c r="AH397" s="2589" t="s">
        <v>435</v>
      </c>
      <c r="AI397" s="2590"/>
      <c r="AJ397" s="2590"/>
      <c r="AK397" s="2591"/>
      <c r="AL397" s="2589" t="s">
        <v>436</v>
      </c>
      <c r="AM397" s="2591"/>
      <c r="AN397" s="2589"/>
      <c r="AO397" s="2874"/>
    </row>
    <row r="398" spans="1:41" ht="15.9" customHeight="1" thickBot="1" x14ac:dyDescent="0.45">
      <c r="A398" s="2602"/>
      <c r="B398" s="2603"/>
      <c r="C398" s="2592"/>
      <c r="D398" s="2593"/>
      <c r="E398" s="2593"/>
      <c r="F398" s="2594"/>
      <c r="G398" s="2602" t="s">
        <v>439</v>
      </c>
      <c r="H398" s="2603"/>
      <c r="I398" s="2602"/>
      <c r="J398" s="2603"/>
      <c r="K398" s="45"/>
      <c r="L398" s="2641"/>
      <c r="M398" s="2592"/>
      <c r="N398" s="2593"/>
      <c r="O398" s="2593"/>
      <c r="P398" s="2594"/>
      <c r="Q398" s="2602" t="s">
        <v>439</v>
      </c>
      <c r="R398" s="2603"/>
      <c r="S398" s="2602" t="s">
        <v>274</v>
      </c>
      <c r="T398" s="2603"/>
      <c r="U398" s="257"/>
      <c r="V398" s="2602"/>
      <c r="W398" s="2603"/>
      <c r="X398" s="2592"/>
      <c r="Y398" s="2593"/>
      <c r="Z398" s="2593"/>
      <c r="AA398" s="2594"/>
      <c r="AB398" s="2602" t="s">
        <v>439</v>
      </c>
      <c r="AC398" s="2603"/>
      <c r="AD398" s="2602"/>
      <c r="AE398" s="2603"/>
      <c r="AF398" s="45"/>
      <c r="AG398" s="2641"/>
      <c r="AH398" s="2592"/>
      <c r="AI398" s="2593"/>
      <c r="AJ398" s="2593"/>
      <c r="AK398" s="2594"/>
      <c r="AL398" s="2602" t="s">
        <v>439</v>
      </c>
      <c r="AM398" s="2603"/>
      <c r="AN398" s="2602" t="s">
        <v>274</v>
      </c>
      <c r="AO398" s="2854"/>
    </row>
    <row r="399" spans="1:41" ht="15.9" customHeight="1" x14ac:dyDescent="0.4">
      <c r="A399" s="2602"/>
      <c r="B399" s="2603"/>
      <c r="C399" s="53" t="s">
        <v>440</v>
      </c>
      <c r="D399" s="2641" t="s">
        <v>441</v>
      </c>
      <c r="E399" s="2602" t="s">
        <v>442</v>
      </c>
      <c r="F399" s="2603"/>
      <c r="G399" s="2602" t="s">
        <v>443</v>
      </c>
      <c r="H399" s="2603"/>
      <c r="I399" s="2602" t="s">
        <v>347</v>
      </c>
      <c r="J399" s="2603"/>
      <c r="K399" s="45"/>
      <c r="L399" s="2641"/>
      <c r="M399" s="51" t="s">
        <v>440</v>
      </c>
      <c r="N399" s="2604" t="s">
        <v>441</v>
      </c>
      <c r="O399" s="2589" t="s">
        <v>442</v>
      </c>
      <c r="P399" s="2591"/>
      <c r="Q399" s="2602" t="s">
        <v>443</v>
      </c>
      <c r="R399" s="2603"/>
      <c r="S399" s="2602" t="s">
        <v>347</v>
      </c>
      <c r="T399" s="2603"/>
      <c r="U399" s="257"/>
      <c r="V399" s="2602"/>
      <c r="W399" s="2603"/>
      <c r="X399" s="53" t="s">
        <v>440</v>
      </c>
      <c r="Y399" s="2641" t="s">
        <v>441</v>
      </c>
      <c r="Z399" s="2602" t="s">
        <v>442</v>
      </c>
      <c r="AA399" s="2603"/>
      <c r="AB399" s="2602" t="s">
        <v>443</v>
      </c>
      <c r="AC399" s="2603"/>
      <c r="AD399" s="2602" t="s">
        <v>347</v>
      </c>
      <c r="AE399" s="2603"/>
      <c r="AF399" s="45"/>
      <c r="AG399" s="2641"/>
      <c r="AH399" s="51" t="s">
        <v>440</v>
      </c>
      <c r="AI399" s="2641" t="s">
        <v>441</v>
      </c>
      <c r="AJ399" s="2602" t="s">
        <v>442</v>
      </c>
      <c r="AK399" s="2603"/>
      <c r="AL399" s="2602" t="s">
        <v>443</v>
      </c>
      <c r="AM399" s="2603"/>
      <c r="AN399" s="2602" t="s">
        <v>347</v>
      </c>
      <c r="AO399" s="2854"/>
    </row>
    <row r="400" spans="1:41" ht="15.9" customHeight="1" thickBot="1" x14ac:dyDescent="0.45">
      <c r="A400" s="2592"/>
      <c r="B400" s="2594"/>
      <c r="C400" s="54" t="s">
        <v>444</v>
      </c>
      <c r="D400" s="2605"/>
      <c r="E400" s="2592"/>
      <c r="F400" s="2594"/>
      <c r="G400" s="2592"/>
      <c r="H400" s="2594"/>
      <c r="I400" s="2592"/>
      <c r="J400" s="2594"/>
      <c r="K400" s="45"/>
      <c r="L400" s="2605"/>
      <c r="M400" s="50" t="s">
        <v>444</v>
      </c>
      <c r="N400" s="2605"/>
      <c r="O400" s="2592"/>
      <c r="P400" s="2594"/>
      <c r="Q400" s="2592"/>
      <c r="R400" s="2594"/>
      <c r="S400" s="2592"/>
      <c r="T400" s="2594"/>
      <c r="U400" s="257"/>
      <c r="V400" s="2592"/>
      <c r="W400" s="2594"/>
      <c r="X400" s="54" t="s">
        <v>444</v>
      </c>
      <c r="Y400" s="2605"/>
      <c r="Z400" s="2592"/>
      <c r="AA400" s="2594"/>
      <c r="AB400" s="2592"/>
      <c r="AC400" s="2594"/>
      <c r="AD400" s="2592"/>
      <c r="AE400" s="2594"/>
      <c r="AF400" s="45"/>
      <c r="AG400" s="2605"/>
      <c r="AH400" s="50" t="s">
        <v>444</v>
      </c>
      <c r="AI400" s="2605"/>
      <c r="AJ400" s="2592"/>
      <c r="AK400" s="2594"/>
      <c r="AL400" s="2592"/>
      <c r="AM400" s="2594"/>
      <c r="AN400" s="2875"/>
      <c r="AO400" s="2876"/>
    </row>
    <row r="401" spans="1:41" ht="15.9" customHeight="1" x14ac:dyDescent="0.4">
      <c r="A401" s="2886" t="s">
        <v>445</v>
      </c>
      <c r="B401" s="2887"/>
      <c r="C401" s="183"/>
      <c r="D401" s="169"/>
      <c r="E401" s="2547"/>
      <c r="F401" s="2854"/>
      <c r="G401" s="2547"/>
      <c r="H401" s="2854"/>
      <c r="I401" s="2547"/>
      <c r="J401" s="2854"/>
      <c r="K401" s="268"/>
      <c r="L401" s="119" t="s">
        <v>446</v>
      </c>
      <c r="M401" s="184"/>
      <c r="N401" s="185"/>
      <c r="O401" s="2576"/>
      <c r="P401" s="2577"/>
      <c r="Q401" s="2576"/>
      <c r="R401" s="2577"/>
      <c r="S401" s="2576"/>
      <c r="T401" s="2577"/>
      <c r="U401" s="45"/>
      <c r="V401" s="2886" t="s">
        <v>445</v>
      </c>
      <c r="W401" s="2887"/>
      <c r="X401" s="183"/>
      <c r="Y401" s="169"/>
      <c r="Z401" s="2547"/>
      <c r="AA401" s="2854"/>
      <c r="AB401" s="2547"/>
      <c r="AC401" s="2854"/>
      <c r="AD401" s="2547"/>
      <c r="AE401" s="2854"/>
      <c r="AF401" s="45"/>
      <c r="AG401" s="119" t="s">
        <v>446</v>
      </c>
      <c r="AH401" s="184"/>
      <c r="AI401" s="185"/>
      <c r="AJ401" s="2576"/>
      <c r="AK401" s="2577"/>
      <c r="AL401" s="2576"/>
      <c r="AM401" s="2577"/>
      <c r="AN401" s="2576"/>
      <c r="AO401" s="2577"/>
    </row>
    <row r="402" spans="1:41" ht="15.9" customHeight="1" x14ac:dyDescent="0.45">
      <c r="A402" s="2884" t="s">
        <v>968</v>
      </c>
      <c r="B402" s="2885"/>
      <c r="C402" s="45"/>
      <c r="D402" s="277"/>
      <c r="E402" s="2547"/>
      <c r="F402" s="2854"/>
      <c r="G402" s="2547"/>
      <c r="H402" s="2854"/>
      <c r="I402" s="2536">
        <v>100000</v>
      </c>
      <c r="J402" s="2866"/>
      <c r="K402" s="268"/>
      <c r="L402" s="122"/>
      <c r="M402" s="187"/>
      <c r="N402" s="169"/>
      <c r="O402" s="2530"/>
      <c r="P402" s="2531"/>
      <c r="Q402" s="2530"/>
      <c r="R402" s="2531"/>
      <c r="S402" s="2530"/>
      <c r="T402" s="2531"/>
      <c r="U402" s="45"/>
      <c r="V402" s="2884" t="s">
        <v>968</v>
      </c>
      <c r="W402" s="2885"/>
      <c r="X402" s="186"/>
      <c r="Y402" s="169"/>
      <c r="Z402" s="2547"/>
      <c r="AA402" s="2854"/>
      <c r="AB402" s="2547"/>
      <c r="AC402" s="2854"/>
      <c r="AD402" s="2871">
        <v>0</v>
      </c>
      <c r="AE402" s="2866"/>
      <c r="AF402" s="45"/>
      <c r="AG402" s="122"/>
      <c r="AH402" s="187"/>
      <c r="AI402" s="169"/>
      <c r="AJ402" s="2530"/>
      <c r="AK402" s="2531"/>
      <c r="AL402" s="2530"/>
      <c r="AM402" s="2531"/>
      <c r="AN402" s="2530"/>
      <c r="AO402" s="2531"/>
    </row>
    <row r="403" spans="1:41" ht="15.9" customHeight="1" x14ac:dyDescent="0.4">
      <c r="A403" s="2888" t="s">
        <v>969</v>
      </c>
      <c r="B403" s="2889"/>
      <c r="C403" s="120" t="s">
        <v>495</v>
      </c>
      <c r="D403" s="169" t="s">
        <v>496</v>
      </c>
      <c r="E403" s="2547">
        <v>1</v>
      </c>
      <c r="F403" s="2854"/>
      <c r="G403" s="2547">
        <v>50000</v>
      </c>
      <c r="H403" s="2548"/>
      <c r="I403" s="2530">
        <v>50000</v>
      </c>
      <c r="J403" s="2531"/>
      <c r="K403" s="268"/>
      <c r="L403" s="122" t="s">
        <v>449</v>
      </c>
      <c r="M403" s="169"/>
      <c r="N403" s="169"/>
      <c r="O403" s="2530"/>
      <c r="P403" s="2531"/>
      <c r="Q403" s="2530"/>
      <c r="R403" s="2531"/>
      <c r="S403" s="2530"/>
      <c r="T403" s="2531"/>
      <c r="U403" s="45"/>
      <c r="V403" s="2888" t="s">
        <v>969</v>
      </c>
      <c r="W403" s="2889"/>
      <c r="X403" s="186"/>
      <c r="Y403" s="169"/>
      <c r="Z403" s="2547"/>
      <c r="AA403" s="2854"/>
      <c r="AB403" s="2547"/>
      <c r="AC403" s="2854"/>
      <c r="AD403" s="2530">
        <v>0</v>
      </c>
      <c r="AE403" s="2531"/>
      <c r="AF403" s="45"/>
      <c r="AG403" s="122" t="s">
        <v>449</v>
      </c>
      <c r="AH403" s="169"/>
      <c r="AI403" s="169"/>
      <c r="AJ403" s="2530"/>
      <c r="AK403" s="2531"/>
      <c r="AL403" s="2530"/>
      <c r="AM403" s="2531"/>
      <c r="AN403" s="2530"/>
      <c r="AO403" s="2531"/>
    </row>
    <row r="404" spans="1:41" ht="15.9" customHeight="1" x14ac:dyDescent="0.4">
      <c r="A404" s="2888" t="s">
        <v>970</v>
      </c>
      <c r="B404" s="2889"/>
      <c r="C404" s="120" t="s">
        <v>495</v>
      </c>
      <c r="D404" s="169" t="s">
        <v>496</v>
      </c>
      <c r="E404" s="2547">
        <v>1</v>
      </c>
      <c r="F404" s="2854"/>
      <c r="G404" s="2547">
        <v>50000</v>
      </c>
      <c r="H404" s="2548"/>
      <c r="I404" s="2530">
        <v>50000</v>
      </c>
      <c r="J404" s="2531"/>
      <c r="K404" s="268"/>
      <c r="L404" s="122" t="s">
        <v>851</v>
      </c>
      <c r="M404" s="169" t="s">
        <v>765</v>
      </c>
      <c r="N404" s="169" t="s">
        <v>595</v>
      </c>
      <c r="O404" s="2530">
        <v>1100</v>
      </c>
      <c r="P404" s="2531"/>
      <c r="Q404" s="2530">
        <v>13867.464</v>
      </c>
      <c r="R404" s="2531"/>
      <c r="S404" s="2530">
        <v>15254210.4</v>
      </c>
      <c r="T404" s="2531"/>
      <c r="U404" s="45"/>
      <c r="V404" s="2888" t="s">
        <v>970</v>
      </c>
      <c r="W404" s="2889"/>
      <c r="X404" s="186"/>
      <c r="Y404" s="169"/>
      <c r="Z404" s="2547"/>
      <c r="AA404" s="2854"/>
      <c r="AB404" s="2547"/>
      <c r="AC404" s="2854"/>
      <c r="AD404" s="2530">
        <v>0</v>
      </c>
      <c r="AE404" s="2531"/>
      <c r="AF404" s="45"/>
      <c r="AG404" s="122" t="s">
        <v>851</v>
      </c>
      <c r="AH404" s="169"/>
      <c r="AI404" s="169"/>
      <c r="AJ404" s="2530"/>
      <c r="AK404" s="2531"/>
      <c r="AL404" s="2530"/>
      <c r="AM404" s="2531"/>
      <c r="AN404" s="2530">
        <v>0</v>
      </c>
      <c r="AO404" s="2531"/>
    </row>
    <row r="405" spans="1:41" ht="15.9" customHeight="1" x14ac:dyDescent="0.45">
      <c r="A405" s="2884" t="s">
        <v>979</v>
      </c>
      <c r="B405" s="2885"/>
      <c r="C405" s="196"/>
      <c r="D405" s="169"/>
      <c r="E405" s="2547"/>
      <c r="F405" s="2854"/>
      <c r="G405" s="2547"/>
      <c r="H405" s="2548"/>
      <c r="I405" s="2536">
        <v>150000</v>
      </c>
      <c r="J405" s="2866"/>
      <c r="K405" s="268"/>
      <c r="L405" s="122" t="s">
        <v>857</v>
      </c>
      <c r="M405" s="169"/>
      <c r="N405" s="2340" t="s">
        <v>472</v>
      </c>
      <c r="O405" s="2880">
        <v>3</v>
      </c>
      <c r="P405" s="2881"/>
      <c r="Q405" s="2880">
        <v>50892.603999999999</v>
      </c>
      <c r="R405" s="2881"/>
      <c r="S405" s="2880">
        <v>152677.81200000001</v>
      </c>
      <c r="T405" s="2881"/>
      <c r="U405" s="45"/>
      <c r="V405" s="2884" t="s">
        <v>979</v>
      </c>
      <c r="W405" s="2885"/>
      <c r="X405" s="186"/>
      <c r="Y405" s="169"/>
      <c r="Z405" s="2547"/>
      <c r="AA405" s="2854"/>
      <c r="AB405" s="2547"/>
      <c r="AC405" s="2854"/>
      <c r="AD405" s="2536">
        <v>0</v>
      </c>
      <c r="AE405" s="2866"/>
      <c r="AF405" s="45"/>
      <c r="AG405" s="122" t="s">
        <v>857</v>
      </c>
      <c r="AH405" s="2340"/>
      <c r="AI405" s="169" t="s">
        <v>472</v>
      </c>
      <c r="AJ405" s="2530">
        <v>2</v>
      </c>
      <c r="AK405" s="2531"/>
      <c r="AL405" s="2880">
        <v>48034.32</v>
      </c>
      <c r="AM405" s="2881"/>
      <c r="AN405" s="2530">
        <v>96068.64</v>
      </c>
      <c r="AO405" s="2531"/>
    </row>
    <row r="406" spans="1:41" ht="15.9" customHeight="1" x14ac:dyDescent="0.4">
      <c r="A406" s="2888" t="s">
        <v>980</v>
      </c>
      <c r="B406" s="2889"/>
      <c r="C406" s="120" t="s">
        <v>495</v>
      </c>
      <c r="D406" s="169" t="s">
        <v>496</v>
      </c>
      <c r="E406" s="2547">
        <v>1</v>
      </c>
      <c r="F406" s="2854"/>
      <c r="G406" s="2547">
        <v>50000</v>
      </c>
      <c r="H406" s="2548"/>
      <c r="I406" s="2530">
        <v>50000</v>
      </c>
      <c r="J406" s="2531"/>
      <c r="K406" s="268"/>
      <c r="L406" s="122" t="s">
        <v>859</v>
      </c>
      <c r="M406" s="169" t="s">
        <v>746</v>
      </c>
      <c r="N406" s="169" t="s">
        <v>472</v>
      </c>
      <c r="O406" s="2530">
        <v>5</v>
      </c>
      <c r="P406" s="2531"/>
      <c r="Q406" s="2530">
        <v>55053.264000000003</v>
      </c>
      <c r="R406" s="2531"/>
      <c r="S406" s="2530">
        <v>275266.32</v>
      </c>
      <c r="T406" s="2531"/>
      <c r="U406" s="45"/>
      <c r="V406" s="2888" t="s">
        <v>980</v>
      </c>
      <c r="W406" s="2889"/>
      <c r="X406" s="186"/>
      <c r="Y406" s="169"/>
      <c r="Z406" s="2547"/>
      <c r="AA406" s="2854"/>
      <c r="AB406" s="2547"/>
      <c r="AC406" s="2854"/>
      <c r="AD406" s="2530">
        <v>0</v>
      </c>
      <c r="AE406" s="2531"/>
      <c r="AF406" s="45"/>
      <c r="AG406" s="122" t="s">
        <v>859</v>
      </c>
      <c r="AH406" s="169" t="s">
        <v>1094</v>
      </c>
      <c r="AI406" s="169" t="s">
        <v>472</v>
      </c>
      <c r="AJ406" s="2530">
        <v>3</v>
      </c>
      <c r="AK406" s="2531"/>
      <c r="AL406" s="2530">
        <v>55053.264000000003</v>
      </c>
      <c r="AM406" s="2531"/>
      <c r="AN406" s="2530">
        <v>165159.79200000002</v>
      </c>
      <c r="AO406" s="2531"/>
    </row>
    <row r="407" spans="1:41" ht="15.9" customHeight="1" x14ac:dyDescent="0.4">
      <c r="A407" s="2888" t="s">
        <v>970</v>
      </c>
      <c r="B407" s="2889"/>
      <c r="C407" s="120" t="s">
        <v>495</v>
      </c>
      <c r="D407" s="169" t="s">
        <v>496</v>
      </c>
      <c r="E407" s="2547">
        <v>1</v>
      </c>
      <c r="F407" s="2854"/>
      <c r="G407" s="2547">
        <v>50000</v>
      </c>
      <c r="H407" s="2548"/>
      <c r="I407" s="2530">
        <v>50000</v>
      </c>
      <c r="J407" s="2531"/>
      <c r="K407" s="268"/>
      <c r="L407" s="122" t="s">
        <v>861</v>
      </c>
      <c r="M407" s="169" t="s">
        <v>714</v>
      </c>
      <c r="N407" s="169" t="s">
        <v>472</v>
      </c>
      <c r="O407" s="2530">
        <v>5</v>
      </c>
      <c r="P407" s="2531"/>
      <c r="Q407" s="2530">
        <v>81707.788</v>
      </c>
      <c r="R407" s="2531"/>
      <c r="S407" s="2530">
        <v>408538.94</v>
      </c>
      <c r="T407" s="2531"/>
      <c r="U407" s="45"/>
      <c r="V407" s="2888" t="s">
        <v>970</v>
      </c>
      <c r="W407" s="2889"/>
      <c r="X407" s="186"/>
      <c r="Y407" s="169"/>
      <c r="Z407" s="2547"/>
      <c r="AA407" s="2854"/>
      <c r="AB407" s="2547"/>
      <c r="AC407" s="2854"/>
      <c r="AD407" s="2530">
        <v>0</v>
      </c>
      <c r="AE407" s="2531"/>
      <c r="AF407" s="45"/>
      <c r="AG407" s="122" t="s">
        <v>861</v>
      </c>
      <c r="AH407" s="169" t="s">
        <v>714</v>
      </c>
      <c r="AI407" s="169" t="s">
        <v>472</v>
      </c>
      <c r="AJ407" s="2530">
        <v>3</v>
      </c>
      <c r="AK407" s="2531"/>
      <c r="AL407" s="2530">
        <v>86610.108000000007</v>
      </c>
      <c r="AM407" s="2531">
        <v>66966.559999999998</v>
      </c>
      <c r="AN407" s="2530">
        <v>259830.32400000002</v>
      </c>
      <c r="AO407" s="2531"/>
    </row>
    <row r="408" spans="1:41" ht="15.9" customHeight="1" x14ac:dyDescent="0.4">
      <c r="A408" s="2888" t="s">
        <v>981</v>
      </c>
      <c r="B408" s="2889"/>
      <c r="C408" s="120" t="s">
        <v>495</v>
      </c>
      <c r="D408" s="169" t="s">
        <v>496</v>
      </c>
      <c r="E408" s="2547">
        <v>1</v>
      </c>
      <c r="F408" s="2854"/>
      <c r="G408" s="2547">
        <v>50000</v>
      </c>
      <c r="H408" s="2548"/>
      <c r="I408" s="2530">
        <v>50000</v>
      </c>
      <c r="J408" s="2531"/>
      <c r="K408" s="268"/>
      <c r="L408" s="122" t="s">
        <v>533</v>
      </c>
      <c r="M408" s="169" t="s">
        <v>458</v>
      </c>
      <c r="N408" s="169" t="s">
        <v>849</v>
      </c>
      <c r="O408" s="2530">
        <v>5</v>
      </c>
      <c r="P408" s="2531"/>
      <c r="Q408" s="2530">
        <v>108752.88209475843</v>
      </c>
      <c r="R408" s="2531"/>
      <c r="S408" s="2530">
        <v>543764.41047379212</v>
      </c>
      <c r="T408" s="2531"/>
      <c r="U408" s="45"/>
      <c r="V408" s="2888" t="s">
        <v>981</v>
      </c>
      <c r="W408" s="2889"/>
      <c r="X408" s="186"/>
      <c r="Y408" s="169"/>
      <c r="Z408" s="2547"/>
      <c r="AA408" s="2854"/>
      <c r="AB408" s="2547"/>
      <c r="AC408" s="2854"/>
      <c r="AD408" s="2530">
        <v>0</v>
      </c>
      <c r="AE408" s="2531"/>
      <c r="AF408" s="45"/>
      <c r="AG408" s="122" t="s">
        <v>533</v>
      </c>
      <c r="AH408" s="169"/>
      <c r="AI408" s="169"/>
      <c r="AJ408" s="2530"/>
      <c r="AK408" s="2531"/>
      <c r="AL408" s="2530"/>
      <c r="AM408" s="2531"/>
      <c r="AN408" s="2530">
        <v>0</v>
      </c>
      <c r="AO408" s="2531"/>
    </row>
    <row r="409" spans="1:41" ht="15.9" customHeight="1" x14ac:dyDescent="0.45">
      <c r="A409" s="2974" t="s">
        <v>982</v>
      </c>
      <c r="B409" s="2975"/>
      <c r="C409" s="186"/>
      <c r="D409" s="169"/>
      <c r="E409" s="2547"/>
      <c r="F409" s="2854"/>
      <c r="G409" s="2530"/>
      <c r="H409" s="2531"/>
      <c r="I409" s="2536">
        <v>1200000</v>
      </c>
      <c r="J409" s="2866"/>
      <c r="K409" s="268"/>
      <c r="L409" s="277" t="s">
        <v>534</v>
      </c>
      <c r="M409" s="169" t="s">
        <v>751</v>
      </c>
      <c r="N409" s="169" t="s">
        <v>849</v>
      </c>
      <c r="O409" s="2530">
        <v>15</v>
      </c>
      <c r="P409" s="2531"/>
      <c r="Q409" s="2869">
        <v>142330.23214285611</v>
      </c>
      <c r="R409" s="2870"/>
      <c r="S409" s="2530">
        <v>2134953.4821428414</v>
      </c>
      <c r="T409" s="2531"/>
      <c r="U409" s="45"/>
      <c r="V409" s="2974" t="s">
        <v>1024</v>
      </c>
      <c r="W409" s="2975"/>
      <c r="X409" s="277"/>
      <c r="Y409" s="169"/>
      <c r="Z409" s="2547"/>
      <c r="AA409" s="2854"/>
      <c r="AB409" s="2547"/>
      <c r="AC409" s="2854"/>
      <c r="AD409" s="2536">
        <v>0</v>
      </c>
      <c r="AE409" s="2866"/>
      <c r="AF409" s="45"/>
      <c r="AG409" s="277" t="s">
        <v>534</v>
      </c>
      <c r="AH409" s="169" t="s">
        <v>751</v>
      </c>
      <c r="AI409" s="169" t="s">
        <v>459</v>
      </c>
      <c r="AJ409" s="2530">
        <v>15</v>
      </c>
      <c r="AK409" s="2531"/>
      <c r="AL409" s="2869">
        <v>142330.23214285611</v>
      </c>
      <c r="AM409" s="2870"/>
      <c r="AN409" s="2530">
        <v>2134953.4821428414</v>
      </c>
      <c r="AO409" s="2531"/>
    </row>
    <row r="410" spans="1:41" ht="15.9" customHeight="1" x14ac:dyDescent="0.25">
      <c r="A410" s="2813" t="s">
        <v>984</v>
      </c>
      <c r="B410" s="2814"/>
      <c r="C410" s="169"/>
      <c r="D410" s="169"/>
      <c r="E410" s="2530"/>
      <c r="F410" s="2531"/>
      <c r="G410" s="2530"/>
      <c r="H410" s="2531"/>
      <c r="I410" s="2530">
        <v>0</v>
      </c>
      <c r="J410" s="2531"/>
      <c r="K410" s="268"/>
      <c r="L410" s="122" t="s">
        <v>536</v>
      </c>
      <c r="M410" s="169" t="s">
        <v>564</v>
      </c>
      <c r="N410" s="169" t="s">
        <v>472</v>
      </c>
      <c r="O410" s="2530">
        <v>4</v>
      </c>
      <c r="P410" s="2531"/>
      <c r="Q410" s="2530">
        <v>30069.316000000003</v>
      </c>
      <c r="R410" s="2531"/>
      <c r="S410" s="2530">
        <v>120277.26400000001</v>
      </c>
      <c r="T410" s="2531"/>
      <c r="U410" s="45"/>
      <c r="V410" s="2813" t="s">
        <v>980</v>
      </c>
      <c r="W410" s="2814"/>
      <c r="X410" s="277"/>
      <c r="Y410" s="169"/>
      <c r="Z410" s="2530"/>
      <c r="AA410" s="2531"/>
      <c r="AB410" s="2530"/>
      <c r="AC410" s="2531"/>
      <c r="AD410" s="2530">
        <v>0</v>
      </c>
      <c r="AE410" s="2531"/>
      <c r="AF410" s="45"/>
      <c r="AG410" s="122" t="s">
        <v>536</v>
      </c>
      <c r="AH410" s="169" t="s">
        <v>564</v>
      </c>
      <c r="AI410" s="169" t="s">
        <v>472</v>
      </c>
      <c r="AJ410" s="2530">
        <v>2</v>
      </c>
      <c r="AK410" s="2531"/>
      <c r="AL410" s="2530">
        <v>30069.316000000003</v>
      </c>
      <c r="AM410" s="2531"/>
      <c r="AN410" s="2530">
        <v>60138.632000000005</v>
      </c>
      <c r="AO410" s="2531"/>
    </row>
    <row r="411" spans="1:41" ht="15.9" customHeight="1" x14ac:dyDescent="0.25">
      <c r="A411" s="2813" t="s">
        <v>985</v>
      </c>
      <c r="B411" s="2814"/>
      <c r="C411" s="169" t="s">
        <v>465</v>
      </c>
      <c r="D411" s="169" t="s">
        <v>1095</v>
      </c>
      <c r="E411" s="2530">
        <v>2</v>
      </c>
      <c r="F411" s="2531"/>
      <c r="G411" s="2547">
        <v>50000</v>
      </c>
      <c r="H411" s="2548"/>
      <c r="I411" s="2530">
        <v>100000</v>
      </c>
      <c r="J411" s="2531"/>
      <c r="K411" s="268"/>
      <c r="L411" s="122" t="s">
        <v>864</v>
      </c>
      <c r="M411" s="169"/>
      <c r="N411" s="169"/>
      <c r="O411" s="2530"/>
      <c r="P411" s="2531"/>
      <c r="Q411" s="2530"/>
      <c r="R411" s="2531"/>
      <c r="S411" s="2530">
        <v>0</v>
      </c>
      <c r="T411" s="2531"/>
      <c r="U411" s="45"/>
      <c r="V411" s="2813" t="s">
        <v>985</v>
      </c>
      <c r="W411" s="2814"/>
      <c r="X411" s="186"/>
      <c r="Y411" s="169"/>
      <c r="Z411" s="2530"/>
      <c r="AA411" s="2531"/>
      <c r="AB411" s="2530"/>
      <c r="AC411" s="2531"/>
      <c r="AD411" s="2530">
        <v>0</v>
      </c>
      <c r="AE411" s="2531"/>
      <c r="AF411" s="45"/>
      <c r="AG411" s="122" t="s">
        <v>864</v>
      </c>
      <c r="AH411" s="169"/>
      <c r="AI411" s="169"/>
      <c r="AJ411" s="2530"/>
      <c r="AK411" s="2531"/>
      <c r="AL411" s="2530"/>
      <c r="AM411" s="2531"/>
      <c r="AN411" s="2530">
        <v>0</v>
      </c>
      <c r="AO411" s="2531"/>
    </row>
    <row r="412" spans="1:41" ht="15.9" customHeight="1" x14ac:dyDescent="0.25">
      <c r="A412" s="2813" t="s">
        <v>468</v>
      </c>
      <c r="B412" s="2814"/>
      <c r="C412" s="120" t="s">
        <v>465</v>
      </c>
      <c r="D412" s="169" t="s">
        <v>1095</v>
      </c>
      <c r="E412" s="2530">
        <v>2</v>
      </c>
      <c r="F412" s="2531"/>
      <c r="G412" s="2547">
        <v>50000</v>
      </c>
      <c r="H412" s="2548"/>
      <c r="I412" s="2530">
        <v>100000</v>
      </c>
      <c r="J412" s="2531"/>
      <c r="K412" s="268"/>
      <c r="L412" s="122" t="s">
        <v>455</v>
      </c>
      <c r="M412" s="169" t="s">
        <v>708</v>
      </c>
      <c r="N412" s="169" t="s">
        <v>554</v>
      </c>
      <c r="O412" s="2530">
        <v>2</v>
      </c>
      <c r="P412" s="2531"/>
      <c r="Q412" s="2530">
        <v>207969.88</v>
      </c>
      <c r="R412" s="2531"/>
      <c r="S412" s="2530">
        <v>415939.76</v>
      </c>
      <c r="T412" s="2531"/>
      <c r="U412" s="45"/>
      <c r="V412" s="2813" t="s">
        <v>468</v>
      </c>
      <c r="W412" s="2814"/>
      <c r="X412" s="186"/>
      <c r="Y412" s="169"/>
      <c r="Z412" s="2530"/>
      <c r="AA412" s="2531"/>
      <c r="AB412" s="2530"/>
      <c r="AC412" s="2531"/>
      <c r="AD412" s="2530">
        <v>0</v>
      </c>
      <c r="AE412" s="2531"/>
      <c r="AF412" s="45"/>
      <c r="AG412" s="122" t="s">
        <v>455</v>
      </c>
      <c r="AH412" s="169"/>
      <c r="AI412" s="169"/>
      <c r="AJ412" s="2530"/>
      <c r="AK412" s="2531"/>
      <c r="AL412" s="2530"/>
      <c r="AM412" s="2531"/>
      <c r="AN412" s="2530">
        <v>0</v>
      </c>
      <c r="AO412" s="2531"/>
    </row>
    <row r="413" spans="1:41" ht="15.9" customHeight="1" x14ac:dyDescent="0.35">
      <c r="A413" s="2813" t="s">
        <v>469</v>
      </c>
      <c r="B413" s="2814"/>
      <c r="C413" s="288"/>
      <c r="D413" s="120"/>
      <c r="E413" s="2530"/>
      <c r="F413" s="2531"/>
      <c r="G413" s="2530"/>
      <c r="H413" s="2531"/>
      <c r="I413" s="2530">
        <v>0</v>
      </c>
      <c r="J413" s="2531"/>
      <c r="K413" s="268"/>
      <c r="L413" s="122" t="s">
        <v>869</v>
      </c>
      <c r="M413" s="169"/>
      <c r="N413" s="169"/>
      <c r="O413" s="2530"/>
      <c r="P413" s="2531"/>
      <c r="Q413" s="2530"/>
      <c r="R413" s="2531"/>
      <c r="S413" s="2530">
        <v>0</v>
      </c>
      <c r="T413" s="2531"/>
      <c r="U413" s="45"/>
      <c r="V413" s="2813" t="s">
        <v>469</v>
      </c>
      <c r="W413" s="2814"/>
      <c r="X413" s="186"/>
      <c r="Y413" s="169"/>
      <c r="Z413" s="2530"/>
      <c r="AA413" s="2531"/>
      <c r="AB413" s="2530"/>
      <c r="AC413" s="2531"/>
      <c r="AD413" s="2530">
        <v>0</v>
      </c>
      <c r="AE413" s="2531"/>
      <c r="AF413" s="45"/>
      <c r="AG413" s="122" t="s">
        <v>869</v>
      </c>
      <c r="AH413" s="169"/>
      <c r="AI413" s="169"/>
      <c r="AJ413" s="2530"/>
      <c r="AK413" s="2531"/>
      <c r="AL413" s="2530"/>
      <c r="AM413" s="2531"/>
      <c r="AN413" s="2530">
        <v>0</v>
      </c>
      <c r="AO413" s="2531"/>
    </row>
    <row r="414" spans="1:41" ht="15.9" customHeight="1" x14ac:dyDescent="0.4">
      <c r="A414" s="2813" t="s">
        <v>900</v>
      </c>
      <c r="B414" s="2814"/>
      <c r="C414" s="120" t="s">
        <v>495</v>
      </c>
      <c r="D414" s="169" t="s">
        <v>496</v>
      </c>
      <c r="E414" s="2530">
        <v>3</v>
      </c>
      <c r="F414" s="2531"/>
      <c r="G414" s="2547">
        <v>50000</v>
      </c>
      <c r="H414" s="2548"/>
      <c r="I414" s="2530">
        <v>150000</v>
      </c>
      <c r="J414" s="2531"/>
      <c r="K414" s="268"/>
      <c r="L414" s="122" t="s">
        <v>506</v>
      </c>
      <c r="M414" s="213" t="s">
        <v>1068</v>
      </c>
      <c r="N414" s="120" t="s">
        <v>496</v>
      </c>
      <c r="O414" s="2530">
        <v>133</v>
      </c>
      <c r="P414" s="2531"/>
      <c r="Q414" s="2530">
        <v>3427.4160000000002</v>
      </c>
      <c r="R414" s="2531"/>
      <c r="S414" s="2530">
        <v>455846.32800000004</v>
      </c>
      <c r="T414" s="2531"/>
      <c r="U414" s="45"/>
      <c r="V414" s="2813" t="s">
        <v>1057</v>
      </c>
      <c r="W414" s="2814"/>
      <c r="X414" s="277"/>
      <c r="Y414" s="169"/>
      <c r="Z414" s="2530"/>
      <c r="AA414" s="2531"/>
      <c r="AB414" s="2530"/>
      <c r="AC414" s="2854"/>
      <c r="AD414" s="2530">
        <v>0</v>
      </c>
      <c r="AE414" s="2531"/>
      <c r="AF414" s="45"/>
      <c r="AG414" s="122" t="s">
        <v>506</v>
      </c>
      <c r="AH414" s="169" t="s">
        <v>1068</v>
      </c>
      <c r="AI414" s="169" t="s">
        <v>496</v>
      </c>
      <c r="AJ414" s="2530">
        <v>800</v>
      </c>
      <c r="AK414" s="2531"/>
      <c r="AL414" s="2530">
        <v>3084.4639999999999</v>
      </c>
      <c r="AM414" s="2531">
        <v>2809</v>
      </c>
      <c r="AN414" s="2530">
        <v>2467571.2000000002</v>
      </c>
      <c r="AO414" s="2531"/>
    </row>
    <row r="415" spans="1:41" ht="15.9" customHeight="1" x14ac:dyDescent="0.4">
      <c r="A415" s="2813" t="s">
        <v>987</v>
      </c>
      <c r="B415" s="2814"/>
      <c r="C415" s="120" t="s">
        <v>495</v>
      </c>
      <c r="D415" s="169" t="s">
        <v>496</v>
      </c>
      <c r="E415" s="2547">
        <v>15</v>
      </c>
      <c r="F415" s="2854"/>
      <c r="G415" s="2547">
        <v>50000</v>
      </c>
      <c r="H415" s="2548"/>
      <c r="I415" s="2530">
        <v>750000</v>
      </c>
      <c r="J415" s="2531"/>
      <c r="K415" s="268"/>
      <c r="L415" s="122" t="s">
        <v>799</v>
      </c>
      <c r="M415" s="169" t="s">
        <v>597</v>
      </c>
      <c r="N415" s="169" t="s">
        <v>496</v>
      </c>
      <c r="O415" s="2530">
        <v>2</v>
      </c>
      <c r="P415" s="2531"/>
      <c r="Q415" s="2530">
        <v>14669.088</v>
      </c>
      <c r="R415" s="2531"/>
      <c r="S415" s="2530">
        <v>29338.175999999999</v>
      </c>
      <c r="T415" s="2531"/>
      <c r="U415" s="45"/>
      <c r="V415" s="2813" t="s">
        <v>987</v>
      </c>
      <c r="W415" s="2814"/>
      <c r="X415" s="186"/>
      <c r="Y415" s="169"/>
      <c r="Z415" s="2547"/>
      <c r="AA415" s="2854"/>
      <c r="AB415" s="2547"/>
      <c r="AC415" s="2854"/>
      <c r="AD415" s="2530">
        <v>0</v>
      </c>
      <c r="AE415" s="2531"/>
      <c r="AF415" s="45"/>
      <c r="AG415" s="122" t="s">
        <v>506</v>
      </c>
      <c r="AH415" s="213" t="s">
        <v>1022</v>
      </c>
      <c r="AI415" s="120" t="s">
        <v>496</v>
      </c>
      <c r="AJ415" s="2530">
        <v>1600</v>
      </c>
      <c r="AK415" s="2531"/>
      <c r="AL415" s="2530">
        <v>294.56</v>
      </c>
      <c r="AM415" s="2531">
        <v>168.54</v>
      </c>
      <c r="AN415" s="2530">
        <v>471296</v>
      </c>
      <c r="AO415" s="2531"/>
    </row>
    <row r="416" spans="1:41" ht="15.9" customHeight="1" x14ac:dyDescent="0.4">
      <c r="A416" s="2813" t="s">
        <v>988</v>
      </c>
      <c r="B416" s="2814"/>
      <c r="C416" s="186"/>
      <c r="D416" s="169"/>
      <c r="E416" s="2547"/>
      <c r="F416" s="2854"/>
      <c r="G416" s="2547"/>
      <c r="H416" s="2854"/>
      <c r="I416" s="2530">
        <v>0</v>
      </c>
      <c r="J416" s="2531"/>
      <c r="K416" s="268"/>
      <c r="L416" s="122" t="s">
        <v>573</v>
      </c>
      <c r="M416" s="169" t="s">
        <v>1060</v>
      </c>
      <c r="N416" s="169" t="s">
        <v>732</v>
      </c>
      <c r="O416" s="2530">
        <v>5</v>
      </c>
      <c r="P416" s="2531"/>
      <c r="Q416" s="2530">
        <v>118654.02800000001</v>
      </c>
      <c r="R416" s="2531"/>
      <c r="S416" s="2530">
        <v>593270.14</v>
      </c>
      <c r="T416" s="2531"/>
      <c r="U416" s="45"/>
      <c r="V416" s="2813" t="s">
        <v>988</v>
      </c>
      <c r="W416" s="2814"/>
      <c r="X416" s="186"/>
      <c r="Y416" s="169"/>
      <c r="Z416" s="2547"/>
      <c r="AA416" s="2854"/>
      <c r="AB416" s="2547"/>
      <c r="AC416" s="2854"/>
      <c r="AD416" s="2530">
        <v>0</v>
      </c>
      <c r="AE416" s="2531"/>
      <c r="AF416" s="45"/>
      <c r="AG416" s="122" t="s">
        <v>799</v>
      </c>
      <c r="AH416" s="169" t="s">
        <v>597</v>
      </c>
      <c r="AI416" s="169" t="s">
        <v>597</v>
      </c>
      <c r="AJ416" s="2530">
        <v>2</v>
      </c>
      <c r="AK416" s="2531"/>
      <c r="AL416" s="2530">
        <v>15549.612000000001</v>
      </c>
      <c r="AM416" s="2531">
        <v>12022.52</v>
      </c>
      <c r="AN416" s="2530">
        <v>31099.224000000002</v>
      </c>
      <c r="AO416" s="2531"/>
    </row>
    <row r="417" spans="1:41" ht="15.9" customHeight="1" x14ac:dyDescent="0.4">
      <c r="A417" s="2813" t="s">
        <v>871</v>
      </c>
      <c r="B417" s="2814"/>
      <c r="C417" s="120" t="s">
        <v>495</v>
      </c>
      <c r="D417" s="169" t="s">
        <v>496</v>
      </c>
      <c r="E417" s="2547">
        <v>2</v>
      </c>
      <c r="F417" s="2854"/>
      <c r="G417" s="2547">
        <v>50000</v>
      </c>
      <c r="H417" s="2548"/>
      <c r="I417" s="2530">
        <v>100000</v>
      </c>
      <c r="J417" s="2531"/>
      <c r="K417" s="268"/>
      <c r="L417" s="122" t="s">
        <v>573</v>
      </c>
      <c r="M417" s="169" t="s">
        <v>1698</v>
      </c>
      <c r="N417" s="169" t="s">
        <v>451</v>
      </c>
      <c r="O417" s="2530">
        <v>800</v>
      </c>
      <c r="P417" s="2531"/>
      <c r="Q417" s="2530">
        <v>7321.92</v>
      </c>
      <c r="R417" s="2531"/>
      <c r="S417" s="2530">
        <v>5857536</v>
      </c>
      <c r="T417" s="2531"/>
      <c r="U417" s="45"/>
      <c r="V417" s="2813" t="s">
        <v>871</v>
      </c>
      <c r="W417" s="2814"/>
      <c r="X417" s="186"/>
      <c r="Y417" s="169"/>
      <c r="Z417" s="2547"/>
      <c r="AA417" s="2854"/>
      <c r="AB417" s="2547"/>
      <c r="AC417" s="2854"/>
      <c r="AD417" s="2530">
        <v>0</v>
      </c>
      <c r="AE417" s="2531"/>
      <c r="AF417" s="45"/>
      <c r="AG417" s="122" t="s">
        <v>573</v>
      </c>
      <c r="AH417" s="169"/>
      <c r="AI417" s="169"/>
      <c r="AJ417" s="2530"/>
      <c r="AK417" s="2531"/>
      <c r="AL417" s="2530"/>
      <c r="AM417" s="2531"/>
      <c r="AN417" s="2530">
        <v>0</v>
      </c>
      <c r="AO417" s="2531"/>
    </row>
    <row r="418" spans="1:41" ht="15.9" customHeight="1" x14ac:dyDescent="0.4">
      <c r="A418" s="2813" t="s">
        <v>989</v>
      </c>
      <c r="B418" s="2814"/>
      <c r="C418" s="186"/>
      <c r="D418" s="169"/>
      <c r="E418" s="2547"/>
      <c r="F418" s="2854"/>
      <c r="G418" s="2547"/>
      <c r="H418" s="2854"/>
      <c r="I418" s="2530">
        <v>0</v>
      </c>
      <c r="J418" s="2531"/>
      <c r="K418" s="268"/>
      <c r="L418" s="122" t="s">
        <v>872</v>
      </c>
      <c r="M418" s="169" t="s">
        <v>1096</v>
      </c>
      <c r="N418" s="169" t="s">
        <v>1077</v>
      </c>
      <c r="O418" s="2530">
        <v>400</v>
      </c>
      <c r="P418" s="2531"/>
      <c r="Q418" s="2530">
        <v>4649.84</v>
      </c>
      <c r="R418" s="2531"/>
      <c r="S418" s="2530">
        <v>1859936</v>
      </c>
      <c r="T418" s="2531"/>
      <c r="U418" s="45"/>
      <c r="V418" s="2813" t="s">
        <v>989</v>
      </c>
      <c r="W418" s="2814"/>
      <c r="X418" s="186"/>
      <c r="Y418" s="169"/>
      <c r="Z418" s="2547"/>
      <c r="AA418" s="2854"/>
      <c r="AB418" s="2547"/>
      <c r="AC418" s="2854"/>
      <c r="AD418" s="2530">
        <v>0</v>
      </c>
      <c r="AE418" s="2531"/>
      <c r="AF418" s="45"/>
      <c r="AG418" s="122" t="s">
        <v>872</v>
      </c>
      <c r="AH418" s="169"/>
      <c r="AI418" s="169"/>
      <c r="AJ418" s="2530"/>
      <c r="AK418" s="2531"/>
      <c r="AL418" s="2530"/>
      <c r="AM418" s="2531"/>
      <c r="AN418" s="2530">
        <v>0</v>
      </c>
      <c r="AO418" s="2531"/>
    </row>
    <row r="419" spans="1:41" ht="15.9" customHeight="1" x14ac:dyDescent="0.4">
      <c r="A419" s="2813" t="s">
        <v>503</v>
      </c>
      <c r="B419" s="2814"/>
      <c r="C419" s="186"/>
      <c r="D419" s="169"/>
      <c r="E419" s="2547"/>
      <c r="F419" s="2854"/>
      <c r="G419" s="2547"/>
      <c r="H419" s="2854"/>
      <c r="I419" s="2530">
        <v>0</v>
      </c>
      <c r="J419" s="2531"/>
      <c r="K419" s="268"/>
      <c r="L419" s="195" t="s">
        <v>514</v>
      </c>
      <c r="M419" s="120" t="s">
        <v>717</v>
      </c>
      <c r="N419" s="120" t="s">
        <v>717</v>
      </c>
      <c r="O419" s="2614">
        <v>400</v>
      </c>
      <c r="P419" s="2614"/>
      <c r="Q419" s="2614">
        <v>11584.624</v>
      </c>
      <c r="R419" s="2614"/>
      <c r="S419" s="2530">
        <v>4633849.5999999996</v>
      </c>
      <c r="T419" s="2531"/>
      <c r="U419" s="45"/>
      <c r="V419" s="2813" t="s">
        <v>503</v>
      </c>
      <c r="W419" s="2814"/>
      <c r="X419" s="186"/>
      <c r="Y419" s="169"/>
      <c r="Z419" s="2547"/>
      <c r="AA419" s="2854"/>
      <c r="AB419" s="2547"/>
      <c r="AC419" s="2854"/>
      <c r="AD419" s="2530">
        <v>0</v>
      </c>
      <c r="AE419" s="2531"/>
      <c r="AF419" s="45"/>
      <c r="AG419" s="195" t="s">
        <v>514</v>
      </c>
      <c r="AH419" s="120"/>
      <c r="AI419" s="120"/>
      <c r="AJ419" s="2614"/>
      <c r="AK419" s="2614"/>
      <c r="AL419" s="2614"/>
      <c r="AM419" s="2614"/>
      <c r="AN419" s="2530">
        <v>0</v>
      </c>
      <c r="AO419" s="2531"/>
    </row>
    <row r="420" spans="1:41" ht="15.9" customHeight="1" x14ac:dyDescent="0.45">
      <c r="A420" s="2884" t="s">
        <v>990</v>
      </c>
      <c r="B420" s="2885"/>
      <c r="C420" s="186"/>
      <c r="D420" s="169"/>
      <c r="E420" s="2547"/>
      <c r="F420" s="2854"/>
      <c r="G420" s="2547"/>
      <c r="H420" s="2854"/>
      <c r="I420" s="2536">
        <v>4450000</v>
      </c>
      <c r="J420" s="2866"/>
      <c r="K420" s="268"/>
      <c r="L420" s="195" t="s">
        <v>803</v>
      </c>
      <c r="M420" s="196"/>
      <c r="N420" s="120" t="s">
        <v>792</v>
      </c>
      <c r="O420" s="2614"/>
      <c r="P420" s="2614"/>
      <c r="Q420" s="2614"/>
      <c r="R420" s="2614"/>
      <c r="S420" s="2530">
        <v>402368.96</v>
      </c>
      <c r="T420" s="2531"/>
      <c r="U420" s="45"/>
      <c r="V420" s="2884" t="s">
        <v>990</v>
      </c>
      <c r="W420" s="2885"/>
      <c r="X420" s="186"/>
      <c r="Y420" s="169"/>
      <c r="Z420" s="2547"/>
      <c r="AA420" s="2854"/>
      <c r="AB420" s="2547"/>
      <c r="AC420" s="2854"/>
      <c r="AD420" s="2536">
        <v>2700000</v>
      </c>
      <c r="AE420" s="2866"/>
      <c r="AF420" s="45"/>
      <c r="AG420" s="195" t="s">
        <v>1082</v>
      </c>
      <c r="AH420" s="120"/>
      <c r="AI420" s="120"/>
      <c r="AJ420" s="2614"/>
      <c r="AK420" s="2614"/>
      <c r="AL420" s="2614"/>
      <c r="AM420" s="2614"/>
      <c r="AN420" s="2530">
        <v>0</v>
      </c>
      <c r="AO420" s="2531"/>
    </row>
    <row r="421" spans="1:41" ht="15.9" customHeight="1" x14ac:dyDescent="0.25">
      <c r="A421" s="2813" t="s">
        <v>850</v>
      </c>
      <c r="B421" s="2814"/>
      <c r="C421" s="120" t="s">
        <v>495</v>
      </c>
      <c r="D421" s="169" t="s">
        <v>496</v>
      </c>
      <c r="E421" s="2530">
        <v>8</v>
      </c>
      <c r="F421" s="2531"/>
      <c r="G421" s="2547">
        <v>50000</v>
      </c>
      <c r="H421" s="2548"/>
      <c r="I421" s="2530">
        <v>400000</v>
      </c>
      <c r="J421" s="2531"/>
      <c r="K421" s="268"/>
      <c r="L421" s="198" t="s">
        <v>874</v>
      </c>
      <c r="M421" s="53"/>
      <c r="N421" s="199"/>
      <c r="O421" s="2867"/>
      <c r="P421" s="2867"/>
      <c r="Q421" s="2867"/>
      <c r="R421" s="2867"/>
      <c r="S421" s="2868">
        <v>33137773.592616633</v>
      </c>
      <c r="T421" s="2868"/>
      <c r="U421" s="45"/>
      <c r="V421" s="2813" t="s">
        <v>850</v>
      </c>
      <c r="W421" s="2814"/>
      <c r="X421" s="186"/>
      <c r="Y421" s="169"/>
      <c r="Z421" s="2530"/>
      <c r="AA421" s="2531"/>
      <c r="AB421" s="2530"/>
      <c r="AC421" s="2531"/>
      <c r="AD421" s="2530">
        <v>0</v>
      </c>
      <c r="AE421" s="2531"/>
      <c r="AF421" s="45"/>
      <c r="AG421" s="198" t="s">
        <v>874</v>
      </c>
      <c r="AH421" s="53"/>
      <c r="AI421" s="199"/>
      <c r="AJ421" s="2867"/>
      <c r="AK421" s="2867"/>
      <c r="AL421" s="2867"/>
      <c r="AM421" s="2867"/>
      <c r="AN421" s="2868">
        <v>5686117.2941428423</v>
      </c>
      <c r="AO421" s="2868"/>
    </row>
    <row r="422" spans="1:41" ht="15.9" customHeight="1" x14ac:dyDescent="0.25">
      <c r="A422" s="2813" t="s">
        <v>494</v>
      </c>
      <c r="B422" s="2814"/>
      <c r="C422" s="120" t="s">
        <v>495</v>
      </c>
      <c r="D422" s="169" t="s">
        <v>496</v>
      </c>
      <c r="E422" s="2530">
        <v>2</v>
      </c>
      <c r="F422" s="2531"/>
      <c r="G422" s="2547">
        <v>50000</v>
      </c>
      <c r="H422" s="2548"/>
      <c r="I422" s="2530">
        <v>100000</v>
      </c>
      <c r="J422" s="2531"/>
      <c r="K422" s="268"/>
      <c r="L422" s="148"/>
      <c r="M422" s="196"/>
      <c r="N422" s="120"/>
      <c r="O422" s="2614"/>
      <c r="P422" s="2614"/>
      <c r="Q422" s="2614"/>
      <c r="R422" s="2614"/>
      <c r="S422" s="2614"/>
      <c r="T422" s="2614"/>
      <c r="U422" s="45"/>
      <c r="V422" s="2813" t="s">
        <v>494</v>
      </c>
      <c r="W422" s="2814"/>
      <c r="X422" s="186"/>
      <c r="Y422" s="169"/>
      <c r="Z422" s="2530"/>
      <c r="AA422" s="2531"/>
      <c r="AB422" s="2530"/>
      <c r="AC422" s="2531"/>
      <c r="AD422" s="2530">
        <v>0</v>
      </c>
      <c r="AE422" s="2531"/>
      <c r="AF422" s="45"/>
      <c r="AG422" s="148"/>
      <c r="AH422" s="196"/>
      <c r="AI422" s="120"/>
      <c r="AJ422" s="2614"/>
      <c r="AK422" s="2614"/>
      <c r="AL422" s="2614"/>
      <c r="AM422" s="2614"/>
      <c r="AN422" s="2614"/>
      <c r="AO422" s="2614"/>
    </row>
    <row r="423" spans="1:41" ht="15.9" customHeight="1" x14ac:dyDescent="0.4">
      <c r="A423" s="2813" t="s">
        <v>992</v>
      </c>
      <c r="B423" s="2814"/>
      <c r="C423" s="120" t="s">
        <v>495</v>
      </c>
      <c r="D423" s="169" t="s">
        <v>496</v>
      </c>
      <c r="E423" s="2547">
        <v>20</v>
      </c>
      <c r="F423" s="2854"/>
      <c r="G423" s="2547">
        <v>50000</v>
      </c>
      <c r="H423" s="2548"/>
      <c r="I423" s="2530">
        <v>1000000</v>
      </c>
      <c r="J423" s="2531"/>
      <c r="K423" s="268"/>
      <c r="L423" s="144" t="s">
        <v>575</v>
      </c>
      <c r="M423" s="145"/>
      <c r="N423" s="145"/>
      <c r="O423" s="2864"/>
      <c r="P423" s="2864"/>
      <c r="Q423" s="2864"/>
      <c r="R423" s="2864"/>
      <c r="S423" s="2864"/>
      <c r="T423" s="2865"/>
      <c r="U423" s="45"/>
      <c r="V423" s="2813" t="s">
        <v>992</v>
      </c>
      <c r="W423" s="2814"/>
      <c r="X423" s="186"/>
      <c r="Y423" s="169"/>
      <c r="Z423" s="2547"/>
      <c r="AA423" s="2854"/>
      <c r="AB423" s="2547"/>
      <c r="AC423" s="2854"/>
      <c r="AD423" s="2530">
        <v>0</v>
      </c>
      <c r="AE423" s="2531"/>
      <c r="AF423" s="45"/>
      <c r="AG423" s="144" t="s">
        <v>575</v>
      </c>
      <c r="AH423" s="145"/>
      <c r="AI423" s="145"/>
      <c r="AJ423" s="2864"/>
      <c r="AK423" s="2864"/>
      <c r="AL423" s="2864"/>
      <c r="AM423" s="2864"/>
      <c r="AN423" s="2864"/>
      <c r="AO423" s="2865"/>
    </row>
    <row r="424" spans="1:41" ht="15.9" customHeight="1" x14ac:dyDescent="0.4">
      <c r="A424" s="2813" t="s">
        <v>993</v>
      </c>
      <c r="B424" s="2814"/>
      <c r="C424" s="186"/>
      <c r="D424" s="169"/>
      <c r="E424" s="2547"/>
      <c r="F424" s="2854"/>
      <c r="G424" s="2547"/>
      <c r="H424" s="2854"/>
      <c r="I424" s="2530">
        <v>0</v>
      </c>
      <c r="J424" s="2531"/>
      <c r="K424" s="268"/>
      <c r="L424" s="148" t="s">
        <v>994</v>
      </c>
      <c r="M424" s="285">
        <v>0.05</v>
      </c>
      <c r="N424" s="45"/>
      <c r="O424" s="2546"/>
      <c r="P424" s="2546"/>
      <c r="Q424" s="2546"/>
      <c r="R424" s="2546"/>
      <c r="S424" s="2546">
        <v>2016537.6708308319</v>
      </c>
      <c r="T424" s="2531"/>
      <c r="U424" s="45"/>
      <c r="V424" s="2813" t="s">
        <v>993</v>
      </c>
      <c r="W424" s="2814"/>
      <c r="X424" s="186"/>
      <c r="Y424" s="169"/>
      <c r="Z424" s="2547"/>
      <c r="AA424" s="2854"/>
      <c r="AB424" s="2547"/>
      <c r="AC424" s="2854"/>
      <c r="AD424" s="2530">
        <v>0</v>
      </c>
      <c r="AE424" s="2531"/>
      <c r="AF424" s="45"/>
      <c r="AG424" s="148" t="s">
        <v>994</v>
      </c>
      <c r="AH424" s="285">
        <v>0.05</v>
      </c>
      <c r="AI424" s="45"/>
      <c r="AJ424" s="2546"/>
      <c r="AK424" s="2546"/>
      <c r="AL424" s="2546"/>
      <c r="AM424" s="2546"/>
      <c r="AN424" s="2546">
        <v>679757.18570714211</v>
      </c>
      <c r="AO424" s="2531"/>
    </row>
    <row r="425" spans="1:41" ht="15.9" customHeight="1" x14ac:dyDescent="0.4">
      <c r="A425" s="2813" t="s">
        <v>995</v>
      </c>
      <c r="B425" s="2814"/>
      <c r="C425" s="186"/>
      <c r="D425" s="169"/>
      <c r="E425" s="2547"/>
      <c r="F425" s="2854"/>
      <c r="G425" s="2547"/>
      <c r="H425" s="2854"/>
      <c r="I425" s="2530">
        <v>0</v>
      </c>
      <c r="J425" s="2531"/>
      <c r="K425" s="268"/>
      <c r="L425" s="151" t="s">
        <v>526</v>
      </c>
      <c r="M425" s="45"/>
      <c r="N425" s="45"/>
      <c r="O425" s="2546"/>
      <c r="P425" s="2546"/>
      <c r="Q425" s="2546"/>
      <c r="R425" s="2546"/>
      <c r="S425" s="2546">
        <v>344887.68</v>
      </c>
      <c r="T425" s="2531"/>
      <c r="U425" s="45"/>
      <c r="V425" s="2813" t="s">
        <v>995</v>
      </c>
      <c r="W425" s="2814"/>
      <c r="X425" s="186"/>
      <c r="Y425" s="169"/>
      <c r="Z425" s="2547"/>
      <c r="AA425" s="2854"/>
      <c r="AB425" s="2547"/>
      <c r="AC425" s="2854"/>
      <c r="AD425" s="2530">
        <v>0</v>
      </c>
      <c r="AE425" s="2531"/>
      <c r="AF425" s="45"/>
      <c r="AG425" s="151" t="s">
        <v>526</v>
      </c>
      <c r="AH425" s="45"/>
      <c r="AI425" s="45"/>
      <c r="AJ425" s="2546"/>
      <c r="AK425" s="2546"/>
      <c r="AL425" s="2546"/>
      <c r="AM425" s="2546"/>
      <c r="AN425" s="2546">
        <v>34488.768000000004</v>
      </c>
      <c r="AO425" s="2531"/>
    </row>
    <row r="426" spans="1:41" ht="15.9" customHeight="1" x14ac:dyDescent="0.4">
      <c r="A426" s="2813" t="s">
        <v>996</v>
      </c>
      <c r="B426" s="2814"/>
      <c r="C426" s="186"/>
      <c r="D426" s="169"/>
      <c r="E426" s="2547"/>
      <c r="F426" s="2854"/>
      <c r="G426" s="2547"/>
      <c r="H426" s="2854"/>
      <c r="I426" s="2530">
        <v>0</v>
      </c>
      <c r="J426" s="2531"/>
      <c r="K426" s="268"/>
      <c r="L426" s="152" t="s">
        <v>528</v>
      </c>
      <c r="M426" s="45"/>
      <c r="N426" s="45"/>
      <c r="O426" s="2546"/>
      <c r="P426" s="2546"/>
      <c r="Q426" s="2546"/>
      <c r="R426" s="2546"/>
      <c r="S426" s="2546">
        <v>689775.36</v>
      </c>
      <c r="T426" s="2531"/>
      <c r="U426" s="45"/>
      <c r="V426" s="2813" t="s">
        <v>996</v>
      </c>
      <c r="W426" s="2814"/>
      <c r="X426" s="186"/>
      <c r="Y426" s="169"/>
      <c r="Z426" s="2547"/>
      <c r="AA426" s="2854"/>
      <c r="AB426" s="2547"/>
      <c r="AC426" s="2854"/>
      <c r="AD426" s="2530">
        <v>0</v>
      </c>
      <c r="AE426" s="2531"/>
      <c r="AF426" s="45"/>
      <c r="AG426" s="152" t="s">
        <v>528</v>
      </c>
      <c r="AH426" s="45"/>
      <c r="AI426" s="45"/>
      <c r="AJ426" s="2546"/>
      <c r="AK426" s="2546"/>
      <c r="AL426" s="2546"/>
      <c r="AM426" s="2546"/>
      <c r="AN426" s="2546">
        <v>689775.36</v>
      </c>
      <c r="AO426" s="2531"/>
    </row>
    <row r="427" spans="1:41" ht="15.9" customHeight="1" x14ac:dyDescent="0.4">
      <c r="A427" s="2813" t="s">
        <v>997</v>
      </c>
      <c r="B427" s="2814"/>
      <c r="C427" s="120" t="s">
        <v>495</v>
      </c>
      <c r="D427" s="169" t="s">
        <v>496</v>
      </c>
      <c r="E427" s="2547">
        <v>8</v>
      </c>
      <c r="F427" s="2854"/>
      <c r="G427" s="2547">
        <v>50000</v>
      </c>
      <c r="H427" s="2548"/>
      <c r="I427" s="2530">
        <v>400000</v>
      </c>
      <c r="J427" s="2531"/>
      <c r="K427" s="268"/>
      <c r="L427" s="152" t="s">
        <v>724</v>
      </c>
      <c r="M427" s="45"/>
      <c r="N427" s="45"/>
      <c r="O427" s="2546"/>
      <c r="P427" s="2546"/>
      <c r="Q427" s="2546"/>
      <c r="R427" s="2546"/>
      <c r="S427" s="2546">
        <v>2016537.6708308319</v>
      </c>
      <c r="T427" s="2531"/>
      <c r="U427" s="45"/>
      <c r="V427" s="2813" t="s">
        <v>997</v>
      </c>
      <c r="W427" s="2814"/>
      <c r="X427" s="120" t="s">
        <v>495</v>
      </c>
      <c r="Y427" s="169" t="s">
        <v>496</v>
      </c>
      <c r="Z427" s="2547">
        <v>10</v>
      </c>
      <c r="AA427" s="2854"/>
      <c r="AB427" s="2893">
        <v>50000</v>
      </c>
      <c r="AC427" s="2894">
        <v>38202.400000000001</v>
      </c>
      <c r="AD427" s="2530">
        <v>500000</v>
      </c>
      <c r="AE427" s="2531"/>
      <c r="AF427" s="45"/>
      <c r="AG427" s="152" t="s">
        <v>530</v>
      </c>
      <c r="AH427" s="45"/>
      <c r="AI427" s="45"/>
      <c r="AJ427" s="2546"/>
      <c r="AK427" s="2546"/>
      <c r="AL427" s="2546"/>
      <c r="AM427" s="2546"/>
      <c r="AN427" s="2546">
        <v>679757.18570714211</v>
      </c>
      <c r="AO427" s="2531"/>
    </row>
    <row r="428" spans="1:41" ht="15.9" customHeight="1" x14ac:dyDescent="0.4">
      <c r="A428" s="2813" t="s">
        <v>998</v>
      </c>
      <c r="B428" s="2814"/>
      <c r="C428" s="120" t="s">
        <v>495</v>
      </c>
      <c r="D428" s="169" t="s">
        <v>496</v>
      </c>
      <c r="E428" s="2547">
        <v>5</v>
      </c>
      <c r="F428" s="2854"/>
      <c r="G428" s="2547">
        <v>50000</v>
      </c>
      <c r="H428" s="2548"/>
      <c r="I428" s="2530">
        <v>250000</v>
      </c>
      <c r="J428" s="2531"/>
      <c r="K428" s="268"/>
      <c r="L428" s="166" t="s">
        <v>503</v>
      </c>
      <c r="M428" s="155"/>
      <c r="N428" s="155"/>
      <c r="O428" s="2528"/>
      <c r="P428" s="2528"/>
      <c r="Q428" s="2528"/>
      <c r="R428" s="2528"/>
      <c r="S428" s="2528">
        <v>229925.12000000002</v>
      </c>
      <c r="T428" s="2529"/>
      <c r="U428" s="45"/>
      <c r="V428" s="2813" t="s">
        <v>998</v>
      </c>
      <c r="W428" s="2814"/>
      <c r="X428" s="186"/>
      <c r="Y428" s="169"/>
      <c r="Z428" s="2547"/>
      <c r="AA428" s="2854"/>
      <c r="AB428" s="2547"/>
      <c r="AC428" s="2854"/>
      <c r="AD428" s="2530">
        <v>0</v>
      </c>
      <c r="AE428" s="2531"/>
      <c r="AF428" s="45"/>
      <c r="AG428" s="166" t="s">
        <v>503</v>
      </c>
      <c r="AH428" s="155"/>
      <c r="AI428" s="155"/>
      <c r="AJ428" s="2528"/>
      <c r="AK428" s="2528"/>
      <c r="AL428" s="2528"/>
      <c r="AM428" s="2528"/>
      <c r="AN428" s="2528">
        <v>149451.32800000001</v>
      </c>
      <c r="AO428" s="2529"/>
    </row>
    <row r="429" spans="1:41" ht="15.9" customHeight="1" x14ac:dyDescent="0.4">
      <c r="A429" s="2813" t="s">
        <v>999</v>
      </c>
      <c r="B429" s="2814"/>
      <c r="C429" s="120" t="s">
        <v>495</v>
      </c>
      <c r="D429" s="169" t="s">
        <v>496</v>
      </c>
      <c r="E429" s="2547">
        <v>3</v>
      </c>
      <c r="F429" s="2854"/>
      <c r="G429" s="2547">
        <v>50000</v>
      </c>
      <c r="H429" s="2548"/>
      <c r="I429" s="2530">
        <v>150000</v>
      </c>
      <c r="J429" s="2531"/>
      <c r="K429" s="268"/>
      <c r="L429" s="156" t="s">
        <v>532</v>
      </c>
      <c r="M429" s="200"/>
      <c r="N429" s="200"/>
      <c r="O429" s="2859"/>
      <c r="P429" s="2859"/>
      <c r="Q429" s="2860"/>
      <c r="R429" s="2860"/>
      <c r="S429" s="2861">
        <v>5297663.5016616639</v>
      </c>
      <c r="T429" s="2861"/>
      <c r="U429" s="45"/>
      <c r="V429" s="2813" t="s">
        <v>1079</v>
      </c>
      <c r="W429" s="2814"/>
      <c r="X429" s="277"/>
      <c r="Y429" s="169"/>
      <c r="Z429" s="2547"/>
      <c r="AA429" s="2854"/>
      <c r="AB429" s="2547"/>
      <c r="AC429" s="2854"/>
      <c r="AD429" s="2530">
        <v>0</v>
      </c>
      <c r="AE429" s="2531"/>
      <c r="AF429" s="45"/>
      <c r="AG429" s="156" t="s">
        <v>532</v>
      </c>
      <c r="AH429" s="200"/>
      <c r="AI429" s="200"/>
      <c r="AJ429" s="2859"/>
      <c r="AK429" s="2859"/>
      <c r="AL429" s="2860"/>
      <c r="AM429" s="2860"/>
      <c r="AN429" s="2861">
        <v>2233229.8274142845</v>
      </c>
      <c r="AO429" s="2861"/>
    </row>
    <row r="430" spans="1:41" ht="15.9" customHeight="1" x14ac:dyDescent="0.4">
      <c r="A430" s="2813" t="s">
        <v>1000</v>
      </c>
      <c r="B430" s="2814"/>
      <c r="C430" s="120" t="s">
        <v>495</v>
      </c>
      <c r="D430" s="169" t="s">
        <v>496</v>
      </c>
      <c r="E430" s="2547">
        <v>5</v>
      </c>
      <c r="F430" s="2854"/>
      <c r="G430" s="2547">
        <v>50000</v>
      </c>
      <c r="H430" s="2548"/>
      <c r="I430" s="2530">
        <v>250000</v>
      </c>
      <c r="J430" s="2531"/>
      <c r="K430" s="268"/>
      <c r="L430" s="159"/>
      <c r="M430" s="45"/>
      <c r="N430" s="45"/>
      <c r="O430" s="2546"/>
      <c r="P430" s="2546"/>
      <c r="Q430" s="2546"/>
      <c r="R430" s="2546"/>
      <c r="S430" s="2546"/>
      <c r="T430" s="2531"/>
      <c r="U430" s="45"/>
      <c r="V430" s="2813" t="s">
        <v>1000</v>
      </c>
      <c r="W430" s="2814"/>
      <c r="X430" s="186"/>
      <c r="Y430" s="169"/>
      <c r="Z430" s="2547"/>
      <c r="AA430" s="2854"/>
      <c r="AB430" s="2547"/>
      <c r="AC430" s="2854"/>
      <c r="AD430" s="2530">
        <v>0</v>
      </c>
      <c r="AE430" s="2531"/>
      <c r="AF430" s="45"/>
      <c r="AG430" s="159"/>
      <c r="AH430" s="45"/>
      <c r="AI430" s="45"/>
      <c r="AJ430" s="2546"/>
      <c r="AK430" s="2546"/>
      <c r="AL430" s="2546"/>
      <c r="AM430" s="2546"/>
      <c r="AN430" s="2546"/>
      <c r="AO430" s="2531"/>
    </row>
    <row r="431" spans="1:41" ht="15.9" customHeight="1" thickBot="1" x14ac:dyDescent="0.45">
      <c r="A431" s="2813" t="s">
        <v>1001</v>
      </c>
      <c r="B431" s="2814"/>
      <c r="C431" s="120" t="s">
        <v>495</v>
      </c>
      <c r="D431" s="169" t="s">
        <v>496</v>
      </c>
      <c r="E431" s="2547">
        <v>10</v>
      </c>
      <c r="F431" s="2854"/>
      <c r="G431" s="2547">
        <v>50000</v>
      </c>
      <c r="H431" s="2548"/>
      <c r="I431" s="2530">
        <v>500000</v>
      </c>
      <c r="J431" s="2531"/>
      <c r="K431" s="268"/>
      <c r="L431" s="160" t="s">
        <v>581</v>
      </c>
      <c r="M431" s="204"/>
      <c r="N431" s="204"/>
      <c r="O431" s="204"/>
      <c r="P431" s="204"/>
      <c r="Q431" s="161"/>
      <c r="R431" s="161"/>
      <c r="S431" s="2551">
        <v>45628416.918278299</v>
      </c>
      <c r="T431" s="2552"/>
      <c r="U431" s="45"/>
      <c r="V431" s="2813" t="s">
        <v>1001</v>
      </c>
      <c r="W431" s="2814"/>
      <c r="X431" s="120" t="s">
        <v>495</v>
      </c>
      <c r="Y431" s="169" t="s">
        <v>496</v>
      </c>
      <c r="Z431" s="2547">
        <v>5</v>
      </c>
      <c r="AA431" s="2854"/>
      <c r="AB431" s="2893">
        <v>50000</v>
      </c>
      <c r="AC431" s="2894">
        <v>38202.400000000001</v>
      </c>
      <c r="AD431" s="2530">
        <v>250000</v>
      </c>
      <c r="AE431" s="2531"/>
      <c r="AF431" s="45"/>
      <c r="AG431" s="160" t="s">
        <v>581</v>
      </c>
      <c r="AH431" s="204"/>
      <c r="AI431" s="204"/>
      <c r="AJ431" s="204"/>
      <c r="AK431" s="204"/>
      <c r="AL431" s="161"/>
      <c r="AM431" s="161"/>
      <c r="AN431" s="2551">
        <v>15828373.541557126</v>
      </c>
      <c r="AO431" s="2552"/>
    </row>
    <row r="432" spans="1:41" ht="15.9" customHeight="1" x14ac:dyDescent="0.25">
      <c r="A432" s="2813" t="s">
        <v>1007</v>
      </c>
      <c r="B432" s="2814"/>
      <c r="C432" s="120" t="s">
        <v>495</v>
      </c>
      <c r="D432" s="169" t="s">
        <v>496</v>
      </c>
      <c r="E432" s="2530">
        <v>5</v>
      </c>
      <c r="F432" s="2531"/>
      <c r="G432" s="2547">
        <v>50000</v>
      </c>
      <c r="H432" s="2548"/>
      <c r="I432" s="2530">
        <v>250000</v>
      </c>
      <c r="J432" s="2531"/>
      <c r="K432" s="273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2813" t="s">
        <v>1007</v>
      </c>
      <c r="W432" s="2814"/>
      <c r="X432" s="120" t="s">
        <v>495</v>
      </c>
      <c r="Y432" s="169" t="s">
        <v>496</v>
      </c>
      <c r="Z432" s="2530">
        <v>10</v>
      </c>
      <c r="AA432" s="2531"/>
      <c r="AB432" s="2893">
        <v>50000</v>
      </c>
      <c r="AC432" s="2894">
        <v>38202.400000000001</v>
      </c>
      <c r="AD432" s="2530">
        <v>500000</v>
      </c>
      <c r="AE432" s="2531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</row>
    <row r="433" spans="1:41" ht="15.9" customHeight="1" x14ac:dyDescent="0.4">
      <c r="A433" s="2813" t="s">
        <v>1008</v>
      </c>
      <c r="B433" s="2814"/>
      <c r="C433" s="120" t="s">
        <v>495</v>
      </c>
      <c r="D433" s="169" t="s">
        <v>496</v>
      </c>
      <c r="E433" s="2547">
        <v>3</v>
      </c>
      <c r="F433" s="2854"/>
      <c r="G433" s="2547">
        <v>50000</v>
      </c>
      <c r="H433" s="2548"/>
      <c r="I433" s="2530">
        <v>150000</v>
      </c>
      <c r="J433" s="2531"/>
      <c r="K433" s="268"/>
      <c r="L433" s="7" t="s">
        <v>1517</v>
      </c>
      <c r="M433" s="45"/>
      <c r="N433" s="45"/>
      <c r="O433" s="45"/>
      <c r="P433" s="45"/>
      <c r="Q433" s="45"/>
      <c r="R433" s="45"/>
      <c r="S433" s="45"/>
      <c r="T433" s="45"/>
      <c r="U433" s="45"/>
      <c r="V433" s="2813" t="s">
        <v>1008</v>
      </c>
      <c r="W433" s="2814"/>
      <c r="X433" s="120" t="s">
        <v>495</v>
      </c>
      <c r="Y433" s="169" t="s">
        <v>496</v>
      </c>
      <c r="Z433" s="2547">
        <v>2</v>
      </c>
      <c r="AA433" s="2854"/>
      <c r="AB433" s="2893">
        <v>50000</v>
      </c>
      <c r="AC433" s="2894">
        <v>38202.400000000001</v>
      </c>
      <c r="AD433" s="2530">
        <v>100000</v>
      </c>
      <c r="AE433" s="2531"/>
      <c r="AF433" s="45"/>
      <c r="AG433" s="7" t="s">
        <v>1517</v>
      </c>
      <c r="AH433" s="45"/>
      <c r="AI433" s="45"/>
      <c r="AJ433" s="45"/>
      <c r="AK433" s="45"/>
      <c r="AL433" s="45"/>
      <c r="AM433" s="45"/>
      <c r="AN433" s="45"/>
      <c r="AO433" s="45"/>
    </row>
    <row r="434" spans="1:41" ht="15.9" customHeight="1" x14ac:dyDescent="0.4">
      <c r="A434" s="2813" t="s">
        <v>1009</v>
      </c>
      <c r="B434" s="2814"/>
      <c r="C434" s="186"/>
      <c r="D434" s="169"/>
      <c r="E434" s="2547"/>
      <c r="F434" s="2854"/>
      <c r="G434" s="2547"/>
      <c r="H434" s="2854"/>
      <c r="I434" s="2530">
        <v>0</v>
      </c>
      <c r="J434" s="2531"/>
      <c r="K434" s="268"/>
      <c r="L434" s="586" t="s">
        <v>1576</v>
      </c>
      <c r="M434" s="255"/>
      <c r="N434" s="255"/>
      <c r="O434" s="255"/>
      <c r="P434" s="255"/>
      <c r="Q434" s="1770"/>
      <c r="R434" s="255"/>
      <c r="S434" s="255"/>
      <c r="T434" s="45"/>
      <c r="U434" s="45"/>
      <c r="V434" s="2813" t="s">
        <v>1009</v>
      </c>
      <c r="W434" s="2814"/>
      <c r="X434" s="186"/>
      <c r="Y434" s="169"/>
      <c r="Z434" s="2547"/>
      <c r="AA434" s="2854"/>
      <c r="AB434" s="2547"/>
      <c r="AC434" s="2854"/>
      <c r="AD434" s="2530">
        <v>0</v>
      </c>
      <c r="AE434" s="2531"/>
      <c r="AF434" s="45"/>
      <c r="AG434" s="586" t="s">
        <v>1576</v>
      </c>
      <c r="AH434" s="255"/>
      <c r="AI434" s="255"/>
      <c r="AJ434" s="255"/>
      <c r="AK434" s="255"/>
      <c r="AL434" s="1770"/>
      <c r="AM434" s="255"/>
      <c r="AN434" s="255"/>
      <c r="AO434" s="45"/>
    </row>
    <row r="435" spans="1:41" ht="15.9" customHeight="1" x14ac:dyDescent="0.4">
      <c r="A435" s="2813" t="s">
        <v>1010</v>
      </c>
      <c r="B435" s="2814"/>
      <c r="C435" s="186"/>
      <c r="D435" s="169"/>
      <c r="E435" s="2547"/>
      <c r="F435" s="2854"/>
      <c r="G435" s="2547"/>
      <c r="H435" s="2854"/>
      <c r="I435" s="2530">
        <v>0</v>
      </c>
      <c r="J435" s="2531"/>
      <c r="K435" s="268"/>
      <c r="L435" s="45"/>
      <c r="M435" s="205"/>
      <c r="N435" s="205"/>
      <c r="O435" s="205"/>
      <c r="P435" s="205"/>
      <c r="Q435" s="107"/>
      <c r="R435" s="44"/>
      <c r="S435" s="44"/>
      <c r="T435" s="45"/>
      <c r="U435" s="45"/>
      <c r="V435" s="2813" t="s">
        <v>1010</v>
      </c>
      <c r="W435" s="2814"/>
      <c r="X435" s="186"/>
      <c r="Y435" s="169"/>
      <c r="Z435" s="2547"/>
      <c r="AA435" s="2854"/>
      <c r="AB435" s="2547"/>
      <c r="AC435" s="2854"/>
      <c r="AD435" s="2530">
        <v>0</v>
      </c>
      <c r="AE435" s="2531"/>
      <c r="AF435" s="45"/>
      <c r="AG435" s="45"/>
      <c r="AH435" s="2808"/>
      <c r="AI435" s="2808"/>
      <c r="AJ435" s="2808"/>
      <c r="AK435" s="2808"/>
      <c r="AL435" s="289"/>
      <c r="AM435" s="44"/>
      <c r="AN435" s="44"/>
      <c r="AO435" s="45"/>
    </row>
    <row r="436" spans="1:41" ht="15.9" customHeight="1" x14ac:dyDescent="0.25">
      <c r="A436" s="2813" t="s">
        <v>1011</v>
      </c>
      <c r="B436" s="2814"/>
      <c r="C436" s="120" t="s">
        <v>495</v>
      </c>
      <c r="D436" s="169" t="s">
        <v>496</v>
      </c>
      <c r="E436" s="2530">
        <v>10</v>
      </c>
      <c r="F436" s="2531"/>
      <c r="G436" s="2547">
        <v>50000</v>
      </c>
      <c r="H436" s="2548"/>
      <c r="I436" s="2530">
        <v>500000</v>
      </c>
      <c r="J436" s="2531"/>
      <c r="K436" s="268"/>
      <c r="L436" s="45"/>
      <c r="M436" s="2808"/>
      <c r="N436" s="2808"/>
      <c r="O436" s="2808"/>
      <c r="P436" s="2808"/>
      <c r="Q436" s="107"/>
      <c r="R436" s="44"/>
      <c r="S436" s="45"/>
      <c r="T436" s="45"/>
      <c r="U436" s="45"/>
      <c r="V436" s="2813" t="s">
        <v>1011</v>
      </c>
      <c r="W436" s="2814"/>
      <c r="X436" s="120" t="s">
        <v>495</v>
      </c>
      <c r="Y436" s="169" t="s">
        <v>496</v>
      </c>
      <c r="Z436" s="2530">
        <v>12</v>
      </c>
      <c r="AA436" s="2531"/>
      <c r="AB436" s="2893">
        <v>50000</v>
      </c>
      <c r="AC436" s="2894">
        <v>38202.400000000001</v>
      </c>
      <c r="AD436" s="2530">
        <v>600000</v>
      </c>
      <c r="AE436" s="2531"/>
      <c r="AF436" s="45"/>
      <c r="AG436" s="45"/>
      <c r="AH436" s="205"/>
      <c r="AI436" s="205"/>
      <c r="AJ436" s="205"/>
      <c r="AK436" s="205"/>
      <c r="AL436" s="107"/>
      <c r="AM436" s="44"/>
      <c r="AN436" s="45"/>
      <c r="AO436" s="45"/>
    </row>
    <row r="437" spans="1:41" ht="15.9" customHeight="1" x14ac:dyDescent="0.25">
      <c r="A437" s="2813" t="s">
        <v>879</v>
      </c>
      <c r="B437" s="2814"/>
      <c r="C437" s="120" t="s">
        <v>495</v>
      </c>
      <c r="D437" s="169" t="s">
        <v>496</v>
      </c>
      <c r="E437" s="2530">
        <v>8</v>
      </c>
      <c r="F437" s="2531"/>
      <c r="G437" s="2547">
        <v>50000</v>
      </c>
      <c r="H437" s="2548"/>
      <c r="I437" s="2530">
        <v>400000</v>
      </c>
      <c r="J437" s="2531"/>
      <c r="K437" s="268"/>
      <c r="L437" s="45"/>
      <c r="M437" s="2808"/>
      <c r="N437" s="2808"/>
      <c r="O437" s="2808"/>
      <c r="P437" s="2808"/>
      <c r="Q437" s="107"/>
      <c r="R437" s="45"/>
      <c r="S437" s="45"/>
      <c r="T437" s="45"/>
      <c r="U437" s="45"/>
      <c r="V437" s="2813" t="s">
        <v>879</v>
      </c>
      <c r="W437" s="2814"/>
      <c r="X437" s="120" t="s">
        <v>495</v>
      </c>
      <c r="Y437" s="169" t="s">
        <v>496</v>
      </c>
      <c r="Z437" s="2530">
        <v>10</v>
      </c>
      <c r="AA437" s="2531"/>
      <c r="AB437" s="2893">
        <v>50000</v>
      </c>
      <c r="AC437" s="2894">
        <v>38202.400000000001</v>
      </c>
      <c r="AD437" s="2530">
        <v>500000</v>
      </c>
      <c r="AE437" s="2531"/>
      <c r="AF437" s="45"/>
      <c r="AG437" s="45"/>
      <c r="AH437" s="205"/>
      <c r="AI437" s="205"/>
      <c r="AJ437" s="205"/>
      <c r="AK437" s="205"/>
      <c r="AL437" s="107"/>
      <c r="AM437" s="45"/>
      <c r="AN437" s="45"/>
      <c r="AO437" s="45"/>
    </row>
    <row r="438" spans="1:41" ht="15.9" customHeight="1" x14ac:dyDescent="0.4">
      <c r="A438" s="2813" t="s">
        <v>880</v>
      </c>
      <c r="B438" s="2814"/>
      <c r="C438" s="120" t="s">
        <v>495</v>
      </c>
      <c r="D438" s="169" t="s">
        <v>496</v>
      </c>
      <c r="E438" s="2547">
        <v>2</v>
      </c>
      <c r="F438" s="2854"/>
      <c r="G438" s="2547">
        <v>50000</v>
      </c>
      <c r="H438" s="2548"/>
      <c r="I438" s="2530">
        <v>100000</v>
      </c>
      <c r="J438" s="2531"/>
      <c r="K438" s="268"/>
      <c r="L438" s="45"/>
      <c r="M438" s="2808"/>
      <c r="N438" s="2808"/>
      <c r="O438" s="2808"/>
      <c r="P438" s="2808"/>
      <c r="Q438" s="262"/>
      <c r="R438" s="44"/>
      <c r="S438" s="45"/>
      <c r="T438" s="45"/>
      <c r="U438" s="45"/>
      <c r="V438" s="2813" t="s">
        <v>880</v>
      </c>
      <c r="W438" s="2814"/>
      <c r="X438" s="120" t="s">
        <v>495</v>
      </c>
      <c r="Y438" s="169" t="s">
        <v>496</v>
      </c>
      <c r="Z438" s="2547">
        <v>5</v>
      </c>
      <c r="AA438" s="2854"/>
      <c r="AB438" s="2893">
        <v>50000</v>
      </c>
      <c r="AC438" s="2894">
        <v>38202.400000000001</v>
      </c>
      <c r="AD438" s="2530">
        <v>250000</v>
      </c>
      <c r="AE438" s="2531"/>
      <c r="AF438" s="45"/>
      <c r="AG438" s="45"/>
      <c r="AH438" s="2808"/>
      <c r="AI438" s="2808"/>
      <c r="AJ438" s="2808"/>
      <c r="AK438" s="2808"/>
      <c r="AL438" s="107"/>
      <c r="AM438" s="44"/>
      <c r="AN438" s="45"/>
      <c r="AO438" s="45"/>
    </row>
    <row r="439" spans="1:41" ht="15.9" customHeight="1" x14ac:dyDescent="0.4">
      <c r="A439" s="2884" t="s">
        <v>1012</v>
      </c>
      <c r="B439" s="2885"/>
      <c r="C439" s="186"/>
      <c r="D439" s="169"/>
      <c r="E439" s="2547"/>
      <c r="F439" s="2854"/>
      <c r="G439" s="2547"/>
      <c r="H439" s="2854"/>
      <c r="I439" s="2536">
        <v>1292979.824</v>
      </c>
      <c r="J439" s="2537"/>
      <c r="K439" s="268"/>
      <c r="L439" s="45"/>
      <c r="M439" s="45"/>
      <c r="N439" s="45"/>
      <c r="O439" s="45"/>
      <c r="P439" s="45"/>
      <c r="Q439" s="45"/>
      <c r="R439" s="44"/>
      <c r="S439" s="45"/>
      <c r="T439" s="45"/>
      <c r="U439" s="45"/>
      <c r="V439" s="2884" t="s">
        <v>1012</v>
      </c>
      <c r="W439" s="2885"/>
      <c r="X439" s="196"/>
      <c r="Y439" s="169"/>
      <c r="Z439" s="2547"/>
      <c r="AA439" s="2854"/>
      <c r="AB439" s="2547"/>
      <c r="AC439" s="2854"/>
      <c r="AD439" s="2536">
        <v>5209026.42</v>
      </c>
      <c r="AE439" s="2537"/>
      <c r="AF439" s="45"/>
      <c r="AG439" s="45"/>
      <c r="AH439" s="2808"/>
      <c r="AI439" s="2808"/>
      <c r="AJ439" s="2808"/>
      <c r="AK439" s="2808"/>
      <c r="AL439" s="107"/>
      <c r="AM439" s="44"/>
      <c r="AN439" s="45"/>
      <c r="AO439" s="45"/>
    </row>
    <row r="440" spans="1:41" ht="15.9" customHeight="1" x14ac:dyDescent="0.4">
      <c r="A440" s="2813" t="s">
        <v>882</v>
      </c>
      <c r="B440" s="2814"/>
      <c r="C440" s="120" t="s">
        <v>495</v>
      </c>
      <c r="D440" s="169" t="s">
        <v>496</v>
      </c>
      <c r="E440" s="2547">
        <v>5</v>
      </c>
      <c r="F440" s="2854"/>
      <c r="G440" s="2547">
        <v>50000</v>
      </c>
      <c r="H440" s="2548"/>
      <c r="I440" s="2530">
        <v>250000</v>
      </c>
      <c r="J440" s="2531"/>
      <c r="K440" s="268"/>
      <c r="L440" s="45"/>
      <c r="M440" s="45"/>
      <c r="N440" s="45"/>
      <c r="O440" s="45"/>
      <c r="P440" s="45"/>
      <c r="Q440" s="45"/>
      <c r="R440" s="44"/>
      <c r="S440" s="45"/>
      <c r="T440" s="45"/>
      <c r="U440" s="45"/>
      <c r="V440" s="2813" t="s">
        <v>882</v>
      </c>
      <c r="W440" s="2814"/>
      <c r="X440" s="120" t="s">
        <v>495</v>
      </c>
      <c r="Y440" s="169" t="s">
        <v>496</v>
      </c>
      <c r="Z440" s="2547">
        <v>40</v>
      </c>
      <c r="AA440" s="2854"/>
      <c r="AB440" s="2893">
        <v>50000</v>
      </c>
      <c r="AC440" s="2894">
        <v>38202.400000000001</v>
      </c>
      <c r="AD440" s="2530">
        <v>2000000</v>
      </c>
      <c r="AE440" s="2531"/>
      <c r="AF440" s="45"/>
      <c r="AG440" s="45"/>
      <c r="AH440" s="2808"/>
      <c r="AI440" s="2808"/>
      <c r="AJ440" s="2808"/>
      <c r="AK440" s="2808"/>
      <c r="AL440" s="262"/>
      <c r="AM440" s="44"/>
      <c r="AN440" s="45"/>
      <c r="AO440" s="45"/>
    </row>
    <row r="441" spans="1:41" ht="15.9" customHeight="1" x14ac:dyDescent="0.4">
      <c r="A441" s="2813" t="s">
        <v>1013</v>
      </c>
      <c r="B441" s="2814"/>
      <c r="C441" s="120" t="s">
        <v>495</v>
      </c>
      <c r="D441" s="169" t="s">
        <v>496</v>
      </c>
      <c r="E441" s="2547">
        <v>1</v>
      </c>
      <c r="F441" s="2854"/>
      <c r="G441" s="2547">
        <v>50000</v>
      </c>
      <c r="H441" s="2548"/>
      <c r="I441" s="2530">
        <v>50000</v>
      </c>
      <c r="J441" s="2531"/>
      <c r="K441" s="268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2813" t="s">
        <v>1013</v>
      </c>
      <c r="W441" s="2814"/>
      <c r="X441" s="120" t="s">
        <v>495</v>
      </c>
      <c r="Y441" s="169" t="s">
        <v>496</v>
      </c>
      <c r="Z441" s="2547">
        <v>5</v>
      </c>
      <c r="AA441" s="2854"/>
      <c r="AB441" s="2893">
        <v>50000</v>
      </c>
      <c r="AC441" s="2894">
        <v>38202.400000000001</v>
      </c>
      <c r="AD441" s="2530">
        <v>250000</v>
      </c>
      <c r="AE441" s="2531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</row>
    <row r="442" spans="1:41" ht="15.9" customHeight="1" x14ac:dyDescent="0.4">
      <c r="A442" s="2813" t="s">
        <v>891</v>
      </c>
      <c r="B442" s="2814"/>
      <c r="C442" s="120" t="s">
        <v>495</v>
      </c>
      <c r="D442" s="169" t="s">
        <v>496</v>
      </c>
      <c r="E442" s="2547">
        <v>2</v>
      </c>
      <c r="F442" s="2854"/>
      <c r="G442" s="2547">
        <v>50000</v>
      </c>
      <c r="H442" s="2548"/>
      <c r="I442" s="2530">
        <v>100000</v>
      </c>
      <c r="J442" s="2531"/>
      <c r="K442" s="268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2813" t="s">
        <v>891</v>
      </c>
      <c r="W442" s="2814"/>
      <c r="X442" s="120" t="s">
        <v>495</v>
      </c>
      <c r="Y442" s="169" t="s">
        <v>496</v>
      </c>
      <c r="Z442" s="2547">
        <v>10</v>
      </c>
      <c r="AA442" s="2854"/>
      <c r="AB442" s="2893">
        <v>50000</v>
      </c>
      <c r="AC442" s="2894">
        <v>38202.400000000001</v>
      </c>
      <c r="AD442" s="2530">
        <v>500000</v>
      </c>
      <c r="AE442" s="2531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</row>
    <row r="443" spans="1:41" ht="15.9" customHeight="1" x14ac:dyDescent="0.4">
      <c r="A443" s="2813" t="s">
        <v>726</v>
      </c>
      <c r="B443" s="2814"/>
      <c r="C443" s="120" t="s">
        <v>495</v>
      </c>
      <c r="D443" s="169" t="s">
        <v>496</v>
      </c>
      <c r="E443" s="2547">
        <v>1</v>
      </c>
      <c r="F443" s="2854"/>
      <c r="G443" s="2547">
        <v>50000</v>
      </c>
      <c r="H443" s="2548"/>
      <c r="I443" s="2530">
        <v>50000</v>
      </c>
      <c r="J443" s="2531"/>
      <c r="L443" s="45"/>
      <c r="M443" s="45"/>
      <c r="N443" s="45"/>
      <c r="O443" s="45"/>
      <c r="P443" s="45"/>
      <c r="Q443" s="45"/>
      <c r="U443" s="45"/>
      <c r="V443" s="2813" t="s">
        <v>726</v>
      </c>
      <c r="W443" s="2814"/>
      <c r="X443" s="120" t="s">
        <v>495</v>
      </c>
      <c r="Y443" s="169" t="s">
        <v>496</v>
      </c>
      <c r="Z443" s="2547">
        <v>5</v>
      </c>
      <c r="AA443" s="2854"/>
      <c r="AB443" s="2893">
        <v>50000</v>
      </c>
      <c r="AC443" s="2894">
        <v>38202.400000000001</v>
      </c>
      <c r="AD443" s="2530">
        <v>250000</v>
      </c>
      <c r="AE443" s="2531"/>
      <c r="AF443" s="45"/>
      <c r="AG443" s="45"/>
      <c r="AH443" s="45"/>
      <c r="AI443" s="45"/>
      <c r="AJ443" s="45"/>
      <c r="AK443" s="45"/>
      <c r="AL443" s="45"/>
    </row>
    <row r="444" spans="1:41" ht="15.9" customHeight="1" x14ac:dyDescent="0.4">
      <c r="A444" s="2813" t="s">
        <v>763</v>
      </c>
      <c r="B444" s="2814"/>
      <c r="C444" s="186"/>
      <c r="D444" s="169" t="s">
        <v>792</v>
      </c>
      <c r="E444" s="2547"/>
      <c r="F444" s="2854"/>
      <c r="G444" s="2547"/>
      <c r="H444" s="2854"/>
      <c r="I444" s="2530">
        <v>350000</v>
      </c>
      <c r="J444" s="2531"/>
      <c r="L444" s="45"/>
      <c r="M444" s="45"/>
      <c r="N444" s="45"/>
      <c r="O444" s="45"/>
      <c r="P444" s="45"/>
      <c r="Q444" s="45"/>
      <c r="U444" s="45"/>
      <c r="V444" s="2813" t="s">
        <v>1548</v>
      </c>
      <c r="W444" s="2814"/>
      <c r="X444" s="120" t="s">
        <v>792</v>
      </c>
      <c r="Y444" s="169"/>
      <c r="Z444" s="2547"/>
      <c r="AA444" s="2854"/>
      <c r="AB444" s="2547"/>
      <c r="AC444" s="2854"/>
      <c r="AD444" s="2530">
        <v>517331.52</v>
      </c>
      <c r="AE444" s="2531"/>
      <c r="AF444" s="45"/>
      <c r="AG444" s="45"/>
      <c r="AH444" s="45"/>
      <c r="AI444" s="45"/>
      <c r="AJ444" s="45"/>
      <c r="AK444" s="45"/>
      <c r="AL444" s="45"/>
    </row>
    <row r="445" spans="1:41" ht="15.9" customHeight="1" x14ac:dyDescent="0.4">
      <c r="A445" s="2813" t="s">
        <v>613</v>
      </c>
      <c r="B445" s="2814"/>
      <c r="C445" s="169" t="s">
        <v>585</v>
      </c>
      <c r="D445" s="169" t="s">
        <v>554</v>
      </c>
      <c r="E445" s="2547">
        <v>4</v>
      </c>
      <c r="F445" s="2854"/>
      <c r="G445" s="2979">
        <v>123244.95600000001</v>
      </c>
      <c r="H445" s="2980">
        <v>101011.64</v>
      </c>
      <c r="I445" s="2530">
        <v>492979.82400000002</v>
      </c>
      <c r="J445" s="2531"/>
      <c r="U445" s="45"/>
      <c r="V445" s="2813" t="s">
        <v>613</v>
      </c>
      <c r="W445" s="2814"/>
      <c r="X445" s="186"/>
      <c r="Y445" s="169" t="s">
        <v>554</v>
      </c>
      <c r="Z445" s="2547">
        <v>15</v>
      </c>
      <c r="AA445" s="2854"/>
      <c r="AB445" s="2547">
        <v>112779.66</v>
      </c>
      <c r="AC445" s="2854"/>
      <c r="AD445" s="2530">
        <v>1691694.9000000001</v>
      </c>
      <c r="AE445" s="2531"/>
      <c r="AF445" s="45"/>
    </row>
    <row r="446" spans="1:41" ht="15.9" customHeight="1" thickBot="1" x14ac:dyDescent="0.3">
      <c r="A446" s="207" t="s">
        <v>556</v>
      </c>
      <c r="B446" s="208"/>
      <c r="C446" s="209"/>
      <c r="D446" s="208"/>
      <c r="E446" s="2532">
        <v>123</v>
      </c>
      <c r="F446" s="2533"/>
      <c r="G446" s="2532"/>
      <c r="H446" s="2533"/>
      <c r="I446" s="2532">
        <v>7192979.824</v>
      </c>
      <c r="J446" s="2533"/>
      <c r="U446" s="45"/>
      <c r="V446" s="207" t="s">
        <v>556</v>
      </c>
      <c r="W446" s="208"/>
      <c r="X446" s="209"/>
      <c r="Y446" s="208"/>
      <c r="Z446" s="2532">
        <v>114</v>
      </c>
      <c r="AA446" s="2533"/>
      <c r="AB446" s="2532"/>
      <c r="AC446" s="2533"/>
      <c r="AD446" s="2532">
        <v>7909026.4199999999</v>
      </c>
      <c r="AE446" s="2533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</row>
    <row r="447" spans="1:41" ht="15.9" customHeight="1" x14ac:dyDescent="0.25">
      <c r="A447" s="45"/>
      <c r="B447" s="45"/>
      <c r="C447" s="45"/>
      <c r="D447" s="45"/>
      <c r="E447" s="45"/>
      <c r="F447" s="45"/>
      <c r="G447" s="45"/>
      <c r="H447" s="264"/>
      <c r="I447" s="264"/>
      <c r="J447" s="264"/>
      <c r="K447" s="284"/>
      <c r="L447" s="45"/>
      <c r="M447" s="45"/>
      <c r="N447" s="45"/>
      <c r="O447" s="45"/>
      <c r="P447" s="45"/>
      <c r="Q447" s="45"/>
      <c r="R447" s="45"/>
      <c r="S447" s="284"/>
      <c r="T447" s="284"/>
      <c r="U447" s="265"/>
      <c r="V447" s="45"/>
      <c r="W447" s="45"/>
      <c r="X447" s="45"/>
      <c r="Y447" s="45"/>
      <c r="Z447" s="45"/>
      <c r="AA447" s="45"/>
      <c r="AB447" s="45"/>
      <c r="AC447" s="264"/>
      <c r="AD447" s="264"/>
      <c r="AE447" s="264"/>
      <c r="AF447" s="265"/>
      <c r="AG447" s="45"/>
      <c r="AH447" s="45"/>
      <c r="AI447" s="45"/>
      <c r="AJ447" s="45"/>
      <c r="AK447" s="45"/>
      <c r="AL447" s="45"/>
      <c r="AM447" s="45"/>
      <c r="AN447" s="265"/>
      <c r="AO447" s="265"/>
    </row>
    <row r="448" spans="1:41" ht="15.9" customHeight="1" x14ac:dyDescent="0.25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2882"/>
      <c r="T448" s="2882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2882"/>
      <c r="AO448" s="2882"/>
    </row>
    <row r="449" spans="1:41" ht="15.9" customHeight="1" x14ac:dyDescent="0.25">
      <c r="A449" s="2625"/>
      <c r="B449" s="2625"/>
      <c r="C449" s="2625"/>
      <c r="D449" s="2625"/>
      <c r="E449" s="2625"/>
      <c r="F449" s="2625"/>
      <c r="G449" s="2625"/>
      <c r="H449" s="2625"/>
      <c r="I449" s="2625"/>
      <c r="J449" s="2625"/>
      <c r="K449" s="2625"/>
      <c r="L449" s="2625"/>
      <c r="M449" s="2625"/>
      <c r="N449" s="2625"/>
      <c r="O449" s="2625"/>
      <c r="P449" s="2625"/>
      <c r="Q449" s="2625"/>
      <c r="R449" s="2625"/>
      <c r="S449" s="2625"/>
      <c r="T449" s="2625"/>
      <c r="U449" s="2625"/>
      <c r="V449" s="2625"/>
      <c r="W449" s="2625"/>
      <c r="X449" s="2625"/>
      <c r="Y449" s="2625"/>
      <c r="Z449" s="2625"/>
      <c r="AA449" s="2625"/>
      <c r="AB449" s="2625"/>
      <c r="AC449" s="2625"/>
      <c r="AD449" s="2625"/>
      <c r="AE449" s="2625"/>
      <c r="AF449" s="2625"/>
      <c r="AG449" s="2625"/>
      <c r="AH449" s="2625"/>
      <c r="AI449" s="2625"/>
      <c r="AJ449" s="2625"/>
      <c r="AK449" s="2625"/>
      <c r="AL449" s="2625"/>
      <c r="AM449" s="2625"/>
      <c r="AN449" s="2625"/>
      <c r="AO449" s="2625"/>
    </row>
    <row r="450" spans="1:41" ht="15.9" customHeight="1" x14ac:dyDescent="0.25">
      <c r="A450" s="266"/>
      <c r="B450" s="266"/>
      <c r="C450" s="266"/>
      <c r="D450" s="266"/>
      <c r="E450" s="264"/>
      <c r="F450" s="264"/>
      <c r="G450" s="264"/>
      <c r="H450" s="264"/>
      <c r="I450" s="264"/>
      <c r="J450" s="264"/>
      <c r="K450" s="284"/>
      <c r="L450" s="284"/>
      <c r="M450" s="284"/>
      <c r="N450" s="284"/>
      <c r="O450" s="284"/>
      <c r="P450" s="284"/>
      <c r="Q450" s="284"/>
      <c r="R450" s="284"/>
      <c r="S450" s="284"/>
      <c r="T450" s="284"/>
      <c r="U450" s="265"/>
      <c r="V450" s="266"/>
      <c r="W450" s="266"/>
      <c r="X450" s="266"/>
      <c r="Y450" s="266"/>
      <c r="Z450" s="264"/>
      <c r="AA450" s="264"/>
      <c r="AB450" s="264"/>
      <c r="AC450" s="264"/>
      <c r="AD450" s="264"/>
      <c r="AE450" s="264"/>
      <c r="AF450" s="265"/>
      <c r="AG450" s="265"/>
      <c r="AH450" s="265"/>
      <c r="AI450" s="265"/>
      <c r="AJ450" s="265"/>
      <c r="AK450" s="265"/>
      <c r="AL450" s="265"/>
      <c r="AM450" s="265"/>
      <c r="AN450" s="265"/>
      <c r="AO450" s="265"/>
    </row>
    <row r="451" spans="1:41" ht="15.9" customHeight="1" x14ac:dyDescent="0.25">
      <c r="A451" s="2582" t="s">
        <v>1943</v>
      </c>
      <c r="B451" s="2582"/>
      <c r="C451" s="2582"/>
      <c r="D451" s="2582"/>
      <c r="E451" s="2582"/>
      <c r="F451" s="2582"/>
      <c r="G451" s="2582"/>
      <c r="H451" s="2582"/>
      <c r="I451" s="2582"/>
      <c r="J451" s="2582"/>
      <c r="K451" s="2582"/>
      <c r="L451" s="2582"/>
      <c r="M451" s="2582"/>
      <c r="N451" s="2582"/>
      <c r="O451" s="2582"/>
      <c r="P451" s="2582"/>
      <c r="Q451" s="2582"/>
      <c r="R451" s="2582"/>
      <c r="S451" s="2582"/>
      <c r="T451" s="2582"/>
      <c r="U451" s="47"/>
      <c r="V451" s="2582" t="s">
        <v>1944</v>
      </c>
      <c r="W451" s="2582"/>
      <c r="X451" s="2582"/>
      <c r="Y451" s="2582"/>
      <c r="Z451" s="2582"/>
      <c r="AA451" s="2582"/>
      <c r="AB451" s="2582"/>
      <c r="AC451" s="2582"/>
      <c r="AD451" s="2582"/>
      <c r="AE451" s="2582"/>
      <c r="AF451" s="2582"/>
      <c r="AG451" s="2582"/>
      <c r="AH451" s="2582"/>
      <c r="AI451" s="2582"/>
      <c r="AJ451" s="2582"/>
      <c r="AK451" s="2582"/>
      <c r="AL451" s="2582"/>
      <c r="AM451" s="2582"/>
      <c r="AN451" s="2582"/>
      <c r="AO451" s="2582"/>
    </row>
    <row r="452" spans="1:41" ht="15.9" customHeight="1" thickBot="1" x14ac:dyDescent="0.3">
      <c r="A452" s="2582"/>
      <c r="B452" s="2582"/>
      <c r="C452" s="2582"/>
      <c r="D452" s="2582"/>
      <c r="E452" s="2582"/>
      <c r="F452" s="2582"/>
      <c r="G452" s="2582"/>
      <c r="H452" s="2582"/>
      <c r="I452" s="2582"/>
      <c r="J452" s="2582"/>
      <c r="K452" s="2582"/>
      <c r="L452" s="2582"/>
      <c r="M452" s="2582"/>
      <c r="N452" s="2582"/>
      <c r="O452" s="2582"/>
      <c r="P452" s="2582"/>
      <c r="Q452" s="2582"/>
      <c r="R452" s="2582"/>
      <c r="S452" s="2582"/>
      <c r="T452" s="2582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</row>
    <row r="453" spans="1:41" ht="15.9" customHeight="1" x14ac:dyDescent="0.4">
      <c r="A453" s="2589" t="s">
        <v>434</v>
      </c>
      <c r="B453" s="2591"/>
      <c r="C453" s="2589" t="s">
        <v>435</v>
      </c>
      <c r="D453" s="2590"/>
      <c r="E453" s="2590"/>
      <c r="F453" s="2591"/>
      <c r="G453" s="2589" t="s">
        <v>436</v>
      </c>
      <c r="H453" s="2591"/>
      <c r="I453" s="2589" t="s">
        <v>437</v>
      </c>
      <c r="J453" s="2591"/>
      <c r="K453" s="45"/>
      <c r="L453" s="2604" t="s">
        <v>434</v>
      </c>
      <c r="M453" s="2589" t="s">
        <v>435</v>
      </c>
      <c r="N453" s="2590"/>
      <c r="O453" s="2590"/>
      <c r="P453" s="2591"/>
      <c r="Q453" s="2589" t="s">
        <v>436</v>
      </c>
      <c r="R453" s="2591"/>
      <c r="S453" s="2589"/>
      <c r="T453" s="2591"/>
      <c r="U453" s="257"/>
      <c r="V453" s="2589" t="s">
        <v>434</v>
      </c>
      <c r="W453" s="2591"/>
      <c r="X453" s="2589" t="s">
        <v>435</v>
      </c>
      <c r="Y453" s="2590"/>
      <c r="Z453" s="2590"/>
      <c r="AA453" s="2591"/>
      <c r="AB453" s="2589" t="s">
        <v>436</v>
      </c>
      <c r="AC453" s="2591"/>
      <c r="AD453" s="2589" t="s">
        <v>437</v>
      </c>
      <c r="AE453" s="2591"/>
      <c r="AF453" s="45"/>
      <c r="AG453" s="2604" t="s">
        <v>434</v>
      </c>
      <c r="AH453" s="2589" t="s">
        <v>435</v>
      </c>
      <c r="AI453" s="2590"/>
      <c r="AJ453" s="2590"/>
      <c r="AK453" s="2591"/>
      <c r="AL453" s="2589" t="s">
        <v>436</v>
      </c>
      <c r="AM453" s="2591"/>
      <c r="AN453" s="2589"/>
      <c r="AO453" s="2874"/>
    </row>
    <row r="454" spans="1:41" ht="15.9" customHeight="1" thickBot="1" x14ac:dyDescent="0.45">
      <c r="A454" s="2602"/>
      <c r="B454" s="2603"/>
      <c r="C454" s="2592"/>
      <c r="D454" s="2593"/>
      <c r="E454" s="2593"/>
      <c r="F454" s="2594"/>
      <c r="G454" s="2602" t="s">
        <v>439</v>
      </c>
      <c r="H454" s="2603"/>
      <c r="I454" s="2602"/>
      <c r="J454" s="2603"/>
      <c r="K454" s="45"/>
      <c r="L454" s="2641"/>
      <c r="M454" s="2592"/>
      <c r="N454" s="2593"/>
      <c r="O454" s="2593"/>
      <c r="P454" s="2594"/>
      <c r="Q454" s="2602" t="s">
        <v>439</v>
      </c>
      <c r="R454" s="2603"/>
      <c r="S454" s="2602" t="s">
        <v>274</v>
      </c>
      <c r="T454" s="2603"/>
      <c r="U454" s="257"/>
      <c r="V454" s="2602"/>
      <c r="W454" s="2603"/>
      <c r="X454" s="2592"/>
      <c r="Y454" s="2593"/>
      <c r="Z454" s="2593"/>
      <c r="AA454" s="2594"/>
      <c r="AB454" s="2602" t="s">
        <v>439</v>
      </c>
      <c r="AC454" s="2603"/>
      <c r="AD454" s="2602"/>
      <c r="AE454" s="2603"/>
      <c r="AF454" s="45"/>
      <c r="AG454" s="2641"/>
      <c r="AH454" s="2592"/>
      <c r="AI454" s="2593"/>
      <c r="AJ454" s="2593"/>
      <c r="AK454" s="2594"/>
      <c r="AL454" s="2602" t="s">
        <v>439</v>
      </c>
      <c r="AM454" s="2603"/>
      <c r="AN454" s="2602" t="s">
        <v>274</v>
      </c>
      <c r="AO454" s="2854"/>
    </row>
    <row r="455" spans="1:41" ht="15.9" customHeight="1" x14ac:dyDescent="0.4">
      <c r="A455" s="2602"/>
      <c r="B455" s="2603"/>
      <c r="C455" s="53" t="s">
        <v>440</v>
      </c>
      <c r="D455" s="2641" t="s">
        <v>441</v>
      </c>
      <c r="E455" s="2602" t="s">
        <v>442</v>
      </c>
      <c r="F455" s="2603"/>
      <c r="G455" s="2602" t="s">
        <v>443</v>
      </c>
      <c r="H455" s="2603"/>
      <c r="I455" s="2602" t="s">
        <v>347</v>
      </c>
      <c r="J455" s="2603"/>
      <c r="K455" s="45"/>
      <c r="L455" s="2641"/>
      <c r="M455" s="51" t="s">
        <v>440</v>
      </c>
      <c r="N455" s="2604" t="s">
        <v>441</v>
      </c>
      <c r="O455" s="2589" t="s">
        <v>442</v>
      </c>
      <c r="P455" s="2591"/>
      <c r="Q455" s="2602" t="s">
        <v>443</v>
      </c>
      <c r="R455" s="2603"/>
      <c r="S455" s="2602" t="s">
        <v>347</v>
      </c>
      <c r="T455" s="2603"/>
      <c r="U455" s="257"/>
      <c r="V455" s="2602"/>
      <c r="W455" s="2603"/>
      <c r="X455" s="53" t="s">
        <v>440</v>
      </c>
      <c r="Y455" s="2641" t="s">
        <v>441</v>
      </c>
      <c r="Z455" s="2602" t="s">
        <v>442</v>
      </c>
      <c r="AA455" s="2603"/>
      <c r="AB455" s="2602" t="s">
        <v>443</v>
      </c>
      <c r="AC455" s="2603"/>
      <c r="AD455" s="2602" t="s">
        <v>347</v>
      </c>
      <c r="AE455" s="2603"/>
      <c r="AF455" s="45"/>
      <c r="AG455" s="2641"/>
      <c r="AH455" s="51" t="s">
        <v>440</v>
      </c>
      <c r="AI455" s="2641" t="s">
        <v>441</v>
      </c>
      <c r="AJ455" s="2602" t="s">
        <v>442</v>
      </c>
      <c r="AK455" s="2603"/>
      <c r="AL455" s="2602" t="s">
        <v>443</v>
      </c>
      <c r="AM455" s="2603"/>
      <c r="AN455" s="2602" t="s">
        <v>347</v>
      </c>
      <c r="AO455" s="2854"/>
    </row>
    <row r="456" spans="1:41" ht="15.9" customHeight="1" thickBot="1" x14ac:dyDescent="0.45">
      <c r="A456" s="2592"/>
      <c r="B456" s="2594"/>
      <c r="C456" s="54" t="s">
        <v>444</v>
      </c>
      <c r="D456" s="2605"/>
      <c r="E456" s="2592"/>
      <c r="F456" s="2594"/>
      <c r="G456" s="2592"/>
      <c r="H456" s="2594"/>
      <c r="I456" s="2592"/>
      <c r="J456" s="2594"/>
      <c r="K456" s="45"/>
      <c r="L456" s="2605"/>
      <c r="M456" s="50" t="s">
        <v>444</v>
      </c>
      <c r="N456" s="2605"/>
      <c r="O456" s="2592"/>
      <c r="P456" s="2594"/>
      <c r="Q456" s="2592"/>
      <c r="R456" s="2594"/>
      <c r="S456" s="2592"/>
      <c r="T456" s="2594"/>
      <c r="U456" s="257"/>
      <c r="V456" s="2592"/>
      <c r="W456" s="2594"/>
      <c r="X456" s="54" t="s">
        <v>444</v>
      </c>
      <c r="Y456" s="2605"/>
      <c r="Z456" s="2592"/>
      <c r="AA456" s="2594"/>
      <c r="AB456" s="2592"/>
      <c r="AC456" s="2594"/>
      <c r="AD456" s="2592"/>
      <c r="AE456" s="2594"/>
      <c r="AF456" s="45"/>
      <c r="AG456" s="2605"/>
      <c r="AH456" s="50" t="s">
        <v>444</v>
      </c>
      <c r="AI456" s="2605"/>
      <c r="AJ456" s="2592"/>
      <c r="AK456" s="2594"/>
      <c r="AL456" s="2592"/>
      <c r="AM456" s="2594"/>
      <c r="AN456" s="2875"/>
      <c r="AO456" s="2876"/>
    </row>
    <row r="457" spans="1:41" ht="15.9" customHeight="1" x14ac:dyDescent="0.4">
      <c r="A457" s="2886" t="s">
        <v>445</v>
      </c>
      <c r="B457" s="2887"/>
      <c r="C457" s="183"/>
      <c r="D457" s="169"/>
      <c r="E457" s="2547"/>
      <c r="F457" s="2854"/>
      <c r="G457" s="2547"/>
      <c r="H457" s="2854"/>
      <c r="I457" s="2547"/>
      <c r="J457" s="2854"/>
      <c r="K457" s="268"/>
      <c r="L457" s="119" t="s">
        <v>446</v>
      </c>
      <c r="M457" s="184"/>
      <c r="N457" s="185"/>
      <c r="O457" s="2576"/>
      <c r="P457" s="2577"/>
      <c r="Q457" s="2576"/>
      <c r="R457" s="2577"/>
      <c r="S457" s="2576"/>
      <c r="T457" s="2577"/>
      <c r="U457" s="45"/>
      <c r="V457" s="2886" t="s">
        <v>445</v>
      </c>
      <c r="W457" s="2887"/>
      <c r="X457" s="183"/>
      <c r="Y457" s="169"/>
      <c r="Z457" s="2547"/>
      <c r="AA457" s="2854"/>
      <c r="AB457" s="2547"/>
      <c r="AC457" s="2854"/>
      <c r="AD457" s="2547"/>
      <c r="AE457" s="2854"/>
      <c r="AF457" s="45"/>
      <c r="AG457" s="119" t="s">
        <v>446</v>
      </c>
      <c r="AH457" s="184"/>
      <c r="AI457" s="185"/>
      <c r="AJ457" s="2576"/>
      <c r="AK457" s="2577"/>
      <c r="AL457" s="2576"/>
      <c r="AM457" s="2577"/>
      <c r="AN457" s="2576"/>
      <c r="AO457" s="2577"/>
    </row>
    <row r="458" spans="1:41" ht="15.9" customHeight="1" x14ac:dyDescent="0.45">
      <c r="A458" s="2884" t="s">
        <v>968</v>
      </c>
      <c r="B458" s="2885"/>
      <c r="C458" s="45"/>
      <c r="D458" s="277"/>
      <c r="E458" s="2547"/>
      <c r="F458" s="2854"/>
      <c r="G458" s="2547"/>
      <c r="H458" s="2854"/>
      <c r="I458" s="2536">
        <v>0</v>
      </c>
      <c r="J458" s="2866"/>
      <c r="K458" s="268"/>
      <c r="L458" s="122"/>
      <c r="M458" s="187"/>
      <c r="N458" s="169"/>
      <c r="O458" s="2530"/>
      <c r="P458" s="2531"/>
      <c r="Q458" s="2530"/>
      <c r="R458" s="2531"/>
      <c r="S458" s="2530"/>
      <c r="T458" s="2531"/>
      <c r="U458" s="45"/>
      <c r="V458" s="2884" t="s">
        <v>968</v>
      </c>
      <c r="W458" s="2885"/>
      <c r="X458" s="186"/>
      <c r="Y458" s="169"/>
      <c r="Z458" s="2547"/>
      <c r="AA458" s="2854"/>
      <c r="AB458" s="2547"/>
      <c r="AC458" s="2854"/>
      <c r="AD458" s="2871">
        <v>0</v>
      </c>
      <c r="AE458" s="2866"/>
      <c r="AF458" s="45"/>
      <c r="AG458" s="122"/>
      <c r="AH458" s="187"/>
      <c r="AI458" s="169"/>
      <c r="AJ458" s="2530"/>
      <c r="AK458" s="2531"/>
      <c r="AL458" s="2530"/>
      <c r="AM458" s="2531"/>
      <c r="AN458" s="2530"/>
      <c r="AO458" s="2531"/>
    </row>
    <row r="459" spans="1:41" ht="15.9" customHeight="1" x14ac:dyDescent="0.4">
      <c r="A459" s="2888" t="s">
        <v>969</v>
      </c>
      <c r="B459" s="2889"/>
      <c r="C459" s="186"/>
      <c r="D459" s="169"/>
      <c r="E459" s="2547"/>
      <c r="F459" s="2854"/>
      <c r="G459" s="2547"/>
      <c r="H459" s="2854"/>
      <c r="I459" s="2530">
        <v>0</v>
      </c>
      <c r="J459" s="2531"/>
      <c r="K459" s="268"/>
      <c r="L459" s="122" t="s">
        <v>449</v>
      </c>
      <c r="M459" s="169"/>
      <c r="N459" s="169"/>
      <c r="O459" s="2530"/>
      <c r="P459" s="2531"/>
      <c r="Q459" s="2530"/>
      <c r="R459" s="2531"/>
      <c r="S459" s="2530"/>
      <c r="T459" s="2531"/>
      <c r="U459" s="45"/>
      <c r="V459" s="2888" t="s">
        <v>969</v>
      </c>
      <c r="W459" s="2889"/>
      <c r="X459" s="186"/>
      <c r="Y459" s="169"/>
      <c r="Z459" s="2547"/>
      <c r="AA459" s="2854"/>
      <c r="AB459" s="2547"/>
      <c r="AC459" s="2854"/>
      <c r="AD459" s="2530">
        <v>0</v>
      </c>
      <c r="AE459" s="2531"/>
      <c r="AF459" s="45"/>
      <c r="AG459" s="122" t="s">
        <v>449</v>
      </c>
      <c r="AH459" s="169"/>
      <c r="AI459" s="169"/>
      <c r="AJ459" s="2530"/>
      <c r="AK459" s="2531"/>
      <c r="AL459" s="2530"/>
      <c r="AM459" s="2531"/>
      <c r="AN459" s="2530"/>
      <c r="AO459" s="2531"/>
    </row>
    <row r="460" spans="1:41" ht="15.9" customHeight="1" x14ac:dyDescent="0.4">
      <c r="A460" s="2888" t="s">
        <v>970</v>
      </c>
      <c r="B460" s="2889"/>
      <c r="C460" s="186"/>
      <c r="D460" s="169"/>
      <c r="E460" s="2547"/>
      <c r="F460" s="2854"/>
      <c r="G460" s="2547"/>
      <c r="H460" s="2854"/>
      <c r="I460" s="2530">
        <v>0</v>
      </c>
      <c r="J460" s="2531"/>
      <c r="K460" s="268"/>
      <c r="L460" s="122" t="s">
        <v>851</v>
      </c>
      <c r="M460" s="169" t="s">
        <v>1069</v>
      </c>
      <c r="N460" s="169" t="s">
        <v>1097</v>
      </c>
      <c r="O460" s="2530">
        <v>1200</v>
      </c>
      <c r="P460" s="2531"/>
      <c r="Q460" s="2530">
        <v>3565.2280000000001</v>
      </c>
      <c r="R460" s="2531"/>
      <c r="S460" s="2530">
        <v>4278273.5999999996</v>
      </c>
      <c r="T460" s="2531"/>
      <c r="U460" s="45"/>
      <c r="V460" s="2888" t="s">
        <v>970</v>
      </c>
      <c r="W460" s="2889"/>
      <c r="X460" s="186"/>
      <c r="Y460" s="169"/>
      <c r="Z460" s="2547"/>
      <c r="AA460" s="2854"/>
      <c r="AB460" s="2547"/>
      <c r="AC460" s="2854"/>
      <c r="AD460" s="2530">
        <v>0</v>
      </c>
      <c r="AE460" s="2531"/>
      <c r="AF460" s="45"/>
      <c r="AG460" s="122" t="s">
        <v>851</v>
      </c>
      <c r="AH460" s="169"/>
      <c r="AI460" s="169"/>
      <c r="AJ460" s="2530"/>
      <c r="AK460" s="2531"/>
      <c r="AL460" s="2530"/>
      <c r="AM460" s="2531"/>
      <c r="AN460" s="2530">
        <v>0</v>
      </c>
      <c r="AO460" s="2531"/>
    </row>
    <row r="461" spans="1:41" ht="15.9" customHeight="1" x14ac:dyDescent="0.45">
      <c r="A461" s="2884" t="s">
        <v>979</v>
      </c>
      <c r="B461" s="2885"/>
      <c r="C461" s="196"/>
      <c r="D461" s="169"/>
      <c r="E461" s="2547"/>
      <c r="F461" s="2854"/>
      <c r="G461" s="2547"/>
      <c r="H461" s="2854"/>
      <c r="I461" s="2536">
        <v>0</v>
      </c>
      <c r="J461" s="2866"/>
      <c r="K461" s="268"/>
      <c r="L461" s="122" t="s">
        <v>857</v>
      </c>
      <c r="M461" s="169"/>
      <c r="N461" s="169"/>
      <c r="O461" s="2530"/>
      <c r="P461" s="2531"/>
      <c r="Q461" s="2530"/>
      <c r="R461" s="2531"/>
      <c r="S461" s="2530">
        <v>0</v>
      </c>
      <c r="T461" s="2531"/>
      <c r="U461" s="45"/>
      <c r="V461" s="2884" t="s">
        <v>979</v>
      </c>
      <c r="W461" s="2885"/>
      <c r="X461" s="186"/>
      <c r="Y461" s="169"/>
      <c r="Z461" s="2547"/>
      <c r="AA461" s="2854"/>
      <c r="AB461" s="2547"/>
      <c r="AC461" s="2854"/>
      <c r="AD461" s="2536">
        <v>0</v>
      </c>
      <c r="AE461" s="2866"/>
      <c r="AF461" s="45"/>
      <c r="AG461" s="122" t="s">
        <v>857</v>
      </c>
      <c r="AH461" s="169"/>
      <c r="AI461" s="169"/>
      <c r="AJ461" s="2530"/>
      <c r="AK461" s="2531"/>
      <c r="AL461" s="2530"/>
      <c r="AM461" s="2531"/>
      <c r="AN461" s="2530">
        <v>0</v>
      </c>
      <c r="AO461" s="2531"/>
    </row>
    <row r="462" spans="1:41" ht="15.9" customHeight="1" x14ac:dyDescent="0.4">
      <c r="A462" s="2888" t="s">
        <v>980</v>
      </c>
      <c r="B462" s="2889"/>
      <c r="C462" s="120"/>
      <c r="D462" s="169"/>
      <c r="E462" s="2547"/>
      <c r="F462" s="2854"/>
      <c r="G462" s="2530"/>
      <c r="H462" s="2854"/>
      <c r="I462" s="2530">
        <v>0</v>
      </c>
      <c r="J462" s="2531"/>
      <c r="K462" s="268"/>
      <c r="L462" s="122" t="s">
        <v>859</v>
      </c>
      <c r="M462" s="169" t="s">
        <v>746</v>
      </c>
      <c r="N462" s="169" t="s">
        <v>472</v>
      </c>
      <c r="O462" s="2530">
        <v>2</v>
      </c>
      <c r="P462" s="2531"/>
      <c r="Q462" s="2530">
        <v>55053.264000000003</v>
      </c>
      <c r="R462" s="2531"/>
      <c r="S462" s="2530">
        <v>110106.52800000001</v>
      </c>
      <c r="T462" s="2531"/>
      <c r="U462" s="45"/>
      <c r="V462" s="2888" t="s">
        <v>980</v>
      </c>
      <c r="W462" s="2889"/>
      <c r="X462" s="186"/>
      <c r="Y462" s="169"/>
      <c r="Z462" s="2547"/>
      <c r="AA462" s="2854"/>
      <c r="AB462" s="2547"/>
      <c r="AC462" s="2854"/>
      <c r="AD462" s="2530">
        <v>0</v>
      </c>
      <c r="AE462" s="2531"/>
      <c r="AF462" s="45"/>
      <c r="AG462" s="122" t="s">
        <v>859</v>
      </c>
      <c r="AH462" s="169" t="s">
        <v>570</v>
      </c>
      <c r="AI462" s="169" t="s">
        <v>472</v>
      </c>
      <c r="AJ462" s="2530">
        <v>2</v>
      </c>
      <c r="AK462" s="2531"/>
      <c r="AL462" s="2530">
        <v>199496.02000000002</v>
      </c>
      <c r="AM462" s="2531">
        <v>163505</v>
      </c>
      <c r="AN462" s="2530">
        <v>398992.04000000004</v>
      </c>
      <c r="AO462" s="2531"/>
    </row>
    <row r="463" spans="1:41" ht="15.9" customHeight="1" x14ac:dyDescent="0.4">
      <c r="A463" s="2888" t="s">
        <v>970</v>
      </c>
      <c r="B463" s="2889"/>
      <c r="C463" s="186"/>
      <c r="D463" s="169"/>
      <c r="E463" s="2547"/>
      <c r="F463" s="2854"/>
      <c r="G463" s="2530"/>
      <c r="H463" s="2854"/>
      <c r="I463" s="2530">
        <v>0</v>
      </c>
      <c r="J463" s="2531"/>
      <c r="K463" s="268"/>
      <c r="L463" s="122" t="s">
        <v>861</v>
      </c>
      <c r="M463" s="169" t="s">
        <v>789</v>
      </c>
      <c r="N463" s="169" t="s">
        <v>1090</v>
      </c>
      <c r="O463" s="2530">
        <v>2</v>
      </c>
      <c r="P463" s="2531"/>
      <c r="Q463" s="2530">
        <v>25153.333333340001</v>
      </c>
      <c r="R463" s="2531"/>
      <c r="S463" s="2530">
        <v>50306.666666680001</v>
      </c>
      <c r="T463" s="2531"/>
      <c r="U463" s="45"/>
      <c r="V463" s="2888" t="s">
        <v>970</v>
      </c>
      <c r="W463" s="2889"/>
      <c r="X463" s="186"/>
      <c r="Y463" s="169"/>
      <c r="Z463" s="2547"/>
      <c r="AA463" s="2854"/>
      <c r="AB463" s="2547"/>
      <c r="AC463" s="2854"/>
      <c r="AD463" s="2530">
        <v>0</v>
      </c>
      <c r="AE463" s="2531"/>
      <c r="AF463" s="45"/>
      <c r="AG463" s="122" t="s">
        <v>861</v>
      </c>
      <c r="AH463" s="169" t="s">
        <v>789</v>
      </c>
      <c r="AI463" s="169" t="s">
        <v>451</v>
      </c>
      <c r="AJ463" s="2530">
        <v>4</v>
      </c>
      <c r="AK463" s="2531"/>
      <c r="AL463" s="2530">
        <v>25153.333333340001</v>
      </c>
      <c r="AM463" s="2531"/>
      <c r="AN463" s="2530">
        <v>100613.33333336</v>
      </c>
      <c r="AO463" s="2531"/>
    </row>
    <row r="464" spans="1:41" ht="15.9" customHeight="1" x14ac:dyDescent="0.4">
      <c r="A464" s="2888" t="s">
        <v>981</v>
      </c>
      <c r="B464" s="2889"/>
      <c r="C464" s="186"/>
      <c r="D464" s="169"/>
      <c r="E464" s="2547"/>
      <c r="F464" s="2854"/>
      <c r="G464" s="2530"/>
      <c r="H464" s="2854"/>
      <c r="I464" s="2530">
        <v>0</v>
      </c>
      <c r="J464" s="2531"/>
      <c r="K464" s="268"/>
      <c r="L464" s="122" t="s">
        <v>533</v>
      </c>
      <c r="M464" s="169"/>
      <c r="N464" s="169"/>
      <c r="O464" s="2530"/>
      <c r="P464" s="2531"/>
      <c r="Q464" s="2530"/>
      <c r="R464" s="2531"/>
      <c r="S464" s="2530">
        <v>0</v>
      </c>
      <c r="T464" s="2531"/>
      <c r="U464" s="45"/>
      <c r="V464" s="2888" t="s">
        <v>981</v>
      </c>
      <c r="W464" s="2889"/>
      <c r="X464" s="186"/>
      <c r="Y464" s="169"/>
      <c r="Z464" s="2547"/>
      <c r="AA464" s="2854"/>
      <c r="AB464" s="2547"/>
      <c r="AC464" s="2854"/>
      <c r="AD464" s="2530">
        <v>0</v>
      </c>
      <c r="AE464" s="2531"/>
      <c r="AF464" s="45"/>
      <c r="AG464" s="122" t="s">
        <v>533</v>
      </c>
      <c r="AH464" s="169"/>
      <c r="AI464" s="169"/>
      <c r="AJ464" s="2530"/>
      <c r="AK464" s="2531"/>
      <c r="AL464" s="2530"/>
      <c r="AM464" s="2531"/>
      <c r="AN464" s="2530">
        <v>0</v>
      </c>
      <c r="AO464" s="2531"/>
    </row>
    <row r="465" spans="1:41" ht="15.9" customHeight="1" x14ac:dyDescent="0.45">
      <c r="A465" s="2974" t="s">
        <v>982</v>
      </c>
      <c r="B465" s="2975"/>
      <c r="C465" s="186"/>
      <c r="D465" s="169"/>
      <c r="E465" s="2547"/>
      <c r="F465" s="2854"/>
      <c r="G465" s="2530"/>
      <c r="H465" s="2531"/>
      <c r="I465" s="2536">
        <v>1450000</v>
      </c>
      <c r="J465" s="2866"/>
      <c r="K465" s="268"/>
      <c r="L465" s="277" t="s">
        <v>534</v>
      </c>
      <c r="M465" s="169" t="s">
        <v>751</v>
      </c>
      <c r="N465" s="169" t="s">
        <v>459</v>
      </c>
      <c r="O465" s="2530">
        <v>3</v>
      </c>
      <c r="P465" s="2531"/>
      <c r="Q465" s="2869">
        <v>142330.23214285611</v>
      </c>
      <c r="R465" s="2870"/>
      <c r="S465" s="2530">
        <v>426990.69642856834</v>
      </c>
      <c r="T465" s="2531"/>
      <c r="U465" s="45"/>
      <c r="V465" s="2974" t="s">
        <v>1024</v>
      </c>
      <c r="W465" s="2975"/>
      <c r="X465" s="277"/>
      <c r="Y465" s="169"/>
      <c r="Z465" s="2547"/>
      <c r="AA465" s="2854"/>
      <c r="AB465" s="2547"/>
      <c r="AC465" s="2854"/>
      <c r="AD465" s="2536">
        <v>0</v>
      </c>
      <c r="AE465" s="2866"/>
      <c r="AF465" s="45"/>
      <c r="AG465" s="277" t="s">
        <v>534</v>
      </c>
      <c r="AH465" s="169" t="s">
        <v>588</v>
      </c>
      <c r="AI465" s="169" t="s">
        <v>849</v>
      </c>
      <c r="AJ465" s="2530">
        <v>12</v>
      </c>
      <c r="AK465" s="2531"/>
      <c r="AL465" s="2869">
        <v>179505.83333333183</v>
      </c>
      <c r="AM465" s="2870"/>
      <c r="AN465" s="2530">
        <v>2154069.9999999818</v>
      </c>
      <c r="AO465" s="2531"/>
    </row>
    <row r="466" spans="1:41" ht="15.9" customHeight="1" x14ac:dyDescent="0.25">
      <c r="A466" s="2813" t="s">
        <v>984</v>
      </c>
      <c r="B466" s="2814"/>
      <c r="C466" s="169"/>
      <c r="D466" s="169"/>
      <c r="E466" s="2530"/>
      <c r="F466" s="2531"/>
      <c r="G466" s="2530"/>
      <c r="H466" s="2531"/>
      <c r="I466" s="2530">
        <v>0</v>
      </c>
      <c r="J466" s="2531"/>
      <c r="K466" s="268"/>
      <c r="L466" s="122" t="s">
        <v>536</v>
      </c>
      <c r="M466" s="169"/>
      <c r="N466" s="169"/>
      <c r="O466" s="2530"/>
      <c r="P466" s="2531"/>
      <c r="Q466" s="2530"/>
      <c r="R466" s="2531"/>
      <c r="S466" s="2530">
        <v>0</v>
      </c>
      <c r="T466" s="2531"/>
      <c r="U466" s="45"/>
      <c r="V466" s="2813" t="s">
        <v>980</v>
      </c>
      <c r="W466" s="2814"/>
      <c r="X466" s="277"/>
      <c r="Y466" s="169"/>
      <c r="Z466" s="2530"/>
      <c r="AA466" s="2531"/>
      <c r="AB466" s="2530"/>
      <c r="AC466" s="2531"/>
      <c r="AD466" s="2530">
        <v>0</v>
      </c>
      <c r="AE466" s="2531"/>
      <c r="AF466" s="45"/>
      <c r="AG466" s="122" t="s">
        <v>536</v>
      </c>
      <c r="AH466" s="169"/>
      <c r="AI466" s="169"/>
      <c r="AJ466" s="2530"/>
      <c r="AK466" s="2531"/>
      <c r="AL466" s="2530"/>
      <c r="AM466" s="2531"/>
      <c r="AN466" s="2530">
        <v>0</v>
      </c>
      <c r="AO466" s="2531"/>
    </row>
    <row r="467" spans="1:41" ht="15.9" customHeight="1" x14ac:dyDescent="0.25">
      <c r="A467" s="2813" t="s">
        <v>1098</v>
      </c>
      <c r="B467" s="2814"/>
      <c r="C467" s="169" t="s">
        <v>495</v>
      </c>
      <c r="D467" s="169" t="s">
        <v>496</v>
      </c>
      <c r="E467" s="2530">
        <v>10</v>
      </c>
      <c r="F467" s="2531"/>
      <c r="G467" s="2530">
        <v>50000</v>
      </c>
      <c r="H467" s="2531">
        <v>38202.400000000001</v>
      </c>
      <c r="I467" s="2530">
        <v>500000</v>
      </c>
      <c r="J467" s="2531"/>
      <c r="K467" s="268"/>
      <c r="L467" s="122" t="s">
        <v>864</v>
      </c>
      <c r="M467" s="169"/>
      <c r="N467" s="169"/>
      <c r="O467" s="2530"/>
      <c r="P467" s="2531"/>
      <c r="Q467" s="2530"/>
      <c r="R467" s="2531"/>
      <c r="S467" s="2530">
        <v>0</v>
      </c>
      <c r="T467" s="2531"/>
      <c r="U467" s="45"/>
      <c r="V467" s="2813" t="s">
        <v>985</v>
      </c>
      <c r="W467" s="2814"/>
      <c r="X467" s="186"/>
      <c r="Y467" s="169"/>
      <c r="Z467" s="2530"/>
      <c r="AA467" s="2531"/>
      <c r="AB467" s="2530"/>
      <c r="AC467" s="2531"/>
      <c r="AD467" s="2530">
        <v>0</v>
      </c>
      <c r="AE467" s="2531"/>
      <c r="AF467" s="45"/>
      <c r="AG467" s="122" t="s">
        <v>864</v>
      </c>
      <c r="AH467" s="169" t="s">
        <v>1099</v>
      </c>
      <c r="AI467" s="169" t="s">
        <v>451</v>
      </c>
      <c r="AJ467" s="2530">
        <v>200</v>
      </c>
      <c r="AK467" s="2531"/>
      <c r="AL467" s="2530">
        <v>212.50400000000002</v>
      </c>
      <c r="AM467" s="2531"/>
      <c r="AN467" s="2530">
        <v>42500.800000000003</v>
      </c>
      <c r="AO467" s="2531"/>
    </row>
    <row r="468" spans="1:41" ht="15.9" customHeight="1" x14ac:dyDescent="0.25">
      <c r="A468" s="2813" t="s">
        <v>468</v>
      </c>
      <c r="B468" s="2814"/>
      <c r="C468" s="120"/>
      <c r="D468" s="169"/>
      <c r="E468" s="2530"/>
      <c r="F468" s="2531"/>
      <c r="G468" s="2530"/>
      <c r="H468" s="2531"/>
      <c r="I468" s="2530">
        <v>0</v>
      </c>
      <c r="J468" s="2531"/>
      <c r="K468" s="268"/>
      <c r="L468" s="122" t="s">
        <v>455</v>
      </c>
      <c r="M468" s="169" t="s">
        <v>1100</v>
      </c>
      <c r="N468" s="169" t="s">
        <v>451</v>
      </c>
      <c r="O468" s="2530">
        <v>1500</v>
      </c>
      <c r="P468" s="2531"/>
      <c r="Q468" s="2530">
        <v>726.93200000000002</v>
      </c>
      <c r="R468" s="2531"/>
      <c r="S468" s="2530">
        <v>1090398</v>
      </c>
      <c r="T468" s="2531"/>
      <c r="U468" s="45"/>
      <c r="V468" s="2813" t="s">
        <v>468</v>
      </c>
      <c r="W468" s="2814"/>
      <c r="X468" s="186"/>
      <c r="Y468" s="169"/>
      <c r="Z468" s="2530"/>
      <c r="AA468" s="2531"/>
      <c r="AB468" s="2530"/>
      <c r="AC468" s="2531"/>
      <c r="AD468" s="2530">
        <v>0</v>
      </c>
      <c r="AE468" s="2531"/>
      <c r="AF468" s="45"/>
      <c r="AG468" s="122" t="s">
        <v>455</v>
      </c>
      <c r="AH468" s="169" t="s">
        <v>708</v>
      </c>
      <c r="AI468" s="169" t="s">
        <v>451</v>
      </c>
      <c r="AJ468" s="2530">
        <v>1000</v>
      </c>
      <c r="AK468" s="2531"/>
      <c r="AL468" s="2530">
        <v>274.572</v>
      </c>
      <c r="AM468" s="2531">
        <v>224.72</v>
      </c>
      <c r="AN468" s="2530">
        <v>274572</v>
      </c>
      <c r="AO468" s="2531"/>
    </row>
    <row r="469" spans="1:41" ht="15.9" customHeight="1" x14ac:dyDescent="0.35">
      <c r="A469" s="2813" t="s">
        <v>469</v>
      </c>
      <c r="B469" s="2814"/>
      <c r="C469" s="288"/>
      <c r="D469" s="120"/>
      <c r="E469" s="2530"/>
      <c r="F469" s="2531"/>
      <c r="G469" s="2530"/>
      <c r="H469" s="2531"/>
      <c r="I469" s="2530">
        <v>0</v>
      </c>
      <c r="J469" s="2531"/>
      <c r="K469" s="268"/>
      <c r="L469" s="122" t="s">
        <v>869</v>
      </c>
      <c r="M469" s="169"/>
      <c r="N469" s="169"/>
      <c r="O469" s="2530"/>
      <c r="P469" s="2531"/>
      <c r="Q469" s="2530"/>
      <c r="R469" s="2531"/>
      <c r="S469" s="2530">
        <v>0</v>
      </c>
      <c r="T469" s="2531"/>
      <c r="U469" s="45"/>
      <c r="V469" s="2813" t="s">
        <v>469</v>
      </c>
      <c r="W469" s="2814"/>
      <c r="X469" s="186"/>
      <c r="Y469" s="169"/>
      <c r="Z469" s="2530"/>
      <c r="AA469" s="2531"/>
      <c r="AB469" s="2530"/>
      <c r="AC469" s="2531"/>
      <c r="AD469" s="2530">
        <v>0</v>
      </c>
      <c r="AE469" s="2531"/>
      <c r="AF469" s="45"/>
      <c r="AG469" s="122" t="s">
        <v>869</v>
      </c>
      <c r="AH469" s="169"/>
      <c r="AI469" s="169"/>
      <c r="AJ469" s="2530"/>
      <c r="AK469" s="2531"/>
      <c r="AL469" s="2530"/>
      <c r="AM469" s="2531"/>
      <c r="AN469" s="2530">
        <v>0</v>
      </c>
      <c r="AO469" s="2531"/>
    </row>
    <row r="470" spans="1:41" ht="15.9" customHeight="1" x14ac:dyDescent="0.4">
      <c r="A470" s="2813" t="s">
        <v>1102</v>
      </c>
      <c r="B470" s="2814"/>
      <c r="C470" s="169" t="s">
        <v>495</v>
      </c>
      <c r="D470" s="169" t="s">
        <v>496</v>
      </c>
      <c r="E470" s="2530">
        <v>14</v>
      </c>
      <c r="F470" s="2531"/>
      <c r="G470" s="2530">
        <v>50000</v>
      </c>
      <c r="H470" s="2531">
        <v>38202.400000000001</v>
      </c>
      <c r="I470" s="2530">
        <v>700000</v>
      </c>
      <c r="J470" s="2531"/>
      <c r="K470" s="268"/>
      <c r="L470" s="122" t="s">
        <v>593</v>
      </c>
      <c r="M470" s="169"/>
      <c r="N470" s="169"/>
      <c r="O470" s="2530"/>
      <c r="P470" s="2531"/>
      <c r="Q470" s="2530"/>
      <c r="R470" s="2531"/>
      <c r="S470" s="2530">
        <v>0</v>
      </c>
      <c r="T470" s="2531"/>
      <c r="U470" s="45"/>
      <c r="V470" s="2813" t="s">
        <v>1057</v>
      </c>
      <c r="W470" s="2814"/>
      <c r="X470" s="277"/>
      <c r="Y470" s="169"/>
      <c r="Z470" s="2530"/>
      <c r="AA470" s="2531"/>
      <c r="AB470" s="2530"/>
      <c r="AC470" s="2854"/>
      <c r="AD470" s="2530">
        <v>0</v>
      </c>
      <c r="AE470" s="2531"/>
      <c r="AF470" s="45"/>
      <c r="AG470" s="122" t="s">
        <v>593</v>
      </c>
      <c r="AH470" s="169"/>
      <c r="AI470" s="169"/>
      <c r="AJ470" s="2530"/>
      <c r="AK470" s="2531"/>
      <c r="AL470" s="2530"/>
      <c r="AM470" s="2531"/>
      <c r="AN470" s="2530">
        <v>0</v>
      </c>
      <c r="AO470" s="2531"/>
    </row>
    <row r="471" spans="1:41" ht="15.9" customHeight="1" x14ac:dyDescent="0.4">
      <c r="A471" s="2813" t="s">
        <v>987</v>
      </c>
      <c r="B471" s="2814"/>
      <c r="C471" s="169"/>
      <c r="D471" s="169"/>
      <c r="E471" s="2547"/>
      <c r="F471" s="2854"/>
      <c r="G471" s="2530"/>
      <c r="H471" s="2854"/>
      <c r="I471" s="2530">
        <v>0</v>
      </c>
      <c r="J471" s="2531"/>
      <c r="K471" s="268"/>
      <c r="L471" s="122" t="s">
        <v>506</v>
      </c>
      <c r="M471" s="213" t="s">
        <v>478</v>
      </c>
      <c r="N471" s="120" t="s">
        <v>1097</v>
      </c>
      <c r="O471" s="2530">
        <v>80</v>
      </c>
      <c r="P471" s="2531"/>
      <c r="Q471" s="2530">
        <v>3838.748</v>
      </c>
      <c r="R471" s="2531"/>
      <c r="S471" s="2530">
        <v>307099.84000000003</v>
      </c>
      <c r="T471" s="2531"/>
      <c r="U471" s="45"/>
      <c r="V471" s="2813" t="s">
        <v>987</v>
      </c>
      <c r="W471" s="2814"/>
      <c r="X471" s="186"/>
      <c r="Y471" s="169"/>
      <c r="Z471" s="2547"/>
      <c r="AA471" s="2854"/>
      <c r="AB471" s="2547"/>
      <c r="AC471" s="2854"/>
      <c r="AD471" s="2530">
        <v>0</v>
      </c>
      <c r="AE471" s="2531"/>
      <c r="AF471" s="45"/>
      <c r="AG471" s="122" t="s">
        <v>506</v>
      </c>
      <c r="AH471" s="213" t="s">
        <v>478</v>
      </c>
      <c r="AI471" s="120" t="s">
        <v>478</v>
      </c>
      <c r="AJ471" s="2530">
        <v>280</v>
      </c>
      <c r="AK471" s="2531"/>
      <c r="AL471" s="2530">
        <v>3838.748</v>
      </c>
      <c r="AM471" s="2531">
        <v>3146.08</v>
      </c>
      <c r="AN471" s="2530">
        <v>1074849.44</v>
      </c>
      <c r="AO471" s="2531"/>
    </row>
    <row r="472" spans="1:41" ht="15.9" customHeight="1" x14ac:dyDescent="0.4">
      <c r="A472" s="2813" t="s">
        <v>988</v>
      </c>
      <c r="B472" s="2814"/>
      <c r="C472" s="186"/>
      <c r="D472" s="169"/>
      <c r="E472" s="2547"/>
      <c r="F472" s="2854"/>
      <c r="G472" s="2547"/>
      <c r="H472" s="2854"/>
      <c r="I472" s="2530">
        <v>0</v>
      </c>
      <c r="J472" s="2531"/>
      <c r="K472" s="268"/>
      <c r="L472" s="122" t="s">
        <v>799</v>
      </c>
      <c r="M472" s="169"/>
      <c r="N472" s="169"/>
      <c r="O472" s="2530"/>
      <c r="P472" s="2531"/>
      <c r="Q472" s="2530"/>
      <c r="R472" s="2531"/>
      <c r="S472" s="2530">
        <v>0</v>
      </c>
      <c r="T472" s="2531"/>
      <c r="U472" s="45"/>
      <c r="V472" s="2813" t="s">
        <v>988</v>
      </c>
      <c r="W472" s="2814"/>
      <c r="X472" s="120"/>
      <c r="Y472" s="169"/>
      <c r="Z472" s="2547"/>
      <c r="AA472" s="2854"/>
      <c r="AB472" s="2547"/>
      <c r="AC472" s="2854"/>
      <c r="AD472" s="2530">
        <v>0</v>
      </c>
      <c r="AE472" s="2531"/>
      <c r="AF472" s="45"/>
      <c r="AG472" s="122" t="s">
        <v>799</v>
      </c>
      <c r="AH472" s="169"/>
      <c r="AI472" s="169"/>
      <c r="AJ472" s="2530"/>
      <c r="AK472" s="2531"/>
      <c r="AL472" s="2530"/>
      <c r="AM472" s="2531"/>
      <c r="AN472" s="2530">
        <v>0</v>
      </c>
      <c r="AO472" s="2531"/>
    </row>
    <row r="473" spans="1:41" ht="15.9" customHeight="1" x14ac:dyDescent="0.4">
      <c r="A473" s="2813" t="s">
        <v>871</v>
      </c>
      <c r="B473" s="2814"/>
      <c r="C473" s="169" t="s">
        <v>495</v>
      </c>
      <c r="D473" s="169" t="s">
        <v>496</v>
      </c>
      <c r="E473" s="2547">
        <v>5</v>
      </c>
      <c r="F473" s="2854"/>
      <c r="G473" s="2530">
        <v>50000</v>
      </c>
      <c r="H473" s="2531">
        <v>38202.400000000001</v>
      </c>
      <c r="I473" s="2530">
        <v>250000</v>
      </c>
      <c r="J473" s="2531"/>
      <c r="K473" s="268"/>
      <c r="L473" s="122" t="s">
        <v>573</v>
      </c>
      <c r="M473" s="169" t="s">
        <v>1103</v>
      </c>
      <c r="N473" s="169" t="s">
        <v>451</v>
      </c>
      <c r="O473" s="2530">
        <v>200</v>
      </c>
      <c r="P473" s="2531"/>
      <c r="Q473" s="2530">
        <v>7265.1120000000001</v>
      </c>
      <c r="R473" s="2531"/>
      <c r="S473" s="2530">
        <v>1453022.4</v>
      </c>
      <c r="T473" s="2531"/>
      <c r="U473" s="45"/>
      <c r="V473" s="2813" t="s">
        <v>871</v>
      </c>
      <c r="W473" s="2814"/>
      <c r="X473" s="120"/>
      <c r="Y473" s="169"/>
      <c r="Z473" s="2547"/>
      <c r="AA473" s="2854"/>
      <c r="AB473" s="2547"/>
      <c r="AC473" s="2854"/>
      <c r="AD473" s="2530">
        <v>0</v>
      </c>
      <c r="AE473" s="2531"/>
      <c r="AF473" s="45"/>
      <c r="AG473" s="122" t="s">
        <v>573</v>
      </c>
      <c r="AH473" s="169"/>
      <c r="AI473" s="169"/>
      <c r="AJ473" s="2530"/>
      <c r="AK473" s="2531"/>
      <c r="AL473" s="2530"/>
      <c r="AM473" s="2531"/>
      <c r="AN473" s="2530">
        <v>0</v>
      </c>
      <c r="AO473" s="2531"/>
    </row>
    <row r="474" spans="1:41" ht="15.9" customHeight="1" x14ac:dyDescent="0.4">
      <c r="A474" s="2813" t="s">
        <v>989</v>
      </c>
      <c r="B474" s="2814"/>
      <c r="C474" s="186"/>
      <c r="D474" s="169"/>
      <c r="E474" s="2547"/>
      <c r="F474" s="2854"/>
      <c r="G474" s="2547"/>
      <c r="H474" s="2854"/>
      <c r="I474" s="2530">
        <v>0</v>
      </c>
      <c r="J474" s="2531"/>
      <c r="K474" s="268"/>
      <c r="L474" s="122" t="s">
        <v>872</v>
      </c>
      <c r="M474" s="169"/>
      <c r="N474" s="169"/>
      <c r="O474" s="2530"/>
      <c r="P474" s="2531"/>
      <c r="Q474" s="2530"/>
      <c r="R474" s="2531"/>
      <c r="S474" s="2530">
        <v>0</v>
      </c>
      <c r="T474" s="2531"/>
      <c r="U474" s="45"/>
      <c r="V474" s="2813" t="s">
        <v>989</v>
      </c>
      <c r="W474" s="2814"/>
      <c r="X474" s="120"/>
      <c r="Y474" s="169"/>
      <c r="Z474" s="2547"/>
      <c r="AA474" s="2854"/>
      <c r="AB474" s="2547"/>
      <c r="AC474" s="2854"/>
      <c r="AD474" s="2530">
        <v>0</v>
      </c>
      <c r="AE474" s="2531"/>
      <c r="AF474" s="45"/>
      <c r="AG474" s="122" t="s">
        <v>872</v>
      </c>
      <c r="AH474" s="169"/>
      <c r="AI474" s="169"/>
      <c r="AJ474" s="2530"/>
      <c r="AK474" s="2531"/>
      <c r="AL474" s="2530"/>
      <c r="AM474" s="2531"/>
      <c r="AN474" s="2530">
        <v>0</v>
      </c>
      <c r="AO474" s="2531"/>
    </row>
    <row r="475" spans="1:41" ht="15.9" customHeight="1" x14ac:dyDescent="0.4">
      <c r="A475" s="2813" t="s">
        <v>503</v>
      </c>
      <c r="B475" s="2814"/>
      <c r="C475" s="186"/>
      <c r="D475" s="169"/>
      <c r="E475" s="2547"/>
      <c r="F475" s="2854"/>
      <c r="G475" s="2547"/>
      <c r="H475" s="2854"/>
      <c r="I475" s="2530">
        <v>0</v>
      </c>
      <c r="J475" s="2531"/>
      <c r="K475" s="268"/>
      <c r="L475" s="195" t="s">
        <v>1096</v>
      </c>
      <c r="M475" s="120" t="s">
        <v>717</v>
      </c>
      <c r="N475" s="120" t="s">
        <v>1097</v>
      </c>
      <c r="O475" s="2614">
        <v>1100</v>
      </c>
      <c r="P475" s="2614"/>
      <c r="Q475" s="2614">
        <v>5812.3</v>
      </c>
      <c r="R475" s="2614"/>
      <c r="S475" s="2530">
        <v>6393530</v>
      </c>
      <c r="T475" s="2531"/>
      <c r="U475" s="45"/>
      <c r="V475" s="2813" t="s">
        <v>503</v>
      </c>
      <c r="W475" s="2814"/>
      <c r="X475" s="120"/>
      <c r="Y475" s="169"/>
      <c r="Z475" s="2547"/>
      <c r="AA475" s="2854"/>
      <c r="AB475" s="2547"/>
      <c r="AC475" s="2854"/>
      <c r="AD475" s="2530">
        <v>0</v>
      </c>
      <c r="AE475" s="2531"/>
      <c r="AF475" s="45"/>
      <c r="AG475" s="195" t="s">
        <v>514</v>
      </c>
      <c r="AH475" s="120"/>
      <c r="AI475" s="120"/>
      <c r="AJ475" s="2614"/>
      <c r="AK475" s="2614"/>
      <c r="AL475" s="2614"/>
      <c r="AM475" s="2614"/>
      <c r="AN475" s="2530">
        <v>0</v>
      </c>
      <c r="AO475" s="2531"/>
    </row>
    <row r="476" spans="1:41" ht="15.9" customHeight="1" x14ac:dyDescent="0.45">
      <c r="A476" s="2884" t="s">
        <v>990</v>
      </c>
      <c r="B476" s="2885"/>
      <c r="C476" s="186"/>
      <c r="D476" s="169"/>
      <c r="E476" s="2547"/>
      <c r="F476" s="2854"/>
      <c r="G476" s="2547"/>
      <c r="H476" s="2854"/>
      <c r="I476" s="2536">
        <v>3900000</v>
      </c>
      <c r="J476" s="2866"/>
      <c r="K476" s="268"/>
      <c r="L476" s="195" t="s">
        <v>1104</v>
      </c>
      <c r="M476" s="120" t="s">
        <v>1104</v>
      </c>
      <c r="N476" s="120" t="s">
        <v>1090</v>
      </c>
      <c r="O476" s="2614">
        <v>5</v>
      </c>
      <c r="P476" s="2614"/>
      <c r="Q476" s="2614">
        <v>3701.9880000000003</v>
      </c>
      <c r="R476" s="2614"/>
      <c r="S476" s="2530">
        <v>18509.940000000002</v>
      </c>
      <c r="T476" s="2531"/>
      <c r="U476" s="45"/>
      <c r="V476" s="2884" t="s">
        <v>990</v>
      </c>
      <c r="W476" s="2885"/>
      <c r="X476" s="120"/>
      <c r="Y476" s="169"/>
      <c r="Z476" s="2547"/>
      <c r="AA476" s="2854"/>
      <c r="AB476" s="2547"/>
      <c r="AC476" s="2854"/>
      <c r="AD476" s="2536">
        <v>2850000</v>
      </c>
      <c r="AE476" s="2866"/>
      <c r="AF476" s="45"/>
      <c r="AG476" s="195" t="s">
        <v>1082</v>
      </c>
      <c r="AH476" s="120"/>
      <c r="AI476" s="120"/>
      <c r="AJ476" s="2614"/>
      <c r="AK476" s="2614"/>
      <c r="AL476" s="2614"/>
      <c r="AM476" s="2614"/>
      <c r="AN476" s="2530">
        <v>0</v>
      </c>
      <c r="AO476" s="2531"/>
    </row>
    <row r="477" spans="1:41" ht="15.9" customHeight="1" x14ac:dyDescent="0.25">
      <c r="A477" s="2813" t="s">
        <v>850</v>
      </c>
      <c r="B477" s="2814"/>
      <c r="C477" s="169" t="s">
        <v>495</v>
      </c>
      <c r="D477" s="169" t="s">
        <v>496</v>
      </c>
      <c r="E477" s="2530">
        <v>10</v>
      </c>
      <c r="F477" s="2531"/>
      <c r="G477" s="2530">
        <v>50000</v>
      </c>
      <c r="H477" s="2531">
        <v>38202.400000000001</v>
      </c>
      <c r="I477" s="2530">
        <v>500000</v>
      </c>
      <c r="J477" s="2531"/>
      <c r="K477" s="268"/>
      <c r="L477" s="198" t="s">
        <v>874</v>
      </c>
      <c r="M477" s="53"/>
      <c r="N477" s="199"/>
      <c r="O477" s="2867"/>
      <c r="P477" s="2867"/>
      <c r="Q477" s="2867"/>
      <c r="R477" s="2867"/>
      <c r="S477" s="2868">
        <v>14128237.671095246</v>
      </c>
      <c r="T477" s="2868"/>
      <c r="U477" s="45"/>
      <c r="V477" s="2813" t="s">
        <v>850</v>
      </c>
      <c r="W477" s="2814"/>
      <c r="X477" s="120"/>
      <c r="Y477" s="169"/>
      <c r="Z477" s="2530"/>
      <c r="AA477" s="2531"/>
      <c r="AB477" s="2530"/>
      <c r="AC477" s="2531"/>
      <c r="AD477" s="2530">
        <v>0</v>
      </c>
      <c r="AE477" s="2531"/>
      <c r="AF477" s="45"/>
      <c r="AG477" s="198" t="s">
        <v>874</v>
      </c>
      <c r="AH477" s="53"/>
      <c r="AI477" s="199"/>
      <c r="AJ477" s="2867"/>
      <c r="AK477" s="2867"/>
      <c r="AL477" s="2867"/>
      <c r="AM477" s="2867"/>
      <c r="AN477" s="2868">
        <v>4045597.6133333417</v>
      </c>
      <c r="AO477" s="2868"/>
    </row>
    <row r="478" spans="1:41" ht="15.9" customHeight="1" x14ac:dyDescent="0.25">
      <c r="A478" s="2813" t="s">
        <v>494</v>
      </c>
      <c r="B478" s="2814"/>
      <c r="C478" s="169" t="s">
        <v>495</v>
      </c>
      <c r="D478" s="169" t="s">
        <v>496</v>
      </c>
      <c r="E478" s="2530">
        <v>5</v>
      </c>
      <c r="F478" s="2531"/>
      <c r="G478" s="2530">
        <v>50000</v>
      </c>
      <c r="H478" s="2531">
        <v>38202.400000000001</v>
      </c>
      <c r="I478" s="2530">
        <v>250000</v>
      </c>
      <c r="J478" s="2531"/>
      <c r="K478" s="268"/>
      <c r="L478" s="148"/>
      <c r="M478" s="196"/>
      <c r="N478" s="120"/>
      <c r="O478" s="2614"/>
      <c r="P478" s="2614"/>
      <c r="Q478" s="2614"/>
      <c r="R478" s="2614"/>
      <c r="S478" s="2614"/>
      <c r="T478" s="2614"/>
      <c r="U478" s="45"/>
      <c r="V478" s="2813" t="s">
        <v>494</v>
      </c>
      <c r="W478" s="2814"/>
      <c r="X478" s="120" t="s">
        <v>495</v>
      </c>
      <c r="Y478" s="169" t="s">
        <v>496</v>
      </c>
      <c r="Z478" s="2530">
        <v>2</v>
      </c>
      <c r="AA478" s="2531"/>
      <c r="AB478" s="2893">
        <v>50000</v>
      </c>
      <c r="AC478" s="2894">
        <v>38202.400000000001</v>
      </c>
      <c r="AD478" s="2530">
        <v>100000</v>
      </c>
      <c r="AE478" s="2531"/>
      <c r="AF478" s="45"/>
      <c r="AG478" s="148"/>
      <c r="AH478" s="196"/>
      <c r="AI478" s="120"/>
      <c r="AJ478" s="2614"/>
      <c r="AK478" s="2614"/>
      <c r="AL478" s="2614"/>
      <c r="AM478" s="2614"/>
      <c r="AN478" s="2614"/>
      <c r="AO478" s="2614"/>
    </row>
    <row r="479" spans="1:41" ht="15.9" customHeight="1" x14ac:dyDescent="0.4">
      <c r="A479" s="2813" t="s">
        <v>992</v>
      </c>
      <c r="B479" s="2814"/>
      <c r="C479" s="169" t="s">
        <v>495</v>
      </c>
      <c r="D479" s="169" t="s">
        <v>496</v>
      </c>
      <c r="E479" s="2547">
        <v>10</v>
      </c>
      <c r="F479" s="2854"/>
      <c r="G479" s="2530">
        <v>50000</v>
      </c>
      <c r="H479" s="2531">
        <v>38202.400000000001</v>
      </c>
      <c r="I479" s="2530">
        <v>500000</v>
      </c>
      <c r="J479" s="2531"/>
      <c r="K479" s="268"/>
      <c r="L479" s="144" t="s">
        <v>575</v>
      </c>
      <c r="M479" s="145"/>
      <c r="N479" s="145"/>
      <c r="O479" s="2864"/>
      <c r="P479" s="2864"/>
      <c r="Q479" s="2864"/>
      <c r="R479" s="2864"/>
      <c r="S479" s="2864"/>
      <c r="T479" s="2865"/>
      <c r="U479" s="45"/>
      <c r="V479" s="2813" t="s">
        <v>992</v>
      </c>
      <c r="W479" s="2814"/>
      <c r="X479" s="120"/>
      <c r="Y479" s="169"/>
      <c r="Z479" s="2547"/>
      <c r="AA479" s="2854"/>
      <c r="AB479" s="2547"/>
      <c r="AC479" s="2854"/>
      <c r="AD479" s="2530">
        <v>0</v>
      </c>
      <c r="AE479" s="2531"/>
      <c r="AF479" s="45"/>
      <c r="AG479" s="144" t="s">
        <v>575</v>
      </c>
      <c r="AH479" s="145"/>
      <c r="AI479" s="145"/>
      <c r="AJ479" s="2864"/>
      <c r="AK479" s="2864"/>
      <c r="AL479" s="2864"/>
      <c r="AM479" s="2864"/>
      <c r="AN479" s="2864"/>
      <c r="AO479" s="2865"/>
    </row>
    <row r="480" spans="1:41" ht="15.9" customHeight="1" x14ac:dyDescent="0.4">
      <c r="A480" s="2813" t="s">
        <v>993</v>
      </c>
      <c r="B480" s="2814"/>
      <c r="C480" s="186"/>
      <c r="D480" s="169"/>
      <c r="E480" s="2547"/>
      <c r="F480" s="2854"/>
      <c r="G480" s="2547"/>
      <c r="H480" s="2854"/>
      <c r="I480" s="2530">
        <v>0</v>
      </c>
      <c r="J480" s="2531"/>
      <c r="K480" s="268"/>
      <c r="L480" s="148" t="s">
        <v>994</v>
      </c>
      <c r="M480" s="285">
        <v>0.05</v>
      </c>
      <c r="N480" s="45"/>
      <c r="O480" s="2546"/>
      <c r="P480" s="2546"/>
      <c r="Q480" s="2546"/>
      <c r="R480" s="2546"/>
      <c r="S480" s="2546">
        <v>1023489.2843547624</v>
      </c>
      <c r="T480" s="2531"/>
      <c r="U480" s="45"/>
      <c r="V480" s="2813" t="s">
        <v>993</v>
      </c>
      <c r="W480" s="2814"/>
      <c r="X480" s="120"/>
      <c r="Y480" s="169"/>
      <c r="Z480" s="2547"/>
      <c r="AA480" s="2854"/>
      <c r="AB480" s="2547"/>
      <c r="AC480" s="2854"/>
      <c r="AD480" s="2530">
        <v>0</v>
      </c>
      <c r="AE480" s="2531"/>
      <c r="AF480" s="45"/>
      <c r="AG480" s="148" t="s">
        <v>994</v>
      </c>
      <c r="AH480" s="285">
        <v>0.05</v>
      </c>
      <c r="AI480" s="45"/>
      <c r="AJ480" s="2546"/>
      <c r="AK480" s="2546"/>
      <c r="AL480" s="2546"/>
      <c r="AM480" s="2546"/>
      <c r="AN480" s="2546">
        <v>509222.25816666707</v>
      </c>
      <c r="AO480" s="2531"/>
    </row>
    <row r="481" spans="1:41" ht="15.9" customHeight="1" x14ac:dyDescent="0.4">
      <c r="A481" s="2813" t="s">
        <v>995</v>
      </c>
      <c r="B481" s="2814"/>
      <c r="C481" s="186"/>
      <c r="D481" s="169"/>
      <c r="E481" s="2547"/>
      <c r="F481" s="2854"/>
      <c r="G481" s="2547"/>
      <c r="H481" s="2854"/>
      <c r="I481" s="2530">
        <v>0</v>
      </c>
      <c r="J481" s="2531"/>
      <c r="K481" s="268"/>
      <c r="L481" s="151" t="s">
        <v>526</v>
      </c>
      <c r="M481" s="45"/>
      <c r="N481" s="45"/>
      <c r="O481" s="2546"/>
      <c r="P481" s="2546"/>
      <c r="Q481" s="2546"/>
      <c r="R481" s="2546"/>
      <c r="S481" s="2546">
        <v>218560</v>
      </c>
      <c r="T481" s="2531"/>
      <c r="U481" s="45"/>
      <c r="V481" s="2813" t="s">
        <v>995</v>
      </c>
      <c r="W481" s="2814"/>
      <c r="X481" s="120"/>
      <c r="Y481" s="169"/>
      <c r="Z481" s="2547"/>
      <c r="AA481" s="2854"/>
      <c r="AB481" s="2547"/>
      <c r="AC481" s="2854"/>
      <c r="AD481" s="2530">
        <v>0</v>
      </c>
      <c r="AE481" s="2531"/>
      <c r="AF481" s="45"/>
      <c r="AG481" s="151" t="s">
        <v>526</v>
      </c>
      <c r="AH481" s="45"/>
      <c r="AI481" s="45"/>
      <c r="AJ481" s="2546"/>
      <c r="AK481" s="2546"/>
      <c r="AL481" s="2546"/>
      <c r="AM481" s="2546"/>
      <c r="AN481" s="2546">
        <v>137955.07200000001</v>
      </c>
      <c r="AO481" s="2531"/>
    </row>
    <row r="482" spans="1:41" ht="15.9" customHeight="1" x14ac:dyDescent="0.4">
      <c r="A482" s="2813" t="s">
        <v>996</v>
      </c>
      <c r="B482" s="2814"/>
      <c r="C482" s="186"/>
      <c r="D482" s="169"/>
      <c r="E482" s="2547"/>
      <c r="F482" s="2854"/>
      <c r="G482" s="2547"/>
      <c r="H482" s="2854"/>
      <c r="I482" s="2530">
        <v>0</v>
      </c>
      <c r="J482" s="2531"/>
      <c r="K482" s="268"/>
      <c r="L482" s="152" t="s">
        <v>528</v>
      </c>
      <c r="M482" s="45"/>
      <c r="N482" s="45"/>
      <c r="O482" s="2546"/>
      <c r="P482" s="2546"/>
      <c r="Q482" s="2546"/>
      <c r="R482" s="2546"/>
      <c r="S482" s="2546">
        <v>546400</v>
      </c>
      <c r="T482" s="2531"/>
      <c r="U482" s="45"/>
      <c r="V482" s="2813" t="s">
        <v>996</v>
      </c>
      <c r="W482" s="2814"/>
      <c r="X482" s="120"/>
      <c r="Y482" s="169"/>
      <c r="Z482" s="2547"/>
      <c r="AA482" s="2854"/>
      <c r="AB482" s="2547"/>
      <c r="AC482" s="2854"/>
      <c r="AD482" s="2530">
        <v>0</v>
      </c>
      <c r="AE482" s="2531"/>
      <c r="AF482" s="45"/>
      <c r="AG482" s="152" t="s">
        <v>528</v>
      </c>
      <c r="AH482" s="45"/>
      <c r="AI482" s="45"/>
      <c r="AJ482" s="2546"/>
      <c r="AK482" s="2546"/>
      <c r="AL482" s="2546"/>
      <c r="AM482" s="2546"/>
      <c r="AN482" s="2546">
        <v>574812.80000000005</v>
      </c>
      <c r="AO482" s="2531"/>
    </row>
    <row r="483" spans="1:41" ht="15.9" customHeight="1" x14ac:dyDescent="0.4">
      <c r="A483" s="2813" t="s">
        <v>997</v>
      </c>
      <c r="B483" s="2814"/>
      <c r="C483" s="169" t="s">
        <v>495</v>
      </c>
      <c r="D483" s="169" t="s">
        <v>496</v>
      </c>
      <c r="E483" s="2547">
        <v>10</v>
      </c>
      <c r="F483" s="2854"/>
      <c r="G483" s="2530">
        <v>50000</v>
      </c>
      <c r="H483" s="2531">
        <v>38202.400000000001</v>
      </c>
      <c r="I483" s="2530">
        <v>500000</v>
      </c>
      <c r="J483" s="2531"/>
      <c r="K483" s="268"/>
      <c r="L483" s="152" t="s">
        <v>724</v>
      </c>
      <c r="M483" s="45"/>
      <c r="N483" s="45"/>
      <c r="O483" s="2546"/>
      <c r="P483" s="2546"/>
      <c r="Q483" s="2546"/>
      <c r="R483" s="2546"/>
      <c r="S483" s="2546">
        <v>614093.57061285735</v>
      </c>
      <c r="T483" s="2531"/>
      <c r="U483" s="45"/>
      <c r="V483" s="2813" t="s">
        <v>997</v>
      </c>
      <c r="W483" s="2814"/>
      <c r="X483" s="120"/>
      <c r="Y483" s="169"/>
      <c r="Z483" s="2547"/>
      <c r="AA483" s="2854"/>
      <c r="AB483" s="2547"/>
      <c r="AC483" s="2854"/>
      <c r="AD483" s="2530">
        <v>0</v>
      </c>
      <c r="AE483" s="2531"/>
      <c r="AF483" s="45"/>
      <c r="AG483" s="152" t="s">
        <v>530</v>
      </c>
      <c r="AH483" s="45"/>
      <c r="AI483" s="45"/>
      <c r="AJ483" s="2546"/>
      <c r="AK483" s="2546"/>
      <c r="AL483" s="2546"/>
      <c r="AM483" s="2546"/>
      <c r="AN483" s="2546">
        <v>407377.80653333367</v>
      </c>
      <c r="AO483" s="2531"/>
    </row>
    <row r="484" spans="1:41" ht="15.9" customHeight="1" x14ac:dyDescent="0.4">
      <c r="A484" s="2813" t="s">
        <v>998</v>
      </c>
      <c r="B484" s="2814"/>
      <c r="C484" s="169" t="s">
        <v>495</v>
      </c>
      <c r="D484" s="169" t="s">
        <v>496</v>
      </c>
      <c r="E484" s="2547">
        <v>5</v>
      </c>
      <c r="F484" s="2854"/>
      <c r="G484" s="2530">
        <v>50000</v>
      </c>
      <c r="H484" s="2531">
        <v>38202.400000000001</v>
      </c>
      <c r="I484" s="2530">
        <v>250000</v>
      </c>
      <c r="J484" s="2531"/>
      <c r="K484" s="268"/>
      <c r="L484" s="166" t="s">
        <v>503</v>
      </c>
      <c r="M484" s="155"/>
      <c r="N484" s="155"/>
      <c r="O484" s="2528"/>
      <c r="P484" s="2528"/>
      <c r="Q484" s="2528"/>
      <c r="R484" s="2528"/>
      <c r="S484" s="2528">
        <v>163920</v>
      </c>
      <c r="T484" s="2529"/>
      <c r="U484" s="45"/>
      <c r="V484" s="2813" t="s">
        <v>998</v>
      </c>
      <c r="W484" s="2814"/>
      <c r="X484" s="120" t="s">
        <v>495</v>
      </c>
      <c r="Y484" s="169" t="s">
        <v>496</v>
      </c>
      <c r="Z484" s="2547">
        <v>5</v>
      </c>
      <c r="AA484" s="2854"/>
      <c r="AB484" s="2893">
        <v>50000</v>
      </c>
      <c r="AC484" s="2894">
        <v>38202.400000000001</v>
      </c>
      <c r="AD484" s="2530">
        <v>250000</v>
      </c>
      <c r="AE484" s="2531"/>
      <c r="AF484" s="45"/>
      <c r="AG484" s="166" t="s">
        <v>503</v>
      </c>
      <c r="AH484" s="155"/>
      <c r="AI484" s="155"/>
      <c r="AJ484" s="2528"/>
      <c r="AK484" s="2528"/>
      <c r="AL484" s="2528"/>
      <c r="AM484" s="2528"/>
      <c r="AN484" s="2528">
        <v>114962.56000000001</v>
      </c>
      <c r="AO484" s="2529"/>
    </row>
    <row r="485" spans="1:41" ht="15.9" customHeight="1" x14ac:dyDescent="0.4">
      <c r="A485" s="2813" t="s">
        <v>999</v>
      </c>
      <c r="B485" s="2814"/>
      <c r="C485" s="169" t="s">
        <v>495</v>
      </c>
      <c r="D485" s="169" t="s">
        <v>496</v>
      </c>
      <c r="E485" s="2547">
        <v>5</v>
      </c>
      <c r="F485" s="2854"/>
      <c r="G485" s="2530">
        <v>50000</v>
      </c>
      <c r="H485" s="2531">
        <v>38202.400000000001</v>
      </c>
      <c r="I485" s="2530">
        <v>250000</v>
      </c>
      <c r="J485" s="2531"/>
      <c r="K485" s="268"/>
      <c r="L485" s="156" t="s">
        <v>532</v>
      </c>
      <c r="M485" s="200"/>
      <c r="N485" s="200"/>
      <c r="O485" s="2859"/>
      <c r="P485" s="2859"/>
      <c r="Q485" s="2860"/>
      <c r="R485" s="2860"/>
      <c r="S485" s="2861">
        <v>2566462.8549676198</v>
      </c>
      <c r="T485" s="2861"/>
      <c r="U485" s="45"/>
      <c r="V485" s="2813" t="s">
        <v>1079</v>
      </c>
      <c r="W485" s="2814"/>
      <c r="X485" s="120"/>
      <c r="Y485" s="169"/>
      <c r="Z485" s="2547"/>
      <c r="AA485" s="2854"/>
      <c r="AB485" s="2547"/>
      <c r="AC485" s="2854"/>
      <c r="AD485" s="2530">
        <v>0</v>
      </c>
      <c r="AE485" s="2531"/>
      <c r="AF485" s="45"/>
      <c r="AG485" s="156" t="s">
        <v>532</v>
      </c>
      <c r="AH485" s="200"/>
      <c r="AI485" s="200"/>
      <c r="AJ485" s="2859"/>
      <c r="AK485" s="2859"/>
      <c r="AL485" s="2860"/>
      <c r="AM485" s="2860"/>
      <c r="AN485" s="2861">
        <v>1744330.4967000007</v>
      </c>
      <c r="AO485" s="2861"/>
    </row>
    <row r="486" spans="1:41" ht="15.9" customHeight="1" x14ac:dyDescent="0.4">
      <c r="A486" s="2813" t="s">
        <v>1000</v>
      </c>
      <c r="B486" s="2814"/>
      <c r="C486" s="120"/>
      <c r="D486" s="169"/>
      <c r="E486" s="2547"/>
      <c r="F486" s="2854"/>
      <c r="G486" s="2547"/>
      <c r="H486" s="2854"/>
      <c r="I486" s="2530">
        <v>0</v>
      </c>
      <c r="J486" s="2531"/>
      <c r="K486" s="268"/>
      <c r="L486" s="159"/>
      <c r="M486" s="45"/>
      <c r="N486" s="45"/>
      <c r="O486" s="2546"/>
      <c r="P486" s="2546"/>
      <c r="Q486" s="2546"/>
      <c r="R486" s="2546"/>
      <c r="S486" s="2546"/>
      <c r="T486" s="2531"/>
      <c r="U486" s="45"/>
      <c r="V486" s="2813" t="s">
        <v>1000</v>
      </c>
      <c r="W486" s="2814"/>
      <c r="X486" s="120"/>
      <c r="Y486" s="169"/>
      <c r="Z486" s="2547"/>
      <c r="AA486" s="2854"/>
      <c r="AB486" s="2547"/>
      <c r="AC486" s="2854"/>
      <c r="AD486" s="2530">
        <v>0</v>
      </c>
      <c r="AE486" s="2531"/>
      <c r="AF486" s="45"/>
      <c r="AG486" s="159"/>
      <c r="AH486" s="45"/>
      <c r="AI486" s="45"/>
      <c r="AJ486" s="2546"/>
      <c r="AK486" s="2546"/>
      <c r="AL486" s="2546"/>
      <c r="AM486" s="2546"/>
      <c r="AN486" s="2546"/>
      <c r="AO486" s="2531"/>
    </row>
    <row r="487" spans="1:41" ht="15.9" customHeight="1" thickBot="1" x14ac:dyDescent="0.45">
      <c r="A487" s="2813" t="s">
        <v>1001</v>
      </c>
      <c r="B487" s="2814"/>
      <c r="C487" s="169" t="s">
        <v>495</v>
      </c>
      <c r="D487" s="169" t="s">
        <v>496</v>
      </c>
      <c r="E487" s="2547">
        <v>5</v>
      </c>
      <c r="F487" s="2854"/>
      <c r="G487" s="2530">
        <v>50000</v>
      </c>
      <c r="H487" s="2531">
        <v>38202.400000000001</v>
      </c>
      <c r="I487" s="2530">
        <v>250000</v>
      </c>
      <c r="J487" s="2531"/>
      <c r="K487" s="268"/>
      <c r="L487" s="160" t="s">
        <v>581</v>
      </c>
      <c r="M487" s="204"/>
      <c r="N487" s="204"/>
      <c r="O487" s="204"/>
      <c r="P487" s="204"/>
      <c r="Q487" s="161"/>
      <c r="R487" s="161"/>
      <c r="S487" s="2551">
        <v>23036248.542062867</v>
      </c>
      <c r="T487" s="2552"/>
      <c r="U487" s="45"/>
      <c r="V487" s="2813" t="s">
        <v>1001</v>
      </c>
      <c r="W487" s="2814"/>
      <c r="X487" s="120" t="s">
        <v>495</v>
      </c>
      <c r="Y487" s="169" t="s">
        <v>496</v>
      </c>
      <c r="Z487" s="2547">
        <v>20</v>
      </c>
      <c r="AA487" s="2854"/>
      <c r="AB487" s="2893">
        <v>50000</v>
      </c>
      <c r="AC487" s="2894">
        <v>38202.400000000001</v>
      </c>
      <c r="AD487" s="2530">
        <v>1000000</v>
      </c>
      <c r="AE487" s="2531"/>
      <c r="AF487" s="45"/>
      <c r="AG487" s="160" t="s">
        <v>581</v>
      </c>
      <c r="AH487" s="204"/>
      <c r="AI487" s="204"/>
      <c r="AJ487" s="204"/>
      <c r="AK487" s="204"/>
      <c r="AL487" s="161"/>
      <c r="AM487" s="161"/>
      <c r="AN487" s="2551">
        <v>11928775.660033341</v>
      </c>
      <c r="AO487" s="2552"/>
    </row>
    <row r="488" spans="1:41" ht="15.9" customHeight="1" x14ac:dyDescent="0.25">
      <c r="A488" s="2813" t="s">
        <v>1041</v>
      </c>
      <c r="B488" s="2814"/>
      <c r="C488" s="169" t="s">
        <v>495</v>
      </c>
      <c r="D488" s="169" t="s">
        <v>496</v>
      </c>
      <c r="E488" s="2530">
        <v>10</v>
      </c>
      <c r="F488" s="2531"/>
      <c r="G488" s="2530">
        <v>50000</v>
      </c>
      <c r="H488" s="2531">
        <v>38202.400000000001</v>
      </c>
      <c r="I488" s="2530">
        <v>500000</v>
      </c>
      <c r="J488" s="2531"/>
      <c r="K488" s="273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2813" t="s">
        <v>1007</v>
      </c>
      <c r="W488" s="2814"/>
      <c r="X488" s="120" t="s">
        <v>495</v>
      </c>
      <c r="Y488" s="169" t="s">
        <v>496</v>
      </c>
      <c r="Z488" s="2530">
        <v>15</v>
      </c>
      <c r="AA488" s="2531"/>
      <c r="AB488" s="2893">
        <v>50000</v>
      </c>
      <c r="AC488" s="2894">
        <v>38202.400000000001</v>
      </c>
      <c r="AD488" s="2530">
        <v>750000</v>
      </c>
      <c r="AE488" s="2531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</row>
    <row r="489" spans="1:41" ht="15.9" customHeight="1" x14ac:dyDescent="0.4">
      <c r="A489" s="2813" t="s">
        <v>1008</v>
      </c>
      <c r="B489" s="2814"/>
      <c r="C489" s="120"/>
      <c r="D489" s="120"/>
      <c r="E489" s="2547"/>
      <c r="F489" s="2854"/>
      <c r="G489" s="2530"/>
      <c r="H489" s="2891"/>
      <c r="I489" s="2530">
        <v>0</v>
      </c>
      <c r="J489" s="2531"/>
      <c r="K489" s="268"/>
      <c r="L489" s="7" t="s">
        <v>1517</v>
      </c>
      <c r="M489" s="45"/>
      <c r="N489" s="45"/>
      <c r="O489" s="45"/>
      <c r="P489" s="45"/>
      <c r="Q489" s="45"/>
      <c r="R489" s="45"/>
      <c r="S489" s="45"/>
      <c r="T489" s="45"/>
      <c r="U489" s="45"/>
      <c r="V489" s="2813" t="s">
        <v>1008</v>
      </c>
      <c r="W489" s="2814"/>
      <c r="X489" s="120"/>
      <c r="Y489" s="169"/>
      <c r="Z489" s="2547"/>
      <c r="AA489" s="2854"/>
      <c r="AB489" s="2547"/>
      <c r="AC489" s="2854"/>
      <c r="AD489" s="2530">
        <v>0</v>
      </c>
      <c r="AE489" s="2531"/>
      <c r="AF489" s="45"/>
      <c r="AG489" s="7" t="s">
        <v>1517</v>
      </c>
      <c r="AH489" s="45"/>
      <c r="AI489" s="45"/>
      <c r="AJ489" s="45"/>
      <c r="AK489" s="45"/>
      <c r="AL489" s="45"/>
      <c r="AM489" s="45"/>
      <c r="AN489" s="45"/>
      <c r="AO489" s="45"/>
    </row>
    <row r="490" spans="1:41" ht="15.9" customHeight="1" x14ac:dyDescent="0.4">
      <c r="A490" s="2813" t="s">
        <v>1009</v>
      </c>
      <c r="B490" s="2814"/>
      <c r="C490" s="186"/>
      <c r="D490" s="169"/>
      <c r="E490" s="2547"/>
      <c r="F490" s="2854"/>
      <c r="G490" s="2547"/>
      <c r="H490" s="2854"/>
      <c r="I490" s="2530">
        <v>0</v>
      </c>
      <c r="J490" s="2531"/>
      <c r="K490" s="268"/>
      <c r="L490" s="586" t="s">
        <v>1576</v>
      </c>
      <c r="M490" s="255"/>
      <c r="N490" s="255"/>
      <c r="O490" s="255"/>
      <c r="P490" s="255"/>
      <c r="Q490" s="1770"/>
      <c r="R490" s="255"/>
      <c r="S490" s="255"/>
      <c r="T490" s="45"/>
      <c r="U490" s="45"/>
      <c r="V490" s="2813" t="s">
        <v>1009</v>
      </c>
      <c r="W490" s="2814"/>
      <c r="X490" s="120"/>
      <c r="Y490" s="169"/>
      <c r="Z490" s="2547"/>
      <c r="AA490" s="2854"/>
      <c r="AB490" s="2547"/>
      <c r="AC490" s="2854"/>
      <c r="AD490" s="2530">
        <v>0</v>
      </c>
      <c r="AE490" s="2531"/>
      <c r="AF490" s="45"/>
      <c r="AG490" s="586" t="s">
        <v>1576</v>
      </c>
      <c r="AH490" s="255"/>
      <c r="AI490" s="255"/>
      <c r="AJ490" s="255"/>
      <c r="AK490" s="255"/>
      <c r="AL490" s="1770"/>
      <c r="AM490" s="255"/>
      <c r="AN490" s="255"/>
      <c r="AO490" s="45"/>
    </row>
    <row r="491" spans="1:41" ht="15.9" customHeight="1" x14ac:dyDescent="0.4">
      <c r="A491" s="2813" t="s">
        <v>1010</v>
      </c>
      <c r="B491" s="2814"/>
      <c r="C491" s="186"/>
      <c r="D491" s="169"/>
      <c r="E491" s="2547"/>
      <c r="F491" s="2854"/>
      <c r="G491" s="2547"/>
      <c r="H491" s="2854"/>
      <c r="I491" s="2530">
        <v>0</v>
      </c>
      <c r="J491" s="2531"/>
      <c r="K491" s="268"/>
      <c r="L491" s="45"/>
      <c r="M491" s="205"/>
      <c r="N491" s="205"/>
      <c r="O491" s="205"/>
      <c r="P491" s="205"/>
      <c r="Q491" s="107"/>
      <c r="R491" s="44"/>
      <c r="S491" s="44"/>
      <c r="T491" s="45"/>
      <c r="U491" s="45"/>
      <c r="V491" s="2813" t="s">
        <v>1010</v>
      </c>
      <c r="W491" s="2814"/>
      <c r="X491" s="120"/>
      <c r="Y491" s="169"/>
      <c r="Z491" s="2547"/>
      <c r="AA491" s="2854"/>
      <c r="AB491" s="2547"/>
      <c r="AC491" s="2854"/>
      <c r="AD491" s="2530">
        <v>0</v>
      </c>
      <c r="AE491" s="2531"/>
      <c r="AF491" s="45"/>
      <c r="AG491" s="45"/>
      <c r="AH491" s="2808"/>
      <c r="AI491" s="2808"/>
      <c r="AJ491" s="2808"/>
      <c r="AK491" s="2808"/>
      <c r="AL491" s="289"/>
      <c r="AM491" s="44"/>
      <c r="AN491" s="44"/>
      <c r="AO491" s="45"/>
    </row>
    <row r="492" spans="1:41" ht="15.9" customHeight="1" x14ac:dyDescent="0.25">
      <c r="A492" s="2813" t="s">
        <v>1011</v>
      </c>
      <c r="B492" s="2814"/>
      <c r="C492" s="169" t="s">
        <v>495</v>
      </c>
      <c r="D492" s="169" t="s">
        <v>496</v>
      </c>
      <c r="E492" s="2530">
        <v>8</v>
      </c>
      <c r="F492" s="2531"/>
      <c r="G492" s="2530">
        <v>50000</v>
      </c>
      <c r="H492" s="2531">
        <v>38202.400000000001</v>
      </c>
      <c r="I492" s="2530">
        <v>400000</v>
      </c>
      <c r="J492" s="2531"/>
      <c r="K492" s="268"/>
      <c r="L492" s="45"/>
      <c r="M492" s="2808"/>
      <c r="N492" s="2808"/>
      <c r="O492" s="2808"/>
      <c r="P492" s="2808"/>
      <c r="Q492" s="107"/>
      <c r="R492" s="44"/>
      <c r="S492" s="45"/>
      <c r="T492" s="45"/>
      <c r="U492" s="45"/>
      <c r="V492" s="2813" t="s">
        <v>1011</v>
      </c>
      <c r="W492" s="2814"/>
      <c r="X492" s="120" t="s">
        <v>495</v>
      </c>
      <c r="Y492" s="169" t="s">
        <v>496</v>
      </c>
      <c r="Z492" s="2530">
        <v>5</v>
      </c>
      <c r="AA492" s="2531"/>
      <c r="AB492" s="2893">
        <v>50000</v>
      </c>
      <c r="AC492" s="2894">
        <v>38202.400000000001</v>
      </c>
      <c r="AD492" s="2530">
        <v>250000</v>
      </c>
      <c r="AE492" s="2531"/>
      <c r="AF492" s="45"/>
      <c r="AG492" s="45"/>
      <c r="AH492" s="205"/>
      <c r="AI492" s="205"/>
      <c r="AJ492" s="205"/>
      <c r="AK492" s="205"/>
      <c r="AL492" s="107"/>
      <c r="AM492" s="44"/>
      <c r="AN492" s="45"/>
      <c r="AO492" s="45"/>
    </row>
    <row r="493" spans="1:41" ht="15.9" customHeight="1" x14ac:dyDescent="0.25">
      <c r="A493" s="2813" t="s">
        <v>879</v>
      </c>
      <c r="B493" s="2814"/>
      <c r="C493" s="169" t="s">
        <v>495</v>
      </c>
      <c r="D493" s="169" t="s">
        <v>496</v>
      </c>
      <c r="E493" s="2530">
        <v>5</v>
      </c>
      <c r="F493" s="2531"/>
      <c r="G493" s="2530">
        <v>50000</v>
      </c>
      <c r="H493" s="2531">
        <v>38202.400000000001</v>
      </c>
      <c r="I493" s="2530">
        <v>250000</v>
      </c>
      <c r="J493" s="2531"/>
      <c r="K493" s="268"/>
      <c r="L493" s="45"/>
      <c r="M493" s="2808"/>
      <c r="N493" s="2808"/>
      <c r="O493" s="2808"/>
      <c r="P493" s="2808"/>
      <c r="Q493" s="107"/>
      <c r="R493" s="45"/>
      <c r="S493" s="45"/>
      <c r="T493" s="45"/>
      <c r="U493" s="45"/>
      <c r="V493" s="2813" t="s">
        <v>879</v>
      </c>
      <c r="W493" s="2814"/>
      <c r="X493" s="120" t="s">
        <v>495</v>
      </c>
      <c r="Y493" s="169" t="s">
        <v>496</v>
      </c>
      <c r="Z493" s="2530">
        <v>5</v>
      </c>
      <c r="AA493" s="2531"/>
      <c r="AB493" s="2893">
        <v>50000</v>
      </c>
      <c r="AC493" s="2894">
        <v>38202.400000000001</v>
      </c>
      <c r="AD493" s="2530">
        <v>250000</v>
      </c>
      <c r="AE493" s="2531"/>
      <c r="AF493" s="45"/>
      <c r="AG493" s="45"/>
      <c r="AH493" s="205"/>
      <c r="AI493" s="205"/>
      <c r="AJ493" s="205"/>
      <c r="AK493" s="205"/>
      <c r="AL493" s="107"/>
      <c r="AM493" s="45"/>
      <c r="AN493" s="45"/>
      <c r="AO493" s="45"/>
    </row>
    <row r="494" spans="1:41" ht="15.9" customHeight="1" x14ac:dyDescent="0.4">
      <c r="A494" s="2813" t="s">
        <v>880</v>
      </c>
      <c r="B494" s="2814"/>
      <c r="C494" s="169" t="s">
        <v>495</v>
      </c>
      <c r="D494" s="169" t="s">
        <v>496</v>
      </c>
      <c r="E494" s="2547">
        <v>5</v>
      </c>
      <c r="F494" s="2854"/>
      <c r="G494" s="2530">
        <v>50000</v>
      </c>
      <c r="H494" s="2531">
        <v>38202.400000000001</v>
      </c>
      <c r="I494" s="2530">
        <v>250000</v>
      </c>
      <c r="J494" s="2531"/>
      <c r="K494" s="268"/>
      <c r="L494" s="45"/>
      <c r="M494" s="2808"/>
      <c r="N494" s="2808"/>
      <c r="O494" s="2808"/>
      <c r="P494" s="2808"/>
      <c r="Q494" s="262"/>
      <c r="R494" s="44"/>
      <c r="S494" s="45"/>
      <c r="T494" s="45"/>
      <c r="U494" s="45"/>
      <c r="V494" s="2813" t="s">
        <v>880</v>
      </c>
      <c r="W494" s="2814"/>
      <c r="X494" s="120" t="s">
        <v>495</v>
      </c>
      <c r="Y494" s="169" t="s">
        <v>496</v>
      </c>
      <c r="Z494" s="2547">
        <v>5</v>
      </c>
      <c r="AA494" s="2854"/>
      <c r="AB494" s="2893">
        <v>50000</v>
      </c>
      <c r="AC494" s="2894">
        <v>38202.400000000001</v>
      </c>
      <c r="AD494" s="2530">
        <v>250000</v>
      </c>
      <c r="AE494" s="2531"/>
      <c r="AF494" s="45"/>
      <c r="AG494" s="45"/>
      <c r="AH494" s="2808"/>
      <c r="AI494" s="2808"/>
      <c r="AJ494" s="2808"/>
      <c r="AK494" s="2808"/>
      <c r="AL494" s="107"/>
      <c r="AM494" s="44"/>
      <c r="AN494" s="45"/>
      <c r="AO494" s="45"/>
    </row>
    <row r="495" spans="1:41" ht="15.9" customHeight="1" x14ac:dyDescent="0.4">
      <c r="A495" s="2884" t="s">
        <v>1012</v>
      </c>
      <c r="B495" s="2885"/>
      <c r="C495" s="186"/>
      <c r="D495" s="169"/>
      <c r="E495" s="2547"/>
      <c r="F495" s="2854"/>
      <c r="G495" s="2547"/>
      <c r="H495" s="2854"/>
      <c r="I495" s="2536">
        <v>991548.01600000006</v>
      </c>
      <c r="J495" s="2537"/>
      <c r="K495" s="268"/>
      <c r="L495" s="45"/>
      <c r="M495" s="45"/>
      <c r="N495" s="45"/>
      <c r="O495" s="45"/>
      <c r="P495" s="45"/>
      <c r="Q495" s="45"/>
      <c r="R495" s="44"/>
      <c r="S495" s="45"/>
      <c r="T495" s="45"/>
      <c r="U495" s="45"/>
      <c r="V495" s="2884" t="s">
        <v>1012</v>
      </c>
      <c r="W495" s="2885"/>
      <c r="X495" s="120"/>
      <c r="Y495" s="169"/>
      <c r="Z495" s="2547"/>
      <c r="AA495" s="2854"/>
      <c r="AB495" s="2547"/>
      <c r="AC495" s="2854"/>
      <c r="AD495" s="2536">
        <v>3288847.55</v>
      </c>
      <c r="AE495" s="2537"/>
      <c r="AF495" s="45"/>
      <c r="AG495" s="45"/>
      <c r="AH495" s="2808"/>
      <c r="AI495" s="2808"/>
      <c r="AJ495" s="2808"/>
      <c r="AK495" s="2808"/>
      <c r="AL495" s="107"/>
      <c r="AM495" s="44"/>
      <c r="AN495" s="45"/>
      <c r="AO495" s="45"/>
    </row>
    <row r="496" spans="1:41" ht="15.9" customHeight="1" x14ac:dyDescent="0.4">
      <c r="A496" s="2813" t="s">
        <v>882</v>
      </c>
      <c r="B496" s="2814"/>
      <c r="C496" s="169" t="s">
        <v>495</v>
      </c>
      <c r="D496" s="169" t="s">
        <v>496</v>
      </c>
      <c r="E496" s="2547">
        <v>8</v>
      </c>
      <c r="F496" s="2854"/>
      <c r="G496" s="2530">
        <v>50000</v>
      </c>
      <c r="H496" s="2531">
        <v>38202.400000000001</v>
      </c>
      <c r="I496" s="2530">
        <v>400000</v>
      </c>
      <c r="J496" s="2531"/>
      <c r="K496" s="268"/>
      <c r="L496" s="45"/>
      <c r="M496" s="45"/>
      <c r="N496" s="45"/>
      <c r="O496" s="45"/>
      <c r="P496" s="45"/>
      <c r="Q496" s="45"/>
      <c r="R496" s="44"/>
      <c r="S496" s="45"/>
      <c r="T496" s="45"/>
      <c r="U496" s="45"/>
      <c r="V496" s="2813" t="s">
        <v>882</v>
      </c>
      <c r="W496" s="2814"/>
      <c r="X496" s="120" t="s">
        <v>495</v>
      </c>
      <c r="Y496" s="169" t="s">
        <v>496</v>
      </c>
      <c r="Z496" s="2547">
        <v>35</v>
      </c>
      <c r="AA496" s="2854"/>
      <c r="AB496" s="2893">
        <v>50000</v>
      </c>
      <c r="AC496" s="2894">
        <v>38202.400000000001</v>
      </c>
      <c r="AD496" s="2530">
        <v>1750000</v>
      </c>
      <c r="AE496" s="2531"/>
      <c r="AF496" s="45"/>
      <c r="AG496" s="45"/>
      <c r="AH496" s="2808"/>
      <c r="AI496" s="2808"/>
      <c r="AJ496" s="2808"/>
      <c r="AK496" s="2808"/>
      <c r="AL496" s="262"/>
      <c r="AM496" s="44"/>
      <c r="AN496" s="45"/>
      <c r="AO496" s="45"/>
    </row>
    <row r="497" spans="1:41" ht="15.9" customHeight="1" x14ac:dyDescent="0.4">
      <c r="A497" s="2813" t="s">
        <v>1013</v>
      </c>
      <c r="B497" s="2814"/>
      <c r="C497" s="120"/>
      <c r="D497" s="120"/>
      <c r="E497" s="2547"/>
      <c r="F497" s="2854"/>
      <c r="G497" s="2530"/>
      <c r="H497" s="2531"/>
      <c r="I497" s="2530">
        <v>0</v>
      </c>
      <c r="J497" s="2531"/>
      <c r="K497" s="268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2813" t="s">
        <v>1013</v>
      </c>
      <c r="W497" s="2814"/>
      <c r="X497" s="120" t="s">
        <v>495</v>
      </c>
      <c r="Y497" s="169" t="s">
        <v>496</v>
      </c>
      <c r="Z497" s="2547">
        <v>5</v>
      </c>
      <c r="AA497" s="2854"/>
      <c r="AB497" s="2893">
        <v>50000</v>
      </c>
      <c r="AC497" s="2894">
        <v>38202.400000000001</v>
      </c>
      <c r="AD497" s="2530">
        <v>250000</v>
      </c>
      <c r="AE497" s="2531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</row>
    <row r="498" spans="1:41" ht="15.9" customHeight="1" x14ac:dyDescent="0.4">
      <c r="A498" s="2813" t="s">
        <v>891</v>
      </c>
      <c r="B498" s="2814"/>
      <c r="C498" s="169" t="s">
        <v>495</v>
      </c>
      <c r="D498" s="169" t="s">
        <v>496</v>
      </c>
      <c r="E498" s="2547">
        <v>1</v>
      </c>
      <c r="F498" s="2854"/>
      <c r="G498" s="2530">
        <v>50000</v>
      </c>
      <c r="H498" s="2531">
        <v>38202.400000000001</v>
      </c>
      <c r="I498" s="2530">
        <v>50000</v>
      </c>
      <c r="J498" s="2531"/>
      <c r="K498" s="268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2813" t="s">
        <v>891</v>
      </c>
      <c r="W498" s="2814"/>
      <c r="X498" s="120" t="s">
        <v>495</v>
      </c>
      <c r="Y498" s="169" t="s">
        <v>496</v>
      </c>
      <c r="Z498" s="2547">
        <v>6</v>
      </c>
      <c r="AA498" s="2854"/>
      <c r="AB498" s="2893">
        <v>50000</v>
      </c>
      <c r="AC498" s="2894">
        <v>38202.400000000001</v>
      </c>
      <c r="AD498" s="2530">
        <v>300000</v>
      </c>
      <c r="AE498" s="2531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</row>
    <row r="499" spans="1:41" ht="15.9" customHeight="1" x14ac:dyDescent="0.4">
      <c r="A499" s="2813" t="s">
        <v>726</v>
      </c>
      <c r="B499" s="2814"/>
      <c r="C499" s="120"/>
      <c r="D499" s="169"/>
      <c r="E499" s="2547"/>
      <c r="F499" s="2854"/>
      <c r="G499" s="2530"/>
      <c r="H499" s="2891"/>
      <c r="I499" s="2530">
        <v>0</v>
      </c>
      <c r="J499" s="2531"/>
      <c r="L499" s="45"/>
      <c r="M499" s="45"/>
      <c r="N499" s="45"/>
      <c r="O499" s="45"/>
      <c r="P499" s="45"/>
      <c r="Q499" s="45"/>
      <c r="U499" s="45"/>
      <c r="V499" s="2813" t="s">
        <v>726</v>
      </c>
      <c r="W499" s="2814"/>
      <c r="X499" s="120"/>
      <c r="Y499" s="169"/>
      <c r="Z499" s="2547"/>
      <c r="AA499" s="2854"/>
      <c r="AB499" s="2547"/>
      <c r="AC499" s="2854"/>
      <c r="AD499" s="2530">
        <v>0</v>
      </c>
      <c r="AE499" s="2531"/>
      <c r="AF499" s="45"/>
      <c r="AG499" s="45"/>
      <c r="AH499" s="45"/>
      <c r="AI499" s="45"/>
      <c r="AJ499" s="45"/>
      <c r="AK499" s="45"/>
      <c r="AL499" s="45"/>
    </row>
    <row r="500" spans="1:41" ht="15.9" customHeight="1" x14ac:dyDescent="0.4">
      <c r="A500" s="2813" t="s">
        <v>763</v>
      </c>
      <c r="B500" s="2814"/>
      <c r="C500" s="186"/>
      <c r="D500" s="169" t="s">
        <v>792</v>
      </c>
      <c r="E500" s="2547"/>
      <c r="F500" s="2854"/>
      <c r="G500" s="2547"/>
      <c r="H500" s="2854"/>
      <c r="I500" s="2530">
        <v>295056</v>
      </c>
      <c r="J500" s="2531"/>
      <c r="L500" s="45"/>
      <c r="M500" s="45"/>
      <c r="N500" s="45"/>
      <c r="O500" s="45"/>
      <c r="P500" s="45"/>
      <c r="Q500" s="45"/>
      <c r="U500" s="45"/>
      <c r="V500" s="2813" t="s">
        <v>763</v>
      </c>
      <c r="W500" s="2814"/>
      <c r="X500" s="120"/>
      <c r="Y500" s="169" t="s">
        <v>792</v>
      </c>
      <c r="Z500" s="2547"/>
      <c r="AA500" s="2854"/>
      <c r="AB500" s="2547"/>
      <c r="AC500" s="2854"/>
      <c r="AD500" s="2530">
        <v>218560</v>
      </c>
      <c r="AE500" s="2531"/>
      <c r="AF500" s="45"/>
      <c r="AG500" s="45"/>
      <c r="AH500" s="45"/>
      <c r="AI500" s="45"/>
      <c r="AJ500" s="45"/>
      <c r="AK500" s="45"/>
      <c r="AL500" s="45"/>
    </row>
    <row r="501" spans="1:41" ht="15.9" customHeight="1" x14ac:dyDescent="0.4">
      <c r="A501" s="2813" t="s">
        <v>613</v>
      </c>
      <c r="B501" s="2814"/>
      <c r="C501" s="120"/>
      <c r="D501" s="169" t="s">
        <v>554</v>
      </c>
      <c r="E501" s="2547">
        <v>2</v>
      </c>
      <c r="F501" s="2854"/>
      <c r="G501" s="2877">
        <v>123246.008</v>
      </c>
      <c r="H501" s="2895">
        <v>101011.64</v>
      </c>
      <c r="I501" s="2530">
        <v>246492.016</v>
      </c>
      <c r="J501" s="2531"/>
      <c r="U501" s="45"/>
      <c r="V501" s="2813" t="s">
        <v>613</v>
      </c>
      <c r="W501" s="2814"/>
      <c r="X501" s="120"/>
      <c r="Y501" s="169" t="s">
        <v>554</v>
      </c>
      <c r="Z501" s="2547">
        <v>6.25</v>
      </c>
      <c r="AA501" s="2854"/>
      <c r="AB501" s="2530">
        <v>123246.008</v>
      </c>
      <c r="AC501" s="2891"/>
      <c r="AD501" s="2530">
        <v>770287.55</v>
      </c>
      <c r="AE501" s="2531"/>
      <c r="AF501" s="45"/>
    </row>
    <row r="502" spans="1:41" ht="15.9" customHeight="1" thickBot="1" x14ac:dyDescent="0.3">
      <c r="A502" s="207" t="s">
        <v>556</v>
      </c>
      <c r="B502" s="208"/>
      <c r="C502" s="209"/>
      <c r="D502" s="208"/>
      <c r="E502" s="2532">
        <v>115</v>
      </c>
      <c r="F502" s="2533"/>
      <c r="G502" s="2532"/>
      <c r="H502" s="2533"/>
      <c r="I502" s="2532">
        <v>6341548.0159999998</v>
      </c>
      <c r="J502" s="2533"/>
      <c r="U502" s="45"/>
      <c r="V502" s="207" t="s">
        <v>556</v>
      </c>
      <c r="W502" s="208"/>
      <c r="X502" s="209"/>
      <c r="Y502" s="208"/>
      <c r="Z502" s="2532">
        <v>103</v>
      </c>
      <c r="AA502" s="2533"/>
      <c r="AB502" s="2532"/>
      <c r="AC502" s="2533"/>
      <c r="AD502" s="2532">
        <v>6138847.5499999998</v>
      </c>
      <c r="AE502" s="2533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</row>
    <row r="503" spans="1:41" ht="15.9" customHeight="1" x14ac:dyDescent="0.25">
      <c r="A503" s="45"/>
      <c r="B503" s="45"/>
      <c r="C503" s="45"/>
      <c r="D503" s="45"/>
      <c r="E503" s="45"/>
      <c r="F503" s="45"/>
      <c r="G503" s="45"/>
      <c r="H503" s="264"/>
      <c r="I503" s="264"/>
      <c r="J503" s="264"/>
      <c r="K503" s="284"/>
      <c r="L503" s="45"/>
      <c r="M503" s="45"/>
      <c r="N503" s="45"/>
      <c r="O503" s="45"/>
      <c r="P503" s="45"/>
      <c r="Q503" s="45"/>
      <c r="R503" s="45"/>
      <c r="S503" s="284"/>
      <c r="T503" s="284"/>
      <c r="U503" s="265"/>
      <c r="V503" s="45"/>
      <c r="W503" s="45"/>
      <c r="X503" s="45"/>
      <c r="Y503" s="45"/>
      <c r="Z503" s="45"/>
      <c r="AA503" s="45"/>
      <c r="AB503" s="45"/>
      <c r="AC503" s="264"/>
      <c r="AD503" s="264"/>
      <c r="AE503" s="264"/>
      <c r="AF503" s="265"/>
      <c r="AG503" s="45"/>
      <c r="AH503" s="45"/>
      <c r="AI503" s="45"/>
      <c r="AJ503" s="45"/>
      <c r="AK503" s="45"/>
      <c r="AL503" s="45"/>
      <c r="AM503" s="45"/>
      <c r="AN503" s="265"/>
      <c r="AO503" s="265"/>
    </row>
    <row r="504" spans="1:41" ht="15.9" customHeight="1" x14ac:dyDescent="0.25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2882"/>
      <c r="T504" s="2882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2882"/>
      <c r="AO504" s="2882"/>
    </row>
    <row r="505" spans="1:41" ht="15.9" customHeight="1" x14ac:dyDescent="0.25">
      <c r="A505" s="2625"/>
      <c r="B505" s="2625"/>
      <c r="C505" s="2625"/>
      <c r="D505" s="2625"/>
      <c r="E505" s="2625"/>
      <c r="F505" s="2625"/>
      <c r="G505" s="2625"/>
      <c r="H505" s="2625"/>
      <c r="I505" s="2625"/>
      <c r="J505" s="2625"/>
      <c r="K505" s="2625"/>
      <c r="L505" s="2625"/>
      <c r="M505" s="2625"/>
      <c r="N505" s="2625"/>
      <c r="O505" s="2625"/>
      <c r="P505" s="2625"/>
      <c r="Q505" s="2625"/>
      <c r="R505" s="2625"/>
      <c r="S505" s="2625"/>
      <c r="T505" s="2625"/>
      <c r="U505" s="2625"/>
      <c r="V505" s="2625"/>
      <c r="W505" s="2625"/>
      <c r="X505" s="2625"/>
      <c r="Y505" s="2625"/>
      <c r="Z505" s="2625"/>
      <c r="AA505" s="2625"/>
      <c r="AB505" s="2625"/>
      <c r="AC505" s="2625"/>
      <c r="AD505" s="2625"/>
      <c r="AE505" s="2625"/>
      <c r="AF505" s="2625"/>
      <c r="AG505" s="2625"/>
      <c r="AH505" s="2625"/>
      <c r="AI505" s="2625"/>
      <c r="AJ505" s="2625"/>
      <c r="AK505" s="2625"/>
      <c r="AL505" s="2625"/>
      <c r="AM505" s="2625"/>
      <c r="AN505" s="2625"/>
      <c r="AO505" s="2625"/>
    </row>
    <row r="506" spans="1:41" ht="15.9" customHeight="1" x14ac:dyDescent="0.25">
      <c r="A506" s="266"/>
      <c r="B506" s="266"/>
      <c r="C506" s="266"/>
      <c r="D506" s="266"/>
      <c r="E506" s="264"/>
      <c r="F506" s="264"/>
      <c r="G506" s="264"/>
      <c r="H506" s="264"/>
      <c r="I506" s="264"/>
      <c r="J506" s="264"/>
      <c r="K506" s="284"/>
      <c r="L506" s="284"/>
      <c r="M506" s="284"/>
      <c r="N506" s="284"/>
      <c r="O506" s="284"/>
      <c r="P506" s="284"/>
      <c r="Q506" s="284"/>
      <c r="R506" s="284"/>
      <c r="S506" s="284"/>
      <c r="T506" s="284"/>
      <c r="U506" s="265"/>
      <c r="V506" s="266"/>
      <c r="W506" s="266"/>
      <c r="X506" s="266"/>
      <c r="Y506" s="266"/>
      <c r="Z506" s="264"/>
      <c r="AA506" s="264"/>
      <c r="AB506" s="264"/>
      <c r="AC506" s="264"/>
      <c r="AD506" s="264"/>
      <c r="AE506" s="264"/>
      <c r="AF506" s="265"/>
      <c r="AG506" s="265"/>
      <c r="AH506" s="265"/>
      <c r="AI506" s="265"/>
      <c r="AJ506" s="265"/>
      <c r="AK506" s="265"/>
      <c r="AL506" s="265"/>
      <c r="AM506" s="265"/>
      <c r="AN506" s="265"/>
      <c r="AO506" s="265"/>
    </row>
    <row r="507" spans="1:41" ht="15.9" customHeight="1" x14ac:dyDescent="0.25">
      <c r="A507" s="2582" t="s">
        <v>1896</v>
      </c>
      <c r="B507" s="2582"/>
      <c r="C507" s="2582"/>
      <c r="D507" s="2582"/>
      <c r="E507" s="2582"/>
      <c r="F507" s="2582"/>
      <c r="G507" s="2582"/>
      <c r="H507" s="2582"/>
      <c r="I507" s="2582"/>
      <c r="J507" s="2582"/>
      <c r="K507" s="2582"/>
      <c r="L507" s="2582"/>
      <c r="M507" s="2582"/>
      <c r="N507" s="2582"/>
      <c r="O507" s="2582"/>
      <c r="P507" s="2582"/>
      <c r="Q507" s="2582"/>
      <c r="R507" s="2582"/>
      <c r="S507" s="2582"/>
      <c r="T507" s="2582"/>
      <c r="U507" s="47"/>
      <c r="V507" s="2582" t="s">
        <v>1897</v>
      </c>
      <c r="W507" s="2582"/>
      <c r="X507" s="2582"/>
      <c r="Y507" s="2582"/>
      <c r="Z507" s="2582"/>
      <c r="AA507" s="2582"/>
      <c r="AB507" s="2582"/>
      <c r="AC507" s="2582"/>
      <c r="AD507" s="2582"/>
      <c r="AE507" s="2582"/>
      <c r="AF507" s="2582"/>
      <c r="AG507" s="2582"/>
      <c r="AH507" s="2582"/>
      <c r="AI507" s="2582"/>
      <c r="AJ507" s="2582"/>
      <c r="AK507" s="2582"/>
      <c r="AL507" s="2582"/>
      <c r="AM507" s="2582"/>
      <c r="AN507" s="2582"/>
      <c r="AO507" s="2582"/>
    </row>
    <row r="508" spans="1:41" ht="15.9" customHeight="1" thickBot="1" x14ac:dyDescent="0.3">
      <c r="A508" s="2582"/>
      <c r="B508" s="2582"/>
      <c r="C508" s="2582"/>
      <c r="D508" s="2582"/>
      <c r="E508" s="2582"/>
      <c r="F508" s="2582"/>
      <c r="G508" s="2582"/>
      <c r="H508" s="2582"/>
      <c r="I508" s="2582"/>
      <c r="J508" s="2582"/>
      <c r="K508" s="2582"/>
      <c r="L508" s="2582"/>
      <c r="M508" s="2582"/>
      <c r="N508" s="2582"/>
      <c r="O508" s="2582"/>
      <c r="P508" s="2582"/>
      <c r="Q508" s="2582"/>
      <c r="R508" s="2582"/>
      <c r="S508" s="2582"/>
      <c r="T508" s="2582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</row>
    <row r="509" spans="1:41" ht="15.9" customHeight="1" x14ac:dyDescent="0.4">
      <c r="A509" s="2589" t="s">
        <v>434</v>
      </c>
      <c r="B509" s="2591"/>
      <c r="C509" s="2589" t="s">
        <v>435</v>
      </c>
      <c r="D509" s="2590"/>
      <c r="E509" s="2590"/>
      <c r="F509" s="2591"/>
      <c r="G509" s="2589" t="s">
        <v>436</v>
      </c>
      <c r="H509" s="2591"/>
      <c r="I509" s="2589" t="s">
        <v>437</v>
      </c>
      <c r="J509" s="2591"/>
      <c r="K509" s="45"/>
      <c r="L509" s="2604" t="s">
        <v>434</v>
      </c>
      <c r="M509" s="2589" t="s">
        <v>435</v>
      </c>
      <c r="N509" s="2590"/>
      <c r="O509" s="2590"/>
      <c r="P509" s="2591"/>
      <c r="Q509" s="2589" t="s">
        <v>436</v>
      </c>
      <c r="R509" s="2591"/>
      <c r="S509" s="2589"/>
      <c r="T509" s="2591"/>
      <c r="U509" s="257"/>
      <c r="V509" s="2589" t="s">
        <v>434</v>
      </c>
      <c r="W509" s="2591"/>
      <c r="X509" s="2589" t="s">
        <v>435</v>
      </c>
      <c r="Y509" s="2590"/>
      <c r="Z509" s="2590"/>
      <c r="AA509" s="2591"/>
      <c r="AB509" s="2589" t="s">
        <v>436</v>
      </c>
      <c r="AC509" s="2591"/>
      <c r="AD509" s="2589" t="s">
        <v>437</v>
      </c>
      <c r="AE509" s="2591"/>
      <c r="AF509" s="45"/>
      <c r="AG509" s="2604" t="s">
        <v>434</v>
      </c>
      <c r="AH509" s="2589" t="s">
        <v>435</v>
      </c>
      <c r="AI509" s="2590"/>
      <c r="AJ509" s="2590"/>
      <c r="AK509" s="2591"/>
      <c r="AL509" s="2589" t="s">
        <v>436</v>
      </c>
      <c r="AM509" s="2591"/>
      <c r="AN509" s="2589"/>
      <c r="AO509" s="2874"/>
    </row>
    <row r="510" spans="1:41" ht="15.9" customHeight="1" thickBot="1" x14ac:dyDescent="0.45">
      <c r="A510" s="2602"/>
      <c r="B510" s="2603"/>
      <c r="C510" s="2592"/>
      <c r="D510" s="2593"/>
      <c r="E510" s="2593"/>
      <c r="F510" s="2594"/>
      <c r="G510" s="2602" t="s">
        <v>439</v>
      </c>
      <c r="H510" s="2603"/>
      <c r="I510" s="2602"/>
      <c r="J510" s="2603"/>
      <c r="K510" s="45"/>
      <c r="L510" s="2641"/>
      <c r="M510" s="2592"/>
      <c r="N510" s="2593"/>
      <c r="O510" s="2593"/>
      <c r="P510" s="2594"/>
      <c r="Q510" s="2602" t="s">
        <v>439</v>
      </c>
      <c r="R510" s="2603"/>
      <c r="S510" s="2602" t="s">
        <v>274</v>
      </c>
      <c r="T510" s="2603"/>
      <c r="U510" s="257"/>
      <c r="V510" s="2602"/>
      <c r="W510" s="2603"/>
      <c r="X510" s="2592"/>
      <c r="Y510" s="2593"/>
      <c r="Z510" s="2593"/>
      <c r="AA510" s="2594"/>
      <c r="AB510" s="2602" t="s">
        <v>439</v>
      </c>
      <c r="AC510" s="2603"/>
      <c r="AD510" s="2602"/>
      <c r="AE510" s="2603"/>
      <c r="AF510" s="45"/>
      <c r="AG510" s="2641"/>
      <c r="AH510" s="2592"/>
      <c r="AI510" s="2593"/>
      <c r="AJ510" s="2593"/>
      <c r="AK510" s="2594"/>
      <c r="AL510" s="2602" t="s">
        <v>439</v>
      </c>
      <c r="AM510" s="2603"/>
      <c r="AN510" s="2602" t="s">
        <v>274</v>
      </c>
      <c r="AO510" s="2854"/>
    </row>
    <row r="511" spans="1:41" ht="15.9" customHeight="1" x14ac:dyDescent="0.4">
      <c r="A511" s="2602"/>
      <c r="B511" s="2603"/>
      <c r="C511" s="53" t="s">
        <v>440</v>
      </c>
      <c r="D511" s="2641" t="s">
        <v>441</v>
      </c>
      <c r="E511" s="2602" t="s">
        <v>442</v>
      </c>
      <c r="F511" s="2603"/>
      <c r="G511" s="2602" t="s">
        <v>443</v>
      </c>
      <c r="H511" s="2603"/>
      <c r="I511" s="2602" t="s">
        <v>347</v>
      </c>
      <c r="J511" s="2603"/>
      <c r="K511" s="45"/>
      <c r="L511" s="2641"/>
      <c r="M511" s="51" t="s">
        <v>440</v>
      </c>
      <c r="N511" s="2604" t="s">
        <v>441</v>
      </c>
      <c r="O511" s="2589" t="s">
        <v>442</v>
      </c>
      <c r="P511" s="2591"/>
      <c r="Q511" s="2602" t="s">
        <v>443</v>
      </c>
      <c r="R511" s="2603"/>
      <c r="S511" s="2602" t="s">
        <v>347</v>
      </c>
      <c r="T511" s="2603"/>
      <c r="U511" s="257"/>
      <c r="V511" s="2602"/>
      <c r="W511" s="2603"/>
      <c r="X511" s="53" t="s">
        <v>440</v>
      </c>
      <c r="Y511" s="2641" t="s">
        <v>441</v>
      </c>
      <c r="Z511" s="2602" t="s">
        <v>442</v>
      </c>
      <c r="AA511" s="2603"/>
      <c r="AB511" s="2602" t="s">
        <v>443</v>
      </c>
      <c r="AC511" s="2603"/>
      <c r="AD511" s="2602" t="s">
        <v>347</v>
      </c>
      <c r="AE511" s="2603"/>
      <c r="AF511" s="45"/>
      <c r="AG511" s="2641"/>
      <c r="AH511" s="51" t="s">
        <v>440</v>
      </c>
      <c r="AI511" s="2641" t="s">
        <v>441</v>
      </c>
      <c r="AJ511" s="2602" t="s">
        <v>442</v>
      </c>
      <c r="AK511" s="2603"/>
      <c r="AL511" s="2602" t="s">
        <v>443</v>
      </c>
      <c r="AM511" s="2603"/>
      <c r="AN511" s="2602" t="s">
        <v>347</v>
      </c>
      <c r="AO511" s="2854"/>
    </row>
    <row r="512" spans="1:41" ht="15.9" customHeight="1" thickBot="1" x14ac:dyDescent="0.45">
      <c r="A512" s="2592"/>
      <c r="B512" s="2594"/>
      <c r="C512" s="54" t="s">
        <v>444</v>
      </c>
      <c r="D512" s="2605"/>
      <c r="E512" s="2592"/>
      <c r="F512" s="2594"/>
      <c r="G512" s="2592"/>
      <c r="H512" s="2594"/>
      <c r="I512" s="2592"/>
      <c r="J512" s="2594"/>
      <c r="K512" s="45"/>
      <c r="L512" s="2605"/>
      <c r="M512" s="50" t="s">
        <v>444</v>
      </c>
      <c r="N512" s="2605"/>
      <c r="O512" s="2592"/>
      <c r="P512" s="2594"/>
      <c r="Q512" s="2592"/>
      <c r="R512" s="2594"/>
      <c r="S512" s="2592"/>
      <c r="T512" s="2594"/>
      <c r="U512" s="257"/>
      <c r="V512" s="2592"/>
      <c r="W512" s="2594"/>
      <c r="X512" s="54" t="s">
        <v>444</v>
      </c>
      <c r="Y512" s="2605"/>
      <c r="Z512" s="2592"/>
      <c r="AA512" s="2594"/>
      <c r="AB512" s="2592"/>
      <c r="AC512" s="2594"/>
      <c r="AD512" s="2592"/>
      <c r="AE512" s="2594"/>
      <c r="AF512" s="45"/>
      <c r="AG512" s="2605"/>
      <c r="AH512" s="50" t="s">
        <v>444</v>
      </c>
      <c r="AI512" s="2605"/>
      <c r="AJ512" s="2592"/>
      <c r="AK512" s="2594"/>
      <c r="AL512" s="2592"/>
      <c r="AM512" s="2594"/>
      <c r="AN512" s="2875"/>
      <c r="AO512" s="2876"/>
    </row>
    <row r="513" spans="1:41" ht="15.9" customHeight="1" x14ac:dyDescent="0.4">
      <c r="A513" s="2886" t="s">
        <v>445</v>
      </c>
      <c r="B513" s="2887"/>
      <c r="C513" s="183"/>
      <c r="D513" s="169"/>
      <c r="E513" s="2547"/>
      <c r="F513" s="2854"/>
      <c r="G513" s="2547"/>
      <c r="H513" s="2854"/>
      <c r="I513" s="2547"/>
      <c r="J513" s="2854"/>
      <c r="K513" s="268"/>
      <c r="L513" s="119" t="s">
        <v>446</v>
      </c>
      <c r="M513" s="184"/>
      <c r="N513" s="185"/>
      <c r="O513" s="2576"/>
      <c r="P513" s="2577"/>
      <c r="Q513" s="2576"/>
      <c r="R513" s="2577"/>
      <c r="S513" s="2576"/>
      <c r="T513" s="2577"/>
      <c r="U513" s="45"/>
      <c r="V513" s="2886" t="s">
        <v>445</v>
      </c>
      <c r="W513" s="2887"/>
      <c r="X513" s="183"/>
      <c r="Y513" s="169"/>
      <c r="Z513" s="2547"/>
      <c r="AA513" s="2854"/>
      <c r="AB513" s="2547"/>
      <c r="AC513" s="2854"/>
      <c r="AD513" s="2547"/>
      <c r="AE513" s="2854"/>
      <c r="AF513" s="45"/>
      <c r="AG513" s="119" t="s">
        <v>446</v>
      </c>
      <c r="AH513" s="184"/>
      <c r="AI513" s="185"/>
      <c r="AJ513" s="2576"/>
      <c r="AK513" s="2577"/>
      <c r="AL513" s="2576"/>
      <c r="AM513" s="2577"/>
      <c r="AN513" s="2576"/>
      <c r="AO513" s="2577"/>
    </row>
    <row r="514" spans="1:41" ht="15.9" customHeight="1" x14ac:dyDescent="0.45">
      <c r="A514" s="2884" t="s">
        <v>968</v>
      </c>
      <c r="B514" s="2885"/>
      <c r="C514" s="45"/>
      <c r="D514" s="277"/>
      <c r="E514" s="2547"/>
      <c r="F514" s="2854"/>
      <c r="G514" s="2547"/>
      <c r="H514" s="2854"/>
      <c r="I514" s="2536">
        <v>0</v>
      </c>
      <c r="J514" s="2866"/>
      <c r="K514" s="268"/>
      <c r="L514" s="122"/>
      <c r="M514" s="187"/>
      <c r="N514" s="169"/>
      <c r="O514" s="2530"/>
      <c r="P514" s="2531"/>
      <c r="Q514" s="2530"/>
      <c r="R514" s="2531"/>
      <c r="S514" s="2530"/>
      <c r="T514" s="2531"/>
      <c r="U514" s="45"/>
      <c r="V514" s="2884" t="s">
        <v>968</v>
      </c>
      <c r="W514" s="2885"/>
      <c r="X514" s="186"/>
      <c r="Y514" s="169"/>
      <c r="Z514" s="2547"/>
      <c r="AA514" s="2854"/>
      <c r="AB514" s="2547"/>
      <c r="AC514" s="2854"/>
      <c r="AD514" s="2871">
        <v>0</v>
      </c>
      <c r="AE514" s="2866"/>
      <c r="AF514" s="45"/>
      <c r="AG514" s="122"/>
      <c r="AH514" s="187"/>
      <c r="AI514" s="169"/>
      <c r="AJ514" s="2530"/>
      <c r="AK514" s="2531"/>
      <c r="AL514" s="2530"/>
      <c r="AM514" s="2531"/>
      <c r="AN514" s="2530"/>
      <c r="AO514" s="2531"/>
    </row>
    <row r="515" spans="1:41" ht="15.9" customHeight="1" x14ac:dyDescent="0.4">
      <c r="A515" s="2888" t="s">
        <v>969</v>
      </c>
      <c r="B515" s="2889"/>
      <c r="C515" s="186"/>
      <c r="D515" s="169"/>
      <c r="E515" s="2547"/>
      <c r="F515" s="2854"/>
      <c r="G515" s="2547"/>
      <c r="H515" s="2854"/>
      <c r="I515" s="2530">
        <v>0</v>
      </c>
      <c r="J515" s="2531"/>
      <c r="K515" s="268"/>
      <c r="L515" s="122" t="s">
        <v>449</v>
      </c>
      <c r="M515" s="169"/>
      <c r="N515" s="169"/>
      <c r="O515" s="2530"/>
      <c r="P515" s="2531"/>
      <c r="Q515" s="2530"/>
      <c r="R515" s="2531"/>
      <c r="S515" s="2530"/>
      <c r="T515" s="2531"/>
      <c r="U515" s="45"/>
      <c r="V515" s="2888" t="s">
        <v>969</v>
      </c>
      <c r="W515" s="2889"/>
      <c r="X515" s="186"/>
      <c r="Y515" s="169"/>
      <c r="Z515" s="2547"/>
      <c r="AA515" s="2854"/>
      <c r="AB515" s="2547"/>
      <c r="AC515" s="2854"/>
      <c r="AD515" s="2530">
        <v>0</v>
      </c>
      <c r="AE515" s="2531"/>
      <c r="AF515" s="45"/>
      <c r="AG515" s="122" t="s">
        <v>449</v>
      </c>
      <c r="AH515" s="169"/>
      <c r="AI515" s="169"/>
      <c r="AJ515" s="2530"/>
      <c r="AK515" s="2531"/>
      <c r="AL515" s="2530"/>
      <c r="AM515" s="2531"/>
      <c r="AN515" s="2530"/>
      <c r="AO515" s="2531"/>
    </row>
    <row r="516" spans="1:41" ht="15.9" customHeight="1" x14ac:dyDescent="0.4">
      <c r="A516" s="2888" t="s">
        <v>970</v>
      </c>
      <c r="B516" s="2889"/>
      <c r="C516" s="186"/>
      <c r="D516" s="169"/>
      <c r="E516" s="2547"/>
      <c r="F516" s="2854"/>
      <c r="G516" s="2547"/>
      <c r="H516" s="2854"/>
      <c r="I516" s="2530">
        <v>0</v>
      </c>
      <c r="J516" s="2531"/>
      <c r="K516" s="268"/>
      <c r="L516" s="122" t="s">
        <v>851</v>
      </c>
      <c r="M516" s="169" t="s">
        <v>1020</v>
      </c>
      <c r="N516" s="169" t="s">
        <v>496</v>
      </c>
      <c r="O516" s="2530">
        <v>28000</v>
      </c>
      <c r="P516" s="2531"/>
      <c r="Q516" s="2530">
        <v>754.28399999999999</v>
      </c>
      <c r="R516" s="2531"/>
      <c r="S516" s="2530">
        <v>21119952</v>
      </c>
      <c r="T516" s="2531"/>
      <c r="U516" s="45"/>
      <c r="V516" s="2888" t="s">
        <v>970</v>
      </c>
      <c r="W516" s="2889"/>
      <c r="X516" s="186"/>
      <c r="Y516" s="169"/>
      <c r="Z516" s="2547"/>
      <c r="AA516" s="2854"/>
      <c r="AB516" s="2547"/>
      <c r="AC516" s="2854"/>
      <c r="AD516" s="2530">
        <v>0</v>
      </c>
      <c r="AE516" s="2531"/>
      <c r="AF516" s="45"/>
      <c r="AG516" s="122" t="s">
        <v>851</v>
      </c>
      <c r="AH516" s="169"/>
      <c r="AI516" s="169"/>
      <c r="AJ516" s="2530"/>
      <c r="AK516" s="2531"/>
      <c r="AL516" s="2530"/>
      <c r="AM516" s="2531"/>
      <c r="AN516" s="2530">
        <v>0</v>
      </c>
      <c r="AO516" s="2531"/>
    </row>
    <row r="517" spans="1:41" ht="15.9" customHeight="1" x14ac:dyDescent="0.45">
      <c r="A517" s="2884" t="s">
        <v>979</v>
      </c>
      <c r="B517" s="2885"/>
      <c r="C517" s="196"/>
      <c r="D517" s="169"/>
      <c r="E517" s="2547"/>
      <c r="F517" s="2854"/>
      <c r="G517" s="2547"/>
      <c r="H517" s="2854"/>
      <c r="I517" s="2536">
        <v>0</v>
      </c>
      <c r="J517" s="2866"/>
      <c r="K517" s="268"/>
      <c r="L517" s="122" t="s">
        <v>857</v>
      </c>
      <c r="M517" s="169" t="s">
        <v>186</v>
      </c>
      <c r="N517" s="169" t="s">
        <v>472</v>
      </c>
      <c r="O517" s="2530">
        <v>12</v>
      </c>
      <c r="P517" s="2531"/>
      <c r="Q517" s="2530">
        <v>115285.524</v>
      </c>
      <c r="R517" s="2531"/>
      <c r="S517" s="2530">
        <v>1383426.2880000002</v>
      </c>
      <c r="T517" s="2531"/>
      <c r="U517" s="45"/>
      <c r="V517" s="2884" t="s">
        <v>979</v>
      </c>
      <c r="W517" s="2885"/>
      <c r="X517" s="186"/>
      <c r="Y517" s="169"/>
      <c r="Z517" s="2547"/>
      <c r="AA517" s="2854"/>
      <c r="AB517" s="2547"/>
      <c r="AC517" s="2854"/>
      <c r="AD517" s="2536">
        <v>0</v>
      </c>
      <c r="AE517" s="2866"/>
      <c r="AF517" s="45"/>
      <c r="AG517" s="122" t="s">
        <v>857</v>
      </c>
      <c r="AH517" s="169" t="s">
        <v>186</v>
      </c>
      <c r="AI517" s="169" t="s">
        <v>472</v>
      </c>
      <c r="AJ517" s="2530">
        <v>5</v>
      </c>
      <c r="AK517" s="2531"/>
      <c r="AL517" s="2530">
        <v>115569.564</v>
      </c>
      <c r="AM517" s="2531">
        <v>94719.48</v>
      </c>
      <c r="AN517" s="2530">
        <v>577847.81999999995</v>
      </c>
      <c r="AO517" s="2531"/>
    </row>
    <row r="518" spans="1:41" ht="15.9" customHeight="1" x14ac:dyDescent="0.4">
      <c r="A518" s="2888" t="s">
        <v>980</v>
      </c>
      <c r="B518" s="2889"/>
      <c r="C518" s="120"/>
      <c r="D518" s="169"/>
      <c r="E518" s="2547"/>
      <c r="F518" s="2854"/>
      <c r="G518" s="2530"/>
      <c r="H518" s="2854"/>
      <c r="I518" s="2530">
        <v>0</v>
      </c>
      <c r="J518" s="2531"/>
      <c r="K518" s="268"/>
      <c r="L518" s="122" t="s">
        <v>859</v>
      </c>
      <c r="M518" s="169" t="s">
        <v>746</v>
      </c>
      <c r="N518" s="169" t="s">
        <v>472</v>
      </c>
      <c r="O518" s="2530">
        <v>2</v>
      </c>
      <c r="P518" s="2531"/>
      <c r="Q518" s="2530">
        <v>55053.264000000003</v>
      </c>
      <c r="R518" s="2531"/>
      <c r="S518" s="2530">
        <v>110106.52800000001</v>
      </c>
      <c r="T518" s="2531"/>
      <c r="U518" s="45"/>
      <c r="V518" s="2888" t="s">
        <v>980</v>
      </c>
      <c r="W518" s="2889"/>
      <c r="X518" s="186"/>
      <c r="Y518" s="169"/>
      <c r="Z518" s="2547"/>
      <c r="AA518" s="2854"/>
      <c r="AB518" s="2547"/>
      <c r="AC518" s="2854"/>
      <c r="AD518" s="2530">
        <v>0</v>
      </c>
      <c r="AE518" s="2531"/>
      <c r="AF518" s="45"/>
      <c r="AG518" s="122" t="s">
        <v>859</v>
      </c>
      <c r="AH518" s="169" t="s">
        <v>746</v>
      </c>
      <c r="AI518" s="169" t="s">
        <v>472</v>
      </c>
      <c r="AJ518" s="2530">
        <v>2</v>
      </c>
      <c r="AK518" s="2531"/>
      <c r="AL518" s="2530">
        <v>55053.264000000003</v>
      </c>
      <c r="AM518" s="2531"/>
      <c r="AN518" s="2530">
        <v>110106.52800000001</v>
      </c>
      <c r="AO518" s="2531"/>
    </row>
    <row r="519" spans="1:41" ht="15.9" customHeight="1" x14ac:dyDescent="0.4">
      <c r="A519" s="2888" t="s">
        <v>970</v>
      </c>
      <c r="B519" s="2889"/>
      <c r="C519" s="186"/>
      <c r="D519" s="169"/>
      <c r="E519" s="2547"/>
      <c r="F519" s="2854"/>
      <c r="G519" s="2530"/>
      <c r="H519" s="2854"/>
      <c r="I519" s="2530">
        <v>0</v>
      </c>
      <c r="J519" s="2531"/>
      <c r="K519" s="268"/>
      <c r="L519" s="122" t="s">
        <v>861</v>
      </c>
      <c r="M519" s="169" t="s">
        <v>610</v>
      </c>
      <c r="N519" s="169" t="s">
        <v>1090</v>
      </c>
      <c r="O519" s="2542">
        <v>0.5</v>
      </c>
      <c r="P519" s="2543"/>
      <c r="Q519" s="2530">
        <v>123780.424</v>
      </c>
      <c r="R519" s="2531"/>
      <c r="S519" s="2530">
        <v>61890.212</v>
      </c>
      <c r="T519" s="2531"/>
      <c r="U519" s="45"/>
      <c r="V519" s="2888" t="s">
        <v>970</v>
      </c>
      <c r="W519" s="2889"/>
      <c r="X519" s="186"/>
      <c r="Y519" s="169"/>
      <c r="Z519" s="2547"/>
      <c r="AA519" s="2854"/>
      <c r="AB519" s="2547"/>
      <c r="AC519" s="2854"/>
      <c r="AD519" s="2530">
        <v>0</v>
      </c>
      <c r="AE519" s="2531"/>
      <c r="AF519" s="45"/>
      <c r="AG519" s="122" t="s">
        <v>861</v>
      </c>
      <c r="AH519" s="169" t="s">
        <v>610</v>
      </c>
      <c r="AI519" s="169" t="s">
        <v>1090</v>
      </c>
      <c r="AJ519" s="2542">
        <v>0.5</v>
      </c>
      <c r="AK519" s="2543"/>
      <c r="AL519" s="2530">
        <v>131796.66400000002</v>
      </c>
      <c r="AM519" s="2531">
        <v>108062.8</v>
      </c>
      <c r="AN519" s="2530">
        <v>65898.332000000009</v>
      </c>
      <c r="AO519" s="2531"/>
    </row>
    <row r="520" spans="1:41" ht="15.9" customHeight="1" x14ac:dyDescent="0.4">
      <c r="A520" s="2888" t="s">
        <v>981</v>
      </c>
      <c r="B520" s="2889"/>
      <c r="C520" s="186"/>
      <c r="D520" s="169"/>
      <c r="E520" s="2547"/>
      <c r="F520" s="2854"/>
      <c r="G520" s="2530"/>
      <c r="H520" s="2854"/>
      <c r="I520" s="2530">
        <v>0</v>
      </c>
      <c r="J520" s="2531"/>
      <c r="K520" s="268"/>
      <c r="L520" s="122" t="s">
        <v>533</v>
      </c>
      <c r="M520" s="169"/>
      <c r="N520" s="169"/>
      <c r="O520" s="2530"/>
      <c r="P520" s="2531"/>
      <c r="Q520" s="2530"/>
      <c r="R520" s="2531"/>
      <c r="S520" s="2530">
        <v>0</v>
      </c>
      <c r="T520" s="2531"/>
      <c r="U520" s="45"/>
      <c r="V520" s="2888" t="s">
        <v>981</v>
      </c>
      <c r="W520" s="2889"/>
      <c r="X520" s="186"/>
      <c r="Y520" s="169"/>
      <c r="Z520" s="2547"/>
      <c r="AA520" s="2854"/>
      <c r="AB520" s="2547"/>
      <c r="AC520" s="2854"/>
      <c r="AD520" s="2530">
        <v>0</v>
      </c>
      <c r="AE520" s="2531"/>
      <c r="AF520" s="45"/>
      <c r="AG520" s="122" t="s">
        <v>533</v>
      </c>
      <c r="AH520" s="169"/>
      <c r="AI520" s="169"/>
      <c r="AJ520" s="2530"/>
      <c r="AK520" s="2531"/>
      <c r="AL520" s="2530"/>
      <c r="AM520" s="2531"/>
      <c r="AN520" s="2530">
        <v>0</v>
      </c>
      <c r="AO520" s="2531"/>
    </row>
    <row r="521" spans="1:41" ht="15.9" customHeight="1" x14ac:dyDescent="0.45">
      <c r="A521" s="2974" t="s">
        <v>982</v>
      </c>
      <c r="B521" s="2975"/>
      <c r="C521" s="186"/>
      <c r="D521" s="169"/>
      <c r="E521" s="2547"/>
      <c r="F521" s="2854"/>
      <c r="G521" s="2530"/>
      <c r="H521" s="2531"/>
      <c r="I521" s="2536">
        <v>1850000</v>
      </c>
      <c r="J521" s="2866"/>
      <c r="K521" s="268"/>
      <c r="L521" s="277" t="s">
        <v>534</v>
      </c>
      <c r="M521" s="169" t="s">
        <v>588</v>
      </c>
      <c r="N521" s="169" t="s">
        <v>459</v>
      </c>
      <c r="O521" s="2530">
        <v>16</v>
      </c>
      <c r="P521" s="2531"/>
      <c r="Q521" s="2869">
        <v>179505.83333333183</v>
      </c>
      <c r="R521" s="2870"/>
      <c r="S521" s="2530">
        <v>2872093.3333333093</v>
      </c>
      <c r="T521" s="2531"/>
      <c r="U521" s="45"/>
      <c r="V521" s="2974" t="s">
        <v>1024</v>
      </c>
      <c r="W521" s="2975"/>
      <c r="X521" s="277"/>
      <c r="Y521" s="169"/>
      <c r="Z521" s="2547"/>
      <c r="AA521" s="2854"/>
      <c r="AB521" s="2547"/>
      <c r="AC521" s="2854"/>
      <c r="AD521" s="2536">
        <v>0</v>
      </c>
      <c r="AE521" s="2866"/>
      <c r="AF521" s="45"/>
      <c r="AG521" s="277" t="s">
        <v>534</v>
      </c>
      <c r="AH521" s="169" t="s">
        <v>588</v>
      </c>
      <c r="AI521" s="169" t="s">
        <v>459</v>
      </c>
      <c r="AJ521" s="2530">
        <v>8</v>
      </c>
      <c r="AK521" s="2531"/>
      <c r="AL521" s="2869">
        <v>179505.83333333183</v>
      </c>
      <c r="AM521" s="2870"/>
      <c r="AN521" s="2530">
        <v>1436046.6666666546</v>
      </c>
      <c r="AO521" s="2531"/>
    </row>
    <row r="522" spans="1:41" ht="15.9" customHeight="1" x14ac:dyDescent="0.25">
      <c r="A522" s="2813" t="s">
        <v>984</v>
      </c>
      <c r="B522" s="2814"/>
      <c r="C522" s="169" t="s">
        <v>1105</v>
      </c>
      <c r="D522" s="169" t="s">
        <v>496</v>
      </c>
      <c r="E522" s="2530">
        <v>12</v>
      </c>
      <c r="F522" s="2531"/>
      <c r="G522" s="2530">
        <v>50000</v>
      </c>
      <c r="H522" s="2531">
        <v>38202.400000000001</v>
      </c>
      <c r="I522" s="2530">
        <v>600000</v>
      </c>
      <c r="J522" s="2531"/>
      <c r="K522" s="268"/>
      <c r="L522" s="122" t="s">
        <v>536</v>
      </c>
      <c r="M522" s="169" t="s">
        <v>1106</v>
      </c>
      <c r="N522" s="169" t="s">
        <v>1107</v>
      </c>
      <c r="O522" s="2530"/>
      <c r="P522" s="2531"/>
      <c r="Q522" s="2530"/>
      <c r="R522" s="2531"/>
      <c r="S522" s="2530">
        <v>130000</v>
      </c>
      <c r="T522" s="2531"/>
      <c r="U522" s="45"/>
      <c r="V522" s="2813" t="s">
        <v>980</v>
      </c>
      <c r="W522" s="2814"/>
      <c r="X522" s="277"/>
      <c r="Y522" s="169"/>
      <c r="Z522" s="2530"/>
      <c r="AA522" s="2531"/>
      <c r="AB522" s="2530"/>
      <c r="AC522" s="2531"/>
      <c r="AD522" s="2530">
        <v>0</v>
      </c>
      <c r="AE522" s="2531"/>
      <c r="AF522" s="45"/>
      <c r="AG522" s="122" t="s">
        <v>536</v>
      </c>
      <c r="AH522" s="169" t="s">
        <v>1106</v>
      </c>
      <c r="AI522" s="169" t="s">
        <v>1107</v>
      </c>
      <c r="AJ522" s="2530">
        <v>1</v>
      </c>
      <c r="AK522" s="2531"/>
      <c r="AL522" s="2530">
        <v>90533.016000000003</v>
      </c>
      <c r="AM522" s="2531"/>
      <c r="AN522" s="2530">
        <v>90533.016000000003</v>
      </c>
      <c r="AO522" s="2531"/>
    </row>
    <row r="523" spans="1:41" ht="15.9" customHeight="1" x14ac:dyDescent="0.25">
      <c r="A523" s="2813" t="s">
        <v>1098</v>
      </c>
      <c r="B523" s="2814"/>
      <c r="C523" s="169"/>
      <c r="D523" s="169"/>
      <c r="E523" s="2530"/>
      <c r="F523" s="2531"/>
      <c r="G523" s="2530"/>
      <c r="H523" s="2531"/>
      <c r="I523" s="2530">
        <v>0</v>
      </c>
      <c r="J523" s="2531"/>
      <c r="K523" s="268"/>
      <c r="L523" s="122" t="s">
        <v>864</v>
      </c>
      <c r="M523" s="169" t="s">
        <v>1039</v>
      </c>
      <c r="N523" s="169" t="s">
        <v>554</v>
      </c>
      <c r="O523" s="2542">
        <v>1.5</v>
      </c>
      <c r="P523" s="2543"/>
      <c r="Q523" s="2530">
        <v>219390.39200000002</v>
      </c>
      <c r="R523" s="2531"/>
      <c r="S523" s="2530">
        <v>329085.58800000005</v>
      </c>
      <c r="T523" s="2531"/>
      <c r="U523" s="45"/>
      <c r="V523" s="2813" t="s">
        <v>985</v>
      </c>
      <c r="W523" s="2814"/>
      <c r="X523" s="186"/>
      <c r="Y523" s="169"/>
      <c r="Z523" s="2530"/>
      <c r="AA523" s="2531"/>
      <c r="AB523" s="2530"/>
      <c r="AC523" s="2531"/>
      <c r="AD523" s="2530">
        <v>0</v>
      </c>
      <c r="AE523" s="2531"/>
      <c r="AF523" s="45"/>
      <c r="AG523" s="122" t="s">
        <v>864</v>
      </c>
      <c r="AH523" s="169"/>
      <c r="AI523" s="169"/>
      <c r="AJ523" s="2542"/>
      <c r="AK523" s="2543"/>
      <c r="AL523" s="2530"/>
      <c r="AM523" s="2531"/>
      <c r="AN523" s="2530">
        <v>0</v>
      </c>
      <c r="AO523" s="2531"/>
    </row>
    <row r="524" spans="1:41" ht="15.9" customHeight="1" x14ac:dyDescent="0.25">
      <c r="A524" s="2813" t="s">
        <v>468</v>
      </c>
      <c r="B524" s="2814"/>
      <c r="C524" s="120"/>
      <c r="D524" s="169"/>
      <c r="E524" s="2530"/>
      <c r="F524" s="2531"/>
      <c r="G524" s="2530"/>
      <c r="H524" s="2531"/>
      <c r="I524" s="2530">
        <v>0</v>
      </c>
      <c r="J524" s="2531"/>
      <c r="K524" s="268"/>
      <c r="L524" s="122" t="s">
        <v>455</v>
      </c>
      <c r="M524" s="169" t="s">
        <v>708</v>
      </c>
      <c r="N524" s="169" t="s">
        <v>554</v>
      </c>
      <c r="O524" s="2530">
        <v>2</v>
      </c>
      <c r="P524" s="2531"/>
      <c r="Q524" s="2530">
        <v>208253.92</v>
      </c>
      <c r="R524" s="2531"/>
      <c r="S524" s="2530">
        <v>416507.84</v>
      </c>
      <c r="T524" s="2531"/>
      <c r="U524" s="45"/>
      <c r="V524" s="2813" t="s">
        <v>468</v>
      </c>
      <c r="W524" s="2814"/>
      <c r="X524" s="186"/>
      <c r="Y524" s="169"/>
      <c r="Z524" s="2530"/>
      <c r="AA524" s="2531"/>
      <c r="AB524" s="2530"/>
      <c r="AC524" s="2531"/>
      <c r="AD524" s="2530">
        <v>0</v>
      </c>
      <c r="AE524" s="2531"/>
      <c r="AF524" s="45"/>
      <c r="AG524" s="122" t="s">
        <v>455</v>
      </c>
      <c r="AH524" s="169"/>
      <c r="AI524" s="169"/>
      <c r="AJ524" s="2530"/>
      <c r="AK524" s="2531"/>
      <c r="AL524" s="2530"/>
      <c r="AM524" s="2531"/>
      <c r="AN524" s="2530">
        <v>0</v>
      </c>
      <c r="AO524" s="2531"/>
    </row>
    <row r="525" spans="1:41" ht="15.9" customHeight="1" x14ac:dyDescent="0.35">
      <c r="A525" s="2813" t="s">
        <v>469</v>
      </c>
      <c r="B525" s="2814"/>
      <c r="C525" s="288"/>
      <c r="D525" s="120"/>
      <c r="E525" s="2530"/>
      <c r="F525" s="2531"/>
      <c r="G525" s="2530"/>
      <c r="H525" s="2531"/>
      <c r="I525" s="2530">
        <v>0</v>
      </c>
      <c r="J525" s="2531"/>
      <c r="K525" s="268"/>
      <c r="L525" s="122" t="s">
        <v>869</v>
      </c>
      <c r="M525" s="169"/>
      <c r="N525" s="169"/>
      <c r="O525" s="2530"/>
      <c r="P525" s="2531"/>
      <c r="Q525" s="2530"/>
      <c r="R525" s="2531"/>
      <c r="S525" s="2530">
        <v>0</v>
      </c>
      <c r="T525" s="2531"/>
      <c r="U525" s="45"/>
      <c r="V525" s="2813" t="s">
        <v>469</v>
      </c>
      <c r="W525" s="2814"/>
      <c r="X525" s="186"/>
      <c r="Y525" s="169"/>
      <c r="Z525" s="2530"/>
      <c r="AA525" s="2531"/>
      <c r="AB525" s="2530"/>
      <c r="AC525" s="2531"/>
      <c r="AD525" s="2530">
        <v>0</v>
      </c>
      <c r="AE525" s="2531"/>
      <c r="AF525" s="45"/>
      <c r="AG525" s="122" t="s">
        <v>869</v>
      </c>
      <c r="AH525" s="169"/>
      <c r="AI525" s="169"/>
      <c r="AJ525" s="2530"/>
      <c r="AK525" s="2531"/>
      <c r="AL525" s="2530"/>
      <c r="AM525" s="2531"/>
      <c r="AN525" s="2530">
        <v>0</v>
      </c>
      <c r="AO525" s="2531"/>
    </row>
    <row r="526" spans="1:41" ht="15.9" customHeight="1" x14ac:dyDescent="0.4">
      <c r="A526" s="2813" t="s">
        <v>1102</v>
      </c>
      <c r="B526" s="2814"/>
      <c r="C526" s="169" t="s">
        <v>1105</v>
      </c>
      <c r="D526" s="169" t="s">
        <v>496</v>
      </c>
      <c r="E526" s="2530">
        <v>4</v>
      </c>
      <c r="F526" s="2531"/>
      <c r="G526" s="2530">
        <v>50000</v>
      </c>
      <c r="H526" s="2531">
        <v>38202.400000000001</v>
      </c>
      <c r="I526" s="2530">
        <v>200000</v>
      </c>
      <c r="J526" s="2531"/>
      <c r="K526" s="268"/>
      <c r="L526" s="122" t="s">
        <v>593</v>
      </c>
      <c r="M526" s="169"/>
      <c r="N526" s="169"/>
      <c r="O526" s="2530"/>
      <c r="P526" s="2531"/>
      <c r="Q526" s="2530"/>
      <c r="R526" s="2531"/>
      <c r="S526" s="2530">
        <v>0</v>
      </c>
      <c r="T526" s="2531"/>
      <c r="U526" s="45"/>
      <c r="V526" s="2813" t="s">
        <v>1057</v>
      </c>
      <c r="W526" s="2814"/>
      <c r="X526" s="277"/>
      <c r="Y526" s="169"/>
      <c r="Z526" s="2530"/>
      <c r="AA526" s="2531"/>
      <c r="AB526" s="2530"/>
      <c r="AC526" s="2854"/>
      <c r="AD526" s="2530">
        <v>0</v>
      </c>
      <c r="AE526" s="2531"/>
      <c r="AF526" s="45"/>
      <c r="AG526" s="122" t="s">
        <v>593</v>
      </c>
      <c r="AH526" s="169"/>
      <c r="AI526" s="169"/>
      <c r="AJ526" s="2530"/>
      <c r="AK526" s="2531"/>
      <c r="AL526" s="2530"/>
      <c r="AM526" s="2531"/>
      <c r="AN526" s="2530">
        <v>0</v>
      </c>
      <c r="AO526" s="2531"/>
    </row>
    <row r="527" spans="1:41" ht="15.9" customHeight="1" x14ac:dyDescent="0.4">
      <c r="A527" s="2813" t="s">
        <v>987</v>
      </c>
      <c r="B527" s="2814"/>
      <c r="C527" s="169" t="s">
        <v>1105</v>
      </c>
      <c r="D527" s="169" t="s">
        <v>496</v>
      </c>
      <c r="E527" s="2547">
        <v>6</v>
      </c>
      <c r="F527" s="2854"/>
      <c r="G527" s="2530">
        <v>50000</v>
      </c>
      <c r="H527" s="2531">
        <v>38202.400000000001</v>
      </c>
      <c r="I527" s="2530">
        <v>300000</v>
      </c>
      <c r="J527" s="2531"/>
      <c r="K527" s="268"/>
      <c r="L527" s="122" t="s">
        <v>506</v>
      </c>
      <c r="M527" s="213"/>
      <c r="N527" s="120"/>
      <c r="O527" s="2530"/>
      <c r="P527" s="2531"/>
      <c r="Q527" s="2530"/>
      <c r="R527" s="2531"/>
      <c r="S527" s="2530">
        <v>0</v>
      </c>
      <c r="T527" s="2531"/>
      <c r="U527" s="45"/>
      <c r="V527" s="2813" t="s">
        <v>987</v>
      </c>
      <c r="W527" s="2814"/>
      <c r="X527" s="186"/>
      <c r="Y527" s="169"/>
      <c r="Z527" s="2547"/>
      <c r="AA527" s="2854"/>
      <c r="AB527" s="2547"/>
      <c r="AC527" s="2854"/>
      <c r="AD527" s="2530">
        <v>0</v>
      </c>
      <c r="AE527" s="2531"/>
      <c r="AF527" s="45"/>
      <c r="AG527" s="122" t="s">
        <v>506</v>
      </c>
      <c r="AH527" s="213" t="s">
        <v>1068</v>
      </c>
      <c r="AI527" s="120" t="s">
        <v>496</v>
      </c>
      <c r="AJ527" s="2530">
        <v>650</v>
      </c>
      <c r="AK527" s="2531"/>
      <c r="AL527" s="2530">
        <v>3632.556</v>
      </c>
      <c r="AM527" s="2531"/>
      <c r="AN527" s="2530">
        <v>2361161.4</v>
      </c>
      <c r="AO527" s="2531"/>
    </row>
    <row r="528" spans="1:41" ht="15.9" customHeight="1" x14ac:dyDescent="0.4">
      <c r="A528" s="2813" t="s">
        <v>988</v>
      </c>
      <c r="B528" s="2814"/>
      <c r="C528" s="169" t="s">
        <v>1105</v>
      </c>
      <c r="D528" s="169" t="s">
        <v>496</v>
      </c>
      <c r="E528" s="2547">
        <v>5</v>
      </c>
      <c r="F528" s="2854"/>
      <c r="G528" s="2530">
        <v>50000</v>
      </c>
      <c r="H528" s="2531">
        <v>38202.400000000001</v>
      </c>
      <c r="I528" s="2530">
        <v>250000</v>
      </c>
      <c r="J528" s="2531"/>
      <c r="K528" s="268"/>
      <c r="L528" s="122" t="s">
        <v>799</v>
      </c>
      <c r="M528" s="169"/>
      <c r="N528" s="169"/>
      <c r="O528" s="2530"/>
      <c r="P528" s="2531"/>
      <c r="Q528" s="2530"/>
      <c r="R528" s="2531"/>
      <c r="S528" s="2530">
        <v>0</v>
      </c>
      <c r="T528" s="2531"/>
      <c r="U528" s="45"/>
      <c r="V528" s="2813" t="s">
        <v>988</v>
      </c>
      <c r="W528" s="2814"/>
      <c r="X528" s="120"/>
      <c r="Y528" s="169"/>
      <c r="Z528" s="2547"/>
      <c r="AA528" s="2854"/>
      <c r="AB528" s="2547"/>
      <c r="AC528" s="2854"/>
      <c r="AD528" s="2530">
        <v>0</v>
      </c>
      <c r="AE528" s="2531"/>
      <c r="AF528" s="45"/>
      <c r="AG528" s="122" t="s">
        <v>799</v>
      </c>
      <c r="AH528" s="169"/>
      <c r="AI528" s="169"/>
      <c r="AJ528" s="2530"/>
      <c r="AK528" s="2531"/>
      <c r="AL528" s="2530"/>
      <c r="AM528" s="2531"/>
      <c r="AN528" s="2530">
        <v>0</v>
      </c>
      <c r="AO528" s="2531"/>
    </row>
    <row r="529" spans="1:41" ht="15.9" customHeight="1" x14ac:dyDescent="0.4">
      <c r="A529" s="2813" t="s">
        <v>871</v>
      </c>
      <c r="B529" s="2814"/>
      <c r="C529" s="169"/>
      <c r="D529" s="169"/>
      <c r="E529" s="2547"/>
      <c r="F529" s="2854"/>
      <c r="G529" s="2530"/>
      <c r="H529" s="2531"/>
      <c r="I529" s="2530">
        <v>0</v>
      </c>
      <c r="J529" s="2531"/>
      <c r="K529" s="268"/>
      <c r="L529" s="122" t="s">
        <v>573</v>
      </c>
      <c r="M529" s="169"/>
      <c r="N529" s="169"/>
      <c r="O529" s="2530"/>
      <c r="P529" s="2531"/>
      <c r="Q529" s="2530"/>
      <c r="R529" s="2531"/>
      <c r="S529" s="2530">
        <v>0</v>
      </c>
      <c r="T529" s="2531"/>
      <c r="U529" s="45"/>
      <c r="V529" s="2813" t="s">
        <v>871</v>
      </c>
      <c r="W529" s="2814"/>
      <c r="X529" s="120"/>
      <c r="Y529" s="169"/>
      <c r="Z529" s="2547"/>
      <c r="AA529" s="2854"/>
      <c r="AB529" s="2547"/>
      <c r="AC529" s="2854"/>
      <c r="AD529" s="2530">
        <v>0</v>
      </c>
      <c r="AE529" s="2531"/>
      <c r="AF529" s="45"/>
      <c r="AG529" s="122" t="s">
        <v>573</v>
      </c>
      <c r="AH529" s="169"/>
      <c r="AI529" s="169"/>
      <c r="AJ529" s="2530"/>
      <c r="AK529" s="2531"/>
      <c r="AL529" s="2530"/>
      <c r="AM529" s="2531"/>
      <c r="AN529" s="2530">
        <v>0</v>
      </c>
      <c r="AO529" s="2531"/>
    </row>
    <row r="530" spans="1:41" ht="15.9" customHeight="1" x14ac:dyDescent="0.4">
      <c r="A530" s="2813" t="s">
        <v>989</v>
      </c>
      <c r="B530" s="2814"/>
      <c r="C530" s="169" t="s">
        <v>1105</v>
      </c>
      <c r="D530" s="169" t="s">
        <v>496</v>
      </c>
      <c r="E530" s="2547">
        <v>10</v>
      </c>
      <c r="F530" s="2854"/>
      <c r="G530" s="2530">
        <v>50000</v>
      </c>
      <c r="H530" s="2531">
        <v>38202.400000000001</v>
      </c>
      <c r="I530" s="2530">
        <v>500000</v>
      </c>
      <c r="J530" s="2531"/>
      <c r="K530" s="268"/>
      <c r="L530" s="122" t="s">
        <v>872</v>
      </c>
      <c r="M530" s="169"/>
      <c r="N530" s="169"/>
      <c r="O530" s="2530"/>
      <c r="P530" s="2531"/>
      <c r="Q530" s="2530"/>
      <c r="R530" s="2531"/>
      <c r="S530" s="2530">
        <v>0</v>
      </c>
      <c r="T530" s="2531"/>
      <c r="U530" s="45"/>
      <c r="V530" s="2813" t="s">
        <v>989</v>
      </c>
      <c r="W530" s="2814"/>
      <c r="X530" s="120"/>
      <c r="Y530" s="169"/>
      <c r="Z530" s="2547"/>
      <c r="AA530" s="2854"/>
      <c r="AB530" s="2547"/>
      <c r="AC530" s="2854"/>
      <c r="AD530" s="2530">
        <v>0</v>
      </c>
      <c r="AE530" s="2531"/>
      <c r="AF530" s="45"/>
      <c r="AG530" s="122" t="s">
        <v>872</v>
      </c>
      <c r="AH530" s="169"/>
      <c r="AI530" s="169"/>
      <c r="AJ530" s="2530"/>
      <c r="AK530" s="2531"/>
      <c r="AL530" s="2530"/>
      <c r="AM530" s="2531"/>
      <c r="AN530" s="2530">
        <v>0</v>
      </c>
      <c r="AO530" s="2531"/>
    </row>
    <row r="531" spans="1:41" ht="15.9" customHeight="1" x14ac:dyDescent="0.4">
      <c r="A531" s="2813" t="s">
        <v>503</v>
      </c>
      <c r="B531" s="2814"/>
      <c r="C531" s="186"/>
      <c r="D531" s="169"/>
      <c r="E531" s="2547"/>
      <c r="F531" s="2854"/>
      <c r="G531" s="2547"/>
      <c r="H531" s="2854"/>
      <c r="I531" s="2530">
        <v>0</v>
      </c>
      <c r="J531" s="2531"/>
      <c r="K531" s="268"/>
      <c r="L531" s="195" t="s">
        <v>1096</v>
      </c>
      <c r="M531" s="120"/>
      <c r="N531" s="120"/>
      <c r="O531" s="2614"/>
      <c r="P531" s="2614"/>
      <c r="Q531" s="2614"/>
      <c r="R531" s="2614"/>
      <c r="S531" s="2530">
        <v>0</v>
      </c>
      <c r="T531" s="2531"/>
      <c r="U531" s="45"/>
      <c r="V531" s="2813" t="s">
        <v>503</v>
      </c>
      <c r="W531" s="2814"/>
      <c r="X531" s="120"/>
      <c r="Y531" s="169"/>
      <c r="Z531" s="2547"/>
      <c r="AA531" s="2854"/>
      <c r="AB531" s="2547"/>
      <c r="AC531" s="2854"/>
      <c r="AD531" s="2530">
        <v>0</v>
      </c>
      <c r="AE531" s="2531"/>
      <c r="AF531" s="45"/>
      <c r="AG531" s="195" t="s">
        <v>514</v>
      </c>
      <c r="AH531" s="120"/>
      <c r="AI531" s="120"/>
      <c r="AJ531" s="2614"/>
      <c r="AK531" s="2614"/>
      <c r="AL531" s="2614"/>
      <c r="AM531" s="2614"/>
      <c r="AN531" s="2530">
        <v>0</v>
      </c>
      <c r="AO531" s="2531"/>
    </row>
    <row r="532" spans="1:41" ht="15.9" customHeight="1" x14ac:dyDescent="0.45">
      <c r="A532" s="2884" t="s">
        <v>990</v>
      </c>
      <c r="B532" s="2885"/>
      <c r="C532" s="186"/>
      <c r="D532" s="169"/>
      <c r="E532" s="2547"/>
      <c r="F532" s="2854"/>
      <c r="G532" s="2547"/>
      <c r="H532" s="2854"/>
      <c r="I532" s="2536">
        <v>2800000</v>
      </c>
      <c r="J532" s="2866"/>
      <c r="K532" s="268"/>
      <c r="L532" s="195" t="s">
        <v>803</v>
      </c>
      <c r="M532" s="120"/>
      <c r="N532" s="120"/>
      <c r="O532" s="2614"/>
      <c r="P532" s="2614"/>
      <c r="Q532" s="2614"/>
      <c r="R532" s="2614"/>
      <c r="S532" s="2530">
        <v>327840</v>
      </c>
      <c r="T532" s="2531"/>
      <c r="U532" s="45"/>
      <c r="V532" s="2884" t="s">
        <v>990</v>
      </c>
      <c r="W532" s="2885"/>
      <c r="X532" s="120"/>
      <c r="Y532" s="169"/>
      <c r="Z532" s="2547"/>
      <c r="AA532" s="2854"/>
      <c r="AB532" s="2547"/>
      <c r="AC532" s="2854"/>
      <c r="AD532" s="2536">
        <v>1350000</v>
      </c>
      <c r="AE532" s="2866"/>
      <c r="AF532" s="45"/>
      <c r="AG532" s="195" t="s">
        <v>1082</v>
      </c>
      <c r="AH532" s="120"/>
      <c r="AI532" s="120"/>
      <c r="AJ532" s="2614"/>
      <c r="AK532" s="2614"/>
      <c r="AL532" s="2614"/>
      <c r="AM532" s="2614"/>
      <c r="AN532" s="2530">
        <v>0</v>
      </c>
      <c r="AO532" s="2531"/>
    </row>
    <row r="533" spans="1:41" ht="15.9" customHeight="1" x14ac:dyDescent="0.25">
      <c r="A533" s="2813" t="s">
        <v>850</v>
      </c>
      <c r="B533" s="2814"/>
      <c r="C533" s="169" t="s">
        <v>1105</v>
      </c>
      <c r="D533" s="169" t="s">
        <v>496</v>
      </c>
      <c r="E533" s="2530">
        <v>12</v>
      </c>
      <c r="F533" s="2531"/>
      <c r="G533" s="2530">
        <v>50000</v>
      </c>
      <c r="H533" s="2531">
        <v>38202.400000000001</v>
      </c>
      <c r="I533" s="2530">
        <v>600000</v>
      </c>
      <c r="J533" s="2531"/>
      <c r="K533" s="268"/>
      <c r="L533" s="198" t="s">
        <v>874</v>
      </c>
      <c r="M533" s="53"/>
      <c r="N533" s="199"/>
      <c r="O533" s="2867"/>
      <c r="P533" s="2867"/>
      <c r="Q533" s="2867"/>
      <c r="R533" s="2867"/>
      <c r="S533" s="2868">
        <v>26750901.78933331</v>
      </c>
      <c r="T533" s="2868"/>
      <c r="U533" s="45"/>
      <c r="V533" s="2813" t="s">
        <v>850</v>
      </c>
      <c r="W533" s="2814"/>
      <c r="X533" s="120"/>
      <c r="Y533" s="169"/>
      <c r="Z533" s="2530"/>
      <c r="AA533" s="2531"/>
      <c r="AB533" s="2530"/>
      <c r="AC533" s="2531"/>
      <c r="AD533" s="2530">
        <v>0</v>
      </c>
      <c r="AE533" s="2531"/>
      <c r="AF533" s="45"/>
      <c r="AG533" s="198" t="s">
        <v>874</v>
      </c>
      <c r="AH533" s="53"/>
      <c r="AI533" s="199"/>
      <c r="AJ533" s="2867"/>
      <c r="AK533" s="2867"/>
      <c r="AL533" s="2867"/>
      <c r="AM533" s="2867"/>
      <c r="AN533" s="2868">
        <v>4641593.7626666538</v>
      </c>
      <c r="AO533" s="2868"/>
    </row>
    <row r="534" spans="1:41" ht="15.9" customHeight="1" x14ac:dyDescent="0.25">
      <c r="A534" s="2813" t="s">
        <v>494</v>
      </c>
      <c r="B534" s="2814"/>
      <c r="C534" s="169" t="s">
        <v>1105</v>
      </c>
      <c r="D534" s="169" t="s">
        <v>496</v>
      </c>
      <c r="E534" s="2530">
        <v>5</v>
      </c>
      <c r="F534" s="2531"/>
      <c r="G534" s="2530">
        <v>50000</v>
      </c>
      <c r="H534" s="2531">
        <v>38202.400000000001</v>
      </c>
      <c r="I534" s="2530">
        <v>250000</v>
      </c>
      <c r="J534" s="2531"/>
      <c r="K534" s="268"/>
      <c r="L534" s="148"/>
      <c r="M534" s="196"/>
      <c r="N534" s="120"/>
      <c r="O534" s="2614"/>
      <c r="P534" s="2614"/>
      <c r="Q534" s="2614"/>
      <c r="R534" s="2614"/>
      <c r="S534" s="2614"/>
      <c r="T534" s="2614"/>
      <c r="U534" s="45"/>
      <c r="V534" s="2813" t="s">
        <v>494</v>
      </c>
      <c r="W534" s="2814"/>
      <c r="X534" s="120"/>
      <c r="Y534" s="169"/>
      <c r="Z534" s="2530"/>
      <c r="AA534" s="2531"/>
      <c r="AB534" s="2530"/>
      <c r="AC534" s="2531"/>
      <c r="AD534" s="2530">
        <v>0</v>
      </c>
      <c r="AE534" s="2531"/>
      <c r="AF534" s="45"/>
      <c r="AG534" s="148"/>
      <c r="AH534" s="196"/>
      <c r="AI534" s="120"/>
      <c r="AJ534" s="2614"/>
      <c r="AK534" s="2614"/>
      <c r="AL534" s="2614"/>
      <c r="AM534" s="2614"/>
      <c r="AN534" s="2614"/>
      <c r="AO534" s="2614"/>
    </row>
    <row r="535" spans="1:41" ht="15.9" customHeight="1" x14ac:dyDescent="0.4">
      <c r="A535" s="2813" t="s">
        <v>992</v>
      </c>
      <c r="B535" s="2814"/>
      <c r="C535" s="169"/>
      <c r="D535" s="169"/>
      <c r="E535" s="2547"/>
      <c r="F535" s="2854"/>
      <c r="G535" s="2530"/>
      <c r="H535" s="2531"/>
      <c r="I535" s="2530">
        <v>0</v>
      </c>
      <c r="J535" s="2531"/>
      <c r="K535" s="268"/>
      <c r="L535" s="144" t="s">
        <v>575</v>
      </c>
      <c r="M535" s="145"/>
      <c r="N535" s="145"/>
      <c r="O535" s="2864"/>
      <c r="P535" s="2864"/>
      <c r="Q535" s="2864"/>
      <c r="R535" s="2864"/>
      <c r="S535" s="2864"/>
      <c r="T535" s="2865"/>
      <c r="U535" s="45"/>
      <c r="V535" s="2813" t="s">
        <v>992</v>
      </c>
      <c r="W535" s="2814"/>
      <c r="X535" s="120"/>
      <c r="Y535" s="169"/>
      <c r="Z535" s="2547"/>
      <c r="AA535" s="2854"/>
      <c r="AB535" s="2547"/>
      <c r="AC535" s="2854"/>
      <c r="AD535" s="2530">
        <v>0</v>
      </c>
      <c r="AE535" s="2531"/>
      <c r="AF535" s="45"/>
      <c r="AG535" s="144" t="s">
        <v>575</v>
      </c>
      <c r="AH535" s="145"/>
      <c r="AI535" s="145"/>
      <c r="AJ535" s="2864"/>
      <c r="AK535" s="2864"/>
      <c r="AL535" s="2864"/>
      <c r="AM535" s="2864"/>
      <c r="AN535" s="2864"/>
      <c r="AO535" s="2865"/>
    </row>
    <row r="536" spans="1:41" ht="15.9" customHeight="1" x14ac:dyDescent="0.4">
      <c r="A536" s="2813" t="s">
        <v>993</v>
      </c>
      <c r="B536" s="2814"/>
      <c r="C536" s="186"/>
      <c r="D536" s="169"/>
      <c r="E536" s="2547"/>
      <c r="F536" s="2854"/>
      <c r="G536" s="2547"/>
      <c r="H536" s="2854"/>
      <c r="I536" s="2530">
        <v>0</v>
      </c>
      <c r="J536" s="2531"/>
      <c r="K536" s="268"/>
      <c r="L536" s="148" t="s">
        <v>994</v>
      </c>
      <c r="M536" s="285">
        <v>0.05</v>
      </c>
      <c r="N536" s="45"/>
      <c r="O536" s="2546"/>
      <c r="P536" s="2546"/>
      <c r="Q536" s="2546"/>
      <c r="R536" s="2546"/>
      <c r="S536" s="2546">
        <v>1593037.6014666655</v>
      </c>
      <c r="T536" s="2531"/>
      <c r="U536" s="45"/>
      <c r="V536" s="2813" t="s">
        <v>993</v>
      </c>
      <c r="W536" s="2814"/>
      <c r="X536" s="120"/>
      <c r="Y536" s="169"/>
      <c r="Z536" s="2547"/>
      <c r="AA536" s="2854"/>
      <c r="AB536" s="2547"/>
      <c r="AC536" s="2854"/>
      <c r="AD536" s="2530">
        <v>0</v>
      </c>
      <c r="AE536" s="2531"/>
      <c r="AF536" s="45"/>
      <c r="AG536" s="148" t="s">
        <v>994</v>
      </c>
      <c r="AH536" s="285">
        <v>0.05</v>
      </c>
      <c r="AI536" s="45"/>
      <c r="AJ536" s="2546"/>
      <c r="AK536" s="2546"/>
      <c r="AL536" s="2546"/>
      <c r="AM536" s="2546"/>
      <c r="AN536" s="2546">
        <v>507870.0913333327</v>
      </c>
      <c r="AO536" s="2531"/>
    </row>
    <row r="537" spans="1:41" ht="15.9" customHeight="1" x14ac:dyDescent="0.4">
      <c r="A537" s="2813" t="s">
        <v>995</v>
      </c>
      <c r="B537" s="2814"/>
      <c r="C537" s="186"/>
      <c r="D537" s="169"/>
      <c r="E537" s="2547"/>
      <c r="F537" s="2854"/>
      <c r="G537" s="2547"/>
      <c r="H537" s="2854"/>
      <c r="I537" s="2530">
        <v>0</v>
      </c>
      <c r="J537" s="2531"/>
      <c r="K537" s="268"/>
      <c r="L537" s="151" t="s">
        <v>526</v>
      </c>
      <c r="M537" s="45"/>
      <c r="N537" s="45"/>
      <c r="O537" s="2546"/>
      <c r="P537" s="2546"/>
      <c r="Q537" s="2546"/>
      <c r="R537" s="2546"/>
      <c r="S537" s="2546">
        <v>229925.12000000002</v>
      </c>
      <c r="T537" s="2531"/>
      <c r="U537" s="45"/>
      <c r="V537" s="2813" t="s">
        <v>995</v>
      </c>
      <c r="W537" s="2814"/>
      <c r="X537" s="120"/>
      <c r="Y537" s="169"/>
      <c r="Z537" s="2547"/>
      <c r="AA537" s="2854"/>
      <c r="AB537" s="2547"/>
      <c r="AC537" s="2854"/>
      <c r="AD537" s="2530">
        <v>0</v>
      </c>
      <c r="AE537" s="2531"/>
      <c r="AF537" s="45"/>
      <c r="AG537" s="151" t="s">
        <v>526</v>
      </c>
      <c r="AH537" s="45"/>
      <c r="AI537" s="45"/>
      <c r="AJ537" s="2546"/>
      <c r="AK537" s="2546"/>
      <c r="AL537" s="2546"/>
      <c r="AM537" s="2546"/>
      <c r="AN537" s="2546">
        <v>137955.07200000001</v>
      </c>
      <c r="AO537" s="2531"/>
    </row>
    <row r="538" spans="1:41" ht="15.9" customHeight="1" x14ac:dyDescent="0.4">
      <c r="A538" s="2813" t="s">
        <v>996</v>
      </c>
      <c r="B538" s="2814"/>
      <c r="C538" s="186"/>
      <c r="D538" s="169"/>
      <c r="E538" s="2547"/>
      <c r="F538" s="2854"/>
      <c r="G538" s="2547"/>
      <c r="H538" s="2854"/>
      <c r="I538" s="2530">
        <v>0</v>
      </c>
      <c r="J538" s="2531"/>
      <c r="K538" s="268"/>
      <c r="L538" s="152" t="s">
        <v>528</v>
      </c>
      <c r="M538" s="45"/>
      <c r="N538" s="45"/>
      <c r="O538" s="2546"/>
      <c r="P538" s="2546"/>
      <c r="Q538" s="2546"/>
      <c r="R538" s="2546"/>
      <c r="S538" s="2546">
        <v>632294.08000000007</v>
      </c>
      <c r="T538" s="2531"/>
      <c r="U538" s="45"/>
      <c r="V538" s="2813" t="s">
        <v>996</v>
      </c>
      <c r="W538" s="2814"/>
      <c r="X538" s="120"/>
      <c r="Y538" s="169"/>
      <c r="Z538" s="2547"/>
      <c r="AA538" s="2854"/>
      <c r="AB538" s="2547"/>
      <c r="AC538" s="2854"/>
      <c r="AD538" s="2530">
        <v>0</v>
      </c>
      <c r="AE538" s="2531"/>
      <c r="AF538" s="45"/>
      <c r="AG538" s="152" t="s">
        <v>528</v>
      </c>
      <c r="AH538" s="45"/>
      <c r="AI538" s="45"/>
      <c r="AJ538" s="2546"/>
      <c r="AK538" s="2546"/>
      <c r="AL538" s="2546"/>
      <c r="AM538" s="2546"/>
      <c r="AN538" s="2546">
        <v>632294.08000000007</v>
      </c>
      <c r="AO538" s="2531"/>
    </row>
    <row r="539" spans="1:41" ht="15.9" customHeight="1" x14ac:dyDescent="0.4">
      <c r="A539" s="2813" t="s">
        <v>997</v>
      </c>
      <c r="B539" s="2814"/>
      <c r="C539" s="169"/>
      <c r="D539" s="169"/>
      <c r="E539" s="2547"/>
      <c r="F539" s="2854"/>
      <c r="G539" s="2530"/>
      <c r="H539" s="2531"/>
      <c r="I539" s="2530">
        <v>0</v>
      </c>
      <c r="J539" s="2531"/>
      <c r="K539" s="268"/>
      <c r="L539" s="152" t="s">
        <v>724</v>
      </c>
      <c r="M539" s="45"/>
      <c r="N539" s="45"/>
      <c r="O539" s="2546"/>
      <c r="P539" s="2546"/>
      <c r="Q539" s="2546"/>
      <c r="R539" s="2546"/>
      <c r="S539" s="2546">
        <v>1593037.6014666655</v>
      </c>
      <c r="T539" s="2531"/>
      <c r="U539" s="45"/>
      <c r="V539" s="2813" t="s">
        <v>997</v>
      </c>
      <c r="W539" s="2814"/>
      <c r="X539" s="120"/>
      <c r="Y539" s="169"/>
      <c r="Z539" s="2547"/>
      <c r="AA539" s="2854"/>
      <c r="AB539" s="2547"/>
      <c r="AC539" s="2854"/>
      <c r="AD539" s="2530">
        <v>0</v>
      </c>
      <c r="AE539" s="2531"/>
      <c r="AF539" s="45"/>
      <c r="AG539" s="152" t="s">
        <v>724</v>
      </c>
      <c r="AH539" s="45"/>
      <c r="AI539" s="45"/>
      <c r="AJ539" s="2546"/>
      <c r="AK539" s="2546"/>
      <c r="AL539" s="2546"/>
      <c r="AM539" s="2546"/>
      <c r="AN539" s="2546">
        <v>406296.07306666614</v>
      </c>
      <c r="AO539" s="2531"/>
    </row>
    <row r="540" spans="1:41" ht="15.9" customHeight="1" x14ac:dyDescent="0.4">
      <c r="A540" s="2813" t="s">
        <v>998</v>
      </c>
      <c r="B540" s="2814"/>
      <c r="C540" s="169" t="s">
        <v>1105</v>
      </c>
      <c r="D540" s="169" t="s">
        <v>496</v>
      </c>
      <c r="E540" s="2547">
        <v>20</v>
      </c>
      <c r="F540" s="2854"/>
      <c r="G540" s="2530">
        <v>50000</v>
      </c>
      <c r="H540" s="2531">
        <v>38202.400000000001</v>
      </c>
      <c r="I540" s="2530">
        <v>1000000</v>
      </c>
      <c r="J540" s="2531"/>
      <c r="K540" s="268"/>
      <c r="L540" s="166" t="s">
        <v>503</v>
      </c>
      <c r="M540" s="155"/>
      <c r="N540" s="155"/>
      <c r="O540" s="2528"/>
      <c r="P540" s="2528"/>
      <c r="Q540" s="2528"/>
      <c r="R540" s="2528"/>
      <c r="S540" s="2528">
        <v>229925.12000000002</v>
      </c>
      <c r="T540" s="2529"/>
      <c r="U540" s="45"/>
      <c r="V540" s="2813" t="s">
        <v>998</v>
      </c>
      <c r="W540" s="2814"/>
      <c r="X540" s="120"/>
      <c r="Y540" s="169"/>
      <c r="Z540" s="2547"/>
      <c r="AA540" s="2854"/>
      <c r="AB540" s="2530"/>
      <c r="AC540" s="2531"/>
      <c r="AD540" s="2530">
        <v>0</v>
      </c>
      <c r="AE540" s="2531"/>
      <c r="AF540" s="45"/>
      <c r="AG540" s="166" t="s">
        <v>503</v>
      </c>
      <c r="AH540" s="155"/>
      <c r="AI540" s="155"/>
      <c r="AJ540" s="2528"/>
      <c r="AK540" s="2528"/>
      <c r="AL540" s="2528"/>
      <c r="AM540" s="2528"/>
      <c r="AN540" s="2528">
        <v>172443.84</v>
      </c>
      <c r="AO540" s="2529"/>
    </row>
    <row r="541" spans="1:41" ht="15.9" customHeight="1" x14ac:dyDescent="0.4">
      <c r="A541" s="2813" t="s">
        <v>999</v>
      </c>
      <c r="B541" s="2814"/>
      <c r="C541" s="169"/>
      <c r="D541" s="169"/>
      <c r="E541" s="2547"/>
      <c r="F541" s="2854"/>
      <c r="G541" s="2530"/>
      <c r="H541" s="2531"/>
      <c r="I541" s="2530">
        <v>0</v>
      </c>
      <c r="J541" s="2531"/>
      <c r="K541" s="268"/>
      <c r="L541" s="156" t="s">
        <v>532</v>
      </c>
      <c r="M541" s="200"/>
      <c r="N541" s="200"/>
      <c r="O541" s="2859"/>
      <c r="P541" s="2859"/>
      <c r="Q541" s="2860"/>
      <c r="R541" s="2860"/>
      <c r="S541" s="2861">
        <v>4278219.5229333313</v>
      </c>
      <c r="T541" s="2861"/>
      <c r="U541" s="45"/>
      <c r="V541" s="2813" t="s">
        <v>1079</v>
      </c>
      <c r="W541" s="2814"/>
      <c r="X541" s="120"/>
      <c r="Y541" s="169"/>
      <c r="Z541" s="2547"/>
      <c r="AA541" s="2854"/>
      <c r="AB541" s="2547"/>
      <c r="AC541" s="2854"/>
      <c r="AD541" s="2530">
        <v>0</v>
      </c>
      <c r="AE541" s="2531"/>
      <c r="AF541" s="45"/>
      <c r="AG541" s="156" t="s">
        <v>532</v>
      </c>
      <c r="AH541" s="200"/>
      <c r="AI541" s="200"/>
      <c r="AJ541" s="2859"/>
      <c r="AK541" s="2859"/>
      <c r="AL541" s="2860"/>
      <c r="AM541" s="2860"/>
      <c r="AN541" s="2861">
        <v>1856859.156399999</v>
      </c>
      <c r="AO541" s="2861"/>
    </row>
    <row r="542" spans="1:41" ht="15.9" customHeight="1" x14ac:dyDescent="0.4">
      <c r="A542" s="2813" t="s">
        <v>1000</v>
      </c>
      <c r="B542" s="2814"/>
      <c r="C542" s="120"/>
      <c r="D542" s="169"/>
      <c r="E542" s="2547"/>
      <c r="F542" s="2854"/>
      <c r="G542" s="2547"/>
      <c r="H542" s="2854"/>
      <c r="I542" s="2530">
        <v>0</v>
      </c>
      <c r="J542" s="2531"/>
      <c r="K542" s="268"/>
      <c r="L542" s="159"/>
      <c r="M542" s="45"/>
      <c r="N542" s="45"/>
      <c r="O542" s="2546"/>
      <c r="P542" s="2546"/>
      <c r="Q542" s="2546"/>
      <c r="R542" s="2546"/>
      <c r="S542" s="2546"/>
      <c r="T542" s="2531"/>
      <c r="U542" s="45"/>
      <c r="V542" s="2813" t="s">
        <v>1000</v>
      </c>
      <c r="W542" s="2814"/>
      <c r="X542" s="120"/>
      <c r="Y542" s="169"/>
      <c r="Z542" s="2547"/>
      <c r="AA542" s="2854"/>
      <c r="AB542" s="2547"/>
      <c r="AC542" s="2854"/>
      <c r="AD542" s="2530">
        <v>0</v>
      </c>
      <c r="AE542" s="2531"/>
      <c r="AF542" s="45"/>
      <c r="AG542" s="159"/>
      <c r="AH542" s="45"/>
      <c r="AI542" s="45"/>
      <c r="AJ542" s="2546"/>
      <c r="AK542" s="2546"/>
      <c r="AL542" s="2546"/>
      <c r="AM542" s="2546"/>
      <c r="AN542" s="2546"/>
      <c r="AO542" s="2531"/>
    </row>
    <row r="543" spans="1:41" ht="15.9" customHeight="1" thickBot="1" x14ac:dyDescent="0.45">
      <c r="A543" s="2813" t="s">
        <v>1001</v>
      </c>
      <c r="B543" s="2814"/>
      <c r="C543" s="169"/>
      <c r="D543" s="169"/>
      <c r="E543" s="2547"/>
      <c r="F543" s="2854"/>
      <c r="G543" s="2530"/>
      <c r="H543" s="2531"/>
      <c r="I543" s="2530">
        <v>0</v>
      </c>
      <c r="J543" s="2531"/>
      <c r="K543" s="268"/>
      <c r="L543" s="160" t="s">
        <v>581</v>
      </c>
      <c r="M543" s="204"/>
      <c r="N543" s="204"/>
      <c r="O543" s="204"/>
      <c r="P543" s="204"/>
      <c r="Q543" s="161"/>
      <c r="R543" s="161"/>
      <c r="S543" s="2551">
        <v>36138971.552266642</v>
      </c>
      <c r="T543" s="2552"/>
      <c r="U543" s="45"/>
      <c r="V543" s="2813" t="s">
        <v>1001</v>
      </c>
      <c r="W543" s="2814"/>
      <c r="X543" s="120"/>
      <c r="Y543" s="169"/>
      <c r="Z543" s="2547"/>
      <c r="AA543" s="2854"/>
      <c r="AB543" s="2530"/>
      <c r="AC543" s="2531"/>
      <c r="AD543" s="2530">
        <v>0</v>
      </c>
      <c r="AE543" s="2531"/>
      <c r="AF543" s="45"/>
      <c r="AG543" s="160" t="s">
        <v>581</v>
      </c>
      <c r="AH543" s="204"/>
      <c r="AI543" s="204"/>
      <c r="AJ543" s="204"/>
      <c r="AK543" s="204"/>
      <c r="AL543" s="161"/>
      <c r="AM543" s="161"/>
      <c r="AN543" s="2551">
        <v>12014260.983066652</v>
      </c>
      <c r="AO543" s="2552"/>
    </row>
    <row r="544" spans="1:41" ht="15.9" customHeight="1" x14ac:dyDescent="0.25">
      <c r="A544" s="2813" t="s">
        <v>1041</v>
      </c>
      <c r="B544" s="2814"/>
      <c r="C544" s="169" t="s">
        <v>1105</v>
      </c>
      <c r="D544" s="169" t="s">
        <v>496</v>
      </c>
      <c r="E544" s="2530">
        <v>8</v>
      </c>
      <c r="F544" s="2531"/>
      <c r="G544" s="2530">
        <v>50000</v>
      </c>
      <c r="H544" s="2531">
        <v>38202.400000000001</v>
      </c>
      <c r="I544" s="2530">
        <v>400000</v>
      </c>
      <c r="J544" s="2531"/>
      <c r="K544" s="273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2813" t="s">
        <v>1041</v>
      </c>
      <c r="W544" s="2814"/>
      <c r="X544" s="120" t="s">
        <v>495</v>
      </c>
      <c r="Y544" s="169" t="s">
        <v>496</v>
      </c>
      <c r="Z544" s="2530">
        <v>10</v>
      </c>
      <c r="AA544" s="2531"/>
      <c r="AB544" s="2530">
        <v>50000</v>
      </c>
      <c r="AC544" s="2531">
        <v>38202.400000000001</v>
      </c>
      <c r="AD544" s="2530">
        <v>500000</v>
      </c>
      <c r="AE544" s="2531"/>
      <c r="AF544" s="45"/>
      <c r="AG544" s="7" t="s">
        <v>1577</v>
      </c>
      <c r="AH544" s="45"/>
      <c r="AI544" s="45"/>
      <c r="AJ544" s="45"/>
      <c r="AK544" s="45"/>
      <c r="AL544" s="45"/>
      <c r="AM544" s="45"/>
      <c r="AN544" s="45"/>
      <c r="AO544" s="45"/>
    </row>
    <row r="545" spans="1:41" ht="15.9" customHeight="1" x14ac:dyDescent="0.4">
      <c r="A545" s="2813" t="s">
        <v>1008</v>
      </c>
      <c r="B545" s="2814"/>
      <c r="C545" s="169" t="s">
        <v>1105</v>
      </c>
      <c r="D545" s="169" t="s">
        <v>496</v>
      </c>
      <c r="E545" s="2547">
        <v>3</v>
      </c>
      <c r="F545" s="2854"/>
      <c r="G545" s="2530">
        <v>50000</v>
      </c>
      <c r="H545" s="2531">
        <v>38202.400000000001</v>
      </c>
      <c r="I545" s="2530">
        <v>150000</v>
      </c>
      <c r="J545" s="2531"/>
      <c r="K545" s="268"/>
      <c r="L545" s="7" t="s">
        <v>1577</v>
      </c>
      <c r="M545" s="45"/>
      <c r="N545" s="45"/>
      <c r="O545" s="45"/>
      <c r="P545" s="45"/>
      <c r="Q545" s="45"/>
      <c r="R545" s="45"/>
      <c r="S545" s="45"/>
      <c r="T545" s="45"/>
      <c r="U545" s="45"/>
      <c r="V545" s="2813" t="s">
        <v>1008</v>
      </c>
      <c r="W545" s="2814"/>
      <c r="X545" s="120" t="s">
        <v>495</v>
      </c>
      <c r="Y545" s="169" t="s">
        <v>496</v>
      </c>
      <c r="Z545" s="2547">
        <v>6</v>
      </c>
      <c r="AA545" s="2854"/>
      <c r="AB545" s="2530">
        <v>50000</v>
      </c>
      <c r="AC545" s="2531">
        <v>38202.400000000001</v>
      </c>
      <c r="AD545" s="2530">
        <v>300000</v>
      </c>
      <c r="AE545" s="2531"/>
      <c r="AF545" s="45"/>
      <c r="AG545" s="586" t="s">
        <v>1576</v>
      </c>
      <c r="AH545" s="255"/>
      <c r="AI545" s="255"/>
      <c r="AJ545" s="255"/>
      <c r="AK545" s="255"/>
      <c r="AL545" s="1770"/>
      <c r="AM545" s="255"/>
      <c r="AN545" s="255"/>
      <c r="AO545" s="45"/>
    </row>
    <row r="546" spans="1:41" ht="15.9" customHeight="1" x14ac:dyDescent="0.4">
      <c r="A546" s="2813" t="s">
        <v>1009</v>
      </c>
      <c r="B546" s="2814"/>
      <c r="C546" s="186"/>
      <c r="D546" s="169"/>
      <c r="E546" s="2547"/>
      <c r="F546" s="2854"/>
      <c r="G546" s="2547"/>
      <c r="H546" s="2854"/>
      <c r="I546" s="2530">
        <v>0</v>
      </c>
      <c r="J546" s="2531"/>
      <c r="K546" s="268"/>
      <c r="L546" s="586" t="s">
        <v>1576</v>
      </c>
      <c r="M546" s="255"/>
      <c r="N546" s="255"/>
      <c r="O546" s="255"/>
      <c r="P546" s="255"/>
      <c r="Q546" s="1770"/>
      <c r="R546" s="255"/>
      <c r="S546" s="255"/>
      <c r="T546" s="45"/>
      <c r="U546" s="45"/>
      <c r="V546" s="2813" t="s">
        <v>1009</v>
      </c>
      <c r="W546" s="2814"/>
      <c r="X546" s="120"/>
      <c r="Y546" s="169"/>
      <c r="Z546" s="2547"/>
      <c r="AA546" s="2854"/>
      <c r="AB546" s="2547"/>
      <c r="AC546" s="2854"/>
      <c r="AD546" s="2530">
        <v>0</v>
      </c>
      <c r="AE546" s="2531"/>
      <c r="AF546" s="45"/>
      <c r="AG546" s="45"/>
      <c r="AH546" s="47"/>
      <c r="AI546" s="47"/>
      <c r="AJ546" s="47"/>
      <c r="AK546" s="47"/>
      <c r="AL546" s="46"/>
      <c r="AM546" s="47"/>
      <c r="AN546" s="44"/>
      <c r="AO546" s="45"/>
    </row>
    <row r="547" spans="1:41" ht="15.9" customHeight="1" x14ac:dyDescent="0.4">
      <c r="A547" s="2813" t="s">
        <v>1010</v>
      </c>
      <c r="B547" s="2814"/>
      <c r="C547" s="186"/>
      <c r="D547" s="169"/>
      <c r="E547" s="2547"/>
      <c r="F547" s="2854"/>
      <c r="G547" s="2547"/>
      <c r="H547" s="2854"/>
      <c r="I547" s="2530">
        <v>0</v>
      </c>
      <c r="J547" s="2531"/>
      <c r="K547" s="268"/>
      <c r="L547" s="45"/>
      <c r="M547" s="205"/>
      <c r="N547" s="205"/>
      <c r="O547" s="205"/>
      <c r="P547" s="205"/>
      <c r="Q547" s="107"/>
      <c r="R547" s="44"/>
      <c r="S547" s="45"/>
      <c r="T547" s="45"/>
      <c r="U547" s="45"/>
      <c r="V547" s="2813" t="s">
        <v>1010</v>
      </c>
      <c r="W547" s="2814"/>
      <c r="X547" s="120"/>
      <c r="Y547" s="169"/>
      <c r="Z547" s="2547"/>
      <c r="AA547" s="2854"/>
      <c r="AB547" s="2547"/>
      <c r="AC547" s="2854"/>
      <c r="AD547" s="2530">
        <v>0</v>
      </c>
      <c r="AE547" s="2531"/>
      <c r="AF547" s="45"/>
      <c r="AG547" s="45"/>
      <c r="AH547" s="2808"/>
      <c r="AI547" s="2808"/>
      <c r="AJ547" s="2808"/>
      <c r="AK547" s="2808"/>
      <c r="AL547" s="289"/>
      <c r="AM547" s="44"/>
      <c r="AN547" s="45"/>
      <c r="AO547" s="45"/>
    </row>
    <row r="548" spans="1:41" ht="15.9" customHeight="1" x14ac:dyDescent="0.25">
      <c r="A548" s="2813" t="s">
        <v>1011</v>
      </c>
      <c r="B548" s="2814"/>
      <c r="C548" s="169" t="s">
        <v>1105</v>
      </c>
      <c r="D548" s="169" t="s">
        <v>496</v>
      </c>
      <c r="E548" s="2530">
        <v>4</v>
      </c>
      <c r="F548" s="2531"/>
      <c r="G548" s="2530">
        <v>50000</v>
      </c>
      <c r="H548" s="2531">
        <v>38202.400000000001</v>
      </c>
      <c r="I548" s="2530">
        <v>200000</v>
      </c>
      <c r="J548" s="2531"/>
      <c r="K548" s="268"/>
      <c r="L548" s="45"/>
      <c r="M548" s="2808"/>
      <c r="N548" s="2808"/>
      <c r="O548" s="2808"/>
      <c r="P548" s="2808"/>
      <c r="Q548" s="107"/>
      <c r="R548" s="44"/>
      <c r="S548" s="45"/>
      <c r="T548" s="45"/>
      <c r="U548" s="45"/>
      <c r="V548" s="2813" t="s">
        <v>1011</v>
      </c>
      <c r="W548" s="2814"/>
      <c r="X548" s="120" t="s">
        <v>495</v>
      </c>
      <c r="Y548" s="169" t="s">
        <v>496</v>
      </c>
      <c r="Z548" s="2530">
        <v>6</v>
      </c>
      <c r="AA548" s="2531"/>
      <c r="AB548" s="2530">
        <v>50000</v>
      </c>
      <c r="AC548" s="2531">
        <v>38202.400000000001</v>
      </c>
      <c r="AD548" s="2530">
        <v>300000</v>
      </c>
      <c r="AE548" s="2531"/>
      <c r="AF548" s="45"/>
      <c r="AG548" s="45"/>
      <c r="AH548" s="205"/>
      <c r="AI548" s="205"/>
      <c r="AJ548" s="205"/>
      <c r="AK548" s="205"/>
      <c r="AL548" s="107"/>
      <c r="AM548" s="44"/>
      <c r="AN548" s="45"/>
      <c r="AO548" s="45"/>
    </row>
    <row r="549" spans="1:41" ht="15.9" customHeight="1" x14ac:dyDescent="0.25">
      <c r="A549" s="2813" t="s">
        <v>879</v>
      </c>
      <c r="B549" s="2814"/>
      <c r="C549" s="169"/>
      <c r="D549" s="169"/>
      <c r="E549" s="2530"/>
      <c r="F549" s="2531"/>
      <c r="G549" s="2530"/>
      <c r="H549" s="2531"/>
      <c r="I549" s="2530">
        <v>0</v>
      </c>
      <c r="J549" s="2531"/>
      <c r="K549" s="268"/>
      <c r="L549" s="45"/>
      <c r="M549" s="2808"/>
      <c r="N549" s="2808"/>
      <c r="O549" s="2808"/>
      <c r="P549" s="2808"/>
      <c r="Q549" s="107"/>
      <c r="R549" s="45"/>
      <c r="S549" s="45"/>
      <c r="T549" s="45"/>
      <c r="U549" s="45"/>
      <c r="V549" s="2813" t="s">
        <v>879</v>
      </c>
      <c r="W549" s="2814"/>
      <c r="X549" s="120" t="s">
        <v>495</v>
      </c>
      <c r="Y549" s="169" t="s">
        <v>496</v>
      </c>
      <c r="Z549" s="2530">
        <v>5</v>
      </c>
      <c r="AA549" s="2531"/>
      <c r="AB549" s="2530">
        <v>50000</v>
      </c>
      <c r="AC549" s="2531">
        <v>38202.400000000001</v>
      </c>
      <c r="AD549" s="2530">
        <v>250000</v>
      </c>
      <c r="AE549" s="2531"/>
      <c r="AF549" s="45"/>
      <c r="AG549" s="45"/>
      <c r="AH549" s="205"/>
      <c r="AI549" s="205"/>
      <c r="AJ549" s="205"/>
      <c r="AK549" s="205"/>
      <c r="AL549" s="107"/>
      <c r="AM549" s="45"/>
      <c r="AN549" s="45"/>
      <c r="AO549" s="45"/>
    </row>
    <row r="550" spans="1:41" ht="15.9" customHeight="1" x14ac:dyDescent="0.4">
      <c r="A550" s="2813" t="s">
        <v>880</v>
      </c>
      <c r="B550" s="2814"/>
      <c r="C550" s="169" t="s">
        <v>1105</v>
      </c>
      <c r="D550" s="169" t="s">
        <v>496</v>
      </c>
      <c r="E550" s="2547">
        <v>4</v>
      </c>
      <c r="F550" s="2854"/>
      <c r="G550" s="2530">
        <v>50000</v>
      </c>
      <c r="H550" s="2531">
        <v>38202.400000000001</v>
      </c>
      <c r="I550" s="2530">
        <v>200000</v>
      </c>
      <c r="J550" s="2531"/>
      <c r="K550" s="268"/>
      <c r="L550" s="45"/>
      <c r="M550" s="2808"/>
      <c r="N550" s="2808"/>
      <c r="O550" s="2808"/>
      <c r="P550" s="2808"/>
      <c r="Q550" s="262"/>
      <c r="R550" s="44"/>
      <c r="S550" s="45"/>
      <c r="T550" s="45"/>
      <c r="U550" s="45"/>
      <c r="V550" s="2813" t="s">
        <v>880</v>
      </c>
      <c r="W550" s="2814"/>
      <c r="X550" s="120"/>
      <c r="Y550" s="169"/>
      <c r="Z550" s="2547"/>
      <c r="AA550" s="2854"/>
      <c r="AB550" s="2530"/>
      <c r="AC550" s="2531"/>
      <c r="AD550" s="2530">
        <v>0</v>
      </c>
      <c r="AE550" s="2531"/>
      <c r="AF550" s="45"/>
      <c r="AG550" s="45"/>
      <c r="AH550" s="2808"/>
      <c r="AI550" s="2808"/>
      <c r="AJ550" s="2808"/>
      <c r="AK550" s="2808"/>
      <c r="AL550" s="107"/>
      <c r="AM550" s="44"/>
      <c r="AN550" s="45"/>
      <c r="AO550" s="45"/>
    </row>
    <row r="551" spans="1:41" ht="15.9" customHeight="1" x14ac:dyDescent="0.4">
      <c r="A551" s="2884" t="s">
        <v>1012</v>
      </c>
      <c r="B551" s="2885"/>
      <c r="C551" s="186"/>
      <c r="D551" s="169"/>
      <c r="E551" s="2547"/>
      <c r="F551" s="2854"/>
      <c r="G551" s="2547"/>
      <c r="H551" s="2854"/>
      <c r="I551" s="2536">
        <v>459850.24000000005</v>
      </c>
      <c r="J551" s="2537"/>
      <c r="K551" s="268"/>
      <c r="L551" s="45"/>
      <c r="M551" s="45"/>
      <c r="N551" s="45"/>
      <c r="O551" s="45"/>
      <c r="P551" s="45"/>
      <c r="Q551" s="45"/>
      <c r="R551" s="44"/>
      <c r="S551" s="45"/>
      <c r="T551" s="45"/>
      <c r="U551" s="45"/>
      <c r="V551" s="2884" t="s">
        <v>1012</v>
      </c>
      <c r="W551" s="2885"/>
      <c r="X551" s="120"/>
      <c r="Y551" s="169"/>
      <c r="Z551" s="2547"/>
      <c r="AA551" s="2854"/>
      <c r="AB551" s="2547"/>
      <c r="AC551" s="2854"/>
      <c r="AD551" s="2536">
        <v>4165808.0640000002</v>
      </c>
      <c r="AE551" s="2537"/>
      <c r="AF551" s="45"/>
      <c r="AG551" s="45"/>
      <c r="AH551" s="2808"/>
      <c r="AI551" s="2808"/>
      <c r="AJ551" s="2808"/>
      <c r="AK551" s="2808"/>
      <c r="AL551" s="107"/>
      <c r="AM551" s="44"/>
      <c r="AN551" s="45"/>
      <c r="AO551" s="45"/>
    </row>
    <row r="552" spans="1:41" ht="15.9" customHeight="1" x14ac:dyDescent="0.4">
      <c r="A552" s="2813" t="s">
        <v>882</v>
      </c>
      <c r="B552" s="2814"/>
      <c r="C552" s="169"/>
      <c r="D552" s="169"/>
      <c r="E552" s="2547"/>
      <c r="F552" s="2854"/>
      <c r="G552" s="2530"/>
      <c r="H552" s="2531"/>
      <c r="I552" s="2530">
        <v>0</v>
      </c>
      <c r="J552" s="2531"/>
      <c r="K552" s="268"/>
      <c r="L552" s="45"/>
      <c r="M552" s="45"/>
      <c r="N552" s="45"/>
      <c r="O552" s="45"/>
      <c r="P552" s="45"/>
      <c r="Q552" s="45"/>
      <c r="R552" s="44"/>
      <c r="S552" s="45"/>
      <c r="T552" s="45"/>
      <c r="U552" s="45"/>
      <c r="V552" s="2813" t="s">
        <v>882</v>
      </c>
      <c r="W552" s="2814"/>
      <c r="X552" s="120" t="s">
        <v>495</v>
      </c>
      <c r="Y552" s="169" t="s">
        <v>496</v>
      </c>
      <c r="Z552" s="2547">
        <v>22</v>
      </c>
      <c r="AA552" s="2854"/>
      <c r="AB552" s="2530">
        <v>50000</v>
      </c>
      <c r="AC552" s="2531">
        <v>38202.400000000001</v>
      </c>
      <c r="AD552" s="2530">
        <v>1100000</v>
      </c>
      <c r="AE552" s="2531"/>
      <c r="AF552" s="45"/>
      <c r="AG552" s="45"/>
      <c r="AH552" s="2808"/>
      <c r="AI552" s="2808"/>
      <c r="AJ552" s="2808"/>
      <c r="AK552" s="2808"/>
      <c r="AL552" s="262"/>
      <c r="AM552" s="44"/>
      <c r="AN552" s="45"/>
      <c r="AO552" s="45"/>
    </row>
    <row r="553" spans="1:41" ht="15.9" customHeight="1" x14ac:dyDescent="0.4">
      <c r="A553" s="2813" t="s">
        <v>1013</v>
      </c>
      <c r="B553" s="2814"/>
      <c r="C553" s="120"/>
      <c r="D553" s="120"/>
      <c r="E553" s="2547"/>
      <c r="F553" s="2854"/>
      <c r="G553" s="2530"/>
      <c r="H553" s="2854"/>
      <c r="I553" s="2530">
        <v>0</v>
      </c>
      <c r="J553" s="2531"/>
      <c r="K553" s="268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2813" t="s">
        <v>1013</v>
      </c>
      <c r="W553" s="2814"/>
      <c r="X553" s="120" t="s">
        <v>495</v>
      </c>
      <c r="Y553" s="169" t="s">
        <v>496</v>
      </c>
      <c r="Z553" s="2547">
        <v>8</v>
      </c>
      <c r="AA553" s="2854"/>
      <c r="AB553" s="2530">
        <v>50000</v>
      </c>
      <c r="AC553" s="2531">
        <v>38202.400000000001</v>
      </c>
      <c r="AD553" s="2530">
        <v>400000</v>
      </c>
      <c r="AE553" s="2531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</row>
    <row r="554" spans="1:41" ht="15.9" customHeight="1" x14ac:dyDescent="0.4">
      <c r="A554" s="2813" t="s">
        <v>891</v>
      </c>
      <c r="B554" s="2814"/>
      <c r="C554" s="169"/>
      <c r="D554" s="169"/>
      <c r="E554" s="2547"/>
      <c r="F554" s="2854"/>
      <c r="G554" s="2530"/>
      <c r="H554" s="2854"/>
      <c r="I554" s="2530">
        <v>0</v>
      </c>
      <c r="J554" s="2531"/>
      <c r="K554" s="268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2813" t="s">
        <v>891</v>
      </c>
      <c r="W554" s="2814"/>
      <c r="X554" s="120" t="s">
        <v>495</v>
      </c>
      <c r="Y554" s="169" t="s">
        <v>496</v>
      </c>
      <c r="Z554" s="2547">
        <v>6</v>
      </c>
      <c r="AA554" s="2854"/>
      <c r="AB554" s="2530">
        <v>50000</v>
      </c>
      <c r="AC554" s="2531">
        <v>38202.400000000001</v>
      </c>
      <c r="AD554" s="2530">
        <v>300000</v>
      </c>
      <c r="AE554" s="2531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</row>
    <row r="555" spans="1:41" ht="15.9" customHeight="1" x14ac:dyDescent="0.4">
      <c r="A555" s="2813" t="s">
        <v>726</v>
      </c>
      <c r="B555" s="2814"/>
      <c r="C555" s="120"/>
      <c r="D555" s="169"/>
      <c r="E555" s="2547"/>
      <c r="F555" s="2854"/>
      <c r="G555" s="2530"/>
      <c r="H555" s="2891"/>
      <c r="I555" s="2530">
        <v>0</v>
      </c>
      <c r="J555" s="2531"/>
      <c r="L555" s="45"/>
      <c r="M555" s="45"/>
      <c r="N555" s="45"/>
      <c r="O555" s="45"/>
      <c r="P555" s="45"/>
      <c r="Q555" s="45"/>
      <c r="U555" s="45"/>
      <c r="V555" s="2813" t="s">
        <v>726</v>
      </c>
      <c r="W555" s="2814"/>
      <c r="X555" s="120"/>
      <c r="Y555" s="169"/>
      <c r="Z555" s="2547"/>
      <c r="AA555" s="2854"/>
      <c r="AB555" s="2547"/>
      <c r="AC555" s="2854"/>
      <c r="AD555" s="2530">
        <v>0</v>
      </c>
      <c r="AE555" s="2531"/>
      <c r="AF555" s="45"/>
      <c r="AG555" s="45"/>
      <c r="AH555" s="45"/>
      <c r="AI555" s="45"/>
      <c r="AJ555" s="45"/>
      <c r="AK555" s="45"/>
      <c r="AL555" s="45"/>
    </row>
    <row r="556" spans="1:41" ht="15.9" customHeight="1" x14ac:dyDescent="0.4">
      <c r="A556" s="2813" t="s">
        <v>763</v>
      </c>
      <c r="B556" s="2814"/>
      <c r="C556" s="186"/>
      <c r="D556" s="169" t="s">
        <v>792</v>
      </c>
      <c r="E556" s="2547"/>
      <c r="F556" s="2854"/>
      <c r="G556" s="2547"/>
      <c r="H556" s="2854"/>
      <c r="I556" s="2530">
        <v>459850.24000000005</v>
      </c>
      <c r="J556" s="2531"/>
      <c r="L556" s="45"/>
      <c r="M556" s="45"/>
      <c r="N556" s="45"/>
      <c r="O556" s="45"/>
      <c r="P556" s="45"/>
      <c r="Q556" s="45"/>
      <c r="U556" s="45"/>
      <c r="V556" s="2813" t="s">
        <v>763</v>
      </c>
      <c r="W556" s="2814"/>
      <c r="X556" s="120"/>
      <c r="Y556" s="169" t="s">
        <v>792</v>
      </c>
      <c r="Z556" s="2547"/>
      <c r="AA556" s="2854"/>
      <c r="AB556" s="2547"/>
      <c r="AC556" s="2854"/>
      <c r="AD556" s="2530">
        <v>327840</v>
      </c>
      <c r="AE556" s="2531"/>
      <c r="AF556" s="45"/>
      <c r="AG556" s="45"/>
      <c r="AH556" s="45"/>
      <c r="AI556" s="45"/>
      <c r="AJ556" s="45"/>
      <c r="AK556" s="45"/>
      <c r="AL556" s="45"/>
    </row>
    <row r="557" spans="1:41" ht="15.9" customHeight="1" x14ac:dyDescent="0.4">
      <c r="A557" s="2813" t="s">
        <v>613</v>
      </c>
      <c r="B557" s="2814"/>
      <c r="C557" s="277"/>
      <c r="D557" s="169"/>
      <c r="E557" s="2547"/>
      <c r="F557" s="2854"/>
      <c r="G557" s="2547"/>
      <c r="H557" s="2854"/>
      <c r="I557" s="2530"/>
      <c r="J557" s="2531"/>
      <c r="U557" s="45"/>
      <c r="V557" s="2813" t="s">
        <v>613</v>
      </c>
      <c r="W557" s="2814"/>
      <c r="X557" s="120" t="s">
        <v>761</v>
      </c>
      <c r="Y557" s="169" t="s">
        <v>554</v>
      </c>
      <c r="Z557" s="2547">
        <v>16.5</v>
      </c>
      <c r="AA557" s="2854"/>
      <c r="AB557" s="2530">
        <v>123513.216</v>
      </c>
      <c r="AC557" s="2891"/>
      <c r="AD557" s="2530">
        <v>2037968.064</v>
      </c>
      <c r="AE557" s="2531"/>
      <c r="AF557" s="45"/>
    </row>
    <row r="558" spans="1:41" ht="15.9" customHeight="1" thickBot="1" x14ac:dyDescent="0.3">
      <c r="A558" s="207" t="s">
        <v>556</v>
      </c>
      <c r="B558" s="208"/>
      <c r="C558" s="209"/>
      <c r="D558" s="208"/>
      <c r="E558" s="2532">
        <v>93</v>
      </c>
      <c r="F558" s="2533"/>
      <c r="G558" s="2532"/>
      <c r="H558" s="2533"/>
      <c r="I558" s="2532">
        <v>5109850.24</v>
      </c>
      <c r="J558" s="2533"/>
      <c r="U558" s="45"/>
      <c r="V558" s="207" t="s">
        <v>556</v>
      </c>
      <c r="W558" s="208"/>
      <c r="X558" s="209"/>
      <c r="Y558" s="208"/>
      <c r="Z558" s="2532">
        <v>63</v>
      </c>
      <c r="AA558" s="2533"/>
      <c r="AB558" s="2532"/>
      <c r="AC558" s="2533"/>
      <c r="AD558" s="2532">
        <v>5515808.0640000002</v>
      </c>
      <c r="AE558" s="2533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</row>
    <row r="559" spans="1:41" ht="15.9" customHeight="1" x14ac:dyDescent="0.25">
      <c r="A559" s="45"/>
      <c r="B559" s="45"/>
      <c r="C559" s="45"/>
      <c r="D559" s="45"/>
      <c r="E559" s="45"/>
      <c r="F559" s="45"/>
      <c r="G559" s="45"/>
      <c r="H559" s="264"/>
      <c r="I559" s="264"/>
      <c r="J559" s="264"/>
      <c r="K559" s="284"/>
      <c r="L559" s="45"/>
      <c r="M559" s="45"/>
      <c r="N559" s="45"/>
      <c r="O559" s="45"/>
      <c r="P559" s="45"/>
      <c r="Q559" s="45"/>
      <c r="R559" s="45"/>
      <c r="S559" s="284"/>
      <c r="T559" s="284"/>
      <c r="U559" s="265"/>
      <c r="V559" s="45"/>
      <c r="W559" s="45"/>
      <c r="X559" s="45"/>
      <c r="Y559" s="45"/>
      <c r="Z559" s="45"/>
      <c r="AA559" s="45"/>
      <c r="AB559" s="45"/>
      <c r="AC559" s="264"/>
      <c r="AD559" s="264"/>
      <c r="AE559" s="264"/>
      <c r="AF559" s="265"/>
      <c r="AG559" s="45"/>
      <c r="AH559" s="45"/>
      <c r="AI559" s="45"/>
      <c r="AJ559" s="45"/>
      <c r="AK559" s="45"/>
      <c r="AL559" s="45"/>
      <c r="AM559" s="45"/>
      <c r="AN559" s="265"/>
      <c r="AO559" s="265"/>
    </row>
    <row r="560" spans="1:41" ht="15.9" customHeight="1" x14ac:dyDescent="0.25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2882"/>
      <c r="T560" s="2882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2882"/>
      <c r="AO560" s="2882"/>
    </row>
    <row r="561" spans="1:41" ht="15.9" customHeight="1" x14ac:dyDescent="0.25">
      <c r="A561" s="2625"/>
      <c r="B561" s="2625"/>
      <c r="C561" s="2625"/>
      <c r="D561" s="2625"/>
      <c r="E561" s="2625"/>
      <c r="F561" s="2625"/>
      <c r="G561" s="2625"/>
      <c r="H561" s="2625"/>
      <c r="I561" s="2625"/>
      <c r="J561" s="2625"/>
      <c r="K561" s="2625"/>
      <c r="L561" s="2625"/>
      <c r="M561" s="2625"/>
      <c r="N561" s="2625"/>
      <c r="O561" s="2625"/>
      <c r="P561" s="2625"/>
      <c r="Q561" s="2625"/>
      <c r="R561" s="2625"/>
      <c r="S561" s="2625"/>
      <c r="T561" s="2625"/>
      <c r="U561" s="2625"/>
      <c r="V561" s="2625"/>
      <c r="W561" s="2625"/>
      <c r="X561" s="2625"/>
      <c r="Y561" s="2625"/>
      <c r="Z561" s="2625"/>
      <c r="AA561" s="2625"/>
      <c r="AB561" s="2625"/>
      <c r="AC561" s="2625"/>
      <c r="AD561" s="2625"/>
      <c r="AE561" s="2625"/>
      <c r="AF561" s="2625"/>
      <c r="AG561" s="2625"/>
      <c r="AH561" s="2625"/>
      <c r="AI561" s="2625"/>
      <c r="AJ561" s="2625"/>
      <c r="AK561" s="2625"/>
      <c r="AL561" s="2625"/>
      <c r="AM561" s="2625"/>
      <c r="AN561" s="2625"/>
      <c r="AO561" s="2625"/>
    </row>
    <row r="562" spans="1:41" ht="15.9" customHeight="1" x14ac:dyDescent="0.25">
      <c r="A562" s="266"/>
      <c r="B562" s="266"/>
      <c r="C562" s="266"/>
      <c r="D562" s="266"/>
      <c r="E562" s="264"/>
      <c r="F562" s="264"/>
      <c r="G562" s="264"/>
      <c r="H562" s="264"/>
      <c r="I562" s="264"/>
      <c r="J562" s="26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65"/>
      <c r="V562" s="45"/>
      <c r="W562" s="45"/>
      <c r="X562" s="45"/>
      <c r="Y562" s="45"/>
      <c r="Z562" s="45"/>
      <c r="AA562" s="45"/>
      <c r="AB562" s="45"/>
      <c r="AC562" s="264"/>
      <c r="AD562" s="264"/>
      <c r="AE562" s="264"/>
      <c r="AF562" s="265"/>
      <c r="AG562" s="45"/>
      <c r="AH562" s="45"/>
      <c r="AI562" s="45"/>
      <c r="AJ562" s="45"/>
      <c r="AK562" s="45"/>
      <c r="AL562" s="45"/>
      <c r="AM562" s="45"/>
      <c r="AN562" s="265"/>
      <c r="AO562" s="265"/>
    </row>
    <row r="563" spans="1:41" ht="15.9" customHeight="1" x14ac:dyDescent="0.25">
      <c r="A563" s="2582" t="s">
        <v>1945</v>
      </c>
      <c r="B563" s="2582"/>
      <c r="C563" s="2582"/>
      <c r="D563" s="2582"/>
      <c r="E563" s="2582"/>
      <c r="F563" s="2582"/>
      <c r="G563" s="2582"/>
      <c r="H563" s="2582"/>
      <c r="I563" s="2582"/>
      <c r="J563" s="2582"/>
      <c r="K563" s="2582"/>
      <c r="L563" s="2582"/>
      <c r="M563" s="2582"/>
      <c r="N563" s="2582"/>
      <c r="O563" s="2582"/>
      <c r="P563" s="2582"/>
      <c r="Q563" s="2582"/>
      <c r="R563" s="2582"/>
      <c r="S563" s="2582"/>
      <c r="T563" s="2582"/>
      <c r="U563" s="265"/>
      <c r="V563" s="45"/>
      <c r="W563" s="45"/>
      <c r="X563" s="45"/>
      <c r="Y563" s="45"/>
      <c r="Z563" s="45"/>
      <c r="AA563" s="45"/>
      <c r="AB563" s="45"/>
      <c r="AC563" s="264"/>
      <c r="AD563" s="264"/>
      <c r="AE563" s="264"/>
      <c r="AF563" s="265"/>
      <c r="AG563" s="45"/>
      <c r="AH563" s="45"/>
      <c r="AI563" s="45"/>
      <c r="AJ563" s="45"/>
      <c r="AK563" s="45"/>
      <c r="AL563" s="45"/>
      <c r="AM563" s="45"/>
      <c r="AN563" s="265"/>
      <c r="AO563" s="265"/>
    </row>
    <row r="564" spans="1:41" ht="15.9" customHeight="1" thickBot="1" x14ac:dyDescent="0.3">
      <c r="A564" s="2582"/>
      <c r="B564" s="2582"/>
      <c r="C564" s="2582"/>
      <c r="D564" s="2582"/>
      <c r="E564" s="2582"/>
      <c r="F564" s="2582"/>
      <c r="G564" s="2582"/>
      <c r="H564" s="2582"/>
      <c r="I564" s="2582"/>
      <c r="J564" s="2582"/>
      <c r="K564" s="2582"/>
      <c r="L564" s="2582"/>
      <c r="M564" s="2582"/>
      <c r="N564" s="2582"/>
      <c r="O564" s="2582"/>
      <c r="P564" s="2582"/>
      <c r="Q564" s="2582"/>
      <c r="R564" s="2582"/>
      <c r="S564" s="2582"/>
      <c r="T564" s="2582"/>
      <c r="U564" s="265"/>
      <c r="V564" s="45"/>
      <c r="W564" s="45"/>
      <c r="X564" s="45"/>
      <c r="Y564" s="45"/>
      <c r="Z564" s="45"/>
      <c r="AA564" s="45"/>
      <c r="AB564" s="45"/>
      <c r="AC564" s="264"/>
      <c r="AD564" s="264"/>
      <c r="AE564" s="264"/>
      <c r="AF564" s="265"/>
      <c r="AG564" s="45"/>
      <c r="AH564" s="45"/>
      <c r="AI564" s="45"/>
      <c r="AJ564" s="45"/>
      <c r="AK564" s="45"/>
      <c r="AL564" s="45"/>
      <c r="AM564" s="45"/>
      <c r="AN564" s="265"/>
      <c r="AO564" s="265"/>
    </row>
    <row r="565" spans="1:41" ht="15.9" customHeight="1" x14ac:dyDescent="0.4">
      <c r="A565" s="2589" t="s">
        <v>434</v>
      </c>
      <c r="B565" s="2591"/>
      <c r="C565" s="2589" t="s">
        <v>435</v>
      </c>
      <c r="D565" s="2590"/>
      <c r="E565" s="2590"/>
      <c r="F565" s="2591"/>
      <c r="G565" s="2589" t="s">
        <v>436</v>
      </c>
      <c r="H565" s="2591"/>
      <c r="I565" s="2589" t="s">
        <v>437</v>
      </c>
      <c r="J565" s="2591"/>
      <c r="K565" s="45"/>
      <c r="L565" s="2604" t="s">
        <v>434</v>
      </c>
      <c r="M565" s="2589" t="s">
        <v>435</v>
      </c>
      <c r="N565" s="2590"/>
      <c r="O565" s="2590"/>
      <c r="P565" s="2591"/>
      <c r="Q565" s="2589" t="s">
        <v>436</v>
      </c>
      <c r="R565" s="2591"/>
      <c r="S565" s="2589"/>
      <c r="T565" s="2591"/>
      <c r="U565" s="257"/>
      <c r="V565" s="2589" t="s">
        <v>434</v>
      </c>
      <c r="W565" s="2591"/>
      <c r="X565" s="2589" t="s">
        <v>435</v>
      </c>
      <c r="Y565" s="2590"/>
      <c r="Z565" s="2590"/>
      <c r="AA565" s="2591"/>
      <c r="AB565" s="2589" t="s">
        <v>436</v>
      </c>
      <c r="AC565" s="2591"/>
      <c r="AD565" s="2589" t="s">
        <v>437</v>
      </c>
      <c r="AE565" s="2591"/>
      <c r="AF565" s="45"/>
      <c r="AG565" s="2604" t="s">
        <v>434</v>
      </c>
      <c r="AH565" s="2589" t="s">
        <v>435</v>
      </c>
      <c r="AI565" s="2590"/>
      <c r="AJ565" s="2590"/>
      <c r="AK565" s="2591"/>
      <c r="AL565" s="2589" t="s">
        <v>436</v>
      </c>
      <c r="AM565" s="2591"/>
      <c r="AN565" s="2589"/>
      <c r="AO565" s="2874"/>
    </row>
    <row r="566" spans="1:41" ht="15.9" customHeight="1" thickBot="1" x14ac:dyDescent="0.45">
      <c r="A566" s="2602"/>
      <c r="B566" s="2603"/>
      <c r="C566" s="2592"/>
      <c r="D566" s="2593"/>
      <c r="E566" s="2593"/>
      <c r="F566" s="2594"/>
      <c r="G566" s="2602" t="s">
        <v>439</v>
      </c>
      <c r="H566" s="2603"/>
      <c r="I566" s="2602"/>
      <c r="J566" s="2603"/>
      <c r="K566" s="45"/>
      <c r="L566" s="2641"/>
      <c r="M566" s="2592"/>
      <c r="N566" s="2593"/>
      <c r="O566" s="2593"/>
      <c r="P566" s="2594"/>
      <c r="Q566" s="2602" t="s">
        <v>439</v>
      </c>
      <c r="R566" s="2603"/>
      <c r="S566" s="2602" t="s">
        <v>274</v>
      </c>
      <c r="T566" s="2603"/>
      <c r="U566" s="257"/>
      <c r="V566" s="2602"/>
      <c r="W566" s="2603"/>
      <c r="X566" s="2592"/>
      <c r="Y566" s="2593"/>
      <c r="Z566" s="2593"/>
      <c r="AA566" s="2594"/>
      <c r="AB566" s="2602" t="s">
        <v>439</v>
      </c>
      <c r="AC566" s="2603"/>
      <c r="AD566" s="2602"/>
      <c r="AE566" s="2603"/>
      <c r="AF566" s="45"/>
      <c r="AG566" s="2641"/>
      <c r="AH566" s="2592"/>
      <c r="AI566" s="2593"/>
      <c r="AJ566" s="2593"/>
      <c r="AK566" s="2594"/>
      <c r="AL566" s="2602" t="s">
        <v>439</v>
      </c>
      <c r="AM566" s="2603"/>
      <c r="AN566" s="2602" t="s">
        <v>274</v>
      </c>
      <c r="AO566" s="2854"/>
    </row>
    <row r="567" spans="1:41" ht="15.9" customHeight="1" x14ac:dyDescent="0.4">
      <c r="A567" s="2602"/>
      <c r="B567" s="2603"/>
      <c r="C567" s="53" t="s">
        <v>440</v>
      </c>
      <c r="D567" s="2641" t="s">
        <v>441</v>
      </c>
      <c r="E567" s="2602" t="s">
        <v>442</v>
      </c>
      <c r="F567" s="2603"/>
      <c r="G567" s="2602" t="s">
        <v>443</v>
      </c>
      <c r="H567" s="2603"/>
      <c r="I567" s="2602" t="s">
        <v>347</v>
      </c>
      <c r="J567" s="2603"/>
      <c r="K567" s="45"/>
      <c r="L567" s="2641"/>
      <c r="M567" s="51" t="s">
        <v>440</v>
      </c>
      <c r="N567" s="2604" t="s">
        <v>441</v>
      </c>
      <c r="O567" s="2589" t="s">
        <v>442</v>
      </c>
      <c r="P567" s="2591"/>
      <c r="Q567" s="2602" t="s">
        <v>443</v>
      </c>
      <c r="R567" s="2603"/>
      <c r="S567" s="2602" t="s">
        <v>347</v>
      </c>
      <c r="T567" s="2603"/>
      <c r="U567" s="257"/>
      <c r="V567" s="2602"/>
      <c r="W567" s="2603"/>
      <c r="X567" s="53" t="s">
        <v>440</v>
      </c>
      <c r="Y567" s="2641" t="s">
        <v>441</v>
      </c>
      <c r="Z567" s="2602" t="s">
        <v>442</v>
      </c>
      <c r="AA567" s="2603"/>
      <c r="AB567" s="2602" t="s">
        <v>443</v>
      </c>
      <c r="AC567" s="2603"/>
      <c r="AD567" s="2602" t="s">
        <v>347</v>
      </c>
      <c r="AE567" s="2603"/>
      <c r="AF567" s="45"/>
      <c r="AG567" s="2641"/>
      <c r="AH567" s="51" t="s">
        <v>440</v>
      </c>
      <c r="AI567" s="2641" t="s">
        <v>441</v>
      </c>
      <c r="AJ567" s="2602" t="s">
        <v>442</v>
      </c>
      <c r="AK567" s="2603"/>
      <c r="AL567" s="2602" t="s">
        <v>443</v>
      </c>
      <c r="AM567" s="2603"/>
      <c r="AN567" s="2602" t="s">
        <v>347</v>
      </c>
      <c r="AO567" s="2854"/>
    </row>
    <row r="568" spans="1:41" ht="15.9" customHeight="1" thickBot="1" x14ac:dyDescent="0.45">
      <c r="A568" s="2592"/>
      <c r="B568" s="2594"/>
      <c r="C568" s="54" t="s">
        <v>444</v>
      </c>
      <c r="D568" s="2605"/>
      <c r="E568" s="2592"/>
      <c r="F568" s="2594"/>
      <c r="G568" s="2592"/>
      <c r="H568" s="2594"/>
      <c r="I568" s="2592"/>
      <c r="J568" s="2594"/>
      <c r="K568" s="45"/>
      <c r="L568" s="2605"/>
      <c r="M568" s="50" t="s">
        <v>444</v>
      </c>
      <c r="N568" s="2605"/>
      <c r="O568" s="2592"/>
      <c r="P568" s="2594"/>
      <c r="Q568" s="2592"/>
      <c r="R568" s="2594"/>
      <c r="S568" s="2592"/>
      <c r="T568" s="2594"/>
      <c r="U568" s="257"/>
      <c r="V568" s="2592"/>
      <c r="W568" s="2594"/>
      <c r="X568" s="54" t="s">
        <v>444</v>
      </c>
      <c r="Y568" s="2605"/>
      <c r="Z568" s="2592"/>
      <c r="AA568" s="2594"/>
      <c r="AB568" s="2592"/>
      <c r="AC568" s="2594"/>
      <c r="AD568" s="2592"/>
      <c r="AE568" s="2594"/>
      <c r="AF568" s="45"/>
      <c r="AG568" s="2605"/>
      <c r="AH568" s="50" t="s">
        <v>444</v>
      </c>
      <c r="AI568" s="2605"/>
      <c r="AJ568" s="2592"/>
      <c r="AK568" s="2594"/>
      <c r="AL568" s="2592"/>
      <c r="AM568" s="2594"/>
      <c r="AN568" s="2875"/>
      <c r="AO568" s="2876"/>
    </row>
    <row r="569" spans="1:41" ht="15.9" customHeight="1" x14ac:dyDescent="0.4">
      <c r="A569" s="2886" t="s">
        <v>445</v>
      </c>
      <c r="B569" s="2887"/>
      <c r="C569" s="183"/>
      <c r="D569" s="169"/>
      <c r="E569" s="2547"/>
      <c r="F569" s="2854"/>
      <c r="G569" s="2547"/>
      <c r="H569" s="2854"/>
      <c r="I569" s="2547"/>
      <c r="J569" s="2854"/>
      <c r="K569" s="268"/>
      <c r="L569" s="119" t="s">
        <v>446</v>
      </c>
      <c r="M569" s="184"/>
      <c r="N569" s="185"/>
      <c r="O569" s="2576"/>
      <c r="P569" s="2577"/>
      <c r="Q569" s="2576"/>
      <c r="R569" s="2577"/>
      <c r="S569" s="2576"/>
      <c r="T569" s="2577"/>
      <c r="U569" s="265"/>
      <c r="V569" s="45"/>
      <c r="W569" s="45"/>
      <c r="X569" s="45"/>
      <c r="Y569" s="45"/>
      <c r="Z569" s="45"/>
      <c r="AA569" s="45"/>
      <c r="AB569" s="45"/>
      <c r="AC569" s="264"/>
      <c r="AD569" s="264"/>
      <c r="AE569" s="264"/>
      <c r="AF569" s="265"/>
      <c r="AG569" s="45"/>
      <c r="AH569" s="45"/>
      <c r="AI569" s="45"/>
      <c r="AJ569" s="45"/>
      <c r="AK569" s="45"/>
      <c r="AL569" s="45"/>
      <c r="AM569" s="45"/>
      <c r="AN569" s="265"/>
      <c r="AO569" s="265"/>
    </row>
    <row r="570" spans="1:41" ht="15.9" customHeight="1" x14ac:dyDescent="0.45">
      <c r="A570" s="2884" t="s">
        <v>968</v>
      </c>
      <c r="B570" s="2885"/>
      <c r="C570" s="45"/>
      <c r="D570" s="277"/>
      <c r="E570" s="2547"/>
      <c r="F570" s="2854"/>
      <c r="G570" s="2547"/>
      <c r="H570" s="2854"/>
      <c r="I570" s="2536">
        <v>0</v>
      </c>
      <c r="J570" s="2866"/>
      <c r="K570" s="268"/>
      <c r="L570" s="122"/>
      <c r="M570" s="187"/>
      <c r="N570" s="169"/>
      <c r="O570" s="2530"/>
      <c r="P570" s="2531"/>
      <c r="Q570" s="2530"/>
      <c r="R570" s="2531"/>
      <c r="S570" s="2530"/>
      <c r="T570" s="2531"/>
      <c r="U570" s="265"/>
      <c r="V570" s="45"/>
      <c r="W570" s="45"/>
      <c r="X570" s="45"/>
      <c r="Y570" s="45"/>
      <c r="Z570" s="45"/>
      <c r="AA570" s="45"/>
      <c r="AB570" s="45"/>
      <c r="AC570" s="264"/>
      <c r="AD570" s="264"/>
      <c r="AE570" s="264"/>
      <c r="AF570" s="265"/>
      <c r="AG570" s="45"/>
      <c r="AH570" s="45"/>
      <c r="AI570" s="45"/>
      <c r="AJ570" s="45"/>
      <c r="AK570" s="45"/>
      <c r="AL570" s="45"/>
      <c r="AM570" s="45"/>
      <c r="AN570" s="265"/>
      <c r="AO570" s="265"/>
    </row>
    <row r="571" spans="1:41" ht="15.9" customHeight="1" x14ac:dyDescent="0.4">
      <c r="A571" s="2888" t="s">
        <v>969</v>
      </c>
      <c r="B571" s="2889"/>
      <c r="C571" s="186"/>
      <c r="D571" s="169"/>
      <c r="E571" s="2547"/>
      <c r="F571" s="2854"/>
      <c r="G571" s="2547"/>
      <c r="H571" s="2854"/>
      <c r="I571" s="2530">
        <v>0</v>
      </c>
      <c r="J571" s="2531"/>
      <c r="K571" s="268"/>
      <c r="L571" s="122" t="s">
        <v>449</v>
      </c>
      <c r="M571" s="169"/>
      <c r="N571" s="169"/>
      <c r="O571" s="2530"/>
      <c r="P571" s="2531"/>
      <c r="Q571" s="2530"/>
      <c r="R571" s="2531"/>
      <c r="S571" s="2530"/>
      <c r="T571" s="2531"/>
      <c r="U571" s="265"/>
      <c r="V571" s="45"/>
      <c r="W571" s="45"/>
      <c r="X571" s="45"/>
      <c r="Y571" s="45"/>
      <c r="Z571" s="45"/>
      <c r="AA571" s="45"/>
      <c r="AB571" s="45"/>
      <c r="AC571" s="264"/>
      <c r="AD571" s="264"/>
      <c r="AE571" s="264"/>
      <c r="AF571" s="265"/>
      <c r="AG571" s="45"/>
      <c r="AH571" s="45"/>
      <c r="AI571" s="45"/>
      <c r="AJ571" s="45"/>
      <c r="AK571" s="45"/>
      <c r="AL571" s="45"/>
      <c r="AM571" s="45"/>
      <c r="AN571" s="265"/>
      <c r="AO571" s="265"/>
    </row>
    <row r="572" spans="1:41" ht="15.9" customHeight="1" x14ac:dyDescent="0.4">
      <c r="A572" s="2888" t="s">
        <v>970</v>
      </c>
      <c r="B572" s="2889"/>
      <c r="C572" s="186"/>
      <c r="D572" s="169"/>
      <c r="E572" s="2547"/>
      <c r="F572" s="2854"/>
      <c r="G572" s="2547"/>
      <c r="H572" s="2854"/>
      <c r="I572" s="2530">
        <v>0</v>
      </c>
      <c r="J572" s="2531"/>
      <c r="K572" s="268"/>
      <c r="L572" s="122" t="s">
        <v>851</v>
      </c>
      <c r="M572" s="169" t="s">
        <v>1018</v>
      </c>
      <c r="N572" s="169" t="s">
        <v>496</v>
      </c>
      <c r="O572" s="2530">
        <v>2000</v>
      </c>
      <c r="P572" s="2531"/>
      <c r="Q572" s="2530">
        <v>1919.9</v>
      </c>
      <c r="R572" s="2531"/>
      <c r="S572" s="2530">
        <v>3839800</v>
      </c>
      <c r="T572" s="2531"/>
      <c r="U572" s="265"/>
      <c r="V572" s="45"/>
      <c r="W572" s="45"/>
      <c r="X572" s="45"/>
      <c r="Y572" s="45"/>
      <c r="Z572" s="45"/>
      <c r="AA572" s="45"/>
      <c r="AB572" s="45"/>
      <c r="AC572" s="264"/>
      <c r="AD572" s="264"/>
      <c r="AE572" s="264"/>
      <c r="AF572" s="265"/>
      <c r="AG572" s="45"/>
      <c r="AH572" s="45"/>
      <c r="AI572" s="45"/>
      <c r="AJ572" s="45"/>
      <c r="AK572" s="45"/>
      <c r="AL572" s="45"/>
      <c r="AM572" s="45"/>
      <c r="AN572" s="265"/>
      <c r="AO572" s="265"/>
    </row>
    <row r="573" spans="1:41" ht="15.9" customHeight="1" x14ac:dyDescent="0.45">
      <c r="A573" s="2884" t="s">
        <v>979</v>
      </c>
      <c r="B573" s="2885"/>
      <c r="C573" s="196"/>
      <c r="D573" s="169"/>
      <c r="E573" s="2547"/>
      <c r="F573" s="2854"/>
      <c r="G573" s="2547"/>
      <c r="H573" s="2854"/>
      <c r="I573" s="2536">
        <v>0</v>
      </c>
      <c r="J573" s="2866"/>
      <c r="K573" s="268"/>
      <c r="L573" s="122" t="s">
        <v>857</v>
      </c>
      <c r="M573" s="169"/>
      <c r="N573" s="169"/>
      <c r="O573" s="2530"/>
      <c r="P573" s="2531"/>
      <c r="Q573" s="2530"/>
      <c r="R573" s="2531"/>
      <c r="S573" s="2530">
        <v>0</v>
      </c>
      <c r="T573" s="2531"/>
      <c r="U573" s="265"/>
      <c r="V573" s="45"/>
      <c r="W573" s="45"/>
      <c r="X573" s="45"/>
      <c r="Y573" s="45"/>
      <c r="Z573" s="45"/>
      <c r="AA573" s="45"/>
      <c r="AB573" s="45"/>
      <c r="AC573" s="264"/>
      <c r="AD573" s="264"/>
      <c r="AE573" s="264"/>
      <c r="AF573" s="265"/>
      <c r="AG573" s="45"/>
      <c r="AH573" s="45"/>
      <c r="AI573" s="45"/>
      <c r="AJ573" s="45"/>
      <c r="AK573" s="45"/>
      <c r="AL573" s="45"/>
      <c r="AM573" s="45"/>
      <c r="AN573" s="265"/>
      <c r="AO573" s="265"/>
    </row>
    <row r="574" spans="1:41" ht="15.9" customHeight="1" x14ac:dyDescent="0.4">
      <c r="A574" s="2888" t="s">
        <v>980</v>
      </c>
      <c r="B574" s="2889"/>
      <c r="C574" s="120"/>
      <c r="D574" s="169"/>
      <c r="E574" s="2547"/>
      <c r="F574" s="2854"/>
      <c r="G574" s="2530"/>
      <c r="H574" s="2854"/>
      <c r="I574" s="2530">
        <v>0</v>
      </c>
      <c r="J574" s="2531"/>
      <c r="K574" s="268"/>
      <c r="L574" s="122" t="s">
        <v>859</v>
      </c>
      <c r="M574" s="169"/>
      <c r="N574" s="169"/>
      <c r="O574" s="2530"/>
      <c r="P574" s="2531"/>
      <c r="Q574" s="2530"/>
      <c r="R574" s="2531"/>
      <c r="S574" s="2530">
        <v>0</v>
      </c>
      <c r="T574" s="2531"/>
      <c r="U574" s="265"/>
      <c r="V574" s="45"/>
      <c r="W574" s="45"/>
      <c r="X574" s="45"/>
      <c r="Y574" s="45"/>
      <c r="Z574" s="45"/>
      <c r="AA574" s="45"/>
      <c r="AB574" s="45"/>
      <c r="AC574" s="264"/>
      <c r="AD574" s="264"/>
      <c r="AE574" s="264"/>
      <c r="AF574" s="265"/>
      <c r="AG574" s="45"/>
      <c r="AH574" s="45"/>
      <c r="AI574" s="45"/>
      <c r="AJ574" s="45"/>
      <c r="AK574" s="45"/>
      <c r="AL574" s="45"/>
      <c r="AM574" s="45"/>
      <c r="AN574" s="265"/>
      <c r="AO574" s="265"/>
    </row>
    <row r="575" spans="1:41" ht="15.9" customHeight="1" x14ac:dyDescent="0.4">
      <c r="A575" s="2888" t="s">
        <v>970</v>
      </c>
      <c r="B575" s="2889"/>
      <c r="C575" s="186"/>
      <c r="D575" s="169"/>
      <c r="E575" s="2547"/>
      <c r="F575" s="2854"/>
      <c r="G575" s="2530"/>
      <c r="H575" s="2854"/>
      <c r="I575" s="2530">
        <v>0</v>
      </c>
      <c r="J575" s="2531"/>
      <c r="K575" s="268"/>
      <c r="L575" s="122" t="s">
        <v>861</v>
      </c>
      <c r="M575" s="169"/>
      <c r="N575" s="169"/>
      <c r="O575" s="2530"/>
      <c r="P575" s="2531"/>
      <c r="Q575" s="2530"/>
      <c r="R575" s="2531"/>
      <c r="S575" s="2530">
        <v>0</v>
      </c>
      <c r="T575" s="2531"/>
      <c r="U575" s="265"/>
      <c r="V575" s="45"/>
      <c r="W575" s="45"/>
      <c r="X575" s="45"/>
      <c r="Y575" s="45"/>
      <c r="Z575" s="45"/>
      <c r="AA575" s="45"/>
      <c r="AB575" s="45"/>
      <c r="AC575" s="264"/>
      <c r="AD575" s="264"/>
      <c r="AE575" s="264"/>
      <c r="AF575" s="265"/>
      <c r="AG575" s="45"/>
      <c r="AH575" s="45"/>
      <c r="AI575" s="45"/>
      <c r="AJ575" s="45"/>
      <c r="AK575" s="45"/>
      <c r="AL575" s="45"/>
      <c r="AM575" s="45"/>
      <c r="AN575" s="265"/>
      <c r="AO575" s="265"/>
    </row>
    <row r="576" spans="1:41" ht="15.9" customHeight="1" x14ac:dyDescent="0.4">
      <c r="A576" s="2888" t="s">
        <v>981</v>
      </c>
      <c r="B576" s="2889"/>
      <c r="C576" s="186"/>
      <c r="D576" s="169"/>
      <c r="E576" s="2547"/>
      <c r="F576" s="2854"/>
      <c r="G576" s="2530"/>
      <c r="H576" s="2854"/>
      <c r="I576" s="2530">
        <v>0</v>
      </c>
      <c r="J576" s="2531"/>
      <c r="K576" s="268"/>
      <c r="L576" s="122" t="s">
        <v>533</v>
      </c>
      <c r="M576" s="169"/>
      <c r="N576" s="169"/>
      <c r="O576" s="2530"/>
      <c r="P576" s="2531"/>
      <c r="Q576" s="2530"/>
      <c r="R576" s="2531"/>
      <c r="S576" s="2530">
        <v>0</v>
      </c>
      <c r="T576" s="2531"/>
      <c r="U576" s="265"/>
      <c r="V576" s="45"/>
      <c r="W576" s="45"/>
      <c r="X576" s="45"/>
      <c r="Y576" s="45"/>
      <c r="Z576" s="45"/>
      <c r="AA576" s="45"/>
      <c r="AB576" s="45"/>
      <c r="AC576" s="264"/>
      <c r="AD576" s="264"/>
      <c r="AE576" s="264"/>
      <c r="AF576" s="265"/>
      <c r="AG576" s="45"/>
      <c r="AH576" s="45"/>
      <c r="AI576" s="45"/>
      <c r="AJ576" s="45"/>
      <c r="AK576" s="45"/>
      <c r="AL576" s="45"/>
      <c r="AM576" s="45"/>
      <c r="AN576" s="265"/>
      <c r="AO576" s="265"/>
    </row>
    <row r="577" spans="1:41" ht="15.9" customHeight="1" x14ac:dyDescent="0.45">
      <c r="A577" s="2974" t="s">
        <v>982</v>
      </c>
      <c r="B577" s="2975"/>
      <c r="C577" s="186"/>
      <c r="D577" s="169"/>
      <c r="E577" s="2547"/>
      <c r="F577" s="2854"/>
      <c r="G577" s="2530"/>
      <c r="H577" s="2531"/>
      <c r="I577" s="2536">
        <v>1700000</v>
      </c>
      <c r="J577" s="2866"/>
      <c r="K577" s="268"/>
      <c r="L577" s="277" t="s">
        <v>534</v>
      </c>
      <c r="M577" s="169" t="s">
        <v>751</v>
      </c>
      <c r="N577" s="169" t="s">
        <v>459</v>
      </c>
      <c r="O577" s="2530">
        <v>24</v>
      </c>
      <c r="P577" s="2531"/>
      <c r="Q577" s="2869">
        <v>142330.23214285611</v>
      </c>
      <c r="R577" s="2870"/>
      <c r="S577" s="2530">
        <v>3415925.5714285467</v>
      </c>
      <c r="T577" s="2531"/>
      <c r="U577" s="265"/>
      <c r="V577" s="45"/>
      <c r="W577" s="45"/>
      <c r="X577" s="45"/>
      <c r="Y577" s="45"/>
      <c r="Z577" s="45"/>
      <c r="AA577" s="45"/>
      <c r="AB577" s="45"/>
      <c r="AC577" s="264"/>
      <c r="AD577" s="264"/>
      <c r="AE577" s="264"/>
      <c r="AF577" s="265"/>
      <c r="AG577" s="45"/>
      <c r="AH577" s="45"/>
      <c r="AI577" s="45"/>
      <c r="AJ577" s="45"/>
      <c r="AK577" s="45"/>
      <c r="AL577" s="45"/>
      <c r="AM577" s="45"/>
      <c r="AN577" s="265"/>
      <c r="AO577" s="265"/>
    </row>
    <row r="578" spans="1:41" ht="15.9" customHeight="1" x14ac:dyDescent="0.25">
      <c r="A578" s="2813" t="s">
        <v>984</v>
      </c>
      <c r="B578" s="2814"/>
      <c r="C578" s="169"/>
      <c r="D578" s="169"/>
      <c r="E578" s="2530"/>
      <c r="F578" s="2531"/>
      <c r="G578" s="2530"/>
      <c r="H578" s="2531"/>
      <c r="I578" s="2530">
        <v>0</v>
      </c>
      <c r="J578" s="2531"/>
      <c r="K578" s="268"/>
      <c r="L578" s="122" t="s">
        <v>536</v>
      </c>
      <c r="M578" s="169"/>
      <c r="N578" s="169"/>
      <c r="O578" s="2530"/>
      <c r="P578" s="2531"/>
      <c r="Q578" s="2530"/>
      <c r="R578" s="2531"/>
      <c r="S578" s="2530"/>
      <c r="T578" s="2531"/>
      <c r="U578" s="265"/>
      <c r="V578" s="45"/>
      <c r="W578" s="45"/>
      <c r="X578" s="45"/>
      <c r="Y578" s="45"/>
      <c r="Z578" s="45"/>
      <c r="AA578" s="45"/>
      <c r="AB578" s="45"/>
      <c r="AC578" s="264"/>
      <c r="AD578" s="264"/>
      <c r="AE578" s="264"/>
      <c r="AF578" s="265"/>
      <c r="AG578" s="45"/>
      <c r="AH578" s="45"/>
      <c r="AI578" s="45"/>
      <c r="AJ578" s="45"/>
      <c r="AK578" s="45"/>
      <c r="AL578" s="45"/>
      <c r="AM578" s="45"/>
      <c r="AN578" s="265"/>
      <c r="AO578" s="265"/>
    </row>
    <row r="579" spans="1:41" ht="15.9" customHeight="1" x14ac:dyDescent="0.25">
      <c r="A579" s="2813" t="s">
        <v>1098</v>
      </c>
      <c r="B579" s="2814"/>
      <c r="C579" s="169" t="s">
        <v>495</v>
      </c>
      <c r="D579" s="169" t="s">
        <v>496</v>
      </c>
      <c r="E579" s="2530">
        <v>4</v>
      </c>
      <c r="F579" s="2531"/>
      <c r="G579" s="2530">
        <v>50000</v>
      </c>
      <c r="H579" s="2531">
        <v>38202.400000000001</v>
      </c>
      <c r="I579" s="2530">
        <v>200000</v>
      </c>
      <c r="J579" s="2531"/>
      <c r="K579" s="268"/>
      <c r="L579" s="122" t="s">
        <v>864</v>
      </c>
      <c r="M579" s="169"/>
      <c r="N579" s="169"/>
      <c r="O579" s="2542"/>
      <c r="P579" s="2543"/>
      <c r="Q579" s="2530"/>
      <c r="R579" s="2531"/>
      <c r="S579" s="2530">
        <v>0</v>
      </c>
      <c r="T579" s="2531"/>
      <c r="U579" s="265"/>
      <c r="V579" s="45"/>
      <c r="W579" s="45"/>
      <c r="X579" s="45"/>
      <c r="Y579" s="45"/>
      <c r="Z579" s="45"/>
      <c r="AA579" s="45"/>
      <c r="AB579" s="45"/>
      <c r="AC579" s="264"/>
      <c r="AD579" s="264"/>
      <c r="AE579" s="264"/>
      <c r="AF579" s="265"/>
      <c r="AG579" s="45"/>
      <c r="AH579" s="45"/>
      <c r="AI579" s="45"/>
      <c r="AJ579" s="45"/>
      <c r="AK579" s="45"/>
      <c r="AL579" s="45"/>
      <c r="AM579" s="45"/>
      <c r="AN579" s="265"/>
      <c r="AO579" s="265"/>
    </row>
    <row r="580" spans="1:41" ht="15.9" customHeight="1" x14ac:dyDescent="0.25">
      <c r="A580" s="2813" t="s">
        <v>468</v>
      </c>
      <c r="B580" s="2814"/>
      <c r="C580" s="120"/>
      <c r="D580" s="169"/>
      <c r="E580" s="2530"/>
      <c r="F580" s="2531"/>
      <c r="G580" s="2530"/>
      <c r="H580" s="2531"/>
      <c r="I580" s="2530">
        <v>0</v>
      </c>
      <c r="J580" s="2531"/>
      <c r="K580" s="268"/>
      <c r="L580" s="122" t="s">
        <v>455</v>
      </c>
      <c r="M580" s="169"/>
      <c r="N580" s="169"/>
      <c r="O580" s="2530"/>
      <c r="P580" s="2531"/>
      <c r="Q580" s="2530"/>
      <c r="R580" s="2531"/>
      <c r="S580" s="2530">
        <v>0</v>
      </c>
      <c r="T580" s="2531"/>
      <c r="U580" s="265"/>
      <c r="V580" s="45"/>
      <c r="W580" s="45"/>
      <c r="X580" s="45"/>
      <c r="Y580" s="45"/>
      <c r="Z580" s="45"/>
      <c r="AA580" s="45"/>
      <c r="AB580" s="45"/>
      <c r="AC580" s="264"/>
      <c r="AD580" s="264"/>
      <c r="AE580" s="264"/>
      <c r="AF580" s="265"/>
      <c r="AG580" s="45"/>
      <c r="AH580" s="45"/>
      <c r="AI580" s="45"/>
      <c r="AJ580" s="45"/>
      <c r="AK580" s="45"/>
      <c r="AL580" s="45"/>
      <c r="AM580" s="45"/>
      <c r="AN580" s="265"/>
      <c r="AO580" s="265"/>
    </row>
    <row r="581" spans="1:41" ht="15.9" customHeight="1" x14ac:dyDescent="0.35">
      <c r="A581" s="2813" t="s">
        <v>469</v>
      </c>
      <c r="B581" s="2814"/>
      <c r="C581" s="288"/>
      <c r="D581" s="120"/>
      <c r="E581" s="2530"/>
      <c r="F581" s="2531"/>
      <c r="G581" s="2530"/>
      <c r="H581" s="2531"/>
      <c r="I581" s="2530">
        <v>0</v>
      </c>
      <c r="J581" s="2531"/>
      <c r="K581" s="268"/>
      <c r="L581" s="122" t="s">
        <v>869</v>
      </c>
      <c r="M581" s="169"/>
      <c r="N581" s="169"/>
      <c r="O581" s="2530"/>
      <c r="P581" s="2531"/>
      <c r="Q581" s="2530"/>
      <c r="R581" s="2531"/>
      <c r="S581" s="2530">
        <v>0</v>
      </c>
      <c r="T581" s="2531"/>
      <c r="U581" s="265"/>
      <c r="V581" s="45"/>
      <c r="W581" s="45"/>
      <c r="X581" s="45"/>
      <c r="Y581" s="45"/>
      <c r="Z581" s="45"/>
      <c r="AA581" s="45"/>
      <c r="AB581" s="45"/>
      <c r="AC581" s="264"/>
      <c r="AD581" s="264"/>
      <c r="AE581" s="264"/>
      <c r="AF581" s="265"/>
      <c r="AG581" s="45"/>
      <c r="AH581" s="45"/>
      <c r="AI581" s="45"/>
      <c r="AJ581" s="45"/>
      <c r="AK581" s="45"/>
      <c r="AL581" s="45"/>
      <c r="AM581" s="45"/>
      <c r="AN581" s="265"/>
      <c r="AO581" s="265"/>
    </row>
    <row r="582" spans="1:41" ht="15.9" customHeight="1" x14ac:dyDescent="0.25">
      <c r="A582" s="2813" t="s">
        <v>1108</v>
      </c>
      <c r="B582" s="2814"/>
      <c r="C582" s="169" t="s">
        <v>495</v>
      </c>
      <c r="D582" s="169" t="s">
        <v>496</v>
      </c>
      <c r="E582" s="2530">
        <v>3</v>
      </c>
      <c r="F582" s="2531"/>
      <c r="G582" s="2530">
        <v>50000</v>
      </c>
      <c r="H582" s="2531">
        <v>38202.400000000001</v>
      </c>
      <c r="I582" s="2530">
        <v>150000</v>
      </c>
      <c r="J582" s="2531"/>
      <c r="K582" s="268"/>
      <c r="L582" s="122" t="s">
        <v>593</v>
      </c>
      <c r="M582" s="169"/>
      <c r="N582" s="169"/>
      <c r="O582" s="2530"/>
      <c r="P582" s="2531"/>
      <c r="Q582" s="2530"/>
      <c r="R582" s="2531"/>
      <c r="S582" s="2530">
        <v>0</v>
      </c>
      <c r="T582" s="2531"/>
      <c r="U582" s="265"/>
      <c r="V582" s="45"/>
      <c r="W582" s="45"/>
      <c r="X582" s="45"/>
      <c r="Y582" s="45"/>
      <c r="Z582" s="45"/>
      <c r="AA582" s="45"/>
      <c r="AB582" s="45"/>
      <c r="AC582" s="264"/>
      <c r="AD582" s="264"/>
      <c r="AE582" s="264"/>
      <c r="AF582" s="265"/>
      <c r="AG582" s="45"/>
      <c r="AH582" s="45"/>
      <c r="AI582" s="45"/>
      <c r="AJ582" s="45"/>
      <c r="AK582" s="45"/>
      <c r="AL582" s="45"/>
      <c r="AM582" s="45"/>
      <c r="AN582" s="265"/>
      <c r="AO582" s="265"/>
    </row>
    <row r="583" spans="1:41" ht="15.9" customHeight="1" x14ac:dyDescent="0.4">
      <c r="A583" s="2813" t="s">
        <v>1654</v>
      </c>
      <c r="B583" s="2814"/>
      <c r="C583" s="169" t="s">
        <v>495</v>
      </c>
      <c r="D583" s="169" t="s">
        <v>496</v>
      </c>
      <c r="E583" s="2547">
        <v>15</v>
      </c>
      <c r="F583" s="2854"/>
      <c r="G583" s="2530">
        <v>50000</v>
      </c>
      <c r="H583" s="2531">
        <v>38202.400000000001</v>
      </c>
      <c r="I583" s="2530">
        <v>750000</v>
      </c>
      <c r="J583" s="2531"/>
      <c r="K583" s="268"/>
      <c r="L583" s="122" t="s">
        <v>506</v>
      </c>
      <c r="M583" s="213"/>
      <c r="N583" s="120"/>
      <c r="O583" s="2530"/>
      <c r="P583" s="2531"/>
      <c r="Q583" s="2530"/>
      <c r="R583" s="2531"/>
      <c r="S583" s="2530">
        <v>0</v>
      </c>
      <c r="T583" s="2531"/>
      <c r="U583" s="265"/>
      <c r="V583" s="45"/>
      <c r="W583" s="45"/>
      <c r="X583" s="45"/>
      <c r="Y583" s="45"/>
      <c r="Z583" s="45"/>
      <c r="AA583" s="45"/>
      <c r="AB583" s="45"/>
      <c r="AC583" s="264"/>
      <c r="AD583" s="264"/>
      <c r="AE583" s="264"/>
      <c r="AF583" s="265"/>
      <c r="AG583" s="45"/>
      <c r="AH583" s="45"/>
      <c r="AI583" s="45"/>
      <c r="AJ583" s="45"/>
      <c r="AK583" s="45"/>
      <c r="AL583" s="45"/>
      <c r="AM583" s="45"/>
      <c r="AN583" s="265"/>
      <c r="AO583" s="265"/>
    </row>
    <row r="584" spans="1:41" ht="15.9" customHeight="1" x14ac:dyDescent="0.4">
      <c r="A584" s="2813" t="s">
        <v>988</v>
      </c>
      <c r="B584" s="2814"/>
      <c r="C584" s="169"/>
      <c r="D584" s="169"/>
      <c r="E584" s="2547"/>
      <c r="F584" s="2854"/>
      <c r="G584" s="2547"/>
      <c r="H584" s="2854"/>
      <c r="I584" s="2530">
        <v>0</v>
      </c>
      <c r="J584" s="2531"/>
      <c r="K584" s="268"/>
      <c r="L584" s="122" t="s">
        <v>803</v>
      </c>
      <c r="M584" s="169"/>
      <c r="N584" s="169"/>
      <c r="O584" s="2530"/>
      <c r="P584" s="2531"/>
      <c r="Q584" s="2530"/>
      <c r="R584" s="2531"/>
      <c r="S584" s="2530">
        <v>0</v>
      </c>
      <c r="T584" s="2531"/>
      <c r="U584" s="265"/>
      <c r="V584" s="45"/>
      <c r="W584" s="45"/>
      <c r="X584" s="45"/>
      <c r="Y584" s="45"/>
      <c r="Z584" s="45"/>
      <c r="AA584" s="45"/>
      <c r="AB584" s="45"/>
      <c r="AC584" s="264"/>
      <c r="AD584" s="264"/>
      <c r="AE584" s="264"/>
      <c r="AF584" s="265"/>
      <c r="AG584" s="45"/>
      <c r="AH584" s="45"/>
      <c r="AI584" s="45"/>
      <c r="AJ584" s="45"/>
      <c r="AK584" s="45"/>
      <c r="AL584" s="45"/>
      <c r="AM584" s="45"/>
      <c r="AN584" s="265"/>
      <c r="AO584" s="265"/>
    </row>
    <row r="585" spans="1:41" ht="15.9" customHeight="1" x14ac:dyDescent="0.4">
      <c r="A585" s="2813" t="s">
        <v>871</v>
      </c>
      <c r="B585" s="2814"/>
      <c r="C585" s="169"/>
      <c r="D585" s="169"/>
      <c r="E585" s="2547"/>
      <c r="F585" s="2854"/>
      <c r="G585" s="2530"/>
      <c r="H585" s="2531"/>
      <c r="I585" s="2530">
        <v>0</v>
      </c>
      <c r="J585" s="2531"/>
      <c r="K585" s="268"/>
      <c r="L585" s="122" t="s">
        <v>187</v>
      </c>
      <c r="M585" s="169" t="s">
        <v>1655</v>
      </c>
      <c r="N585" s="169" t="s">
        <v>451</v>
      </c>
      <c r="O585" s="2530">
        <v>313</v>
      </c>
      <c r="P585" s="2531"/>
      <c r="Q585" s="2530">
        <v>7265.1120000000001</v>
      </c>
      <c r="R585" s="2531"/>
      <c r="S585" s="2530">
        <v>2273980.0559999999</v>
      </c>
      <c r="T585" s="2531"/>
      <c r="U585" s="265"/>
      <c r="V585" s="45"/>
      <c r="W585" s="45"/>
      <c r="X585" s="45"/>
      <c r="Y585" s="45"/>
      <c r="Z585" s="45"/>
      <c r="AA585" s="45"/>
      <c r="AB585" s="45"/>
      <c r="AC585" s="264"/>
      <c r="AD585" s="264"/>
      <c r="AE585" s="264"/>
      <c r="AF585" s="265"/>
      <c r="AG585" s="45"/>
      <c r="AH585" s="45"/>
      <c r="AI585" s="45"/>
      <c r="AJ585" s="45"/>
      <c r="AK585" s="45"/>
      <c r="AL585" s="45"/>
      <c r="AM585" s="45"/>
      <c r="AN585" s="265"/>
      <c r="AO585" s="265"/>
    </row>
    <row r="586" spans="1:41" ht="15.9" customHeight="1" x14ac:dyDescent="0.4">
      <c r="A586" s="2813" t="s">
        <v>989</v>
      </c>
      <c r="B586" s="2814"/>
      <c r="C586" s="169" t="s">
        <v>495</v>
      </c>
      <c r="D586" s="169" t="s">
        <v>496</v>
      </c>
      <c r="E586" s="2547">
        <v>12</v>
      </c>
      <c r="F586" s="2854"/>
      <c r="G586" s="2530">
        <v>50000</v>
      </c>
      <c r="H586" s="2531">
        <v>38202.400000000001</v>
      </c>
      <c r="I586" s="2530">
        <v>600000</v>
      </c>
      <c r="J586" s="2531"/>
      <c r="K586" s="268"/>
      <c r="L586" s="122" t="s">
        <v>803</v>
      </c>
      <c r="M586" s="169"/>
      <c r="N586" s="169" t="s">
        <v>792</v>
      </c>
      <c r="O586" s="2530"/>
      <c r="P586" s="2531"/>
      <c r="Q586" s="2530"/>
      <c r="R586" s="2531"/>
      <c r="S586" s="2530">
        <v>350000</v>
      </c>
      <c r="T586" s="2531"/>
      <c r="U586" s="265"/>
      <c r="V586" s="45"/>
      <c r="W586" s="45"/>
      <c r="X586" s="45"/>
      <c r="Y586" s="45"/>
      <c r="Z586" s="45"/>
      <c r="AA586" s="45"/>
      <c r="AB586" s="45"/>
      <c r="AC586" s="264"/>
      <c r="AD586" s="264"/>
      <c r="AE586" s="264"/>
      <c r="AF586" s="265"/>
      <c r="AG586" s="45"/>
      <c r="AH586" s="45"/>
      <c r="AI586" s="45"/>
      <c r="AJ586" s="45"/>
      <c r="AK586" s="45"/>
      <c r="AL586" s="45"/>
      <c r="AM586" s="45"/>
      <c r="AN586" s="265"/>
      <c r="AO586" s="265"/>
    </row>
    <row r="587" spans="1:41" ht="15.9" customHeight="1" x14ac:dyDescent="0.4">
      <c r="A587" s="2813" t="s">
        <v>503</v>
      </c>
      <c r="B587" s="2814"/>
      <c r="C587" s="186"/>
      <c r="D587" s="169"/>
      <c r="E587" s="2547"/>
      <c r="F587" s="2854"/>
      <c r="G587" s="2547"/>
      <c r="H587" s="2854"/>
      <c r="I587" s="2530">
        <v>0</v>
      </c>
      <c r="J587" s="2531"/>
      <c r="K587" s="268"/>
      <c r="L587" s="195" t="s">
        <v>1096</v>
      </c>
      <c r="M587" s="120" t="s">
        <v>717</v>
      </c>
      <c r="N587" s="120" t="s">
        <v>496</v>
      </c>
      <c r="O587" s="2614">
        <v>1000</v>
      </c>
      <c r="P587" s="2614"/>
      <c r="Q587" s="2614">
        <v>14669.088</v>
      </c>
      <c r="R587" s="2614"/>
      <c r="S587" s="2530">
        <v>14669088</v>
      </c>
      <c r="T587" s="2531"/>
      <c r="U587" s="265"/>
      <c r="V587" s="45"/>
      <c r="W587" s="45"/>
      <c r="X587" s="45"/>
      <c r="Y587" s="45"/>
      <c r="Z587" s="45"/>
      <c r="AA587" s="45"/>
      <c r="AB587" s="45"/>
      <c r="AC587" s="264"/>
      <c r="AD587" s="264"/>
      <c r="AE587" s="264"/>
      <c r="AF587" s="265"/>
      <c r="AG587" s="45"/>
      <c r="AH587" s="45"/>
      <c r="AI587" s="45"/>
      <c r="AJ587" s="45"/>
      <c r="AK587" s="45"/>
      <c r="AL587" s="45"/>
      <c r="AM587" s="45"/>
      <c r="AN587" s="265"/>
      <c r="AO587" s="265"/>
    </row>
    <row r="588" spans="1:41" ht="15.9" customHeight="1" x14ac:dyDescent="0.45">
      <c r="A588" s="2884" t="s">
        <v>990</v>
      </c>
      <c r="B588" s="2885"/>
      <c r="C588" s="186"/>
      <c r="D588" s="169"/>
      <c r="E588" s="2547"/>
      <c r="F588" s="2854"/>
      <c r="G588" s="2547"/>
      <c r="H588" s="2854"/>
      <c r="I588" s="2536">
        <v>5875363.1799999997</v>
      </c>
      <c r="J588" s="2866"/>
      <c r="K588" s="268"/>
      <c r="L588" s="195" t="s">
        <v>1104</v>
      </c>
      <c r="M588" s="120"/>
      <c r="N588" s="120" t="s">
        <v>1090</v>
      </c>
      <c r="O588" s="2614">
        <v>5</v>
      </c>
      <c r="P588" s="2614"/>
      <c r="Q588" s="2614">
        <v>101996.66</v>
      </c>
      <c r="R588" s="2614"/>
      <c r="S588" s="2530">
        <v>509983.30000000005</v>
      </c>
      <c r="T588" s="2531"/>
      <c r="U588" s="265"/>
      <c r="V588" s="45"/>
      <c r="W588" s="45"/>
      <c r="X588" s="45"/>
      <c r="Y588" s="45"/>
      <c r="Z588" s="45"/>
      <c r="AA588" s="45"/>
      <c r="AB588" s="45"/>
      <c r="AC588" s="264"/>
      <c r="AD588" s="264"/>
      <c r="AE588" s="264"/>
      <c r="AF588" s="265"/>
      <c r="AG588" s="45"/>
      <c r="AH588" s="45"/>
      <c r="AI588" s="45"/>
      <c r="AJ588" s="45"/>
      <c r="AK588" s="45"/>
      <c r="AL588" s="45"/>
      <c r="AM588" s="45"/>
      <c r="AN588" s="265"/>
      <c r="AO588" s="265"/>
    </row>
    <row r="589" spans="1:41" ht="15.9" customHeight="1" x14ac:dyDescent="0.25">
      <c r="A589" s="2813" t="s">
        <v>850</v>
      </c>
      <c r="B589" s="2814"/>
      <c r="C589" s="169" t="s">
        <v>495</v>
      </c>
      <c r="D589" s="169" t="s">
        <v>496</v>
      </c>
      <c r="E589" s="2530">
        <v>8</v>
      </c>
      <c r="F589" s="2531"/>
      <c r="G589" s="2530">
        <v>50000</v>
      </c>
      <c r="H589" s="2531">
        <v>38202.400000000001</v>
      </c>
      <c r="I589" s="2530">
        <v>400000</v>
      </c>
      <c r="J589" s="2531"/>
      <c r="K589" s="268"/>
      <c r="L589" s="198" t="s">
        <v>874</v>
      </c>
      <c r="M589" s="53"/>
      <c r="N589" s="199"/>
      <c r="O589" s="2867"/>
      <c r="P589" s="2867"/>
      <c r="Q589" s="2867"/>
      <c r="R589" s="2867"/>
      <c r="S589" s="2868">
        <v>25058776.927428547</v>
      </c>
      <c r="T589" s="2868"/>
      <c r="U589" s="265"/>
      <c r="V589" s="45"/>
      <c r="W589" s="45"/>
      <c r="X589" s="45"/>
      <c r="Y589" s="45"/>
      <c r="Z589" s="45"/>
      <c r="AA589" s="45"/>
      <c r="AB589" s="45"/>
      <c r="AC589" s="264"/>
      <c r="AD589" s="264"/>
      <c r="AE589" s="264"/>
      <c r="AF589" s="265"/>
      <c r="AG589" s="45"/>
      <c r="AH589" s="45"/>
      <c r="AI589" s="45"/>
      <c r="AJ589" s="45"/>
      <c r="AK589" s="45"/>
      <c r="AL589" s="45"/>
      <c r="AM589" s="45"/>
      <c r="AN589" s="265"/>
      <c r="AO589" s="265"/>
    </row>
    <row r="590" spans="1:41" ht="15.9" customHeight="1" x14ac:dyDescent="0.25">
      <c r="A590" s="2813" t="s">
        <v>494</v>
      </c>
      <c r="B590" s="2814"/>
      <c r="C590" s="169"/>
      <c r="D590" s="169"/>
      <c r="E590" s="2530"/>
      <c r="F590" s="2531"/>
      <c r="G590" s="2530"/>
      <c r="H590" s="2531"/>
      <c r="I590" s="2530">
        <v>0</v>
      </c>
      <c r="J590" s="2531"/>
      <c r="K590" s="268"/>
      <c r="L590" s="148"/>
      <c r="M590" s="196"/>
      <c r="N590" s="120"/>
      <c r="O590" s="2614"/>
      <c r="P590" s="2614"/>
      <c r="Q590" s="2614"/>
      <c r="R590" s="2614"/>
      <c r="S590" s="2614"/>
      <c r="T590" s="2614"/>
      <c r="U590" s="265"/>
      <c r="V590" s="45"/>
      <c r="W590" s="45"/>
      <c r="X590" s="45"/>
      <c r="Y590" s="45"/>
      <c r="Z590" s="45"/>
      <c r="AA590" s="45"/>
      <c r="AB590" s="45"/>
      <c r="AC590" s="264"/>
      <c r="AD590" s="264"/>
      <c r="AE590" s="264"/>
      <c r="AF590" s="265"/>
      <c r="AG590" s="45"/>
      <c r="AH590" s="45"/>
      <c r="AI590" s="45"/>
      <c r="AJ590" s="45"/>
      <c r="AK590" s="45"/>
      <c r="AL590" s="45"/>
      <c r="AM590" s="45"/>
      <c r="AN590" s="265"/>
      <c r="AO590" s="265"/>
    </row>
    <row r="591" spans="1:41" ht="15.9" customHeight="1" x14ac:dyDescent="0.4">
      <c r="A591" s="2813" t="s">
        <v>992</v>
      </c>
      <c r="B591" s="2814"/>
      <c r="C591" s="169" t="s">
        <v>495</v>
      </c>
      <c r="D591" s="169" t="s">
        <v>496</v>
      </c>
      <c r="E591" s="2547">
        <v>9</v>
      </c>
      <c r="F591" s="2854"/>
      <c r="G591" s="2530">
        <v>50000</v>
      </c>
      <c r="H591" s="2531">
        <v>38202.400000000001</v>
      </c>
      <c r="I591" s="2530">
        <v>450000</v>
      </c>
      <c r="J591" s="2531"/>
      <c r="K591" s="268"/>
      <c r="L591" s="144" t="s">
        <v>575</v>
      </c>
      <c r="M591" s="145"/>
      <c r="N591" s="145"/>
      <c r="O591" s="2864"/>
      <c r="P591" s="2864"/>
      <c r="Q591" s="2864"/>
      <c r="R591" s="2864"/>
      <c r="S591" s="2864"/>
      <c r="T591" s="2865"/>
      <c r="U591" s="265"/>
      <c r="V591" s="45"/>
      <c r="W591" s="45"/>
      <c r="X591" s="45"/>
      <c r="Y591" s="45"/>
      <c r="Z591" s="45"/>
      <c r="AA591" s="45"/>
      <c r="AB591" s="45"/>
      <c r="AC591" s="264"/>
      <c r="AD591" s="264"/>
      <c r="AE591" s="264"/>
      <c r="AF591" s="265"/>
      <c r="AG591" s="45"/>
      <c r="AH591" s="45"/>
      <c r="AI591" s="45"/>
      <c r="AJ591" s="45"/>
      <c r="AK591" s="45"/>
      <c r="AL591" s="45"/>
      <c r="AM591" s="45"/>
      <c r="AN591" s="265"/>
      <c r="AO591" s="265"/>
    </row>
    <row r="592" spans="1:41" ht="15.9" customHeight="1" x14ac:dyDescent="0.4">
      <c r="A592" s="2813" t="s">
        <v>993</v>
      </c>
      <c r="B592" s="2814"/>
      <c r="C592" s="186"/>
      <c r="D592" s="169"/>
      <c r="E592" s="2547"/>
      <c r="F592" s="2854"/>
      <c r="G592" s="2547"/>
      <c r="H592" s="2854"/>
      <c r="I592" s="2530">
        <v>0</v>
      </c>
      <c r="J592" s="2531"/>
      <c r="K592" s="268"/>
      <c r="L592" s="148" t="s">
        <v>994</v>
      </c>
      <c r="M592" s="285">
        <v>0.03</v>
      </c>
      <c r="N592" s="45"/>
      <c r="O592" s="2546"/>
      <c r="P592" s="2546"/>
      <c r="Q592" s="2546"/>
      <c r="R592" s="2546"/>
      <c r="S592" s="2546">
        <v>991095.2720228564</v>
      </c>
      <c r="T592" s="2531"/>
      <c r="U592" s="265"/>
      <c r="V592" s="45"/>
      <c r="W592" s="45"/>
      <c r="X592" s="45"/>
      <c r="Y592" s="45"/>
      <c r="Z592" s="45"/>
      <c r="AA592" s="45"/>
      <c r="AB592" s="45"/>
      <c r="AC592" s="264"/>
      <c r="AD592" s="264"/>
      <c r="AE592" s="264"/>
      <c r="AF592" s="265"/>
      <c r="AG592" s="45"/>
      <c r="AH592" s="45"/>
      <c r="AI592" s="45"/>
      <c r="AJ592" s="45"/>
      <c r="AK592" s="45"/>
      <c r="AL592" s="45"/>
      <c r="AM592" s="45"/>
      <c r="AN592" s="265"/>
      <c r="AO592" s="265"/>
    </row>
    <row r="593" spans="1:41" ht="15.9" customHeight="1" x14ac:dyDescent="0.4">
      <c r="A593" s="2813" t="s">
        <v>995</v>
      </c>
      <c r="B593" s="2814"/>
      <c r="C593" s="186"/>
      <c r="D593" s="169"/>
      <c r="E593" s="2547"/>
      <c r="F593" s="2854"/>
      <c r="G593" s="2547"/>
      <c r="H593" s="2854"/>
      <c r="I593" s="2530">
        <v>0</v>
      </c>
      <c r="J593" s="2531"/>
      <c r="K593" s="268"/>
      <c r="L593" s="151" t="s">
        <v>526</v>
      </c>
      <c r="M593" s="45"/>
      <c r="N593" s="45"/>
      <c r="O593" s="2546"/>
      <c r="P593" s="2546"/>
      <c r="Q593" s="2546"/>
      <c r="R593" s="2546"/>
      <c r="S593" s="2546">
        <v>287406.40000000002</v>
      </c>
      <c r="T593" s="2531"/>
      <c r="U593" s="265"/>
      <c r="V593" s="45"/>
      <c r="W593" s="45"/>
      <c r="X593" s="45"/>
      <c r="Y593" s="45"/>
      <c r="Z593" s="45"/>
      <c r="AA593" s="45"/>
      <c r="AB593" s="45"/>
      <c r="AC593" s="264"/>
      <c r="AD593" s="264"/>
      <c r="AE593" s="264"/>
      <c r="AF593" s="265"/>
      <c r="AG593" s="45"/>
      <c r="AH593" s="45"/>
      <c r="AI593" s="45"/>
      <c r="AJ593" s="45"/>
      <c r="AK593" s="45"/>
      <c r="AL593" s="45"/>
      <c r="AM593" s="45"/>
      <c r="AN593" s="265"/>
      <c r="AO593" s="265"/>
    </row>
    <row r="594" spans="1:41" ht="15.9" customHeight="1" x14ac:dyDescent="0.4">
      <c r="A594" s="2813" t="s">
        <v>996</v>
      </c>
      <c r="B594" s="2814"/>
      <c r="C594" s="186"/>
      <c r="D594" s="169"/>
      <c r="E594" s="2547"/>
      <c r="F594" s="2854"/>
      <c r="G594" s="2547"/>
      <c r="H594" s="2854"/>
      <c r="I594" s="2530">
        <v>0</v>
      </c>
      <c r="J594" s="2531"/>
      <c r="K594" s="268"/>
      <c r="L594" s="152" t="s">
        <v>528</v>
      </c>
      <c r="M594" s="45"/>
      <c r="N594" s="45"/>
      <c r="O594" s="2546"/>
      <c r="P594" s="2546"/>
      <c r="Q594" s="2546"/>
      <c r="R594" s="2546"/>
      <c r="S594" s="2546">
        <v>689775.36</v>
      </c>
      <c r="T594" s="2531"/>
      <c r="U594" s="265"/>
      <c r="V594" s="45"/>
      <c r="W594" s="45"/>
      <c r="X594" s="45"/>
      <c r="Y594" s="45"/>
      <c r="Z594" s="45"/>
      <c r="AA594" s="45"/>
      <c r="AB594" s="45"/>
      <c r="AC594" s="264"/>
      <c r="AD594" s="264"/>
      <c r="AE594" s="264"/>
      <c r="AF594" s="265"/>
      <c r="AG594" s="45"/>
      <c r="AH594" s="45"/>
      <c r="AI594" s="45"/>
      <c r="AJ594" s="45"/>
      <c r="AK594" s="45"/>
      <c r="AL594" s="45"/>
      <c r="AM594" s="45"/>
      <c r="AN594" s="265"/>
      <c r="AO594" s="265"/>
    </row>
    <row r="595" spans="1:41" ht="15.9" customHeight="1" x14ac:dyDescent="0.4">
      <c r="A595" s="2813" t="s">
        <v>997</v>
      </c>
      <c r="B595" s="2814"/>
      <c r="C595" s="169"/>
      <c r="D595" s="169"/>
      <c r="E595" s="2547"/>
      <c r="F595" s="2854"/>
      <c r="G595" s="2530"/>
      <c r="H595" s="2531"/>
      <c r="I595" s="2530">
        <v>0</v>
      </c>
      <c r="J595" s="2531"/>
      <c r="K595" s="268"/>
      <c r="L595" s="152" t="s">
        <v>530</v>
      </c>
      <c r="M595" s="45"/>
      <c r="N595" s="45"/>
      <c r="O595" s="2546"/>
      <c r="P595" s="2546"/>
      <c r="Q595" s="2546"/>
      <c r="R595" s="2546"/>
      <c r="S595" s="2546">
        <v>1321460.3626971419</v>
      </c>
      <c r="T595" s="2531"/>
      <c r="U595" s="265"/>
      <c r="V595" s="45"/>
      <c r="W595" s="45"/>
      <c r="X595" s="45"/>
      <c r="Y595" s="45"/>
      <c r="Z595" s="45"/>
      <c r="AA595" s="45"/>
      <c r="AB595" s="45"/>
      <c r="AC595" s="264"/>
      <c r="AD595" s="264"/>
      <c r="AE595" s="264"/>
      <c r="AF595" s="265"/>
      <c r="AG595" s="45"/>
      <c r="AH595" s="45"/>
      <c r="AI595" s="45"/>
      <c r="AJ595" s="45"/>
      <c r="AK595" s="45"/>
      <c r="AL595" s="45"/>
      <c r="AM595" s="45"/>
      <c r="AN595" s="265"/>
      <c r="AO595" s="265"/>
    </row>
    <row r="596" spans="1:41" ht="15.9" customHeight="1" x14ac:dyDescent="0.4">
      <c r="A596" s="2813" t="s">
        <v>998</v>
      </c>
      <c r="B596" s="2814"/>
      <c r="C596" s="169" t="s">
        <v>495</v>
      </c>
      <c r="D596" s="169" t="s">
        <v>496</v>
      </c>
      <c r="E596" s="2547">
        <v>24</v>
      </c>
      <c r="F596" s="2854"/>
      <c r="G596" s="2530">
        <v>50000</v>
      </c>
      <c r="H596" s="2531">
        <v>38202.400000000001</v>
      </c>
      <c r="I596" s="2530">
        <v>1200000</v>
      </c>
      <c r="J596" s="2531"/>
      <c r="K596" s="268"/>
      <c r="L596" s="166" t="s">
        <v>503</v>
      </c>
      <c r="M596" s="155"/>
      <c r="N596" s="155"/>
      <c r="O596" s="2528"/>
      <c r="P596" s="2528"/>
      <c r="Q596" s="2528"/>
      <c r="R596" s="2528"/>
      <c r="S596" s="2528">
        <v>229925.12000000002</v>
      </c>
      <c r="T596" s="2529"/>
      <c r="U596" s="265"/>
      <c r="V596" s="45"/>
      <c r="W596" s="45"/>
      <c r="X596" s="45"/>
      <c r="Y596" s="45"/>
      <c r="Z596" s="45"/>
      <c r="AA596" s="45"/>
      <c r="AB596" s="45"/>
      <c r="AC596" s="264"/>
      <c r="AD596" s="264"/>
      <c r="AE596" s="264"/>
      <c r="AF596" s="265"/>
      <c r="AG596" s="45"/>
      <c r="AH596" s="45"/>
      <c r="AI596" s="45"/>
      <c r="AJ596" s="45"/>
      <c r="AK596" s="45"/>
      <c r="AL596" s="45"/>
      <c r="AM596" s="45"/>
      <c r="AN596" s="265"/>
      <c r="AO596" s="265"/>
    </row>
    <row r="597" spans="1:41" ht="15.9" customHeight="1" x14ac:dyDescent="0.4">
      <c r="A597" s="2813" t="s">
        <v>999</v>
      </c>
      <c r="B597" s="2814"/>
      <c r="C597" s="169"/>
      <c r="D597" s="169"/>
      <c r="E597" s="2547"/>
      <c r="F597" s="2854"/>
      <c r="G597" s="2530"/>
      <c r="H597" s="2531"/>
      <c r="I597" s="2530">
        <v>0</v>
      </c>
      <c r="J597" s="2531"/>
      <c r="K597" s="268"/>
      <c r="L597" s="156" t="s">
        <v>532</v>
      </c>
      <c r="M597" s="200"/>
      <c r="N597" s="200"/>
      <c r="O597" s="2859"/>
      <c r="P597" s="2859"/>
      <c r="Q597" s="2860"/>
      <c r="R597" s="2860"/>
      <c r="S597" s="2861">
        <v>3519662.5147199985</v>
      </c>
      <c r="T597" s="2861"/>
      <c r="U597" s="265"/>
      <c r="V597" s="45"/>
      <c r="W597" s="45"/>
      <c r="X597" s="45"/>
      <c r="Y597" s="45"/>
      <c r="Z597" s="45"/>
      <c r="AA597" s="45"/>
      <c r="AB597" s="45"/>
      <c r="AC597" s="264"/>
      <c r="AD597" s="264"/>
      <c r="AE597" s="264"/>
      <c r="AF597" s="265"/>
      <c r="AG597" s="45"/>
      <c r="AH597" s="45"/>
      <c r="AI597" s="45"/>
      <c r="AJ597" s="45"/>
      <c r="AK597" s="45"/>
      <c r="AL597" s="45"/>
      <c r="AM597" s="45"/>
      <c r="AN597" s="265"/>
      <c r="AO597" s="265"/>
    </row>
    <row r="598" spans="1:41" ht="15.9" customHeight="1" x14ac:dyDescent="0.4">
      <c r="A598" s="2813" t="s">
        <v>1000</v>
      </c>
      <c r="B598" s="2814"/>
      <c r="C598" s="120"/>
      <c r="D598" s="169"/>
      <c r="E598" s="2547"/>
      <c r="F598" s="2854"/>
      <c r="G598" s="2547"/>
      <c r="H598" s="2854"/>
      <c r="I598" s="2530">
        <v>0</v>
      </c>
      <c r="J598" s="2531"/>
      <c r="K598" s="268"/>
      <c r="L598" s="159"/>
      <c r="M598" s="45"/>
      <c r="N598" s="45"/>
      <c r="O598" s="2546"/>
      <c r="P598" s="2546"/>
      <c r="Q598" s="2546"/>
      <c r="R598" s="2546"/>
      <c r="S598" s="2546"/>
      <c r="T598" s="2531"/>
      <c r="U598" s="265"/>
      <c r="V598" s="45"/>
      <c r="W598" s="45"/>
      <c r="X598" s="45"/>
      <c r="Y598" s="45"/>
      <c r="Z598" s="45"/>
      <c r="AA598" s="45"/>
      <c r="AB598" s="45"/>
      <c r="AC598" s="264"/>
      <c r="AD598" s="264"/>
      <c r="AE598" s="264"/>
      <c r="AF598" s="265"/>
      <c r="AG598" s="45"/>
      <c r="AH598" s="45"/>
      <c r="AI598" s="45"/>
      <c r="AJ598" s="45"/>
      <c r="AK598" s="45"/>
      <c r="AL598" s="45"/>
      <c r="AM598" s="45"/>
      <c r="AN598" s="265"/>
      <c r="AO598" s="265"/>
    </row>
    <row r="599" spans="1:41" ht="15.9" customHeight="1" thickBot="1" x14ac:dyDescent="0.45">
      <c r="A599" s="2813" t="s">
        <v>1001</v>
      </c>
      <c r="B599" s="2814"/>
      <c r="C599" s="169" t="s">
        <v>495</v>
      </c>
      <c r="D599" s="169" t="s">
        <v>496</v>
      </c>
      <c r="E599" s="2547">
        <v>10</v>
      </c>
      <c r="F599" s="2854"/>
      <c r="G599" s="2530">
        <v>50000</v>
      </c>
      <c r="H599" s="2531">
        <v>38202.400000000001</v>
      </c>
      <c r="I599" s="2530">
        <v>500000</v>
      </c>
      <c r="J599" s="2531"/>
      <c r="K599" s="268"/>
      <c r="L599" s="160" t="s">
        <v>581</v>
      </c>
      <c r="M599" s="204"/>
      <c r="N599" s="204"/>
      <c r="O599" s="204"/>
      <c r="P599" s="204"/>
      <c r="Q599" s="161"/>
      <c r="R599" s="161"/>
      <c r="S599" s="2551">
        <v>36556171.582148544</v>
      </c>
      <c r="T599" s="2552"/>
      <c r="U599" s="265"/>
      <c r="V599" s="45"/>
      <c r="W599" s="45"/>
      <c r="X599" s="45"/>
      <c r="Y599" s="45"/>
      <c r="Z599" s="45"/>
      <c r="AA599" s="45"/>
      <c r="AB599" s="45"/>
      <c r="AC599" s="264"/>
      <c r="AD599" s="264"/>
      <c r="AE599" s="264"/>
      <c r="AF599" s="265"/>
      <c r="AG599" s="45"/>
      <c r="AH599" s="45"/>
      <c r="AI599" s="45"/>
      <c r="AJ599" s="45"/>
      <c r="AK599" s="45"/>
      <c r="AL599" s="45"/>
      <c r="AM599" s="45"/>
      <c r="AN599" s="265"/>
      <c r="AO599" s="265"/>
    </row>
    <row r="600" spans="1:41" ht="15.9" customHeight="1" x14ac:dyDescent="0.25">
      <c r="A600" s="2813" t="s">
        <v>1041</v>
      </c>
      <c r="B600" s="2814"/>
      <c r="C600" s="169" t="s">
        <v>1109</v>
      </c>
      <c r="D600" s="169"/>
      <c r="E600" s="2530">
        <v>11</v>
      </c>
      <c r="F600" s="2531"/>
      <c r="G600" s="2530">
        <v>138669.38</v>
      </c>
      <c r="H600" s="2531">
        <v>113652.14</v>
      </c>
      <c r="I600" s="2530">
        <v>1525363.1800000002</v>
      </c>
      <c r="J600" s="2531"/>
      <c r="K600" s="273"/>
      <c r="L600" s="45"/>
      <c r="M600" s="45"/>
      <c r="N600" s="45"/>
      <c r="O600" s="45"/>
      <c r="P600" s="45"/>
      <c r="Q600" s="45"/>
      <c r="R600" s="45"/>
      <c r="S600" s="45"/>
      <c r="T600" s="45"/>
      <c r="U600" s="265"/>
      <c r="V600" s="45"/>
      <c r="W600" s="45"/>
      <c r="X600" s="45"/>
      <c r="Y600" s="45"/>
      <c r="Z600" s="45"/>
      <c r="AA600" s="45"/>
      <c r="AB600" s="45"/>
      <c r="AC600" s="264"/>
      <c r="AD600" s="264"/>
      <c r="AE600" s="264"/>
      <c r="AF600" s="265"/>
      <c r="AG600" s="45"/>
      <c r="AH600" s="45"/>
      <c r="AI600" s="45"/>
      <c r="AJ600" s="45"/>
      <c r="AK600" s="45"/>
      <c r="AL600" s="45"/>
      <c r="AM600" s="45"/>
      <c r="AN600" s="265"/>
      <c r="AO600" s="265"/>
    </row>
    <row r="601" spans="1:41" ht="15.9" customHeight="1" x14ac:dyDescent="0.4">
      <c r="A601" s="2813" t="s">
        <v>1008</v>
      </c>
      <c r="B601" s="2814"/>
      <c r="C601" s="169"/>
      <c r="D601" s="169"/>
      <c r="E601" s="2547"/>
      <c r="F601" s="2854"/>
      <c r="G601" s="2530"/>
      <c r="H601" s="2891"/>
      <c r="I601" s="2530">
        <v>0</v>
      </c>
      <c r="J601" s="2531"/>
      <c r="K601" s="268"/>
      <c r="L601" s="7" t="s">
        <v>1517</v>
      </c>
      <c r="M601" s="45"/>
      <c r="N601" s="45"/>
      <c r="O601" s="45"/>
      <c r="P601" s="45"/>
      <c r="Q601" s="45"/>
      <c r="R601" s="45"/>
      <c r="S601" s="45"/>
      <c r="T601" s="45"/>
      <c r="U601" s="265"/>
      <c r="V601" s="45"/>
      <c r="W601" s="45"/>
      <c r="X601" s="45"/>
      <c r="Y601" s="45"/>
      <c r="Z601" s="45"/>
      <c r="AA601" s="45"/>
      <c r="AB601" s="45"/>
      <c r="AC601" s="264"/>
      <c r="AD601" s="264"/>
      <c r="AE601" s="264"/>
      <c r="AF601" s="265"/>
      <c r="AG601" s="45"/>
      <c r="AH601" s="45"/>
      <c r="AI601" s="45"/>
      <c r="AJ601" s="45"/>
      <c r="AK601" s="45"/>
      <c r="AL601" s="45"/>
      <c r="AM601" s="45"/>
      <c r="AN601" s="265"/>
      <c r="AO601" s="265"/>
    </row>
    <row r="602" spans="1:41" ht="15.9" customHeight="1" x14ac:dyDescent="0.4">
      <c r="A602" s="2813" t="s">
        <v>1009</v>
      </c>
      <c r="B602" s="2814"/>
      <c r="C602" s="186"/>
      <c r="D602" s="169"/>
      <c r="E602" s="2547"/>
      <c r="F602" s="2854"/>
      <c r="G602" s="2547"/>
      <c r="H602" s="2854"/>
      <c r="I602" s="2530">
        <v>0</v>
      </c>
      <c r="J602" s="2531"/>
      <c r="K602" s="268"/>
      <c r="L602" s="586" t="s">
        <v>1576</v>
      </c>
      <c r="M602" s="255"/>
      <c r="N602" s="255"/>
      <c r="O602" s="255"/>
      <c r="P602" s="255"/>
      <c r="Q602" s="1770"/>
      <c r="R602" s="255"/>
      <c r="S602" s="255"/>
      <c r="T602" s="45"/>
      <c r="U602" s="265"/>
      <c r="V602" s="45"/>
      <c r="W602" s="45"/>
      <c r="X602" s="45"/>
      <c r="Y602" s="45"/>
      <c r="Z602" s="45"/>
      <c r="AA602" s="45"/>
      <c r="AB602" s="45"/>
      <c r="AC602" s="264"/>
      <c r="AD602" s="264"/>
      <c r="AE602" s="264"/>
      <c r="AF602" s="265"/>
      <c r="AG602" s="45"/>
      <c r="AH602" s="45"/>
      <c r="AI602" s="45"/>
      <c r="AJ602" s="45"/>
      <c r="AK602" s="45"/>
      <c r="AL602" s="45"/>
      <c r="AM602" s="45"/>
      <c r="AN602" s="265"/>
      <c r="AO602" s="265"/>
    </row>
    <row r="603" spans="1:41" ht="15.9" customHeight="1" x14ac:dyDescent="0.4">
      <c r="A603" s="2813" t="s">
        <v>1010</v>
      </c>
      <c r="B603" s="2814"/>
      <c r="C603" s="186"/>
      <c r="D603" s="169"/>
      <c r="E603" s="2547"/>
      <c r="F603" s="2854"/>
      <c r="G603" s="2547"/>
      <c r="H603" s="2854"/>
      <c r="I603" s="2530">
        <v>0</v>
      </c>
      <c r="J603" s="2531"/>
      <c r="K603" s="268"/>
      <c r="L603" s="45"/>
      <c r="M603" s="205"/>
      <c r="N603" s="205"/>
      <c r="O603" s="205"/>
      <c r="P603" s="205"/>
      <c r="Q603" s="107"/>
      <c r="R603" s="44"/>
      <c r="S603" s="45"/>
      <c r="T603" s="45"/>
      <c r="U603" s="265"/>
      <c r="V603" s="45"/>
      <c r="W603" s="45"/>
      <c r="X603" s="45"/>
      <c r="Y603" s="45"/>
      <c r="Z603" s="45"/>
      <c r="AA603" s="45"/>
      <c r="AB603" s="45"/>
      <c r="AC603" s="264"/>
      <c r="AD603" s="264"/>
      <c r="AE603" s="264"/>
      <c r="AF603" s="265"/>
      <c r="AG603" s="45"/>
      <c r="AH603" s="45"/>
      <c r="AI603" s="45"/>
      <c r="AJ603" s="45"/>
      <c r="AK603" s="45"/>
      <c r="AL603" s="45"/>
      <c r="AM603" s="45"/>
      <c r="AN603" s="265"/>
      <c r="AO603" s="265"/>
    </row>
    <row r="604" spans="1:41" ht="15.9" customHeight="1" x14ac:dyDescent="0.25">
      <c r="A604" s="2813" t="s">
        <v>1011</v>
      </c>
      <c r="B604" s="2814"/>
      <c r="C604" s="169" t="s">
        <v>495</v>
      </c>
      <c r="D604" s="169" t="s">
        <v>496</v>
      </c>
      <c r="E604" s="2530">
        <v>12</v>
      </c>
      <c r="F604" s="2531"/>
      <c r="G604" s="2530">
        <v>50000</v>
      </c>
      <c r="H604" s="2531">
        <v>38202.400000000001</v>
      </c>
      <c r="I604" s="2530">
        <v>600000</v>
      </c>
      <c r="J604" s="2531"/>
      <c r="K604" s="268"/>
      <c r="L604" s="45"/>
      <c r="M604" s="2808"/>
      <c r="N604" s="2808"/>
      <c r="O604" s="2808"/>
      <c r="P604" s="2808"/>
      <c r="Q604" s="107"/>
      <c r="R604" s="44"/>
      <c r="S604" s="45"/>
      <c r="T604" s="45"/>
      <c r="U604" s="265"/>
      <c r="V604" s="45"/>
      <c r="W604" s="45"/>
      <c r="X604" s="45"/>
      <c r="Y604" s="45"/>
      <c r="Z604" s="45"/>
      <c r="AA604" s="45"/>
      <c r="AB604" s="45"/>
      <c r="AC604" s="264"/>
      <c r="AD604" s="264"/>
      <c r="AE604" s="264"/>
      <c r="AF604" s="265"/>
      <c r="AG604" s="45"/>
      <c r="AH604" s="45"/>
      <c r="AI604" s="45"/>
      <c r="AJ604" s="45"/>
      <c r="AK604" s="45"/>
      <c r="AL604" s="45"/>
      <c r="AM604" s="45"/>
      <c r="AN604" s="265"/>
      <c r="AO604" s="265"/>
    </row>
    <row r="605" spans="1:41" ht="15.9" customHeight="1" x14ac:dyDescent="0.25">
      <c r="A605" s="2813" t="s">
        <v>879</v>
      </c>
      <c r="B605" s="2814"/>
      <c r="C605" s="169" t="s">
        <v>495</v>
      </c>
      <c r="D605" s="169" t="s">
        <v>496</v>
      </c>
      <c r="E605" s="2530">
        <v>24</v>
      </c>
      <c r="F605" s="2531"/>
      <c r="G605" s="2530">
        <v>50000</v>
      </c>
      <c r="H605" s="2531">
        <v>38202.400000000001</v>
      </c>
      <c r="I605" s="2530">
        <v>1200000</v>
      </c>
      <c r="J605" s="2531"/>
      <c r="K605" s="268"/>
      <c r="L605" s="45" t="s">
        <v>1696</v>
      </c>
      <c r="M605" s="45"/>
      <c r="N605" s="45"/>
      <c r="O605" s="45"/>
      <c r="P605" s="45"/>
      <c r="Q605" s="107"/>
      <c r="R605" s="45"/>
      <c r="S605" s="45"/>
      <c r="T605" s="45"/>
      <c r="U605" s="265"/>
      <c r="V605" s="45"/>
      <c r="W605" s="45"/>
      <c r="X605" s="45"/>
      <c r="Y605" s="45"/>
      <c r="Z605" s="45"/>
      <c r="AA605" s="45"/>
      <c r="AB605" s="45"/>
      <c r="AC605" s="264"/>
      <c r="AD605" s="264"/>
      <c r="AE605" s="264"/>
      <c r="AF605" s="265"/>
      <c r="AG605" s="45"/>
      <c r="AH605" s="45"/>
      <c r="AI605" s="45"/>
      <c r="AJ605" s="45"/>
      <c r="AK605" s="45"/>
      <c r="AL605" s="45"/>
      <c r="AM605" s="45"/>
      <c r="AN605" s="265"/>
      <c r="AO605" s="265"/>
    </row>
    <row r="606" spans="1:41" ht="15.9" customHeight="1" x14ac:dyDescent="0.4">
      <c r="A606" s="2813" t="s">
        <v>880</v>
      </c>
      <c r="B606" s="2814"/>
      <c r="C606" s="169"/>
      <c r="D606" s="169"/>
      <c r="E606" s="2547"/>
      <c r="F606" s="2854"/>
      <c r="G606" s="2530"/>
      <c r="H606" s="2531"/>
      <c r="I606" s="2530">
        <v>0</v>
      </c>
      <c r="J606" s="2531"/>
      <c r="K606" s="268"/>
      <c r="L606" s="2068" t="s">
        <v>1659</v>
      </c>
      <c r="M606" s="2068" t="s">
        <v>496</v>
      </c>
      <c r="N606" s="2069" t="s">
        <v>1656</v>
      </c>
      <c r="O606" s="2983" t="s">
        <v>432</v>
      </c>
      <c r="P606" s="2984"/>
      <c r="S606" s="45"/>
      <c r="T606" s="45"/>
      <c r="U606" s="265"/>
      <c r="V606" s="45"/>
      <c r="W606" s="45"/>
      <c r="X606" s="45"/>
      <c r="Y606" s="45"/>
      <c r="Z606" s="45"/>
      <c r="AA606" s="45"/>
      <c r="AB606" s="45"/>
      <c r="AC606" s="264"/>
      <c r="AD606" s="264"/>
      <c r="AE606" s="264"/>
      <c r="AF606" s="265"/>
      <c r="AG606" s="45"/>
      <c r="AH606" s="45"/>
      <c r="AI606" s="45"/>
      <c r="AJ606" s="45"/>
      <c r="AK606" s="45"/>
      <c r="AL606" s="45"/>
      <c r="AM606" s="45"/>
      <c r="AN606" s="265"/>
      <c r="AO606" s="265"/>
    </row>
    <row r="607" spans="1:41" ht="15.9" customHeight="1" x14ac:dyDescent="0.4">
      <c r="A607" s="2884" t="s">
        <v>1012</v>
      </c>
      <c r="B607" s="2885"/>
      <c r="C607" s="186"/>
      <c r="D607" s="169"/>
      <c r="E607" s="2547"/>
      <c r="F607" s="2854"/>
      <c r="G607" s="2547"/>
      <c r="H607" s="2854"/>
      <c r="I607" s="2536">
        <v>402368.96</v>
      </c>
      <c r="J607" s="2537"/>
      <c r="K607" s="268"/>
      <c r="L607" s="2066" t="s">
        <v>1657</v>
      </c>
      <c r="M607" s="2067">
        <v>1000</v>
      </c>
      <c r="N607" s="2067">
        <v>52000</v>
      </c>
      <c r="O607" s="2981">
        <v>52000000</v>
      </c>
      <c r="P607" s="2981"/>
      <c r="Q607" s="45"/>
      <c r="R607" s="44"/>
      <c r="S607" s="45"/>
      <c r="T607" s="45"/>
      <c r="U607" s="265"/>
      <c r="V607" s="45"/>
      <c r="W607" s="45"/>
      <c r="X607" s="45"/>
      <c r="Y607" s="45"/>
      <c r="Z607" s="45"/>
      <c r="AA607" s="45"/>
      <c r="AB607" s="45"/>
      <c r="AC607" s="264"/>
      <c r="AD607" s="264"/>
      <c r="AE607" s="264"/>
      <c r="AF607" s="265"/>
      <c r="AG607" s="45"/>
      <c r="AH607" s="45"/>
      <c r="AI607" s="45"/>
      <c r="AJ607" s="45"/>
      <c r="AK607" s="45"/>
      <c r="AL607" s="45"/>
      <c r="AM607" s="45"/>
      <c r="AN607" s="265"/>
      <c r="AO607" s="265"/>
    </row>
    <row r="608" spans="1:41" ht="15.9" customHeight="1" x14ac:dyDescent="0.4">
      <c r="A608" s="2813" t="s">
        <v>882</v>
      </c>
      <c r="B608" s="2814"/>
      <c r="C608" s="169"/>
      <c r="D608" s="169"/>
      <c r="E608" s="2547"/>
      <c r="F608" s="2854"/>
      <c r="G608" s="2530"/>
      <c r="H608" s="2531"/>
      <c r="I608" s="2530">
        <v>0</v>
      </c>
      <c r="J608" s="2531"/>
      <c r="K608" s="268"/>
      <c r="L608" s="2064" t="s">
        <v>1658</v>
      </c>
      <c r="M608" s="2065">
        <v>74</v>
      </c>
      <c r="N608" s="2065">
        <v>35000</v>
      </c>
      <c r="O608" s="2981">
        <v>2590000</v>
      </c>
      <c r="P608" s="2981"/>
      <c r="Q608" s="45"/>
      <c r="R608" s="44"/>
      <c r="S608" s="45"/>
      <c r="T608" s="45"/>
      <c r="U608" s="265"/>
      <c r="V608" s="45"/>
      <c r="W608" s="45"/>
      <c r="X608" s="45"/>
      <c r="Y608" s="45"/>
      <c r="Z608" s="45"/>
      <c r="AA608" s="45"/>
      <c r="AB608" s="45"/>
      <c r="AC608" s="264"/>
      <c r="AD608" s="264"/>
      <c r="AE608" s="264"/>
      <c r="AF608" s="265"/>
      <c r="AG608" s="45"/>
      <c r="AH608" s="45"/>
      <c r="AI608" s="45"/>
      <c r="AJ608" s="45"/>
      <c r="AK608" s="45"/>
      <c r="AL608" s="45"/>
      <c r="AM608" s="45"/>
      <c r="AN608" s="265"/>
      <c r="AO608" s="265"/>
    </row>
    <row r="609" spans="1:41" ht="15.9" customHeight="1" x14ac:dyDescent="0.4">
      <c r="A609" s="2813" t="s">
        <v>1013</v>
      </c>
      <c r="B609" s="2814"/>
      <c r="C609" s="120"/>
      <c r="D609" s="120"/>
      <c r="E609" s="2547"/>
      <c r="F609" s="2854"/>
      <c r="G609" s="2530"/>
      <c r="H609" s="2854"/>
      <c r="I609" s="2530">
        <v>0</v>
      </c>
      <c r="J609" s="2531"/>
      <c r="K609" s="268"/>
      <c r="L609" s="2068" t="s">
        <v>432</v>
      </c>
      <c r="M609" s="2068"/>
      <c r="N609" s="2068"/>
      <c r="O609" s="2982">
        <v>54590000</v>
      </c>
      <c r="P609" s="2982"/>
      <c r="Q609" s="45"/>
      <c r="R609" s="45"/>
      <c r="S609" s="45"/>
      <c r="T609" s="45"/>
      <c r="U609" s="265"/>
      <c r="V609" s="45"/>
      <c r="W609" s="45"/>
      <c r="X609" s="45"/>
      <c r="Y609" s="45"/>
      <c r="Z609" s="45"/>
      <c r="AA609" s="45"/>
      <c r="AB609" s="45"/>
      <c r="AC609" s="264"/>
      <c r="AD609" s="264"/>
      <c r="AE609" s="264"/>
      <c r="AF609" s="265"/>
      <c r="AG609" s="45"/>
      <c r="AH609" s="45"/>
      <c r="AI609" s="45"/>
      <c r="AJ609" s="45"/>
      <c r="AK609" s="45"/>
      <c r="AL609" s="45"/>
      <c r="AM609" s="45"/>
      <c r="AN609" s="265"/>
      <c r="AO609" s="265"/>
    </row>
    <row r="610" spans="1:41" ht="15.9" customHeight="1" x14ac:dyDescent="0.4">
      <c r="A610" s="2813" t="s">
        <v>891</v>
      </c>
      <c r="B610" s="2814"/>
      <c r="C610" s="169"/>
      <c r="D610" s="169"/>
      <c r="E610" s="2547"/>
      <c r="F610" s="2854"/>
      <c r="G610" s="2530"/>
      <c r="H610" s="2854"/>
      <c r="I610" s="2530">
        <v>0</v>
      </c>
      <c r="J610" s="2531"/>
      <c r="K610" s="268"/>
      <c r="L610" s="45"/>
      <c r="M610" s="45"/>
      <c r="N610" s="45"/>
      <c r="O610" s="45"/>
      <c r="P610" s="45"/>
      <c r="Q610" s="45"/>
      <c r="R610" s="45"/>
      <c r="S610" s="45"/>
      <c r="T610" s="45"/>
      <c r="U610" s="265"/>
      <c r="V610" s="45"/>
      <c r="W610" s="45"/>
      <c r="X610" s="45"/>
      <c r="Y610" s="45"/>
      <c r="Z610" s="45"/>
      <c r="AA610" s="45"/>
      <c r="AB610" s="45"/>
      <c r="AC610" s="264"/>
      <c r="AD610" s="264"/>
      <c r="AE610" s="264"/>
      <c r="AF610" s="265"/>
      <c r="AG610" s="45"/>
      <c r="AH610" s="45"/>
      <c r="AI610" s="45"/>
      <c r="AJ610" s="45"/>
      <c r="AK610" s="45"/>
      <c r="AL610" s="45"/>
      <c r="AM610" s="45"/>
      <c r="AN610" s="265"/>
      <c r="AO610" s="265"/>
    </row>
    <row r="611" spans="1:41" ht="15.9" customHeight="1" x14ac:dyDescent="0.4">
      <c r="A611" s="2813" t="s">
        <v>726</v>
      </c>
      <c r="B611" s="2814"/>
      <c r="C611" s="120"/>
      <c r="D611" s="169"/>
      <c r="E611" s="2547"/>
      <c r="F611" s="2854"/>
      <c r="G611" s="2530"/>
      <c r="H611" s="2891"/>
      <c r="I611" s="2530">
        <v>0</v>
      </c>
      <c r="J611" s="2531"/>
      <c r="L611" s="45"/>
      <c r="M611" s="45"/>
      <c r="N611" s="45"/>
      <c r="O611" s="45"/>
      <c r="P611" s="45"/>
      <c r="Q611" s="45"/>
      <c r="U611" s="265"/>
      <c r="V611" s="45"/>
      <c r="W611" s="45"/>
      <c r="X611" s="45"/>
      <c r="Y611" s="45"/>
      <c r="Z611" s="45"/>
      <c r="AA611" s="45"/>
      <c r="AB611" s="45"/>
      <c r="AC611" s="264"/>
      <c r="AD611" s="264"/>
      <c r="AE611" s="264"/>
      <c r="AF611" s="265"/>
      <c r="AG611" s="45"/>
      <c r="AH611" s="45"/>
      <c r="AI611" s="45"/>
      <c r="AJ611" s="45"/>
      <c r="AK611" s="45"/>
      <c r="AL611" s="45"/>
      <c r="AM611" s="45"/>
      <c r="AN611" s="265"/>
      <c r="AO611" s="265"/>
    </row>
    <row r="612" spans="1:41" ht="15.9" customHeight="1" x14ac:dyDescent="0.4">
      <c r="A612" s="2813" t="s">
        <v>763</v>
      </c>
      <c r="B612" s="2814"/>
      <c r="C612" s="186"/>
      <c r="D612" s="169" t="s">
        <v>792</v>
      </c>
      <c r="E612" s="2547"/>
      <c r="F612" s="2854"/>
      <c r="G612" s="2547"/>
      <c r="H612" s="2854"/>
      <c r="I612" s="2530">
        <v>402368.96</v>
      </c>
      <c r="J612" s="2531"/>
      <c r="L612" s="45"/>
      <c r="M612" s="45"/>
      <c r="N612" s="45"/>
      <c r="O612" s="45"/>
      <c r="P612" s="45"/>
      <c r="Q612" s="45"/>
      <c r="U612" s="265"/>
      <c r="V612" s="45"/>
      <c r="W612" s="45"/>
      <c r="X612" s="45"/>
      <c r="Y612" s="45"/>
      <c r="Z612" s="45"/>
      <c r="AA612" s="45"/>
      <c r="AB612" s="45"/>
      <c r="AC612" s="264"/>
      <c r="AD612" s="264"/>
      <c r="AE612" s="264"/>
      <c r="AF612" s="265"/>
      <c r="AG612" s="45"/>
      <c r="AH612" s="45"/>
      <c r="AI612" s="45"/>
      <c r="AJ612" s="45"/>
      <c r="AK612" s="45"/>
      <c r="AL612" s="45"/>
      <c r="AM612" s="45"/>
      <c r="AN612" s="265"/>
      <c r="AO612" s="265"/>
    </row>
    <row r="613" spans="1:41" ht="15.9" customHeight="1" x14ac:dyDescent="0.4">
      <c r="A613" s="2813" t="s">
        <v>613</v>
      </c>
      <c r="B613" s="2814"/>
      <c r="C613" s="277"/>
      <c r="D613" s="169"/>
      <c r="E613" s="2547"/>
      <c r="F613" s="2854"/>
      <c r="G613" s="2547"/>
      <c r="H613" s="2854"/>
      <c r="I613" s="2530"/>
      <c r="J613" s="2531"/>
      <c r="U613" s="265"/>
      <c r="V613" s="45"/>
      <c r="W613" s="45"/>
      <c r="X613" s="45"/>
      <c r="Y613" s="45"/>
      <c r="Z613" s="45"/>
      <c r="AA613" s="45"/>
      <c r="AB613" s="45"/>
      <c r="AC613" s="264"/>
      <c r="AD613" s="264"/>
      <c r="AE613" s="264"/>
      <c r="AF613" s="265"/>
      <c r="AG613" s="45"/>
      <c r="AH613" s="45"/>
      <c r="AI613" s="45"/>
      <c r="AJ613" s="45"/>
      <c r="AK613" s="45"/>
      <c r="AL613" s="45"/>
      <c r="AM613" s="45"/>
      <c r="AN613" s="265"/>
      <c r="AO613" s="265"/>
    </row>
    <row r="614" spans="1:41" ht="15.9" customHeight="1" thickBot="1" x14ac:dyDescent="0.3">
      <c r="A614" s="207" t="s">
        <v>556</v>
      </c>
      <c r="B614" s="208"/>
      <c r="C614" s="209"/>
      <c r="D614" s="208"/>
      <c r="E614" s="2532">
        <v>132</v>
      </c>
      <c r="F614" s="2533"/>
      <c r="G614" s="2532"/>
      <c r="H614" s="2533"/>
      <c r="I614" s="2532">
        <v>7977732.1399999997</v>
      </c>
      <c r="J614" s="2533"/>
      <c r="U614" s="265"/>
      <c r="V614" s="45"/>
      <c r="W614" s="45"/>
      <c r="X614" s="45"/>
      <c r="Y614" s="45"/>
      <c r="Z614" s="45"/>
      <c r="AA614" s="45"/>
      <c r="AB614" s="45"/>
      <c r="AC614" s="264"/>
      <c r="AD614" s="264"/>
      <c r="AE614" s="264"/>
      <c r="AF614" s="265"/>
      <c r="AG614" s="45"/>
      <c r="AH614" s="45"/>
      <c r="AI614" s="45"/>
      <c r="AJ614" s="45"/>
      <c r="AK614" s="45"/>
      <c r="AL614" s="45"/>
      <c r="AM614" s="45"/>
      <c r="AN614" s="265"/>
      <c r="AO614" s="265"/>
    </row>
    <row r="615" spans="1:41" ht="15.9" customHeight="1" x14ac:dyDescent="0.25">
      <c r="A615" s="45"/>
      <c r="B615" s="45"/>
      <c r="C615" s="45"/>
      <c r="D615" s="45"/>
      <c r="E615" s="45"/>
      <c r="F615" s="45"/>
      <c r="G615" s="45"/>
      <c r="H615" s="264"/>
      <c r="I615" s="264"/>
      <c r="J615" s="264"/>
      <c r="K615" s="284"/>
      <c r="L615" s="45"/>
      <c r="M615" s="45"/>
      <c r="N615" s="45"/>
      <c r="O615" s="45"/>
      <c r="P615" s="45"/>
      <c r="Q615" s="45"/>
      <c r="R615" s="45"/>
      <c r="S615" s="284"/>
      <c r="T615" s="284"/>
      <c r="U615" s="265"/>
      <c r="V615" s="45"/>
      <c r="W615" s="45"/>
      <c r="X615" s="45"/>
      <c r="Y615" s="45"/>
      <c r="Z615" s="45"/>
      <c r="AA615" s="45"/>
      <c r="AB615" s="45"/>
      <c r="AC615" s="264"/>
      <c r="AD615" s="264"/>
      <c r="AE615" s="264"/>
      <c r="AF615" s="265"/>
      <c r="AG615" s="45"/>
      <c r="AH615" s="45"/>
      <c r="AI615" s="45"/>
      <c r="AJ615" s="45"/>
      <c r="AK615" s="45"/>
      <c r="AL615" s="45"/>
      <c r="AM615" s="45"/>
      <c r="AN615" s="265"/>
      <c r="AO615" s="265"/>
    </row>
    <row r="616" spans="1:41" ht="15.9" customHeight="1" x14ac:dyDescent="0.25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2882"/>
      <c r="T616" s="2882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5"/>
      <c r="AG616" s="45"/>
      <c r="AH616" s="45"/>
      <c r="AI616" s="45"/>
      <c r="AJ616" s="45"/>
      <c r="AK616" s="45"/>
      <c r="AL616" s="45"/>
      <c r="AM616" s="45"/>
      <c r="AN616" s="2976"/>
      <c r="AO616" s="2976"/>
    </row>
    <row r="617" spans="1:41" ht="15.9" customHeight="1" x14ac:dyDescent="0.25">
      <c r="A617" s="2625"/>
      <c r="B617" s="2625"/>
      <c r="C617" s="2625"/>
      <c r="D617" s="2625"/>
      <c r="E617" s="2625"/>
      <c r="F617" s="2625"/>
      <c r="G617" s="2625"/>
      <c r="H617" s="2625"/>
      <c r="I617" s="2625"/>
      <c r="J617" s="2625"/>
      <c r="K617" s="2625"/>
      <c r="L617" s="2625"/>
      <c r="M617" s="2625"/>
      <c r="N617" s="2625"/>
      <c r="O617" s="2625"/>
      <c r="P617" s="2625"/>
      <c r="Q617" s="2625"/>
      <c r="R617" s="2625"/>
      <c r="S617" s="2625"/>
      <c r="T617" s="2625"/>
      <c r="U617" s="2625"/>
      <c r="V617" s="2625"/>
      <c r="W617" s="2625"/>
      <c r="X617" s="2625"/>
      <c r="Y617" s="2625"/>
      <c r="Z617" s="2625"/>
      <c r="AA617" s="2625"/>
      <c r="AB617" s="2625"/>
      <c r="AC617" s="2625"/>
      <c r="AD617" s="2625"/>
      <c r="AE617" s="2625"/>
      <c r="AF617" s="2625"/>
      <c r="AG617" s="2625"/>
      <c r="AH617" s="2625"/>
      <c r="AI617" s="2625"/>
      <c r="AJ617" s="2625"/>
      <c r="AK617" s="2625"/>
      <c r="AL617" s="2625"/>
      <c r="AM617" s="2625"/>
      <c r="AN617" s="2625"/>
      <c r="AO617" s="2625"/>
    </row>
    <row r="618" spans="1:41" s="1987" customFormat="1" ht="15.9" customHeight="1" x14ac:dyDescent="0.25">
      <c r="A618" s="2412"/>
      <c r="B618" s="2412"/>
      <c r="C618" s="2412"/>
      <c r="D618" s="2412"/>
      <c r="E618" s="2413"/>
      <c r="F618" s="2413"/>
      <c r="G618" s="2413"/>
      <c r="H618" s="2413"/>
      <c r="I618" s="2413"/>
      <c r="J618" s="2413"/>
      <c r="U618" s="2414"/>
      <c r="V618" s="2412"/>
      <c r="W618" s="2412"/>
      <c r="X618" s="2412"/>
      <c r="Y618" s="2412"/>
      <c r="Z618" s="2413"/>
      <c r="AA618" s="2413"/>
      <c r="AB618" s="2413"/>
      <c r="AC618" s="2413"/>
      <c r="AD618" s="2413"/>
      <c r="AE618" s="2413"/>
      <c r="AF618" s="2414"/>
      <c r="AG618" s="2414"/>
      <c r="AH618" s="2414"/>
      <c r="AI618" s="2414"/>
      <c r="AJ618" s="2414"/>
      <c r="AK618" s="2414"/>
      <c r="AL618" s="2414"/>
      <c r="AM618" s="2414"/>
      <c r="AN618" s="2414"/>
      <c r="AO618" s="2414"/>
    </row>
    <row r="619" spans="1:41" ht="15.9" customHeight="1" x14ac:dyDescent="0.25">
      <c r="A619" s="2582" t="s">
        <v>1946</v>
      </c>
      <c r="B619" s="2582"/>
      <c r="C619" s="2582"/>
      <c r="D619" s="2582"/>
      <c r="E619" s="2582"/>
      <c r="F619" s="2582"/>
      <c r="G619" s="2582"/>
      <c r="H619" s="2582"/>
      <c r="I619" s="2582"/>
      <c r="J619" s="2582"/>
      <c r="K619" s="2582"/>
      <c r="L619" s="2582"/>
      <c r="M619" s="2582"/>
      <c r="N619" s="2582"/>
      <c r="O619" s="2582"/>
      <c r="P619" s="2582"/>
      <c r="Q619" s="2582"/>
      <c r="R619" s="2582"/>
      <c r="S619" s="2582"/>
      <c r="T619" s="2582"/>
      <c r="U619" s="47"/>
      <c r="V619" s="2582" t="s">
        <v>1947</v>
      </c>
      <c r="W619" s="2582"/>
      <c r="X619" s="2582"/>
      <c r="Y619" s="2582"/>
      <c r="Z619" s="2582"/>
      <c r="AA619" s="2582"/>
      <c r="AB619" s="2582"/>
      <c r="AC619" s="2582"/>
      <c r="AD619" s="2582"/>
      <c r="AE619" s="2582"/>
      <c r="AF619" s="2582"/>
      <c r="AG619" s="2582"/>
      <c r="AH619" s="2582"/>
      <c r="AI619" s="2582"/>
      <c r="AJ619" s="2582"/>
      <c r="AK619" s="2582"/>
      <c r="AL619" s="2582"/>
      <c r="AM619" s="2582"/>
      <c r="AN619" s="2582"/>
      <c r="AO619" s="2582"/>
    </row>
    <row r="620" spans="1:41" ht="15.9" customHeight="1" thickBot="1" x14ac:dyDescent="0.3">
      <c r="A620" s="2582"/>
      <c r="B620" s="2582"/>
      <c r="C620" s="2582"/>
      <c r="D620" s="2582"/>
      <c r="E620" s="2582"/>
      <c r="F620" s="2582"/>
      <c r="G620" s="2582"/>
      <c r="H620" s="2582"/>
      <c r="I620" s="2582"/>
      <c r="J620" s="2582"/>
      <c r="K620" s="2582"/>
      <c r="L620" s="2582"/>
      <c r="M620" s="2582"/>
      <c r="N620" s="2582"/>
      <c r="O620" s="2582"/>
      <c r="P620" s="2582"/>
      <c r="Q620" s="2582"/>
      <c r="R620" s="2582"/>
      <c r="S620" s="2582"/>
      <c r="T620" s="2582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</row>
    <row r="621" spans="1:41" ht="15.9" customHeight="1" x14ac:dyDescent="0.4">
      <c r="A621" s="2589" t="s">
        <v>434</v>
      </c>
      <c r="B621" s="2591"/>
      <c r="C621" s="2589" t="s">
        <v>435</v>
      </c>
      <c r="D621" s="2590"/>
      <c r="E621" s="2590"/>
      <c r="F621" s="2591"/>
      <c r="G621" s="2589" t="s">
        <v>436</v>
      </c>
      <c r="H621" s="2591"/>
      <c r="I621" s="2589" t="s">
        <v>437</v>
      </c>
      <c r="J621" s="2591"/>
      <c r="K621" s="45"/>
      <c r="L621" s="2604" t="s">
        <v>434</v>
      </c>
      <c r="M621" s="2589" t="s">
        <v>435</v>
      </c>
      <c r="N621" s="2590"/>
      <c r="O621" s="2590"/>
      <c r="P621" s="2591"/>
      <c r="Q621" s="2589" t="s">
        <v>436</v>
      </c>
      <c r="R621" s="2591"/>
      <c r="S621" s="2589"/>
      <c r="T621" s="2591"/>
      <c r="U621" s="257"/>
      <c r="V621" s="2589" t="s">
        <v>434</v>
      </c>
      <c r="W621" s="2591"/>
      <c r="X621" s="2589" t="s">
        <v>435</v>
      </c>
      <c r="Y621" s="2590"/>
      <c r="Z621" s="2590"/>
      <c r="AA621" s="2591"/>
      <c r="AB621" s="2589" t="s">
        <v>436</v>
      </c>
      <c r="AC621" s="2591"/>
      <c r="AD621" s="2589" t="s">
        <v>437</v>
      </c>
      <c r="AE621" s="2591"/>
      <c r="AF621" s="45"/>
      <c r="AG621" s="2604" t="s">
        <v>434</v>
      </c>
      <c r="AH621" s="2589" t="s">
        <v>435</v>
      </c>
      <c r="AI621" s="2590"/>
      <c r="AJ621" s="2590"/>
      <c r="AK621" s="2591"/>
      <c r="AL621" s="2589" t="s">
        <v>436</v>
      </c>
      <c r="AM621" s="2591"/>
      <c r="AN621" s="2589"/>
      <c r="AO621" s="2874"/>
    </row>
    <row r="622" spans="1:41" ht="15.9" customHeight="1" thickBot="1" x14ac:dyDescent="0.45">
      <c r="A622" s="2602"/>
      <c r="B622" s="2603"/>
      <c r="C622" s="2592"/>
      <c r="D622" s="2593"/>
      <c r="E622" s="2593"/>
      <c r="F622" s="2594"/>
      <c r="G622" s="2602" t="s">
        <v>439</v>
      </c>
      <c r="H622" s="2603"/>
      <c r="I622" s="2602"/>
      <c r="J622" s="2603"/>
      <c r="K622" s="45"/>
      <c r="L622" s="2641"/>
      <c r="M622" s="2592"/>
      <c r="N622" s="2593"/>
      <c r="O622" s="2593"/>
      <c r="P622" s="2594"/>
      <c r="Q622" s="2602" t="s">
        <v>439</v>
      </c>
      <c r="R622" s="2603"/>
      <c r="S622" s="2602" t="s">
        <v>274</v>
      </c>
      <c r="T622" s="2603"/>
      <c r="U622" s="257"/>
      <c r="V622" s="2602"/>
      <c r="W622" s="2603"/>
      <c r="X622" s="2592"/>
      <c r="Y622" s="2593"/>
      <c r="Z622" s="2593"/>
      <c r="AA622" s="2594"/>
      <c r="AB622" s="2602" t="s">
        <v>439</v>
      </c>
      <c r="AC622" s="2603"/>
      <c r="AD622" s="2602"/>
      <c r="AE622" s="2603"/>
      <c r="AF622" s="45"/>
      <c r="AG622" s="2641"/>
      <c r="AH622" s="2592"/>
      <c r="AI622" s="2593"/>
      <c r="AJ622" s="2593"/>
      <c r="AK622" s="2594"/>
      <c r="AL622" s="2602" t="s">
        <v>439</v>
      </c>
      <c r="AM622" s="2603"/>
      <c r="AN622" s="2602" t="s">
        <v>274</v>
      </c>
      <c r="AO622" s="2854"/>
    </row>
    <row r="623" spans="1:41" ht="15.9" customHeight="1" x14ac:dyDescent="0.4">
      <c r="A623" s="2602"/>
      <c r="B623" s="2603"/>
      <c r="C623" s="53" t="s">
        <v>440</v>
      </c>
      <c r="D623" s="2641" t="s">
        <v>441</v>
      </c>
      <c r="E623" s="2602" t="s">
        <v>442</v>
      </c>
      <c r="F623" s="2603"/>
      <c r="G623" s="2602" t="s">
        <v>443</v>
      </c>
      <c r="H623" s="2603"/>
      <c r="I623" s="2602" t="s">
        <v>347</v>
      </c>
      <c r="J623" s="2603"/>
      <c r="K623" s="45"/>
      <c r="L623" s="2641"/>
      <c r="M623" s="51" t="s">
        <v>440</v>
      </c>
      <c r="N623" s="2604" t="s">
        <v>441</v>
      </c>
      <c r="O623" s="2589" t="s">
        <v>442</v>
      </c>
      <c r="P623" s="2591"/>
      <c r="Q623" s="2602" t="s">
        <v>443</v>
      </c>
      <c r="R623" s="2603"/>
      <c r="S623" s="2602" t="s">
        <v>347</v>
      </c>
      <c r="T623" s="2603"/>
      <c r="U623" s="257"/>
      <c r="V623" s="2602"/>
      <c r="W623" s="2603"/>
      <c r="X623" s="53" t="s">
        <v>440</v>
      </c>
      <c r="Y623" s="2641" t="s">
        <v>441</v>
      </c>
      <c r="Z623" s="2602" t="s">
        <v>442</v>
      </c>
      <c r="AA623" s="2603"/>
      <c r="AB623" s="2602" t="s">
        <v>443</v>
      </c>
      <c r="AC623" s="2603"/>
      <c r="AD623" s="2602" t="s">
        <v>347</v>
      </c>
      <c r="AE623" s="2603"/>
      <c r="AF623" s="45"/>
      <c r="AG623" s="2641"/>
      <c r="AH623" s="51" t="s">
        <v>440</v>
      </c>
      <c r="AI623" s="2641" t="s">
        <v>441</v>
      </c>
      <c r="AJ623" s="2602" t="s">
        <v>442</v>
      </c>
      <c r="AK623" s="2603"/>
      <c r="AL623" s="2602" t="s">
        <v>443</v>
      </c>
      <c r="AM623" s="2603"/>
      <c r="AN623" s="2602" t="s">
        <v>347</v>
      </c>
      <c r="AO623" s="2854"/>
    </row>
    <row r="624" spans="1:41" ht="15.9" customHeight="1" thickBot="1" x14ac:dyDescent="0.45">
      <c r="A624" s="2592"/>
      <c r="B624" s="2594"/>
      <c r="C624" s="54" t="s">
        <v>444</v>
      </c>
      <c r="D624" s="2605"/>
      <c r="E624" s="2592"/>
      <c r="F624" s="2594"/>
      <c r="G624" s="2592"/>
      <c r="H624" s="2594"/>
      <c r="I624" s="2592"/>
      <c r="J624" s="2594"/>
      <c r="K624" s="45"/>
      <c r="L624" s="2605"/>
      <c r="M624" s="50" t="s">
        <v>444</v>
      </c>
      <c r="N624" s="2605"/>
      <c r="O624" s="2592"/>
      <c r="P624" s="2594"/>
      <c r="Q624" s="2592"/>
      <c r="R624" s="2594"/>
      <c r="S624" s="2592"/>
      <c r="T624" s="2594"/>
      <c r="U624" s="257"/>
      <c r="V624" s="2592"/>
      <c r="W624" s="2594"/>
      <c r="X624" s="54" t="s">
        <v>444</v>
      </c>
      <c r="Y624" s="2605"/>
      <c r="Z624" s="2592"/>
      <c r="AA624" s="2594"/>
      <c r="AB624" s="2592"/>
      <c r="AC624" s="2594"/>
      <c r="AD624" s="2592"/>
      <c r="AE624" s="2594"/>
      <c r="AF624" s="45"/>
      <c r="AG624" s="2605"/>
      <c r="AH624" s="50" t="s">
        <v>444</v>
      </c>
      <c r="AI624" s="2605"/>
      <c r="AJ624" s="2592"/>
      <c r="AK624" s="2594"/>
      <c r="AL624" s="2592"/>
      <c r="AM624" s="2594"/>
      <c r="AN624" s="2875"/>
      <c r="AO624" s="2876"/>
    </row>
    <row r="625" spans="1:41" ht="15.9" customHeight="1" x14ac:dyDescent="0.4">
      <c r="A625" s="2886" t="s">
        <v>445</v>
      </c>
      <c r="B625" s="2887"/>
      <c r="C625" s="183"/>
      <c r="D625" s="169"/>
      <c r="E625" s="2547"/>
      <c r="F625" s="2854"/>
      <c r="G625" s="2547"/>
      <c r="H625" s="2854"/>
      <c r="I625" s="2547"/>
      <c r="J625" s="2854"/>
      <c r="K625" s="268"/>
      <c r="L625" s="119" t="s">
        <v>446</v>
      </c>
      <c r="M625" s="184"/>
      <c r="N625" s="185"/>
      <c r="O625" s="2576"/>
      <c r="P625" s="2577"/>
      <c r="Q625" s="2576"/>
      <c r="R625" s="2577"/>
      <c r="S625" s="2576"/>
      <c r="T625" s="2577"/>
      <c r="U625" s="45"/>
      <c r="V625" s="2886" t="s">
        <v>445</v>
      </c>
      <c r="W625" s="2887"/>
      <c r="X625" s="183"/>
      <c r="Y625" s="169"/>
      <c r="Z625" s="2547"/>
      <c r="AA625" s="2854"/>
      <c r="AB625" s="2547"/>
      <c r="AC625" s="2854"/>
      <c r="AD625" s="2547"/>
      <c r="AE625" s="2854"/>
      <c r="AF625" s="45"/>
      <c r="AG625" s="119" t="s">
        <v>446</v>
      </c>
      <c r="AH625" s="184"/>
      <c r="AI625" s="185"/>
      <c r="AJ625" s="2576"/>
      <c r="AK625" s="2577"/>
      <c r="AL625" s="2576"/>
      <c r="AM625" s="2577"/>
      <c r="AN625" s="2576"/>
      <c r="AO625" s="2577"/>
    </row>
    <row r="626" spans="1:41" ht="15.9" customHeight="1" x14ac:dyDescent="0.45">
      <c r="A626" s="2884" t="s">
        <v>968</v>
      </c>
      <c r="B626" s="2885"/>
      <c r="C626" s="45"/>
      <c r="D626" s="277"/>
      <c r="E626" s="2547"/>
      <c r="F626" s="2854"/>
      <c r="G626" s="2547"/>
      <c r="H626" s="2854"/>
      <c r="I626" s="2536">
        <v>0</v>
      </c>
      <c r="J626" s="2866"/>
      <c r="K626" s="268"/>
      <c r="L626" s="122"/>
      <c r="M626" s="187"/>
      <c r="N626" s="169"/>
      <c r="O626" s="2530"/>
      <c r="P626" s="2531"/>
      <c r="Q626" s="2530"/>
      <c r="R626" s="2531"/>
      <c r="S626" s="2530"/>
      <c r="T626" s="2531"/>
      <c r="U626" s="45"/>
      <c r="V626" s="2884" t="s">
        <v>968</v>
      </c>
      <c r="W626" s="2885"/>
      <c r="X626" s="186"/>
      <c r="Y626" s="169"/>
      <c r="Z626" s="2547"/>
      <c r="AA626" s="2854"/>
      <c r="AB626" s="2547"/>
      <c r="AC626" s="2854"/>
      <c r="AD626" s="2871">
        <v>0</v>
      </c>
      <c r="AE626" s="2866"/>
      <c r="AF626" s="45"/>
      <c r="AG626" s="122"/>
      <c r="AH626" s="187"/>
      <c r="AI626" s="169"/>
      <c r="AJ626" s="2530"/>
      <c r="AK626" s="2531"/>
      <c r="AL626" s="2530"/>
      <c r="AM626" s="2531"/>
      <c r="AN626" s="2530"/>
      <c r="AO626" s="2531"/>
    </row>
    <row r="627" spans="1:41" ht="15.9" customHeight="1" x14ac:dyDescent="0.4">
      <c r="A627" s="2888" t="s">
        <v>969</v>
      </c>
      <c r="B627" s="2889"/>
      <c r="C627" s="186"/>
      <c r="D627" s="169"/>
      <c r="E627" s="2547"/>
      <c r="F627" s="2854"/>
      <c r="G627" s="2547"/>
      <c r="H627" s="2854"/>
      <c r="I627" s="2530">
        <v>0</v>
      </c>
      <c r="J627" s="2531"/>
      <c r="K627" s="268"/>
      <c r="L627" s="122" t="s">
        <v>449</v>
      </c>
      <c r="M627" s="169" t="s">
        <v>1020</v>
      </c>
      <c r="N627" s="169" t="s">
        <v>765</v>
      </c>
      <c r="O627" s="2530">
        <v>600</v>
      </c>
      <c r="P627" s="2531"/>
      <c r="Q627" s="2530">
        <v>3467.3920000000003</v>
      </c>
      <c r="R627" s="2531"/>
      <c r="S627" s="2530">
        <v>2080435.2000000002</v>
      </c>
      <c r="T627" s="2531"/>
      <c r="U627" s="45"/>
      <c r="V627" s="2888" t="s">
        <v>969</v>
      </c>
      <c r="W627" s="2889"/>
      <c r="X627" s="186"/>
      <c r="Y627" s="169"/>
      <c r="Z627" s="2547"/>
      <c r="AA627" s="2854"/>
      <c r="AB627" s="2547"/>
      <c r="AC627" s="2854"/>
      <c r="AD627" s="2530">
        <v>0</v>
      </c>
      <c r="AE627" s="2531"/>
      <c r="AF627" s="45"/>
      <c r="AG627" s="122" t="s">
        <v>449</v>
      </c>
      <c r="AH627" s="169"/>
      <c r="AI627" s="169"/>
      <c r="AJ627" s="2530"/>
      <c r="AK627" s="2531"/>
      <c r="AL627" s="2530"/>
      <c r="AM627" s="2531"/>
      <c r="AN627" s="2530"/>
      <c r="AO627" s="2531"/>
    </row>
    <row r="628" spans="1:41" ht="15.9" customHeight="1" x14ac:dyDescent="0.4">
      <c r="A628" s="2888" t="s">
        <v>970</v>
      </c>
      <c r="B628" s="2889"/>
      <c r="C628" s="186"/>
      <c r="D628" s="169"/>
      <c r="E628" s="2547"/>
      <c r="F628" s="2854"/>
      <c r="G628" s="2547"/>
      <c r="H628" s="2854"/>
      <c r="I628" s="2530">
        <v>0</v>
      </c>
      <c r="J628" s="2531"/>
      <c r="K628" s="268"/>
      <c r="L628" s="122" t="s">
        <v>851</v>
      </c>
      <c r="M628" s="169"/>
      <c r="N628" s="169"/>
      <c r="O628" s="2530"/>
      <c r="P628" s="2531"/>
      <c r="Q628" s="2530"/>
      <c r="R628" s="2531"/>
      <c r="S628" s="2530">
        <v>0</v>
      </c>
      <c r="T628" s="2531"/>
      <c r="U628" s="45"/>
      <c r="V628" s="2888" t="s">
        <v>970</v>
      </c>
      <c r="W628" s="2889"/>
      <c r="X628" s="186"/>
      <c r="Y628" s="169"/>
      <c r="Z628" s="2547"/>
      <c r="AA628" s="2854"/>
      <c r="AB628" s="2547"/>
      <c r="AC628" s="2854"/>
      <c r="AD628" s="2530">
        <v>0</v>
      </c>
      <c r="AE628" s="2531"/>
      <c r="AF628" s="45"/>
      <c r="AG628" s="122" t="s">
        <v>851</v>
      </c>
      <c r="AH628" s="169"/>
      <c r="AI628" s="169"/>
      <c r="AJ628" s="2530"/>
      <c r="AK628" s="2531"/>
      <c r="AL628" s="2530"/>
      <c r="AM628" s="2531"/>
      <c r="AN628" s="2530">
        <v>0</v>
      </c>
      <c r="AO628" s="2531"/>
    </row>
    <row r="629" spans="1:41" ht="15.9" customHeight="1" x14ac:dyDescent="0.45">
      <c r="A629" s="2884" t="s">
        <v>979</v>
      </c>
      <c r="B629" s="2885"/>
      <c r="C629" s="196"/>
      <c r="D629" s="169"/>
      <c r="E629" s="2547"/>
      <c r="F629" s="2854"/>
      <c r="G629" s="2547"/>
      <c r="H629" s="2854"/>
      <c r="I629" s="2536">
        <v>0</v>
      </c>
      <c r="J629" s="2866"/>
      <c r="K629" s="268"/>
      <c r="L629" s="122" t="s">
        <v>857</v>
      </c>
      <c r="M629" s="169"/>
      <c r="N629" s="169"/>
      <c r="O629" s="2530"/>
      <c r="P629" s="2531"/>
      <c r="Q629" s="2530"/>
      <c r="R629" s="2531"/>
      <c r="S629" s="2530">
        <v>0</v>
      </c>
      <c r="T629" s="2531"/>
      <c r="U629" s="45"/>
      <c r="V629" s="2884" t="s">
        <v>979</v>
      </c>
      <c r="W629" s="2885"/>
      <c r="X629" s="186"/>
      <c r="Y629" s="169"/>
      <c r="Z629" s="2547"/>
      <c r="AA629" s="2854"/>
      <c r="AB629" s="2547"/>
      <c r="AC629" s="2854"/>
      <c r="AD629" s="2536">
        <v>0</v>
      </c>
      <c r="AE629" s="2866"/>
      <c r="AF629" s="45"/>
      <c r="AG629" s="122" t="s">
        <v>857</v>
      </c>
      <c r="AH629" s="169"/>
      <c r="AI629" s="169"/>
      <c r="AJ629" s="2530"/>
      <c r="AK629" s="2531"/>
      <c r="AL629" s="2530"/>
      <c r="AM629" s="2531"/>
      <c r="AN629" s="2530">
        <v>0</v>
      </c>
      <c r="AO629" s="2531"/>
    </row>
    <row r="630" spans="1:41" ht="15.9" customHeight="1" x14ac:dyDescent="0.4">
      <c r="A630" s="2888" t="s">
        <v>980</v>
      </c>
      <c r="B630" s="2889"/>
      <c r="C630" s="120"/>
      <c r="D630" s="169"/>
      <c r="E630" s="2547"/>
      <c r="F630" s="2854"/>
      <c r="G630" s="2530"/>
      <c r="H630" s="2854"/>
      <c r="I630" s="2530">
        <v>0</v>
      </c>
      <c r="J630" s="2531"/>
      <c r="K630" s="268"/>
      <c r="L630" s="122" t="s">
        <v>859</v>
      </c>
      <c r="M630" s="169" t="s">
        <v>894</v>
      </c>
      <c r="N630" s="169" t="s">
        <v>451</v>
      </c>
      <c r="O630" s="2530">
        <v>1</v>
      </c>
      <c r="P630" s="2531"/>
      <c r="Q630" s="2530">
        <v>50862.096000000005</v>
      </c>
      <c r="R630" s="2531"/>
      <c r="S630" s="2530">
        <v>50862.096000000005</v>
      </c>
      <c r="T630" s="2531"/>
      <c r="U630" s="45"/>
      <c r="V630" s="2888" t="s">
        <v>980</v>
      </c>
      <c r="W630" s="2889"/>
      <c r="X630" s="186"/>
      <c r="Y630" s="169"/>
      <c r="Z630" s="2547"/>
      <c r="AA630" s="2854"/>
      <c r="AB630" s="2547"/>
      <c r="AC630" s="2854"/>
      <c r="AD630" s="2530">
        <v>0</v>
      </c>
      <c r="AE630" s="2531"/>
      <c r="AF630" s="45"/>
      <c r="AG630" s="122" t="s">
        <v>859</v>
      </c>
      <c r="AH630" s="169" t="s">
        <v>894</v>
      </c>
      <c r="AI630" s="169" t="s">
        <v>451</v>
      </c>
      <c r="AJ630" s="2530">
        <v>1</v>
      </c>
      <c r="AK630" s="2531"/>
      <c r="AL630" s="2530">
        <v>50862.096000000005</v>
      </c>
      <c r="AM630" s="2531"/>
      <c r="AN630" s="2530">
        <v>50862.096000000005</v>
      </c>
      <c r="AO630" s="2531"/>
    </row>
    <row r="631" spans="1:41" ht="15.9" customHeight="1" x14ac:dyDescent="0.4">
      <c r="A631" s="2888" t="s">
        <v>970</v>
      </c>
      <c r="B631" s="2889"/>
      <c r="C631" s="186"/>
      <c r="D631" s="169"/>
      <c r="E631" s="2547"/>
      <c r="F631" s="2854"/>
      <c r="G631" s="2530"/>
      <c r="H631" s="2854"/>
      <c r="I631" s="2530">
        <v>0</v>
      </c>
      <c r="J631" s="2531"/>
      <c r="K631" s="268"/>
      <c r="L631" s="122" t="s">
        <v>861</v>
      </c>
      <c r="M631" s="169" t="s">
        <v>789</v>
      </c>
      <c r="N631" s="169" t="s">
        <v>451</v>
      </c>
      <c r="O631" s="2542">
        <v>2.5</v>
      </c>
      <c r="P631" s="2543"/>
      <c r="Q631" s="2530">
        <v>25153.333333340001</v>
      </c>
      <c r="R631" s="2531"/>
      <c r="S631" s="2530">
        <v>62883.333333350005</v>
      </c>
      <c r="T631" s="2531"/>
      <c r="U631" s="45"/>
      <c r="V631" s="2888" t="s">
        <v>970</v>
      </c>
      <c r="W631" s="2889"/>
      <c r="X631" s="186"/>
      <c r="Y631" s="169"/>
      <c r="Z631" s="2547"/>
      <c r="AA631" s="2854"/>
      <c r="AB631" s="2547"/>
      <c r="AC631" s="2854"/>
      <c r="AD631" s="2530">
        <v>0</v>
      </c>
      <c r="AE631" s="2531"/>
      <c r="AF631" s="45"/>
      <c r="AG631" s="122" t="s">
        <v>861</v>
      </c>
      <c r="AH631" s="169" t="s">
        <v>789</v>
      </c>
      <c r="AI631" s="169" t="s">
        <v>451</v>
      </c>
      <c r="AJ631" s="2530">
        <v>3</v>
      </c>
      <c r="AK631" s="2531"/>
      <c r="AL631" s="2530">
        <v>25153.333333340001</v>
      </c>
      <c r="AM631" s="2531"/>
      <c r="AN631" s="2530">
        <v>75460.000000019994</v>
      </c>
      <c r="AO631" s="2531"/>
    </row>
    <row r="632" spans="1:41" ht="15.9" customHeight="1" x14ac:dyDescent="0.4">
      <c r="A632" s="2888" t="s">
        <v>981</v>
      </c>
      <c r="B632" s="2889"/>
      <c r="C632" s="186"/>
      <c r="D632" s="169"/>
      <c r="E632" s="2547"/>
      <c r="F632" s="2854"/>
      <c r="G632" s="2530"/>
      <c r="H632" s="2854"/>
      <c r="I632" s="2530">
        <v>0</v>
      </c>
      <c r="J632" s="2531"/>
      <c r="K632" s="268"/>
      <c r="L632" s="122" t="s">
        <v>533</v>
      </c>
      <c r="M632" s="169" t="s">
        <v>458</v>
      </c>
      <c r="N632" s="169" t="s">
        <v>807</v>
      </c>
      <c r="O632" s="2530">
        <v>2</v>
      </c>
      <c r="P632" s="2531"/>
      <c r="Q632" s="2530">
        <v>108752.88209475843</v>
      </c>
      <c r="R632" s="2531"/>
      <c r="S632" s="2530">
        <v>217505.76418951686</v>
      </c>
      <c r="T632" s="2531"/>
      <c r="U632" s="45"/>
      <c r="V632" s="2888" t="s">
        <v>981</v>
      </c>
      <c r="W632" s="2889"/>
      <c r="X632" s="186"/>
      <c r="Y632" s="169"/>
      <c r="Z632" s="2547"/>
      <c r="AA632" s="2854"/>
      <c r="AB632" s="2547"/>
      <c r="AC632" s="2854"/>
      <c r="AD632" s="2530">
        <v>0</v>
      </c>
      <c r="AE632" s="2531"/>
      <c r="AF632" s="45"/>
      <c r="AG632" s="122" t="s">
        <v>533</v>
      </c>
      <c r="AH632" s="169" t="s">
        <v>458</v>
      </c>
      <c r="AI632" s="169" t="s">
        <v>807</v>
      </c>
      <c r="AJ632" s="2530">
        <v>3</v>
      </c>
      <c r="AK632" s="2531"/>
      <c r="AL632" s="2530">
        <v>108752.88209475843</v>
      </c>
      <c r="AM632" s="2531"/>
      <c r="AN632" s="2530">
        <v>326258.64628427528</v>
      </c>
      <c r="AO632" s="2531"/>
    </row>
    <row r="633" spans="1:41" ht="15.9" customHeight="1" x14ac:dyDescent="0.45">
      <c r="A633" s="2974" t="s">
        <v>982</v>
      </c>
      <c r="B633" s="2975"/>
      <c r="C633" s="186"/>
      <c r="D633" s="169"/>
      <c r="E633" s="2547"/>
      <c r="F633" s="2854"/>
      <c r="G633" s="2530"/>
      <c r="H633" s="2531"/>
      <c r="I633" s="2536">
        <v>350000</v>
      </c>
      <c r="J633" s="2866"/>
      <c r="K633" s="268"/>
      <c r="L633" s="277" t="s">
        <v>534</v>
      </c>
      <c r="M633" s="169" t="s">
        <v>1023</v>
      </c>
      <c r="N633" s="169" t="s">
        <v>807</v>
      </c>
      <c r="O633" s="2530">
        <v>3</v>
      </c>
      <c r="P633" s="2531"/>
      <c r="Q633" s="2869">
        <v>133951.04413773908</v>
      </c>
      <c r="R633" s="2870"/>
      <c r="S633" s="2530">
        <v>401853.13241321722</v>
      </c>
      <c r="T633" s="2531"/>
      <c r="U633" s="45"/>
      <c r="V633" s="2974" t="s">
        <v>1024</v>
      </c>
      <c r="W633" s="2975"/>
      <c r="X633" s="277"/>
      <c r="Y633" s="169"/>
      <c r="Z633" s="2547"/>
      <c r="AA633" s="2854"/>
      <c r="AB633" s="2547"/>
      <c r="AC633" s="2854"/>
      <c r="AD633" s="2536">
        <v>0</v>
      </c>
      <c r="AE633" s="2866"/>
      <c r="AF633" s="45"/>
      <c r="AG633" s="277" t="s">
        <v>534</v>
      </c>
      <c r="AH633" s="169" t="s">
        <v>1023</v>
      </c>
      <c r="AI633" s="169" t="s">
        <v>807</v>
      </c>
      <c r="AJ633" s="2530">
        <v>3</v>
      </c>
      <c r="AK633" s="2531"/>
      <c r="AL633" s="2530">
        <v>133951.04413773908</v>
      </c>
      <c r="AM633" s="2531"/>
      <c r="AN633" s="2530">
        <v>401853.13241321722</v>
      </c>
      <c r="AO633" s="2531"/>
    </row>
    <row r="634" spans="1:41" ht="15.9" customHeight="1" x14ac:dyDescent="0.25">
      <c r="A634" s="2813" t="s">
        <v>984</v>
      </c>
      <c r="B634" s="2814"/>
      <c r="C634" s="169" t="s">
        <v>495</v>
      </c>
      <c r="D634" s="169" t="s">
        <v>496</v>
      </c>
      <c r="E634" s="2530">
        <v>7</v>
      </c>
      <c r="F634" s="2531"/>
      <c r="G634" s="2530">
        <v>50000</v>
      </c>
      <c r="H634" s="2531">
        <v>38202.400000000001</v>
      </c>
      <c r="I634" s="2530">
        <v>350000</v>
      </c>
      <c r="J634" s="2531"/>
      <c r="K634" s="268"/>
      <c r="L634" s="122" t="s">
        <v>536</v>
      </c>
      <c r="M634" s="169"/>
      <c r="N634" s="169"/>
      <c r="O634" s="2530"/>
      <c r="P634" s="2531"/>
      <c r="Q634" s="2530"/>
      <c r="R634" s="2531"/>
      <c r="S634" s="2530">
        <v>0</v>
      </c>
      <c r="T634" s="2531"/>
      <c r="U634" s="45"/>
      <c r="V634" s="2813" t="s">
        <v>980</v>
      </c>
      <c r="W634" s="2814"/>
      <c r="X634" s="277"/>
      <c r="Y634" s="169"/>
      <c r="Z634" s="2530"/>
      <c r="AA634" s="2531"/>
      <c r="AB634" s="2530"/>
      <c r="AC634" s="2531"/>
      <c r="AD634" s="2530">
        <v>0</v>
      </c>
      <c r="AE634" s="2531"/>
      <c r="AF634" s="45"/>
      <c r="AG634" s="122" t="s">
        <v>536</v>
      </c>
      <c r="AH634" s="169"/>
      <c r="AI634" s="169"/>
      <c r="AJ634" s="2530"/>
      <c r="AK634" s="2531"/>
      <c r="AL634" s="2530"/>
      <c r="AM634" s="2531"/>
      <c r="AN634" s="2530">
        <v>0</v>
      </c>
      <c r="AO634" s="2531"/>
    </row>
    <row r="635" spans="1:41" ht="15.9" customHeight="1" x14ac:dyDescent="0.25">
      <c r="A635" s="2813" t="s">
        <v>985</v>
      </c>
      <c r="B635" s="2814"/>
      <c r="C635" s="169"/>
      <c r="D635" s="169"/>
      <c r="E635" s="2530"/>
      <c r="F635" s="2531"/>
      <c r="G635" s="2530"/>
      <c r="H635" s="2531"/>
      <c r="I635" s="2530">
        <v>0</v>
      </c>
      <c r="J635" s="2531"/>
      <c r="K635" s="268"/>
      <c r="L635" s="122" t="s">
        <v>457</v>
      </c>
      <c r="M635" s="169" t="s">
        <v>1110</v>
      </c>
      <c r="N635" s="169" t="s">
        <v>807</v>
      </c>
      <c r="O635" s="2530">
        <v>3</v>
      </c>
      <c r="P635" s="2531"/>
      <c r="Q635" s="2530">
        <v>172657.39600000001</v>
      </c>
      <c r="R635" s="2531"/>
      <c r="S635" s="2530">
        <v>517972.18800000002</v>
      </c>
      <c r="T635" s="2531"/>
      <c r="U635" s="45"/>
      <c r="V635" s="2813" t="s">
        <v>985</v>
      </c>
      <c r="W635" s="2814"/>
      <c r="X635" s="186"/>
      <c r="Y635" s="169"/>
      <c r="Z635" s="2530"/>
      <c r="AA635" s="2531"/>
      <c r="AB635" s="2530"/>
      <c r="AC635" s="2531"/>
      <c r="AD635" s="2530">
        <v>0</v>
      </c>
      <c r="AE635" s="2531"/>
      <c r="AF635" s="45"/>
      <c r="AG635" s="122" t="s">
        <v>457</v>
      </c>
      <c r="AH635" s="169" t="s">
        <v>1110</v>
      </c>
      <c r="AI635" s="169" t="s">
        <v>807</v>
      </c>
      <c r="AJ635" s="2530">
        <v>3</v>
      </c>
      <c r="AK635" s="2531"/>
      <c r="AL635" s="2530">
        <v>172657.39600000001</v>
      </c>
      <c r="AM635" s="2531"/>
      <c r="AN635" s="2530">
        <v>517972.18800000002</v>
      </c>
      <c r="AO635" s="2531"/>
    </row>
    <row r="636" spans="1:41" ht="15.9" customHeight="1" x14ac:dyDescent="0.25">
      <c r="A636" s="2813" t="s">
        <v>468</v>
      </c>
      <c r="B636" s="2814"/>
      <c r="C636" s="120"/>
      <c r="D636" s="169"/>
      <c r="E636" s="2530"/>
      <c r="F636" s="2531"/>
      <c r="G636" s="2530"/>
      <c r="H636" s="2531"/>
      <c r="I636" s="2530">
        <v>0</v>
      </c>
      <c r="J636" s="2531"/>
      <c r="K636" s="268"/>
      <c r="L636" s="122" t="s">
        <v>455</v>
      </c>
      <c r="M636" s="169"/>
      <c r="N636" s="169"/>
      <c r="O636" s="2530"/>
      <c r="P636" s="2531"/>
      <c r="Q636" s="2530"/>
      <c r="R636" s="2531"/>
      <c r="S636" s="2530">
        <v>0</v>
      </c>
      <c r="T636" s="2531"/>
      <c r="U636" s="45"/>
      <c r="V636" s="2813" t="s">
        <v>468</v>
      </c>
      <c r="W636" s="2814"/>
      <c r="X636" s="186"/>
      <c r="Y636" s="169"/>
      <c r="Z636" s="2530"/>
      <c r="AA636" s="2531"/>
      <c r="AB636" s="2530"/>
      <c r="AC636" s="2531"/>
      <c r="AD636" s="2530">
        <v>0</v>
      </c>
      <c r="AE636" s="2531"/>
      <c r="AF636" s="45"/>
      <c r="AG636" s="122" t="s">
        <v>455</v>
      </c>
      <c r="AH636" s="169"/>
      <c r="AI636" s="169"/>
      <c r="AJ636" s="2530"/>
      <c r="AK636" s="2531"/>
      <c r="AL636" s="2530"/>
      <c r="AM636" s="2531"/>
      <c r="AN636" s="2530">
        <v>0</v>
      </c>
      <c r="AO636" s="2531"/>
    </row>
    <row r="637" spans="1:41" ht="15.9" customHeight="1" x14ac:dyDescent="0.35">
      <c r="A637" s="2813" t="s">
        <v>469</v>
      </c>
      <c r="B637" s="2814"/>
      <c r="C637" s="288"/>
      <c r="D637" s="120"/>
      <c r="E637" s="2530"/>
      <c r="F637" s="2531"/>
      <c r="G637" s="2530"/>
      <c r="H637" s="2531"/>
      <c r="I637" s="2530">
        <v>0</v>
      </c>
      <c r="J637" s="2531"/>
      <c r="K637" s="268"/>
      <c r="L637" s="122" t="s">
        <v>869</v>
      </c>
      <c r="M637" s="169"/>
      <c r="N637" s="169"/>
      <c r="O637" s="2530"/>
      <c r="P637" s="2531"/>
      <c r="Q637" s="2530"/>
      <c r="R637" s="2531"/>
      <c r="S637" s="2530">
        <v>0</v>
      </c>
      <c r="T637" s="2531"/>
      <c r="U637" s="45"/>
      <c r="V637" s="2813" t="s">
        <v>469</v>
      </c>
      <c r="W637" s="2814"/>
      <c r="X637" s="186"/>
      <c r="Y637" s="169"/>
      <c r="Z637" s="2530"/>
      <c r="AA637" s="2531"/>
      <c r="AB637" s="2530"/>
      <c r="AC637" s="2531"/>
      <c r="AD637" s="2530">
        <v>0</v>
      </c>
      <c r="AE637" s="2531"/>
      <c r="AF637" s="45"/>
      <c r="AG637" s="122" t="s">
        <v>869</v>
      </c>
      <c r="AH637" s="169"/>
      <c r="AI637" s="169"/>
      <c r="AJ637" s="2530"/>
      <c r="AK637" s="2531"/>
      <c r="AL637" s="2530"/>
      <c r="AM637" s="2531"/>
      <c r="AN637" s="2530">
        <v>0</v>
      </c>
      <c r="AO637" s="2531"/>
    </row>
    <row r="638" spans="1:41" ht="15.9" customHeight="1" x14ac:dyDescent="0.4">
      <c r="A638" s="2813" t="s">
        <v>900</v>
      </c>
      <c r="B638" s="2814"/>
      <c r="C638" s="169"/>
      <c r="D638" s="169"/>
      <c r="E638" s="2530"/>
      <c r="F638" s="2531"/>
      <c r="G638" s="2530"/>
      <c r="H638" s="2854"/>
      <c r="I638" s="2530">
        <v>0</v>
      </c>
      <c r="J638" s="2531"/>
      <c r="K638" s="268"/>
      <c r="L638" s="122" t="s">
        <v>593</v>
      </c>
      <c r="M638" s="169"/>
      <c r="N638" s="169"/>
      <c r="O638" s="2530"/>
      <c r="P638" s="2531"/>
      <c r="Q638" s="2530"/>
      <c r="R638" s="2531"/>
      <c r="S638" s="2530">
        <v>0</v>
      </c>
      <c r="T638" s="2531"/>
      <c r="U638" s="45"/>
      <c r="V638" s="2813" t="s">
        <v>1057</v>
      </c>
      <c r="W638" s="2814"/>
      <c r="X638" s="277"/>
      <c r="Y638" s="169"/>
      <c r="Z638" s="2530"/>
      <c r="AA638" s="2531"/>
      <c r="AB638" s="2530"/>
      <c r="AC638" s="2854"/>
      <c r="AD638" s="2530">
        <v>0</v>
      </c>
      <c r="AE638" s="2531"/>
      <c r="AF638" s="45"/>
      <c r="AG638" s="122" t="s">
        <v>593</v>
      </c>
      <c r="AH638" s="169"/>
      <c r="AI638" s="169"/>
      <c r="AJ638" s="2530"/>
      <c r="AK638" s="2531"/>
      <c r="AL638" s="2530"/>
      <c r="AM638" s="2531"/>
      <c r="AN638" s="2530">
        <v>0</v>
      </c>
      <c r="AO638" s="2531"/>
    </row>
    <row r="639" spans="1:41" ht="15.9" customHeight="1" x14ac:dyDescent="0.4">
      <c r="A639" s="2813" t="s">
        <v>987</v>
      </c>
      <c r="B639" s="2814"/>
      <c r="C639" s="169"/>
      <c r="D639" s="169"/>
      <c r="E639" s="2547"/>
      <c r="F639" s="2854"/>
      <c r="G639" s="2530"/>
      <c r="H639" s="2854"/>
      <c r="I639" s="2530">
        <v>0</v>
      </c>
      <c r="J639" s="2531"/>
      <c r="K639" s="268"/>
      <c r="L639" s="122" t="s">
        <v>506</v>
      </c>
      <c r="M639" s="213"/>
      <c r="N639" s="120"/>
      <c r="O639" s="2530"/>
      <c r="P639" s="2531"/>
      <c r="Q639" s="2530"/>
      <c r="R639" s="2531"/>
      <c r="S639" s="2530">
        <v>0</v>
      </c>
      <c r="T639" s="2531"/>
      <c r="U639" s="45"/>
      <c r="V639" s="2813" t="s">
        <v>987</v>
      </c>
      <c r="W639" s="2814"/>
      <c r="X639" s="186"/>
      <c r="Y639" s="169"/>
      <c r="Z639" s="2547"/>
      <c r="AA639" s="2854"/>
      <c r="AB639" s="2547"/>
      <c r="AC639" s="2854"/>
      <c r="AD639" s="2530">
        <v>0</v>
      </c>
      <c r="AE639" s="2531"/>
      <c r="AF639" s="45"/>
      <c r="AG639" s="122" t="s">
        <v>506</v>
      </c>
      <c r="AH639" s="213"/>
      <c r="AI639" s="120"/>
      <c r="AJ639" s="2530"/>
      <c r="AK639" s="2531"/>
      <c r="AL639" s="2530"/>
      <c r="AM639" s="2531"/>
      <c r="AN639" s="2530">
        <v>0</v>
      </c>
      <c r="AO639" s="2531"/>
    </row>
    <row r="640" spans="1:41" ht="15.9" customHeight="1" x14ac:dyDescent="0.4">
      <c r="A640" s="2813" t="s">
        <v>988</v>
      </c>
      <c r="B640" s="2814"/>
      <c r="C640" s="186"/>
      <c r="D640" s="169"/>
      <c r="E640" s="2547"/>
      <c r="F640" s="2854"/>
      <c r="G640" s="2547"/>
      <c r="H640" s="2854"/>
      <c r="I640" s="2530">
        <v>0</v>
      </c>
      <c r="J640" s="2531"/>
      <c r="K640" s="268"/>
      <c r="L640" s="122" t="s">
        <v>799</v>
      </c>
      <c r="M640" s="169"/>
      <c r="N640" s="169"/>
      <c r="O640" s="2530"/>
      <c r="P640" s="2531"/>
      <c r="Q640" s="2530"/>
      <c r="R640" s="2531"/>
      <c r="S640" s="2530">
        <v>0</v>
      </c>
      <c r="T640" s="2531"/>
      <c r="U640" s="45"/>
      <c r="V640" s="2813" t="s">
        <v>988</v>
      </c>
      <c r="W640" s="2814"/>
      <c r="X640" s="186"/>
      <c r="Y640" s="169"/>
      <c r="Z640" s="2547"/>
      <c r="AA640" s="2854"/>
      <c r="AB640" s="2547"/>
      <c r="AC640" s="2854"/>
      <c r="AD640" s="2530">
        <v>0</v>
      </c>
      <c r="AE640" s="2531"/>
      <c r="AF640" s="45"/>
      <c r="AG640" s="122" t="s">
        <v>799</v>
      </c>
      <c r="AH640" s="169"/>
      <c r="AI640" s="169"/>
      <c r="AJ640" s="2530"/>
      <c r="AK640" s="2531"/>
      <c r="AL640" s="2530"/>
      <c r="AM640" s="2531"/>
      <c r="AN640" s="2530">
        <v>0</v>
      </c>
      <c r="AO640" s="2531"/>
    </row>
    <row r="641" spans="1:41" ht="15.9" customHeight="1" x14ac:dyDescent="0.4">
      <c r="A641" s="2813" t="s">
        <v>871</v>
      </c>
      <c r="B641" s="2814"/>
      <c r="C641" s="120"/>
      <c r="D641" s="169"/>
      <c r="E641" s="2547"/>
      <c r="F641" s="2854"/>
      <c r="G641" s="2547"/>
      <c r="H641" s="2854"/>
      <c r="I641" s="2530">
        <v>0</v>
      </c>
      <c r="J641" s="2531"/>
      <c r="K641" s="268"/>
      <c r="L641" s="122" t="s">
        <v>573</v>
      </c>
      <c r="M641" s="169"/>
      <c r="N641" s="169"/>
      <c r="O641" s="2530"/>
      <c r="P641" s="2531"/>
      <c r="Q641" s="2530"/>
      <c r="R641" s="2531"/>
      <c r="S641" s="2530">
        <v>0</v>
      </c>
      <c r="T641" s="2531"/>
      <c r="U641" s="45"/>
      <c r="V641" s="2813" t="s">
        <v>871</v>
      </c>
      <c r="W641" s="2814"/>
      <c r="X641" s="186"/>
      <c r="Y641" s="169"/>
      <c r="Z641" s="2547"/>
      <c r="AA641" s="2854"/>
      <c r="AB641" s="2547"/>
      <c r="AC641" s="2854"/>
      <c r="AD641" s="2530">
        <v>0</v>
      </c>
      <c r="AE641" s="2531"/>
      <c r="AF641" s="45"/>
      <c r="AG641" s="122" t="s">
        <v>573</v>
      </c>
      <c r="AH641" s="169"/>
      <c r="AI641" s="169"/>
      <c r="AJ641" s="2530"/>
      <c r="AK641" s="2531"/>
      <c r="AL641" s="2530"/>
      <c r="AM641" s="2531"/>
      <c r="AN641" s="2530">
        <v>0</v>
      </c>
      <c r="AO641" s="2531"/>
    </row>
    <row r="642" spans="1:41" ht="15.9" customHeight="1" x14ac:dyDescent="0.4">
      <c r="A642" s="2813" t="s">
        <v>989</v>
      </c>
      <c r="B642" s="2814"/>
      <c r="C642" s="186"/>
      <c r="D642" s="169"/>
      <c r="E642" s="2547"/>
      <c r="F642" s="2854"/>
      <c r="G642" s="2547"/>
      <c r="H642" s="2854"/>
      <c r="I642" s="2530">
        <v>0</v>
      </c>
      <c r="J642" s="2531"/>
      <c r="K642" s="268"/>
      <c r="L642" s="122" t="s">
        <v>872</v>
      </c>
      <c r="M642" s="169"/>
      <c r="N642" s="169"/>
      <c r="O642" s="2530"/>
      <c r="P642" s="2531"/>
      <c r="Q642" s="2530"/>
      <c r="R642" s="2531"/>
      <c r="S642" s="2530">
        <v>0</v>
      </c>
      <c r="T642" s="2531"/>
      <c r="U642" s="45"/>
      <c r="V642" s="2813" t="s">
        <v>989</v>
      </c>
      <c r="W642" s="2814"/>
      <c r="X642" s="186"/>
      <c r="Y642" s="169"/>
      <c r="Z642" s="2547"/>
      <c r="AA642" s="2854"/>
      <c r="AB642" s="2547"/>
      <c r="AC642" s="2854"/>
      <c r="AD642" s="2530">
        <v>0</v>
      </c>
      <c r="AE642" s="2531"/>
      <c r="AF642" s="45"/>
      <c r="AG642" s="122" t="s">
        <v>872</v>
      </c>
      <c r="AH642" s="169"/>
      <c r="AI642" s="169"/>
      <c r="AJ642" s="2530"/>
      <c r="AK642" s="2531"/>
      <c r="AL642" s="2530"/>
      <c r="AM642" s="2531"/>
      <c r="AN642" s="2530">
        <v>0</v>
      </c>
      <c r="AO642" s="2531"/>
    </row>
    <row r="643" spans="1:41" ht="15.9" customHeight="1" x14ac:dyDescent="0.4">
      <c r="A643" s="2813" t="s">
        <v>503</v>
      </c>
      <c r="B643" s="2814"/>
      <c r="C643" s="186"/>
      <c r="D643" s="169"/>
      <c r="E643" s="2547"/>
      <c r="F643" s="2854"/>
      <c r="G643" s="2547"/>
      <c r="H643" s="2854"/>
      <c r="I643" s="2530">
        <v>0</v>
      </c>
      <c r="J643" s="2531"/>
      <c r="K643" s="268"/>
      <c r="L643" s="195" t="s">
        <v>514</v>
      </c>
      <c r="M643" s="120"/>
      <c r="N643" s="120"/>
      <c r="O643" s="2614"/>
      <c r="P643" s="2614"/>
      <c r="Q643" s="2614"/>
      <c r="R643" s="2614"/>
      <c r="S643" s="2530">
        <v>0</v>
      </c>
      <c r="T643" s="2531"/>
      <c r="U643" s="45"/>
      <c r="V643" s="2813" t="s">
        <v>503</v>
      </c>
      <c r="W643" s="2814"/>
      <c r="X643" s="186"/>
      <c r="Y643" s="169"/>
      <c r="Z643" s="2547"/>
      <c r="AA643" s="2854"/>
      <c r="AB643" s="2547"/>
      <c r="AC643" s="2854"/>
      <c r="AD643" s="2530">
        <v>0</v>
      </c>
      <c r="AE643" s="2531"/>
      <c r="AF643" s="45"/>
      <c r="AG643" s="195" t="s">
        <v>514</v>
      </c>
      <c r="AH643" s="120"/>
      <c r="AI643" s="120"/>
      <c r="AJ643" s="2614"/>
      <c r="AK643" s="2614"/>
      <c r="AL643" s="2614"/>
      <c r="AM643" s="2614"/>
      <c r="AN643" s="2530">
        <v>0</v>
      </c>
      <c r="AO643" s="2531"/>
    </row>
    <row r="644" spans="1:41" ht="15.9" customHeight="1" x14ac:dyDescent="0.45">
      <c r="A644" s="2884" t="s">
        <v>990</v>
      </c>
      <c r="B644" s="2885"/>
      <c r="C644" s="186"/>
      <c r="D644" s="169"/>
      <c r="E644" s="2547"/>
      <c r="F644" s="2854"/>
      <c r="G644" s="2547"/>
      <c r="H644" s="2854"/>
      <c r="I644" s="2536">
        <v>950000</v>
      </c>
      <c r="J644" s="2866"/>
      <c r="K644" s="268"/>
      <c r="L644" s="195"/>
      <c r="M644" s="196"/>
      <c r="N644" s="120"/>
      <c r="O644" s="2614"/>
      <c r="P644" s="2614"/>
      <c r="Q644" s="2614"/>
      <c r="R644" s="2614"/>
      <c r="S644" s="2530"/>
      <c r="T644" s="2531"/>
      <c r="U644" s="45"/>
      <c r="V644" s="2884" t="s">
        <v>990</v>
      </c>
      <c r="W644" s="2885"/>
      <c r="X644" s="186"/>
      <c r="Y644" s="169"/>
      <c r="Z644" s="2547"/>
      <c r="AA644" s="2854"/>
      <c r="AB644" s="2547"/>
      <c r="AC644" s="2854"/>
      <c r="AD644" s="2536">
        <v>700000</v>
      </c>
      <c r="AE644" s="2866"/>
      <c r="AF644" s="45"/>
      <c r="AG644" s="195" t="s">
        <v>1082</v>
      </c>
      <c r="AH644" s="120"/>
      <c r="AI644" s="120"/>
      <c r="AJ644" s="2614"/>
      <c r="AK644" s="2614"/>
      <c r="AL644" s="2614"/>
      <c r="AM644" s="2614"/>
      <c r="AN644" s="2530">
        <v>0</v>
      </c>
      <c r="AO644" s="2531"/>
    </row>
    <row r="645" spans="1:41" ht="15.9" customHeight="1" x14ac:dyDescent="0.25">
      <c r="A645" s="2813" t="s">
        <v>850</v>
      </c>
      <c r="B645" s="2814"/>
      <c r="C645" s="169" t="s">
        <v>495</v>
      </c>
      <c r="D645" s="169" t="s">
        <v>496</v>
      </c>
      <c r="E645" s="2530">
        <v>7</v>
      </c>
      <c r="F645" s="2531"/>
      <c r="G645" s="2530">
        <v>50000</v>
      </c>
      <c r="H645" s="2531">
        <v>38202.400000000001</v>
      </c>
      <c r="I645" s="2530">
        <v>350000</v>
      </c>
      <c r="J645" s="2531"/>
      <c r="K645" s="268"/>
      <c r="L645" s="198" t="s">
        <v>874</v>
      </c>
      <c r="M645" s="53"/>
      <c r="N645" s="199"/>
      <c r="O645" s="2867"/>
      <c r="P645" s="2867"/>
      <c r="Q645" s="2867"/>
      <c r="R645" s="2867"/>
      <c r="S645" s="2868">
        <v>3331511.713936084</v>
      </c>
      <c r="T645" s="2868"/>
      <c r="U645" s="45"/>
      <c r="V645" s="2813" t="s">
        <v>850</v>
      </c>
      <c r="W645" s="2814"/>
      <c r="X645" s="186"/>
      <c r="Y645" s="169"/>
      <c r="Z645" s="2530"/>
      <c r="AA645" s="2531"/>
      <c r="AB645" s="2530"/>
      <c r="AC645" s="2531"/>
      <c r="AD645" s="2530">
        <v>0</v>
      </c>
      <c r="AE645" s="2531"/>
      <c r="AF645" s="45"/>
      <c r="AG645" s="198" t="s">
        <v>874</v>
      </c>
      <c r="AH645" s="53"/>
      <c r="AI645" s="199"/>
      <c r="AJ645" s="2867"/>
      <c r="AK645" s="2867"/>
      <c r="AL645" s="2867"/>
      <c r="AM645" s="2867"/>
      <c r="AN645" s="2868">
        <v>1372406.0626975126</v>
      </c>
      <c r="AO645" s="2868"/>
    </row>
    <row r="646" spans="1:41" ht="15.9" customHeight="1" x14ac:dyDescent="0.25">
      <c r="A646" s="2813" t="s">
        <v>494</v>
      </c>
      <c r="B646" s="2814"/>
      <c r="C646" s="169"/>
      <c r="D646" s="169"/>
      <c r="E646" s="2530"/>
      <c r="F646" s="2531"/>
      <c r="G646" s="2530"/>
      <c r="H646" s="2531"/>
      <c r="I646" s="2530">
        <v>0</v>
      </c>
      <c r="J646" s="2531"/>
      <c r="K646" s="268"/>
      <c r="L646" s="148"/>
      <c r="M646" s="196"/>
      <c r="N646" s="120"/>
      <c r="O646" s="2614"/>
      <c r="P646" s="2614"/>
      <c r="Q646" s="2614"/>
      <c r="R646" s="2614"/>
      <c r="S646" s="2614"/>
      <c r="T646" s="2614"/>
      <c r="U646" s="45"/>
      <c r="V646" s="2813" t="s">
        <v>494</v>
      </c>
      <c r="W646" s="2814"/>
      <c r="X646" s="186"/>
      <c r="Y646" s="169"/>
      <c r="Z646" s="2530"/>
      <c r="AA646" s="2531"/>
      <c r="AB646" s="2530"/>
      <c r="AC646" s="2531"/>
      <c r="AD646" s="2530">
        <v>0</v>
      </c>
      <c r="AE646" s="2531"/>
      <c r="AF646" s="45"/>
      <c r="AG646" s="148"/>
      <c r="AH646" s="196"/>
      <c r="AI646" s="120"/>
      <c r="AJ646" s="2614"/>
      <c r="AK646" s="2614"/>
      <c r="AL646" s="2614"/>
      <c r="AM646" s="2614"/>
      <c r="AN646" s="2614"/>
      <c r="AO646" s="2614"/>
    </row>
    <row r="647" spans="1:41" ht="15.9" customHeight="1" x14ac:dyDescent="0.4">
      <c r="A647" s="2813" t="s">
        <v>992</v>
      </c>
      <c r="B647" s="2814"/>
      <c r="C647" s="169"/>
      <c r="D647" s="169"/>
      <c r="E647" s="2547"/>
      <c r="F647" s="2854"/>
      <c r="G647" s="2530"/>
      <c r="H647" s="2854"/>
      <c r="I647" s="2530">
        <v>0</v>
      </c>
      <c r="J647" s="2531"/>
      <c r="K647" s="268"/>
      <c r="L647" s="144" t="s">
        <v>575</v>
      </c>
      <c r="M647" s="145"/>
      <c r="N647" s="145"/>
      <c r="O647" s="2864"/>
      <c r="P647" s="2864"/>
      <c r="Q647" s="2864"/>
      <c r="R647" s="2864"/>
      <c r="S647" s="2864"/>
      <c r="T647" s="2865"/>
      <c r="U647" s="45"/>
      <c r="V647" s="2813" t="s">
        <v>992</v>
      </c>
      <c r="W647" s="2814"/>
      <c r="X647" s="186"/>
      <c r="Y647" s="169"/>
      <c r="Z647" s="2547"/>
      <c r="AA647" s="2854"/>
      <c r="AB647" s="2547"/>
      <c r="AC647" s="2854"/>
      <c r="AD647" s="2530">
        <v>0</v>
      </c>
      <c r="AE647" s="2531"/>
      <c r="AF647" s="45"/>
      <c r="AG647" s="144" t="s">
        <v>575</v>
      </c>
      <c r="AH647" s="145"/>
      <c r="AI647" s="145"/>
      <c r="AJ647" s="2864"/>
      <c r="AK647" s="2864"/>
      <c r="AL647" s="2864"/>
      <c r="AM647" s="2864"/>
      <c r="AN647" s="2864"/>
      <c r="AO647" s="2865"/>
    </row>
    <row r="648" spans="1:41" ht="15.9" customHeight="1" x14ac:dyDescent="0.4">
      <c r="A648" s="2813" t="s">
        <v>993</v>
      </c>
      <c r="B648" s="2814"/>
      <c r="C648" s="186"/>
      <c r="D648" s="169"/>
      <c r="E648" s="2547"/>
      <c r="F648" s="2854"/>
      <c r="G648" s="2547"/>
      <c r="H648" s="2854"/>
      <c r="I648" s="2530">
        <v>0</v>
      </c>
      <c r="J648" s="2531"/>
      <c r="K648" s="268"/>
      <c r="L648" s="148" t="s">
        <v>994</v>
      </c>
      <c r="M648" s="285"/>
      <c r="N648" s="45"/>
      <c r="O648" s="2546"/>
      <c r="P648" s="2546"/>
      <c r="Q648" s="2546"/>
      <c r="R648" s="2546"/>
      <c r="S648" s="2546">
        <v>146361.37967808251</v>
      </c>
      <c r="T648" s="2531"/>
      <c r="U648" s="45"/>
      <c r="V648" s="2813" t="s">
        <v>993</v>
      </c>
      <c r="W648" s="2814"/>
      <c r="X648" s="186"/>
      <c r="Y648" s="169"/>
      <c r="Z648" s="2547"/>
      <c r="AA648" s="2854"/>
      <c r="AB648" s="2547"/>
      <c r="AC648" s="2854"/>
      <c r="AD648" s="2530">
        <v>0</v>
      </c>
      <c r="AE648" s="2531"/>
      <c r="AF648" s="45"/>
      <c r="AG648" s="148" t="s">
        <v>994</v>
      </c>
      <c r="AH648" s="285"/>
      <c r="AI648" s="45"/>
      <c r="AJ648" s="2546"/>
      <c r="AK648" s="2546"/>
      <c r="AL648" s="2546"/>
      <c r="AM648" s="2546"/>
      <c r="AN648" s="2546">
        <v>127390.21801990051</v>
      </c>
      <c r="AO648" s="2531"/>
    </row>
    <row r="649" spans="1:41" ht="15.9" customHeight="1" x14ac:dyDescent="0.4">
      <c r="A649" s="2813" t="s">
        <v>995</v>
      </c>
      <c r="B649" s="2814"/>
      <c r="C649" s="186"/>
      <c r="D649" s="169"/>
      <c r="E649" s="2547"/>
      <c r="F649" s="2854"/>
      <c r="G649" s="2547"/>
      <c r="H649" s="2854"/>
      <c r="I649" s="2530">
        <v>0</v>
      </c>
      <c r="J649" s="2531"/>
      <c r="K649" s="268"/>
      <c r="L649" s="151" t="s">
        <v>526</v>
      </c>
      <c r="M649" s="45"/>
      <c r="N649" s="45"/>
      <c r="O649" s="2546"/>
      <c r="P649" s="2546"/>
      <c r="Q649" s="2546"/>
      <c r="R649" s="2546"/>
      <c r="S649" s="2546"/>
      <c r="T649" s="2531"/>
      <c r="U649" s="45"/>
      <c r="V649" s="2813" t="s">
        <v>995</v>
      </c>
      <c r="W649" s="2814"/>
      <c r="X649" s="186"/>
      <c r="Y649" s="169"/>
      <c r="Z649" s="2547"/>
      <c r="AA649" s="2854"/>
      <c r="AB649" s="2547"/>
      <c r="AC649" s="2854"/>
      <c r="AD649" s="2530">
        <v>0</v>
      </c>
      <c r="AE649" s="2531"/>
      <c r="AF649" s="45"/>
      <c r="AG649" s="151" t="s">
        <v>526</v>
      </c>
      <c r="AH649" s="45"/>
      <c r="AI649" s="45"/>
      <c r="AJ649" s="2546"/>
      <c r="AK649" s="2546"/>
      <c r="AL649" s="2546"/>
      <c r="AM649" s="2546"/>
      <c r="AN649" s="2546"/>
      <c r="AO649" s="2531"/>
    </row>
    <row r="650" spans="1:41" ht="15.9" customHeight="1" x14ac:dyDescent="0.4">
      <c r="A650" s="2813" t="s">
        <v>996</v>
      </c>
      <c r="B650" s="2814"/>
      <c r="C650" s="186"/>
      <c r="D650" s="169"/>
      <c r="E650" s="2547"/>
      <c r="F650" s="2854"/>
      <c r="G650" s="2547"/>
      <c r="H650" s="2854"/>
      <c r="I650" s="2530">
        <v>0</v>
      </c>
      <c r="J650" s="2531"/>
      <c r="K650" s="268"/>
      <c r="L650" s="152" t="s">
        <v>528</v>
      </c>
      <c r="M650" s="45"/>
      <c r="N650" s="45"/>
      <c r="O650" s="2546"/>
      <c r="P650" s="2546"/>
      <c r="Q650" s="2546"/>
      <c r="R650" s="2546"/>
      <c r="S650" s="2546"/>
      <c r="T650" s="2531"/>
      <c r="U650" s="45"/>
      <c r="V650" s="2813" t="s">
        <v>996</v>
      </c>
      <c r="W650" s="2814"/>
      <c r="X650" s="186"/>
      <c r="Y650" s="169"/>
      <c r="Z650" s="2547"/>
      <c r="AA650" s="2854"/>
      <c r="AB650" s="2547"/>
      <c r="AC650" s="2854"/>
      <c r="AD650" s="2530">
        <v>0</v>
      </c>
      <c r="AE650" s="2531"/>
      <c r="AF650" s="45"/>
      <c r="AG650" s="152" t="s">
        <v>528</v>
      </c>
      <c r="AH650" s="45"/>
      <c r="AI650" s="45"/>
      <c r="AJ650" s="2546"/>
      <c r="AK650" s="2546"/>
      <c r="AL650" s="2546"/>
      <c r="AM650" s="2546"/>
      <c r="AN650" s="2546"/>
      <c r="AO650" s="2531"/>
    </row>
    <row r="651" spans="1:41" ht="15.9" customHeight="1" x14ac:dyDescent="0.4">
      <c r="A651" s="2813" t="s">
        <v>997</v>
      </c>
      <c r="B651" s="2814"/>
      <c r="C651" s="169"/>
      <c r="D651" s="169"/>
      <c r="E651" s="2547"/>
      <c r="F651" s="2854"/>
      <c r="G651" s="2530"/>
      <c r="H651" s="2854"/>
      <c r="I651" s="2530">
        <v>0</v>
      </c>
      <c r="J651" s="2531"/>
      <c r="K651" s="268"/>
      <c r="L651" s="152" t="s">
        <v>724</v>
      </c>
      <c r="M651" s="45"/>
      <c r="N651" s="45"/>
      <c r="O651" s="2546"/>
      <c r="P651" s="2546"/>
      <c r="Q651" s="2546"/>
      <c r="R651" s="2546"/>
      <c r="S651" s="2546"/>
      <c r="T651" s="2531"/>
      <c r="U651" s="45"/>
      <c r="V651" s="2813" t="s">
        <v>997</v>
      </c>
      <c r="W651" s="2814"/>
      <c r="X651" s="120"/>
      <c r="Y651" s="169"/>
      <c r="Z651" s="2547"/>
      <c r="AA651" s="2854"/>
      <c r="AB651" s="2547"/>
      <c r="AC651" s="2854"/>
      <c r="AD651" s="2530">
        <v>0</v>
      </c>
      <c r="AE651" s="2531"/>
      <c r="AF651" s="45"/>
      <c r="AG651" s="152" t="s">
        <v>724</v>
      </c>
      <c r="AH651" s="45"/>
      <c r="AI651" s="45"/>
      <c r="AJ651" s="2546"/>
      <c r="AK651" s="2546"/>
      <c r="AL651" s="2546"/>
      <c r="AM651" s="2546"/>
      <c r="AN651" s="2546"/>
      <c r="AO651" s="2531"/>
    </row>
    <row r="652" spans="1:41" ht="15.9" customHeight="1" x14ac:dyDescent="0.4">
      <c r="A652" s="2813" t="s">
        <v>998</v>
      </c>
      <c r="B652" s="2814"/>
      <c r="C652" s="169"/>
      <c r="D652" s="169"/>
      <c r="E652" s="2547"/>
      <c r="F652" s="2854"/>
      <c r="G652" s="2530"/>
      <c r="H652" s="2891"/>
      <c r="I652" s="2530">
        <v>0</v>
      </c>
      <c r="J652" s="2531"/>
      <c r="K652" s="268"/>
      <c r="L652" s="166" t="s">
        <v>503</v>
      </c>
      <c r="M652" s="155"/>
      <c r="N652" s="155"/>
      <c r="O652" s="2528"/>
      <c r="P652" s="2528"/>
      <c r="Q652" s="2528"/>
      <c r="R652" s="2528"/>
      <c r="S652" s="2528">
        <v>57481.280000000006</v>
      </c>
      <c r="T652" s="2529"/>
      <c r="U652" s="45"/>
      <c r="V652" s="2813" t="s">
        <v>998</v>
      </c>
      <c r="W652" s="2814"/>
      <c r="X652" s="186"/>
      <c r="Y652" s="169"/>
      <c r="Z652" s="2547"/>
      <c r="AA652" s="2854"/>
      <c r="AB652" s="2547"/>
      <c r="AC652" s="2854"/>
      <c r="AD652" s="2530">
        <v>0</v>
      </c>
      <c r="AE652" s="2531"/>
      <c r="AF652" s="45"/>
      <c r="AG652" s="166" t="s">
        <v>503</v>
      </c>
      <c r="AH652" s="155"/>
      <c r="AI652" s="155"/>
      <c r="AJ652" s="2528"/>
      <c r="AK652" s="2528"/>
      <c r="AL652" s="2528"/>
      <c r="AM652" s="2528"/>
      <c r="AN652" s="2528">
        <v>114962.56000000001</v>
      </c>
      <c r="AO652" s="2529"/>
    </row>
    <row r="653" spans="1:41" ht="15.9" customHeight="1" x14ac:dyDescent="0.4">
      <c r="A653" s="2813" t="s">
        <v>999</v>
      </c>
      <c r="B653" s="2814"/>
      <c r="C653" s="169"/>
      <c r="D653" s="169"/>
      <c r="E653" s="2547"/>
      <c r="F653" s="2854"/>
      <c r="G653" s="2530"/>
      <c r="H653" s="2891"/>
      <c r="I653" s="2530">
        <v>0</v>
      </c>
      <c r="J653" s="2531"/>
      <c r="K653" s="268"/>
      <c r="L653" s="156" t="s">
        <v>532</v>
      </c>
      <c r="M653" s="200"/>
      <c r="N653" s="200"/>
      <c r="O653" s="2859"/>
      <c r="P653" s="2859"/>
      <c r="Q653" s="2860"/>
      <c r="R653" s="2860"/>
      <c r="S653" s="2861">
        <v>203842.65967808251</v>
      </c>
      <c r="T653" s="2861"/>
      <c r="U653" s="45"/>
      <c r="V653" s="2813" t="s">
        <v>1079</v>
      </c>
      <c r="W653" s="2814"/>
      <c r="X653" s="277"/>
      <c r="Y653" s="169"/>
      <c r="Z653" s="2547"/>
      <c r="AA653" s="2854"/>
      <c r="AB653" s="2547"/>
      <c r="AC653" s="2854"/>
      <c r="AD653" s="2530">
        <v>0</v>
      </c>
      <c r="AE653" s="2531"/>
      <c r="AF653" s="45"/>
      <c r="AG653" s="156" t="s">
        <v>532</v>
      </c>
      <c r="AH653" s="200"/>
      <c r="AI653" s="200"/>
      <c r="AJ653" s="2859"/>
      <c r="AK653" s="2859"/>
      <c r="AL653" s="2860"/>
      <c r="AM653" s="2860"/>
      <c r="AN653" s="2861">
        <v>242352.77801990052</v>
      </c>
      <c r="AO653" s="2861"/>
    </row>
    <row r="654" spans="1:41" ht="15.9" customHeight="1" x14ac:dyDescent="0.4">
      <c r="A654" s="2813" t="s">
        <v>1000</v>
      </c>
      <c r="B654" s="2814"/>
      <c r="C654" s="120"/>
      <c r="D654" s="169"/>
      <c r="E654" s="2547"/>
      <c r="F654" s="2854"/>
      <c r="G654" s="2547"/>
      <c r="H654" s="2854"/>
      <c r="I654" s="2530">
        <v>0</v>
      </c>
      <c r="J654" s="2531"/>
      <c r="K654" s="268"/>
      <c r="L654" s="159"/>
      <c r="M654" s="45"/>
      <c r="N654" s="45"/>
      <c r="O654" s="2546"/>
      <c r="P654" s="2546"/>
      <c r="Q654" s="2546"/>
      <c r="R654" s="2546"/>
      <c r="S654" s="2546"/>
      <c r="T654" s="2531"/>
      <c r="U654" s="45"/>
      <c r="V654" s="2813" t="s">
        <v>1000</v>
      </c>
      <c r="W654" s="2814"/>
      <c r="X654" s="186"/>
      <c r="Y654" s="169"/>
      <c r="Z654" s="2547"/>
      <c r="AA654" s="2854"/>
      <c r="AB654" s="2547"/>
      <c r="AC654" s="2854"/>
      <c r="AD654" s="2530">
        <v>0</v>
      </c>
      <c r="AE654" s="2531"/>
      <c r="AF654" s="45"/>
      <c r="AG654" s="159"/>
      <c r="AH654" s="45"/>
      <c r="AI654" s="45"/>
      <c r="AJ654" s="2546"/>
      <c r="AK654" s="2546"/>
      <c r="AL654" s="2546"/>
      <c r="AM654" s="2546"/>
      <c r="AN654" s="2546"/>
      <c r="AO654" s="2531"/>
    </row>
    <row r="655" spans="1:41" ht="15.9" customHeight="1" thickBot="1" x14ac:dyDescent="0.45">
      <c r="A655" s="2813" t="s">
        <v>1001</v>
      </c>
      <c r="B655" s="2814"/>
      <c r="C655" s="120"/>
      <c r="D655" s="120"/>
      <c r="E655" s="2547"/>
      <c r="F655" s="2854"/>
      <c r="G655" s="2547"/>
      <c r="H655" s="2854"/>
      <c r="I655" s="2530">
        <v>0</v>
      </c>
      <c r="J655" s="2531"/>
      <c r="K655" s="268"/>
      <c r="L655" s="160" t="s">
        <v>581</v>
      </c>
      <c r="M655" s="204"/>
      <c r="N655" s="204"/>
      <c r="O655" s="204"/>
      <c r="P655" s="204"/>
      <c r="Q655" s="161"/>
      <c r="R655" s="161"/>
      <c r="S655" s="2551">
        <v>5082555.3156141667</v>
      </c>
      <c r="T655" s="2552"/>
      <c r="U655" s="45"/>
      <c r="V655" s="2813" t="s">
        <v>1001</v>
      </c>
      <c r="W655" s="2814"/>
      <c r="X655" s="120"/>
      <c r="Y655" s="169"/>
      <c r="Z655" s="2547"/>
      <c r="AA655" s="2854"/>
      <c r="AB655" s="2547"/>
      <c r="AC655" s="2854"/>
      <c r="AD655" s="2530">
        <v>0</v>
      </c>
      <c r="AE655" s="2531"/>
      <c r="AF655" s="45"/>
      <c r="AG655" s="160" t="s">
        <v>581</v>
      </c>
      <c r="AH655" s="204"/>
      <c r="AI655" s="204"/>
      <c r="AJ655" s="204"/>
      <c r="AK655" s="204"/>
      <c r="AL655" s="161"/>
      <c r="AM655" s="161"/>
      <c r="AN655" s="2551">
        <v>3427108.2285174131</v>
      </c>
      <c r="AO655" s="2552"/>
    </row>
    <row r="656" spans="1:41" ht="15.9" customHeight="1" x14ac:dyDescent="0.25">
      <c r="A656" s="2813" t="s">
        <v>1041</v>
      </c>
      <c r="B656" s="2814"/>
      <c r="C656" s="169" t="s">
        <v>495</v>
      </c>
      <c r="D656" s="169" t="s">
        <v>496</v>
      </c>
      <c r="E656" s="2530">
        <v>6</v>
      </c>
      <c r="F656" s="2531"/>
      <c r="G656" s="2530">
        <v>50000</v>
      </c>
      <c r="H656" s="2531">
        <v>38202.400000000001</v>
      </c>
      <c r="I656" s="2530">
        <v>300000</v>
      </c>
      <c r="J656" s="2531"/>
      <c r="K656" s="273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2813" t="s">
        <v>1007</v>
      </c>
      <c r="W656" s="2814"/>
      <c r="X656" s="120" t="s">
        <v>495</v>
      </c>
      <c r="Y656" s="169" t="s">
        <v>496</v>
      </c>
      <c r="Z656" s="2530">
        <v>10</v>
      </c>
      <c r="AA656" s="2531"/>
      <c r="AB656" s="2530">
        <v>50000</v>
      </c>
      <c r="AC656" s="2531">
        <v>38202.400000000001</v>
      </c>
      <c r="AD656" s="2530">
        <v>500000</v>
      </c>
      <c r="AE656" s="2531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</row>
    <row r="657" spans="1:41" ht="15.9" customHeight="1" x14ac:dyDescent="0.4">
      <c r="A657" s="2813" t="s">
        <v>1008</v>
      </c>
      <c r="B657" s="2814"/>
      <c r="C657" s="120"/>
      <c r="D657" s="120"/>
      <c r="E657" s="2547"/>
      <c r="F657" s="2854"/>
      <c r="G657" s="2530"/>
      <c r="H657" s="2891"/>
      <c r="I657" s="2530">
        <v>0</v>
      </c>
      <c r="J657" s="2531"/>
      <c r="K657" s="268"/>
      <c r="L657" s="7" t="s">
        <v>1517</v>
      </c>
      <c r="M657" s="45"/>
      <c r="N657" s="45"/>
      <c r="O657" s="45"/>
      <c r="P657" s="45"/>
      <c r="Q657" s="45"/>
      <c r="R657" s="45"/>
      <c r="S657" s="45"/>
      <c r="T657" s="45"/>
      <c r="U657" s="45"/>
      <c r="V657" s="2813" t="s">
        <v>1008</v>
      </c>
      <c r="W657" s="2814"/>
      <c r="X657" s="120"/>
      <c r="Y657" s="169"/>
      <c r="Z657" s="2547"/>
      <c r="AA657" s="2854"/>
      <c r="AB657" s="2547"/>
      <c r="AC657" s="2854"/>
      <c r="AD657" s="2530">
        <v>0</v>
      </c>
      <c r="AE657" s="2531"/>
      <c r="AF657" s="45"/>
      <c r="AG657" s="7" t="s">
        <v>1517</v>
      </c>
      <c r="AH657" s="45"/>
      <c r="AI657" s="45"/>
      <c r="AJ657" s="45"/>
      <c r="AK657" s="45"/>
      <c r="AL657" s="45"/>
      <c r="AM657" s="45"/>
      <c r="AN657" s="45"/>
      <c r="AO657" s="45"/>
    </row>
    <row r="658" spans="1:41" ht="15.9" customHeight="1" x14ac:dyDescent="0.4">
      <c r="A658" s="2813" t="s">
        <v>1009</v>
      </c>
      <c r="B658" s="2814"/>
      <c r="C658" s="186"/>
      <c r="D658" s="169"/>
      <c r="E658" s="2547"/>
      <c r="F658" s="2854"/>
      <c r="G658" s="2547"/>
      <c r="H658" s="2854"/>
      <c r="I658" s="2530">
        <v>0</v>
      </c>
      <c r="J658" s="2531"/>
      <c r="K658" s="268"/>
      <c r="L658" s="586" t="s">
        <v>1576</v>
      </c>
      <c r="M658" s="255"/>
      <c r="N658" s="255"/>
      <c r="O658" s="255"/>
      <c r="P658" s="255"/>
      <c r="Q658" s="1770"/>
      <c r="R658" s="255"/>
      <c r="S658" s="255"/>
      <c r="T658" s="45"/>
      <c r="U658" s="45"/>
      <c r="V658" s="2813" t="s">
        <v>1009</v>
      </c>
      <c r="W658" s="2814"/>
      <c r="X658" s="186"/>
      <c r="Y658" s="169"/>
      <c r="Z658" s="2547"/>
      <c r="AA658" s="2854"/>
      <c r="AB658" s="2547"/>
      <c r="AC658" s="2854"/>
      <c r="AD658" s="2530">
        <v>0</v>
      </c>
      <c r="AE658" s="2531"/>
      <c r="AF658" s="45"/>
      <c r="AG658" s="586" t="s">
        <v>1576</v>
      </c>
      <c r="AH658" s="255"/>
      <c r="AI658" s="255"/>
      <c r="AJ658" s="255"/>
      <c r="AK658" s="255"/>
      <c r="AL658" s="1770"/>
      <c r="AM658" s="255"/>
      <c r="AN658" s="255"/>
      <c r="AO658" s="45"/>
    </row>
    <row r="659" spans="1:41" ht="15.9" customHeight="1" x14ac:dyDescent="0.4">
      <c r="A659" s="2813" t="s">
        <v>1010</v>
      </c>
      <c r="B659" s="2814"/>
      <c r="C659" s="186"/>
      <c r="D659" s="169"/>
      <c r="E659" s="2547"/>
      <c r="F659" s="2854"/>
      <c r="G659" s="2547"/>
      <c r="H659" s="2854"/>
      <c r="I659" s="2530">
        <v>0</v>
      </c>
      <c r="J659" s="2531"/>
      <c r="K659" s="268"/>
      <c r="L659" s="45"/>
      <c r="M659" s="205"/>
      <c r="N659" s="205"/>
      <c r="O659" s="205"/>
      <c r="P659" s="205"/>
      <c r="Q659" s="107"/>
      <c r="R659" s="44"/>
      <c r="S659" s="45"/>
      <c r="T659" s="45"/>
      <c r="U659" s="45"/>
      <c r="V659" s="2813" t="s">
        <v>1010</v>
      </c>
      <c r="W659" s="2814"/>
      <c r="X659" s="186"/>
      <c r="Y659" s="169"/>
      <c r="Z659" s="2547"/>
      <c r="AA659" s="2854"/>
      <c r="AB659" s="2547"/>
      <c r="AC659" s="2854"/>
      <c r="AD659" s="2530">
        <v>0</v>
      </c>
      <c r="AE659" s="2531"/>
      <c r="AF659" s="45"/>
      <c r="AG659" s="45"/>
      <c r="AH659" s="2808"/>
      <c r="AI659" s="2808"/>
      <c r="AJ659" s="2808"/>
      <c r="AK659" s="2808"/>
      <c r="AL659" s="289"/>
      <c r="AM659" s="44"/>
      <c r="AN659" s="45"/>
      <c r="AO659" s="45"/>
    </row>
    <row r="660" spans="1:41" ht="15.9" customHeight="1" x14ac:dyDescent="0.25">
      <c r="A660" s="2813" t="s">
        <v>1011</v>
      </c>
      <c r="B660" s="2814"/>
      <c r="C660" s="169" t="s">
        <v>495</v>
      </c>
      <c r="D660" s="169" t="s">
        <v>496</v>
      </c>
      <c r="E660" s="2530">
        <v>3</v>
      </c>
      <c r="F660" s="2531"/>
      <c r="G660" s="2530">
        <v>50000</v>
      </c>
      <c r="H660" s="2531">
        <v>38202.400000000001</v>
      </c>
      <c r="I660" s="2530">
        <v>150000</v>
      </c>
      <c r="J660" s="2531"/>
      <c r="K660" s="268"/>
      <c r="L660" s="45"/>
      <c r="M660" s="2808"/>
      <c r="N660" s="2808"/>
      <c r="O660" s="2808"/>
      <c r="P660" s="2808"/>
      <c r="Q660" s="107"/>
      <c r="R660" s="44"/>
      <c r="S660" s="45"/>
      <c r="T660" s="45"/>
      <c r="U660" s="45"/>
      <c r="V660" s="2813" t="s">
        <v>1011</v>
      </c>
      <c r="W660" s="2814"/>
      <c r="X660" s="120" t="s">
        <v>495</v>
      </c>
      <c r="Y660" s="169" t="s">
        <v>496</v>
      </c>
      <c r="Z660" s="2530">
        <v>2</v>
      </c>
      <c r="AA660" s="2531"/>
      <c r="AB660" s="2530">
        <v>50000</v>
      </c>
      <c r="AC660" s="2531">
        <v>38202.400000000001</v>
      </c>
      <c r="AD660" s="2530">
        <v>100000</v>
      </c>
      <c r="AE660" s="2531"/>
      <c r="AF660" s="45"/>
      <c r="AG660" s="45"/>
      <c r="AH660" s="205"/>
      <c r="AI660" s="205"/>
      <c r="AJ660" s="205"/>
      <c r="AK660" s="205"/>
      <c r="AL660" s="107"/>
      <c r="AM660" s="44"/>
      <c r="AN660" s="45"/>
      <c r="AO660" s="45"/>
    </row>
    <row r="661" spans="1:41" ht="15.9" customHeight="1" x14ac:dyDescent="0.25">
      <c r="A661" s="2813" t="s">
        <v>879</v>
      </c>
      <c r="B661" s="2814"/>
      <c r="C661" s="169" t="s">
        <v>495</v>
      </c>
      <c r="D661" s="169" t="s">
        <v>496</v>
      </c>
      <c r="E661" s="2530">
        <v>2</v>
      </c>
      <c r="F661" s="2531"/>
      <c r="G661" s="2530">
        <v>50000</v>
      </c>
      <c r="H661" s="2531">
        <v>38202.400000000001</v>
      </c>
      <c r="I661" s="2530">
        <v>100000</v>
      </c>
      <c r="J661" s="2531"/>
      <c r="K661" s="268"/>
      <c r="L661" s="45"/>
      <c r="M661" s="2808"/>
      <c r="N661" s="2808"/>
      <c r="O661" s="2808"/>
      <c r="P661" s="2808"/>
      <c r="Q661" s="107"/>
      <c r="R661" s="45"/>
      <c r="S661" s="45"/>
      <c r="T661" s="45"/>
      <c r="U661" s="45"/>
      <c r="V661" s="2813" t="s">
        <v>879</v>
      </c>
      <c r="W661" s="2814"/>
      <c r="X661" s="120" t="s">
        <v>495</v>
      </c>
      <c r="Y661" s="169" t="s">
        <v>496</v>
      </c>
      <c r="Z661" s="2530">
        <v>1</v>
      </c>
      <c r="AA661" s="2531"/>
      <c r="AB661" s="2530">
        <v>50000</v>
      </c>
      <c r="AC661" s="2531">
        <v>38202.400000000001</v>
      </c>
      <c r="AD661" s="2530">
        <v>50000</v>
      </c>
      <c r="AE661" s="2531"/>
      <c r="AF661" s="45"/>
      <c r="AG661" s="45"/>
      <c r="AH661" s="205"/>
      <c r="AI661" s="205"/>
      <c r="AJ661" s="205"/>
      <c r="AK661" s="205"/>
      <c r="AL661" s="107"/>
      <c r="AM661" s="45"/>
      <c r="AN661" s="45"/>
      <c r="AO661" s="45"/>
    </row>
    <row r="662" spans="1:41" ht="15.9" customHeight="1" x14ac:dyDescent="0.4">
      <c r="A662" s="2813" t="s">
        <v>880</v>
      </c>
      <c r="B662" s="2814"/>
      <c r="C662" s="169" t="s">
        <v>495</v>
      </c>
      <c r="D662" s="169" t="s">
        <v>496</v>
      </c>
      <c r="E662" s="2547">
        <v>1</v>
      </c>
      <c r="F662" s="2854"/>
      <c r="G662" s="2530">
        <v>50000</v>
      </c>
      <c r="H662" s="2531">
        <v>38202.400000000001</v>
      </c>
      <c r="I662" s="2530">
        <v>50000</v>
      </c>
      <c r="J662" s="2531"/>
      <c r="K662" s="268"/>
      <c r="L662" s="45"/>
      <c r="M662" s="2808"/>
      <c r="N662" s="2808"/>
      <c r="O662" s="2808"/>
      <c r="P662" s="2808"/>
      <c r="Q662" s="262"/>
      <c r="R662" s="44"/>
      <c r="S662" s="45"/>
      <c r="T662" s="45"/>
      <c r="U662" s="45"/>
      <c r="V662" s="2813" t="s">
        <v>880</v>
      </c>
      <c r="W662" s="2814"/>
      <c r="X662" s="120" t="s">
        <v>495</v>
      </c>
      <c r="Y662" s="169" t="s">
        <v>496</v>
      </c>
      <c r="Z662" s="2547">
        <v>1</v>
      </c>
      <c r="AA662" s="2854"/>
      <c r="AB662" s="2530">
        <v>50000</v>
      </c>
      <c r="AC662" s="2531">
        <v>38202.400000000001</v>
      </c>
      <c r="AD662" s="2530">
        <v>50000</v>
      </c>
      <c r="AE662" s="2531"/>
      <c r="AF662" s="45"/>
      <c r="AG662" s="45"/>
      <c r="AH662" s="2808"/>
      <c r="AI662" s="2808"/>
      <c r="AJ662" s="2808"/>
      <c r="AK662" s="2808"/>
      <c r="AL662" s="107"/>
      <c r="AM662" s="44"/>
      <c r="AN662" s="45"/>
      <c r="AO662" s="45"/>
    </row>
    <row r="663" spans="1:41" ht="15.9" customHeight="1" x14ac:dyDescent="0.4">
      <c r="A663" s="2884" t="s">
        <v>1012</v>
      </c>
      <c r="B663" s="2885"/>
      <c r="C663" s="186"/>
      <c r="D663" s="169"/>
      <c r="E663" s="2547"/>
      <c r="F663" s="2854"/>
      <c r="G663" s="2547"/>
      <c r="H663" s="2854"/>
      <c r="I663" s="2536">
        <v>247200.94200000001</v>
      </c>
      <c r="J663" s="2537"/>
      <c r="K663" s="268"/>
      <c r="L663" s="45"/>
      <c r="M663" s="45"/>
      <c r="N663" s="45"/>
      <c r="O663" s="45"/>
      <c r="P663" s="45"/>
      <c r="Q663" s="45"/>
      <c r="R663" s="44"/>
      <c r="S663" s="45"/>
      <c r="T663" s="45"/>
      <c r="U663" s="45"/>
      <c r="V663" s="2884" t="s">
        <v>1012</v>
      </c>
      <c r="W663" s="2885"/>
      <c r="X663" s="196"/>
      <c r="Y663" s="169"/>
      <c r="Z663" s="2547"/>
      <c r="AA663" s="2854"/>
      <c r="AB663" s="2547"/>
      <c r="AC663" s="2854"/>
      <c r="AD663" s="2536">
        <v>1112349.3878000001</v>
      </c>
      <c r="AE663" s="2537"/>
      <c r="AF663" s="45"/>
      <c r="AG663" s="45"/>
      <c r="AH663" s="2808"/>
      <c r="AI663" s="2808"/>
      <c r="AJ663" s="2808"/>
      <c r="AK663" s="2808"/>
      <c r="AL663" s="107"/>
      <c r="AM663" s="44"/>
      <c r="AN663" s="45"/>
      <c r="AO663" s="45"/>
    </row>
    <row r="664" spans="1:41" ht="15.9" customHeight="1" x14ac:dyDescent="0.4">
      <c r="A664" s="2813" t="s">
        <v>882</v>
      </c>
      <c r="B664" s="2814"/>
      <c r="C664" s="169" t="s">
        <v>495</v>
      </c>
      <c r="D664" s="169" t="s">
        <v>496</v>
      </c>
      <c r="E664" s="2547">
        <v>3</v>
      </c>
      <c r="F664" s="2854"/>
      <c r="G664" s="2530">
        <v>50000</v>
      </c>
      <c r="H664" s="2531">
        <v>38202.400000000001</v>
      </c>
      <c r="I664" s="2530">
        <v>150000</v>
      </c>
      <c r="J664" s="2531"/>
      <c r="K664" s="268"/>
      <c r="L664" s="45"/>
      <c r="M664" s="45"/>
      <c r="N664" s="45"/>
      <c r="O664" s="45"/>
      <c r="P664" s="45"/>
      <c r="Q664" s="45"/>
      <c r="R664" s="44"/>
      <c r="S664" s="45"/>
      <c r="T664" s="45"/>
      <c r="U664" s="45"/>
      <c r="V664" s="2813" t="s">
        <v>882</v>
      </c>
      <c r="W664" s="2814"/>
      <c r="X664" s="120" t="s">
        <v>495</v>
      </c>
      <c r="Y664" s="169" t="s">
        <v>496</v>
      </c>
      <c r="Z664" s="2547">
        <v>11</v>
      </c>
      <c r="AA664" s="2854"/>
      <c r="AB664" s="2530">
        <v>50000</v>
      </c>
      <c r="AC664" s="2531">
        <v>38202.400000000001</v>
      </c>
      <c r="AD664" s="2530">
        <v>550000</v>
      </c>
      <c r="AE664" s="2531"/>
      <c r="AF664" s="45"/>
      <c r="AG664" s="45"/>
      <c r="AH664" s="2808"/>
      <c r="AI664" s="2808"/>
      <c r="AJ664" s="2808"/>
      <c r="AK664" s="2808"/>
      <c r="AL664" s="262"/>
      <c r="AM664" s="44"/>
      <c r="AN664" s="45"/>
      <c r="AO664" s="45"/>
    </row>
    <row r="665" spans="1:41" ht="15.9" customHeight="1" x14ac:dyDescent="0.4">
      <c r="A665" s="2813" t="s">
        <v>1013</v>
      </c>
      <c r="B665" s="2814"/>
      <c r="C665" s="120"/>
      <c r="D665" s="120"/>
      <c r="E665" s="2547"/>
      <c r="F665" s="2854"/>
      <c r="G665" s="2530"/>
      <c r="H665" s="2854"/>
      <c r="I665" s="2530">
        <v>0</v>
      </c>
      <c r="J665" s="2531"/>
      <c r="K665" s="268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2813" t="s">
        <v>1013</v>
      </c>
      <c r="W665" s="2814"/>
      <c r="X665" s="120"/>
      <c r="Y665" s="169"/>
      <c r="Z665" s="2547"/>
      <c r="AA665" s="2854"/>
      <c r="AB665" s="2547"/>
      <c r="AC665" s="2854"/>
      <c r="AD665" s="2530">
        <v>0</v>
      </c>
      <c r="AE665" s="2531"/>
      <c r="AF665" s="45"/>
      <c r="AG665" s="45"/>
      <c r="AH665" s="45"/>
      <c r="AI665" s="45"/>
      <c r="AJ665" s="45"/>
      <c r="AK665" s="45"/>
      <c r="AL665" s="45"/>
      <c r="AM665" s="45"/>
      <c r="AN665" s="45"/>
      <c r="AO665" s="45"/>
    </row>
    <row r="666" spans="1:41" ht="15.9" customHeight="1" x14ac:dyDescent="0.4">
      <c r="A666" s="2813" t="s">
        <v>891</v>
      </c>
      <c r="B666" s="2814"/>
      <c r="C666" s="120"/>
      <c r="D666" s="120"/>
      <c r="E666" s="2547"/>
      <c r="F666" s="2854"/>
      <c r="G666" s="2530"/>
      <c r="H666" s="2854"/>
      <c r="I666" s="2530">
        <v>0</v>
      </c>
      <c r="J666" s="2531"/>
      <c r="K666" s="268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2813" t="s">
        <v>891</v>
      </c>
      <c r="W666" s="2814"/>
      <c r="X666" s="120"/>
      <c r="Y666" s="169"/>
      <c r="Z666" s="2547"/>
      <c r="AA666" s="2854"/>
      <c r="AB666" s="2547"/>
      <c r="AC666" s="2854"/>
      <c r="AD666" s="2530">
        <v>0</v>
      </c>
      <c r="AE666" s="2531"/>
      <c r="AF666" s="45"/>
      <c r="AG666" s="45"/>
      <c r="AH666" s="45"/>
      <c r="AI666" s="45"/>
      <c r="AJ666" s="45"/>
      <c r="AK666" s="45"/>
      <c r="AL666" s="45"/>
      <c r="AM666" s="45"/>
      <c r="AN666" s="45"/>
      <c r="AO666" s="45"/>
    </row>
    <row r="667" spans="1:41" ht="15.9" customHeight="1" x14ac:dyDescent="0.4">
      <c r="A667" s="2813" t="s">
        <v>726</v>
      </c>
      <c r="B667" s="2814"/>
      <c r="C667" s="120"/>
      <c r="D667" s="169"/>
      <c r="E667" s="2547"/>
      <c r="F667" s="2854"/>
      <c r="G667" s="2530"/>
      <c r="H667" s="2891"/>
      <c r="I667" s="2530">
        <v>0</v>
      </c>
      <c r="J667" s="2531"/>
      <c r="L667" s="45"/>
      <c r="M667" s="45"/>
      <c r="N667" s="45"/>
      <c r="O667" s="45"/>
      <c r="P667" s="45"/>
      <c r="Q667" s="45"/>
      <c r="U667" s="45"/>
      <c r="V667" s="2813" t="s">
        <v>726</v>
      </c>
      <c r="W667" s="2814"/>
      <c r="X667" s="120"/>
      <c r="Y667" s="169"/>
      <c r="Z667" s="2547"/>
      <c r="AA667" s="2854"/>
      <c r="AB667" s="2547"/>
      <c r="AC667" s="2854"/>
      <c r="AD667" s="2530">
        <v>0</v>
      </c>
      <c r="AE667" s="2531"/>
      <c r="AF667" s="45"/>
      <c r="AG667" s="45"/>
      <c r="AH667" s="45"/>
      <c r="AI667" s="45"/>
      <c r="AJ667" s="45"/>
      <c r="AK667" s="45"/>
      <c r="AL667" s="45"/>
    </row>
    <row r="668" spans="1:41" ht="15.9" customHeight="1" x14ac:dyDescent="0.4">
      <c r="A668" s="2813" t="s">
        <v>763</v>
      </c>
      <c r="B668" s="2814"/>
      <c r="C668" s="186"/>
      <c r="D668" s="169" t="s">
        <v>1232</v>
      </c>
      <c r="E668" s="2547"/>
      <c r="F668" s="2854"/>
      <c r="G668" s="2547"/>
      <c r="H668" s="2854"/>
      <c r="I668" s="2530">
        <v>10928</v>
      </c>
      <c r="J668" s="2531"/>
      <c r="L668" s="45"/>
      <c r="M668" s="45"/>
      <c r="N668" s="45"/>
      <c r="O668" s="45"/>
      <c r="P668" s="45"/>
      <c r="Q668" s="45"/>
      <c r="U668" s="45"/>
      <c r="V668" s="2813" t="s">
        <v>763</v>
      </c>
      <c r="W668" s="2814"/>
      <c r="X668" s="186"/>
      <c r="Y668" s="169" t="s">
        <v>792</v>
      </c>
      <c r="Z668" s="2547"/>
      <c r="AA668" s="2854"/>
      <c r="AB668" s="2547"/>
      <c r="AC668" s="2854"/>
      <c r="AD668" s="2530">
        <v>114962.56000000001</v>
      </c>
      <c r="AE668" s="2531"/>
      <c r="AF668" s="45"/>
      <c r="AG668" s="45"/>
      <c r="AH668" s="45"/>
      <c r="AI668" s="45"/>
      <c r="AJ668" s="45"/>
      <c r="AK668" s="45"/>
      <c r="AL668" s="45"/>
    </row>
    <row r="669" spans="1:41" ht="15.9" customHeight="1" x14ac:dyDescent="0.4">
      <c r="A669" s="2813" t="s">
        <v>613</v>
      </c>
      <c r="B669" s="2814"/>
      <c r="C669" s="277" t="s">
        <v>761</v>
      </c>
      <c r="D669" s="169" t="s">
        <v>554</v>
      </c>
      <c r="E669" s="2547">
        <v>0.7</v>
      </c>
      <c r="F669" s="2854"/>
      <c r="G669" s="2530">
        <v>123247.06000000001</v>
      </c>
      <c r="H669" s="2891">
        <v>101011.64</v>
      </c>
      <c r="I669" s="2530">
        <v>86272.94200000001</v>
      </c>
      <c r="J669" s="2531"/>
      <c r="U669" s="45"/>
      <c r="V669" s="2813" t="s">
        <v>613</v>
      </c>
      <c r="W669" s="2814"/>
      <c r="X669" s="120" t="s">
        <v>761</v>
      </c>
      <c r="Y669" s="169" t="s">
        <v>554</v>
      </c>
      <c r="Z669" s="2547">
        <v>3.63</v>
      </c>
      <c r="AA669" s="2854"/>
      <c r="AB669" s="2530">
        <v>123247.06000000001</v>
      </c>
      <c r="AC669" s="2891"/>
      <c r="AD669" s="2530">
        <v>447386.82780000003</v>
      </c>
      <c r="AE669" s="2531"/>
      <c r="AF669" s="45"/>
    </row>
    <row r="670" spans="1:41" ht="15.9" customHeight="1" thickBot="1" x14ac:dyDescent="0.3">
      <c r="A670" s="207" t="s">
        <v>556</v>
      </c>
      <c r="B670" s="208"/>
      <c r="C670" s="209"/>
      <c r="D670" s="208"/>
      <c r="E670" s="2532">
        <v>29</v>
      </c>
      <c r="F670" s="2533"/>
      <c r="G670" s="2532"/>
      <c r="H670" s="2533"/>
      <c r="I670" s="2532">
        <v>1547200.942</v>
      </c>
      <c r="J670" s="2533"/>
      <c r="U670" s="45"/>
      <c r="V670" s="207" t="s">
        <v>556</v>
      </c>
      <c r="W670" s="208"/>
      <c r="X670" s="209"/>
      <c r="Y670" s="208"/>
      <c r="Z670" s="2532">
        <v>25</v>
      </c>
      <c r="AA670" s="2533"/>
      <c r="AB670" s="2532"/>
      <c r="AC670" s="2533"/>
      <c r="AD670" s="2532">
        <v>1812349.3878000001</v>
      </c>
      <c r="AE670" s="2533"/>
      <c r="AF670" s="45"/>
      <c r="AG670" s="45"/>
      <c r="AH670" s="45"/>
      <c r="AI670" s="45"/>
      <c r="AJ670" s="45"/>
      <c r="AK670" s="45"/>
      <c r="AL670" s="45"/>
      <c r="AM670" s="45"/>
      <c r="AN670" s="45"/>
      <c r="AO670" s="45"/>
    </row>
    <row r="671" spans="1:41" ht="15.9" customHeight="1" x14ac:dyDescent="0.25">
      <c r="A671" s="45"/>
      <c r="B671" s="45"/>
      <c r="C671" s="45"/>
      <c r="D671" s="45"/>
      <c r="E671" s="45"/>
      <c r="F671" s="45"/>
      <c r="G671" s="45"/>
      <c r="H671" s="264"/>
      <c r="I671" s="264"/>
      <c r="J671" s="264"/>
      <c r="K671" s="284"/>
      <c r="L671" s="45"/>
      <c r="M671" s="45"/>
      <c r="N671" s="45"/>
      <c r="O671" s="45"/>
      <c r="P671" s="45"/>
      <c r="Q671" s="45"/>
      <c r="R671" s="45"/>
      <c r="S671" s="284"/>
      <c r="T671" s="284"/>
      <c r="U671" s="265"/>
      <c r="V671" s="45"/>
      <c r="W671" s="45"/>
      <c r="X671" s="45"/>
      <c r="Y671" s="45"/>
      <c r="Z671" s="45"/>
      <c r="AA671" s="45"/>
      <c r="AB671" s="45"/>
      <c r="AC671" s="264"/>
      <c r="AD671" s="264"/>
      <c r="AE671" s="264"/>
      <c r="AF671" s="265"/>
      <c r="AG671" s="45"/>
      <c r="AH671" s="45"/>
      <c r="AI671" s="45"/>
      <c r="AJ671" s="45"/>
      <c r="AK671" s="45"/>
      <c r="AL671" s="45"/>
      <c r="AM671" s="45"/>
      <c r="AN671" s="265"/>
      <c r="AO671" s="265"/>
    </row>
    <row r="672" spans="1:41" ht="15.9" customHeight="1" x14ac:dyDescent="0.25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2882"/>
      <c r="T672" s="2882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  <c r="AF672" s="45"/>
      <c r="AG672" s="45"/>
      <c r="AH672" s="45"/>
      <c r="AI672" s="45"/>
      <c r="AJ672" s="45"/>
      <c r="AK672" s="45"/>
      <c r="AL672" s="45"/>
      <c r="AM672" s="45"/>
      <c r="AN672" s="2882"/>
      <c r="AO672" s="2882"/>
    </row>
    <row r="673" spans="1:41" ht="15.9" customHeight="1" x14ac:dyDescent="0.25">
      <c r="A673" s="2625"/>
      <c r="B673" s="2625"/>
      <c r="C673" s="2625"/>
      <c r="D673" s="2625"/>
      <c r="E673" s="2625"/>
      <c r="F673" s="2625"/>
      <c r="G673" s="2625"/>
      <c r="H673" s="2625"/>
      <c r="I673" s="2625"/>
      <c r="J673" s="2625"/>
      <c r="K673" s="2625"/>
      <c r="L673" s="2625"/>
      <c r="M673" s="2625"/>
      <c r="N673" s="2625"/>
      <c r="O673" s="2625"/>
      <c r="P673" s="2625"/>
      <c r="Q673" s="2625"/>
      <c r="R673" s="2625"/>
      <c r="S673" s="2625"/>
      <c r="T673" s="2625"/>
      <c r="U673" s="2625"/>
      <c r="V673" s="2625"/>
      <c r="W673" s="2625"/>
      <c r="X673" s="2625"/>
      <c r="Y673" s="2625"/>
      <c r="Z673" s="2625"/>
      <c r="AA673" s="2625"/>
      <c r="AB673" s="2625"/>
      <c r="AC673" s="2625"/>
      <c r="AD673" s="2625"/>
      <c r="AE673" s="2625"/>
      <c r="AF673" s="2625"/>
      <c r="AG673" s="2625"/>
      <c r="AH673" s="2625"/>
      <c r="AI673" s="2625"/>
      <c r="AJ673" s="2625"/>
      <c r="AK673" s="2625"/>
      <c r="AL673" s="2625"/>
      <c r="AM673" s="2625"/>
      <c r="AN673" s="2625"/>
      <c r="AO673" s="2625"/>
    </row>
    <row r="674" spans="1:41" ht="15.9" customHeight="1" x14ac:dyDescent="0.25">
      <c r="A674" s="266"/>
      <c r="B674" s="266"/>
      <c r="C674" s="266"/>
      <c r="D674" s="266"/>
      <c r="E674" s="264"/>
      <c r="F674" s="264"/>
      <c r="G674" s="264"/>
      <c r="H674" s="264"/>
      <c r="I674" s="264"/>
      <c r="J674" s="264"/>
      <c r="K674" s="284"/>
      <c r="L674" s="284"/>
      <c r="M674" s="284"/>
      <c r="N674" s="284"/>
      <c r="O674" s="284"/>
      <c r="P674" s="284"/>
      <c r="Q674" s="284"/>
      <c r="R674" s="284"/>
      <c r="S674" s="284"/>
      <c r="T674" s="284"/>
      <c r="U674" s="265"/>
      <c r="V674" s="266"/>
      <c r="W674" s="266"/>
      <c r="X674" s="266"/>
      <c r="Y674" s="266"/>
      <c r="Z674" s="264"/>
      <c r="AA674" s="264"/>
      <c r="AB674" s="264"/>
      <c r="AC674" s="264"/>
      <c r="AD674" s="264"/>
      <c r="AE674" s="264"/>
      <c r="AF674" s="265"/>
      <c r="AG674" s="265"/>
      <c r="AH674" s="265"/>
      <c r="AI674" s="265"/>
      <c r="AJ674" s="265"/>
      <c r="AK674" s="265"/>
      <c r="AL674" s="265"/>
      <c r="AM674" s="265"/>
      <c r="AN674" s="265"/>
      <c r="AO674" s="265"/>
    </row>
    <row r="675" spans="1:41" ht="15.9" customHeight="1" x14ac:dyDescent="0.25">
      <c r="A675" s="2582" t="s">
        <v>1898</v>
      </c>
      <c r="B675" s="2582"/>
      <c r="C675" s="2582"/>
      <c r="D675" s="2582"/>
      <c r="E675" s="2582"/>
      <c r="F675" s="2582"/>
      <c r="G675" s="2582"/>
      <c r="H675" s="2582"/>
      <c r="I675" s="2582"/>
      <c r="J675" s="2582"/>
      <c r="K675" s="2582"/>
      <c r="L675" s="2582"/>
      <c r="M675" s="2582"/>
      <c r="N675" s="2582"/>
      <c r="O675" s="2582"/>
      <c r="P675" s="2582"/>
      <c r="Q675" s="2582"/>
      <c r="R675" s="2582"/>
      <c r="S675" s="2582"/>
      <c r="T675" s="2582"/>
      <c r="U675" s="47"/>
      <c r="V675" s="2582" t="s">
        <v>1899</v>
      </c>
      <c r="W675" s="2582"/>
      <c r="X675" s="2582"/>
      <c r="Y675" s="2582"/>
      <c r="Z675" s="2582"/>
      <c r="AA675" s="2582"/>
      <c r="AB675" s="2582"/>
      <c r="AC675" s="2582"/>
      <c r="AD675" s="2582"/>
      <c r="AE675" s="2582"/>
      <c r="AF675" s="2582"/>
      <c r="AG675" s="2582"/>
      <c r="AH675" s="2582"/>
      <c r="AI675" s="2582"/>
      <c r="AJ675" s="2582"/>
      <c r="AK675" s="2582"/>
      <c r="AL675" s="2582"/>
      <c r="AM675" s="2582"/>
      <c r="AN675" s="2582"/>
      <c r="AO675" s="2582"/>
    </row>
    <row r="676" spans="1:41" ht="15.9" customHeight="1" thickBot="1" x14ac:dyDescent="0.3">
      <c r="A676" s="2582"/>
      <c r="B676" s="2582"/>
      <c r="C676" s="2582"/>
      <c r="D676" s="2582"/>
      <c r="E676" s="2582"/>
      <c r="F676" s="2582"/>
      <c r="G676" s="2582"/>
      <c r="H676" s="2582"/>
      <c r="I676" s="2582"/>
      <c r="J676" s="2582"/>
      <c r="K676" s="2582"/>
      <c r="L676" s="2582"/>
      <c r="M676" s="2582"/>
      <c r="N676" s="2582"/>
      <c r="O676" s="2582"/>
      <c r="P676" s="2582"/>
      <c r="Q676" s="2582"/>
      <c r="R676" s="2582"/>
      <c r="S676" s="2582"/>
      <c r="T676" s="2582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</row>
    <row r="677" spans="1:41" ht="15.9" customHeight="1" x14ac:dyDescent="0.4">
      <c r="A677" s="2589" t="s">
        <v>434</v>
      </c>
      <c r="B677" s="2591"/>
      <c r="C677" s="2589" t="s">
        <v>435</v>
      </c>
      <c r="D677" s="2590"/>
      <c r="E677" s="2590"/>
      <c r="F677" s="2591"/>
      <c r="G677" s="2589" t="s">
        <v>436</v>
      </c>
      <c r="H677" s="2591"/>
      <c r="I677" s="2589" t="s">
        <v>437</v>
      </c>
      <c r="J677" s="2591"/>
      <c r="K677" s="45"/>
      <c r="L677" s="2604" t="s">
        <v>434</v>
      </c>
      <c r="M677" s="2589" t="s">
        <v>435</v>
      </c>
      <c r="N677" s="2590"/>
      <c r="O677" s="2590"/>
      <c r="P677" s="2591"/>
      <c r="Q677" s="2589" t="s">
        <v>436</v>
      </c>
      <c r="R677" s="2591"/>
      <c r="S677" s="2589"/>
      <c r="T677" s="2591"/>
      <c r="U677" s="257"/>
      <c r="V677" s="2589" t="s">
        <v>434</v>
      </c>
      <c r="W677" s="2591"/>
      <c r="X677" s="2589" t="s">
        <v>435</v>
      </c>
      <c r="Y677" s="2590"/>
      <c r="Z677" s="2590"/>
      <c r="AA677" s="2591"/>
      <c r="AB677" s="2589" t="s">
        <v>436</v>
      </c>
      <c r="AC677" s="2591"/>
      <c r="AD677" s="2589" t="s">
        <v>437</v>
      </c>
      <c r="AE677" s="2591"/>
      <c r="AF677" s="45"/>
      <c r="AG677" s="2604" t="s">
        <v>434</v>
      </c>
      <c r="AH677" s="2589" t="s">
        <v>435</v>
      </c>
      <c r="AI677" s="2590"/>
      <c r="AJ677" s="2590"/>
      <c r="AK677" s="2591"/>
      <c r="AL677" s="2589" t="s">
        <v>436</v>
      </c>
      <c r="AM677" s="2591"/>
      <c r="AN677" s="2589"/>
      <c r="AO677" s="2874"/>
    </row>
    <row r="678" spans="1:41" ht="15.9" customHeight="1" thickBot="1" x14ac:dyDescent="0.45">
      <c r="A678" s="2602"/>
      <c r="B678" s="2603"/>
      <c r="C678" s="2592"/>
      <c r="D678" s="2593"/>
      <c r="E678" s="2593"/>
      <c r="F678" s="2594"/>
      <c r="G678" s="2602" t="s">
        <v>439</v>
      </c>
      <c r="H678" s="2603"/>
      <c r="I678" s="2602"/>
      <c r="J678" s="2603"/>
      <c r="K678" s="45"/>
      <c r="L678" s="2641"/>
      <c r="M678" s="2592"/>
      <c r="N678" s="2593"/>
      <c r="O678" s="2593"/>
      <c r="P678" s="2594"/>
      <c r="Q678" s="2602" t="s">
        <v>439</v>
      </c>
      <c r="R678" s="2603"/>
      <c r="S678" s="2602" t="s">
        <v>274</v>
      </c>
      <c r="T678" s="2603"/>
      <c r="U678" s="257"/>
      <c r="V678" s="2602"/>
      <c r="W678" s="2603"/>
      <c r="X678" s="2592"/>
      <c r="Y678" s="2593"/>
      <c r="Z678" s="2593"/>
      <c r="AA678" s="2594"/>
      <c r="AB678" s="2602" t="s">
        <v>439</v>
      </c>
      <c r="AC678" s="2603"/>
      <c r="AD678" s="2602"/>
      <c r="AE678" s="2603"/>
      <c r="AF678" s="45"/>
      <c r="AG678" s="2641"/>
      <c r="AH678" s="2592"/>
      <c r="AI678" s="2593"/>
      <c r="AJ678" s="2593"/>
      <c r="AK678" s="2594"/>
      <c r="AL678" s="2602" t="s">
        <v>439</v>
      </c>
      <c r="AM678" s="2603"/>
      <c r="AN678" s="2602" t="s">
        <v>274</v>
      </c>
      <c r="AO678" s="2854"/>
    </row>
    <row r="679" spans="1:41" ht="15.9" customHeight="1" x14ac:dyDescent="0.4">
      <c r="A679" s="2602"/>
      <c r="B679" s="2603"/>
      <c r="C679" s="53" t="s">
        <v>440</v>
      </c>
      <c r="D679" s="2641" t="s">
        <v>441</v>
      </c>
      <c r="E679" s="2602" t="s">
        <v>442</v>
      </c>
      <c r="F679" s="2603"/>
      <c r="G679" s="2602" t="s">
        <v>443</v>
      </c>
      <c r="H679" s="2603"/>
      <c r="I679" s="2602" t="s">
        <v>347</v>
      </c>
      <c r="J679" s="2603"/>
      <c r="K679" s="45"/>
      <c r="L679" s="2641"/>
      <c r="M679" s="51" t="s">
        <v>440</v>
      </c>
      <c r="N679" s="2604" t="s">
        <v>441</v>
      </c>
      <c r="O679" s="2589" t="s">
        <v>442</v>
      </c>
      <c r="P679" s="2591"/>
      <c r="Q679" s="2602" t="s">
        <v>443</v>
      </c>
      <c r="R679" s="2603"/>
      <c r="S679" s="2602" t="s">
        <v>347</v>
      </c>
      <c r="T679" s="2603"/>
      <c r="U679" s="257"/>
      <c r="V679" s="2602"/>
      <c r="W679" s="2603"/>
      <c r="X679" s="53" t="s">
        <v>440</v>
      </c>
      <c r="Y679" s="2641" t="s">
        <v>441</v>
      </c>
      <c r="Z679" s="2602" t="s">
        <v>442</v>
      </c>
      <c r="AA679" s="2603"/>
      <c r="AB679" s="2602" t="s">
        <v>443</v>
      </c>
      <c r="AC679" s="2603"/>
      <c r="AD679" s="2602" t="s">
        <v>347</v>
      </c>
      <c r="AE679" s="2603"/>
      <c r="AF679" s="45"/>
      <c r="AG679" s="2641"/>
      <c r="AH679" s="51" t="s">
        <v>440</v>
      </c>
      <c r="AI679" s="2641" t="s">
        <v>441</v>
      </c>
      <c r="AJ679" s="2602" t="s">
        <v>442</v>
      </c>
      <c r="AK679" s="2603"/>
      <c r="AL679" s="2602" t="s">
        <v>443</v>
      </c>
      <c r="AM679" s="2603"/>
      <c r="AN679" s="2602" t="s">
        <v>347</v>
      </c>
      <c r="AO679" s="2854"/>
    </row>
    <row r="680" spans="1:41" ht="15.9" customHeight="1" thickBot="1" x14ac:dyDescent="0.45">
      <c r="A680" s="2592"/>
      <c r="B680" s="2594"/>
      <c r="C680" s="54" t="s">
        <v>444</v>
      </c>
      <c r="D680" s="2605"/>
      <c r="E680" s="2592"/>
      <c r="F680" s="2594"/>
      <c r="G680" s="2592"/>
      <c r="H680" s="2594"/>
      <c r="I680" s="2592"/>
      <c r="J680" s="2594"/>
      <c r="K680" s="45"/>
      <c r="L680" s="2605"/>
      <c r="M680" s="50" t="s">
        <v>444</v>
      </c>
      <c r="N680" s="2605"/>
      <c r="O680" s="2592"/>
      <c r="P680" s="2594"/>
      <c r="Q680" s="2592"/>
      <c r="R680" s="2594"/>
      <c r="S680" s="2592"/>
      <c r="T680" s="2594"/>
      <c r="U680" s="257"/>
      <c r="V680" s="2592"/>
      <c r="W680" s="2594"/>
      <c r="X680" s="54" t="s">
        <v>444</v>
      </c>
      <c r="Y680" s="2605"/>
      <c r="Z680" s="2592"/>
      <c r="AA680" s="2594"/>
      <c r="AB680" s="2592"/>
      <c r="AC680" s="2594"/>
      <c r="AD680" s="2592"/>
      <c r="AE680" s="2594"/>
      <c r="AF680" s="45"/>
      <c r="AG680" s="2605"/>
      <c r="AH680" s="50" t="s">
        <v>444</v>
      </c>
      <c r="AI680" s="2605"/>
      <c r="AJ680" s="2592"/>
      <c r="AK680" s="2594"/>
      <c r="AL680" s="2592"/>
      <c r="AM680" s="2594"/>
      <c r="AN680" s="2875"/>
      <c r="AO680" s="2876"/>
    </row>
    <row r="681" spans="1:41" ht="15.9" customHeight="1" x14ac:dyDescent="0.4">
      <c r="A681" s="2886" t="s">
        <v>445</v>
      </c>
      <c r="B681" s="2887"/>
      <c r="C681" s="183"/>
      <c r="D681" s="169"/>
      <c r="E681" s="2547"/>
      <c r="F681" s="2854"/>
      <c r="G681" s="2547"/>
      <c r="H681" s="2854"/>
      <c r="I681" s="2547"/>
      <c r="J681" s="2854"/>
      <c r="K681" s="268"/>
      <c r="L681" s="119" t="s">
        <v>446</v>
      </c>
      <c r="M681" s="184"/>
      <c r="N681" s="185"/>
      <c r="O681" s="2576"/>
      <c r="P681" s="2577"/>
      <c r="Q681" s="2576"/>
      <c r="R681" s="2577"/>
      <c r="S681" s="2576"/>
      <c r="T681" s="2577"/>
      <c r="U681" s="45"/>
      <c r="V681" s="2886" t="s">
        <v>445</v>
      </c>
      <c r="W681" s="2887"/>
      <c r="X681" s="183"/>
      <c r="Y681" s="169"/>
      <c r="Z681" s="2547"/>
      <c r="AA681" s="2854"/>
      <c r="AB681" s="2547"/>
      <c r="AC681" s="2854"/>
      <c r="AD681" s="2547"/>
      <c r="AE681" s="2854"/>
      <c r="AF681" s="45"/>
      <c r="AG681" s="119" t="s">
        <v>446</v>
      </c>
      <c r="AH681" s="184"/>
      <c r="AI681" s="185"/>
      <c r="AJ681" s="2576"/>
      <c r="AK681" s="2577"/>
      <c r="AL681" s="2576"/>
      <c r="AM681" s="2577"/>
      <c r="AN681" s="2576"/>
      <c r="AO681" s="2577"/>
    </row>
    <row r="682" spans="1:41" ht="15.9" customHeight="1" x14ac:dyDescent="0.45">
      <c r="A682" s="2884" t="s">
        <v>968</v>
      </c>
      <c r="B682" s="2885"/>
      <c r="C682" s="45"/>
      <c r="D682" s="277"/>
      <c r="E682" s="2547"/>
      <c r="F682" s="2854"/>
      <c r="G682" s="2547"/>
      <c r="H682" s="2854"/>
      <c r="I682" s="2536">
        <v>300000</v>
      </c>
      <c r="J682" s="2866"/>
      <c r="K682" s="268"/>
      <c r="L682" s="122"/>
      <c r="M682" s="187"/>
      <c r="N682" s="169"/>
      <c r="O682" s="2530"/>
      <c r="P682" s="2531"/>
      <c r="Q682" s="2530"/>
      <c r="R682" s="2531"/>
      <c r="S682" s="2530"/>
      <c r="T682" s="2531"/>
      <c r="U682" s="45"/>
      <c r="V682" s="2884" t="s">
        <v>968</v>
      </c>
      <c r="W682" s="2885"/>
      <c r="X682" s="186"/>
      <c r="Y682" s="169"/>
      <c r="Z682" s="2547"/>
      <c r="AA682" s="2854"/>
      <c r="AB682" s="2547"/>
      <c r="AC682" s="2854"/>
      <c r="AD682" s="2871">
        <v>0</v>
      </c>
      <c r="AE682" s="2866"/>
      <c r="AF682" s="45"/>
      <c r="AG682" s="122"/>
      <c r="AH682" s="187"/>
      <c r="AI682" s="169"/>
      <c r="AJ682" s="2530"/>
      <c r="AK682" s="2531"/>
      <c r="AL682" s="2530"/>
      <c r="AM682" s="2531"/>
      <c r="AN682" s="2530"/>
      <c r="AO682" s="2531"/>
    </row>
    <row r="683" spans="1:41" ht="15.9" customHeight="1" x14ac:dyDescent="0.4">
      <c r="A683" s="2888" t="s">
        <v>969</v>
      </c>
      <c r="B683" s="2889"/>
      <c r="C683" s="186"/>
      <c r="D683" s="169"/>
      <c r="E683" s="2547"/>
      <c r="F683" s="2854"/>
      <c r="G683" s="2547"/>
      <c r="H683" s="2854"/>
      <c r="I683" s="2530">
        <v>0</v>
      </c>
      <c r="J683" s="2531"/>
      <c r="K683" s="268"/>
      <c r="L683" s="122" t="s">
        <v>449</v>
      </c>
      <c r="M683" s="169"/>
      <c r="N683" s="169"/>
      <c r="O683" s="2530"/>
      <c r="P683" s="2531"/>
      <c r="Q683" s="2530"/>
      <c r="R683" s="2531"/>
      <c r="S683" s="2530">
        <v>0</v>
      </c>
      <c r="T683" s="2531"/>
      <c r="U683" s="45"/>
      <c r="V683" s="2888" t="s">
        <v>969</v>
      </c>
      <c r="W683" s="2889"/>
      <c r="X683" s="186"/>
      <c r="Y683" s="169"/>
      <c r="Z683" s="2547"/>
      <c r="AA683" s="2854"/>
      <c r="AB683" s="2547"/>
      <c r="AC683" s="2854"/>
      <c r="AD683" s="2530">
        <v>0</v>
      </c>
      <c r="AE683" s="2531"/>
      <c r="AF683" s="45"/>
      <c r="AG683" s="122" t="s">
        <v>449</v>
      </c>
      <c r="AH683" s="169"/>
      <c r="AI683" s="169"/>
      <c r="AJ683" s="2530"/>
      <c r="AK683" s="2531"/>
      <c r="AL683" s="2530"/>
      <c r="AM683" s="2531"/>
      <c r="AN683" s="2530"/>
      <c r="AO683" s="2531"/>
    </row>
    <row r="684" spans="1:41" ht="15.9" customHeight="1" x14ac:dyDescent="0.4">
      <c r="A684" s="2888" t="s">
        <v>970</v>
      </c>
      <c r="B684" s="2889"/>
      <c r="C684" s="120" t="s">
        <v>495</v>
      </c>
      <c r="D684" s="169" t="s">
        <v>496</v>
      </c>
      <c r="E684" s="2547">
        <v>6</v>
      </c>
      <c r="F684" s="2854"/>
      <c r="G684" s="2547">
        <v>50000</v>
      </c>
      <c r="H684" s="2854">
        <v>38202.400000000001</v>
      </c>
      <c r="I684" s="2530">
        <v>300000</v>
      </c>
      <c r="J684" s="2531"/>
      <c r="K684" s="268"/>
      <c r="L684" s="122" t="s">
        <v>851</v>
      </c>
      <c r="M684" s="169" t="s">
        <v>1020</v>
      </c>
      <c r="N684" s="169" t="s">
        <v>496</v>
      </c>
      <c r="O684" s="2530">
        <v>1200</v>
      </c>
      <c r="P684" s="2531"/>
      <c r="Q684" s="2530">
        <v>3342.2040000000002</v>
      </c>
      <c r="R684" s="2531"/>
      <c r="S684" s="2530">
        <v>4010644.8000000003</v>
      </c>
      <c r="T684" s="2531"/>
      <c r="U684" s="45"/>
      <c r="V684" s="2888" t="s">
        <v>970</v>
      </c>
      <c r="W684" s="2889"/>
      <c r="X684" s="186"/>
      <c r="Y684" s="169"/>
      <c r="Z684" s="2547"/>
      <c r="AA684" s="2854"/>
      <c r="AB684" s="2547"/>
      <c r="AC684" s="2854"/>
      <c r="AD684" s="2530">
        <v>0</v>
      </c>
      <c r="AE684" s="2531"/>
      <c r="AF684" s="45"/>
      <c r="AG684" s="122" t="s">
        <v>851</v>
      </c>
      <c r="AH684" s="169"/>
      <c r="AI684" s="169"/>
      <c r="AJ684" s="2530"/>
      <c r="AK684" s="2531"/>
      <c r="AL684" s="2530"/>
      <c r="AM684" s="2531"/>
      <c r="AN684" s="2530">
        <v>0</v>
      </c>
      <c r="AO684" s="2531"/>
    </row>
    <row r="685" spans="1:41" ht="15.9" customHeight="1" x14ac:dyDescent="0.45">
      <c r="A685" s="2884" t="s">
        <v>979</v>
      </c>
      <c r="B685" s="2885"/>
      <c r="C685" s="196"/>
      <c r="D685" s="169"/>
      <c r="E685" s="2547"/>
      <c r="F685" s="2854"/>
      <c r="G685" s="2547"/>
      <c r="H685" s="2854"/>
      <c r="I685" s="2536">
        <v>0</v>
      </c>
      <c r="J685" s="2866"/>
      <c r="K685" s="268"/>
      <c r="L685" s="122" t="s">
        <v>857</v>
      </c>
      <c r="M685" s="169" t="s">
        <v>1036</v>
      </c>
      <c r="N685" s="169" t="s">
        <v>472</v>
      </c>
      <c r="O685" s="2530">
        <v>4.5</v>
      </c>
      <c r="P685" s="2531"/>
      <c r="Q685" s="2530">
        <v>25893.356481486251</v>
      </c>
      <c r="R685" s="2531"/>
      <c r="S685" s="2530">
        <v>116520.10416668814</v>
      </c>
      <c r="T685" s="2531"/>
      <c r="U685" s="45"/>
      <c r="V685" s="2884" t="s">
        <v>979</v>
      </c>
      <c r="W685" s="2885"/>
      <c r="X685" s="186"/>
      <c r="Y685" s="169"/>
      <c r="Z685" s="2547"/>
      <c r="AA685" s="2854"/>
      <c r="AB685" s="2547"/>
      <c r="AC685" s="2854"/>
      <c r="AD685" s="2536">
        <v>0</v>
      </c>
      <c r="AE685" s="2866"/>
      <c r="AF685" s="45"/>
      <c r="AG685" s="122" t="s">
        <v>857</v>
      </c>
      <c r="AH685" s="169" t="s">
        <v>1111</v>
      </c>
      <c r="AI685" s="169" t="s">
        <v>472</v>
      </c>
      <c r="AJ685" s="2530">
        <v>4.5</v>
      </c>
      <c r="AK685" s="2531"/>
      <c r="AL685" s="2530">
        <v>25893.356481486251</v>
      </c>
      <c r="AM685" s="2531"/>
      <c r="AN685" s="2530">
        <v>116520.10416668814</v>
      </c>
      <c r="AO685" s="2531"/>
    </row>
    <row r="686" spans="1:41" ht="15.9" customHeight="1" x14ac:dyDescent="0.4">
      <c r="A686" s="2888" t="s">
        <v>980</v>
      </c>
      <c r="B686" s="2889"/>
      <c r="C686" s="120"/>
      <c r="D686" s="169"/>
      <c r="E686" s="2547"/>
      <c r="F686" s="2854"/>
      <c r="G686" s="2530"/>
      <c r="H686" s="2854"/>
      <c r="I686" s="2530">
        <v>0</v>
      </c>
      <c r="J686" s="2531"/>
      <c r="K686" s="268"/>
      <c r="L686" s="122" t="s">
        <v>859</v>
      </c>
      <c r="M686" s="169" t="s">
        <v>894</v>
      </c>
      <c r="N686" s="169" t="s">
        <v>1090</v>
      </c>
      <c r="O686" s="2530">
        <v>3</v>
      </c>
      <c r="P686" s="2531"/>
      <c r="Q686" s="2530">
        <v>42285.14</v>
      </c>
      <c r="R686" s="2531"/>
      <c r="S686" s="2530">
        <v>126855.42</v>
      </c>
      <c r="T686" s="2531"/>
      <c r="U686" s="45"/>
      <c r="V686" s="2888" t="s">
        <v>980</v>
      </c>
      <c r="W686" s="2889"/>
      <c r="X686" s="186"/>
      <c r="Y686" s="169"/>
      <c r="Z686" s="2547"/>
      <c r="AA686" s="2854"/>
      <c r="AB686" s="2547"/>
      <c r="AC686" s="2854"/>
      <c r="AD686" s="2530">
        <v>0</v>
      </c>
      <c r="AE686" s="2531"/>
      <c r="AF686" s="45"/>
      <c r="AG686" s="122" t="s">
        <v>859</v>
      </c>
      <c r="AH686" s="169" t="s">
        <v>894</v>
      </c>
      <c r="AI686" s="169" t="s">
        <v>472</v>
      </c>
      <c r="AJ686" s="2530">
        <v>3</v>
      </c>
      <c r="AK686" s="2531"/>
      <c r="AL686" s="2530">
        <v>42285.14</v>
      </c>
      <c r="AM686" s="2531"/>
      <c r="AN686" s="2530">
        <v>126855.42</v>
      </c>
      <c r="AO686" s="2531"/>
    </row>
    <row r="687" spans="1:41" ht="15.9" customHeight="1" x14ac:dyDescent="0.4">
      <c r="A687" s="2888" t="s">
        <v>970</v>
      </c>
      <c r="B687" s="2889"/>
      <c r="C687" s="186"/>
      <c r="D687" s="169"/>
      <c r="E687" s="2547"/>
      <c r="F687" s="2854"/>
      <c r="G687" s="2530"/>
      <c r="H687" s="2854"/>
      <c r="I687" s="2530">
        <v>0</v>
      </c>
      <c r="J687" s="2531"/>
      <c r="K687" s="268"/>
      <c r="L687" s="122" t="s">
        <v>861</v>
      </c>
      <c r="M687" s="169" t="s">
        <v>1089</v>
      </c>
      <c r="N687" s="169" t="s">
        <v>1090</v>
      </c>
      <c r="O687" s="2542">
        <v>5</v>
      </c>
      <c r="P687" s="2543"/>
      <c r="Q687" s="2530">
        <v>25153.333333340001</v>
      </c>
      <c r="R687" s="2531"/>
      <c r="S687" s="2530">
        <v>125766.66666670001</v>
      </c>
      <c r="T687" s="2531"/>
      <c r="U687" s="45"/>
      <c r="V687" s="2888" t="s">
        <v>970</v>
      </c>
      <c r="W687" s="2889"/>
      <c r="X687" s="186"/>
      <c r="Y687" s="169"/>
      <c r="Z687" s="2547"/>
      <c r="AA687" s="2854"/>
      <c r="AB687" s="2547"/>
      <c r="AC687" s="2854"/>
      <c r="AD687" s="2530">
        <v>0</v>
      </c>
      <c r="AE687" s="2531"/>
      <c r="AF687" s="45"/>
      <c r="AG687" s="122" t="s">
        <v>861</v>
      </c>
      <c r="AH687" s="169" t="s">
        <v>1089</v>
      </c>
      <c r="AI687" s="169" t="s">
        <v>1090</v>
      </c>
      <c r="AJ687" s="2542">
        <v>3</v>
      </c>
      <c r="AK687" s="2543"/>
      <c r="AL687" s="2530">
        <v>25153.333333340001</v>
      </c>
      <c r="AM687" s="2531"/>
      <c r="AN687" s="2530">
        <v>75460.000000019994</v>
      </c>
      <c r="AO687" s="2531"/>
    </row>
    <row r="688" spans="1:41" ht="15.9" customHeight="1" x14ac:dyDescent="0.4">
      <c r="A688" s="2888" t="s">
        <v>981</v>
      </c>
      <c r="B688" s="2889"/>
      <c r="C688" s="186"/>
      <c r="D688" s="169"/>
      <c r="E688" s="2547"/>
      <c r="F688" s="2854"/>
      <c r="G688" s="2530"/>
      <c r="H688" s="2854"/>
      <c r="I688" s="2530">
        <v>0</v>
      </c>
      <c r="J688" s="2531"/>
      <c r="K688" s="268"/>
      <c r="L688" s="122" t="s">
        <v>533</v>
      </c>
      <c r="M688" s="169"/>
      <c r="N688" s="169"/>
      <c r="O688" s="2530"/>
      <c r="P688" s="2531"/>
      <c r="Q688" s="2530"/>
      <c r="R688" s="2531"/>
      <c r="S688" s="2530">
        <v>0</v>
      </c>
      <c r="T688" s="2531"/>
      <c r="U688" s="45"/>
      <c r="V688" s="2888" t="s">
        <v>981</v>
      </c>
      <c r="W688" s="2889"/>
      <c r="X688" s="186"/>
      <c r="Y688" s="169"/>
      <c r="Z688" s="2547"/>
      <c r="AA688" s="2854"/>
      <c r="AB688" s="2547"/>
      <c r="AC688" s="2854"/>
      <c r="AD688" s="2530">
        <v>0</v>
      </c>
      <c r="AE688" s="2531"/>
      <c r="AF688" s="45"/>
      <c r="AG688" s="122" t="s">
        <v>533</v>
      </c>
      <c r="AH688" s="169"/>
      <c r="AI688" s="169"/>
      <c r="AJ688" s="2530"/>
      <c r="AK688" s="2531"/>
      <c r="AL688" s="2530"/>
      <c r="AM688" s="2531"/>
      <c r="AN688" s="2530">
        <v>0</v>
      </c>
      <c r="AO688" s="2531"/>
    </row>
    <row r="689" spans="1:41" ht="15.9" customHeight="1" x14ac:dyDescent="0.45">
      <c r="A689" s="2974" t="s">
        <v>982</v>
      </c>
      <c r="B689" s="2975"/>
      <c r="C689" s="186"/>
      <c r="D689" s="169"/>
      <c r="E689" s="2547"/>
      <c r="F689" s="2854"/>
      <c r="G689" s="2530"/>
      <c r="H689" s="2531"/>
      <c r="I689" s="2536">
        <v>1750000</v>
      </c>
      <c r="J689" s="2866"/>
      <c r="K689" s="268"/>
      <c r="L689" s="277" t="s">
        <v>534</v>
      </c>
      <c r="M689" s="169" t="s">
        <v>751</v>
      </c>
      <c r="N689" s="169" t="s">
        <v>459</v>
      </c>
      <c r="O689" s="2530">
        <v>7</v>
      </c>
      <c r="P689" s="2531"/>
      <c r="Q689" s="2869">
        <v>142330.23214285611</v>
      </c>
      <c r="R689" s="2870"/>
      <c r="S689" s="2530">
        <v>996311.62499999278</v>
      </c>
      <c r="T689" s="2531"/>
      <c r="U689" s="45"/>
      <c r="V689" s="2974" t="s">
        <v>1024</v>
      </c>
      <c r="W689" s="2975"/>
      <c r="X689" s="277"/>
      <c r="Y689" s="169"/>
      <c r="Z689" s="2547"/>
      <c r="AA689" s="2854"/>
      <c r="AB689" s="2547"/>
      <c r="AC689" s="2854"/>
      <c r="AD689" s="2536">
        <v>0</v>
      </c>
      <c r="AE689" s="2866"/>
      <c r="AF689" s="45"/>
      <c r="AG689" s="277" t="s">
        <v>534</v>
      </c>
      <c r="AH689" s="169" t="s">
        <v>751</v>
      </c>
      <c r="AI689" s="169" t="s">
        <v>459</v>
      </c>
      <c r="AJ689" s="2542">
        <v>5.5</v>
      </c>
      <c r="AK689" s="2543"/>
      <c r="AL689" s="2869">
        <v>142330.23214285611</v>
      </c>
      <c r="AM689" s="2870"/>
      <c r="AN689" s="2530">
        <v>782816.27678570861</v>
      </c>
      <c r="AO689" s="2531"/>
    </row>
    <row r="690" spans="1:41" ht="15.9" customHeight="1" x14ac:dyDescent="0.4">
      <c r="A690" s="2813" t="s">
        <v>984</v>
      </c>
      <c r="B690" s="2814"/>
      <c r="C690" s="120" t="s">
        <v>495</v>
      </c>
      <c r="D690" s="169" t="s">
        <v>496</v>
      </c>
      <c r="E690" s="2530">
        <v>12</v>
      </c>
      <c r="F690" s="2531"/>
      <c r="G690" s="2547">
        <v>50000</v>
      </c>
      <c r="H690" s="2854">
        <v>38202.400000000001</v>
      </c>
      <c r="I690" s="2530">
        <v>600000</v>
      </c>
      <c r="J690" s="2531"/>
      <c r="K690" s="268"/>
      <c r="L690" s="122" t="s">
        <v>536</v>
      </c>
      <c r="M690" s="169"/>
      <c r="N690" s="169"/>
      <c r="O690" s="2530"/>
      <c r="P690" s="2531"/>
      <c r="Q690" s="2530"/>
      <c r="R690" s="2531"/>
      <c r="S690" s="2530">
        <v>0</v>
      </c>
      <c r="T690" s="2531"/>
      <c r="U690" s="45"/>
      <c r="V690" s="2813" t="s">
        <v>980</v>
      </c>
      <c r="W690" s="2814"/>
      <c r="X690" s="277"/>
      <c r="Y690" s="169"/>
      <c r="Z690" s="2530"/>
      <c r="AA690" s="2531"/>
      <c r="AB690" s="2530"/>
      <c r="AC690" s="2531"/>
      <c r="AD690" s="2530">
        <v>0</v>
      </c>
      <c r="AE690" s="2531"/>
      <c r="AF690" s="45"/>
      <c r="AG690" s="122" t="s">
        <v>536</v>
      </c>
      <c r="AH690" s="169"/>
      <c r="AI690" s="169"/>
      <c r="AJ690" s="2530"/>
      <c r="AK690" s="2531"/>
      <c r="AL690" s="2530"/>
      <c r="AM690" s="2531"/>
      <c r="AN690" s="2530">
        <v>0</v>
      </c>
      <c r="AO690" s="2531"/>
    </row>
    <row r="691" spans="1:41" ht="15.9" customHeight="1" x14ac:dyDescent="0.25">
      <c r="A691" s="2813" t="s">
        <v>985</v>
      </c>
      <c r="B691" s="2814"/>
      <c r="C691" s="169"/>
      <c r="D691" s="169"/>
      <c r="E691" s="2530"/>
      <c r="F691" s="2531"/>
      <c r="G691" s="2530"/>
      <c r="H691" s="2531"/>
      <c r="I691" s="2530">
        <v>0</v>
      </c>
      <c r="J691" s="2531"/>
      <c r="K691" s="268"/>
      <c r="L691" s="122" t="s">
        <v>457</v>
      </c>
      <c r="M691" s="169" t="s">
        <v>1112</v>
      </c>
      <c r="N691" s="169" t="s">
        <v>807</v>
      </c>
      <c r="O691" s="2530">
        <v>4</v>
      </c>
      <c r="P691" s="2531"/>
      <c r="Q691" s="2530">
        <v>172657.39600000001</v>
      </c>
      <c r="R691" s="2531"/>
      <c r="S691" s="2530">
        <v>690629.58400000003</v>
      </c>
      <c r="T691" s="2531"/>
      <c r="U691" s="45"/>
      <c r="V691" s="2813" t="s">
        <v>985</v>
      </c>
      <c r="W691" s="2814"/>
      <c r="X691" s="186"/>
      <c r="Y691" s="169"/>
      <c r="Z691" s="2530"/>
      <c r="AA691" s="2531"/>
      <c r="AB691" s="2530"/>
      <c r="AC691" s="2531"/>
      <c r="AD691" s="2530">
        <v>0</v>
      </c>
      <c r="AE691" s="2531"/>
      <c r="AF691" s="45"/>
      <c r="AG691" s="122" t="s">
        <v>457</v>
      </c>
      <c r="AH691" s="169"/>
      <c r="AI691" s="169"/>
      <c r="AJ691" s="2530"/>
      <c r="AK691" s="2531"/>
      <c r="AL691" s="2530"/>
      <c r="AM691" s="2531"/>
      <c r="AN691" s="2530">
        <v>0</v>
      </c>
      <c r="AO691" s="2531"/>
    </row>
    <row r="692" spans="1:41" ht="15.9" customHeight="1" x14ac:dyDescent="0.25">
      <c r="A692" s="2813" t="s">
        <v>468</v>
      </c>
      <c r="B692" s="2814"/>
      <c r="C692" s="120"/>
      <c r="D692" s="169"/>
      <c r="E692" s="2530"/>
      <c r="F692" s="2531"/>
      <c r="G692" s="2530"/>
      <c r="H692" s="2531"/>
      <c r="I692" s="2530">
        <v>0</v>
      </c>
      <c r="J692" s="2531"/>
      <c r="K692" s="268"/>
      <c r="L692" s="122" t="s">
        <v>455</v>
      </c>
      <c r="M692" s="169" t="s">
        <v>708</v>
      </c>
      <c r="N692" s="169" t="s">
        <v>554</v>
      </c>
      <c r="O692" s="2530">
        <v>1</v>
      </c>
      <c r="P692" s="2531"/>
      <c r="Q692" s="2530">
        <v>207969.88</v>
      </c>
      <c r="R692" s="2531"/>
      <c r="S692" s="2530">
        <v>207969.88</v>
      </c>
      <c r="T692" s="2531"/>
      <c r="U692" s="45"/>
      <c r="V692" s="2813" t="s">
        <v>468</v>
      </c>
      <c r="W692" s="2814"/>
      <c r="X692" s="186"/>
      <c r="Y692" s="169"/>
      <c r="Z692" s="2530"/>
      <c r="AA692" s="2531"/>
      <c r="AB692" s="2530"/>
      <c r="AC692" s="2531"/>
      <c r="AD692" s="2530">
        <v>0</v>
      </c>
      <c r="AE692" s="2531"/>
      <c r="AF692" s="45"/>
      <c r="AG692" s="122" t="s">
        <v>455</v>
      </c>
      <c r="AH692" s="169"/>
      <c r="AI692" s="169"/>
      <c r="AJ692" s="2530"/>
      <c r="AK692" s="2531"/>
      <c r="AL692" s="2530"/>
      <c r="AM692" s="2531"/>
      <c r="AN692" s="2530">
        <v>0</v>
      </c>
      <c r="AO692" s="2531"/>
    </row>
    <row r="693" spans="1:41" ht="15.9" customHeight="1" x14ac:dyDescent="0.35">
      <c r="A693" s="2813" t="s">
        <v>469</v>
      </c>
      <c r="B693" s="2814"/>
      <c r="C693" s="288"/>
      <c r="D693" s="120"/>
      <c r="E693" s="2530"/>
      <c r="F693" s="2531"/>
      <c r="G693" s="2530"/>
      <c r="H693" s="2531"/>
      <c r="I693" s="2530">
        <v>0</v>
      </c>
      <c r="J693" s="2531"/>
      <c r="K693" s="268"/>
      <c r="L693" s="122" t="s">
        <v>869</v>
      </c>
      <c r="M693" s="169"/>
      <c r="N693" s="169"/>
      <c r="O693" s="2530"/>
      <c r="P693" s="2531"/>
      <c r="Q693" s="2530"/>
      <c r="R693" s="2531"/>
      <c r="S693" s="2530">
        <v>0</v>
      </c>
      <c r="T693" s="2531"/>
      <c r="U693" s="45"/>
      <c r="V693" s="2813" t="s">
        <v>469</v>
      </c>
      <c r="W693" s="2814"/>
      <c r="X693" s="186"/>
      <c r="Y693" s="169"/>
      <c r="Z693" s="2530"/>
      <c r="AA693" s="2531"/>
      <c r="AB693" s="2530"/>
      <c r="AC693" s="2531"/>
      <c r="AD693" s="2530">
        <v>0</v>
      </c>
      <c r="AE693" s="2531"/>
      <c r="AF693" s="45"/>
      <c r="AG693" s="122" t="s">
        <v>869</v>
      </c>
      <c r="AH693" s="169"/>
      <c r="AI693" s="169"/>
      <c r="AJ693" s="2530"/>
      <c r="AK693" s="2531"/>
      <c r="AL693" s="2530"/>
      <c r="AM693" s="2531"/>
      <c r="AN693" s="2530">
        <v>0</v>
      </c>
      <c r="AO693" s="2531"/>
    </row>
    <row r="694" spans="1:41" ht="15.9" customHeight="1" x14ac:dyDescent="0.4">
      <c r="A694" s="2813" t="s">
        <v>900</v>
      </c>
      <c r="B694" s="2814"/>
      <c r="C694" s="120" t="s">
        <v>495</v>
      </c>
      <c r="D694" s="169" t="s">
        <v>496</v>
      </c>
      <c r="E694" s="2530">
        <v>3</v>
      </c>
      <c r="F694" s="2531"/>
      <c r="G694" s="2547">
        <v>50000</v>
      </c>
      <c r="H694" s="2854">
        <v>38202.400000000001</v>
      </c>
      <c r="I694" s="2530">
        <v>150000</v>
      </c>
      <c r="J694" s="2531"/>
      <c r="K694" s="268"/>
      <c r="L694" s="122" t="s">
        <v>593</v>
      </c>
      <c r="M694" s="169"/>
      <c r="N694" s="169"/>
      <c r="O694" s="2530"/>
      <c r="P694" s="2531"/>
      <c r="Q694" s="2530"/>
      <c r="R694" s="2531"/>
      <c r="S694" s="2530">
        <v>0</v>
      </c>
      <c r="T694" s="2531"/>
      <c r="U694" s="45"/>
      <c r="V694" s="2813" t="s">
        <v>1057</v>
      </c>
      <c r="W694" s="2814"/>
      <c r="X694" s="277"/>
      <c r="Y694" s="169"/>
      <c r="Z694" s="2530"/>
      <c r="AA694" s="2531"/>
      <c r="AB694" s="2530"/>
      <c r="AC694" s="2854"/>
      <c r="AD694" s="2530">
        <v>0</v>
      </c>
      <c r="AE694" s="2531"/>
      <c r="AF694" s="45"/>
      <c r="AG694" s="122" t="s">
        <v>593</v>
      </c>
      <c r="AH694" s="169"/>
      <c r="AI694" s="169"/>
      <c r="AJ694" s="2530"/>
      <c r="AK694" s="2531"/>
      <c r="AL694" s="2530"/>
      <c r="AM694" s="2531"/>
      <c r="AN694" s="2530">
        <v>0</v>
      </c>
      <c r="AO694" s="2531"/>
    </row>
    <row r="695" spans="1:41" ht="15.9" customHeight="1" x14ac:dyDescent="0.4">
      <c r="A695" s="2813" t="s">
        <v>987</v>
      </c>
      <c r="B695" s="2814"/>
      <c r="C695" s="120" t="s">
        <v>495</v>
      </c>
      <c r="D695" s="169" t="s">
        <v>496</v>
      </c>
      <c r="E695" s="2547">
        <v>12</v>
      </c>
      <c r="F695" s="2854"/>
      <c r="G695" s="2547">
        <v>50000</v>
      </c>
      <c r="H695" s="2854">
        <v>38202.400000000001</v>
      </c>
      <c r="I695" s="2530">
        <v>600000</v>
      </c>
      <c r="J695" s="2531"/>
      <c r="K695" s="268"/>
      <c r="L695" s="122" t="s">
        <v>506</v>
      </c>
      <c r="M695" s="213"/>
      <c r="N695" s="120"/>
      <c r="O695" s="2530"/>
      <c r="P695" s="2531"/>
      <c r="Q695" s="2530"/>
      <c r="R695" s="2531"/>
      <c r="S695" s="2530">
        <v>0</v>
      </c>
      <c r="T695" s="2531"/>
      <c r="U695" s="45"/>
      <c r="V695" s="2813" t="s">
        <v>987</v>
      </c>
      <c r="W695" s="2814"/>
      <c r="X695" s="186"/>
      <c r="Y695" s="169"/>
      <c r="Z695" s="2547"/>
      <c r="AA695" s="2854"/>
      <c r="AB695" s="2547"/>
      <c r="AC695" s="2854"/>
      <c r="AD695" s="2530">
        <v>0</v>
      </c>
      <c r="AE695" s="2531"/>
      <c r="AF695" s="45"/>
      <c r="AG695" s="122" t="s">
        <v>506</v>
      </c>
      <c r="AH695" s="213"/>
      <c r="AI695" s="120"/>
      <c r="AJ695" s="2530"/>
      <c r="AK695" s="2531"/>
      <c r="AL695" s="2530"/>
      <c r="AM695" s="2531"/>
      <c r="AN695" s="2530">
        <v>0</v>
      </c>
      <c r="AO695" s="2531"/>
    </row>
    <row r="696" spans="1:41" ht="15.9" customHeight="1" x14ac:dyDescent="0.4">
      <c r="A696" s="2813" t="s">
        <v>988</v>
      </c>
      <c r="B696" s="2814"/>
      <c r="C696" s="120" t="s">
        <v>495</v>
      </c>
      <c r="D696" s="169" t="s">
        <v>496</v>
      </c>
      <c r="E696" s="2547">
        <v>3</v>
      </c>
      <c r="F696" s="2854"/>
      <c r="G696" s="2547">
        <v>50000</v>
      </c>
      <c r="H696" s="2854">
        <v>38202.400000000001</v>
      </c>
      <c r="I696" s="2530">
        <v>150000</v>
      </c>
      <c r="J696" s="2531"/>
      <c r="K696" s="268"/>
      <c r="L696" s="122" t="s">
        <v>799</v>
      </c>
      <c r="M696" s="169"/>
      <c r="N696" s="169"/>
      <c r="O696" s="2530"/>
      <c r="P696" s="2531"/>
      <c r="Q696" s="2530"/>
      <c r="R696" s="2531"/>
      <c r="S696" s="2530">
        <v>0</v>
      </c>
      <c r="T696" s="2531"/>
      <c r="U696" s="45"/>
      <c r="V696" s="2813" t="s">
        <v>988</v>
      </c>
      <c r="W696" s="2814"/>
      <c r="X696" s="186"/>
      <c r="Y696" s="169"/>
      <c r="Z696" s="2547"/>
      <c r="AA696" s="2854"/>
      <c r="AB696" s="2547"/>
      <c r="AC696" s="2854"/>
      <c r="AD696" s="2530">
        <v>0</v>
      </c>
      <c r="AE696" s="2531"/>
      <c r="AF696" s="45"/>
      <c r="AG696" s="122" t="s">
        <v>799</v>
      </c>
      <c r="AH696" s="169"/>
      <c r="AI696" s="169"/>
      <c r="AJ696" s="2530"/>
      <c r="AK696" s="2531"/>
      <c r="AL696" s="2530"/>
      <c r="AM696" s="2531"/>
      <c r="AN696" s="2530">
        <v>0</v>
      </c>
      <c r="AO696" s="2531"/>
    </row>
    <row r="697" spans="1:41" ht="15.9" customHeight="1" x14ac:dyDescent="0.4">
      <c r="A697" s="2813" t="s">
        <v>871</v>
      </c>
      <c r="B697" s="2814"/>
      <c r="C697" s="120"/>
      <c r="D697" s="169"/>
      <c r="E697" s="2547"/>
      <c r="F697" s="2854"/>
      <c r="G697" s="2547"/>
      <c r="H697" s="2854"/>
      <c r="I697" s="2530">
        <v>0</v>
      </c>
      <c r="J697" s="2531"/>
      <c r="K697" s="268"/>
      <c r="L697" s="122" t="s">
        <v>573</v>
      </c>
      <c r="M697" s="169"/>
      <c r="N697" s="169"/>
      <c r="O697" s="2530"/>
      <c r="P697" s="2531"/>
      <c r="Q697" s="2530"/>
      <c r="R697" s="2531"/>
      <c r="S697" s="2530">
        <v>0</v>
      </c>
      <c r="T697" s="2531"/>
      <c r="U697" s="45"/>
      <c r="V697" s="2813" t="s">
        <v>871</v>
      </c>
      <c r="W697" s="2814"/>
      <c r="X697" s="186"/>
      <c r="Y697" s="169"/>
      <c r="Z697" s="2547"/>
      <c r="AA697" s="2854"/>
      <c r="AB697" s="2547"/>
      <c r="AC697" s="2854"/>
      <c r="AD697" s="2530">
        <v>0</v>
      </c>
      <c r="AE697" s="2531"/>
      <c r="AF697" s="45"/>
      <c r="AG697" s="122" t="s">
        <v>573</v>
      </c>
      <c r="AH697" s="169"/>
      <c r="AI697" s="169"/>
      <c r="AJ697" s="2530"/>
      <c r="AK697" s="2531"/>
      <c r="AL697" s="2530"/>
      <c r="AM697" s="2531"/>
      <c r="AN697" s="2530">
        <v>0</v>
      </c>
      <c r="AO697" s="2531"/>
    </row>
    <row r="698" spans="1:41" ht="15.9" customHeight="1" x14ac:dyDescent="0.4">
      <c r="A698" s="2813" t="s">
        <v>989</v>
      </c>
      <c r="B698" s="2814"/>
      <c r="C698" s="120" t="s">
        <v>495</v>
      </c>
      <c r="D698" s="169" t="s">
        <v>496</v>
      </c>
      <c r="E698" s="2547">
        <v>5</v>
      </c>
      <c r="F698" s="2854"/>
      <c r="G698" s="2547">
        <v>50000</v>
      </c>
      <c r="H698" s="2854">
        <v>38202.400000000001</v>
      </c>
      <c r="I698" s="2530">
        <v>250000</v>
      </c>
      <c r="J698" s="2531"/>
      <c r="K698" s="268"/>
      <c r="L698" s="122" t="s">
        <v>872</v>
      </c>
      <c r="M698" s="169"/>
      <c r="N698" s="169"/>
      <c r="O698" s="2530"/>
      <c r="P698" s="2531"/>
      <c r="Q698" s="2530"/>
      <c r="R698" s="2531"/>
      <c r="S698" s="2530">
        <v>0</v>
      </c>
      <c r="T698" s="2531"/>
      <c r="U698" s="45"/>
      <c r="V698" s="2813" t="s">
        <v>989</v>
      </c>
      <c r="W698" s="2814"/>
      <c r="X698" s="186"/>
      <c r="Y698" s="169"/>
      <c r="Z698" s="2547"/>
      <c r="AA698" s="2854"/>
      <c r="AB698" s="2547"/>
      <c r="AC698" s="2854"/>
      <c r="AD698" s="2530">
        <v>0</v>
      </c>
      <c r="AE698" s="2531"/>
      <c r="AF698" s="45"/>
      <c r="AG698" s="122" t="s">
        <v>872</v>
      </c>
      <c r="AH698" s="169"/>
      <c r="AI698" s="169"/>
      <c r="AJ698" s="2530"/>
      <c r="AK698" s="2531"/>
      <c r="AL698" s="2530"/>
      <c r="AM698" s="2531"/>
      <c r="AN698" s="2530">
        <v>0</v>
      </c>
      <c r="AO698" s="2531"/>
    </row>
    <row r="699" spans="1:41" ht="15.9" customHeight="1" x14ac:dyDescent="0.4">
      <c r="A699" s="2813" t="s">
        <v>503</v>
      </c>
      <c r="B699" s="2814"/>
      <c r="C699" s="186"/>
      <c r="D699" s="169"/>
      <c r="E699" s="2547"/>
      <c r="F699" s="2854"/>
      <c r="G699" s="2547"/>
      <c r="H699" s="2854"/>
      <c r="I699" s="2530">
        <v>0</v>
      </c>
      <c r="J699" s="2531"/>
      <c r="K699" s="268"/>
      <c r="L699" s="195" t="s">
        <v>514</v>
      </c>
      <c r="M699" s="120"/>
      <c r="N699" s="120"/>
      <c r="O699" s="2614"/>
      <c r="P699" s="2614"/>
      <c r="Q699" s="2614"/>
      <c r="R699" s="2614"/>
      <c r="S699" s="2530">
        <v>0</v>
      </c>
      <c r="T699" s="2531"/>
      <c r="U699" s="45"/>
      <c r="V699" s="2813" t="s">
        <v>503</v>
      </c>
      <c r="W699" s="2814"/>
      <c r="X699" s="186"/>
      <c r="Y699" s="169"/>
      <c r="Z699" s="2547"/>
      <c r="AA699" s="2854"/>
      <c r="AB699" s="2547"/>
      <c r="AC699" s="2854"/>
      <c r="AD699" s="2530">
        <v>0</v>
      </c>
      <c r="AE699" s="2531"/>
      <c r="AF699" s="45"/>
      <c r="AG699" s="195" t="s">
        <v>514</v>
      </c>
      <c r="AH699" s="120"/>
      <c r="AI699" s="120"/>
      <c r="AJ699" s="2614"/>
      <c r="AK699" s="2614"/>
      <c r="AL699" s="2614"/>
      <c r="AM699" s="2614"/>
      <c r="AN699" s="2530">
        <v>0</v>
      </c>
      <c r="AO699" s="2531"/>
    </row>
    <row r="700" spans="1:41" ht="15.9" customHeight="1" x14ac:dyDescent="0.45">
      <c r="A700" s="2884" t="s">
        <v>990</v>
      </c>
      <c r="B700" s="2885"/>
      <c r="C700" s="186"/>
      <c r="D700" s="169"/>
      <c r="E700" s="2547"/>
      <c r="F700" s="2854"/>
      <c r="G700" s="2547"/>
      <c r="H700" s="2854"/>
      <c r="I700" s="2536">
        <v>2150000</v>
      </c>
      <c r="J700" s="2866"/>
      <c r="K700" s="268"/>
      <c r="L700" s="195"/>
      <c r="M700" s="196"/>
      <c r="N700" s="120"/>
      <c r="O700" s="2614"/>
      <c r="P700" s="2614"/>
      <c r="Q700" s="2614"/>
      <c r="R700" s="2614"/>
      <c r="S700" s="2530"/>
      <c r="T700" s="2531"/>
      <c r="U700" s="45"/>
      <c r="V700" s="2884" t="s">
        <v>990</v>
      </c>
      <c r="W700" s="2885"/>
      <c r="X700" s="186"/>
      <c r="Y700" s="169"/>
      <c r="Z700" s="2547"/>
      <c r="AA700" s="2854"/>
      <c r="AB700" s="2547"/>
      <c r="AC700" s="2854"/>
      <c r="AD700" s="2536">
        <v>2250000</v>
      </c>
      <c r="AE700" s="2866"/>
      <c r="AF700" s="45"/>
      <c r="AG700" s="195" t="s">
        <v>1082</v>
      </c>
      <c r="AH700" s="120"/>
      <c r="AI700" s="120"/>
      <c r="AJ700" s="2614"/>
      <c r="AK700" s="2614"/>
      <c r="AL700" s="2614"/>
      <c r="AM700" s="2614"/>
      <c r="AN700" s="2530">
        <v>0</v>
      </c>
      <c r="AO700" s="2531"/>
    </row>
    <row r="701" spans="1:41" ht="15.9" customHeight="1" x14ac:dyDescent="0.4">
      <c r="A701" s="2813" t="s">
        <v>850</v>
      </c>
      <c r="B701" s="2814"/>
      <c r="C701" s="120" t="s">
        <v>495</v>
      </c>
      <c r="D701" s="169" t="s">
        <v>496</v>
      </c>
      <c r="E701" s="2530">
        <v>8</v>
      </c>
      <c r="F701" s="2531"/>
      <c r="G701" s="2547">
        <v>50000</v>
      </c>
      <c r="H701" s="2854">
        <v>38202.400000000001</v>
      </c>
      <c r="I701" s="2530">
        <v>400000</v>
      </c>
      <c r="J701" s="2531"/>
      <c r="K701" s="268"/>
      <c r="L701" s="198" t="s">
        <v>874</v>
      </c>
      <c r="M701" s="53"/>
      <c r="N701" s="199"/>
      <c r="O701" s="2867"/>
      <c r="P701" s="2867"/>
      <c r="Q701" s="2867"/>
      <c r="R701" s="2867"/>
      <c r="S701" s="2868">
        <v>6274698.0798333799</v>
      </c>
      <c r="T701" s="2868"/>
      <c r="U701" s="45"/>
      <c r="V701" s="2813" t="s">
        <v>850</v>
      </c>
      <c r="W701" s="2814"/>
      <c r="X701" s="186"/>
      <c r="Y701" s="169"/>
      <c r="Z701" s="2530"/>
      <c r="AA701" s="2531"/>
      <c r="AB701" s="2530"/>
      <c r="AC701" s="2531"/>
      <c r="AD701" s="2530">
        <v>0</v>
      </c>
      <c r="AE701" s="2531"/>
      <c r="AF701" s="45"/>
      <c r="AG701" s="198" t="s">
        <v>874</v>
      </c>
      <c r="AH701" s="53"/>
      <c r="AI701" s="199"/>
      <c r="AJ701" s="2867"/>
      <c r="AK701" s="2867"/>
      <c r="AL701" s="2867"/>
      <c r="AM701" s="2867"/>
      <c r="AN701" s="2868">
        <v>1101651.8009524168</v>
      </c>
      <c r="AO701" s="2868"/>
    </row>
    <row r="702" spans="1:41" ht="15.9" customHeight="1" x14ac:dyDescent="0.25">
      <c r="A702" s="2813" t="s">
        <v>494</v>
      </c>
      <c r="B702" s="2814"/>
      <c r="C702" s="169"/>
      <c r="D702" s="169"/>
      <c r="E702" s="2530"/>
      <c r="F702" s="2531"/>
      <c r="G702" s="2530"/>
      <c r="H702" s="2531"/>
      <c r="I702" s="2530">
        <v>0</v>
      </c>
      <c r="J702" s="2531"/>
      <c r="K702" s="268"/>
      <c r="L702" s="148"/>
      <c r="M702" s="196"/>
      <c r="N702" s="120"/>
      <c r="O702" s="2614"/>
      <c r="P702" s="2614"/>
      <c r="Q702" s="2614"/>
      <c r="R702" s="2614"/>
      <c r="S702" s="2614"/>
      <c r="T702" s="2614"/>
      <c r="U702" s="45"/>
      <c r="V702" s="2813" t="s">
        <v>494</v>
      </c>
      <c r="W702" s="2814"/>
      <c r="X702" s="186"/>
      <c r="Y702" s="169"/>
      <c r="Z702" s="2530"/>
      <c r="AA702" s="2531"/>
      <c r="AB702" s="2530"/>
      <c r="AC702" s="2531"/>
      <c r="AD702" s="2530">
        <v>0</v>
      </c>
      <c r="AE702" s="2531"/>
      <c r="AF702" s="45"/>
      <c r="AG702" s="148"/>
      <c r="AH702" s="196"/>
      <c r="AI702" s="120"/>
      <c r="AJ702" s="2614"/>
      <c r="AK702" s="2614"/>
      <c r="AL702" s="2614"/>
      <c r="AM702" s="2614"/>
      <c r="AN702" s="2614"/>
      <c r="AO702" s="2614"/>
    </row>
    <row r="703" spans="1:41" ht="15.9" customHeight="1" x14ac:dyDescent="0.4">
      <c r="A703" s="2813" t="s">
        <v>992</v>
      </c>
      <c r="B703" s="2814"/>
      <c r="C703" s="169"/>
      <c r="D703" s="169"/>
      <c r="E703" s="2547"/>
      <c r="F703" s="2854"/>
      <c r="G703" s="2530"/>
      <c r="H703" s="2854"/>
      <c r="I703" s="2530">
        <v>0</v>
      </c>
      <c r="J703" s="2531"/>
      <c r="K703" s="268"/>
      <c r="L703" s="144" t="s">
        <v>575</v>
      </c>
      <c r="M703" s="145"/>
      <c r="N703" s="145"/>
      <c r="O703" s="2864"/>
      <c r="P703" s="2864"/>
      <c r="Q703" s="2864"/>
      <c r="R703" s="2864"/>
      <c r="S703" s="2864"/>
      <c r="T703" s="2865"/>
      <c r="U703" s="45"/>
      <c r="V703" s="2813" t="s">
        <v>992</v>
      </c>
      <c r="W703" s="2814"/>
      <c r="X703" s="186"/>
      <c r="Y703" s="169"/>
      <c r="Z703" s="2547"/>
      <c r="AA703" s="2854"/>
      <c r="AB703" s="2547"/>
      <c r="AC703" s="2854"/>
      <c r="AD703" s="2530">
        <v>0</v>
      </c>
      <c r="AE703" s="2531"/>
      <c r="AF703" s="45"/>
      <c r="AG703" s="144" t="s">
        <v>575</v>
      </c>
      <c r="AH703" s="145"/>
      <c r="AI703" s="145"/>
      <c r="AJ703" s="2864"/>
      <c r="AK703" s="2864"/>
      <c r="AL703" s="2864"/>
      <c r="AM703" s="2864"/>
      <c r="AN703" s="2864"/>
      <c r="AO703" s="2865"/>
    </row>
    <row r="704" spans="1:41" ht="15.9" customHeight="1" x14ac:dyDescent="0.4">
      <c r="A704" s="2813" t="s">
        <v>993</v>
      </c>
      <c r="B704" s="2814"/>
      <c r="C704" s="186"/>
      <c r="D704" s="169"/>
      <c r="E704" s="2547"/>
      <c r="F704" s="2854"/>
      <c r="G704" s="2547"/>
      <c r="H704" s="2854"/>
      <c r="I704" s="2530">
        <v>0</v>
      </c>
      <c r="J704" s="2531"/>
      <c r="K704" s="268"/>
      <c r="L704" s="148" t="s">
        <v>994</v>
      </c>
      <c r="M704" s="285"/>
      <c r="N704" s="45"/>
      <c r="O704" s="2546"/>
      <c r="P704" s="2546"/>
      <c r="Q704" s="2546"/>
      <c r="R704" s="2546"/>
      <c r="S704" s="2546">
        <v>553559.60999166907</v>
      </c>
      <c r="T704" s="2531"/>
      <c r="U704" s="45"/>
      <c r="V704" s="2813" t="s">
        <v>993</v>
      </c>
      <c r="W704" s="2814"/>
      <c r="X704" s="186"/>
      <c r="Y704" s="169"/>
      <c r="Z704" s="2547"/>
      <c r="AA704" s="2854"/>
      <c r="AB704" s="2547"/>
      <c r="AC704" s="2854"/>
      <c r="AD704" s="2530">
        <v>0</v>
      </c>
      <c r="AE704" s="2531"/>
      <c r="AF704" s="45"/>
      <c r="AG704" s="148" t="s">
        <v>994</v>
      </c>
      <c r="AH704" s="285"/>
      <c r="AI704" s="45"/>
      <c r="AJ704" s="2546"/>
      <c r="AK704" s="2546"/>
      <c r="AL704" s="2546"/>
      <c r="AM704" s="2546"/>
      <c r="AN704" s="2546">
        <v>259341.25304762085</v>
      </c>
      <c r="AO704" s="2531"/>
    </row>
    <row r="705" spans="1:41" ht="15.9" customHeight="1" x14ac:dyDescent="0.4">
      <c r="A705" s="2813" t="s">
        <v>995</v>
      </c>
      <c r="B705" s="2814"/>
      <c r="C705" s="186"/>
      <c r="D705" s="169"/>
      <c r="E705" s="2547"/>
      <c r="F705" s="2854"/>
      <c r="G705" s="2547"/>
      <c r="H705" s="2854"/>
      <c r="I705" s="2530">
        <v>0</v>
      </c>
      <c r="J705" s="2531"/>
      <c r="K705" s="268"/>
      <c r="L705" s="151" t="s">
        <v>526</v>
      </c>
      <c r="M705" s="45"/>
      <c r="N705" s="45"/>
      <c r="O705" s="2546"/>
      <c r="P705" s="2546"/>
      <c r="Q705" s="2546"/>
      <c r="R705" s="2546"/>
      <c r="S705" s="2546">
        <v>137955.07200000001</v>
      </c>
      <c r="T705" s="2531"/>
      <c r="U705" s="45"/>
      <c r="V705" s="2813" t="s">
        <v>995</v>
      </c>
      <c r="W705" s="2814"/>
      <c r="X705" s="186"/>
      <c r="Y705" s="169"/>
      <c r="Z705" s="2547"/>
      <c r="AA705" s="2854"/>
      <c r="AB705" s="2547"/>
      <c r="AC705" s="2854"/>
      <c r="AD705" s="2530">
        <v>0</v>
      </c>
      <c r="AE705" s="2531"/>
      <c r="AF705" s="45"/>
      <c r="AG705" s="151" t="s">
        <v>526</v>
      </c>
      <c r="AH705" s="45"/>
      <c r="AI705" s="45"/>
      <c r="AJ705" s="2546"/>
      <c r="AK705" s="2546"/>
      <c r="AL705" s="2546"/>
      <c r="AM705" s="2546"/>
      <c r="AN705" s="2546">
        <v>114962.56000000001</v>
      </c>
      <c r="AO705" s="2531"/>
    </row>
    <row r="706" spans="1:41" ht="15.9" customHeight="1" x14ac:dyDescent="0.4">
      <c r="A706" s="2813" t="s">
        <v>996</v>
      </c>
      <c r="B706" s="2814"/>
      <c r="C706" s="186"/>
      <c r="D706" s="169"/>
      <c r="E706" s="2547"/>
      <c r="F706" s="2854"/>
      <c r="G706" s="2547"/>
      <c r="H706" s="2854"/>
      <c r="I706" s="2530">
        <v>0</v>
      </c>
      <c r="J706" s="2531"/>
      <c r="K706" s="268"/>
      <c r="L706" s="152" t="s">
        <v>528</v>
      </c>
      <c r="M706" s="45"/>
      <c r="N706" s="45"/>
      <c r="O706" s="2546"/>
      <c r="P706" s="2546"/>
      <c r="Q706" s="2546"/>
      <c r="R706" s="2546"/>
      <c r="S706" s="2546">
        <v>459850.24000000005</v>
      </c>
      <c r="T706" s="2531"/>
      <c r="U706" s="45"/>
      <c r="V706" s="2813" t="s">
        <v>996</v>
      </c>
      <c r="W706" s="2814"/>
      <c r="X706" s="186"/>
      <c r="Y706" s="169"/>
      <c r="Z706" s="2547"/>
      <c r="AA706" s="2854"/>
      <c r="AB706" s="2547"/>
      <c r="AC706" s="2854"/>
      <c r="AD706" s="2530">
        <v>0</v>
      </c>
      <c r="AE706" s="2531"/>
      <c r="AF706" s="45"/>
      <c r="AG706" s="152" t="s">
        <v>528</v>
      </c>
      <c r="AH706" s="45"/>
      <c r="AI706" s="45"/>
      <c r="AJ706" s="2546"/>
      <c r="AK706" s="2546"/>
      <c r="AL706" s="2546"/>
      <c r="AM706" s="2546"/>
      <c r="AN706" s="2546">
        <v>459850.24000000005</v>
      </c>
      <c r="AO706" s="2531"/>
    </row>
    <row r="707" spans="1:41" ht="15.9" customHeight="1" x14ac:dyDescent="0.4">
      <c r="A707" s="2813" t="s">
        <v>997</v>
      </c>
      <c r="B707" s="2814"/>
      <c r="C707" s="169"/>
      <c r="D707" s="169"/>
      <c r="E707" s="2547"/>
      <c r="F707" s="2854"/>
      <c r="G707" s="2530"/>
      <c r="H707" s="2854"/>
      <c r="I707" s="2530">
        <v>0</v>
      </c>
      <c r="J707" s="2531"/>
      <c r="K707" s="268"/>
      <c r="L707" s="152" t="s">
        <v>724</v>
      </c>
      <c r="M707" s="45"/>
      <c r="N707" s="45"/>
      <c r="O707" s="2546"/>
      <c r="P707" s="2546"/>
      <c r="Q707" s="2546"/>
      <c r="R707" s="2546"/>
      <c r="S707" s="2546">
        <v>553559.60999166907</v>
      </c>
      <c r="T707" s="2531"/>
      <c r="U707" s="45"/>
      <c r="V707" s="2813" t="s">
        <v>997</v>
      </c>
      <c r="W707" s="2814"/>
      <c r="X707" s="120"/>
      <c r="Y707" s="169"/>
      <c r="Z707" s="2547"/>
      <c r="AA707" s="2854"/>
      <c r="AB707" s="2547"/>
      <c r="AC707" s="2854"/>
      <c r="AD707" s="2530">
        <v>0</v>
      </c>
      <c r="AE707" s="2531"/>
      <c r="AF707" s="45"/>
      <c r="AG707" s="152" t="s">
        <v>724</v>
      </c>
      <c r="AH707" s="45"/>
      <c r="AI707" s="45"/>
      <c r="AJ707" s="2546"/>
      <c r="AK707" s="2546"/>
      <c r="AL707" s="2546"/>
      <c r="AM707" s="2546"/>
      <c r="AN707" s="2546">
        <v>259341.25304762085</v>
      </c>
      <c r="AO707" s="2531"/>
    </row>
    <row r="708" spans="1:41" ht="15.9" customHeight="1" x14ac:dyDescent="0.4">
      <c r="A708" s="2813" t="s">
        <v>998</v>
      </c>
      <c r="B708" s="2814"/>
      <c r="C708" s="120" t="s">
        <v>495</v>
      </c>
      <c r="D708" s="169" t="s">
        <v>496</v>
      </c>
      <c r="E708" s="2547">
        <v>12</v>
      </c>
      <c r="F708" s="2854"/>
      <c r="G708" s="2547">
        <v>50000</v>
      </c>
      <c r="H708" s="2854">
        <v>38202.400000000001</v>
      </c>
      <c r="I708" s="2530">
        <v>600000</v>
      </c>
      <c r="J708" s="2531"/>
      <c r="K708" s="268"/>
      <c r="L708" s="166" t="s">
        <v>503</v>
      </c>
      <c r="M708" s="155"/>
      <c r="N708" s="155"/>
      <c r="O708" s="2528"/>
      <c r="P708" s="2528"/>
      <c r="Q708" s="2528"/>
      <c r="R708" s="2528"/>
      <c r="S708" s="2528">
        <v>172443.84</v>
      </c>
      <c r="T708" s="2529"/>
      <c r="U708" s="45"/>
      <c r="V708" s="2813" t="s">
        <v>998</v>
      </c>
      <c r="W708" s="2814"/>
      <c r="X708" s="186"/>
      <c r="Y708" s="169"/>
      <c r="Z708" s="2547">
        <v>12</v>
      </c>
      <c r="AA708" s="2854"/>
      <c r="AB708" s="2547">
        <v>50000</v>
      </c>
      <c r="AC708" s="2854">
        <v>38202.400000000001</v>
      </c>
      <c r="AD708" s="2530">
        <v>600000</v>
      </c>
      <c r="AE708" s="2531"/>
      <c r="AF708" s="45"/>
      <c r="AG708" s="166" t="s">
        <v>503</v>
      </c>
      <c r="AH708" s="155"/>
      <c r="AI708" s="155"/>
      <c r="AJ708" s="2528"/>
      <c r="AK708" s="2528"/>
      <c r="AL708" s="2528"/>
      <c r="AM708" s="2528"/>
      <c r="AN708" s="2528">
        <v>172443.84</v>
      </c>
      <c r="AO708" s="2529"/>
    </row>
    <row r="709" spans="1:41" ht="15.9" customHeight="1" x14ac:dyDescent="0.4">
      <c r="A709" s="2813" t="s">
        <v>999</v>
      </c>
      <c r="B709" s="2814"/>
      <c r="C709" s="120" t="s">
        <v>495</v>
      </c>
      <c r="D709" s="169" t="s">
        <v>496</v>
      </c>
      <c r="E709" s="2547">
        <v>15</v>
      </c>
      <c r="F709" s="2854"/>
      <c r="G709" s="2547">
        <v>50000</v>
      </c>
      <c r="H709" s="2854">
        <v>38202.400000000001</v>
      </c>
      <c r="I709" s="2530">
        <v>750000</v>
      </c>
      <c r="J709" s="2531"/>
      <c r="K709" s="268"/>
      <c r="L709" s="156" t="s">
        <v>532</v>
      </c>
      <c r="M709" s="200"/>
      <c r="N709" s="200"/>
      <c r="O709" s="2859"/>
      <c r="P709" s="2859"/>
      <c r="Q709" s="2860"/>
      <c r="R709" s="2860"/>
      <c r="S709" s="2861">
        <v>1877368.3719833384</v>
      </c>
      <c r="T709" s="2861"/>
      <c r="U709" s="45"/>
      <c r="V709" s="2813" t="s">
        <v>1079</v>
      </c>
      <c r="W709" s="2814"/>
      <c r="X709" s="277"/>
      <c r="Y709" s="169"/>
      <c r="Z709" s="2547">
        <v>15</v>
      </c>
      <c r="AA709" s="2854"/>
      <c r="AB709" s="2547">
        <v>50000</v>
      </c>
      <c r="AC709" s="2854">
        <v>38202.400000000001</v>
      </c>
      <c r="AD709" s="2530">
        <v>750000</v>
      </c>
      <c r="AE709" s="2531"/>
      <c r="AF709" s="45"/>
      <c r="AG709" s="156" t="s">
        <v>532</v>
      </c>
      <c r="AH709" s="200"/>
      <c r="AI709" s="200"/>
      <c r="AJ709" s="2859"/>
      <c r="AK709" s="2859"/>
      <c r="AL709" s="2860"/>
      <c r="AM709" s="2860"/>
      <c r="AN709" s="2861">
        <v>1265939.1460952419</v>
      </c>
      <c r="AO709" s="2861"/>
    </row>
    <row r="710" spans="1:41" ht="15.9" customHeight="1" x14ac:dyDescent="0.4">
      <c r="A710" s="2813" t="s">
        <v>1000</v>
      </c>
      <c r="B710" s="2814"/>
      <c r="C710" s="120"/>
      <c r="D710" s="169"/>
      <c r="E710" s="2547"/>
      <c r="F710" s="2854"/>
      <c r="G710" s="2547"/>
      <c r="H710" s="2854"/>
      <c r="I710" s="2530">
        <v>0</v>
      </c>
      <c r="J710" s="2531"/>
      <c r="K710" s="268"/>
      <c r="L710" s="159"/>
      <c r="M710" s="45"/>
      <c r="N710" s="45"/>
      <c r="O710" s="2546"/>
      <c r="P710" s="2546"/>
      <c r="Q710" s="2546"/>
      <c r="R710" s="2546"/>
      <c r="S710" s="2546"/>
      <c r="T710" s="2531"/>
      <c r="U710" s="45"/>
      <c r="V710" s="2813" t="s">
        <v>1113</v>
      </c>
      <c r="W710" s="2814"/>
      <c r="X710" s="186"/>
      <c r="Y710" s="169"/>
      <c r="Z710" s="2547">
        <v>10</v>
      </c>
      <c r="AA710" s="2854"/>
      <c r="AB710" s="2547">
        <v>50000</v>
      </c>
      <c r="AC710" s="2854">
        <v>38202.400000000001</v>
      </c>
      <c r="AD710" s="2530">
        <v>500000</v>
      </c>
      <c r="AE710" s="2531"/>
      <c r="AF710" s="45"/>
      <c r="AG710" s="159"/>
      <c r="AH710" s="45"/>
      <c r="AI710" s="45"/>
      <c r="AJ710" s="2546"/>
      <c r="AK710" s="2546"/>
      <c r="AL710" s="2546"/>
      <c r="AM710" s="2546"/>
      <c r="AN710" s="2546"/>
      <c r="AO710" s="2531"/>
    </row>
    <row r="711" spans="1:41" ht="15.9" customHeight="1" thickBot="1" x14ac:dyDescent="0.45">
      <c r="A711" s="2813" t="s">
        <v>1001</v>
      </c>
      <c r="B711" s="2814"/>
      <c r="C711" s="120"/>
      <c r="D711" s="120"/>
      <c r="E711" s="2547"/>
      <c r="F711" s="2854"/>
      <c r="G711" s="2547"/>
      <c r="H711" s="2854"/>
      <c r="I711" s="2530">
        <v>0</v>
      </c>
      <c r="J711" s="2531"/>
      <c r="K711" s="268"/>
      <c r="L711" s="160" t="s">
        <v>581</v>
      </c>
      <c r="M711" s="204"/>
      <c r="N711" s="204"/>
      <c r="O711" s="204"/>
      <c r="P711" s="204"/>
      <c r="Q711" s="161"/>
      <c r="R711" s="161"/>
      <c r="S711" s="2551">
        <v>12948560.571816718</v>
      </c>
      <c r="T711" s="2552"/>
      <c r="U711" s="45"/>
      <c r="V711" s="2813" t="s">
        <v>1001</v>
      </c>
      <c r="W711" s="2814"/>
      <c r="X711" s="120"/>
      <c r="Y711" s="169"/>
      <c r="Z711" s="2547"/>
      <c r="AA711" s="2854"/>
      <c r="AB711" s="2547"/>
      <c r="AC711" s="2854"/>
      <c r="AD711" s="2530">
        <v>0</v>
      </c>
      <c r="AE711" s="2531"/>
      <c r="AF711" s="45"/>
      <c r="AG711" s="160" t="s">
        <v>581</v>
      </c>
      <c r="AH711" s="204"/>
      <c r="AI711" s="204"/>
      <c r="AJ711" s="204"/>
      <c r="AK711" s="204"/>
      <c r="AL711" s="161"/>
      <c r="AM711" s="161"/>
      <c r="AN711" s="2551">
        <v>6452764.207047658</v>
      </c>
      <c r="AO711" s="2552"/>
    </row>
    <row r="712" spans="1:41" ht="15.9" customHeight="1" x14ac:dyDescent="0.4">
      <c r="A712" s="2813" t="s">
        <v>1041</v>
      </c>
      <c r="B712" s="2814"/>
      <c r="C712" s="120"/>
      <c r="D712" s="120"/>
      <c r="E712" s="2530"/>
      <c r="F712" s="2531"/>
      <c r="G712" s="2530"/>
      <c r="H712" s="2531"/>
      <c r="I712" s="2530">
        <v>0</v>
      </c>
      <c r="J712" s="2531"/>
      <c r="K712" s="273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2813" t="s">
        <v>1007</v>
      </c>
      <c r="W712" s="2814"/>
      <c r="X712" s="120"/>
      <c r="Y712" s="169"/>
      <c r="Z712" s="2530"/>
      <c r="AA712" s="2531"/>
      <c r="AB712" s="2547"/>
      <c r="AC712" s="2854"/>
      <c r="AD712" s="2530">
        <v>0</v>
      </c>
      <c r="AE712" s="2531"/>
      <c r="AF712" s="45"/>
      <c r="AG712" s="45"/>
      <c r="AH712" s="45"/>
      <c r="AI712" s="45"/>
      <c r="AJ712" s="45"/>
      <c r="AK712" s="45"/>
      <c r="AL712" s="45"/>
      <c r="AM712" s="45"/>
      <c r="AN712" s="45"/>
      <c r="AO712" s="45"/>
    </row>
    <row r="713" spans="1:41" ht="15.9" customHeight="1" x14ac:dyDescent="0.4">
      <c r="A713" s="2813" t="s">
        <v>1008</v>
      </c>
      <c r="B713" s="2814"/>
      <c r="C713" s="120" t="s">
        <v>495</v>
      </c>
      <c r="D713" s="169" t="s">
        <v>496</v>
      </c>
      <c r="E713" s="2547">
        <v>8</v>
      </c>
      <c r="F713" s="2854"/>
      <c r="G713" s="2547">
        <v>50000</v>
      </c>
      <c r="H713" s="2854">
        <v>38202.400000000001</v>
      </c>
      <c r="I713" s="2530">
        <v>400000</v>
      </c>
      <c r="J713" s="2531"/>
      <c r="K713" s="268"/>
      <c r="L713" s="7" t="s">
        <v>1517</v>
      </c>
      <c r="M713" s="45"/>
      <c r="N713" s="45"/>
      <c r="O713" s="45"/>
      <c r="P713" s="45"/>
      <c r="Q713" s="45"/>
      <c r="R713" s="45"/>
      <c r="S713" s="45"/>
      <c r="T713" s="45"/>
      <c r="U713" s="45"/>
      <c r="V713" s="2813" t="s">
        <v>1008</v>
      </c>
      <c r="W713" s="2814"/>
      <c r="X713" s="120"/>
      <c r="Y713" s="169"/>
      <c r="Z713" s="2547">
        <v>8</v>
      </c>
      <c r="AA713" s="2854"/>
      <c r="AB713" s="2547">
        <v>50000</v>
      </c>
      <c r="AC713" s="2854">
        <v>38202.400000000001</v>
      </c>
      <c r="AD713" s="2530">
        <v>400000</v>
      </c>
      <c r="AE713" s="2531"/>
      <c r="AF713" s="45"/>
      <c r="AG713" s="7" t="s">
        <v>1517</v>
      </c>
      <c r="AH713" s="45"/>
      <c r="AI713" s="45"/>
      <c r="AJ713" s="45"/>
      <c r="AK713" s="45"/>
      <c r="AL713" s="45"/>
      <c r="AM713" s="45"/>
      <c r="AN713" s="45"/>
      <c r="AO713" s="45"/>
    </row>
    <row r="714" spans="1:41" ht="15.9" customHeight="1" x14ac:dyDescent="0.4">
      <c r="A714" s="2813" t="s">
        <v>1009</v>
      </c>
      <c r="B714" s="2814"/>
      <c r="C714" s="186"/>
      <c r="D714" s="169"/>
      <c r="E714" s="2547"/>
      <c r="F714" s="2854"/>
      <c r="G714" s="2547"/>
      <c r="H714" s="2854"/>
      <c r="I714" s="2530">
        <v>0</v>
      </c>
      <c r="J714" s="2531"/>
      <c r="K714" s="268"/>
      <c r="L714" s="586" t="s">
        <v>1576</v>
      </c>
      <c r="M714" s="255"/>
      <c r="N714" s="255"/>
      <c r="O714" s="255"/>
      <c r="P714" s="255"/>
      <c r="Q714" s="1770"/>
      <c r="R714" s="255"/>
      <c r="S714" s="255"/>
      <c r="T714" s="45"/>
      <c r="U714" s="45"/>
      <c r="V714" s="2813" t="s">
        <v>1009</v>
      </c>
      <c r="W714" s="2814"/>
      <c r="X714" s="186"/>
      <c r="Y714" s="169"/>
      <c r="Z714" s="2547"/>
      <c r="AA714" s="2854"/>
      <c r="AB714" s="2530"/>
      <c r="AC714" s="2891"/>
      <c r="AD714" s="2530">
        <v>0</v>
      </c>
      <c r="AE714" s="2531"/>
      <c r="AF714" s="45"/>
      <c r="AG714" s="586" t="s">
        <v>1576</v>
      </c>
      <c r="AH714" s="255"/>
      <c r="AI714" s="255"/>
      <c r="AJ714" s="255"/>
      <c r="AK714" s="255"/>
      <c r="AL714" s="1770"/>
      <c r="AM714" s="255"/>
      <c r="AN714" s="255"/>
      <c r="AO714" s="45"/>
    </row>
    <row r="715" spans="1:41" ht="15.9" customHeight="1" x14ac:dyDescent="0.4">
      <c r="A715" s="2813" t="s">
        <v>1010</v>
      </c>
      <c r="B715" s="2814"/>
      <c r="C715" s="186"/>
      <c r="D715" s="169"/>
      <c r="E715" s="2547"/>
      <c r="F715" s="2854"/>
      <c r="G715" s="2547"/>
      <c r="H715" s="2854"/>
      <c r="I715" s="2530">
        <v>0</v>
      </c>
      <c r="J715" s="2531"/>
      <c r="K715" s="268"/>
      <c r="L715" s="45"/>
      <c r="M715" s="205"/>
      <c r="N715" s="205"/>
      <c r="O715" s="205"/>
      <c r="P715" s="205"/>
      <c r="Q715" s="107"/>
      <c r="R715" s="44"/>
      <c r="S715" s="45"/>
      <c r="T715" s="45"/>
      <c r="U715" s="45"/>
      <c r="V715" s="2813" t="s">
        <v>1010</v>
      </c>
      <c r="W715" s="2814"/>
      <c r="X715" s="186"/>
      <c r="Y715" s="169"/>
      <c r="Z715" s="2547"/>
      <c r="AA715" s="2854"/>
      <c r="AB715" s="2530"/>
      <c r="AC715" s="2891"/>
      <c r="AD715" s="2530">
        <v>0</v>
      </c>
      <c r="AE715" s="2531"/>
      <c r="AF715" s="45"/>
      <c r="AG715" s="45"/>
      <c r="AH715" s="2808"/>
      <c r="AI715" s="2808"/>
      <c r="AJ715" s="2808"/>
      <c r="AK715" s="2808"/>
      <c r="AL715" s="289"/>
      <c r="AM715" s="44"/>
      <c r="AN715" s="45"/>
      <c r="AO715" s="45"/>
    </row>
    <row r="716" spans="1:41" ht="15.9" customHeight="1" x14ac:dyDescent="0.25">
      <c r="A716" s="2813" t="s">
        <v>1011</v>
      </c>
      <c r="B716" s="2814"/>
      <c r="C716" s="120"/>
      <c r="D716" s="120"/>
      <c r="E716" s="2530"/>
      <c r="F716" s="2531"/>
      <c r="G716" s="2530"/>
      <c r="H716" s="2531"/>
      <c r="I716" s="2530">
        <v>0</v>
      </c>
      <c r="J716" s="2531"/>
      <c r="K716" s="268"/>
      <c r="L716" s="45"/>
      <c r="M716" s="2808"/>
      <c r="N716" s="2808"/>
      <c r="O716" s="2808"/>
      <c r="P716" s="2808"/>
      <c r="Q716" s="107"/>
      <c r="R716" s="44"/>
      <c r="S716" s="45"/>
      <c r="T716" s="45"/>
      <c r="U716" s="45"/>
      <c r="V716" s="2813" t="s">
        <v>1011</v>
      </c>
      <c r="W716" s="2814"/>
      <c r="X716" s="120"/>
      <c r="Y716" s="169"/>
      <c r="Z716" s="2530"/>
      <c r="AA716" s="2531"/>
      <c r="AB716" s="2530"/>
      <c r="AC716" s="2531"/>
      <c r="AD716" s="2530">
        <v>0</v>
      </c>
      <c r="AE716" s="2531"/>
      <c r="AF716" s="45"/>
      <c r="AG716" s="45"/>
      <c r="AH716" s="205"/>
      <c r="AI716" s="205"/>
      <c r="AJ716" s="205"/>
      <c r="AK716" s="205"/>
      <c r="AL716" s="107"/>
      <c r="AM716" s="44"/>
      <c r="AN716" s="45"/>
      <c r="AO716" s="45"/>
    </row>
    <row r="717" spans="1:41" ht="15.9" customHeight="1" x14ac:dyDescent="0.25">
      <c r="A717" s="2813" t="s">
        <v>879</v>
      </c>
      <c r="B717" s="2814"/>
      <c r="C717" s="120"/>
      <c r="D717" s="120"/>
      <c r="E717" s="2530"/>
      <c r="F717" s="2531"/>
      <c r="G717" s="2530"/>
      <c r="H717" s="2531"/>
      <c r="I717" s="2530">
        <v>0</v>
      </c>
      <c r="J717" s="2531"/>
      <c r="K717" s="268"/>
      <c r="L717" s="45"/>
      <c r="M717" s="2808"/>
      <c r="N717" s="2808"/>
      <c r="O717" s="2808"/>
      <c r="P717" s="2808"/>
      <c r="Q717" s="107"/>
      <c r="R717" s="45"/>
      <c r="S717" s="45"/>
      <c r="T717" s="45"/>
      <c r="U717" s="45"/>
      <c r="V717" s="2813" t="s">
        <v>879</v>
      </c>
      <c r="W717" s="2814"/>
      <c r="X717" s="120"/>
      <c r="Y717" s="169"/>
      <c r="Z717" s="2530"/>
      <c r="AA717" s="2531"/>
      <c r="AB717" s="2530"/>
      <c r="AC717" s="2531"/>
      <c r="AD717" s="2530">
        <v>0</v>
      </c>
      <c r="AE717" s="2531"/>
      <c r="AF717" s="45"/>
      <c r="AG717" s="45"/>
      <c r="AH717" s="205"/>
      <c r="AI717" s="205"/>
      <c r="AJ717" s="205"/>
      <c r="AK717" s="205"/>
      <c r="AL717" s="107"/>
      <c r="AM717" s="45"/>
      <c r="AN717" s="45"/>
      <c r="AO717" s="45"/>
    </row>
    <row r="718" spans="1:41" ht="15.9" customHeight="1" x14ac:dyDescent="0.4">
      <c r="A718" s="2813" t="s">
        <v>880</v>
      </c>
      <c r="B718" s="2814"/>
      <c r="C718" s="120"/>
      <c r="D718" s="120"/>
      <c r="E718" s="2547"/>
      <c r="F718" s="2854"/>
      <c r="G718" s="2530"/>
      <c r="H718" s="2854"/>
      <c r="I718" s="2530">
        <v>0</v>
      </c>
      <c r="J718" s="2531"/>
      <c r="K718" s="268"/>
      <c r="L718" s="45"/>
      <c r="M718" s="2808"/>
      <c r="N718" s="2808"/>
      <c r="O718" s="2808"/>
      <c r="P718" s="2808"/>
      <c r="Q718" s="262"/>
      <c r="R718" s="44"/>
      <c r="S718" s="45"/>
      <c r="T718" s="45"/>
      <c r="U718" s="45"/>
      <c r="V718" s="2813" t="s">
        <v>880</v>
      </c>
      <c r="W718" s="2814"/>
      <c r="X718" s="120"/>
      <c r="Y718" s="169"/>
      <c r="Z718" s="2547"/>
      <c r="AA718" s="2854"/>
      <c r="AB718" s="2530"/>
      <c r="AC718" s="2891"/>
      <c r="AD718" s="2530">
        <v>0</v>
      </c>
      <c r="AE718" s="2531"/>
      <c r="AF718" s="45"/>
      <c r="AG718" s="45"/>
      <c r="AH718" s="2808"/>
      <c r="AI718" s="2808"/>
      <c r="AJ718" s="2808"/>
      <c r="AK718" s="2808"/>
      <c r="AL718" s="107"/>
      <c r="AM718" s="44"/>
      <c r="AN718" s="45"/>
      <c r="AO718" s="45"/>
    </row>
    <row r="719" spans="1:41" ht="15.9" customHeight="1" x14ac:dyDescent="0.4">
      <c r="A719" s="2884" t="s">
        <v>1012</v>
      </c>
      <c r="B719" s="2885"/>
      <c r="C719" s="186"/>
      <c r="D719" s="169"/>
      <c r="E719" s="2547"/>
      <c r="F719" s="2854"/>
      <c r="G719" s="2547"/>
      <c r="H719" s="2854"/>
      <c r="I719" s="2536">
        <v>596494.12</v>
      </c>
      <c r="J719" s="2537"/>
      <c r="K719" s="268"/>
      <c r="L719" s="45"/>
      <c r="M719" s="45"/>
      <c r="N719" s="45"/>
      <c r="O719" s="45"/>
      <c r="P719" s="45"/>
      <c r="Q719" s="45"/>
      <c r="R719" s="44"/>
      <c r="S719" s="45"/>
      <c r="T719" s="45"/>
      <c r="U719" s="45"/>
      <c r="V719" s="2884" t="s">
        <v>1012</v>
      </c>
      <c r="W719" s="2885"/>
      <c r="X719" s="196"/>
      <c r="Y719" s="169"/>
      <c r="Z719" s="2547"/>
      <c r="AA719" s="2854"/>
      <c r="AB719" s="2530"/>
      <c r="AC719" s="2891"/>
      <c r="AD719" s="2536">
        <v>1835173.26</v>
      </c>
      <c r="AE719" s="2537"/>
      <c r="AF719" s="45"/>
      <c r="AG719" s="45"/>
      <c r="AH719" s="2808"/>
      <c r="AI719" s="2808"/>
      <c r="AJ719" s="2808"/>
      <c r="AK719" s="2808"/>
      <c r="AL719" s="107"/>
      <c r="AM719" s="44"/>
      <c r="AN719" s="45"/>
      <c r="AO719" s="45"/>
    </row>
    <row r="720" spans="1:41" ht="15.9" customHeight="1" x14ac:dyDescent="0.4">
      <c r="A720" s="2813" t="s">
        <v>882</v>
      </c>
      <c r="B720" s="2814"/>
      <c r="C720" s="120" t="s">
        <v>495</v>
      </c>
      <c r="D720" s="169" t="s">
        <v>496</v>
      </c>
      <c r="E720" s="2547">
        <v>4</v>
      </c>
      <c r="F720" s="2854"/>
      <c r="G720" s="2547">
        <v>50000</v>
      </c>
      <c r="H720" s="2854">
        <v>38202.400000000001</v>
      </c>
      <c r="I720" s="2530">
        <v>200000</v>
      </c>
      <c r="J720" s="2531"/>
      <c r="K720" s="268"/>
      <c r="L720" s="45"/>
      <c r="M720" s="45"/>
      <c r="N720" s="45"/>
      <c r="O720" s="45"/>
      <c r="P720" s="45"/>
      <c r="Q720" s="45"/>
      <c r="R720" s="44"/>
      <c r="S720" s="45"/>
      <c r="T720" s="45"/>
      <c r="U720" s="45"/>
      <c r="V720" s="2813" t="s">
        <v>882</v>
      </c>
      <c r="W720" s="2814"/>
      <c r="X720" s="120"/>
      <c r="Y720" s="169"/>
      <c r="Z720" s="2547">
        <v>16</v>
      </c>
      <c r="AA720" s="2854"/>
      <c r="AB720" s="2547">
        <v>50000</v>
      </c>
      <c r="AC720" s="2854">
        <v>38202.400000000001</v>
      </c>
      <c r="AD720" s="2530">
        <v>800000</v>
      </c>
      <c r="AE720" s="2531"/>
      <c r="AF720" s="45"/>
      <c r="AG720" s="45"/>
      <c r="AH720" s="2808"/>
      <c r="AI720" s="2808"/>
      <c r="AJ720" s="2808"/>
      <c r="AK720" s="2808"/>
      <c r="AL720" s="262"/>
      <c r="AM720" s="44"/>
      <c r="AN720" s="45"/>
      <c r="AO720" s="45"/>
    </row>
    <row r="721" spans="1:41" ht="15.9" customHeight="1" x14ac:dyDescent="0.4">
      <c r="A721" s="2813" t="s">
        <v>1013</v>
      </c>
      <c r="B721" s="2814"/>
      <c r="C721" s="120"/>
      <c r="D721" s="120"/>
      <c r="E721" s="2547"/>
      <c r="F721" s="2854"/>
      <c r="G721" s="2530"/>
      <c r="H721" s="2854"/>
      <c r="I721" s="2530">
        <v>0</v>
      </c>
      <c r="J721" s="2531"/>
      <c r="K721" s="268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2813" t="s">
        <v>1013</v>
      </c>
      <c r="W721" s="2814"/>
      <c r="X721" s="120"/>
      <c r="Y721" s="169"/>
      <c r="Z721" s="2547"/>
      <c r="AA721" s="2854"/>
      <c r="AB721" s="2530"/>
      <c r="AC721" s="2891"/>
      <c r="AD721" s="2530">
        <v>0</v>
      </c>
      <c r="AE721" s="2531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</row>
    <row r="722" spans="1:41" ht="15.9" customHeight="1" x14ac:dyDescent="0.4">
      <c r="A722" s="2813" t="s">
        <v>891</v>
      </c>
      <c r="B722" s="2814"/>
      <c r="C722" s="120"/>
      <c r="D722" s="120"/>
      <c r="E722" s="2547"/>
      <c r="F722" s="2854"/>
      <c r="G722" s="2530"/>
      <c r="H722" s="2854"/>
      <c r="I722" s="2530">
        <v>0</v>
      </c>
      <c r="J722" s="2531"/>
      <c r="K722" s="268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2813" t="s">
        <v>891</v>
      </c>
      <c r="W722" s="2814"/>
      <c r="X722" s="120"/>
      <c r="Y722" s="169"/>
      <c r="Z722" s="2547"/>
      <c r="AA722" s="2854"/>
      <c r="AB722" s="2530"/>
      <c r="AC722" s="2891"/>
      <c r="AD722" s="2530">
        <v>0</v>
      </c>
      <c r="AE722" s="2531"/>
      <c r="AF722" s="45"/>
      <c r="AG722" s="45"/>
      <c r="AH722" s="45"/>
      <c r="AI722" s="45"/>
      <c r="AJ722" s="45"/>
      <c r="AK722" s="45"/>
      <c r="AL722" s="45"/>
      <c r="AM722" s="45"/>
      <c r="AN722" s="45"/>
      <c r="AO722" s="45"/>
    </row>
    <row r="723" spans="1:41" ht="15.9" customHeight="1" x14ac:dyDescent="0.4">
      <c r="A723" s="2813" t="s">
        <v>726</v>
      </c>
      <c r="B723" s="2814"/>
      <c r="C723" s="120"/>
      <c r="D723" s="169"/>
      <c r="E723" s="2547"/>
      <c r="F723" s="2854"/>
      <c r="G723" s="2530"/>
      <c r="H723" s="2891"/>
      <c r="I723" s="2530">
        <v>0</v>
      </c>
      <c r="J723" s="2531"/>
      <c r="L723" s="45"/>
      <c r="M723" s="45"/>
      <c r="N723" s="45"/>
      <c r="O723" s="45"/>
      <c r="P723" s="45"/>
      <c r="Q723" s="45"/>
      <c r="U723" s="45"/>
      <c r="V723" s="2813" t="s">
        <v>726</v>
      </c>
      <c r="W723" s="2814"/>
      <c r="X723" s="120"/>
      <c r="Y723" s="169"/>
      <c r="Z723" s="2547"/>
      <c r="AA723" s="2854"/>
      <c r="AB723" s="2530"/>
      <c r="AC723" s="2891"/>
      <c r="AD723" s="2530">
        <v>0</v>
      </c>
      <c r="AE723" s="2531"/>
      <c r="AF723" s="45"/>
      <c r="AG723" s="45"/>
      <c r="AH723" s="45"/>
      <c r="AI723" s="45"/>
      <c r="AJ723" s="45"/>
      <c r="AK723" s="45"/>
      <c r="AL723" s="45"/>
    </row>
    <row r="724" spans="1:41" ht="15.9" customHeight="1" x14ac:dyDescent="0.4">
      <c r="A724" s="2813" t="s">
        <v>763</v>
      </c>
      <c r="B724" s="2814"/>
      <c r="C724" s="186"/>
      <c r="D724" s="169" t="s">
        <v>792</v>
      </c>
      <c r="E724" s="2547"/>
      <c r="F724" s="2854"/>
      <c r="G724" s="2547"/>
      <c r="H724" s="2854"/>
      <c r="I724" s="2530">
        <v>150000</v>
      </c>
      <c r="J724" s="2531"/>
      <c r="L724" s="45"/>
      <c r="M724" s="45"/>
      <c r="N724" s="45"/>
      <c r="O724" s="45"/>
      <c r="P724" s="45"/>
      <c r="Q724" s="45"/>
      <c r="U724" s="45"/>
      <c r="V724" s="2813" t="s">
        <v>763</v>
      </c>
      <c r="W724" s="2814"/>
      <c r="X724" s="186"/>
      <c r="Y724" s="169" t="s">
        <v>1232</v>
      </c>
      <c r="Z724" s="2547"/>
      <c r="AA724" s="2854"/>
      <c r="AB724" s="2530"/>
      <c r="AC724" s="2891"/>
      <c r="AD724" s="2530">
        <v>172443.84</v>
      </c>
      <c r="AE724" s="2531"/>
      <c r="AF724" s="45"/>
      <c r="AG724" s="45"/>
      <c r="AH724" s="45"/>
      <c r="AI724" s="45"/>
      <c r="AJ724" s="45"/>
      <c r="AK724" s="45"/>
      <c r="AL724" s="45"/>
    </row>
    <row r="725" spans="1:41" ht="15.9" customHeight="1" x14ac:dyDescent="0.4">
      <c r="A725" s="2813" t="s">
        <v>613</v>
      </c>
      <c r="B725" s="2814"/>
      <c r="C725" s="277" t="s">
        <v>761</v>
      </c>
      <c r="D725" s="169" t="s">
        <v>554</v>
      </c>
      <c r="E725" s="2547">
        <v>2</v>
      </c>
      <c r="F725" s="2854"/>
      <c r="G725" s="2530">
        <v>123247.06000000001</v>
      </c>
      <c r="H725" s="2854">
        <v>101011.64</v>
      </c>
      <c r="I725" s="2530">
        <v>246494.12000000002</v>
      </c>
      <c r="J725" s="2531"/>
      <c r="U725" s="45"/>
      <c r="V725" s="2813" t="s">
        <v>613</v>
      </c>
      <c r="W725" s="2814"/>
      <c r="X725" s="120" t="s">
        <v>761</v>
      </c>
      <c r="Y725" s="169" t="s">
        <v>554</v>
      </c>
      <c r="Z725" s="2547">
        <v>7</v>
      </c>
      <c r="AA725" s="2854"/>
      <c r="AB725" s="2530">
        <v>123247.06000000001</v>
      </c>
      <c r="AC725" s="2891"/>
      <c r="AD725" s="2530">
        <v>862729.42</v>
      </c>
      <c r="AE725" s="2531"/>
      <c r="AF725" s="45"/>
    </row>
    <row r="726" spans="1:41" ht="15.9" customHeight="1" thickBot="1" x14ac:dyDescent="0.3">
      <c r="A726" s="207" t="s">
        <v>556</v>
      </c>
      <c r="B726" s="208"/>
      <c r="C726" s="209"/>
      <c r="D726" s="208"/>
      <c r="E726" s="2532">
        <v>82</v>
      </c>
      <c r="F726" s="2533"/>
      <c r="G726" s="2532"/>
      <c r="H726" s="2533"/>
      <c r="I726" s="2532">
        <v>4796494.12</v>
      </c>
      <c r="J726" s="2533"/>
      <c r="U726" s="45"/>
      <c r="V726" s="207" t="s">
        <v>556</v>
      </c>
      <c r="W726" s="208"/>
      <c r="X726" s="209"/>
      <c r="Y726" s="208"/>
      <c r="Z726" s="2532">
        <v>24</v>
      </c>
      <c r="AA726" s="2533"/>
      <c r="AB726" s="2532"/>
      <c r="AC726" s="2533"/>
      <c r="AD726" s="2532">
        <v>4085173.26</v>
      </c>
      <c r="AE726" s="2533"/>
      <c r="AF726" s="45"/>
      <c r="AG726" s="45"/>
      <c r="AH726" s="45"/>
      <c r="AI726" s="45"/>
      <c r="AJ726" s="45"/>
      <c r="AK726" s="45"/>
      <c r="AL726" s="45"/>
      <c r="AM726" s="45"/>
      <c r="AN726" s="45"/>
      <c r="AO726" s="45"/>
    </row>
    <row r="727" spans="1:41" ht="15.9" customHeight="1" x14ac:dyDescent="0.25">
      <c r="A727" s="45"/>
      <c r="B727" s="45"/>
      <c r="C727" s="45"/>
      <c r="D727" s="45"/>
      <c r="E727" s="45"/>
      <c r="F727" s="45"/>
      <c r="G727" s="45"/>
      <c r="H727" s="264"/>
      <c r="I727" s="264"/>
      <c r="J727" s="264"/>
      <c r="K727" s="284"/>
      <c r="L727" s="45"/>
      <c r="M727" s="45"/>
      <c r="N727" s="45"/>
      <c r="O727" s="45"/>
      <c r="P727" s="45"/>
      <c r="Q727" s="45"/>
      <c r="R727" s="45"/>
      <c r="S727" s="284"/>
      <c r="T727" s="284"/>
      <c r="U727" s="265"/>
      <c r="V727" s="45"/>
      <c r="W727" s="45"/>
      <c r="X727" s="45"/>
      <c r="Y727" s="45"/>
      <c r="Z727" s="45"/>
      <c r="AA727" s="45"/>
      <c r="AB727" s="45"/>
      <c r="AC727" s="264"/>
      <c r="AD727" s="264"/>
      <c r="AE727" s="264"/>
      <c r="AF727" s="265"/>
      <c r="AG727" s="45"/>
      <c r="AH727" s="45"/>
      <c r="AI727" s="45"/>
      <c r="AJ727" s="45"/>
      <c r="AK727" s="45"/>
      <c r="AL727" s="45"/>
      <c r="AM727" s="45"/>
      <c r="AN727" s="265"/>
      <c r="AO727" s="265"/>
    </row>
    <row r="728" spans="1:41" ht="15.9" customHeight="1" x14ac:dyDescent="0.25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2890"/>
      <c r="T728" s="2890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5"/>
      <c r="AL728" s="45"/>
      <c r="AM728" s="45"/>
      <c r="AN728" s="2882"/>
      <c r="AO728" s="2882"/>
    </row>
    <row r="729" spans="1:41" ht="15.9" customHeight="1" x14ac:dyDescent="0.25">
      <c r="A729" s="2625"/>
      <c r="B729" s="2625"/>
      <c r="C729" s="2625"/>
      <c r="D729" s="2625"/>
      <c r="E729" s="2625"/>
      <c r="F729" s="2625"/>
      <c r="G729" s="2625"/>
      <c r="H729" s="2625"/>
      <c r="I729" s="2625"/>
      <c r="J729" s="2625"/>
      <c r="K729" s="2625"/>
      <c r="L729" s="2625"/>
      <c r="M729" s="2625"/>
      <c r="N729" s="2625"/>
      <c r="O729" s="2625"/>
      <c r="P729" s="2625"/>
      <c r="Q729" s="2625"/>
      <c r="R729" s="2625"/>
      <c r="S729" s="2625"/>
      <c r="T729" s="2625"/>
      <c r="U729" s="2625"/>
      <c r="V729" s="2625"/>
      <c r="W729" s="2625"/>
      <c r="X729" s="2625"/>
      <c r="Y729" s="2625"/>
      <c r="Z729" s="2625"/>
      <c r="AA729" s="2625"/>
      <c r="AB729" s="2625"/>
      <c r="AC729" s="2625"/>
      <c r="AD729" s="2625"/>
      <c r="AE729" s="2625"/>
      <c r="AF729" s="2625"/>
      <c r="AG729" s="2625"/>
      <c r="AH729" s="2625"/>
      <c r="AI729" s="2625"/>
      <c r="AJ729" s="2625"/>
      <c r="AK729" s="2625"/>
      <c r="AL729" s="2625"/>
      <c r="AM729" s="2625"/>
      <c r="AN729" s="2625"/>
      <c r="AO729" s="2625"/>
    </row>
    <row r="730" spans="1:41" ht="15.9" customHeight="1" x14ac:dyDescent="0.25">
      <c r="A730" s="45"/>
      <c r="B730" s="45"/>
      <c r="C730" s="45"/>
      <c r="D730" s="45"/>
      <c r="E730" s="45"/>
      <c r="F730" s="45"/>
      <c r="G730" s="45"/>
      <c r="H730" s="264"/>
      <c r="I730" s="264"/>
      <c r="J730" s="264"/>
      <c r="K730" s="284"/>
      <c r="L730" s="282"/>
      <c r="M730" s="282"/>
      <c r="N730" s="282"/>
      <c r="O730" s="282"/>
      <c r="P730" s="282"/>
      <c r="Q730" s="45"/>
      <c r="R730" s="45"/>
      <c r="S730" s="284"/>
      <c r="T730" s="284"/>
      <c r="U730" s="265"/>
      <c r="AC730" s="264"/>
      <c r="AD730" s="264"/>
      <c r="AE730" s="264"/>
      <c r="AF730" s="265"/>
      <c r="AM730" s="45"/>
      <c r="AN730" s="265"/>
      <c r="AO730" s="265"/>
    </row>
    <row r="731" spans="1:41" ht="15.9" customHeight="1" x14ac:dyDescent="0.25">
      <c r="A731" s="2582" t="s">
        <v>1948</v>
      </c>
      <c r="B731" s="2582"/>
      <c r="C731" s="2582"/>
      <c r="D731" s="2582"/>
      <c r="E731" s="2582"/>
      <c r="F731" s="2582"/>
      <c r="G731" s="2582"/>
      <c r="H731" s="2582"/>
      <c r="I731" s="2582"/>
      <c r="J731" s="2582"/>
      <c r="K731" s="2582"/>
      <c r="L731" s="2582"/>
      <c r="M731" s="2582"/>
      <c r="N731" s="2582"/>
      <c r="O731" s="2582"/>
      <c r="P731" s="2582"/>
      <c r="Q731" s="2582"/>
      <c r="R731" s="2582"/>
      <c r="S731" s="2582"/>
      <c r="T731" s="2582"/>
      <c r="U731" s="47"/>
      <c r="V731" s="2582" t="s">
        <v>1949</v>
      </c>
      <c r="W731" s="2582"/>
      <c r="X731" s="2582"/>
      <c r="Y731" s="2582"/>
      <c r="Z731" s="2582"/>
      <c r="AA731" s="2582"/>
      <c r="AB731" s="2582"/>
      <c r="AC731" s="2582"/>
      <c r="AD731" s="2582"/>
      <c r="AE731" s="2582"/>
      <c r="AF731" s="2582"/>
      <c r="AG731" s="2582"/>
      <c r="AH731" s="2582"/>
      <c r="AI731" s="2582"/>
      <c r="AJ731" s="2582"/>
      <c r="AK731" s="2582"/>
      <c r="AL731" s="2582"/>
      <c r="AM731" s="2582"/>
      <c r="AN731" s="2582"/>
      <c r="AO731" s="2582"/>
    </row>
    <row r="732" spans="1:41" ht="15.9" customHeight="1" thickBot="1" x14ac:dyDescent="0.3">
      <c r="A732" s="2582"/>
      <c r="B732" s="2582"/>
      <c r="C732" s="2582"/>
      <c r="D732" s="2582"/>
      <c r="E732" s="2582"/>
      <c r="F732" s="2582"/>
      <c r="G732" s="2582"/>
      <c r="H732" s="2582"/>
      <c r="I732" s="2582"/>
      <c r="J732" s="2582"/>
      <c r="K732" s="2582"/>
      <c r="L732" s="2582"/>
      <c r="M732" s="2582"/>
      <c r="N732" s="2582"/>
      <c r="O732" s="2582"/>
      <c r="P732" s="2582"/>
      <c r="Q732" s="2582"/>
      <c r="R732" s="2582"/>
      <c r="S732" s="2582"/>
      <c r="T732" s="2582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5"/>
      <c r="AG732" s="45"/>
      <c r="AH732" s="45"/>
      <c r="AI732" s="45"/>
      <c r="AJ732" s="45"/>
      <c r="AK732" s="45"/>
      <c r="AL732" s="45"/>
      <c r="AM732" s="45"/>
      <c r="AN732" s="45"/>
      <c r="AO732" s="45"/>
    </row>
    <row r="733" spans="1:41" ht="15.9" customHeight="1" x14ac:dyDescent="0.4">
      <c r="A733" s="2589" t="s">
        <v>434</v>
      </c>
      <c r="B733" s="2591"/>
      <c r="C733" s="2589" t="s">
        <v>435</v>
      </c>
      <c r="D733" s="2590"/>
      <c r="E733" s="2590"/>
      <c r="F733" s="2591"/>
      <c r="G733" s="2589" t="s">
        <v>436</v>
      </c>
      <c r="H733" s="2591"/>
      <c r="I733" s="2589" t="s">
        <v>437</v>
      </c>
      <c r="J733" s="2591"/>
      <c r="K733" s="45"/>
      <c r="L733" s="2604" t="s">
        <v>434</v>
      </c>
      <c r="M733" s="2589" t="s">
        <v>435</v>
      </c>
      <c r="N733" s="2590"/>
      <c r="O733" s="2590"/>
      <c r="P733" s="2591"/>
      <c r="Q733" s="2589" t="s">
        <v>436</v>
      </c>
      <c r="R733" s="2591"/>
      <c r="S733" s="2589"/>
      <c r="T733" s="2591"/>
      <c r="U733" s="257"/>
      <c r="V733" s="2589" t="s">
        <v>434</v>
      </c>
      <c r="W733" s="2591"/>
      <c r="X733" s="2589" t="s">
        <v>435</v>
      </c>
      <c r="Y733" s="2590"/>
      <c r="Z733" s="2590"/>
      <c r="AA733" s="2591"/>
      <c r="AB733" s="2589" t="s">
        <v>436</v>
      </c>
      <c r="AC733" s="2591"/>
      <c r="AD733" s="2589" t="s">
        <v>437</v>
      </c>
      <c r="AE733" s="2591"/>
      <c r="AF733" s="45"/>
      <c r="AG733" s="2604" t="s">
        <v>434</v>
      </c>
      <c r="AH733" s="2589" t="s">
        <v>435</v>
      </c>
      <c r="AI733" s="2590"/>
      <c r="AJ733" s="2590"/>
      <c r="AK733" s="2591"/>
      <c r="AL733" s="2589" t="s">
        <v>436</v>
      </c>
      <c r="AM733" s="2591"/>
      <c r="AN733" s="2589"/>
      <c r="AO733" s="2874"/>
    </row>
    <row r="734" spans="1:41" ht="15.9" customHeight="1" thickBot="1" x14ac:dyDescent="0.45">
      <c r="A734" s="2602"/>
      <c r="B734" s="2603"/>
      <c r="C734" s="2592"/>
      <c r="D734" s="2593"/>
      <c r="E734" s="2593"/>
      <c r="F734" s="2594"/>
      <c r="G734" s="2602" t="s">
        <v>439</v>
      </c>
      <c r="H734" s="2603"/>
      <c r="I734" s="2602"/>
      <c r="J734" s="2603"/>
      <c r="K734" s="45"/>
      <c r="L734" s="2641"/>
      <c r="M734" s="2592"/>
      <c r="N734" s="2593"/>
      <c r="O734" s="2593"/>
      <c r="P734" s="2594"/>
      <c r="Q734" s="2602" t="s">
        <v>439</v>
      </c>
      <c r="R734" s="2603"/>
      <c r="S734" s="2602" t="s">
        <v>274</v>
      </c>
      <c r="T734" s="2603"/>
      <c r="U734" s="257"/>
      <c r="V734" s="2602"/>
      <c r="W734" s="2603"/>
      <c r="X734" s="2592"/>
      <c r="Y734" s="2593"/>
      <c r="Z734" s="2593"/>
      <c r="AA734" s="2594"/>
      <c r="AB734" s="2602" t="s">
        <v>439</v>
      </c>
      <c r="AC734" s="2603"/>
      <c r="AD734" s="2602"/>
      <c r="AE734" s="2603"/>
      <c r="AF734" s="45"/>
      <c r="AG734" s="2641"/>
      <c r="AH734" s="2592"/>
      <c r="AI734" s="2593"/>
      <c r="AJ734" s="2593"/>
      <c r="AK734" s="2594"/>
      <c r="AL734" s="2602" t="s">
        <v>439</v>
      </c>
      <c r="AM734" s="2603"/>
      <c r="AN734" s="2602" t="s">
        <v>274</v>
      </c>
      <c r="AO734" s="2854"/>
    </row>
    <row r="735" spans="1:41" ht="15.9" customHeight="1" x14ac:dyDescent="0.4">
      <c r="A735" s="2602"/>
      <c r="B735" s="2603"/>
      <c r="C735" s="53" t="s">
        <v>440</v>
      </c>
      <c r="D735" s="2641" t="s">
        <v>441</v>
      </c>
      <c r="E735" s="2602" t="s">
        <v>442</v>
      </c>
      <c r="F735" s="2603"/>
      <c r="G735" s="2602" t="s">
        <v>443</v>
      </c>
      <c r="H735" s="2603"/>
      <c r="I735" s="2602" t="s">
        <v>347</v>
      </c>
      <c r="J735" s="2603"/>
      <c r="K735" s="45"/>
      <c r="L735" s="2641"/>
      <c r="M735" s="51" t="s">
        <v>440</v>
      </c>
      <c r="N735" s="2604" t="s">
        <v>441</v>
      </c>
      <c r="O735" s="2589" t="s">
        <v>442</v>
      </c>
      <c r="P735" s="2591"/>
      <c r="Q735" s="2602" t="s">
        <v>443</v>
      </c>
      <c r="R735" s="2603"/>
      <c r="S735" s="2602" t="s">
        <v>347</v>
      </c>
      <c r="T735" s="2603"/>
      <c r="U735" s="257"/>
      <c r="V735" s="2602"/>
      <c r="W735" s="2603"/>
      <c r="X735" s="53" t="s">
        <v>440</v>
      </c>
      <c r="Y735" s="2641" t="s">
        <v>441</v>
      </c>
      <c r="Z735" s="2602" t="s">
        <v>442</v>
      </c>
      <c r="AA735" s="2603"/>
      <c r="AB735" s="2602" t="s">
        <v>443</v>
      </c>
      <c r="AC735" s="2603"/>
      <c r="AD735" s="2602" t="s">
        <v>347</v>
      </c>
      <c r="AE735" s="2603"/>
      <c r="AF735" s="45"/>
      <c r="AG735" s="2641"/>
      <c r="AH735" s="51" t="s">
        <v>440</v>
      </c>
      <c r="AI735" s="2641" t="s">
        <v>441</v>
      </c>
      <c r="AJ735" s="2602" t="s">
        <v>442</v>
      </c>
      <c r="AK735" s="2603"/>
      <c r="AL735" s="2602" t="s">
        <v>443</v>
      </c>
      <c r="AM735" s="2603"/>
      <c r="AN735" s="2602" t="s">
        <v>347</v>
      </c>
      <c r="AO735" s="2854"/>
    </row>
    <row r="736" spans="1:41" ht="15.9" customHeight="1" thickBot="1" x14ac:dyDescent="0.45">
      <c r="A736" s="2592"/>
      <c r="B736" s="2594"/>
      <c r="C736" s="54" t="s">
        <v>444</v>
      </c>
      <c r="D736" s="2605"/>
      <c r="E736" s="2592"/>
      <c r="F736" s="2594"/>
      <c r="G736" s="2592"/>
      <c r="H736" s="2594"/>
      <c r="I736" s="2592"/>
      <c r="J736" s="2594"/>
      <c r="K736" s="45"/>
      <c r="L736" s="2605"/>
      <c r="M736" s="50" t="s">
        <v>444</v>
      </c>
      <c r="N736" s="2605"/>
      <c r="O736" s="2592"/>
      <c r="P736" s="2594"/>
      <c r="Q736" s="2592"/>
      <c r="R736" s="2594"/>
      <c r="S736" s="2592"/>
      <c r="T736" s="2594"/>
      <c r="U736" s="257"/>
      <c r="V736" s="2592"/>
      <c r="W736" s="2594"/>
      <c r="X736" s="54" t="s">
        <v>444</v>
      </c>
      <c r="Y736" s="2605"/>
      <c r="Z736" s="2592"/>
      <c r="AA736" s="2594"/>
      <c r="AB736" s="2592"/>
      <c r="AC736" s="2594"/>
      <c r="AD736" s="2592"/>
      <c r="AE736" s="2594"/>
      <c r="AF736" s="45"/>
      <c r="AG736" s="2605"/>
      <c r="AH736" s="50" t="s">
        <v>444</v>
      </c>
      <c r="AI736" s="2605"/>
      <c r="AJ736" s="2592"/>
      <c r="AK736" s="2594"/>
      <c r="AL736" s="2592"/>
      <c r="AM736" s="2594"/>
      <c r="AN736" s="2875"/>
      <c r="AO736" s="2876"/>
    </row>
    <row r="737" spans="1:41" ht="15.9" customHeight="1" x14ac:dyDescent="0.4">
      <c r="A737" s="2886" t="s">
        <v>445</v>
      </c>
      <c r="B737" s="2887"/>
      <c r="C737" s="183"/>
      <c r="D737" s="169"/>
      <c r="E737" s="2547"/>
      <c r="F737" s="2854"/>
      <c r="G737" s="2547"/>
      <c r="H737" s="2854"/>
      <c r="I737" s="2547"/>
      <c r="J737" s="2854"/>
      <c r="K737" s="268"/>
      <c r="L737" s="119" t="s">
        <v>446</v>
      </c>
      <c r="M737" s="184"/>
      <c r="N737" s="185"/>
      <c r="O737" s="2576"/>
      <c r="P737" s="2577"/>
      <c r="Q737" s="2576"/>
      <c r="R737" s="2577"/>
      <c r="S737" s="2576"/>
      <c r="T737" s="2577"/>
      <c r="U737" s="45"/>
      <c r="V737" s="2886" t="s">
        <v>445</v>
      </c>
      <c r="W737" s="2887"/>
      <c r="X737" s="183"/>
      <c r="Y737" s="169"/>
      <c r="Z737" s="2547"/>
      <c r="AA737" s="2854"/>
      <c r="AB737" s="2547"/>
      <c r="AC737" s="2854"/>
      <c r="AD737" s="2547"/>
      <c r="AE737" s="2854"/>
      <c r="AF737" s="45"/>
      <c r="AG737" s="119" t="s">
        <v>446</v>
      </c>
      <c r="AH737" s="184"/>
      <c r="AI737" s="185"/>
      <c r="AJ737" s="2576"/>
      <c r="AK737" s="2577"/>
      <c r="AL737" s="2576"/>
      <c r="AM737" s="2577"/>
      <c r="AN737" s="2576"/>
      <c r="AO737" s="2577"/>
    </row>
    <row r="738" spans="1:41" ht="15.9" customHeight="1" x14ac:dyDescent="0.45">
      <c r="A738" s="2884" t="s">
        <v>968</v>
      </c>
      <c r="B738" s="2885"/>
      <c r="C738" s="45"/>
      <c r="D738" s="277"/>
      <c r="E738" s="2547"/>
      <c r="F738" s="2854"/>
      <c r="G738" s="2547"/>
      <c r="H738" s="2854"/>
      <c r="I738" s="2536">
        <v>100000</v>
      </c>
      <c r="J738" s="2866"/>
      <c r="K738" s="268"/>
      <c r="L738" s="122"/>
      <c r="M738" s="187"/>
      <c r="N738" s="169"/>
      <c r="O738" s="2530"/>
      <c r="P738" s="2531"/>
      <c r="Q738" s="2530"/>
      <c r="R738" s="2531"/>
      <c r="S738" s="2530"/>
      <c r="T738" s="2531"/>
      <c r="U738" s="45"/>
      <c r="V738" s="2884" t="s">
        <v>968</v>
      </c>
      <c r="W738" s="2885"/>
      <c r="X738" s="120"/>
      <c r="Y738" s="169"/>
      <c r="Z738" s="2547"/>
      <c r="AA738" s="2854"/>
      <c r="AB738" s="2547"/>
      <c r="AC738" s="2854"/>
      <c r="AD738" s="2871">
        <v>0</v>
      </c>
      <c r="AE738" s="2866"/>
      <c r="AF738" s="45"/>
      <c r="AG738" s="122"/>
      <c r="AH738" s="187"/>
      <c r="AI738" s="169"/>
      <c r="AJ738" s="2530"/>
      <c r="AK738" s="2531"/>
      <c r="AL738" s="2530"/>
      <c r="AM738" s="2531"/>
      <c r="AN738" s="2530"/>
      <c r="AO738" s="2531"/>
    </row>
    <row r="739" spans="1:41" ht="15.9" customHeight="1" x14ac:dyDescent="0.4">
      <c r="A739" s="2888" t="s">
        <v>969</v>
      </c>
      <c r="B739" s="2889"/>
      <c r="C739" s="120" t="s">
        <v>495</v>
      </c>
      <c r="D739" s="169" t="s">
        <v>496</v>
      </c>
      <c r="E739" s="2547">
        <v>1</v>
      </c>
      <c r="F739" s="2854"/>
      <c r="G739" s="2547">
        <v>50000</v>
      </c>
      <c r="H739" s="2854">
        <v>38202.400000000001</v>
      </c>
      <c r="I739" s="2530">
        <v>50000</v>
      </c>
      <c r="J739" s="2531"/>
      <c r="K739" s="268"/>
      <c r="L739" s="122" t="s">
        <v>449</v>
      </c>
      <c r="M739" s="169"/>
      <c r="N739" s="169"/>
      <c r="O739" s="2530"/>
      <c r="P739" s="2531"/>
      <c r="Q739" s="2530"/>
      <c r="R739" s="2531"/>
      <c r="S739" s="2530"/>
      <c r="T739" s="2531"/>
      <c r="U739" s="45"/>
      <c r="V739" s="2888" t="s">
        <v>969</v>
      </c>
      <c r="W739" s="2889"/>
      <c r="X739" s="120"/>
      <c r="Y739" s="169"/>
      <c r="Z739" s="2547"/>
      <c r="AA739" s="2854"/>
      <c r="AB739" s="2547"/>
      <c r="AC739" s="2854"/>
      <c r="AD739" s="2530">
        <v>0</v>
      </c>
      <c r="AE739" s="2531"/>
      <c r="AF739" s="45"/>
      <c r="AG739" s="122" t="s">
        <v>449</v>
      </c>
      <c r="AH739" s="169"/>
      <c r="AI739" s="169"/>
      <c r="AJ739" s="2530"/>
      <c r="AK739" s="2531"/>
      <c r="AL739" s="2530"/>
      <c r="AM739" s="2531"/>
      <c r="AN739" s="2530"/>
      <c r="AO739" s="2531"/>
    </row>
    <row r="740" spans="1:41" ht="15.9" customHeight="1" x14ac:dyDescent="0.4">
      <c r="A740" s="2888" t="s">
        <v>970</v>
      </c>
      <c r="B740" s="2889"/>
      <c r="C740" s="120" t="s">
        <v>495</v>
      </c>
      <c r="D740" s="169" t="s">
        <v>496</v>
      </c>
      <c r="E740" s="2547">
        <v>1</v>
      </c>
      <c r="F740" s="2854"/>
      <c r="G740" s="2547">
        <v>50000</v>
      </c>
      <c r="H740" s="2854">
        <v>38202.400000000001</v>
      </c>
      <c r="I740" s="2530">
        <v>50000</v>
      </c>
      <c r="J740" s="2531"/>
      <c r="K740" s="268"/>
      <c r="L740" s="122" t="s">
        <v>851</v>
      </c>
      <c r="M740" s="169" t="s">
        <v>765</v>
      </c>
      <c r="N740" s="169" t="s">
        <v>1097</v>
      </c>
      <c r="O740" s="2530">
        <v>1600</v>
      </c>
      <c r="P740" s="2531"/>
      <c r="Q740" s="2530">
        <v>1379.172</v>
      </c>
      <c r="R740" s="2531"/>
      <c r="S740" s="2530">
        <v>2206675.2000000002</v>
      </c>
      <c r="T740" s="2531"/>
      <c r="U740" s="45"/>
      <c r="V740" s="2888" t="s">
        <v>970</v>
      </c>
      <c r="W740" s="2889"/>
      <c r="X740" s="120"/>
      <c r="Y740" s="169"/>
      <c r="Z740" s="2547"/>
      <c r="AA740" s="2854"/>
      <c r="AB740" s="2547"/>
      <c r="AC740" s="2854"/>
      <c r="AD740" s="2530">
        <v>0</v>
      </c>
      <c r="AE740" s="2531"/>
      <c r="AF740" s="45"/>
      <c r="AG740" s="122" t="s">
        <v>851</v>
      </c>
      <c r="AH740" s="169"/>
      <c r="AI740" s="169"/>
      <c r="AJ740" s="2530"/>
      <c r="AK740" s="2531"/>
      <c r="AL740" s="2530"/>
      <c r="AM740" s="2531"/>
      <c r="AN740" s="2530">
        <v>0</v>
      </c>
      <c r="AO740" s="2531"/>
    </row>
    <row r="741" spans="1:41" ht="15.9" customHeight="1" x14ac:dyDescent="0.45">
      <c r="A741" s="2884" t="s">
        <v>979</v>
      </c>
      <c r="B741" s="2885"/>
      <c r="C741" s="120"/>
      <c r="D741" s="169"/>
      <c r="E741" s="2547"/>
      <c r="F741" s="2854"/>
      <c r="G741" s="2547"/>
      <c r="H741" s="2854"/>
      <c r="I741" s="2536">
        <v>100000</v>
      </c>
      <c r="J741" s="2866"/>
      <c r="K741" s="268"/>
      <c r="L741" s="122" t="s">
        <v>857</v>
      </c>
      <c r="M741" s="169"/>
      <c r="N741" s="169"/>
      <c r="O741" s="2530"/>
      <c r="P741" s="2531"/>
      <c r="Q741" s="2530"/>
      <c r="R741" s="2531"/>
      <c r="S741" s="2530">
        <v>0</v>
      </c>
      <c r="T741" s="2531"/>
      <c r="U741" s="45"/>
      <c r="V741" s="2884" t="s">
        <v>979</v>
      </c>
      <c r="W741" s="2885"/>
      <c r="X741" s="120"/>
      <c r="Y741" s="169"/>
      <c r="Z741" s="2547"/>
      <c r="AA741" s="2854"/>
      <c r="AB741" s="2547"/>
      <c r="AC741" s="2854"/>
      <c r="AD741" s="2536">
        <v>0</v>
      </c>
      <c r="AE741" s="2866"/>
      <c r="AF741" s="45"/>
      <c r="AG741" s="122" t="s">
        <v>857</v>
      </c>
      <c r="AH741" s="169"/>
      <c r="AI741" s="169"/>
      <c r="AJ741" s="2530"/>
      <c r="AK741" s="2531"/>
      <c r="AL741" s="2530"/>
      <c r="AM741" s="2531"/>
      <c r="AN741" s="2530">
        <v>0</v>
      </c>
      <c r="AO741" s="2531"/>
    </row>
    <row r="742" spans="1:41" ht="15.9" customHeight="1" x14ac:dyDescent="0.4">
      <c r="A742" s="2888" t="s">
        <v>980</v>
      </c>
      <c r="B742" s="2889"/>
      <c r="C742" s="120" t="s">
        <v>495</v>
      </c>
      <c r="D742" s="169" t="s">
        <v>496</v>
      </c>
      <c r="E742" s="2547">
        <v>2</v>
      </c>
      <c r="F742" s="2854"/>
      <c r="G742" s="2547">
        <v>50000</v>
      </c>
      <c r="H742" s="2854">
        <v>38202.400000000001</v>
      </c>
      <c r="I742" s="2530">
        <v>100000</v>
      </c>
      <c r="J742" s="2531"/>
      <c r="K742" s="268"/>
      <c r="L742" s="122" t="s">
        <v>859</v>
      </c>
      <c r="M742" s="169" t="s">
        <v>1143</v>
      </c>
      <c r="N742" s="169" t="s">
        <v>472</v>
      </c>
      <c r="O742" s="2530">
        <v>2</v>
      </c>
      <c r="P742" s="2531"/>
      <c r="Q742" s="2530">
        <v>50862.096000000005</v>
      </c>
      <c r="R742" s="2531"/>
      <c r="S742" s="2530">
        <v>101724.19200000001</v>
      </c>
      <c r="T742" s="2531"/>
      <c r="U742" s="45"/>
      <c r="V742" s="2888" t="s">
        <v>980</v>
      </c>
      <c r="W742" s="2889"/>
      <c r="X742" s="120"/>
      <c r="Y742" s="169"/>
      <c r="Z742" s="2547"/>
      <c r="AA742" s="2854"/>
      <c r="AB742" s="2547"/>
      <c r="AC742" s="2854"/>
      <c r="AD742" s="2530">
        <v>0</v>
      </c>
      <c r="AE742" s="2531"/>
      <c r="AF742" s="45"/>
      <c r="AG742" s="122" t="s">
        <v>859</v>
      </c>
      <c r="AH742" s="169" t="s">
        <v>1143</v>
      </c>
      <c r="AI742" s="169" t="s">
        <v>472</v>
      </c>
      <c r="AJ742" s="2530">
        <v>5</v>
      </c>
      <c r="AK742" s="2531"/>
      <c r="AL742" s="2530">
        <v>50862.096000000005</v>
      </c>
      <c r="AM742" s="2531"/>
      <c r="AN742" s="2530">
        <v>254310.48000000004</v>
      </c>
      <c r="AO742" s="2531"/>
    </row>
    <row r="743" spans="1:41" ht="15.9" customHeight="1" x14ac:dyDescent="0.4">
      <c r="A743" s="2888" t="s">
        <v>970</v>
      </c>
      <c r="B743" s="2889"/>
      <c r="C743" s="120"/>
      <c r="D743" s="169"/>
      <c r="E743" s="2547"/>
      <c r="F743" s="2854"/>
      <c r="G743" s="2530"/>
      <c r="H743" s="2531"/>
      <c r="I743" s="2530">
        <v>0</v>
      </c>
      <c r="J743" s="2531"/>
      <c r="K743" s="268"/>
      <c r="L743" s="122" t="s">
        <v>861</v>
      </c>
      <c r="M743" s="169" t="s">
        <v>789</v>
      </c>
      <c r="N743" s="169" t="s">
        <v>451</v>
      </c>
      <c r="O743" s="2530">
        <v>2</v>
      </c>
      <c r="P743" s="2531"/>
      <c r="Q743" s="2530">
        <v>25153.333333340001</v>
      </c>
      <c r="R743" s="2531"/>
      <c r="S743" s="2530">
        <v>50306.666666680001</v>
      </c>
      <c r="T743" s="2531"/>
      <c r="U743" s="45"/>
      <c r="V743" s="2888" t="s">
        <v>970</v>
      </c>
      <c r="W743" s="2889"/>
      <c r="X743" s="120"/>
      <c r="Y743" s="169"/>
      <c r="Z743" s="2547"/>
      <c r="AA743" s="2854"/>
      <c r="AB743" s="2547"/>
      <c r="AC743" s="2854"/>
      <c r="AD743" s="2530">
        <v>0</v>
      </c>
      <c r="AE743" s="2531"/>
      <c r="AF743" s="45"/>
      <c r="AG743" s="122" t="s">
        <v>861</v>
      </c>
      <c r="AH743" s="169" t="s">
        <v>1144</v>
      </c>
      <c r="AI743" s="169" t="s">
        <v>472</v>
      </c>
      <c r="AJ743" s="2530">
        <v>5</v>
      </c>
      <c r="AK743" s="2531"/>
      <c r="AL743" s="2530">
        <v>61692.436000000002</v>
      </c>
      <c r="AM743" s="2531"/>
      <c r="AN743" s="2530">
        <v>308462.18</v>
      </c>
      <c r="AO743" s="2531"/>
    </row>
    <row r="744" spans="1:41" ht="15.9" customHeight="1" x14ac:dyDescent="0.4">
      <c r="A744" s="2888" t="s">
        <v>981</v>
      </c>
      <c r="B744" s="2889"/>
      <c r="C744" s="120"/>
      <c r="D744" s="169"/>
      <c r="E744" s="2547"/>
      <c r="F744" s="2854"/>
      <c r="G744" s="2530"/>
      <c r="H744" s="2854"/>
      <c r="I744" s="2530">
        <v>0</v>
      </c>
      <c r="J744" s="2531"/>
      <c r="K744" s="268"/>
      <c r="L744" s="122" t="s">
        <v>533</v>
      </c>
      <c r="M744" s="169"/>
      <c r="N744" s="169"/>
      <c r="O744" s="2530"/>
      <c r="P744" s="2531"/>
      <c r="Q744" s="2530"/>
      <c r="R744" s="2531"/>
      <c r="S744" s="2530">
        <v>0</v>
      </c>
      <c r="T744" s="2531"/>
      <c r="U744" s="45"/>
      <c r="V744" s="2888" t="s">
        <v>981</v>
      </c>
      <c r="W744" s="2889"/>
      <c r="X744" s="120"/>
      <c r="Y744" s="169"/>
      <c r="Z744" s="2547"/>
      <c r="AA744" s="2854"/>
      <c r="AB744" s="2547"/>
      <c r="AC744" s="2854"/>
      <c r="AD744" s="2530">
        <v>0</v>
      </c>
      <c r="AE744" s="2531"/>
      <c r="AF744" s="45"/>
      <c r="AG744" s="122" t="s">
        <v>533</v>
      </c>
      <c r="AH744" s="169"/>
      <c r="AI744" s="169"/>
      <c r="AJ744" s="2530"/>
      <c r="AK744" s="2531"/>
      <c r="AL744" s="2530"/>
      <c r="AM744" s="2531"/>
      <c r="AN744" s="2530">
        <v>0</v>
      </c>
      <c r="AO744" s="2531"/>
    </row>
    <row r="745" spans="1:41" ht="15.9" customHeight="1" x14ac:dyDescent="0.45">
      <c r="A745" s="2974" t="s">
        <v>982</v>
      </c>
      <c r="B745" s="2975"/>
      <c r="C745" s="120"/>
      <c r="D745" s="169"/>
      <c r="E745" s="2547"/>
      <c r="F745" s="2854"/>
      <c r="G745" s="2530"/>
      <c r="H745" s="2531"/>
      <c r="I745" s="2536">
        <v>1650000</v>
      </c>
      <c r="J745" s="2866"/>
      <c r="K745" s="268"/>
      <c r="L745" s="277" t="s">
        <v>534</v>
      </c>
      <c r="M745" s="169" t="s">
        <v>751</v>
      </c>
      <c r="N745" s="169" t="s">
        <v>849</v>
      </c>
      <c r="O745" s="2530">
        <v>10</v>
      </c>
      <c r="P745" s="2531"/>
      <c r="Q745" s="2869">
        <v>142330.23214285611</v>
      </c>
      <c r="R745" s="2870"/>
      <c r="S745" s="2530">
        <v>1423302.3214285611</v>
      </c>
      <c r="T745" s="2531"/>
      <c r="U745" s="45"/>
      <c r="V745" s="2974" t="s">
        <v>1024</v>
      </c>
      <c r="W745" s="2975"/>
      <c r="X745" s="120"/>
      <c r="Y745" s="169"/>
      <c r="Z745" s="2547"/>
      <c r="AA745" s="2854"/>
      <c r="AB745" s="2547"/>
      <c r="AC745" s="2854"/>
      <c r="AD745" s="2536">
        <v>0</v>
      </c>
      <c r="AE745" s="2866"/>
      <c r="AF745" s="45"/>
      <c r="AG745" s="277" t="s">
        <v>534</v>
      </c>
      <c r="AH745" s="169" t="s">
        <v>751</v>
      </c>
      <c r="AI745" s="169" t="s">
        <v>849</v>
      </c>
      <c r="AJ745" s="2530">
        <v>11</v>
      </c>
      <c r="AK745" s="2531"/>
      <c r="AL745" s="2530">
        <v>142330.23214285611</v>
      </c>
      <c r="AM745" s="2531"/>
      <c r="AN745" s="2530">
        <v>1565632.5535714172</v>
      </c>
      <c r="AO745" s="2531"/>
    </row>
    <row r="746" spans="1:41" ht="15.9" customHeight="1" x14ac:dyDescent="0.4">
      <c r="A746" s="2813" t="s">
        <v>984</v>
      </c>
      <c r="B746" s="2814"/>
      <c r="C746" s="120" t="s">
        <v>495</v>
      </c>
      <c r="D746" s="169" t="s">
        <v>496</v>
      </c>
      <c r="E746" s="2530">
        <v>10</v>
      </c>
      <c r="F746" s="2531"/>
      <c r="G746" s="2547">
        <v>50000</v>
      </c>
      <c r="H746" s="2854">
        <v>38202.400000000001</v>
      </c>
      <c r="I746" s="2530">
        <v>500000</v>
      </c>
      <c r="J746" s="2531"/>
      <c r="K746" s="268"/>
      <c r="L746" s="122" t="s">
        <v>536</v>
      </c>
      <c r="M746" s="169" t="s">
        <v>564</v>
      </c>
      <c r="N746" s="169" t="s">
        <v>472</v>
      </c>
      <c r="O746" s="2530">
        <v>2</v>
      </c>
      <c r="P746" s="2531"/>
      <c r="Q746" s="2530">
        <v>30069.316000000003</v>
      </c>
      <c r="R746" s="2531"/>
      <c r="S746" s="2530">
        <v>60138.632000000005</v>
      </c>
      <c r="T746" s="2531"/>
      <c r="U746" s="45"/>
      <c r="V746" s="2813" t="s">
        <v>980</v>
      </c>
      <c r="W746" s="2814"/>
      <c r="X746" s="120"/>
      <c r="Y746" s="169"/>
      <c r="Z746" s="2530"/>
      <c r="AA746" s="2531"/>
      <c r="AB746" s="2530"/>
      <c r="AC746" s="2531"/>
      <c r="AD746" s="2530">
        <v>0</v>
      </c>
      <c r="AE746" s="2531"/>
      <c r="AF746" s="45"/>
      <c r="AG746" s="122" t="s">
        <v>536</v>
      </c>
      <c r="AH746" s="169" t="s">
        <v>564</v>
      </c>
      <c r="AI746" s="169" t="s">
        <v>472</v>
      </c>
      <c r="AJ746" s="2530">
        <v>3</v>
      </c>
      <c r="AK746" s="2531"/>
      <c r="AL746" s="2530">
        <v>30069.316000000003</v>
      </c>
      <c r="AM746" s="2531"/>
      <c r="AN746" s="2530">
        <v>90207.948000000004</v>
      </c>
      <c r="AO746" s="2531"/>
    </row>
    <row r="747" spans="1:41" ht="15.9" customHeight="1" x14ac:dyDescent="0.4">
      <c r="A747" s="2813" t="s">
        <v>985</v>
      </c>
      <c r="B747" s="2814"/>
      <c r="C747" s="120" t="s">
        <v>495</v>
      </c>
      <c r="D747" s="169" t="s">
        <v>496</v>
      </c>
      <c r="E747" s="2530">
        <v>2</v>
      </c>
      <c r="F747" s="2531"/>
      <c r="G747" s="2547">
        <v>50000</v>
      </c>
      <c r="H747" s="2854">
        <v>38202.400000000001</v>
      </c>
      <c r="I747" s="2530">
        <v>100000</v>
      </c>
      <c r="J747" s="2531"/>
      <c r="K747" s="268"/>
      <c r="L747" s="122" t="s">
        <v>864</v>
      </c>
      <c r="M747" s="169" t="s">
        <v>611</v>
      </c>
      <c r="N747" s="169" t="s">
        <v>849</v>
      </c>
      <c r="O747" s="2530">
        <v>5</v>
      </c>
      <c r="P747" s="2531"/>
      <c r="Q747" s="2530">
        <v>13953.124999995833</v>
      </c>
      <c r="R747" s="2531"/>
      <c r="S747" s="2530">
        <v>69765.624999979162</v>
      </c>
      <c r="T747" s="2531"/>
      <c r="U747" s="45"/>
      <c r="V747" s="2813" t="s">
        <v>985</v>
      </c>
      <c r="W747" s="2814"/>
      <c r="X747" s="120"/>
      <c r="Y747" s="169"/>
      <c r="Z747" s="2530"/>
      <c r="AA747" s="2531"/>
      <c r="AB747" s="2530"/>
      <c r="AC747" s="2531"/>
      <c r="AD747" s="2530">
        <v>0</v>
      </c>
      <c r="AE747" s="2531"/>
      <c r="AF747" s="45"/>
      <c r="AG747" s="122" t="s">
        <v>864</v>
      </c>
      <c r="AH747" s="169"/>
      <c r="AI747" s="169"/>
      <c r="AJ747" s="2530"/>
      <c r="AK747" s="2531"/>
      <c r="AL747" s="2530"/>
      <c r="AM747" s="2531"/>
      <c r="AN747" s="2530">
        <v>0</v>
      </c>
      <c r="AO747" s="2531"/>
    </row>
    <row r="748" spans="1:41" ht="15.9" customHeight="1" x14ac:dyDescent="0.25">
      <c r="A748" s="2813" t="s">
        <v>468</v>
      </c>
      <c r="B748" s="2814"/>
      <c r="C748" s="120"/>
      <c r="D748" s="169"/>
      <c r="E748" s="2530"/>
      <c r="F748" s="2531"/>
      <c r="G748" s="2530"/>
      <c r="H748" s="2531"/>
      <c r="I748" s="2530">
        <v>0</v>
      </c>
      <c r="J748" s="2531"/>
      <c r="K748" s="268"/>
      <c r="L748" s="122" t="s">
        <v>455</v>
      </c>
      <c r="M748" s="169" t="s">
        <v>708</v>
      </c>
      <c r="N748" s="169" t="s">
        <v>554</v>
      </c>
      <c r="O748" s="2530">
        <v>1</v>
      </c>
      <c r="P748" s="2531"/>
      <c r="Q748" s="2530">
        <v>207969.88</v>
      </c>
      <c r="R748" s="2531"/>
      <c r="S748" s="2530">
        <v>207969.88</v>
      </c>
      <c r="T748" s="2531"/>
      <c r="U748" s="45"/>
      <c r="V748" s="2813" t="s">
        <v>468</v>
      </c>
      <c r="W748" s="2814"/>
      <c r="X748" s="120"/>
      <c r="Y748" s="169"/>
      <c r="Z748" s="2530"/>
      <c r="AA748" s="2531"/>
      <c r="AB748" s="2530"/>
      <c r="AC748" s="2531"/>
      <c r="AD748" s="2530">
        <v>0</v>
      </c>
      <c r="AE748" s="2531"/>
      <c r="AF748" s="45"/>
      <c r="AG748" s="122" t="s">
        <v>455</v>
      </c>
      <c r="AH748" s="169"/>
      <c r="AI748" s="169"/>
      <c r="AJ748" s="2530"/>
      <c r="AK748" s="2531"/>
      <c r="AL748" s="2530"/>
      <c r="AM748" s="2531"/>
      <c r="AN748" s="2530">
        <v>0</v>
      </c>
      <c r="AO748" s="2531"/>
    </row>
    <row r="749" spans="1:41" ht="15.9" customHeight="1" x14ac:dyDescent="0.35">
      <c r="A749" s="2813" t="s">
        <v>469</v>
      </c>
      <c r="B749" s="2814"/>
      <c r="C749" s="288"/>
      <c r="D749" s="120"/>
      <c r="E749" s="2530"/>
      <c r="F749" s="2531"/>
      <c r="G749" s="2530"/>
      <c r="H749" s="2531"/>
      <c r="I749" s="2530">
        <v>0</v>
      </c>
      <c r="J749" s="2531"/>
      <c r="K749" s="268"/>
      <c r="L749" s="122" t="s">
        <v>869</v>
      </c>
      <c r="M749" s="169"/>
      <c r="N749" s="169"/>
      <c r="O749" s="2530"/>
      <c r="P749" s="2531"/>
      <c r="Q749" s="2530"/>
      <c r="R749" s="2531"/>
      <c r="S749" s="2530">
        <v>0</v>
      </c>
      <c r="T749" s="2531"/>
      <c r="U749" s="45"/>
      <c r="V749" s="2813" t="s">
        <v>469</v>
      </c>
      <c r="W749" s="2814"/>
      <c r="X749" s="120"/>
      <c r="Y749" s="169"/>
      <c r="Z749" s="2530"/>
      <c r="AA749" s="2531"/>
      <c r="AB749" s="2530"/>
      <c r="AC749" s="2531"/>
      <c r="AD749" s="2530">
        <v>0</v>
      </c>
      <c r="AE749" s="2531"/>
      <c r="AF749" s="45"/>
      <c r="AG749" s="122" t="s">
        <v>869</v>
      </c>
      <c r="AH749" s="169"/>
      <c r="AI749" s="169"/>
      <c r="AJ749" s="2530"/>
      <c r="AK749" s="2531"/>
      <c r="AL749" s="2530"/>
      <c r="AM749" s="2531"/>
      <c r="AN749" s="2530">
        <v>0</v>
      </c>
      <c r="AO749" s="2531"/>
    </row>
    <row r="750" spans="1:41" ht="15.9" customHeight="1" x14ac:dyDescent="0.4">
      <c r="A750" s="2813" t="s">
        <v>900</v>
      </c>
      <c r="B750" s="2814"/>
      <c r="C750" s="120" t="s">
        <v>495</v>
      </c>
      <c r="D750" s="169" t="s">
        <v>496</v>
      </c>
      <c r="E750" s="2530">
        <v>3</v>
      </c>
      <c r="F750" s="2531"/>
      <c r="G750" s="2547">
        <v>50000</v>
      </c>
      <c r="H750" s="2854">
        <v>38202.400000000001</v>
      </c>
      <c r="I750" s="2530">
        <v>150000</v>
      </c>
      <c r="J750" s="2531"/>
      <c r="K750" s="268"/>
      <c r="L750" s="122" t="s">
        <v>593</v>
      </c>
      <c r="M750" s="169"/>
      <c r="N750" s="169"/>
      <c r="O750" s="2530"/>
      <c r="P750" s="2531"/>
      <c r="Q750" s="2530"/>
      <c r="R750" s="2531"/>
      <c r="S750" s="2530">
        <v>0</v>
      </c>
      <c r="T750" s="2531"/>
      <c r="U750" s="45"/>
      <c r="V750" s="2813" t="s">
        <v>1057</v>
      </c>
      <c r="W750" s="2814"/>
      <c r="X750" s="120"/>
      <c r="Y750" s="169"/>
      <c r="Z750" s="2530"/>
      <c r="AA750" s="2531"/>
      <c r="AB750" s="2530"/>
      <c r="AC750" s="2854"/>
      <c r="AD750" s="2530">
        <v>0</v>
      </c>
      <c r="AE750" s="2531"/>
      <c r="AF750" s="45"/>
      <c r="AG750" s="122" t="s">
        <v>593</v>
      </c>
      <c r="AH750" s="169"/>
      <c r="AI750" s="169"/>
      <c r="AJ750" s="2530"/>
      <c r="AK750" s="2531"/>
      <c r="AL750" s="2530"/>
      <c r="AM750" s="2531"/>
      <c r="AN750" s="2530">
        <v>0</v>
      </c>
      <c r="AO750" s="2531"/>
    </row>
    <row r="751" spans="1:41" ht="15.9" customHeight="1" x14ac:dyDescent="0.4">
      <c r="A751" s="2813" t="s">
        <v>987</v>
      </c>
      <c r="B751" s="2814"/>
      <c r="C751" s="120" t="s">
        <v>495</v>
      </c>
      <c r="D751" s="169" t="s">
        <v>496</v>
      </c>
      <c r="E751" s="2547">
        <v>15</v>
      </c>
      <c r="F751" s="2854"/>
      <c r="G751" s="2547">
        <v>50000</v>
      </c>
      <c r="H751" s="2854">
        <v>38202.400000000001</v>
      </c>
      <c r="I751" s="2530">
        <v>750000</v>
      </c>
      <c r="J751" s="2531"/>
      <c r="K751" s="268"/>
      <c r="L751" s="122" t="s">
        <v>506</v>
      </c>
      <c r="M751" s="213" t="s">
        <v>632</v>
      </c>
      <c r="N751" s="120" t="s">
        <v>1097</v>
      </c>
      <c r="O751" s="2530">
        <v>120</v>
      </c>
      <c r="P751" s="2531"/>
      <c r="Q751" s="2530">
        <v>3565.2280000000001</v>
      </c>
      <c r="R751" s="2531"/>
      <c r="S751" s="2530">
        <v>427827.36</v>
      </c>
      <c r="T751" s="2531"/>
      <c r="U751" s="45"/>
      <c r="V751" s="2813" t="s">
        <v>987</v>
      </c>
      <c r="W751" s="2814"/>
      <c r="X751" s="120"/>
      <c r="Y751" s="169"/>
      <c r="Z751" s="2547"/>
      <c r="AA751" s="2854"/>
      <c r="AB751" s="2547"/>
      <c r="AC751" s="2854"/>
      <c r="AD751" s="2530">
        <v>0</v>
      </c>
      <c r="AE751" s="2531"/>
      <c r="AF751" s="45"/>
      <c r="AG751" s="122" t="s">
        <v>506</v>
      </c>
      <c r="AH751" s="213" t="s">
        <v>1068</v>
      </c>
      <c r="AI751" s="120" t="s">
        <v>496</v>
      </c>
      <c r="AJ751" s="2530">
        <v>450</v>
      </c>
      <c r="AK751" s="2531"/>
      <c r="AL751" s="2530">
        <v>3565.2280000000001</v>
      </c>
      <c r="AM751" s="2531"/>
      <c r="AN751" s="2530">
        <v>1604352.6</v>
      </c>
      <c r="AO751" s="2531"/>
    </row>
    <row r="752" spans="1:41" ht="15.9" customHeight="1" x14ac:dyDescent="0.4">
      <c r="A752" s="2813" t="s">
        <v>988</v>
      </c>
      <c r="B752" s="2814"/>
      <c r="C752" s="120" t="s">
        <v>495</v>
      </c>
      <c r="D752" s="169" t="s">
        <v>496</v>
      </c>
      <c r="E752" s="2547">
        <v>3</v>
      </c>
      <c r="F752" s="2854"/>
      <c r="G752" s="2547">
        <v>50000</v>
      </c>
      <c r="H752" s="2854">
        <v>38202.400000000001</v>
      </c>
      <c r="I752" s="2530">
        <v>150000</v>
      </c>
      <c r="J752" s="2531"/>
      <c r="K752" s="268"/>
      <c r="L752" s="122" t="s">
        <v>803</v>
      </c>
      <c r="M752" s="169"/>
      <c r="N752" s="169" t="s">
        <v>792</v>
      </c>
      <c r="O752" s="2530"/>
      <c r="P752" s="2531"/>
      <c r="Q752" s="2530"/>
      <c r="R752" s="2531"/>
      <c r="S752" s="2530">
        <v>382480</v>
      </c>
      <c r="T752" s="2531"/>
      <c r="U752" s="45"/>
      <c r="V752" s="2813" t="s">
        <v>988</v>
      </c>
      <c r="W752" s="2814"/>
      <c r="X752" s="120"/>
      <c r="Y752" s="169"/>
      <c r="Z752" s="2547"/>
      <c r="AA752" s="2854"/>
      <c r="AB752" s="2547"/>
      <c r="AC752" s="2854"/>
      <c r="AD752" s="2530">
        <v>0</v>
      </c>
      <c r="AE752" s="2531"/>
      <c r="AF752" s="45"/>
      <c r="AG752" s="122" t="s">
        <v>799</v>
      </c>
      <c r="AH752" s="169"/>
      <c r="AI752" s="169"/>
      <c r="AJ752" s="2530"/>
      <c r="AK752" s="2531"/>
      <c r="AL752" s="2530"/>
      <c r="AM752" s="2531"/>
      <c r="AN752" s="2530">
        <v>0</v>
      </c>
      <c r="AO752" s="2531"/>
    </row>
    <row r="753" spans="1:41" ht="15.9" customHeight="1" x14ac:dyDescent="0.4">
      <c r="A753" s="2813" t="s">
        <v>871</v>
      </c>
      <c r="B753" s="2814"/>
      <c r="C753" s="120"/>
      <c r="D753" s="169"/>
      <c r="E753" s="2547"/>
      <c r="F753" s="2854"/>
      <c r="G753" s="2547"/>
      <c r="H753" s="2854"/>
      <c r="I753" s="2530">
        <v>0</v>
      </c>
      <c r="J753" s="2531"/>
      <c r="K753" s="268"/>
      <c r="L753" s="122" t="s">
        <v>573</v>
      </c>
      <c r="M753" s="169"/>
      <c r="N753" s="169"/>
      <c r="O753" s="2530"/>
      <c r="P753" s="2531"/>
      <c r="Q753" s="2530"/>
      <c r="R753" s="2531"/>
      <c r="S753" s="2530">
        <v>0</v>
      </c>
      <c r="T753" s="2531"/>
      <c r="U753" s="45"/>
      <c r="V753" s="2813" t="s">
        <v>871</v>
      </c>
      <c r="W753" s="2814"/>
      <c r="X753" s="120"/>
      <c r="Y753" s="169"/>
      <c r="Z753" s="2547"/>
      <c r="AA753" s="2854"/>
      <c r="AB753" s="2547"/>
      <c r="AC753" s="2854"/>
      <c r="AD753" s="2530">
        <v>0</v>
      </c>
      <c r="AE753" s="2531"/>
      <c r="AF753" s="45"/>
      <c r="AG753" s="122" t="s">
        <v>573</v>
      </c>
      <c r="AH753" s="169"/>
      <c r="AI753" s="169"/>
      <c r="AJ753" s="2530"/>
      <c r="AK753" s="2531"/>
      <c r="AL753" s="2530"/>
      <c r="AM753" s="2531"/>
      <c r="AN753" s="2530">
        <v>0</v>
      </c>
      <c r="AO753" s="2531"/>
    </row>
    <row r="754" spans="1:41" ht="15.9" customHeight="1" x14ac:dyDescent="0.4">
      <c r="A754" s="2813" t="s">
        <v>989</v>
      </c>
      <c r="B754" s="2814"/>
      <c r="C754" s="120"/>
      <c r="D754" s="169"/>
      <c r="E754" s="2547"/>
      <c r="F754" s="2854"/>
      <c r="G754" s="2547"/>
      <c r="H754" s="2854"/>
      <c r="I754" s="2530">
        <v>0</v>
      </c>
      <c r="J754" s="2531"/>
      <c r="K754" s="268"/>
      <c r="L754" s="122" t="s">
        <v>872</v>
      </c>
      <c r="M754" s="169"/>
      <c r="N754" s="169"/>
      <c r="O754" s="2530"/>
      <c r="P754" s="2531"/>
      <c r="Q754" s="2530"/>
      <c r="R754" s="2531"/>
      <c r="S754" s="2530">
        <v>0</v>
      </c>
      <c r="T754" s="2531"/>
      <c r="U754" s="45"/>
      <c r="V754" s="2813" t="s">
        <v>989</v>
      </c>
      <c r="W754" s="2814"/>
      <c r="X754" s="120"/>
      <c r="Y754" s="169"/>
      <c r="Z754" s="2547"/>
      <c r="AA754" s="2854"/>
      <c r="AB754" s="2547"/>
      <c r="AC754" s="2854"/>
      <c r="AD754" s="2530">
        <v>0</v>
      </c>
      <c r="AE754" s="2531"/>
      <c r="AF754" s="45"/>
      <c r="AG754" s="122" t="s">
        <v>872</v>
      </c>
      <c r="AH754" s="169"/>
      <c r="AI754" s="169"/>
      <c r="AJ754" s="2530"/>
      <c r="AK754" s="2531"/>
      <c r="AL754" s="2530"/>
      <c r="AM754" s="2531"/>
      <c r="AN754" s="2530">
        <v>0</v>
      </c>
      <c r="AO754" s="2531"/>
    </row>
    <row r="755" spans="1:41" ht="15.9" customHeight="1" x14ac:dyDescent="0.4">
      <c r="A755" s="2813" t="s">
        <v>503</v>
      </c>
      <c r="B755" s="2814"/>
      <c r="C755" s="120"/>
      <c r="D755" s="169"/>
      <c r="E755" s="2547"/>
      <c r="F755" s="2854"/>
      <c r="G755" s="2547"/>
      <c r="H755" s="2854"/>
      <c r="I755" s="2530">
        <v>0</v>
      </c>
      <c r="J755" s="2531"/>
      <c r="K755" s="268"/>
      <c r="L755" s="195" t="s">
        <v>514</v>
      </c>
      <c r="M755" s="120"/>
      <c r="N755" s="120"/>
      <c r="O755" s="2614"/>
      <c r="P755" s="2614"/>
      <c r="Q755" s="2614"/>
      <c r="R755" s="2614"/>
      <c r="S755" s="2530">
        <v>0</v>
      </c>
      <c r="T755" s="2531"/>
      <c r="U755" s="45"/>
      <c r="V755" s="2813" t="s">
        <v>503</v>
      </c>
      <c r="W755" s="2814"/>
      <c r="X755" s="120"/>
      <c r="Y755" s="169"/>
      <c r="Z755" s="2547"/>
      <c r="AA755" s="2854"/>
      <c r="AB755" s="2547"/>
      <c r="AC755" s="2854"/>
      <c r="AD755" s="2530">
        <v>0</v>
      </c>
      <c r="AE755" s="2531"/>
      <c r="AF755" s="45"/>
      <c r="AG755" s="195" t="s">
        <v>514</v>
      </c>
      <c r="AH755" s="120"/>
      <c r="AI755" s="120"/>
      <c r="AJ755" s="2614"/>
      <c r="AK755" s="2614"/>
      <c r="AL755" s="2614"/>
      <c r="AM755" s="2614"/>
      <c r="AN755" s="2530">
        <v>0</v>
      </c>
      <c r="AO755" s="2531"/>
    </row>
    <row r="756" spans="1:41" ht="15.9" customHeight="1" x14ac:dyDescent="0.45">
      <c r="A756" s="2884" t="s">
        <v>990</v>
      </c>
      <c r="B756" s="2885"/>
      <c r="C756" s="120"/>
      <c r="D756" s="169"/>
      <c r="E756" s="2547"/>
      <c r="F756" s="2854"/>
      <c r="G756" s="2547"/>
      <c r="H756" s="2854"/>
      <c r="I756" s="2536">
        <v>3350000</v>
      </c>
      <c r="J756" s="2866"/>
      <c r="K756" s="268"/>
      <c r="L756" s="195"/>
      <c r="M756" s="196"/>
      <c r="N756" s="120"/>
      <c r="O756" s="2614"/>
      <c r="P756" s="2614"/>
      <c r="Q756" s="2614"/>
      <c r="R756" s="2614"/>
      <c r="S756" s="2530"/>
      <c r="T756" s="2531"/>
      <c r="U756" s="45"/>
      <c r="V756" s="2884" t="s">
        <v>990</v>
      </c>
      <c r="W756" s="2885"/>
      <c r="X756" s="120"/>
      <c r="Y756" s="169"/>
      <c r="Z756" s="2547"/>
      <c r="AA756" s="2854"/>
      <c r="AB756" s="2547"/>
      <c r="AC756" s="2854"/>
      <c r="AD756" s="2536">
        <v>1350000</v>
      </c>
      <c r="AE756" s="2866"/>
      <c r="AF756" s="45"/>
      <c r="AG756" s="195" t="s">
        <v>1082</v>
      </c>
      <c r="AH756" s="120"/>
      <c r="AI756" s="120"/>
      <c r="AJ756" s="2614"/>
      <c r="AK756" s="2614"/>
      <c r="AL756" s="2614"/>
      <c r="AM756" s="2614"/>
      <c r="AN756" s="2530">
        <v>0</v>
      </c>
      <c r="AO756" s="2531"/>
    </row>
    <row r="757" spans="1:41" ht="15.9" customHeight="1" x14ac:dyDescent="0.4">
      <c r="A757" s="2813" t="s">
        <v>850</v>
      </c>
      <c r="B757" s="2814"/>
      <c r="C757" s="120" t="s">
        <v>495</v>
      </c>
      <c r="D757" s="169" t="s">
        <v>496</v>
      </c>
      <c r="E757" s="2530">
        <v>15</v>
      </c>
      <c r="F757" s="2531"/>
      <c r="G757" s="2547">
        <v>50000</v>
      </c>
      <c r="H757" s="2854">
        <v>38202.400000000001</v>
      </c>
      <c r="I757" s="2530">
        <v>750000</v>
      </c>
      <c r="J757" s="2531"/>
      <c r="K757" s="268"/>
      <c r="L757" s="198" t="s">
        <v>874</v>
      </c>
      <c r="M757" s="53"/>
      <c r="N757" s="199"/>
      <c r="O757" s="2867"/>
      <c r="P757" s="2867"/>
      <c r="Q757" s="2867"/>
      <c r="R757" s="2867"/>
      <c r="S757" s="2868">
        <v>4930189.8770952206</v>
      </c>
      <c r="T757" s="2868"/>
      <c r="U757" s="45"/>
      <c r="V757" s="2813" t="s">
        <v>850</v>
      </c>
      <c r="W757" s="2814"/>
      <c r="X757" s="120"/>
      <c r="Y757" s="169"/>
      <c r="Z757" s="2530"/>
      <c r="AA757" s="2531"/>
      <c r="AB757" s="2530"/>
      <c r="AC757" s="2531"/>
      <c r="AD757" s="2530">
        <v>0</v>
      </c>
      <c r="AE757" s="2531"/>
      <c r="AF757" s="45"/>
      <c r="AG757" s="198" t="s">
        <v>874</v>
      </c>
      <c r="AH757" s="53"/>
      <c r="AI757" s="199"/>
      <c r="AJ757" s="2867"/>
      <c r="AK757" s="2867"/>
      <c r="AL757" s="2867"/>
      <c r="AM757" s="2867"/>
      <c r="AN757" s="2868">
        <v>3822965.7615714171</v>
      </c>
      <c r="AO757" s="2868"/>
    </row>
    <row r="758" spans="1:41" ht="15.9" customHeight="1" x14ac:dyDescent="0.4">
      <c r="A758" s="2813" t="s">
        <v>494</v>
      </c>
      <c r="B758" s="2814"/>
      <c r="C758" s="120" t="s">
        <v>495</v>
      </c>
      <c r="D758" s="169" t="s">
        <v>496</v>
      </c>
      <c r="E758" s="2530">
        <v>2</v>
      </c>
      <c r="F758" s="2531"/>
      <c r="G758" s="2547">
        <v>50000</v>
      </c>
      <c r="H758" s="2854">
        <v>38202.400000000001</v>
      </c>
      <c r="I758" s="2530">
        <v>100000</v>
      </c>
      <c r="J758" s="2531"/>
      <c r="K758" s="268"/>
      <c r="L758" s="148"/>
      <c r="M758" s="196"/>
      <c r="N758" s="120"/>
      <c r="O758" s="2614"/>
      <c r="P758" s="2614"/>
      <c r="Q758" s="2614"/>
      <c r="R758" s="2614"/>
      <c r="S758" s="2614"/>
      <c r="T758" s="2614"/>
      <c r="U758" s="45"/>
      <c r="V758" s="2813" t="s">
        <v>494</v>
      </c>
      <c r="W758" s="2814"/>
      <c r="X758" s="120"/>
      <c r="Y758" s="169"/>
      <c r="Z758" s="2530"/>
      <c r="AA758" s="2531"/>
      <c r="AB758" s="2530"/>
      <c r="AC758" s="2531"/>
      <c r="AD758" s="2530">
        <v>0</v>
      </c>
      <c r="AE758" s="2531"/>
      <c r="AF758" s="45"/>
      <c r="AG758" s="148"/>
      <c r="AH758" s="196"/>
      <c r="AI758" s="120"/>
      <c r="AJ758" s="2614"/>
      <c r="AK758" s="2614"/>
      <c r="AL758" s="2614"/>
      <c r="AM758" s="2614"/>
      <c r="AN758" s="2614"/>
      <c r="AO758" s="2614"/>
    </row>
    <row r="759" spans="1:41" ht="15.9" customHeight="1" x14ac:dyDescent="0.4">
      <c r="A759" s="2813" t="s">
        <v>992</v>
      </c>
      <c r="B759" s="2814"/>
      <c r="C759" s="169"/>
      <c r="D759" s="169"/>
      <c r="E759" s="2547"/>
      <c r="F759" s="2854"/>
      <c r="G759" s="2530"/>
      <c r="H759" s="2854"/>
      <c r="I759" s="2530">
        <v>0</v>
      </c>
      <c r="J759" s="2531"/>
      <c r="K759" s="268"/>
      <c r="L759" s="144" t="s">
        <v>575</v>
      </c>
      <c r="M759" s="145"/>
      <c r="N759" s="145"/>
      <c r="O759" s="2864"/>
      <c r="P759" s="2864"/>
      <c r="Q759" s="2864"/>
      <c r="R759" s="2864"/>
      <c r="S759" s="2864"/>
      <c r="T759" s="2865"/>
      <c r="U759" s="45"/>
      <c r="V759" s="2813" t="s">
        <v>992</v>
      </c>
      <c r="W759" s="2814"/>
      <c r="X759" s="120"/>
      <c r="Y759" s="169"/>
      <c r="Z759" s="2547"/>
      <c r="AA759" s="2854"/>
      <c r="AB759" s="2547"/>
      <c r="AC759" s="2854"/>
      <c r="AD759" s="2530">
        <v>0</v>
      </c>
      <c r="AE759" s="2531"/>
      <c r="AF759" s="45"/>
      <c r="AG759" s="144" t="s">
        <v>575</v>
      </c>
      <c r="AH759" s="145"/>
      <c r="AI759" s="145"/>
      <c r="AJ759" s="2864"/>
      <c r="AK759" s="2864"/>
      <c r="AL759" s="2864"/>
      <c r="AM759" s="2864"/>
      <c r="AN759" s="2864"/>
      <c r="AO759" s="2865"/>
    </row>
    <row r="760" spans="1:41" ht="15.9" customHeight="1" x14ac:dyDescent="0.4">
      <c r="A760" s="2813" t="s">
        <v>993</v>
      </c>
      <c r="B760" s="2814"/>
      <c r="C760" s="120"/>
      <c r="D760" s="169"/>
      <c r="E760" s="2547"/>
      <c r="F760" s="2854"/>
      <c r="G760" s="2547"/>
      <c r="H760" s="2854"/>
      <c r="I760" s="2530">
        <v>0</v>
      </c>
      <c r="J760" s="2531"/>
      <c r="K760" s="268"/>
      <c r="L760" s="148" t="s">
        <v>994</v>
      </c>
      <c r="M760" s="285">
        <v>0.05</v>
      </c>
      <c r="N760" s="45"/>
      <c r="O760" s="2546"/>
      <c r="P760" s="2546"/>
      <c r="Q760" s="2546"/>
      <c r="R760" s="2546"/>
      <c r="S760" s="2546">
        <v>575776.55285476102</v>
      </c>
      <c r="T760" s="2531"/>
      <c r="U760" s="45"/>
      <c r="V760" s="2813" t="s">
        <v>993</v>
      </c>
      <c r="W760" s="2814"/>
      <c r="X760" s="120"/>
      <c r="Y760" s="169"/>
      <c r="Z760" s="2547"/>
      <c r="AA760" s="2854"/>
      <c r="AB760" s="2547"/>
      <c r="AC760" s="2854"/>
      <c r="AD760" s="2530">
        <v>0</v>
      </c>
      <c r="AE760" s="2531"/>
      <c r="AF760" s="45"/>
      <c r="AG760" s="148" t="s">
        <v>994</v>
      </c>
      <c r="AH760" s="285">
        <v>0.05</v>
      </c>
      <c r="AI760" s="45"/>
      <c r="AJ760" s="2546"/>
      <c r="AK760" s="2546"/>
      <c r="AL760" s="2546"/>
      <c r="AM760" s="2546"/>
      <c r="AN760" s="2546">
        <v>453701.23420530767</v>
      </c>
      <c r="AO760" s="2531"/>
    </row>
    <row r="761" spans="1:41" ht="15.9" customHeight="1" x14ac:dyDescent="0.4">
      <c r="A761" s="2813" t="s">
        <v>995</v>
      </c>
      <c r="B761" s="2814"/>
      <c r="C761" s="120"/>
      <c r="D761" s="169"/>
      <c r="E761" s="2547"/>
      <c r="F761" s="2854"/>
      <c r="G761" s="2547"/>
      <c r="H761" s="2854"/>
      <c r="I761" s="2530">
        <v>0</v>
      </c>
      <c r="J761" s="2531"/>
      <c r="K761" s="268"/>
      <c r="L761" s="151" t="s">
        <v>526</v>
      </c>
      <c r="M761" s="45"/>
      <c r="N761" s="45"/>
      <c r="O761" s="2546"/>
      <c r="P761" s="2546"/>
      <c r="Q761" s="2546"/>
      <c r="R761" s="2546"/>
      <c r="S761" s="2546">
        <v>172443.84</v>
      </c>
      <c r="T761" s="2531"/>
      <c r="U761" s="45"/>
      <c r="V761" s="2813" t="s">
        <v>995</v>
      </c>
      <c r="W761" s="2814"/>
      <c r="X761" s="120"/>
      <c r="Y761" s="169"/>
      <c r="Z761" s="2547"/>
      <c r="AA761" s="2854"/>
      <c r="AB761" s="2547"/>
      <c r="AC761" s="2854"/>
      <c r="AD761" s="2530">
        <v>0</v>
      </c>
      <c r="AE761" s="2531"/>
      <c r="AF761" s="45"/>
      <c r="AG761" s="151" t="s">
        <v>526</v>
      </c>
      <c r="AH761" s="45"/>
      <c r="AI761" s="45"/>
      <c r="AJ761" s="2546"/>
      <c r="AK761" s="2546"/>
      <c r="AL761" s="2546"/>
      <c r="AM761" s="2546"/>
      <c r="AN761" s="2546">
        <v>114962.56000000001</v>
      </c>
      <c r="AO761" s="2531"/>
    </row>
    <row r="762" spans="1:41" ht="15.9" customHeight="1" x14ac:dyDescent="0.4">
      <c r="A762" s="2813" t="s">
        <v>996</v>
      </c>
      <c r="B762" s="2814"/>
      <c r="C762" s="120"/>
      <c r="D762" s="169"/>
      <c r="E762" s="2547"/>
      <c r="F762" s="2854"/>
      <c r="G762" s="2547"/>
      <c r="H762" s="2854"/>
      <c r="I762" s="2530">
        <v>0</v>
      </c>
      <c r="J762" s="2531"/>
      <c r="K762" s="268"/>
      <c r="L762" s="152" t="s">
        <v>528</v>
      </c>
      <c r="M762" s="45"/>
      <c r="N762" s="45"/>
      <c r="O762" s="2546"/>
      <c r="P762" s="2546"/>
      <c r="Q762" s="2546"/>
      <c r="R762" s="2546"/>
      <c r="S762" s="2546">
        <v>459850.24000000005</v>
      </c>
      <c r="T762" s="2531"/>
      <c r="U762" s="45"/>
      <c r="V762" s="2813" t="s">
        <v>996</v>
      </c>
      <c r="W762" s="2814"/>
      <c r="X762" s="120"/>
      <c r="Y762" s="169"/>
      <c r="Z762" s="2547"/>
      <c r="AA762" s="2854"/>
      <c r="AB762" s="2547"/>
      <c r="AC762" s="2854"/>
      <c r="AD762" s="2530">
        <v>0</v>
      </c>
      <c r="AE762" s="2531"/>
      <c r="AF762" s="45"/>
      <c r="AG762" s="152" t="s">
        <v>528</v>
      </c>
      <c r="AH762" s="45"/>
      <c r="AI762" s="45"/>
      <c r="AJ762" s="2546"/>
      <c r="AK762" s="2546"/>
      <c r="AL762" s="2546"/>
      <c r="AM762" s="2546"/>
      <c r="AN762" s="2546">
        <v>459850.24000000005</v>
      </c>
      <c r="AO762" s="2531"/>
    </row>
    <row r="763" spans="1:41" ht="15.9" customHeight="1" x14ac:dyDescent="0.4">
      <c r="A763" s="2813" t="s">
        <v>997</v>
      </c>
      <c r="B763" s="2814"/>
      <c r="C763" s="169"/>
      <c r="D763" s="169"/>
      <c r="E763" s="2547"/>
      <c r="F763" s="2854"/>
      <c r="G763" s="2530"/>
      <c r="H763" s="2854"/>
      <c r="I763" s="2530">
        <v>0</v>
      </c>
      <c r="J763" s="2531"/>
      <c r="K763" s="268"/>
      <c r="L763" s="152" t="s">
        <v>578</v>
      </c>
      <c r="M763" s="45"/>
      <c r="N763" s="45"/>
      <c r="O763" s="2546"/>
      <c r="P763" s="2546"/>
      <c r="Q763" s="2546"/>
      <c r="R763" s="2546"/>
      <c r="S763" s="2546">
        <v>575776.55285476102</v>
      </c>
      <c r="T763" s="2531"/>
      <c r="U763" s="45"/>
      <c r="V763" s="2813" t="s">
        <v>997</v>
      </c>
      <c r="W763" s="2814"/>
      <c r="X763" s="120"/>
      <c r="Y763" s="169"/>
      <c r="Z763" s="2547"/>
      <c r="AA763" s="2854"/>
      <c r="AB763" s="2547"/>
      <c r="AC763" s="2854"/>
      <c r="AD763" s="2530">
        <v>0</v>
      </c>
      <c r="AE763" s="2531"/>
      <c r="AF763" s="45"/>
      <c r="AG763" s="152" t="s">
        <v>724</v>
      </c>
      <c r="AH763" s="45"/>
      <c r="AI763" s="45"/>
      <c r="AJ763" s="2546"/>
      <c r="AK763" s="2546"/>
      <c r="AL763" s="2546"/>
      <c r="AM763" s="2546"/>
      <c r="AN763" s="2546">
        <v>453701.23420530767</v>
      </c>
      <c r="AO763" s="2531"/>
    </row>
    <row r="764" spans="1:41" ht="15.9" customHeight="1" x14ac:dyDescent="0.4">
      <c r="A764" s="2813" t="s">
        <v>998</v>
      </c>
      <c r="B764" s="2814"/>
      <c r="C764" s="120" t="s">
        <v>495</v>
      </c>
      <c r="D764" s="169" t="s">
        <v>496</v>
      </c>
      <c r="E764" s="2547">
        <v>10</v>
      </c>
      <c r="F764" s="2854"/>
      <c r="G764" s="2547">
        <v>50000</v>
      </c>
      <c r="H764" s="2854">
        <v>38202.400000000001</v>
      </c>
      <c r="I764" s="2530">
        <v>500000</v>
      </c>
      <c r="J764" s="2531"/>
      <c r="K764" s="268"/>
      <c r="L764" s="166" t="s">
        <v>503</v>
      </c>
      <c r="M764" s="155"/>
      <c r="N764" s="155"/>
      <c r="O764" s="2528"/>
      <c r="P764" s="2528"/>
      <c r="Q764" s="2528"/>
      <c r="R764" s="2528"/>
      <c r="S764" s="2528">
        <v>172443.84</v>
      </c>
      <c r="T764" s="2529"/>
      <c r="U764" s="45"/>
      <c r="V764" s="2813" t="s">
        <v>998</v>
      </c>
      <c r="W764" s="2814"/>
      <c r="X764" s="120" t="s">
        <v>495</v>
      </c>
      <c r="Y764" s="169" t="s">
        <v>496</v>
      </c>
      <c r="Z764" s="2547">
        <v>5</v>
      </c>
      <c r="AA764" s="2854"/>
      <c r="AB764" s="2547">
        <v>50000</v>
      </c>
      <c r="AC764" s="2854">
        <v>38202.400000000001</v>
      </c>
      <c r="AD764" s="2530">
        <v>250000</v>
      </c>
      <c r="AE764" s="2531"/>
      <c r="AF764" s="45"/>
      <c r="AG764" s="166" t="s">
        <v>503</v>
      </c>
      <c r="AH764" s="155"/>
      <c r="AI764" s="155"/>
      <c r="AJ764" s="2528"/>
      <c r="AK764" s="2528"/>
      <c r="AL764" s="2528"/>
      <c r="AM764" s="2528"/>
      <c r="AN764" s="2528">
        <v>172443.84</v>
      </c>
      <c r="AO764" s="2529"/>
    </row>
    <row r="765" spans="1:41" ht="15.9" customHeight="1" x14ac:dyDescent="0.4">
      <c r="A765" s="2813" t="s">
        <v>999</v>
      </c>
      <c r="B765" s="2814"/>
      <c r="C765" s="169"/>
      <c r="D765" s="169"/>
      <c r="E765" s="2547"/>
      <c r="F765" s="2854"/>
      <c r="G765" s="2530"/>
      <c r="H765" s="2891"/>
      <c r="I765" s="2530">
        <v>0</v>
      </c>
      <c r="J765" s="2531"/>
      <c r="K765" s="268"/>
      <c r="L765" s="156" t="s">
        <v>532</v>
      </c>
      <c r="M765" s="200"/>
      <c r="N765" s="200"/>
      <c r="O765" s="2859"/>
      <c r="P765" s="2859"/>
      <c r="Q765" s="2860"/>
      <c r="R765" s="2860"/>
      <c r="S765" s="2861">
        <v>1956291.0257095222</v>
      </c>
      <c r="T765" s="2861"/>
      <c r="U765" s="45"/>
      <c r="V765" s="2813" t="s">
        <v>1079</v>
      </c>
      <c r="W765" s="2814"/>
      <c r="X765" s="120"/>
      <c r="Y765" s="169"/>
      <c r="Z765" s="2547"/>
      <c r="AA765" s="2854"/>
      <c r="AB765" s="2547"/>
      <c r="AC765" s="2854"/>
      <c r="AD765" s="2530">
        <v>0</v>
      </c>
      <c r="AE765" s="2531"/>
      <c r="AF765" s="45"/>
      <c r="AG765" s="156" t="s">
        <v>532</v>
      </c>
      <c r="AH765" s="200"/>
      <c r="AI765" s="200"/>
      <c r="AJ765" s="2859"/>
      <c r="AK765" s="2859"/>
      <c r="AL765" s="2860"/>
      <c r="AM765" s="2860"/>
      <c r="AN765" s="2861">
        <v>1654659.1084106155</v>
      </c>
      <c r="AO765" s="2861"/>
    </row>
    <row r="766" spans="1:41" ht="15.9" customHeight="1" x14ac:dyDescent="0.4">
      <c r="A766" s="2813" t="s">
        <v>1000</v>
      </c>
      <c r="B766" s="2814"/>
      <c r="C766" s="120"/>
      <c r="D766" s="169"/>
      <c r="E766" s="2547"/>
      <c r="F766" s="2854"/>
      <c r="G766" s="2547"/>
      <c r="H766" s="2854"/>
      <c r="I766" s="2530">
        <v>0</v>
      </c>
      <c r="J766" s="2531"/>
      <c r="K766" s="268"/>
      <c r="L766" s="159"/>
      <c r="M766" s="45"/>
      <c r="N766" s="45"/>
      <c r="O766" s="2546"/>
      <c r="P766" s="2546"/>
      <c r="Q766" s="2546"/>
      <c r="R766" s="2546"/>
      <c r="S766" s="2546"/>
      <c r="T766" s="2531"/>
      <c r="U766" s="45"/>
      <c r="V766" s="2813" t="s">
        <v>1000</v>
      </c>
      <c r="W766" s="2814"/>
      <c r="X766" s="120"/>
      <c r="Y766" s="169"/>
      <c r="Z766" s="2547"/>
      <c r="AA766" s="2854"/>
      <c r="AB766" s="2547"/>
      <c r="AC766" s="2854"/>
      <c r="AD766" s="2530">
        <v>0</v>
      </c>
      <c r="AE766" s="2531"/>
      <c r="AF766" s="45"/>
      <c r="AG766" s="159"/>
      <c r="AH766" s="45"/>
      <c r="AI766" s="45"/>
      <c r="AJ766" s="2546"/>
      <c r="AK766" s="2546"/>
      <c r="AL766" s="2546"/>
      <c r="AM766" s="2546"/>
      <c r="AN766" s="2546"/>
      <c r="AO766" s="2531"/>
    </row>
    <row r="767" spans="1:41" ht="15.9" customHeight="1" thickBot="1" x14ac:dyDescent="0.45">
      <c r="A767" s="2813" t="s">
        <v>1001</v>
      </c>
      <c r="B767" s="2814"/>
      <c r="C767" s="120" t="s">
        <v>495</v>
      </c>
      <c r="D767" s="169" t="s">
        <v>496</v>
      </c>
      <c r="E767" s="2547">
        <v>5</v>
      </c>
      <c r="F767" s="2854"/>
      <c r="G767" s="2547">
        <v>50000</v>
      </c>
      <c r="H767" s="2854">
        <v>38202.400000000001</v>
      </c>
      <c r="I767" s="2530">
        <v>250000</v>
      </c>
      <c r="J767" s="2531"/>
      <c r="K767" s="268"/>
      <c r="L767" s="160" t="s">
        <v>581</v>
      </c>
      <c r="M767" s="204"/>
      <c r="N767" s="204"/>
      <c r="O767" s="204"/>
      <c r="P767" s="204"/>
      <c r="Q767" s="161"/>
      <c r="R767" s="161"/>
      <c r="S767" s="2551">
        <v>13471822.082804743</v>
      </c>
      <c r="T767" s="2552"/>
      <c r="U767" s="45"/>
      <c r="V767" s="2813" t="s">
        <v>1001</v>
      </c>
      <c r="W767" s="2814"/>
      <c r="X767" s="120"/>
      <c r="Y767" s="169"/>
      <c r="Z767" s="2547"/>
      <c r="AA767" s="2854"/>
      <c r="AB767" s="2547"/>
      <c r="AC767" s="2854"/>
      <c r="AD767" s="2530">
        <v>0</v>
      </c>
      <c r="AE767" s="2531"/>
      <c r="AF767" s="45"/>
      <c r="AG767" s="160" t="s">
        <v>581</v>
      </c>
      <c r="AH767" s="204"/>
      <c r="AI767" s="204"/>
      <c r="AJ767" s="204"/>
      <c r="AK767" s="204"/>
      <c r="AL767" s="161"/>
      <c r="AM767" s="161"/>
      <c r="AN767" s="2551">
        <v>10728683.792516768</v>
      </c>
      <c r="AO767" s="2552"/>
    </row>
    <row r="768" spans="1:41" ht="15.9" customHeight="1" x14ac:dyDescent="0.4">
      <c r="A768" s="2813" t="s">
        <v>1007</v>
      </c>
      <c r="B768" s="2814"/>
      <c r="C768" s="120" t="s">
        <v>495</v>
      </c>
      <c r="D768" s="169" t="s">
        <v>496</v>
      </c>
      <c r="E768" s="2530">
        <v>10</v>
      </c>
      <c r="F768" s="2531"/>
      <c r="G768" s="2547">
        <v>50000</v>
      </c>
      <c r="H768" s="2854">
        <v>38202.400000000001</v>
      </c>
      <c r="I768" s="2530">
        <v>500000</v>
      </c>
      <c r="J768" s="2531"/>
      <c r="K768" s="273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2813" t="s">
        <v>1007</v>
      </c>
      <c r="W768" s="2814"/>
      <c r="X768" s="120" t="s">
        <v>495</v>
      </c>
      <c r="Y768" s="169" t="s">
        <v>496</v>
      </c>
      <c r="Z768" s="2530">
        <v>7</v>
      </c>
      <c r="AA768" s="2531"/>
      <c r="AB768" s="2547">
        <v>50000</v>
      </c>
      <c r="AC768" s="2854">
        <v>38202.400000000001</v>
      </c>
      <c r="AD768" s="2530">
        <v>350000</v>
      </c>
      <c r="AE768" s="2531"/>
      <c r="AF768" s="45"/>
      <c r="AG768" s="45"/>
      <c r="AH768" s="45"/>
      <c r="AI768" s="45"/>
      <c r="AJ768" s="45"/>
      <c r="AK768" s="45"/>
      <c r="AL768" s="45"/>
      <c r="AM768" s="45"/>
      <c r="AN768" s="45"/>
      <c r="AO768" s="45"/>
    </row>
    <row r="769" spans="1:41" ht="15.9" customHeight="1" x14ac:dyDescent="0.4">
      <c r="A769" s="2813" t="s">
        <v>1008</v>
      </c>
      <c r="B769" s="2814"/>
      <c r="C769" s="120"/>
      <c r="D769" s="120"/>
      <c r="E769" s="2547"/>
      <c r="F769" s="2854"/>
      <c r="G769" s="2530"/>
      <c r="H769" s="2891"/>
      <c r="I769" s="2530">
        <v>0</v>
      </c>
      <c r="J769" s="2531"/>
      <c r="K769" s="268"/>
      <c r="L769" s="7" t="s">
        <v>1517</v>
      </c>
      <c r="M769" s="45"/>
      <c r="N769" s="45"/>
      <c r="O769" s="45"/>
      <c r="P769" s="45"/>
      <c r="Q769" s="45"/>
      <c r="R769" s="45"/>
      <c r="S769" s="45"/>
      <c r="T769" s="45"/>
      <c r="U769" s="45"/>
      <c r="V769" s="2813" t="s">
        <v>1008</v>
      </c>
      <c r="W769" s="2814"/>
      <c r="X769" s="120"/>
      <c r="Y769" s="169"/>
      <c r="Z769" s="2547"/>
      <c r="AA769" s="2854"/>
      <c r="AB769" s="2547"/>
      <c r="AC769" s="2854"/>
      <c r="AD769" s="2530">
        <v>0</v>
      </c>
      <c r="AE769" s="2531"/>
      <c r="AF769" s="45"/>
      <c r="AG769" s="7" t="s">
        <v>1517</v>
      </c>
      <c r="AH769" s="45"/>
      <c r="AI769" s="45"/>
      <c r="AJ769" s="45"/>
      <c r="AK769" s="45"/>
      <c r="AL769" s="45"/>
      <c r="AM769" s="45"/>
      <c r="AN769" s="45"/>
      <c r="AO769" s="45"/>
    </row>
    <row r="770" spans="1:41" ht="15.9" customHeight="1" x14ac:dyDescent="0.4">
      <c r="A770" s="2813" t="s">
        <v>1009</v>
      </c>
      <c r="B770" s="2814"/>
      <c r="C770" s="120"/>
      <c r="D770" s="169"/>
      <c r="E770" s="2547"/>
      <c r="F770" s="2854"/>
      <c r="G770" s="2547"/>
      <c r="H770" s="2854"/>
      <c r="I770" s="2530">
        <v>0</v>
      </c>
      <c r="J770" s="2531"/>
      <c r="K770" s="268"/>
      <c r="L770" s="586" t="s">
        <v>1576</v>
      </c>
      <c r="M770" s="255"/>
      <c r="N770" s="255"/>
      <c r="O770" s="255"/>
      <c r="P770" s="255"/>
      <c r="Q770" s="1770"/>
      <c r="R770" s="255"/>
      <c r="S770" s="255"/>
      <c r="T770" s="45"/>
      <c r="U770" s="45"/>
      <c r="V770" s="2813" t="s">
        <v>1009</v>
      </c>
      <c r="W770" s="2814"/>
      <c r="X770" s="120"/>
      <c r="Y770" s="169"/>
      <c r="Z770" s="2547"/>
      <c r="AA770" s="2854"/>
      <c r="AB770" s="2547"/>
      <c r="AC770" s="2854"/>
      <c r="AD770" s="2530">
        <v>0</v>
      </c>
      <c r="AE770" s="2531"/>
      <c r="AF770" s="45"/>
      <c r="AG770" s="586" t="s">
        <v>1576</v>
      </c>
      <c r="AH770" s="255"/>
      <c r="AI770" s="255"/>
      <c r="AJ770" s="255"/>
      <c r="AK770" s="255"/>
      <c r="AL770" s="1770"/>
      <c r="AM770" s="255"/>
      <c r="AN770" s="255"/>
      <c r="AO770" s="45"/>
    </row>
    <row r="771" spans="1:41" ht="15.9" customHeight="1" x14ac:dyDescent="0.4">
      <c r="A771" s="2813" t="s">
        <v>1010</v>
      </c>
      <c r="B771" s="2814"/>
      <c r="C771" s="120"/>
      <c r="D771" s="169"/>
      <c r="E771" s="2547"/>
      <c r="F771" s="2854"/>
      <c r="G771" s="2547"/>
      <c r="H771" s="2854"/>
      <c r="I771" s="2530">
        <v>0</v>
      </c>
      <c r="J771" s="2531"/>
      <c r="K771" s="268"/>
      <c r="L771" s="45"/>
      <c r="M771" s="205"/>
      <c r="N771" s="205"/>
      <c r="O771" s="205"/>
      <c r="P771" s="205"/>
      <c r="Q771" s="107"/>
      <c r="R771" s="44"/>
      <c r="S771" s="45"/>
      <c r="T771" s="45"/>
      <c r="U771" s="45"/>
      <c r="V771" s="2813" t="s">
        <v>1010</v>
      </c>
      <c r="W771" s="2814"/>
      <c r="X771" s="120"/>
      <c r="Y771" s="169"/>
      <c r="Z771" s="2547"/>
      <c r="AA771" s="2854"/>
      <c r="AB771" s="2547"/>
      <c r="AC771" s="2854"/>
      <c r="AD771" s="2530">
        <v>0</v>
      </c>
      <c r="AE771" s="2531"/>
      <c r="AF771" s="45"/>
      <c r="AG771" s="45"/>
      <c r="AH771" s="2808"/>
      <c r="AI771" s="2808"/>
      <c r="AJ771" s="2808"/>
      <c r="AK771" s="2808"/>
      <c r="AL771" s="289"/>
      <c r="AM771" s="44"/>
      <c r="AN771" s="45"/>
      <c r="AO771" s="45"/>
    </row>
    <row r="772" spans="1:41" ht="15.9" customHeight="1" x14ac:dyDescent="0.4">
      <c r="A772" s="2813" t="s">
        <v>1011</v>
      </c>
      <c r="B772" s="2814"/>
      <c r="C772" s="120" t="s">
        <v>495</v>
      </c>
      <c r="D772" s="169" t="s">
        <v>496</v>
      </c>
      <c r="E772" s="2530">
        <v>5</v>
      </c>
      <c r="F772" s="2531"/>
      <c r="G772" s="2547">
        <v>50000</v>
      </c>
      <c r="H772" s="2854">
        <v>38202.400000000001</v>
      </c>
      <c r="I772" s="2530">
        <v>250000</v>
      </c>
      <c r="J772" s="2531"/>
      <c r="K772" s="268"/>
      <c r="L772" s="45"/>
      <c r="M772" s="2808"/>
      <c r="N772" s="2808"/>
      <c r="O772" s="2808"/>
      <c r="P772" s="2808"/>
      <c r="Q772" s="107"/>
      <c r="R772" s="44"/>
      <c r="S772" s="45"/>
      <c r="T772" s="45"/>
      <c r="U772" s="45"/>
      <c r="V772" s="2813" t="s">
        <v>1011</v>
      </c>
      <c r="W772" s="2814"/>
      <c r="X772" s="120" t="s">
        <v>495</v>
      </c>
      <c r="Y772" s="169" t="s">
        <v>496</v>
      </c>
      <c r="Z772" s="2530">
        <v>5</v>
      </c>
      <c r="AA772" s="2531"/>
      <c r="AB772" s="2547">
        <v>50000</v>
      </c>
      <c r="AC772" s="2854">
        <v>38202.400000000001</v>
      </c>
      <c r="AD772" s="2530">
        <v>250000</v>
      </c>
      <c r="AE772" s="2531"/>
      <c r="AF772" s="45"/>
      <c r="AG772" s="45"/>
      <c r="AH772" s="205"/>
      <c r="AI772" s="205"/>
      <c r="AJ772" s="205"/>
      <c r="AK772" s="205"/>
      <c r="AL772" s="107"/>
      <c r="AM772" s="44"/>
      <c r="AN772" s="45"/>
      <c r="AO772" s="45"/>
    </row>
    <row r="773" spans="1:41" ht="15.9" customHeight="1" x14ac:dyDescent="0.4">
      <c r="A773" s="2813" t="s">
        <v>879</v>
      </c>
      <c r="B773" s="2814"/>
      <c r="C773" s="120" t="s">
        <v>495</v>
      </c>
      <c r="D773" s="169" t="s">
        <v>496</v>
      </c>
      <c r="E773" s="2530">
        <v>10</v>
      </c>
      <c r="F773" s="2531"/>
      <c r="G773" s="2547">
        <v>50000</v>
      </c>
      <c r="H773" s="2854">
        <v>38202.400000000001</v>
      </c>
      <c r="I773" s="2530">
        <v>500000</v>
      </c>
      <c r="J773" s="2531"/>
      <c r="K773" s="268"/>
      <c r="L773" s="45"/>
      <c r="M773" s="2808"/>
      <c r="N773" s="2808"/>
      <c r="O773" s="2808"/>
      <c r="P773" s="2808"/>
      <c r="Q773" s="107"/>
      <c r="R773" s="45"/>
      <c r="S773" s="45"/>
      <c r="T773" s="45"/>
      <c r="U773" s="45"/>
      <c r="V773" s="2813" t="s">
        <v>879</v>
      </c>
      <c r="W773" s="2814"/>
      <c r="X773" s="120" t="s">
        <v>495</v>
      </c>
      <c r="Y773" s="169" t="s">
        <v>496</v>
      </c>
      <c r="Z773" s="2530">
        <v>5</v>
      </c>
      <c r="AA773" s="2531"/>
      <c r="AB773" s="2547">
        <v>50000</v>
      </c>
      <c r="AC773" s="2854">
        <v>38202.400000000001</v>
      </c>
      <c r="AD773" s="2530">
        <v>250000</v>
      </c>
      <c r="AE773" s="2531"/>
      <c r="AF773" s="45"/>
      <c r="AG773" s="45"/>
      <c r="AH773" s="205"/>
      <c r="AI773" s="205"/>
      <c r="AJ773" s="205"/>
      <c r="AK773" s="205"/>
      <c r="AL773" s="107"/>
      <c r="AM773" s="45"/>
      <c r="AN773" s="45"/>
      <c r="AO773" s="45"/>
    </row>
    <row r="774" spans="1:41" ht="15.9" customHeight="1" x14ac:dyDescent="0.4">
      <c r="A774" s="2813" t="s">
        <v>880</v>
      </c>
      <c r="B774" s="2814"/>
      <c r="C774" s="120" t="s">
        <v>495</v>
      </c>
      <c r="D774" s="169" t="s">
        <v>496</v>
      </c>
      <c r="E774" s="2547">
        <v>10</v>
      </c>
      <c r="F774" s="2854"/>
      <c r="G774" s="2547">
        <v>50000</v>
      </c>
      <c r="H774" s="2854">
        <v>38202.400000000001</v>
      </c>
      <c r="I774" s="2530">
        <v>500000</v>
      </c>
      <c r="J774" s="2531"/>
      <c r="K774" s="268"/>
      <c r="L774" s="45"/>
      <c r="M774" s="2808"/>
      <c r="N774" s="2808"/>
      <c r="O774" s="2808"/>
      <c r="P774" s="2808"/>
      <c r="Q774" s="262"/>
      <c r="R774" s="44"/>
      <c r="S774" s="45"/>
      <c r="T774" s="45"/>
      <c r="U774" s="45"/>
      <c r="V774" s="2813" t="s">
        <v>880</v>
      </c>
      <c r="W774" s="2814"/>
      <c r="X774" s="120" t="s">
        <v>495</v>
      </c>
      <c r="Y774" s="169" t="s">
        <v>496</v>
      </c>
      <c r="Z774" s="2547">
        <v>5</v>
      </c>
      <c r="AA774" s="2854"/>
      <c r="AB774" s="2547">
        <v>50000</v>
      </c>
      <c r="AC774" s="2854">
        <v>38202.400000000001</v>
      </c>
      <c r="AD774" s="2530">
        <v>250000</v>
      </c>
      <c r="AE774" s="2531"/>
      <c r="AF774" s="45"/>
      <c r="AG774" s="45"/>
      <c r="AH774" s="2808"/>
      <c r="AI774" s="2808"/>
      <c r="AJ774" s="2808"/>
      <c r="AK774" s="2808"/>
      <c r="AL774" s="107"/>
      <c r="AM774" s="44"/>
      <c r="AN774" s="45"/>
      <c r="AO774" s="45"/>
    </row>
    <row r="775" spans="1:41" ht="15.9" customHeight="1" x14ac:dyDescent="0.4">
      <c r="A775" s="2884" t="s">
        <v>1012</v>
      </c>
      <c r="B775" s="2885"/>
      <c r="C775" s="120"/>
      <c r="D775" s="169"/>
      <c r="E775" s="2547"/>
      <c r="F775" s="2854"/>
      <c r="G775" s="2547"/>
      <c r="H775" s="2854"/>
      <c r="I775" s="2536">
        <v>1385341.1800000002</v>
      </c>
      <c r="J775" s="2537"/>
      <c r="K775" s="268"/>
      <c r="L775" s="45"/>
      <c r="M775" s="45"/>
      <c r="N775" s="45"/>
      <c r="O775" s="45"/>
      <c r="P775" s="45"/>
      <c r="Q775" s="45"/>
      <c r="R775" s="44"/>
      <c r="S775" s="45"/>
      <c r="T775" s="45"/>
      <c r="U775" s="45"/>
      <c r="V775" s="2884" t="s">
        <v>1012</v>
      </c>
      <c r="W775" s="2885"/>
      <c r="X775" s="120"/>
      <c r="Y775" s="169"/>
      <c r="Z775" s="2547"/>
      <c r="AA775" s="2854"/>
      <c r="AB775" s="2547"/>
      <c r="AC775" s="2854"/>
      <c r="AD775" s="2536">
        <v>3901058.9225347354</v>
      </c>
      <c r="AE775" s="2537"/>
      <c r="AF775" s="45"/>
      <c r="AG775" s="45"/>
      <c r="AH775" s="2808"/>
      <c r="AI775" s="2808"/>
      <c r="AJ775" s="2808"/>
      <c r="AK775" s="2808"/>
      <c r="AL775" s="107"/>
      <c r="AM775" s="44"/>
      <c r="AN775" s="45"/>
      <c r="AO775" s="45"/>
    </row>
    <row r="776" spans="1:41" ht="15.9" customHeight="1" x14ac:dyDescent="0.4">
      <c r="A776" s="2813" t="s">
        <v>882</v>
      </c>
      <c r="B776" s="2814"/>
      <c r="C776" s="120" t="s">
        <v>495</v>
      </c>
      <c r="D776" s="169" t="s">
        <v>496</v>
      </c>
      <c r="E776" s="2547">
        <v>9</v>
      </c>
      <c r="F776" s="2854"/>
      <c r="G776" s="2547">
        <v>50000</v>
      </c>
      <c r="H776" s="2854">
        <v>38202.400000000001</v>
      </c>
      <c r="I776" s="2530">
        <v>450000</v>
      </c>
      <c r="J776" s="2531"/>
      <c r="K776" s="268"/>
      <c r="L776" s="45"/>
      <c r="M776" s="45"/>
      <c r="N776" s="45"/>
      <c r="O776" s="45"/>
      <c r="P776" s="45"/>
      <c r="Q776" s="45"/>
      <c r="R776" s="44"/>
      <c r="S776" s="45"/>
      <c r="T776" s="45"/>
      <c r="U776" s="45"/>
      <c r="V776" s="2813" t="s">
        <v>882</v>
      </c>
      <c r="W776" s="2814"/>
      <c r="X776" s="120" t="s">
        <v>495</v>
      </c>
      <c r="Y776" s="169" t="s">
        <v>496</v>
      </c>
      <c r="Z776" s="2547">
        <v>38</v>
      </c>
      <c r="AA776" s="2854"/>
      <c r="AB776" s="2547">
        <v>50000</v>
      </c>
      <c r="AC776" s="2854">
        <v>38202.400000000001</v>
      </c>
      <c r="AD776" s="2530">
        <v>1900000</v>
      </c>
      <c r="AE776" s="2531"/>
      <c r="AF776" s="45"/>
      <c r="AG776" s="45"/>
      <c r="AH776" s="2808"/>
      <c r="AI776" s="2808"/>
      <c r="AJ776" s="2808"/>
      <c r="AK776" s="2808"/>
      <c r="AL776" s="262"/>
      <c r="AM776" s="44"/>
      <c r="AN776" s="45"/>
      <c r="AO776" s="45"/>
    </row>
    <row r="777" spans="1:41" ht="15.9" customHeight="1" x14ac:dyDescent="0.4">
      <c r="A777" s="2813" t="s">
        <v>1013</v>
      </c>
      <c r="B777" s="2814"/>
      <c r="C777" s="120"/>
      <c r="D777" s="120"/>
      <c r="E777" s="2547"/>
      <c r="F777" s="2854"/>
      <c r="G777" s="2530"/>
      <c r="H777" s="2531"/>
      <c r="I777" s="2530">
        <v>0</v>
      </c>
      <c r="J777" s="2531"/>
      <c r="K777" s="268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2813" t="s">
        <v>1013</v>
      </c>
      <c r="W777" s="2814"/>
      <c r="X777" s="120"/>
      <c r="Y777" s="169"/>
      <c r="Z777" s="2547"/>
      <c r="AA777" s="2854"/>
      <c r="AB777" s="2547"/>
      <c r="AC777" s="2854"/>
      <c r="AD777" s="2530">
        <v>0</v>
      </c>
      <c r="AE777" s="2531"/>
      <c r="AF777" s="45"/>
      <c r="AG777" s="45"/>
      <c r="AH777" s="45"/>
      <c r="AI777" s="45"/>
      <c r="AJ777" s="45"/>
      <c r="AK777" s="45"/>
      <c r="AL777" s="45"/>
      <c r="AM777" s="45"/>
      <c r="AN777" s="45"/>
      <c r="AO777" s="45"/>
    </row>
    <row r="778" spans="1:41" ht="15.9" customHeight="1" x14ac:dyDescent="0.4">
      <c r="A778" s="2813" t="s">
        <v>891</v>
      </c>
      <c r="B778" s="2814"/>
      <c r="C778" s="120" t="s">
        <v>495</v>
      </c>
      <c r="D778" s="169" t="s">
        <v>496</v>
      </c>
      <c r="E778" s="2547">
        <v>5</v>
      </c>
      <c r="F778" s="2854"/>
      <c r="G778" s="2547">
        <v>50000</v>
      </c>
      <c r="H778" s="2854">
        <v>38202.400000000001</v>
      </c>
      <c r="I778" s="2530">
        <v>250000</v>
      </c>
      <c r="J778" s="2531"/>
      <c r="K778" s="268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2813" t="s">
        <v>891</v>
      </c>
      <c r="W778" s="2814"/>
      <c r="X778" s="120" t="s">
        <v>495</v>
      </c>
      <c r="Y778" s="169" t="s">
        <v>496</v>
      </c>
      <c r="Z778" s="2547">
        <v>12</v>
      </c>
      <c r="AA778" s="2854"/>
      <c r="AB778" s="2547">
        <v>50000</v>
      </c>
      <c r="AC778" s="2854">
        <v>38202.400000000001</v>
      </c>
      <c r="AD778" s="2530">
        <v>600000</v>
      </c>
      <c r="AE778" s="2531"/>
      <c r="AF778" s="45"/>
      <c r="AG778" s="45"/>
      <c r="AH778" s="45"/>
      <c r="AI778" s="45"/>
      <c r="AJ778" s="45"/>
      <c r="AK778" s="45"/>
      <c r="AL778" s="45"/>
      <c r="AM778" s="45"/>
      <c r="AN778" s="45"/>
      <c r="AO778" s="45"/>
    </row>
    <row r="779" spans="1:41" ht="15.9" customHeight="1" x14ac:dyDescent="0.4">
      <c r="A779" s="2813" t="s">
        <v>726</v>
      </c>
      <c r="B779" s="2814"/>
      <c r="C779" s="120"/>
      <c r="D779" s="169"/>
      <c r="E779" s="2547"/>
      <c r="F779" s="2854"/>
      <c r="G779" s="2530"/>
      <c r="H779" s="2891"/>
      <c r="I779" s="2530">
        <v>0</v>
      </c>
      <c r="J779" s="2531"/>
      <c r="L779" s="45"/>
      <c r="M779" s="45"/>
      <c r="N779" s="45"/>
      <c r="O779" s="45"/>
      <c r="P779" s="45"/>
      <c r="Q779" s="45"/>
      <c r="U779" s="45"/>
      <c r="V779" s="2813" t="s">
        <v>726</v>
      </c>
      <c r="W779" s="2814"/>
      <c r="X779" s="120" t="s">
        <v>495</v>
      </c>
      <c r="Y779" s="169" t="s">
        <v>496</v>
      </c>
      <c r="Z779" s="2547">
        <v>6</v>
      </c>
      <c r="AA779" s="2854"/>
      <c r="AB779" s="2547">
        <v>50000</v>
      </c>
      <c r="AC779" s="2854">
        <v>38202.400000000001</v>
      </c>
      <c r="AD779" s="2530">
        <v>300000</v>
      </c>
      <c r="AE779" s="2531"/>
      <c r="AF779" s="45"/>
      <c r="AG779" s="45"/>
      <c r="AH779" s="45"/>
      <c r="AI779" s="45"/>
      <c r="AJ779" s="45"/>
      <c r="AK779" s="45"/>
      <c r="AL779" s="45"/>
    </row>
    <row r="780" spans="1:41" ht="15.9" customHeight="1" x14ac:dyDescent="0.4">
      <c r="A780" s="2813" t="s">
        <v>763</v>
      </c>
      <c r="B780" s="2814"/>
      <c r="C780" s="120"/>
      <c r="D780" s="169"/>
      <c r="E780" s="2547"/>
      <c r="F780" s="2854"/>
      <c r="G780" s="2547"/>
      <c r="H780" s="2854"/>
      <c r="I780" s="2530">
        <v>315600</v>
      </c>
      <c r="J780" s="2531"/>
      <c r="L780" s="45"/>
      <c r="M780" s="45"/>
      <c r="N780" s="45"/>
      <c r="O780" s="45"/>
      <c r="P780" s="45"/>
      <c r="Q780" s="45"/>
      <c r="U780" s="45"/>
      <c r="V780" s="2813" t="s">
        <v>763</v>
      </c>
      <c r="W780" s="2814"/>
      <c r="X780" s="120"/>
      <c r="Y780" s="169" t="s">
        <v>792</v>
      </c>
      <c r="Z780" s="2547"/>
      <c r="AA780" s="2854"/>
      <c r="AB780" s="2547"/>
      <c r="AC780" s="2854"/>
      <c r="AD780" s="2530">
        <v>172443.84</v>
      </c>
      <c r="AE780" s="2531"/>
      <c r="AF780" s="45"/>
      <c r="AG780" s="45"/>
      <c r="AH780" s="45"/>
      <c r="AI780" s="45"/>
      <c r="AJ780" s="45"/>
      <c r="AK780" s="45"/>
      <c r="AL780" s="45"/>
    </row>
    <row r="781" spans="1:41" ht="15.9" customHeight="1" x14ac:dyDescent="0.4">
      <c r="A781" s="2813" t="s">
        <v>613</v>
      </c>
      <c r="B781" s="2814"/>
      <c r="C781" s="120" t="s">
        <v>585</v>
      </c>
      <c r="D781" s="169" t="s">
        <v>554</v>
      </c>
      <c r="E781" s="2547">
        <v>3</v>
      </c>
      <c r="F781" s="2854"/>
      <c r="G781" s="2530">
        <v>123247.06000000001</v>
      </c>
      <c r="H781" s="2891">
        <v>101011.64</v>
      </c>
      <c r="I781" s="2530">
        <v>369741.18000000005</v>
      </c>
      <c r="J781" s="2531"/>
      <c r="U781" s="45"/>
      <c r="V781" s="2813" t="s">
        <v>613</v>
      </c>
      <c r="W781" s="2814"/>
      <c r="X781" s="120" t="s">
        <v>761</v>
      </c>
      <c r="Y781" s="169" t="s">
        <v>554</v>
      </c>
      <c r="Z781" s="2807">
        <v>7.5345820219544031</v>
      </c>
      <c r="AA781" s="2854"/>
      <c r="AB781" s="2530">
        <v>123247.06000000001</v>
      </c>
      <c r="AC781" s="2891"/>
      <c r="AD781" s="2530">
        <v>928615.08253473567</v>
      </c>
      <c r="AE781" s="2531"/>
      <c r="AF781" s="45"/>
    </row>
    <row r="782" spans="1:41" ht="15.9" customHeight="1" thickBot="1" x14ac:dyDescent="0.3">
      <c r="A782" s="207" t="s">
        <v>556</v>
      </c>
      <c r="B782" s="208"/>
      <c r="C782" s="209"/>
      <c r="D782" s="208"/>
      <c r="E782" s="2532">
        <v>118</v>
      </c>
      <c r="F782" s="2533"/>
      <c r="G782" s="2532"/>
      <c r="H782" s="2533"/>
      <c r="I782" s="2532">
        <v>6585341.1799999997</v>
      </c>
      <c r="J782" s="2533"/>
      <c r="U782" s="45"/>
      <c r="V782" s="207" t="s">
        <v>556</v>
      </c>
      <c r="W782" s="208"/>
      <c r="X782" s="209"/>
      <c r="Y782" s="208"/>
      <c r="Z782" s="2532">
        <v>83</v>
      </c>
      <c r="AA782" s="2533"/>
      <c r="AB782" s="2532"/>
      <c r="AC782" s="2533"/>
      <c r="AD782" s="2532">
        <v>5251058.9225347359</v>
      </c>
      <c r="AE782" s="2533"/>
      <c r="AF782" s="45"/>
      <c r="AG782" s="45"/>
      <c r="AH782" s="45"/>
      <c r="AI782" s="45"/>
      <c r="AJ782" s="45"/>
      <c r="AK782" s="45"/>
      <c r="AL782" s="45"/>
      <c r="AM782" s="45"/>
      <c r="AN782" s="45"/>
      <c r="AO782" s="45"/>
    </row>
    <row r="783" spans="1:41" ht="15.9" customHeight="1" x14ac:dyDescent="0.25">
      <c r="A783" s="266"/>
      <c r="B783" s="266"/>
      <c r="C783" s="266"/>
      <c r="D783" s="266"/>
      <c r="E783" s="264"/>
      <c r="F783" s="264"/>
      <c r="G783" s="264"/>
      <c r="H783" s="264"/>
      <c r="I783" s="264"/>
      <c r="J783" s="264"/>
      <c r="K783" s="284"/>
      <c r="L783" s="284"/>
      <c r="M783" s="284"/>
      <c r="N783" s="284"/>
      <c r="O783" s="284"/>
      <c r="P783" s="284"/>
      <c r="Q783" s="284"/>
      <c r="R783" s="284"/>
      <c r="S783" s="284"/>
      <c r="T783" s="284"/>
      <c r="U783" s="265"/>
      <c r="V783" s="266"/>
      <c r="W783" s="266"/>
      <c r="X783" s="266"/>
      <c r="Y783" s="266"/>
      <c r="Z783" s="264"/>
      <c r="AA783" s="264"/>
      <c r="AB783" s="264"/>
      <c r="AC783" s="264"/>
      <c r="AD783" s="264"/>
      <c r="AE783" s="264"/>
      <c r="AF783" s="265"/>
      <c r="AG783" s="265"/>
      <c r="AH783" s="265"/>
      <c r="AI783" s="265"/>
      <c r="AJ783" s="265"/>
      <c r="AK783" s="265"/>
      <c r="AL783" s="265"/>
      <c r="AM783" s="265"/>
      <c r="AN783" s="265"/>
      <c r="AO783" s="265"/>
    </row>
    <row r="784" spans="1:41" ht="15.9" customHeight="1" x14ac:dyDescent="0.25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2882"/>
      <c r="T784" s="2882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  <c r="AF784" s="45"/>
      <c r="AG784" s="45"/>
      <c r="AH784" s="45"/>
      <c r="AI784" s="45"/>
      <c r="AJ784" s="45"/>
      <c r="AK784" s="45"/>
      <c r="AL784" s="45"/>
      <c r="AM784" s="45"/>
      <c r="AN784" s="2882"/>
      <c r="AO784" s="2882"/>
    </row>
    <row r="785" spans="1:41" ht="15.9" customHeight="1" x14ac:dyDescent="0.25">
      <c r="A785" s="2625"/>
      <c r="B785" s="2625"/>
      <c r="C785" s="2625"/>
      <c r="D785" s="2625"/>
      <c r="E785" s="2625"/>
      <c r="F785" s="2625"/>
      <c r="G785" s="2625"/>
      <c r="H785" s="2625"/>
      <c r="I785" s="2625"/>
      <c r="J785" s="2625"/>
      <c r="K785" s="2625"/>
      <c r="L785" s="2625"/>
      <c r="M785" s="2625"/>
      <c r="N785" s="2625"/>
      <c r="O785" s="2625"/>
      <c r="P785" s="2625"/>
      <c r="Q785" s="2625"/>
      <c r="R785" s="2625"/>
      <c r="S785" s="2625"/>
      <c r="T785" s="2625"/>
      <c r="U785" s="2625"/>
      <c r="V785" s="2625"/>
      <c r="W785" s="2625"/>
      <c r="X785" s="2625"/>
      <c r="Y785" s="2625"/>
      <c r="Z785" s="2625"/>
      <c r="AA785" s="2625"/>
      <c r="AB785" s="2625"/>
      <c r="AC785" s="2625"/>
      <c r="AD785" s="2625"/>
      <c r="AE785" s="2625"/>
      <c r="AF785" s="2625"/>
      <c r="AG785" s="2625"/>
      <c r="AH785" s="2625"/>
      <c r="AI785" s="2625"/>
      <c r="AJ785" s="2625"/>
      <c r="AK785" s="2625"/>
      <c r="AL785" s="2625"/>
      <c r="AM785" s="2625"/>
      <c r="AN785" s="2625"/>
      <c r="AO785" s="2625"/>
    </row>
    <row r="786" spans="1:41" ht="15.9" customHeight="1" x14ac:dyDescent="0.25">
      <c r="A786" s="266"/>
      <c r="B786" s="266"/>
      <c r="C786" s="266"/>
      <c r="D786" s="266"/>
      <c r="E786" s="264"/>
      <c r="F786" s="264"/>
      <c r="G786" s="264"/>
      <c r="H786" s="264"/>
      <c r="I786" s="264"/>
      <c r="J786" s="264"/>
      <c r="K786" s="284"/>
      <c r="L786" s="284"/>
      <c r="M786" s="284"/>
      <c r="N786" s="284"/>
      <c r="O786" s="284"/>
      <c r="P786" s="284"/>
      <c r="Q786" s="284"/>
      <c r="R786" s="284"/>
      <c r="S786" s="284"/>
      <c r="T786" s="284"/>
      <c r="U786" s="265"/>
      <c r="V786" s="266"/>
      <c r="W786" s="266"/>
      <c r="X786" s="266"/>
      <c r="Y786" s="266"/>
      <c r="Z786" s="264"/>
      <c r="AA786" s="264"/>
      <c r="AB786" s="264"/>
      <c r="AC786" s="264"/>
      <c r="AD786" s="264"/>
      <c r="AE786" s="264"/>
      <c r="AF786" s="265"/>
      <c r="AG786" s="265"/>
      <c r="AH786" s="265"/>
      <c r="AI786" s="265"/>
      <c r="AJ786" s="265"/>
      <c r="AK786" s="265"/>
      <c r="AL786" s="265"/>
      <c r="AM786" s="265"/>
      <c r="AN786" s="265"/>
      <c r="AO786" s="265"/>
    </row>
    <row r="787" spans="1:41" ht="15.9" customHeight="1" x14ac:dyDescent="0.25">
      <c r="A787" s="2582" t="s">
        <v>1950</v>
      </c>
      <c r="B787" s="2582"/>
      <c r="C787" s="2582"/>
      <c r="D787" s="2582"/>
      <c r="E787" s="2582"/>
      <c r="F787" s="2582"/>
      <c r="G787" s="2582"/>
      <c r="H787" s="2582"/>
      <c r="I787" s="2582"/>
      <c r="J787" s="2582"/>
      <c r="K787" s="2582"/>
      <c r="L787" s="2582"/>
      <c r="M787" s="2582"/>
      <c r="N787" s="2582"/>
      <c r="O787" s="2582"/>
      <c r="P787" s="2582"/>
      <c r="Q787" s="2582"/>
      <c r="R787" s="2582"/>
      <c r="S787" s="2582"/>
      <c r="T787" s="2582"/>
      <c r="U787" s="47"/>
      <c r="V787" s="2582" t="s">
        <v>1951</v>
      </c>
      <c r="W787" s="2582"/>
      <c r="X787" s="2582"/>
      <c r="Y787" s="2582"/>
      <c r="Z787" s="2582"/>
      <c r="AA787" s="2582"/>
      <c r="AB787" s="2582"/>
      <c r="AC787" s="2582"/>
      <c r="AD787" s="2582"/>
      <c r="AE787" s="2582"/>
      <c r="AF787" s="2582"/>
      <c r="AG787" s="2582"/>
      <c r="AH787" s="2582"/>
      <c r="AI787" s="2582"/>
      <c r="AJ787" s="2582"/>
      <c r="AK787" s="2582"/>
      <c r="AL787" s="2582"/>
      <c r="AM787" s="2582"/>
      <c r="AN787" s="2582"/>
      <c r="AO787" s="2582"/>
    </row>
    <row r="788" spans="1:41" ht="15.9" customHeight="1" thickBot="1" x14ac:dyDescent="0.3">
      <c r="A788" s="2582"/>
      <c r="B788" s="2582"/>
      <c r="C788" s="2582"/>
      <c r="D788" s="2582"/>
      <c r="E788" s="2582"/>
      <c r="F788" s="2582"/>
      <c r="G788" s="2582"/>
      <c r="H788" s="2582"/>
      <c r="I788" s="2582"/>
      <c r="J788" s="2582"/>
      <c r="K788" s="2582"/>
      <c r="L788" s="2582"/>
      <c r="M788" s="2582"/>
      <c r="N788" s="2582"/>
      <c r="O788" s="2582"/>
      <c r="P788" s="2582"/>
      <c r="Q788" s="2582"/>
      <c r="R788" s="2582"/>
      <c r="S788" s="2582"/>
      <c r="T788" s="2582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5"/>
      <c r="AL788" s="45"/>
      <c r="AM788" s="45"/>
      <c r="AN788" s="45"/>
      <c r="AO788" s="45"/>
    </row>
    <row r="789" spans="1:41" ht="15.9" customHeight="1" x14ac:dyDescent="0.4">
      <c r="A789" s="2589" t="s">
        <v>434</v>
      </c>
      <c r="B789" s="2591"/>
      <c r="C789" s="2589" t="s">
        <v>435</v>
      </c>
      <c r="D789" s="2590"/>
      <c r="E789" s="2590"/>
      <c r="F789" s="2591"/>
      <c r="G789" s="2589" t="s">
        <v>436</v>
      </c>
      <c r="H789" s="2591"/>
      <c r="I789" s="2589" t="s">
        <v>437</v>
      </c>
      <c r="J789" s="2591"/>
      <c r="K789" s="45"/>
      <c r="L789" s="2604" t="s">
        <v>434</v>
      </c>
      <c r="M789" s="2589" t="s">
        <v>435</v>
      </c>
      <c r="N789" s="2590"/>
      <c r="O789" s="2590"/>
      <c r="P789" s="2591"/>
      <c r="Q789" s="2589" t="s">
        <v>436</v>
      </c>
      <c r="R789" s="2591"/>
      <c r="S789" s="2589"/>
      <c r="T789" s="2591"/>
      <c r="U789" s="257"/>
      <c r="V789" s="2589" t="s">
        <v>434</v>
      </c>
      <c r="W789" s="2591"/>
      <c r="X789" s="2589" t="s">
        <v>435</v>
      </c>
      <c r="Y789" s="2590"/>
      <c r="Z789" s="2590"/>
      <c r="AA789" s="2591"/>
      <c r="AB789" s="2589" t="s">
        <v>436</v>
      </c>
      <c r="AC789" s="2591"/>
      <c r="AD789" s="2589" t="s">
        <v>437</v>
      </c>
      <c r="AE789" s="2591"/>
      <c r="AF789" s="45"/>
      <c r="AG789" s="2604" t="s">
        <v>434</v>
      </c>
      <c r="AH789" s="2589" t="s">
        <v>435</v>
      </c>
      <c r="AI789" s="2590"/>
      <c r="AJ789" s="2590"/>
      <c r="AK789" s="2591"/>
      <c r="AL789" s="2589" t="s">
        <v>436</v>
      </c>
      <c r="AM789" s="2591"/>
      <c r="AN789" s="2589"/>
      <c r="AO789" s="2874"/>
    </row>
    <row r="790" spans="1:41" ht="15.9" customHeight="1" thickBot="1" x14ac:dyDescent="0.45">
      <c r="A790" s="2602"/>
      <c r="B790" s="2603"/>
      <c r="C790" s="2592"/>
      <c r="D790" s="2593"/>
      <c r="E790" s="2593"/>
      <c r="F790" s="2594"/>
      <c r="G790" s="2602" t="s">
        <v>439</v>
      </c>
      <c r="H790" s="2603"/>
      <c r="I790" s="2602"/>
      <c r="J790" s="2603"/>
      <c r="K790" s="45"/>
      <c r="L790" s="2641"/>
      <c r="M790" s="2592"/>
      <c r="N790" s="2593"/>
      <c r="O790" s="2593"/>
      <c r="P790" s="2594"/>
      <c r="Q790" s="2602" t="s">
        <v>439</v>
      </c>
      <c r="R790" s="2603"/>
      <c r="S790" s="2602" t="s">
        <v>274</v>
      </c>
      <c r="T790" s="2603"/>
      <c r="U790" s="257"/>
      <c r="V790" s="2602"/>
      <c r="W790" s="2603"/>
      <c r="X790" s="2592"/>
      <c r="Y790" s="2593"/>
      <c r="Z790" s="2593"/>
      <c r="AA790" s="2594"/>
      <c r="AB790" s="2602" t="s">
        <v>439</v>
      </c>
      <c r="AC790" s="2603"/>
      <c r="AD790" s="2602"/>
      <c r="AE790" s="2603"/>
      <c r="AF790" s="45"/>
      <c r="AG790" s="2641"/>
      <c r="AH790" s="2592"/>
      <c r="AI790" s="2593"/>
      <c r="AJ790" s="2593"/>
      <c r="AK790" s="2594"/>
      <c r="AL790" s="2602" t="s">
        <v>439</v>
      </c>
      <c r="AM790" s="2603"/>
      <c r="AN790" s="2602" t="s">
        <v>274</v>
      </c>
      <c r="AO790" s="2854"/>
    </row>
    <row r="791" spans="1:41" ht="15.9" customHeight="1" x14ac:dyDescent="0.4">
      <c r="A791" s="2602"/>
      <c r="B791" s="2603"/>
      <c r="C791" s="53" t="s">
        <v>440</v>
      </c>
      <c r="D791" s="2641" t="s">
        <v>441</v>
      </c>
      <c r="E791" s="2602" t="s">
        <v>442</v>
      </c>
      <c r="F791" s="2603"/>
      <c r="G791" s="2602" t="s">
        <v>443</v>
      </c>
      <c r="H791" s="2603"/>
      <c r="I791" s="2602" t="s">
        <v>347</v>
      </c>
      <c r="J791" s="2603"/>
      <c r="K791" s="45"/>
      <c r="L791" s="2641"/>
      <c r="M791" s="51" t="s">
        <v>440</v>
      </c>
      <c r="N791" s="2604" t="s">
        <v>441</v>
      </c>
      <c r="O791" s="2589" t="s">
        <v>442</v>
      </c>
      <c r="P791" s="2591"/>
      <c r="Q791" s="2602" t="s">
        <v>443</v>
      </c>
      <c r="R791" s="2603"/>
      <c r="S791" s="2602" t="s">
        <v>347</v>
      </c>
      <c r="T791" s="2603"/>
      <c r="U791" s="257"/>
      <c r="V791" s="2602"/>
      <c r="W791" s="2603"/>
      <c r="X791" s="53" t="s">
        <v>440</v>
      </c>
      <c r="Y791" s="2641" t="s">
        <v>441</v>
      </c>
      <c r="Z791" s="2602" t="s">
        <v>442</v>
      </c>
      <c r="AA791" s="2603"/>
      <c r="AB791" s="2602" t="s">
        <v>443</v>
      </c>
      <c r="AC791" s="2603"/>
      <c r="AD791" s="2602" t="s">
        <v>347</v>
      </c>
      <c r="AE791" s="2603"/>
      <c r="AF791" s="45"/>
      <c r="AG791" s="2641"/>
      <c r="AH791" s="51" t="s">
        <v>440</v>
      </c>
      <c r="AI791" s="2641" t="s">
        <v>441</v>
      </c>
      <c r="AJ791" s="2602" t="s">
        <v>442</v>
      </c>
      <c r="AK791" s="2603"/>
      <c r="AL791" s="2602" t="s">
        <v>443</v>
      </c>
      <c r="AM791" s="2603"/>
      <c r="AN791" s="2602" t="s">
        <v>347</v>
      </c>
      <c r="AO791" s="2854"/>
    </row>
    <row r="792" spans="1:41" ht="15.9" customHeight="1" thickBot="1" x14ac:dyDescent="0.45">
      <c r="A792" s="2592"/>
      <c r="B792" s="2594"/>
      <c r="C792" s="54" t="s">
        <v>444</v>
      </c>
      <c r="D792" s="2605"/>
      <c r="E792" s="2592"/>
      <c r="F792" s="2594"/>
      <c r="G792" s="2592"/>
      <c r="H792" s="2594"/>
      <c r="I792" s="2592"/>
      <c r="J792" s="2594"/>
      <c r="K792" s="45"/>
      <c r="L792" s="2605"/>
      <c r="M792" s="50" t="s">
        <v>444</v>
      </c>
      <c r="N792" s="2605"/>
      <c r="O792" s="2592"/>
      <c r="P792" s="2594"/>
      <c r="Q792" s="2592"/>
      <c r="R792" s="2594"/>
      <c r="S792" s="2592"/>
      <c r="T792" s="2594"/>
      <c r="U792" s="257"/>
      <c r="V792" s="2592"/>
      <c r="W792" s="2594"/>
      <c r="X792" s="54" t="s">
        <v>444</v>
      </c>
      <c r="Y792" s="2605"/>
      <c r="Z792" s="2592"/>
      <c r="AA792" s="2594"/>
      <c r="AB792" s="2592"/>
      <c r="AC792" s="2594"/>
      <c r="AD792" s="2592"/>
      <c r="AE792" s="2594"/>
      <c r="AF792" s="45"/>
      <c r="AG792" s="2605"/>
      <c r="AH792" s="50" t="s">
        <v>444</v>
      </c>
      <c r="AI792" s="2605"/>
      <c r="AJ792" s="2592"/>
      <c r="AK792" s="2594"/>
      <c r="AL792" s="2592"/>
      <c r="AM792" s="2594"/>
      <c r="AN792" s="2875"/>
      <c r="AO792" s="2876"/>
    </row>
    <row r="793" spans="1:41" ht="15.9" customHeight="1" x14ac:dyDescent="0.4">
      <c r="A793" s="2886" t="s">
        <v>445</v>
      </c>
      <c r="B793" s="2887"/>
      <c r="C793" s="118"/>
      <c r="D793" s="169"/>
      <c r="E793" s="2547"/>
      <c r="F793" s="2854"/>
      <c r="G793" s="2547"/>
      <c r="H793" s="2854"/>
      <c r="I793" s="2547"/>
      <c r="J793" s="2854"/>
      <c r="K793" s="268"/>
      <c r="L793" s="119" t="s">
        <v>446</v>
      </c>
      <c r="M793" s="184"/>
      <c r="N793" s="185"/>
      <c r="O793" s="2576"/>
      <c r="P793" s="2577"/>
      <c r="Q793" s="2576"/>
      <c r="R793" s="2577"/>
      <c r="S793" s="2576"/>
      <c r="T793" s="2577"/>
      <c r="U793" s="45"/>
      <c r="V793" s="2886" t="s">
        <v>445</v>
      </c>
      <c r="W793" s="2887"/>
      <c r="X793" s="183"/>
      <c r="Y793" s="169"/>
      <c r="Z793" s="2547"/>
      <c r="AA793" s="2854"/>
      <c r="AB793" s="2547"/>
      <c r="AC793" s="2854"/>
      <c r="AD793" s="2547"/>
      <c r="AE793" s="2854"/>
      <c r="AF793" s="45"/>
      <c r="AG793" s="119" t="s">
        <v>446</v>
      </c>
      <c r="AH793" s="184"/>
      <c r="AI793" s="185"/>
      <c r="AJ793" s="2576"/>
      <c r="AK793" s="2577"/>
      <c r="AL793" s="2576"/>
      <c r="AM793" s="2577"/>
      <c r="AN793" s="2576"/>
      <c r="AO793" s="2577"/>
    </row>
    <row r="794" spans="1:41" ht="15.9" customHeight="1" x14ac:dyDescent="0.45">
      <c r="A794" s="2884" t="s">
        <v>968</v>
      </c>
      <c r="B794" s="2885"/>
      <c r="C794" s="41"/>
      <c r="D794" s="277"/>
      <c r="E794" s="2547"/>
      <c r="F794" s="2854"/>
      <c r="G794" s="2547"/>
      <c r="H794" s="2854"/>
      <c r="I794" s="2536">
        <v>100000</v>
      </c>
      <c r="J794" s="2866"/>
      <c r="K794" s="268"/>
      <c r="L794" s="122"/>
      <c r="M794" s="187"/>
      <c r="N794" s="169"/>
      <c r="O794" s="2530"/>
      <c r="P794" s="2531"/>
      <c r="Q794" s="2530"/>
      <c r="R794" s="2531"/>
      <c r="S794" s="2530"/>
      <c r="T794" s="2531"/>
      <c r="U794" s="45"/>
      <c r="V794" s="2884" t="s">
        <v>968</v>
      </c>
      <c r="W794" s="2885"/>
      <c r="X794" s="120"/>
      <c r="Y794" s="169"/>
      <c r="Z794" s="2547"/>
      <c r="AA794" s="2854"/>
      <c r="AB794" s="2547"/>
      <c r="AC794" s="2854"/>
      <c r="AD794" s="2871">
        <v>0</v>
      </c>
      <c r="AE794" s="2866"/>
      <c r="AF794" s="45"/>
      <c r="AG794" s="122"/>
      <c r="AH794" s="187"/>
      <c r="AI794" s="169"/>
      <c r="AJ794" s="2530"/>
      <c r="AK794" s="2531"/>
      <c r="AL794" s="2530"/>
      <c r="AM794" s="2531"/>
      <c r="AN794" s="2530"/>
      <c r="AO794" s="2531"/>
    </row>
    <row r="795" spans="1:41" ht="15.9" customHeight="1" x14ac:dyDescent="0.4">
      <c r="A795" s="2888" t="s">
        <v>969</v>
      </c>
      <c r="B795" s="2889"/>
      <c r="C795" s="120" t="s">
        <v>495</v>
      </c>
      <c r="D795" s="169" t="s">
        <v>496</v>
      </c>
      <c r="E795" s="2547">
        <v>1</v>
      </c>
      <c r="F795" s="2854"/>
      <c r="G795" s="2547">
        <v>50000</v>
      </c>
      <c r="H795" s="2854">
        <v>38202.400000000001</v>
      </c>
      <c r="I795" s="2530">
        <v>50000</v>
      </c>
      <c r="J795" s="2531"/>
      <c r="K795" s="268"/>
      <c r="L795" s="122" t="s">
        <v>449</v>
      </c>
      <c r="M795" s="169"/>
      <c r="N795" s="169"/>
      <c r="O795" s="2530"/>
      <c r="P795" s="2531"/>
      <c r="Q795" s="2530"/>
      <c r="R795" s="2531"/>
      <c r="S795" s="2530"/>
      <c r="T795" s="2531"/>
      <c r="U795" s="45"/>
      <c r="V795" s="2888" t="s">
        <v>969</v>
      </c>
      <c r="W795" s="2889"/>
      <c r="X795" s="120"/>
      <c r="Y795" s="169"/>
      <c r="Z795" s="2547"/>
      <c r="AA795" s="2854"/>
      <c r="AB795" s="2547"/>
      <c r="AC795" s="2854"/>
      <c r="AD795" s="2530">
        <v>0</v>
      </c>
      <c r="AE795" s="2531"/>
      <c r="AF795" s="45"/>
      <c r="AG795" s="122" t="s">
        <v>449</v>
      </c>
      <c r="AH795" s="169"/>
      <c r="AI795" s="169"/>
      <c r="AJ795" s="2530"/>
      <c r="AK795" s="2531"/>
      <c r="AL795" s="2530"/>
      <c r="AM795" s="2531"/>
      <c r="AN795" s="2530"/>
      <c r="AO795" s="2531"/>
    </row>
    <row r="796" spans="1:41" ht="15.9" customHeight="1" x14ac:dyDescent="0.4">
      <c r="A796" s="2888" t="s">
        <v>970</v>
      </c>
      <c r="B796" s="2889"/>
      <c r="C796" s="120" t="s">
        <v>495</v>
      </c>
      <c r="D796" s="169" t="s">
        <v>496</v>
      </c>
      <c r="E796" s="2547">
        <v>1</v>
      </c>
      <c r="F796" s="2854"/>
      <c r="G796" s="2547">
        <v>50000</v>
      </c>
      <c r="H796" s="2854">
        <v>38202.400000000001</v>
      </c>
      <c r="I796" s="2530">
        <v>50000</v>
      </c>
      <c r="J796" s="2531"/>
      <c r="K796" s="268"/>
      <c r="L796" s="122" t="s">
        <v>851</v>
      </c>
      <c r="M796" s="169" t="s">
        <v>572</v>
      </c>
      <c r="N796" s="169" t="s">
        <v>572</v>
      </c>
      <c r="O796" s="2530">
        <v>1200</v>
      </c>
      <c r="P796" s="2531"/>
      <c r="Q796" s="2530">
        <v>3838.748</v>
      </c>
      <c r="R796" s="2531"/>
      <c r="S796" s="2530">
        <v>4606497.5999999996</v>
      </c>
      <c r="T796" s="2531"/>
      <c r="U796" s="45"/>
      <c r="V796" s="2888" t="s">
        <v>970</v>
      </c>
      <c r="W796" s="2889"/>
      <c r="X796" s="120"/>
      <c r="Y796" s="169"/>
      <c r="Z796" s="2547"/>
      <c r="AA796" s="2854"/>
      <c r="AB796" s="2547"/>
      <c r="AC796" s="2854"/>
      <c r="AD796" s="2530">
        <v>0</v>
      </c>
      <c r="AE796" s="2531"/>
      <c r="AF796" s="45"/>
      <c r="AG796" s="122" t="s">
        <v>857</v>
      </c>
      <c r="AH796" s="169" t="s">
        <v>1145</v>
      </c>
      <c r="AI796" s="169" t="s">
        <v>472</v>
      </c>
      <c r="AJ796" s="2530">
        <v>4</v>
      </c>
      <c r="AK796" s="2531"/>
      <c r="AL796" s="2530">
        <v>25893.356481486251</v>
      </c>
      <c r="AM796" s="2531"/>
      <c r="AN796" s="2530">
        <v>103573.425925945</v>
      </c>
      <c r="AO796" s="2531"/>
    </row>
    <row r="797" spans="1:41" ht="15.9" customHeight="1" x14ac:dyDescent="0.45">
      <c r="A797" s="2884" t="s">
        <v>979</v>
      </c>
      <c r="B797" s="2885"/>
      <c r="C797" s="120"/>
      <c r="D797" s="169"/>
      <c r="E797" s="2547"/>
      <c r="F797" s="2854"/>
      <c r="G797" s="2547"/>
      <c r="H797" s="2854"/>
      <c r="I797" s="2536">
        <v>350000</v>
      </c>
      <c r="J797" s="2866"/>
      <c r="K797" s="268"/>
      <c r="L797" s="122" t="s">
        <v>857</v>
      </c>
      <c r="M797" s="169" t="s">
        <v>1145</v>
      </c>
      <c r="N797" s="169" t="s">
        <v>472</v>
      </c>
      <c r="O797" s="2530">
        <v>4</v>
      </c>
      <c r="P797" s="2531"/>
      <c r="Q797" s="2530">
        <v>25893.356481486251</v>
      </c>
      <c r="R797" s="2531"/>
      <c r="S797" s="2530">
        <v>103573.425925945</v>
      </c>
      <c r="T797" s="2531"/>
      <c r="U797" s="45"/>
      <c r="V797" s="2884" t="s">
        <v>979</v>
      </c>
      <c r="W797" s="2885"/>
      <c r="X797" s="120"/>
      <c r="Y797" s="169"/>
      <c r="Z797" s="2547"/>
      <c r="AA797" s="2854"/>
      <c r="AB797" s="2547"/>
      <c r="AC797" s="2854"/>
      <c r="AD797" s="2536">
        <v>0</v>
      </c>
      <c r="AE797" s="2866"/>
      <c r="AF797" s="45"/>
      <c r="AG797" s="122" t="s">
        <v>859</v>
      </c>
      <c r="AH797" s="169" t="s">
        <v>1146</v>
      </c>
      <c r="AI797" s="169" t="s">
        <v>472</v>
      </c>
      <c r="AJ797" s="2530">
        <v>2</v>
      </c>
      <c r="AK797" s="2531"/>
      <c r="AL797" s="2530">
        <v>49353.528000000006</v>
      </c>
      <c r="AM797" s="2531"/>
      <c r="AN797" s="2530">
        <v>98707.056000000011</v>
      </c>
      <c r="AO797" s="2531"/>
    </row>
    <row r="798" spans="1:41" ht="15.9" customHeight="1" x14ac:dyDescent="0.4">
      <c r="A798" s="2888" t="s">
        <v>1147</v>
      </c>
      <c r="B798" s="2889"/>
      <c r="C798" s="120" t="s">
        <v>495</v>
      </c>
      <c r="D798" s="169" t="s">
        <v>496</v>
      </c>
      <c r="E798" s="2547">
        <v>5</v>
      </c>
      <c r="F798" s="2854"/>
      <c r="G798" s="2547">
        <v>50000</v>
      </c>
      <c r="H798" s="2854">
        <v>38202.400000000001</v>
      </c>
      <c r="I798" s="2530">
        <v>250000</v>
      </c>
      <c r="J798" s="2531"/>
      <c r="K798" s="268"/>
      <c r="L798" s="122" t="s">
        <v>859</v>
      </c>
      <c r="M798" s="169" t="s">
        <v>1146</v>
      </c>
      <c r="N798" s="169" t="s">
        <v>472</v>
      </c>
      <c r="O798" s="2530">
        <v>1</v>
      </c>
      <c r="P798" s="2531"/>
      <c r="Q798" s="2530">
        <v>49353.528000000006</v>
      </c>
      <c r="R798" s="2531"/>
      <c r="S798" s="2530">
        <v>49353.528000000006</v>
      </c>
      <c r="T798" s="2531"/>
      <c r="U798" s="45"/>
      <c r="V798" s="2888" t="s">
        <v>980</v>
      </c>
      <c r="W798" s="2889"/>
      <c r="X798" s="120"/>
      <c r="Y798" s="169"/>
      <c r="Z798" s="2547"/>
      <c r="AA798" s="2854"/>
      <c r="AB798" s="2547"/>
      <c r="AC798" s="2854"/>
      <c r="AD798" s="2530">
        <v>0</v>
      </c>
      <c r="AE798" s="2531"/>
      <c r="AF798" s="45"/>
      <c r="AG798" s="122" t="s">
        <v>861</v>
      </c>
      <c r="AH798" s="169" t="s">
        <v>1164</v>
      </c>
      <c r="AI798" s="169" t="s">
        <v>472</v>
      </c>
      <c r="AJ798" s="2530">
        <v>1</v>
      </c>
      <c r="AK798" s="2531"/>
      <c r="AL798" s="2530">
        <v>27425.773809526669</v>
      </c>
      <c r="AM798" s="2531"/>
      <c r="AN798" s="2530">
        <v>27425.773809526669</v>
      </c>
      <c r="AO798" s="2531"/>
    </row>
    <row r="799" spans="1:41" ht="15.9" customHeight="1" x14ac:dyDescent="0.4">
      <c r="A799" s="2888" t="s">
        <v>970</v>
      </c>
      <c r="B799" s="2889"/>
      <c r="C799" s="120" t="s">
        <v>495</v>
      </c>
      <c r="D799" s="169" t="s">
        <v>496</v>
      </c>
      <c r="E799" s="2547">
        <v>1</v>
      </c>
      <c r="F799" s="2854"/>
      <c r="G799" s="2547">
        <v>50000</v>
      </c>
      <c r="H799" s="2854">
        <v>38202.400000000001</v>
      </c>
      <c r="I799" s="2530">
        <v>50000</v>
      </c>
      <c r="J799" s="2531"/>
      <c r="K799" s="268"/>
      <c r="L799" s="122" t="s">
        <v>861</v>
      </c>
      <c r="M799" s="169" t="s">
        <v>1164</v>
      </c>
      <c r="N799" s="169" t="s">
        <v>472</v>
      </c>
      <c r="O799" s="2530">
        <v>1</v>
      </c>
      <c r="P799" s="2531"/>
      <c r="Q799" s="2530">
        <v>27425.773809526669</v>
      </c>
      <c r="R799" s="2531"/>
      <c r="S799" s="2530">
        <v>27425.773809526669</v>
      </c>
      <c r="T799" s="2531"/>
      <c r="U799" s="45"/>
      <c r="V799" s="2888" t="s">
        <v>970</v>
      </c>
      <c r="W799" s="2889"/>
      <c r="X799" s="120"/>
      <c r="Y799" s="169"/>
      <c r="Z799" s="2547"/>
      <c r="AA799" s="2854"/>
      <c r="AB799" s="2547"/>
      <c r="AC799" s="2854"/>
      <c r="AD799" s="2530">
        <v>0</v>
      </c>
      <c r="AE799" s="2531"/>
      <c r="AF799" s="45"/>
      <c r="AG799" s="122" t="s">
        <v>533</v>
      </c>
      <c r="AH799" s="169" t="s">
        <v>563</v>
      </c>
      <c r="AI799" s="169" t="s">
        <v>807</v>
      </c>
      <c r="AJ799" s="2530">
        <v>8</v>
      </c>
      <c r="AK799" s="2531"/>
      <c r="AL799" s="2530">
        <v>172657.39600000001</v>
      </c>
      <c r="AM799" s="2531"/>
      <c r="AN799" s="2530">
        <v>1381259.1680000001</v>
      </c>
      <c r="AO799" s="2531"/>
    </row>
    <row r="800" spans="1:41" ht="15.9" customHeight="1" x14ac:dyDescent="0.4">
      <c r="A800" s="2888" t="s">
        <v>981</v>
      </c>
      <c r="B800" s="2889"/>
      <c r="C800" s="120" t="s">
        <v>495</v>
      </c>
      <c r="D800" s="169" t="s">
        <v>496</v>
      </c>
      <c r="E800" s="2547">
        <v>1</v>
      </c>
      <c r="F800" s="2854"/>
      <c r="G800" s="2547">
        <v>50000</v>
      </c>
      <c r="H800" s="2854">
        <v>38202.400000000001</v>
      </c>
      <c r="I800" s="2530">
        <v>50000</v>
      </c>
      <c r="J800" s="2531"/>
      <c r="K800" s="268"/>
      <c r="L800" s="122" t="s">
        <v>533</v>
      </c>
      <c r="M800" s="169" t="s">
        <v>467</v>
      </c>
      <c r="N800" s="169" t="s">
        <v>807</v>
      </c>
      <c r="O800" s="2542">
        <v>4.4000000000000004</v>
      </c>
      <c r="P800" s="2543"/>
      <c r="Q800" s="2530">
        <v>172657.39600000001</v>
      </c>
      <c r="R800" s="2531"/>
      <c r="S800" s="2530">
        <v>759692.54240000015</v>
      </c>
      <c r="T800" s="2531"/>
      <c r="U800" s="45"/>
      <c r="V800" s="2888" t="s">
        <v>981</v>
      </c>
      <c r="W800" s="2889"/>
      <c r="X800" s="120"/>
      <c r="Y800" s="169"/>
      <c r="Z800" s="2547"/>
      <c r="AA800" s="2854"/>
      <c r="AB800" s="2547"/>
      <c r="AC800" s="2854"/>
      <c r="AD800" s="2530">
        <v>0</v>
      </c>
      <c r="AE800" s="2531"/>
      <c r="AF800" s="45"/>
      <c r="AG800" s="122" t="s">
        <v>861</v>
      </c>
      <c r="AH800" s="169" t="s">
        <v>188</v>
      </c>
      <c r="AI800" s="169" t="s">
        <v>451</v>
      </c>
      <c r="AJ800" s="2542">
        <v>0.5</v>
      </c>
      <c r="AK800" s="2543"/>
      <c r="AL800" s="2530">
        <v>55089.031999999999</v>
      </c>
      <c r="AM800" s="2531"/>
      <c r="AN800" s="2530">
        <v>27544.516</v>
      </c>
      <c r="AO800" s="2531"/>
    </row>
    <row r="801" spans="1:41" ht="15.9" customHeight="1" x14ac:dyDescent="0.45">
      <c r="A801" s="2974" t="s">
        <v>982</v>
      </c>
      <c r="B801" s="2975"/>
      <c r="C801" s="120"/>
      <c r="D801" s="169"/>
      <c r="E801" s="2547"/>
      <c r="F801" s="2854"/>
      <c r="G801" s="2530"/>
      <c r="H801" s="2531"/>
      <c r="I801" s="2536">
        <v>2650000</v>
      </c>
      <c r="J801" s="2866"/>
      <c r="K801" s="268"/>
      <c r="L801" s="277" t="s">
        <v>534</v>
      </c>
      <c r="M801" s="169" t="s">
        <v>751</v>
      </c>
      <c r="N801" s="169" t="s">
        <v>459</v>
      </c>
      <c r="O801" s="2530">
        <v>10</v>
      </c>
      <c r="P801" s="2531"/>
      <c r="Q801" s="2869">
        <v>142330.23214285611</v>
      </c>
      <c r="R801" s="2870"/>
      <c r="S801" s="2530">
        <v>1423302.3214285611</v>
      </c>
      <c r="T801" s="2531"/>
      <c r="U801" s="45"/>
      <c r="V801" s="2974" t="s">
        <v>1024</v>
      </c>
      <c r="W801" s="2975"/>
      <c r="X801" s="120"/>
      <c r="Y801" s="169"/>
      <c r="Z801" s="2547"/>
      <c r="AA801" s="2854"/>
      <c r="AB801" s="2547"/>
      <c r="AC801" s="2854"/>
      <c r="AD801" s="2536">
        <v>500000</v>
      </c>
      <c r="AE801" s="2866"/>
      <c r="AF801" s="45"/>
      <c r="AG801" s="122" t="s">
        <v>861</v>
      </c>
      <c r="AH801" s="169" t="s">
        <v>760</v>
      </c>
      <c r="AI801" s="169" t="s">
        <v>451</v>
      </c>
      <c r="AJ801" s="2530">
        <v>2</v>
      </c>
      <c r="AK801" s="2531"/>
      <c r="AL801" s="2530">
        <v>79762.64</v>
      </c>
      <c r="AM801" s="2531"/>
      <c r="AN801" s="2530">
        <v>159525.28</v>
      </c>
      <c r="AO801" s="2531"/>
    </row>
    <row r="802" spans="1:41" ht="15.9" customHeight="1" x14ac:dyDescent="0.25">
      <c r="A802" s="2813" t="s">
        <v>984</v>
      </c>
      <c r="B802" s="2814"/>
      <c r="C802" s="169"/>
      <c r="D802" s="169"/>
      <c r="E802" s="2530"/>
      <c r="F802" s="2531"/>
      <c r="G802" s="2530"/>
      <c r="H802" s="2531"/>
      <c r="I802" s="2530">
        <v>0</v>
      </c>
      <c r="J802" s="2531"/>
      <c r="K802" s="268"/>
      <c r="L802" s="122" t="s">
        <v>536</v>
      </c>
      <c r="M802" s="169" t="s">
        <v>564</v>
      </c>
      <c r="N802" s="169" t="s">
        <v>472</v>
      </c>
      <c r="O802" s="2530">
        <v>4</v>
      </c>
      <c r="P802" s="2531"/>
      <c r="Q802" s="2530">
        <v>30069.316000000003</v>
      </c>
      <c r="R802" s="2531"/>
      <c r="S802" s="2530">
        <v>120277.26400000001</v>
      </c>
      <c r="T802" s="2531"/>
      <c r="U802" s="45"/>
      <c r="V802" s="2813" t="s">
        <v>980</v>
      </c>
      <c r="W802" s="2814"/>
      <c r="X802" s="120"/>
      <c r="Y802" s="169"/>
      <c r="Z802" s="2530"/>
      <c r="AA802" s="2531"/>
      <c r="AB802" s="2530"/>
      <c r="AC802" s="2531"/>
      <c r="AD802" s="2530">
        <v>0</v>
      </c>
      <c r="AE802" s="2531"/>
      <c r="AF802" s="45"/>
      <c r="AG802" s="122" t="s">
        <v>1503</v>
      </c>
      <c r="AH802" s="169" t="s">
        <v>789</v>
      </c>
      <c r="AI802" s="169" t="s">
        <v>451</v>
      </c>
      <c r="AJ802" s="2530">
        <v>2</v>
      </c>
      <c r="AK802" s="2531"/>
      <c r="AL802" s="2530">
        <v>25153.333333340001</v>
      </c>
      <c r="AM802" s="2531"/>
      <c r="AN802" s="2530">
        <v>50306.666666680001</v>
      </c>
      <c r="AO802" s="2531"/>
    </row>
    <row r="803" spans="1:41" ht="15.9" customHeight="1" x14ac:dyDescent="0.25">
      <c r="A803" s="2813" t="s">
        <v>985</v>
      </c>
      <c r="B803" s="2814"/>
      <c r="C803" s="169"/>
      <c r="D803" s="169"/>
      <c r="E803" s="2530"/>
      <c r="F803" s="2531"/>
      <c r="G803" s="2530"/>
      <c r="H803" s="2531"/>
      <c r="I803" s="2530">
        <v>0</v>
      </c>
      <c r="J803" s="2531"/>
      <c r="K803" s="268"/>
      <c r="L803" s="122" t="s">
        <v>861</v>
      </c>
      <c r="M803" s="169" t="s">
        <v>188</v>
      </c>
      <c r="N803" s="169" t="s">
        <v>451</v>
      </c>
      <c r="O803" s="2542">
        <v>0.5</v>
      </c>
      <c r="P803" s="2543"/>
      <c r="Q803" s="2530">
        <v>55089.031999999999</v>
      </c>
      <c r="R803" s="2531"/>
      <c r="S803" s="2530">
        <v>27544.516</v>
      </c>
      <c r="T803" s="2531"/>
      <c r="U803" s="45"/>
      <c r="V803" s="2813" t="s">
        <v>985</v>
      </c>
      <c r="W803" s="2814"/>
      <c r="X803" s="120"/>
      <c r="Y803" s="169"/>
      <c r="Z803" s="2530"/>
      <c r="AA803" s="2531"/>
      <c r="AB803" s="2530"/>
      <c r="AC803" s="2531"/>
      <c r="AD803" s="2530">
        <v>0</v>
      </c>
      <c r="AE803" s="2531"/>
      <c r="AF803" s="45"/>
      <c r="AG803" s="122" t="s">
        <v>609</v>
      </c>
      <c r="AH803" s="169" t="s">
        <v>609</v>
      </c>
      <c r="AI803" s="169" t="s">
        <v>451</v>
      </c>
      <c r="AJ803" s="2530">
        <v>10</v>
      </c>
      <c r="AK803" s="2531"/>
      <c r="AL803" s="2530">
        <v>9860.3960000000006</v>
      </c>
      <c r="AM803" s="2531"/>
      <c r="AN803" s="2530">
        <v>98603.96</v>
      </c>
      <c r="AO803" s="2531"/>
    </row>
    <row r="804" spans="1:41" ht="15.9" customHeight="1" x14ac:dyDescent="0.4">
      <c r="A804" s="2813" t="s">
        <v>468</v>
      </c>
      <c r="B804" s="2814"/>
      <c r="C804" s="120" t="s">
        <v>495</v>
      </c>
      <c r="D804" s="169" t="s">
        <v>496</v>
      </c>
      <c r="E804" s="2530">
        <v>15</v>
      </c>
      <c r="F804" s="2531"/>
      <c r="G804" s="2547">
        <v>50000</v>
      </c>
      <c r="H804" s="2854">
        <v>38202.400000000001</v>
      </c>
      <c r="I804" s="2530">
        <v>750000</v>
      </c>
      <c r="J804" s="2531"/>
      <c r="K804" s="268"/>
      <c r="L804" s="122" t="s">
        <v>859</v>
      </c>
      <c r="M804" s="169" t="s">
        <v>759</v>
      </c>
      <c r="N804" s="169" t="s">
        <v>472</v>
      </c>
      <c r="O804" s="2530">
        <v>3</v>
      </c>
      <c r="P804" s="2531"/>
      <c r="Q804" s="2869">
        <v>44416.304713799997</v>
      </c>
      <c r="R804" s="2870"/>
      <c r="S804" s="2530">
        <v>133248.91414139999</v>
      </c>
      <c r="T804" s="2531"/>
      <c r="U804" s="45"/>
      <c r="V804" s="2813" t="s">
        <v>468</v>
      </c>
      <c r="W804" s="2814"/>
      <c r="X804" s="120"/>
      <c r="Y804" s="169"/>
      <c r="Z804" s="2530"/>
      <c r="AA804" s="2531"/>
      <c r="AB804" s="2530"/>
      <c r="AC804" s="2531"/>
      <c r="AD804" s="2530">
        <v>0</v>
      </c>
      <c r="AE804" s="2531"/>
      <c r="AF804" s="45"/>
      <c r="AG804" s="122" t="s">
        <v>1165</v>
      </c>
      <c r="AH804" s="169" t="s">
        <v>1166</v>
      </c>
      <c r="AI804" s="169" t="s">
        <v>451</v>
      </c>
      <c r="AJ804" s="2530">
        <v>150</v>
      </c>
      <c r="AK804" s="2531"/>
      <c r="AL804" s="2530">
        <v>2067.1800000000003</v>
      </c>
      <c r="AM804" s="2531"/>
      <c r="AN804" s="2530">
        <v>310077.00000000006</v>
      </c>
      <c r="AO804" s="2531"/>
    </row>
    <row r="805" spans="1:41" ht="15.9" customHeight="1" x14ac:dyDescent="0.4">
      <c r="A805" s="2813" t="s">
        <v>469</v>
      </c>
      <c r="B805" s="2814"/>
      <c r="C805" s="120" t="s">
        <v>495</v>
      </c>
      <c r="D805" s="169" t="s">
        <v>496</v>
      </c>
      <c r="E805" s="2530">
        <v>12</v>
      </c>
      <c r="F805" s="2531"/>
      <c r="G805" s="2547">
        <v>50000</v>
      </c>
      <c r="H805" s="2854">
        <v>38202.400000000001</v>
      </c>
      <c r="I805" s="2530">
        <v>600000</v>
      </c>
      <c r="J805" s="2531"/>
      <c r="K805" s="268"/>
      <c r="L805" s="122" t="s">
        <v>533</v>
      </c>
      <c r="M805" s="169" t="s">
        <v>458</v>
      </c>
      <c r="N805" s="169" t="s">
        <v>807</v>
      </c>
      <c r="O805" s="2530">
        <v>4</v>
      </c>
      <c r="P805" s="2531"/>
      <c r="Q805" s="2530">
        <v>108752.88209475843</v>
      </c>
      <c r="R805" s="2531"/>
      <c r="S805" s="2530">
        <v>435011.52837903373</v>
      </c>
      <c r="T805" s="2531"/>
      <c r="U805" s="45"/>
      <c r="V805" s="2813" t="s">
        <v>469</v>
      </c>
      <c r="W805" s="2814"/>
      <c r="X805" s="120"/>
      <c r="Y805" s="169"/>
      <c r="Z805" s="2530"/>
      <c r="AA805" s="2531"/>
      <c r="AB805" s="2530"/>
      <c r="AC805" s="2531"/>
      <c r="AD805" s="2530">
        <v>0</v>
      </c>
      <c r="AE805" s="2531"/>
      <c r="AF805" s="45"/>
      <c r="AG805" s="122" t="s">
        <v>1167</v>
      </c>
      <c r="AH805" s="169" t="s">
        <v>561</v>
      </c>
      <c r="AI805" s="169" t="s">
        <v>807</v>
      </c>
      <c r="AJ805" s="2530">
        <v>5</v>
      </c>
      <c r="AK805" s="2531"/>
      <c r="AL805" s="2530">
        <v>163979.2714947077</v>
      </c>
      <c r="AM805" s="2531"/>
      <c r="AN805" s="2530">
        <v>819896.35747353849</v>
      </c>
      <c r="AO805" s="2531"/>
    </row>
    <row r="806" spans="1:41" ht="15.9" customHeight="1" x14ac:dyDescent="0.4">
      <c r="A806" s="2813" t="s">
        <v>900</v>
      </c>
      <c r="B806" s="2814"/>
      <c r="C806" s="120" t="s">
        <v>495</v>
      </c>
      <c r="D806" s="169" t="s">
        <v>496</v>
      </c>
      <c r="E806" s="2530">
        <v>4</v>
      </c>
      <c r="F806" s="2531"/>
      <c r="G806" s="2547">
        <v>50000</v>
      </c>
      <c r="H806" s="2854">
        <v>38202.400000000001</v>
      </c>
      <c r="I806" s="2530">
        <v>200000</v>
      </c>
      <c r="J806" s="2531"/>
      <c r="K806" s="268"/>
      <c r="L806" s="122" t="s">
        <v>861</v>
      </c>
      <c r="M806" s="169" t="s">
        <v>760</v>
      </c>
      <c r="N806" s="169" t="s">
        <v>451</v>
      </c>
      <c r="O806" s="2530">
        <v>1</v>
      </c>
      <c r="P806" s="2531"/>
      <c r="Q806" s="2530">
        <v>79762.64</v>
      </c>
      <c r="R806" s="2531"/>
      <c r="S806" s="2530">
        <v>79762.64</v>
      </c>
      <c r="T806" s="2531"/>
      <c r="U806" s="45"/>
      <c r="V806" s="2813" t="s">
        <v>1057</v>
      </c>
      <c r="W806" s="2814"/>
      <c r="X806" s="120"/>
      <c r="Y806" s="169"/>
      <c r="Z806" s="2530"/>
      <c r="AA806" s="2531"/>
      <c r="AB806" s="2530"/>
      <c r="AC806" s="2854"/>
      <c r="AD806" s="2530">
        <v>0</v>
      </c>
      <c r="AE806" s="2531"/>
      <c r="AF806" s="45"/>
      <c r="AG806" s="122" t="s">
        <v>859</v>
      </c>
      <c r="AH806" s="169" t="s">
        <v>759</v>
      </c>
      <c r="AI806" s="169" t="s">
        <v>472</v>
      </c>
      <c r="AJ806" s="2530">
        <v>2</v>
      </c>
      <c r="AK806" s="2531"/>
      <c r="AL806" s="2530">
        <v>44416.304713799997</v>
      </c>
      <c r="AM806" s="2531"/>
      <c r="AN806" s="2530">
        <v>88832.609427599993</v>
      </c>
      <c r="AO806" s="2531"/>
    </row>
    <row r="807" spans="1:41" ht="15.9" customHeight="1" x14ac:dyDescent="0.4">
      <c r="A807" s="2813" t="s">
        <v>987</v>
      </c>
      <c r="B807" s="2814"/>
      <c r="C807" s="120" t="s">
        <v>495</v>
      </c>
      <c r="D807" s="169" t="s">
        <v>496</v>
      </c>
      <c r="E807" s="2547">
        <v>20</v>
      </c>
      <c r="F807" s="2854"/>
      <c r="G807" s="2547">
        <v>50000</v>
      </c>
      <c r="H807" s="2854">
        <v>38202.400000000001</v>
      </c>
      <c r="I807" s="2530">
        <v>1000000</v>
      </c>
      <c r="J807" s="2531"/>
      <c r="K807" s="268"/>
      <c r="L807" s="122" t="s">
        <v>1168</v>
      </c>
      <c r="M807" s="169" t="s">
        <v>1103</v>
      </c>
      <c r="N807" s="169" t="s">
        <v>451</v>
      </c>
      <c r="O807" s="2530">
        <v>200</v>
      </c>
      <c r="P807" s="2531"/>
      <c r="Q807" s="2530">
        <v>87190.812000000005</v>
      </c>
      <c r="R807" s="2531"/>
      <c r="S807" s="2530">
        <v>17438162.400000002</v>
      </c>
      <c r="T807" s="2531"/>
      <c r="U807" s="45"/>
      <c r="V807" s="2813" t="s">
        <v>987</v>
      </c>
      <c r="W807" s="2814"/>
      <c r="X807" s="120"/>
      <c r="Y807" s="169"/>
      <c r="Z807" s="2547"/>
      <c r="AA807" s="2854"/>
      <c r="AB807" s="2547"/>
      <c r="AC807" s="2854"/>
      <c r="AD807" s="2530">
        <v>0</v>
      </c>
      <c r="AE807" s="2531"/>
      <c r="AF807" s="45"/>
      <c r="AG807" s="122" t="s">
        <v>533</v>
      </c>
      <c r="AH807" s="213" t="s">
        <v>458</v>
      </c>
      <c r="AI807" s="120" t="s">
        <v>807</v>
      </c>
      <c r="AJ807" s="2530">
        <v>8</v>
      </c>
      <c r="AK807" s="2531"/>
      <c r="AL807" s="2530">
        <v>108752.88209475843</v>
      </c>
      <c r="AM807" s="2531"/>
      <c r="AN807" s="2530">
        <v>870023.05675806745</v>
      </c>
      <c r="AO807" s="2531"/>
    </row>
    <row r="808" spans="1:41" ht="15.9" customHeight="1" x14ac:dyDescent="0.4">
      <c r="A808" s="2813" t="s">
        <v>988</v>
      </c>
      <c r="B808" s="2814"/>
      <c r="C808" s="120"/>
      <c r="D808" s="169"/>
      <c r="E808" s="2547"/>
      <c r="F808" s="2854"/>
      <c r="G808" s="2547"/>
      <c r="H808" s="2854"/>
      <c r="I808" s="2530">
        <v>0</v>
      </c>
      <c r="J808" s="2531"/>
      <c r="K808" s="268"/>
      <c r="L808" s="122" t="s">
        <v>1169</v>
      </c>
      <c r="M808" s="169" t="s">
        <v>826</v>
      </c>
      <c r="N808" s="169" t="s">
        <v>451</v>
      </c>
      <c r="O808" s="2530">
        <v>400</v>
      </c>
      <c r="P808" s="2531"/>
      <c r="Q808" s="2530">
        <v>7845.8160000000007</v>
      </c>
      <c r="R808" s="2531"/>
      <c r="S808" s="2530">
        <v>3138326.4000000004</v>
      </c>
      <c r="T808" s="2531"/>
      <c r="U808" s="45"/>
      <c r="V808" s="2813" t="s">
        <v>988</v>
      </c>
      <c r="W808" s="2814"/>
      <c r="X808" s="120"/>
      <c r="Y808" s="169"/>
      <c r="Z808" s="2547"/>
      <c r="AA808" s="2854"/>
      <c r="AB808" s="2547"/>
      <c r="AC808" s="2854"/>
      <c r="AD808" s="2530">
        <v>0</v>
      </c>
      <c r="AE808" s="2531"/>
      <c r="AF808" s="45"/>
      <c r="AG808" s="122" t="s">
        <v>1170</v>
      </c>
      <c r="AH808" s="169" t="s">
        <v>1171</v>
      </c>
      <c r="AI808" s="169" t="s">
        <v>1172</v>
      </c>
      <c r="AJ808" s="2530">
        <v>9000</v>
      </c>
      <c r="AK808" s="2531"/>
      <c r="AL808" s="2530">
        <v>145.17600000000002</v>
      </c>
      <c r="AM808" s="2531"/>
      <c r="AN808" s="2530">
        <v>1306584.0000000002</v>
      </c>
      <c r="AO808" s="2531"/>
    </row>
    <row r="809" spans="1:41" ht="15.9" customHeight="1" x14ac:dyDescent="0.4">
      <c r="A809" s="2813" t="s">
        <v>871</v>
      </c>
      <c r="B809" s="2814"/>
      <c r="C809" s="120" t="s">
        <v>495</v>
      </c>
      <c r="D809" s="169" t="s">
        <v>496</v>
      </c>
      <c r="E809" s="2547">
        <v>2</v>
      </c>
      <c r="F809" s="2854"/>
      <c r="G809" s="2547">
        <v>50000</v>
      </c>
      <c r="H809" s="2854">
        <v>38202.400000000001</v>
      </c>
      <c r="I809" s="2530">
        <v>100000</v>
      </c>
      <c r="J809" s="2531"/>
      <c r="K809" s="268"/>
      <c r="L809" s="122" t="s">
        <v>189</v>
      </c>
      <c r="M809" s="169" t="s">
        <v>717</v>
      </c>
      <c r="N809" s="169" t="s">
        <v>496</v>
      </c>
      <c r="O809" s="2530">
        <v>350</v>
      </c>
      <c r="P809" s="2531"/>
      <c r="Q809" s="2530">
        <v>13811.708000000001</v>
      </c>
      <c r="R809" s="2531"/>
      <c r="S809" s="2530">
        <v>4834097.8</v>
      </c>
      <c r="T809" s="2531"/>
      <c r="U809" s="45"/>
      <c r="V809" s="2813" t="s">
        <v>871</v>
      </c>
      <c r="W809" s="2814"/>
      <c r="X809" s="120" t="s">
        <v>495</v>
      </c>
      <c r="Y809" s="169" t="s">
        <v>496</v>
      </c>
      <c r="Z809" s="2547">
        <v>10</v>
      </c>
      <c r="AA809" s="2854"/>
      <c r="AB809" s="2547">
        <v>50000</v>
      </c>
      <c r="AC809" s="2854">
        <v>38202.400000000001</v>
      </c>
      <c r="AD809" s="2530">
        <v>500000</v>
      </c>
      <c r="AE809" s="2531"/>
      <c r="AF809" s="45"/>
      <c r="AG809" s="122" t="s">
        <v>1173</v>
      </c>
      <c r="AH809" s="169" t="s">
        <v>1174</v>
      </c>
      <c r="AI809" s="169" t="s">
        <v>1097</v>
      </c>
      <c r="AJ809" s="2530">
        <v>400</v>
      </c>
      <c r="AK809" s="2531"/>
      <c r="AL809" s="2530">
        <v>3124.44</v>
      </c>
      <c r="AM809" s="2531"/>
      <c r="AN809" s="2530">
        <v>1249776</v>
      </c>
      <c r="AO809" s="2531"/>
    </row>
    <row r="810" spans="1:41" ht="15.9" customHeight="1" x14ac:dyDescent="0.4">
      <c r="A810" s="2813" t="s">
        <v>989</v>
      </c>
      <c r="B810" s="2814"/>
      <c r="C810" s="120"/>
      <c r="D810" s="169"/>
      <c r="E810" s="2547"/>
      <c r="F810" s="2854"/>
      <c r="G810" s="2547"/>
      <c r="H810" s="2854"/>
      <c r="I810" s="2530">
        <v>0</v>
      </c>
      <c r="J810" s="2531"/>
      <c r="K810" s="268"/>
      <c r="L810" s="122" t="s">
        <v>572</v>
      </c>
      <c r="M810" s="169" t="s">
        <v>1077</v>
      </c>
      <c r="N810" s="169" t="s">
        <v>496</v>
      </c>
      <c r="O810" s="2530">
        <v>800</v>
      </c>
      <c r="P810" s="2531"/>
      <c r="Q810" s="2530">
        <v>3838.748</v>
      </c>
      <c r="R810" s="2531"/>
      <c r="S810" s="2530">
        <v>3070998.4</v>
      </c>
      <c r="T810" s="2531"/>
      <c r="U810" s="45"/>
      <c r="V810" s="2813" t="s">
        <v>989</v>
      </c>
      <c r="W810" s="2814"/>
      <c r="X810" s="120"/>
      <c r="Y810" s="169"/>
      <c r="Z810" s="2547"/>
      <c r="AA810" s="2854"/>
      <c r="AB810" s="2547"/>
      <c r="AC810" s="2854"/>
      <c r="AD810" s="2530">
        <v>0</v>
      </c>
      <c r="AE810" s="2531"/>
      <c r="AF810" s="45"/>
      <c r="AG810" s="122" t="s">
        <v>1175</v>
      </c>
      <c r="AH810" s="169" t="s">
        <v>1066</v>
      </c>
      <c r="AI810" s="169" t="s">
        <v>1097</v>
      </c>
      <c r="AJ810" s="2530">
        <v>60</v>
      </c>
      <c r="AK810" s="2531"/>
      <c r="AL810" s="2530">
        <v>14532.328000000001</v>
      </c>
      <c r="AM810" s="2531"/>
      <c r="AN810" s="2530">
        <v>871939.68</v>
      </c>
      <c r="AO810" s="2531"/>
    </row>
    <row r="811" spans="1:41" ht="15.9" customHeight="1" x14ac:dyDescent="0.4">
      <c r="A811" s="2813" t="s">
        <v>503</v>
      </c>
      <c r="B811" s="2814"/>
      <c r="C811" s="120"/>
      <c r="D811" s="169"/>
      <c r="E811" s="2547"/>
      <c r="F811" s="2854"/>
      <c r="G811" s="2547"/>
      <c r="H811" s="2854"/>
      <c r="I811" s="2530">
        <v>0</v>
      </c>
      <c r="J811" s="2531"/>
      <c r="K811" s="268"/>
      <c r="L811" s="195" t="s">
        <v>1176</v>
      </c>
      <c r="M811" s="120" t="s">
        <v>792</v>
      </c>
      <c r="N811" s="120"/>
      <c r="O811" s="2614"/>
      <c r="P811" s="2614"/>
      <c r="Q811" s="2614"/>
      <c r="R811" s="2614"/>
      <c r="S811" s="2530">
        <v>382480</v>
      </c>
      <c r="T811" s="2531"/>
      <c r="U811" s="45"/>
      <c r="V811" s="2813" t="s">
        <v>503</v>
      </c>
      <c r="W811" s="2814"/>
      <c r="X811" s="120"/>
      <c r="Y811" s="169"/>
      <c r="Z811" s="2547"/>
      <c r="AA811" s="2854"/>
      <c r="AB811" s="2547"/>
      <c r="AC811" s="2854"/>
      <c r="AD811" s="2530">
        <v>0</v>
      </c>
      <c r="AE811" s="2531"/>
      <c r="AF811" s="45"/>
      <c r="AG811" s="195"/>
      <c r="AH811" s="120"/>
      <c r="AI811" s="120"/>
      <c r="AJ811" s="2614"/>
      <c r="AK811" s="2614"/>
      <c r="AL811" s="2614"/>
      <c r="AM811" s="2614"/>
      <c r="AN811" s="2530">
        <v>0</v>
      </c>
      <c r="AO811" s="2531"/>
    </row>
    <row r="812" spans="1:41" ht="15.9" customHeight="1" x14ac:dyDescent="0.45">
      <c r="A812" s="2884" t="s">
        <v>990</v>
      </c>
      <c r="B812" s="2885"/>
      <c r="C812" s="120"/>
      <c r="D812" s="169"/>
      <c r="E812" s="2547"/>
      <c r="F812" s="2854"/>
      <c r="G812" s="2547"/>
      <c r="H812" s="2854"/>
      <c r="I812" s="2536">
        <v>6600000</v>
      </c>
      <c r="J812" s="2866"/>
      <c r="K812" s="268"/>
      <c r="L812" s="195"/>
      <c r="M812" s="196"/>
      <c r="N812" s="120"/>
      <c r="O812" s="2614"/>
      <c r="P812" s="2614"/>
      <c r="Q812" s="2614"/>
      <c r="R812" s="2614"/>
      <c r="S812" s="2530"/>
      <c r="T812" s="2531"/>
      <c r="U812" s="45"/>
      <c r="V812" s="2884" t="s">
        <v>990</v>
      </c>
      <c r="W812" s="2885"/>
      <c r="X812" s="120"/>
      <c r="Y812" s="169"/>
      <c r="Z812" s="2547"/>
      <c r="AA812" s="2854"/>
      <c r="AB812" s="2547"/>
      <c r="AC812" s="2854"/>
      <c r="AD812" s="2536">
        <v>4350000</v>
      </c>
      <c r="AE812" s="2866"/>
      <c r="AF812" s="45"/>
      <c r="AG812" s="195"/>
      <c r="AH812" s="120"/>
      <c r="AI812" s="120"/>
      <c r="AJ812" s="2614"/>
      <c r="AK812" s="2614"/>
      <c r="AL812" s="2614"/>
      <c r="AM812" s="2614"/>
      <c r="AN812" s="2530">
        <v>0</v>
      </c>
      <c r="AO812" s="2531"/>
    </row>
    <row r="813" spans="1:41" ht="15.9" customHeight="1" x14ac:dyDescent="0.4">
      <c r="A813" s="2813" t="s">
        <v>850</v>
      </c>
      <c r="B813" s="2814"/>
      <c r="C813" s="120" t="s">
        <v>495</v>
      </c>
      <c r="D813" s="169" t="s">
        <v>496</v>
      </c>
      <c r="E813" s="2530">
        <v>10</v>
      </c>
      <c r="F813" s="2531"/>
      <c r="G813" s="2547">
        <v>50000</v>
      </c>
      <c r="H813" s="2854">
        <v>38202.400000000001</v>
      </c>
      <c r="I813" s="2530">
        <v>500000</v>
      </c>
      <c r="J813" s="2531"/>
      <c r="K813" s="268"/>
      <c r="L813" s="198" t="s">
        <v>874</v>
      </c>
      <c r="M813" s="53"/>
      <c r="N813" s="199"/>
      <c r="O813" s="2867"/>
      <c r="P813" s="2867"/>
      <c r="Q813" s="2867"/>
      <c r="R813" s="2867"/>
      <c r="S813" s="2868">
        <v>36629755.054084472</v>
      </c>
      <c r="T813" s="2868"/>
      <c r="U813" s="45"/>
      <c r="V813" s="2813" t="s">
        <v>850</v>
      </c>
      <c r="W813" s="2814"/>
      <c r="X813" s="120"/>
      <c r="Y813" s="169"/>
      <c r="Z813" s="2530"/>
      <c r="AA813" s="2531"/>
      <c r="AB813" s="2530"/>
      <c r="AC813" s="2531"/>
      <c r="AD813" s="2530">
        <v>0</v>
      </c>
      <c r="AE813" s="2531"/>
      <c r="AF813" s="45"/>
      <c r="AG813" s="198" t="s">
        <v>874</v>
      </c>
      <c r="AH813" s="53"/>
      <c r="AI813" s="199"/>
      <c r="AJ813" s="2867"/>
      <c r="AK813" s="2867"/>
      <c r="AL813" s="2867"/>
      <c r="AM813" s="2867"/>
      <c r="AN813" s="2868">
        <v>7464074.5500613581</v>
      </c>
      <c r="AO813" s="2868"/>
    </row>
    <row r="814" spans="1:41" ht="15.9" customHeight="1" x14ac:dyDescent="0.4">
      <c r="A814" s="2813" t="s">
        <v>494</v>
      </c>
      <c r="B814" s="2814"/>
      <c r="C814" s="120" t="s">
        <v>495</v>
      </c>
      <c r="D814" s="169" t="s">
        <v>496</v>
      </c>
      <c r="E814" s="2530">
        <v>2</v>
      </c>
      <c r="F814" s="2531"/>
      <c r="G814" s="2547">
        <v>50000</v>
      </c>
      <c r="H814" s="2854">
        <v>38202.400000000001</v>
      </c>
      <c r="I814" s="2530">
        <v>100000</v>
      </c>
      <c r="J814" s="2531"/>
      <c r="K814" s="268"/>
      <c r="L814" s="148"/>
      <c r="M814" s="196"/>
      <c r="N814" s="120"/>
      <c r="O814" s="2614"/>
      <c r="P814" s="2614"/>
      <c r="Q814" s="2614"/>
      <c r="R814" s="2614"/>
      <c r="S814" s="2614"/>
      <c r="T814" s="2614"/>
      <c r="U814" s="45"/>
      <c r="V814" s="2813" t="s">
        <v>494</v>
      </c>
      <c r="W814" s="2814"/>
      <c r="X814" s="120"/>
      <c r="Y814" s="169"/>
      <c r="Z814" s="2530"/>
      <c r="AA814" s="2531"/>
      <c r="AB814" s="2530"/>
      <c r="AC814" s="2531"/>
      <c r="AD814" s="2530">
        <v>0</v>
      </c>
      <c r="AE814" s="2531"/>
      <c r="AF814" s="45"/>
      <c r="AG814" s="148"/>
      <c r="AH814" s="196"/>
      <c r="AI814" s="120"/>
      <c r="AJ814" s="2614"/>
      <c r="AK814" s="2614"/>
      <c r="AL814" s="2614"/>
      <c r="AM814" s="2614"/>
      <c r="AN814" s="2614"/>
      <c r="AO814" s="2614"/>
    </row>
    <row r="815" spans="1:41" ht="15.9" customHeight="1" x14ac:dyDescent="0.4">
      <c r="A815" s="2813" t="s">
        <v>992</v>
      </c>
      <c r="B815" s="2814"/>
      <c r="C815" s="120" t="s">
        <v>495</v>
      </c>
      <c r="D815" s="169" t="s">
        <v>496</v>
      </c>
      <c r="E815" s="2547">
        <v>15</v>
      </c>
      <c r="F815" s="2854"/>
      <c r="G815" s="2547">
        <v>50000</v>
      </c>
      <c r="H815" s="2854">
        <v>38202.400000000001</v>
      </c>
      <c r="I815" s="2530">
        <v>750000</v>
      </c>
      <c r="J815" s="2531"/>
      <c r="K815" s="268"/>
      <c r="L815" s="144" t="s">
        <v>575</v>
      </c>
      <c r="M815" s="145"/>
      <c r="N815" s="145"/>
      <c r="O815" s="2864"/>
      <c r="P815" s="2864"/>
      <c r="Q815" s="2864"/>
      <c r="R815" s="2864"/>
      <c r="S815" s="2864"/>
      <c r="T815" s="2865"/>
      <c r="U815" s="45"/>
      <c r="V815" s="2813" t="s">
        <v>992</v>
      </c>
      <c r="W815" s="2814"/>
      <c r="X815" s="120"/>
      <c r="Y815" s="169"/>
      <c r="Z815" s="2547"/>
      <c r="AA815" s="2854"/>
      <c r="AB815" s="2547"/>
      <c r="AC815" s="2854"/>
      <c r="AD815" s="2530">
        <v>0</v>
      </c>
      <c r="AE815" s="2531"/>
      <c r="AF815" s="45"/>
      <c r="AG815" s="144" t="s">
        <v>575</v>
      </c>
      <c r="AH815" s="145"/>
      <c r="AI815" s="145"/>
      <c r="AJ815" s="2864"/>
      <c r="AK815" s="2864"/>
      <c r="AL815" s="2864"/>
      <c r="AM815" s="2864"/>
      <c r="AN815" s="2864"/>
      <c r="AO815" s="2865"/>
    </row>
    <row r="816" spans="1:41" ht="15.9" customHeight="1" x14ac:dyDescent="0.4">
      <c r="A816" s="2813" t="s">
        <v>993</v>
      </c>
      <c r="B816" s="2814"/>
      <c r="C816" s="120"/>
      <c r="D816" s="169"/>
      <c r="E816" s="2547"/>
      <c r="F816" s="2854"/>
      <c r="G816" s="2547"/>
      <c r="H816" s="2854"/>
      <c r="I816" s="2530">
        <v>0</v>
      </c>
      <c r="J816" s="2531"/>
      <c r="K816" s="268"/>
      <c r="L816" s="148" t="s">
        <v>994</v>
      </c>
      <c r="M816" s="285">
        <v>0.05</v>
      </c>
      <c r="N816" s="45"/>
      <c r="O816" s="2546"/>
      <c r="P816" s="2546"/>
      <c r="Q816" s="2546"/>
      <c r="R816" s="2546"/>
      <c r="S816" s="2546">
        <v>2341075.7527042236</v>
      </c>
      <c r="T816" s="2531"/>
      <c r="U816" s="45"/>
      <c r="V816" s="2813" t="s">
        <v>993</v>
      </c>
      <c r="W816" s="2814"/>
      <c r="X816" s="120"/>
      <c r="Y816" s="169"/>
      <c r="Z816" s="2547"/>
      <c r="AA816" s="2854"/>
      <c r="AB816" s="2547"/>
      <c r="AC816" s="2854"/>
      <c r="AD816" s="2530">
        <v>0</v>
      </c>
      <c r="AE816" s="2531"/>
      <c r="AF816" s="45"/>
      <c r="AG816" s="148" t="s">
        <v>994</v>
      </c>
      <c r="AH816" s="285">
        <v>0.05</v>
      </c>
      <c r="AI816" s="45"/>
      <c r="AJ816" s="2546"/>
      <c r="AK816" s="2546"/>
      <c r="AL816" s="2546"/>
      <c r="AM816" s="2546"/>
      <c r="AN816" s="2546">
        <v>861485.45402851223</v>
      </c>
      <c r="AO816" s="2531"/>
    </row>
    <row r="817" spans="1:41" ht="15.9" customHeight="1" x14ac:dyDescent="0.4">
      <c r="A817" s="2813" t="s">
        <v>995</v>
      </c>
      <c r="B817" s="2814"/>
      <c r="C817" s="120"/>
      <c r="D817" s="169"/>
      <c r="E817" s="2547"/>
      <c r="F817" s="2854"/>
      <c r="G817" s="2547"/>
      <c r="H817" s="2854"/>
      <c r="I817" s="2530">
        <v>0</v>
      </c>
      <c r="J817" s="2531"/>
      <c r="K817" s="268"/>
      <c r="L817" s="151" t="s">
        <v>526</v>
      </c>
      <c r="M817" s="45"/>
      <c r="N817" s="45"/>
      <c r="O817" s="2546"/>
      <c r="P817" s="2546"/>
      <c r="Q817" s="2546"/>
      <c r="R817" s="2546"/>
      <c r="S817" s="2546">
        <v>344887.68</v>
      </c>
      <c r="T817" s="2531"/>
      <c r="U817" s="45"/>
      <c r="V817" s="2813" t="s">
        <v>995</v>
      </c>
      <c r="W817" s="2814"/>
      <c r="X817" s="120"/>
      <c r="Y817" s="169"/>
      <c r="Z817" s="2547"/>
      <c r="AA817" s="2854"/>
      <c r="AB817" s="2547"/>
      <c r="AC817" s="2854"/>
      <c r="AD817" s="2530">
        <v>0</v>
      </c>
      <c r="AE817" s="2531"/>
      <c r="AF817" s="45"/>
      <c r="AG817" s="151" t="s">
        <v>526</v>
      </c>
      <c r="AH817" s="45"/>
      <c r="AI817" s="45"/>
      <c r="AJ817" s="2546"/>
      <c r="AK817" s="2546"/>
      <c r="AL817" s="2546"/>
      <c r="AM817" s="2546"/>
      <c r="AN817" s="2546">
        <v>344887.68</v>
      </c>
      <c r="AO817" s="2531"/>
    </row>
    <row r="818" spans="1:41" ht="15.9" customHeight="1" x14ac:dyDescent="0.4">
      <c r="A818" s="2813" t="s">
        <v>996</v>
      </c>
      <c r="B818" s="2814"/>
      <c r="C818" s="120"/>
      <c r="D818" s="169"/>
      <c r="E818" s="2547"/>
      <c r="F818" s="2854"/>
      <c r="G818" s="2547"/>
      <c r="H818" s="2854"/>
      <c r="I818" s="2530">
        <v>0</v>
      </c>
      <c r="J818" s="2531"/>
      <c r="K818" s="268"/>
      <c r="L818" s="152" t="s">
        <v>528</v>
      </c>
      <c r="M818" s="45"/>
      <c r="N818" s="45"/>
      <c r="O818" s="2546"/>
      <c r="P818" s="2546"/>
      <c r="Q818" s="2546"/>
      <c r="R818" s="2546"/>
      <c r="S818" s="2546">
        <v>689775.36</v>
      </c>
      <c r="T818" s="2531"/>
      <c r="U818" s="45"/>
      <c r="V818" s="2813" t="s">
        <v>996</v>
      </c>
      <c r="W818" s="2814"/>
      <c r="X818" s="120"/>
      <c r="Y818" s="169"/>
      <c r="Z818" s="2547"/>
      <c r="AA818" s="2854"/>
      <c r="AB818" s="2547"/>
      <c r="AC818" s="2854"/>
      <c r="AD818" s="2530">
        <v>0</v>
      </c>
      <c r="AE818" s="2531"/>
      <c r="AF818" s="45"/>
      <c r="AG818" s="152" t="s">
        <v>528</v>
      </c>
      <c r="AH818" s="45"/>
      <c r="AI818" s="45"/>
      <c r="AJ818" s="2546"/>
      <c r="AK818" s="2546"/>
      <c r="AL818" s="2546"/>
      <c r="AM818" s="2546"/>
      <c r="AN818" s="2546">
        <v>689775.36</v>
      </c>
      <c r="AO818" s="2531"/>
    </row>
    <row r="819" spans="1:41" ht="15.9" customHeight="1" x14ac:dyDescent="0.4">
      <c r="A819" s="2813" t="s">
        <v>997</v>
      </c>
      <c r="B819" s="2814"/>
      <c r="C819" s="120" t="s">
        <v>495</v>
      </c>
      <c r="D819" s="169" t="s">
        <v>496</v>
      </c>
      <c r="E819" s="2547">
        <v>20</v>
      </c>
      <c r="F819" s="2854"/>
      <c r="G819" s="2547">
        <v>50000</v>
      </c>
      <c r="H819" s="2854">
        <v>38202.400000000001</v>
      </c>
      <c r="I819" s="2530">
        <v>1000000</v>
      </c>
      <c r="J819" s="2531"/>
      <c r="K819" s="268"/>
      <c r="L819" s="152" t="s">
        <v>530</v>
      </c>
      <c r="M819" s="45"/>
      <c r="N819" s="45"/>
      <c r="O819" s="2546"/>
      <c r="P819" s="2546"/>
      <c r="Q819" s="2546"/>
      <c r="R819" s="2546"/>
      <c r="S819" s="2546">
        <v>2341075.7527042236</v>
      </c>
      <c r="T819" s="2531"/>
      <c r="U819" s="45"/>
      <c r="V819" s="2813" t="s">
        <v>997</v>
      </c>
      <c r="W819" s="2814"/>
      <c r="X819" s="120"/>
      <c r="Y819" s="169"/>
      <c r="Z819" s="2547"/>
      <c r="AA819" s="2854"/>
      <c r="AB819" s="2547"/>
      <c r="AC819" s="2854"/>
      <c r="AD819" s="2530">
        <v>0</v>
      </c>
      <c r="AE819" s="2531"/>
      <c r="AF819" s="45"/>
      <c r="AG819" s="152" t="s">
        <v>578</v>
      </c>
      <c r="AH819" s="45"/>
      <c r="AI819" s="45"/>
      <c r="AJ819" s="2546"/>
      <c r="AK819" s="2546"/>
      <c r="AL819" s="2546"/>
      <c r="AM819" s="2546"/>
      <c r="AN819" s="2546">
        <v>861485.45402851223</v>
      </c>
      <c r="AO819" s="2531"/>
    </row>
    <row r="820" spans="1:41" ht="15.9" customHeight="1" x14ac:dyDescent="0.4">
      <c r="A820" s="2813" t="s">
        <v>998</v>
      </c>
      <c r="B820" s="2814"/>
      <c r="C820" s="120" t="s">
        <v>495</v>
      </c>
      <c r="D820" s="169" t="s">
        <v>496</v>
      </c>
      <c r="E820" s="2547">
        <v>15</v>
      </c>
      <c r="F820" s="2854"/>
      <c r="G820" s="2547">
        <v>50000</v>
      </c>
      <c r="H820" s="2854">
        <v>38202.400000000001</v>
      </c>
      <c r="I820" s="2530">
        <v>750000</v>
      </c>
      <c r="J820" s="2531"/>
      <c r="K820" s="268"/>
      <c r="L820" s="166" t="s">
        <v>503</v>
      </c>
      <c r="M820" s="155"/>
      <c r="N820" s="155"/>
      <c r="O820" s="2528"/>
      <c r="P820" s="2528"/>
      <c r="Q820" s="2528"/>
      <c r="R820" s="2528"/>
      <c r="S820" s="2528">
        <v>344887.68</v>
      </c>
      <c r="T820" s="2529"/>
      <c r="U820" s="45"/>
      <c r="V820" s="2813" t="s">
        <v>998</v>
      </c>
      <c r="W820" s="2814"/>
      <c r="X820" s="120"/>
      <c r="Y820" s="169"/>
      <c r="Z820" s="2547"/>
      <c r="AA820" s="2854"/>
      <c r="AB820" s="2547"/>
      <c r="AC820" s="2854"/>
      <c r="AD820" s="2530">
        <v>0</v>
      </c>
      <c r="AE820" s="2531"/>
      <c r="AF820" s="45"/>
      <c r="AG820" s="166" t="s">
        <v>503</v>
      </c>
      <c r="AH820" s="155"/>
      <c r="AI820" s="155"/>
      <c r="AJ820" s="2528"/>
      <c r="AK820" s="2528"/>
      <c r="AL820" s="2528"/>
      <c r="AM820" s="2528"/>
      <c r="AN820" s="2528">
        <v>172443.84</v>
      </c>
      <c r="AO820" s="2529"/>
    </row>
    <row r="821" spans="1:41" ht="15.9" customHeight="1" x14ac:dyDescent="0.4">
      <c r="A821" s="2813" t="s">
        <v>999</v>
      </c>
      <c r="B821" s="2814"/>
      <c r="C821" s="169"/>
      <c r="D821" s="169"/>
      <c r="E821" s="2547"/>
      <c r="F821" s="2854"/>
      <c r="G821" s="2530"/>
      <c r="H821" s="2891"/>
      <c r="I821" s="2530">
        <v>0</v>
      </c>
      <c r="J821" s="2531"/>
      <c r="K821" s="268"/>
      <c r="L821" s="156" t="s">
        <v>532</v>
      </c>
      <c r="M821" s="200"/>
      <c r="N821" s="200"/>
      <c r="O821" s="2859"/>
      <c r="P821" s="2859"/>
      <c r="Q821" s="2860"/>
      <c r="R821" s="2860"/>
      <c r="S821" s="2861">
        <v>6061702.225408447</v>
      </c>
      <c r="T821" s="2861"/>
      <c r="U821" s="45"/>
      <c r="V821" s="2813" t="s">
        <v>1067</v>
      </c>
      <c r="W821" s="2814"/>
      <c r="X821" s="120" t="s">
        <v>495</v>
      </c>
      <c r="Y821" s="169" t="s">
        <v>496</v>
      </c>
      <c r="Z821" s="2547">
        <v>15</v>
      </c>
      <c r="AA821" s="2854"/>
      <c r="AB821" s="2547">
        <v>50000</v>
      </c>
      <c r="AC821" s="2854">
        <v>38202.400000000001</v>
      </c>
      <c r="AD821" s="2530">
        <v>750000</v>
      </c>
      <c r="AE821" s="2531"/>
      <c r="AF821" s="45"/>
      <c r="AG821" s="156" t="s">
        <v>532</v>
      </c>
      <c r="AH821" s="200"/>
      <c r="AI821" s="200"/>
      <c r="AJ821" s="2859"/>
      <c r="AK821" s="2859"/>
      <c r="AL821" s="2860"/>
      <c r="AM821" s="2860"/>
      <c r="AN821" s="2861">
        <v>2930077.7880570246</v>
      </c>
      <c r="AO821" s="2861"/>
    </row>
    <row r="822" spans="1:41" ht="15.9" customHeight="1" x14ac:dyDescent="0.4">
      <c r="A822" s="2813" t="s">
        <v>1000</v>
      </c>
      <c r="B822" s="2814"/>
      <c r="C822" s="120"/>
      <c r="D822" s="169"/>
      <c r="E822" s="2547"/>
      <c r="F822" s="2854"/>
      <c r="G822" s="2547"/>
      <c r="H822" s="2854"/>
      <c r="I822" s="2530">
        <v>0</v>
      </c>
      <c r="J822" s="2531"/>
      <c r="K822" s="268"/>
      <c r="L822" s="159"/>
      <c r="M822" s="45"/>
      <c r="N822" s="45"/>
      <c r="O822" s="2546"/>
      <c r="P822" s="2546"/>
      <c r="Q822" s="2546"/>
      <c r="R822" s="2546"/>
      <c r="S822" s="2546"/>
      <c r="T822" s="2531"/>
      <c r="U822" s="45"/>
      <c r="V822" s="2813" t="s">
        <v>1000</v>
      </c>
      <c r="W822" s="2814"/>
      <c r="X822" s="120" t="s">
        <v>495</v>
      </c>
      <c r="Y822" s="169" t="s">
        <v>496</v>
      </c>
      <c r="Z822" s="2547">
        <v>12</v>
      </c>
      <c r="AA822" s="2854"/>
      <c r="AB822" s="2547">
        <v>50000</v>
      </c>
      <c r="AC822" s="2854">
        <v>38202.400000000001</v>
      </c>
      <c r="AD822" s="2530">
        <v>600000</v>
      </c>
      <c r="AE822" s="2531"/>
      <c r="AF822" s="45"/>
      <c r="AG822" s="159"/>
      <c r="AH822" s="45"/>
      <c r="AI822" s="45"/>
      <c r="AJ822" s="2546"/>
      <c r="AK822" s="2546"/>
      <c r="AL822" s="2546"/>
      <c r="AM822" s="2546"/>
      <c r="AN822" s="2546"/>
      <c r="AO822" s="2531"/>
    </row>
    <row r="823" spans="1:41" ht="15.9" customHeight="1" thickBot="1" x14ac:dyDescent="0.45">
      <c r="A823" s="2813" t="s">
        <v>1177</v>
      </c>
      <c r="B823" s="2814"/>
      <c r="C823" s="120" t="s">
        <v>495</v>
      </c>
      <c r="D823" s="169" t="s">
        <v>496</v>
      </c>
      <c r="E823" s="2547">
        <v>10</v>
      </c>
      <c r="F823" s="2854"/>
      <c r="G823" s="2547">
        <v>50000</v>
      </c>
      <c r="H823" s="2854">
        <v>38202.400000000001</v>
      </c>
      <c r="I823" s="2530">
        <v>500000</v>
      </c>
      <c r="J823" s="2531"/>
      <c r="K823" s="268"/>
      <c r="L823" s="160" t="s">
        <v>581</v>
      </c>
      <c r="M823" s="204"/>
      <c r="N823" s="204"/>
      <c r="O823" s="204"/>
      <c r="P823" s="204"/>
      <c r="Q823" s="161"/>
      <c r="R823" s="161"/>
      <c r="S823" s="2551">
        <v>52883217.279492922</v>
      </c>
      <c r="T823" s="2552"/>
      <c r="U823" s="45"/>
      <c r="V823" s="2813" t="s">
        <v>1001</v>
      </c>
      <c r="W823" s="2814"/>
      <c r="X823" s="120" t="s">
        <v>495</v>
      </c>
      <c r="Y823" s="169" t="s">
        <v>496</v>
      </c>
      <c r="Z823" s="2547">
        <v>15</v>
      </c>
      <c r="AA823" s="2854"/>
      <c r="AB823" s="2547">
        <v>50000</v>
      </c>
      <c r="AC823" s="2854">
        <v>38202.400000000001</v>
      </c>
      <c r="AD823" s="2530">
        <v>750000</v>
      </c>
      <c r="AE823" s="2531"/>
      <c r="AF823" s="45"/>
      <c r="AG823" s="160" t="s">
        <v>581</v>
      </c>
      <c r="AH823" s="204"/>
      <c r="AI823" s="204"/>
      <c r="AJ823" s="204"/>
      <c r="AK823" s="204"/>
      <c r="AL823" s="161"/>
      <c r="AM823" s="161"/>
      <c r="AN823" s="2551">
        <v>20159786.868627269</v>
      </c>
      <c r="AO823" s="2552"/>
    </row>
    <row r="824" spans="1:41" ht="15.9" customHeight="1" x14ac:dyDescent="0.4">
      <c r="A824" s="2813" t="s">
        <v>1007</v>
      </c>
      <c r="B824" s="2814"/>
      <c r="C824" s="120"/>
      <c r="D824" s="120"/>
      <c r="E824" s="2530"/>
      <c r="F824" s="2531"/>
      <c r="G824" s="2530"/>
      <c r="H824" s="2531"/>
      <c r="I824" s="2530">
        <v>0</v>
      </c>
      <c r="J824" s="2531"/>
      <c r="K824" s="273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2813" t="s">
        <v>1007</v>
      </c>
      <c r="W824" s="2814"/>
      <c r="X824" s="120" t="s">
        <v>495</v>
      </c>
      <c r="Y824" s="169" t="s">
        <v>496</v>
      </c>
      <c r="Z824" s="2530">
        <v>10</v>
      </c>
      <c r="AA824" s="2531"/>
      <c r="AB824" s="2547">
        <v>50000</v>
      </c>
      <c r="AC824" s="2854">
        <v>38202.400000000001</v>
      </c>
      <c r="AD824" s="2530">
        <v>500000</v>
      </c>
      <c r="AE824" s="2531"/>
      <c r="AF824" s="45"/>
      <c r="AG824" s="45"/>
      <c r="AH824" s="45"/>
      <c r="AI824" s="45"/>
      <c r="AJ824" s="45"/>
      <c r="AK824" s="45"/>
      <c r="AL824" s="45"/>
      <c r="AM824" s="45"/>
      <c r="AN824" s="45"/>
      <c r="AO824" s="45"/>
    </row>
    <row r="825" spans="1:41" ht="15.9" customHeight="1" x14ac:dyDescent="0.4">
      <c r="A825" s="2813" t="s">
        <v>1008</v>
      </c>
      <c r="B825" s="2814"/>
      <c r="C825" s="120"/>
      <c r="D825" s="120"/>
      <c r="E825" s="2547"/>
      <c r="F825" s="2854"/>
      <c r="G825" s="2530"/>
      <c r="H825" s="2891"/>
      <c r="I825" s="2530">
        <v>0</v>
      </c>
      <c r="J825" s="2531"/>
      <c r="K825" s="268"/>
      <c r="L825" s="205" t="s">
        <v>1185</v>
      </c>
      <c r="M825" s="2808"/>
      <c r="N825" s="2808"/>
      <c r="O825" s="2808"/>
      <c r="P825" s="2808"/>
      <c r="Q825" s="261"/>
      <c r="R825" s="45"/>
      <c r="S825" s="45"/>
      <c r="T825" s="45"/>
      <c r="U825" s="45"/>
      <c r="V825" s="2813" t="s">
        <v>1008</v>
      </c>
      <c r="W825" s="2814"/>
      <c r="X825" s="120"/>
      <c r="Y825" s="169"/>
      <c r="Z825" s="2547"/>
      <c r="AA825" s="2854"/>
      <c r="AB825" s="2547"/>
      <c r="AC825" s="2854"/>
      <c r="AD825" s="2530">
        <v>0</v>
      </c>
      <c r="AE825" s="2531"/>
      <c r="AF825" s="45"/>
      <c r="AG825" s="7" t="s">
        <v>1517</v>
      </c>
      <c r="AH825" s="45"/>
      <c r="AI825" s="45"/>
      <c r="AJ825" s="45"/>
      <c r="AK825" s="45"/>
      <c r="AL825" s="45"/>
      <c r="AM825" s="45"/>
      <c r="AN825" s="45"/>
      <c r="AO825" s="45"/>
    </row>
    <row r="826" spans="1:41" ht="15.9" customHeight="1" x14ac:dyDescent="0.4">
      <c r="A826" s="2813" t="s">
        <v>1009</v>
      </c>
      <c r="B826" s="2814"/>
      <c r="C826" s="120"/>
      <c r="D826" s="169"/>
      <c r="E826" s="2547"/>
      <c r="F826" s="2854"/>
      <c r="G826" s="2547"/>
      <c r="H826" s="2854"/>
      <c r="I826" s="2530">
        <v>0</v>
      </c>
      <c r="J826" s="2531"/>
      <c r="K826" s="268"/>
      <c r="L826" s="7" t="s">
        <v>1517</v>
      </c>
      <c r="M826" s="45"/>
      <c r="N826" s="45"/>
      <c r="O826" s="45"/>
      <c r="P826" s="45"/>
      <c r="Q826" s="45"/>
      <c r="R826" s="47"/>
      <c r="S826" s="44"/>
      <c r="T826" s="45"/>
      <c r="U826" s="45"/>
      <c r="V826" s="2813" t="s">
        <v>1009</v>
      </c>
      <c r="W826" s="2814"/>
      <c r="X826" s="120"/>
      <c r="Y826" s="169"/>
      <c r="Z826" s="2547"/>
      <c r="AA826" s="2854"/>
      <c r="AB826" s="2547"/>
      <c r="AC826" s="2854"/>
      <c r="AD826" s="2530">
        <v>0</v>
      </c>
      <c r="AE826" s="2531"/>
      <c r="AF826" s="45"/>
      <c r="AG826" s="586" t="s">
        <v>1576</v>
      </c>
      <c r="AH826" s="255"/>
      <c r="AI826" s="255"/>
      <c r="AJ826" s="255"/>
      <c r="AK826" s="255"/>
      <c r="AL826" s="1770"/>
      <c r="AM826" s="255"/>
      <c r="AN826" s="255"/>
      <c r="AO826" s="45"/>
    </row>
    <row r="827" spans="1:41" ht="15.9" customHeight="1" x14ac:dyDescent="0.4">
      <c r="A827" s="2813" t="s">
        <v>1011</v>
      </c>
      <c r="B827" s="2814"/>
      <c r="C827" s="120" t="s">
        <v>495</v>
      </c>
      <c r="D827" s="169" t="s">
        <v>496</v>
      </c>
      <c r="E827" s="2530">
        <v>10</v>
      </c>
      <c r="F827" s="2531"/>
      <c r="G827" s="2547">
        <v>50000</v>
      </c>
      <c r="H827" s="2854">
        <v>38202.400000000001</v>
      </c>
      <c r="I827" s="2530">
        <v>500000</v>
      </c>
      <c r="J827" s="2531"/>
      <c r="K827" s="268"/>
      <c r="L827" s="586" t="s">
        <v>1576</v>
      </c>
      <c r="M827" s="255"/>
      <c r="N827" s="255"/>
      <c r="O827" s="255"/>
      <c r="P827" s="255"/>
      <c r="Q827" s="1770"/>
      <c r="R827" s="255"/>
      <c r="S827" s="255"/>
      <c r="T827" s="45"/>
      <c r="U827" s="45"/>
      <c r="V827" s="2813" t="s">
        <v>1010</v>
      </c>
      <c r="W827" s="2814"/>
      <c r="X827" s="120"/>
      <c r="Y827" s="169"/>
      <c r="Z827" s="2547"/>
      <c r="AA827" s="2854"/>
      <c r="AB827" s="2547"/>
      <c r="AC827" s="2854"/>
      <c r="AD827" s="2530">
        <v>0</v>
      </c>
      <c r="AE827" s="2531"/>
      <c r="AF827" s="45"/>
      <c r="AG827" s="45"/>
      <c r="AH827" s="2808"/>
      <c r="AI827" s="2808"/>
      <c r="AJ827" s="2808"/>
      <c r="AK827" s="2808"/>
      <c r="AL827" s="289"/>
      <c r="AM827" s="44"/>
      <c r="AN827" s="45"/>
      <c r="AO827" s="45"/>
    </row>
    <row r="828" spans="1:41" ht="15.9" customHeight="1" x14ac:dyDescent="0.4">
      <c r="A828" s="2813" t="s">
        <v>879</v>
      </c>
      <c r="B828" s="2814"/>
      <c r="C828" s="120" t="s">
        <v>495</v>
      </c>
      <c r="D828" s="169" t="s">
        <v>496</v>
      </c>
      <c r="E828" s="2530">
        <v>5</v>
      </c>
      <c r="F828" s="2531"/>
      <c r="G828" s="2547">
        <v>50000</v>
      </c>
      <c r="H828" s="2854">
        <v>38202.400000000001</v>
      </c>
      <c r="I828" s="2530">
        <v>250000</v>
      </c>
      <c r="J828" s="2531"/>
      <c r="K828" s="268"/>
      <c r="L828" s="45"/>
      <c r="M828" s="2808"/>
      <c r="N828" s="2808"/>
      <c r="O828" s="2808"/>
      <c r="P828" s="2808"/>
      <c r="Q828" s="107"/>
      <c r="R828" s="44"/>
      <c r="S828" s="45"/>
      <c r="T828" s="45"/>
      <c r="U828" s="45"/>
      <c r="V828" s="2813" t="s">
        <v>1011</v>
      </c>
      <c r="W828" s="2814"/>
      <c r="X828" s="120" t="s">
        <v>495</v>
      </c>
      <c r="Y828" s="169" t="s">
        <v>496</v>
      </c>
      <c r="Z828" s="2530">
        <v>10</v>
      </c>
      <c r="AA828" s="2531"/>
      <c r="AB828" s="2547">
        <v>50000</v>
      </c>
      <c r="AC828" s="2854">
        <v>38202.400000000001</v>
      </c>
      <c r="AD828" s="2530">
        <v>500000</v>
      </c>
      <c r="AE828" s="2531"/>
      <c r="AF828" s="45"/>
      <c r="AG828" s="45"/>
      <c r="AH828" s="205"/>
      <c r="AI828" s="205"/>
      <c r="AJ828" s="205"/>
      <c r="AK828" s="205"/>
      <c r="AL828" s="107"/>
      <c r="AM828" s="44"/>
      <c r="AN828" s="45"/>
      <c r="AO828" s="45"/>
    </row>
    <row r="829" spans="1:41" ht="15.9" customHeight="1" x14ac:dyDescent="0.4">
      <c r="A829" s="2813" t="s">
        <v>880</v>
      </c>
      <c r="B829" s="2814"/>
      <c r="C829" s="120" t="s">
        <v>495</v>
      </c>
      <c r="D829" s="169" t="s">
        <v>496</v>
      </c>
      <c r="E829" s="2547">
        <v>10</v>
      </c>
      <c r="F829" s="2548"/>
      <c r="G829" s="2547">
        <v>50000</v>
      </c>
      <c r="H829" s="2854">
        <v>38202.400000000001</v>
      </c>
      <c r="I829" s="2530">
        <v>500000</v>
      </c>
      <c r="J829" s="2531"/>
      <c r="K829" s="268"/>
      <c r="L829" s="45"/>
      <c r="M829" s="2808"/>
      <c r="N829" s="2808"/>
      <c r="O829" s="2808"/>
      <c r="P829" s="2808"/>
      <c r="Q829" s="107"/>
      <c r="R829" s="45"/>
      <c r="S829" s="45"/>
      <c r="T829" s="45"/>
      <c r="U829" s="45"/>
      <c r="V829" s="2813" t="s">
        <v>879</v>
      </c>
      <c r="W829" s="2814"/>
      <c r="X829" s="120" t="s">
        <v>495</v>
      </c>
      <c r="Y829" s="169" t="s">
        <v>496</v>
      </c>
      <c r="Z829" s="2530">
        <v>15</v>
      </c>
      <c r="AA829" s="2531"/>
      <c r="AB829" s="2547">
        <v>50000</v>
      </c>
      <c r="AC829" s="2854">
        <v>38202.400000000001</v>
      </c>
      <c r="AD829" s="2530">
        <v>750000</v>
      </c>
      <c r="AE829" s="2531"/>
      <c r="AF829" s="45"/>
      <c r="AG829" s="45"/>
      <c r="AH829" s="205"/>
      <c r="AI829" s="205"/>
      <c r="AJ829" s="205"/>
      <c r="AK829" s="205"/>
      <c r="AL829" s="107"/>
      <c r="AM829" s="45"/>
      <c r="AN829" s="45"/>
      <c r="AO829" s="45"/>
    </row>
    <row r="830" spans="1:41" ht="15.9" customHeight="1" x14ac:dyDescent="0.4">
      <c r="A830" s="2813" t="s">
        <v>1186</v>
      </c>
      <c r="B830" s="2814"/>
      <c r="C830" s="120" t="s">
        <v>495</v>
      </c>
      <c r="D830" s="169" t="s">
        <v>496</v>
      </c>
      <c r="E830" s="2547">
        <v>35</v>
      </c>
      <c r="F830" s="2977"/>
      <c r="G830" s="2547">
        <v>50000</v>
      </c>
      <c r="H830" s="2854">
        <v>38202.400000000001</v>
      </c>
      <c r="I830" s="2530">
        <v>1750000</v>
      </c>
      <c r="J830" s="2531"/>
      <c r="K830" s="268"/>
      <c r="L830" s="45"/>
      <c r="M830" s="2808"/>
      <c r="N830" s="2808"/>
      <c r="O830" s="2808"/>
      <c r="P830" s="2808"/>
      <c r="Q830" s="262"/>
      <c r="R830" s="44"/>
      <c r="S830" s="45"/>
      <c r="T830" s="45"/>
      <c r="U830" s="45"/>
      <c r="V830" s="2813" t="s">
        <v>880</v>
      </c>
      <c r="W830" s="2814"/>
      <c r="X830" s="120" t="s">
        <v>495</v>
      </c>
      <c r="Y830" s="169" t="s">
        <v>496</v>
      </c>
      <c r="Z830" s="2547">
        <v>10</v>
      </c>
      <c r="AA830" s="2854"/>
      <c r="AB830" s="2547">
        <v>50000</v>
      </c>
      <c r="AC830" s="2854">
        <v>38202.400000000001</v>
      </c>
      <c r="AD830" s="2530">
        <v>500000</v>
      </c>
      <c r="AE830" s="2531"/>
      <c r="AF830" s="45"/>
      <c r="AG830" s="45"/>
      <c r="AH830" s="2808"/>
      <c r="AI830" s="2808"/>
      <c r="AJ830" s="2808"/>
      <c r="AK830" s="2808"/>
      <c r="AL830" s="107"/>
      <c r="AM830" s="44"/>
      <c r="AN830" s="45"/>
      <c r="AO830" s="45"/>
    </row>
    <row r="831" spans="1:41" ht="15.9" customHeight="1" x14ac:dyDescent="0.4">
      <c r="A831" s="2884" t="s">
        <v>1012</v>
      </c>
      <c r="B831" s="2885"/>
      <c r="C831" s="120"/>
      <c r="D831" s="169"/>
      <c r="E831" s="2547"/>
      <c r="F831" s="2854"/>
      <c r="G831" s="2547"/>
      <c r="H831" s="2854"/>
      <c r="I831" s="2536">
        <v>491760</v>
      </c>
      <c r="J831" s="2537"/>
      <c r="K831" s="268"/>
      <c r="L831" s="45"/>
      <c r="M831" s="45"/>
      <c r="N831" s="45"/>
      <c r="O831" s="45"/>
      <c r="P831" s="45"/>
      <c r="Q831" s="45"/>
      <c r="R831" s="44"/>
      <c r="S831" s="45"/>
      <c r="T831" s="45"/>
      <c r="U831" s="45"/>
      <c r="V831" s="2884" t="s">
        <v>1012</v>
      </c>
      <c r="W831" s="2885"/>
      <c r="X831" s="120"/>
      <c r="Y831" s="169"/>
      <c r="Z831" s="2547"/>
      <c r="AA831" s="2854"/>
      <c r="AB831" s="2547"/>
      <c r="AC831" s="2854"/>
      <c r="AD831" s="2536">
        <v>4915634.530508887</v>
      </c>
      <c r="AE831" s="2537"/>
      <c r="AF831" s="45"/>
      <c r="AG831" s="45"/>
      <c r="AH831" s="2808"/>
      <c r="AI831" s="2808"/>
      <c r="AJ831" s="2808"/>
      <c r="AK831" s="2808"/>
      <c r="AL831" s="107"/>
      <c r="AM831" s="44"/>
      <c r="AN831" s="45"/>
      <c r="AO831" s="45"/>
    </row>
    <row r="832" spans="1:41" ht="15.9" customHeight="1" x14ac:dyDescent="0.4">
      <c r="A832" s="2813" t="s">
        <v>882</v>
      </c>
      <c r="B832" s="2814"/>
      <c r="C832" s="120"/>
      <c r="D832" s="120"/>
      <c r="E832" s="2547"/>
      <c r="F832" s="2854"/>
      <c r="G832" s="2530"/>
      <c r="H832" s="2854"/>
      <c r="I832" s="2530">
        <v>0</v>
      </c>
      <c r="J832" s="2531"/>
      <c r="K832" s="268"/>
      <c r="L832" s="45"/>
      <c r="M832" s="45"/>
      <c r="N832" s="45"/>
      <c r="O832" s="45"/>
      <c r="P832" s="45"/>
      <c r="Q832" s="45"/>
      <c r="R832" s="44"/>
      <c r="S832" s="45"/>
      <c r="T832" s="45"/>
      <c r="U832" s="45"/>
      <c r="V832" s="2813" t="s">
        <v>882</v>
      </c>
      <c r="W832" s="2814"/>
      <c r="X832" s="120" t="s">
        <v>495</v>
      </c>
      <c r="Y832" s="169" t="s">
        <v>496</v>
      </c>
      <c r="Z832" s="2547">
        <v>30</v>
      </c>
      <c r="AA832" s="2854"/>
      <c r="AB832" s="2547">
        <v>50000</v>
      </c>
      <c r="AC832" s="2854">
        <v>38202.400000000001</v>
      </c>
      <c r="AD832" s="2530">
        <v>1500000</v>
      </c>
      <c r="AE832" s="2531"/>
      <c r="AF832" s="45"/>
      <c r="AG832" s="45"/>
      <c r="AH832" s="2808"/>
      <c r="AI832" s="2808"/>
      <c r="AJ832" s="2808"/>
      <c r="AK832" s="2808"/>
      <c r="AL832" s="262"/>
      <c r="AM832" s="44"/>
      <c r="AN832" s="45"/>
      <c r="AO832" s="45"/>
    </row>
    <row r="833" spans="1:41" ht="15.9" customHeight="1" x14ac:dyDescent="0.4">
      <c r="A833" s="2813" t="s">
        <v>1013</v>
      </c>
      <c r="B833" s="2814"/>
      <c r="C833" s="120"/>
      <c r="D833" s="120"/>
      <c r="E833" s="2547"/>
      <c r="F833" s="2854"/>
      <c r="G833" s="2530"/>
      <c r="H833" s="2854"/>
      <c r="I833" s="2530">
        <v>0</v>
      </c>
      <c r="J833" s="2531"/>
      <c r="K833" s="268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195" t="s">
        <v>891</v>
      </c>
      <c r="W833" s="197"/>
      <c r="X833" s="120" t="s">
        <v>495</v>
      </c>
      <c r="Y833" s="169" t="s">
        <v>496</v>
      </c>
      <c r="Z833" s="2547">
        <v>15</v>
      </c>
      <c r="AA833" s="2548"/>
      <c r="AB833" s="2547">
        <v>50000</v>
      </c>
      <c r="AC833" s="2854">
        <v>38202.400000000001</v>
      </c>
      <c r="AD833" s="2530">
        <v>750000</v>
      </c>
      <c r="AE833" s="2531"/>
      <c r="AF833" s="45"/>
      <c r="AG833" s="45"/>
      <c r="AH833" s="45"/>
      <c r="AI833" s="45"/>
      <c r="AJ833" s="45"/>
      <c r="AK833" s="45"/>
      <c r="AL833" s="45"/>
      <c r="AM833" s="45"/>
      <c r="AN833" s="45"/>
      <c r="AO833" s="45"/>
    </row>
    <row r="834" spans="1:41" ht="15.9" customHeight="1" x14ac:dyDescent="0.4">
      <c r="A834" s="2813" t="s">
        <v>891</v>
      </c>
      <c r="B834" s="2814"/>
      <c r="C834" s="120"/>
      <c r="D834" s="120"/>
      <c r="E834" s="2547"/>
      <c r="F834" s="2854"/>
      <c r="G834" s="2530"/>
      <c r="H834" s="2854"/>
      <c r="I834" s="2530">
        <v>0</v>
      </c>
      <c r="J834" s="2531"/>
      <c r="K834" s="268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2813" t="s">
        <v>726</v>
      </c>
      <c r="W834" s="2814"/>
      <c r="X834" s="120" t="s">
        <v>495</v>
      </c>
      <c r="Y834" s="169" t="s">
        <v>496</v>
      </c>
      <c r="Z834" s="2547">
        <v>10</v>
      </c>
      <c r="AA834" s="2854"/>
      <c r="AB834" s="2547">
        <v>50000</v>
      </c>
      <c r="AC834" s="2854">
        <v>38202.400000000001</v>
      </c>
      <c r="AD834" s="2530">
        <v>500000</v>
      </c>
      <c r="AE834" s="2531"/>
      <c r="AF834" s="45"/>
      <c r="AG834" s="45"/>
      <c r="AH834" s="45"/>
      <c r="AI834" s="45"/>
      <c r="AJ834" s="45"/>
      <c r="AK834" s="45"/>
      <c r="AL834" s="45"/>
      <c r="AM834" s="45"/>
      <c r="AN834" s="45"/>
      <c r="AO834" s="45"/>
    </row>
    <row r="835" spans="1:41" ht="15.9" customHeight="1" x14ac:dyDescent="0.4">
      <c r="A835" s="2813" t="s">
        <v>726</v>
      </c>
      <c r="B835" s="2814"/>
      <c r="C835" s="120"/>
      <c r="D835" s="169"/>
      <c r="E835" s="2547"/>
      <c r="F835" s="2854"/>
      <c r="G835" s="2530"/>
      <c r="H835" s="2891"/>
      <c r="I835" s="2530">
        <v>0</v>
      </c>
      <c r="J835" s="2531"/>
      <c r="L835" s="45"/>
      <c r="M835" s="45"/>
      <c r="N835" s="45"/>
      <c r="O835" s="45"/>
      <c r="P835" s="45"/>
      <c r="Q835" s="45"/>
      <c r="U835" s="45"/>
      <c r="V835" s="2813" t="s">
        <v>763</v>
      </c>
      <c r="W835" s="2814"/>
      <c r="X835" s="120"/>
      <c r="Y835" s="169" t="s">
        <v>792</v>
      </c>
      <c r="Z835" s="2547"/>
      <c r="AA835" s="2854"/>
      <c r="AB835" s="2530"/>
      <c r="AC835" s="2891"/>
      <c r="AD835" s="2530">
        <v>218560</v>
      </c>
      <c r="AE835" s="2531"/>
      <c r="AF835" s="45"/>
      <c r="AG835" s="45"/>
      <c r="AH835" s="45"/>
      <c r="AI835" s="45"/>
      <c r="AJ835" s="45"/>
      <c r="AK835" s="45"/>
      <c r="AL835" s="45"/>
    </row>
    <row r="836" spans="1:41" ht="15.9" customHeight="1" x14ac:dyDescent="0.4">
      <c r="A836" s="2813" t="s">
        <v>884</v>
      </c>
      <c r="B836" s="2814"/>
      <c r="C836" s="120"/>
      <c r="D836" s="169"/>
      <c r="E836" s="2547"/>
      <c r="F836" s="2854"/>
      <c r="G836" s="2547"/>
      <c r="H836" s="2854"/>
      <c r="I836" s="2530">
        <v>0</v>
      </c>
      <c r="J836" s="2531"/>
      <c r="L836" s="45"/>
      <c r="M836" s="45"/>
      <c r="N836" s="45"/>
      <c r="O836" s="45"/>
      <c r="P836" s="45"/>
      <c r="Q836" s="45"/>
      <c r="U836" s="45"/>
      <c r="V836" s="2813" t="s">
        <v>1187</v>
      </c>
      <c r="W836" s="2814"/>
      <c r="X836" s="120" t="s">
        <v>495</v>
      </c>
      <c r="Y836" s="169" t="s">
        <v>496</v>
      </c>
      <c r="Z836" s="2547">
        <v>8</v>
      </c>
      <c r="AA836" s="2854"/>
      <c r="AB836" s="2547">
        <v>50000</v>
      </c>
      <c r="AC836" s="2854">
        <v>38202.400000000001</v>
      </c>
      <c r="AD836" s="2530">
        <v>400000</v>
      </c>
      <c r="AE836" s="2531"/>
      <c r="AF836" s="45"/>
      <c r="AG836" s="45"/>
      <c r="AH836" s="45"/>
      <c r="AI836" s="45"/>
      <c r="AJ836" s="45"/>
      <c r="AK836" s="45"/>
      <c r="AL836" s="45"/>
    </row>
    <row r="837" spans="1:41" ht="15.9" customHeight="1" x14ac:dyDescent="0.4">
      <c r="A837" s="2813" t="s">
        <v>763</v>
      </c>
      <c r="B837" s="2814"/>
      <c r="C837" s="120"/>
      <c r="D837" s="169" t="s">
        <v>792</v>
      </c>
      <c r="E837" s="2547"/>
      <c r="F837" s="2854"/>
      <c r="G837" s="2547"/>
      <c r="H837" s="2854"/>
      <c r="I837" s="2530">
        <v>491760</v>
      </c>
      <c r="J837" s="2531"/>
      <c r="L837" s="45"/>
      <c r="M837" s="45"/>
      <c r="N837" s="45"/>
      <c r="O837" s="45"/>
      <c r="P837" s="45"/>
      <c r="Q837" s="45"/>
      <c r="U837" s="45"/>
      <c r="V837" s="2813" t="s">
        <v>1188</v>
      </c>
      <c r="W837" s="2814"/>
      <c r="X837" s="120" t="s">
        <v>554</v>
      </c>
      <c r="Y837" s="169" t="s">
        <v>554</v>
      </c>
      <c r="Z837" s="2807">
        <v>12.522379177804225</v>
      </c>
      <c r="AA837" s="2854"/>
      <c r="AB837" s="2877">
        <v>123544.77600000001</v>
      </c>
      <c r="AC837" s="2978"/>
      <c r="AD837" s="2530">
        <v>1547074.5305088873</v>
      </c>
      <c r="AE837" s="2531"/>
      <c r="AF837" s="45"/>
    </row>
    <row r="838" spans="1:41" ht="15.9" customHeight="1" thickBot="1" x14ac:dyDescent="0.3">
      <c r="A838" s="207" t="s">
        <v>556</v>
      </c>
      <c r="B838" s="208"/>
      <c r="C838" s="209"/>
      <c r="D838" s="208"/>
      <c r="E838" s="2532">
        <v>194</v>
      </c>
      <c r="F838" s="2533"/>
      <c r="G838" s="2532"/>
      <c r="H838" s="2533"/>
      <c r="I838" s="2532">
        <v>10191760</v>
      </c>
      <c r="J838" s="2533"/>
      <c r="L838" s="45"/>
      <c r="M838" s="45"/>
      <c r="N838" s="45"/>
      <c r="O838" s="45"/>
      <c r="P838" s="45"/>
      <c r="Q838" s="45"/>
      <c r="U838" s="45"/>
      <c r="V838" s="207" t="s">
        <v>556</v>
      </c>
      <c r="W838" s="208"/>
      <c r="X838" s="209"/>
      <c r="Y838" s="208"/>
      <c r="Z838" s="2532">
        <v>160</v>
      </c>
      <c r="AA838" s="2533"/>
      <c r="AB838" s="2532"/>
      <c r="AC838" s="2533"/>
      <c r="AD838" s="2532">
        <v>9765634.530508887</v>
      </c>
      <c r="AE838" s="2533"/>
      <c r="AF838" s="45"/>
      <c r="AG838" s="45"/>
      <c r="AH838" s="45"/>
      <c r="AI838" s="45"/>
      <c r="AJ838" s="45"/>
      <c r="AK838" s="45"/>
      <c r="AL838" s="45"/>
      <c r="AM838" s="45"/>
      <c r="AN838" s="45"/>
      <c r="AO838" s="45"/>
    </row>
    <row r="839" spans="1:41" ht="15.9" customHeight="1" x14ac:dyDescent="0.25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</row>
    <row r="840" spans="1:41" ht="15.9" customHeight="1" x14ac:dyDescent="0.25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2882"/>
      <c r="T840" s="2882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  <c r="AF840" s="45"/>
      <c r="AG840" s="45"/>
      <c r="AH840" s="45"/>
      <c r="AI840" s="45"/>
      <c r="AJ840" s="45"/>
      <c r="AK840" s="45"/>
      <c r="AL840" s="45"/>
      <c r="AM840" s="45"/>
      <c r="AN840" s="2882"/>
      <c r="AO840" s="2882"/>
    </row>
    <row r="841" spans="1:41" ht="15.9" customHeight="1" x14ac:dyDescent="0.25">
      <c r="A841" s="2625"/>
      <c r="B841" s="2625"/>
      <c r="C841" s="2625"/>
      <c r="D841" s="2625"/>
      <c r="E841" s="2625"/>
      <c r="F841" s="2625"/>
      <c r="G841" s="2625"/>
      <c r="H841" s="2625"/>
      <c r="I841" s="2625"/>
      <c r="J841" s="2625"/>
      <c r="K841" s="2625"/>
      <c r="L841" s="2625"/>
      <c r="M841" s="2625"/>
      <c r="N841" s="2625"/>
      <c r="O841" s="2625"/>
      <c r="P841" s="2625"/>
      <c r="Q841" s="2625"/>
      <c r="R841" s="2625"/>
      <c r="S841" s="2625"/>
      <c r="T841" s="2625"/>
      <c r="U841" s="2625"/>
      <c r="V841" s="2625"/>
      <c r="W841" s="2625"/>
      <c r="X841" s="2625"/>
      <c r="Y841" s="2625"/>
      <c r="Z841" s="2625"/>
      <c r="AA841" s="2625"/>
      <c r="AB841" s="2625"/>
      <c r="AC841" s="2625"/>
      <c r="AD841" s="2625"/>
      <c r="AE841" s="2625"/>
      <c r="AF841" s="2625"/>
      <c r="AG841" s="2625"/>
      <c r="AH841" s="2625"/>
      <c r="AI841" s="2625"/>
      <c r="AJ841" s="2625"/>
      <c r="AK841" s="2625"/>
      <c r="AL841" s="2625"/>
      <c r="AM841" s="2625"/>
      <c r="AN841" s="2625"/>
      <c r="AO841" s="2625"/>
    </row>
    <row r="842" spans="1:41" ht="15.9" customHeight="1" x14ac:dyDescent="0.25">
      <c r="A842" s="266"/>
      <c r="B842" s="266"/>
      <c r="C842" s="266"/>
      <c r="D842" s="267"/>
      <c r="E842" s="264"/>
      <c r="F842" s="264"/>
      <c r="G842" s="263"/>
      <c r="H842" s="263"/>
      <c r="I842" s="264"/>
      <c r="J842" s="264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6"/>
      <c r="W842" s="266"/>
      <c r="X842" s="266"/>
      <c r="Y842" s="267"/>
      <c r="Z842" s="264"/>
      <c r="AA842" s="264"/>
      <c r="AB842" s="263"/>
      <c r="AC842" s="263"/>
      <c r="AD842" s="264"/>
      <c r="AE842" s="264"/>
      <c r="AF842" s="265"/>
      <c r="AG842" s="265"/>
      <c r="AH842" s="265"/>
      <c r="AI842" s="265"/>
      <c r="AJ842" s="265"/>
      <c r="AK842" s="265"/>
      <c r="AL842" s="265"/>
      <c r="AM842" s="265"/>
      <c r="AN842" s="265"/>
      <c r="AO842" s="265"/>
    </row>
    <row r="843" spans="1:41" ht="15.9" customHeight="1" x14ac:dyDescent="0.25">
      <c r="A843" s="2582" t="s">
        <v>1900</v>
      </c>
      <c r="B843" s="2582"/>
      <c r="C843" s="2582"/>
      <c r="D843" s="2582"/>
      <c r="E843" s="2582"/>
      <c r="F843" s="2582"/>
      <c r="G843" s="2582"/>
      <c r="H843" s="2582"/>
      <c r="I843" s="2582"/>
      <c r="J843" s="2582"/>
      <c r="K843" s="2582"/>
      <c r="L843" s="2582"/>
      <c r="M843" s="2582"/>
      <c r="N843" s="2582"/>
      <c r="O843" s="2582"/>
      <c r="P843" s="2582"/>
      <c r="Q843" s="2582"/>
      <c r="R843" s="2582"/>
      <c r="S843" s="2582"/>
      <c r="T843" s="2582"/>
      <c r="U843" s="47"/>
      <c r="V843" s="2582" t="s">
        <v>1901</v>
      </c>
      <c r="W843" s="2582"/>
      <c r="X843" s="2582"/>
      <c r="Y843" s="2582"/>
      <c r="Z843" s="2582"/>
      <c r="AA843" s="2582"/>
      <c r="AB843" s="2582"/>
      <c r="AC843" s="2582"/>
      <c r="AD843" s="2582"/>
      <c r="AE843" s="2582"/>
      <c r="AF843" s="2582"/>
      <c r="AG843" s="2582"/>
      <c r="AH843" s="2582"/>
      <c r="AI843" s="2582"/>
      <c r="AJ843" s="2582"/>
      <c r="AK843" s="2582"/>
      <c r="AL843" s="2582"/>
      <c r="AM843" s="2582"/>
      <c r="AN843" s="2582"/>
      <c r="AO843" s="2582"/>
    </row>
    <row r="844" spans="1:41" ht="15.9" customHeight="1" thickBot="1" x14ac:dyDescent="0.3">
      <c r="A844" s="2582"/>
      <c r="B844" s="2582"/>
      <c r="C844" s="2582"/>
      <c r="D844" s="2582"/>
      <c r="E844" s="2582"/>
      <c r="F844" s="2582"/>
      <c r="G844" s="2582"/>
      <c r="H844" s="2582"/>
      <c r="I844" s="2582"/>
      <c r="J844" s="2582"/>
      <c r="K844" s="2582"/>
      <c r="L844" s="2582"/>
      <c r="M844" s="2582"/>
      <c r="N844" s="2582"/>
      <c r="O844" s="2582"/>
      <c r="P844" s="2582"/>
      <c r="Q844" s="2582"/>
      <c r="R844" s="2582"/>
      <c r="S844" s="2582"/>
      <c r="T844" s="2582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268"/>
      <c r="AG844" s="45"/>
      <c r="AH844" s="45"/>
      <c r="AI844" s="45"/>
      <c r="AJ844" s="45"/>
      <c r="AK844" s="45"/>
      <c r="AL844" s="45"/>
      <c r="AM844" s="45"/>
      <c r="AN844" s="45"/>
      <c r="AO844" s="45"/>
    </row>
    <row r="845" spans="1:41" ht="15.9" customHeight="1" x14ac:dyDescent="0.4">
      <c r="A845" s="2589" t="s">
        <v>434</v>
      </c>
      <c r="B845" s="2591"/>
      <c r="C845" s="2589" t="s">
        <v>435</v>
      </c>
      <c r="D845" s="2590"/>
      <c r="E845" s="2590"/>
      <c r="F845" s="2591"/>
      <c r="G845" s="2589" t="s">
        <v>436</v>
      </c>
      <c r="H845" s="2591"/>
      <c r="I845" s="2589" t="s">
        <v>437</v>
      </c>
      <c r="J845" s="2591"/>
      <c r="K845" s="45"/>
      <c r="L845" s="2604" t="s">
        <v>434</v>
      </c>
      <c r="M845" s="2589" t="s">
        <v>435</v>
      </c>
      <c r="N845" s="2590"/>
      <c r="O845" s="2590"/>
      <c r="P845" s="2591"/>
      <c r="Q845" s="2589" t="s">
        <v>436</v>
      </c>
      <c r="R845" s="2591"/>
      <c r="S845" s="2589"/>
      <c r="T845" s="2591"/>
      <c r="U845" s="257"/>
      <c r="V845" s="2589" t="s">
        <v>434</v>
      </c>
      <c r="W845" s="2591"/>
      <c r="X845" s="2589" t="s">
        <v>435</v>
      </c>
      <c r="Y845" s="2590"/>
      <c r="Z845" s="2590"/>
      <c r="AA845" s="2591"/>
      <c r="AB845" s="2589" t="s">
        <v>436</v>
      </c>
      <c r="AC845" s="2591"/>
      <c r="AD845" s="2589" t="s">
        <v>437</v>
      </c>
      <c r="AE845" s="2591"/>
      <c r="AF845" s="45"/>
      <c r="AG845" s="2604" t="s">
        <v>434</v>
      </c>
      <c r="AH845" s="2589" t="s">
        <v>435</v>
      </c>
      <c r="AI845" s="2590"/>
      <c r="AJ845" s="2590"/>
      <c r="AK845" s="2591"/>
      <c r="AL845" s="2589" t="s">
        <v>436</v>
      </c>
      <c r="AM845" s="2591"/>
      <c r="AN845" s="2589"/>
      <c r="AO845" s="2874"/>
    </row>
    <row r="846" spans="1:41" ht="15.9" customHeight="1" thickBot="1" x14ac:dyDescent="0.45">
      <c r="A846" s="2602"/>
      <c r="B846" s="2603"/>
      <c r="C846" s="2592"/>
      <c r="D846" s="2593"/>
      <c r="E846" s="2593"/>
      <c r="F846" s="2594"/>
      <c r="G846" s="2602" t="s">
        <v>439</v>
      </c>
      <c r="H846" s="2603"/>
      <c r="I846" s="2602"/>
      <c r="J846" s="2603"/>
      <c r="K846" s="45"/>
      <c r="L846" s="2641"/>
      <c r="M846" s="2592"/>
      <c r="N846" s="2593"/>
      <c r="O846" s="2593"/>
      <c r="P846" s="2594"/>
      <c r="Q846" s="2602" t="s">
        <v>439</v>
      </c>
      <c r="R846" s="2603"/>
      <c r="S846" s="2602" t="s">
        <v>274</v>
      </c>
      <c r="T846" s="2603"/>
      <c r="U846" s="257"/>
      <c r="V846" s="2602"/>
      <c r="W846" s="2603"/>
      <c r="X846" s="2592"/>
      <c r="Y846" s="2593"/>
      <c r="Z846" s="2593"/>
      <c r="AA846" s="2594"/>
      <c r="AB846" s="2602" t="s">
        <v>439</v>
      </c>
      <c r="AC846" s="2603"/>
      <c r="AD846" s="2602"/>
      <c r="AE846" s="2603"/>
      <c r="AF846" s="45"/>
      <c r="AG846" s="2641"/>
      <c r="AH846" s="2592"/>
      <c r="AI846" s="2593"/>
      <c r="AJ846" s="2593"/>
      <c r="AK846" s="2594"/>
      <c r="AL846" s="2602" t="s">
        <v>439</v>
      </c>
      <c r="AM846" s="2603"/>
      <c r="AN846" s="2602" t="s">
        <v>274</v>
      </c>
      <c r="AO846" s="2854"/>
    </row>
    <row r="847" spans="1:41" ht="15.9" customHeight="1" x14ac:dyDescent="0.4">
      <c r="A847" s="2602"/>
      <c r="B847" s="2603"/>
      <c r="C847" s="53" t="s">
        <v>440</v>
      </c>
      <c r="D847" s="2641" t="s">
        <v>441</v>
      </c>
      <c r="E847" s="2602" t="s">
        <v>442</v>
      </c>
      <c r="F847" s="2603"/>
      <c r="G847" s="2602" t="s">
        <v>443</v>
      </c>
      <c r="H847" s="2603"/>
      <c r="I847" s="2602" t="s">
        <v>347</v>
      </c>
      <c r="J847" s="2603"/>
      <c r="K847" s="45"/>
      <c r="L847" s="2641"/>
      <c r="M847" s="51" t="s">
        <v>440</v>
      </c>
      <c r="N847" s="2604" t="s">
        <v>441</v>
      </c>
      <c r="O847" s="2589" t="s">
        <v>442</v>
      </c>
      <c r="P847" s="2591"/>
      <c r="Q847" s="2602" t="s">
        <v>443</v>
      </c>
      <c r="R847" s="2603"/>
      <c r="S847" s="2602" t="s">
        <v>347</v>
      </c>
      <c r="T847" s="2603"/>
      <c r="U847" s="257"/>
      <c r="V847" s="2602"/>
      <c r="W847" s="2603"/>
      <c r="X847" s="53" t="s">
        <v>440</v>
      </c>
      <c r="Y847" s="2641" t="s">
        <v>441</v>
      </c>
      <c r="Z847" s="2602" t="s">
        <v>442</v>
      </c>
      <c r="AA847" s="2603"/>
      <c r="AB847" s="2602" t="s">
        <v>443</v>
      </c>
      <c r="AC847" s="2603"/>
      <c r="AD847" s="2602" t="s">
        <v>347</v>
      </c>
      <c r="AE847" s="2603"/>
      <c r="AF847" s="45"/>
      <c r="AG847" s="2641"/>
      <c r="AH847" s="51" t="s">
        <v>440</v>
      </c>
      <c r="AI847" s="2641" t="s">
        <v>441</v>
      </c>
      <c r="AJ847" s="2602" t="s">
        <v>442</v>
      </c>
      <c r="AK847" s="2603"/>
      <c r="AL847" s="2602" t="s">
        <v>443</v>
      </c>
      <c r="AM847" s="2603"/>
      <c r="AN847" s="2602" t="s">
        <v>347</v>
      </c>
      <c r="AO847" s="2854"/>
    </row>
    <row r="848" spans="1:41" ht="15.9" customHeight="1" thickBot="1" x14ac:dyDescent="0.45">
      <c r="A848" s="2592"/>
      <c r="B848" s="2594"/>
      <c r="C848" s="54" t="s">
        <v>444</v>
      </c>
      <c r="D848" s="2605"/>
      <c r="E848" s="2592"/>
      <c r="F848" s="2594"/>
      <c r="G848" s="2592"/>
      <c r="H848" s="2594"/>
      <c r="I848" s="2592"/>
      <c r="J848" s="2594"/>
      <c r="K848" s="45"/>
      <c r="L848" s="2605"/>
      <c r="M848" s="50" t="s">
        <v>444</v>
      </c>
      <c r="N848" s="2605"/>
      <c r="O848" s="2592"/>
      <c r="P848" s="2594"/>
      <c r="Q848" s="2592"/>
      <c r="R848" s="2594"/>
      <c r="S848" s="2592"/>
      <c r="T848" s="2594"/>
      <c r="U848" s="257"/>
      <c r="V848" s="2592"/>
      <c r="W848" s="2594"/>
      <c r="X848" s="54" t="s">
        <v>444</v>
      </c>
      <c r="Y848" s="2605"/>
      <c r="Z848" s="2592"/>
      <c r="AA848" s="2594"/>
      <c r="AB848" s="2592"/>
      <c r="AC848" s="2594"/>
      <c r="AD848" s="2592"/>
      <c r="AE848" s="2594"/>
      <c r="AF848" s="45"/>
      <c r="AG848" s="2605"/>
      <c r="AH848" s="50" t="s">
        <v>444</v>
      </c>
      <c r="AI848" s="2605"/>
      <c r="AJ848" s="2592"/>
      <c r="AK848" s="2594"/>
      <c r="AL848" s="2592"/>
      <c r="AM848" s="2594"/>
      <c r="AN848" s="2875"/>
      <c r="AO848" s="2876"/>
    </row>
    <row r="849" spans="1:41" ht="15.9" customHeight="1" x14ac:dyDescent="0.4">
      <c r="A849" s="2886" t="s">
        <v>445</v>
      </c>
      <c r="B849" s="2887"/>
      <c r="C849" s="183"/>
      <c r="D849" s="169"/>
      <c r="E849" s="2547"/>
      <c r="F849" s="2854"/>
      <c r="G849" s="2547"/>
      <c r="H849" s="2854"/>
      <c r="I849" s="2530"/>
      <c r="J849" s="2854"/>
      <c r="K849" s="268"/>
      <c r="L849" s="119" t="s">
        <v>446</v>
      </c>
      <c r="M849" s="184"/>
      <c r="N849" s="185"/>
      <c r="O849" s="2576"/>
      <c r="P849" s="2577"/>
      <c r="Q849" s="2576"/>
      <c r="R849" s="2577"/>
      <c r="S849" s="2576"/>
      <c r="T849" s="2577"/>
      <c r="U849" s="26"/>
      <c r="V849" s="2886" t="s">
        <v>445</v>
      </c>
      <c r="W849" s="2887"/>
      <c r="X849" s="183"/>
      <c r="Y849" s="169"/>
      <c r="Z849" s="2547"/>
      <c r="AA849" s="2854"/>
      <c r="AB849" s="2547"/>
      <c r="AC849" s="2854"/>
      <c r="AD849" s="2547"/>
      <c r="AE849" s="2854"/>
      <c r="AF849" s="268"/>
      <c r="AG849" s="119" t="s">
        <v>446</v>
      </c>
      <c r="AH849" s="184"/>
      <c r="AI849" s="185"/>
      <c r="AJ849" s="2576"/>
      <c r="AK849" s="2577"/>
      <c r="AL849" s="2576"/>
      <c r="AM849" s="2577"/>
      <c r="AN849" s="2576"/>
      <c r="AO849" s="2577"/>
    </row>
    <row r="850" spans="1:41" ht="15.9" customHeight="1" x14ac:dyDescent="0.45">
      <c r="A850" s="2884" t="s">
        <v>968</v>
      </c>
      <c r="B850" s="2885"/>
      <c r="C850" s="186"/>
      <c r="D850" s="169"/>
      <c r="E850" s="2547"/>
      <c r="F850" s="2854"/>
      <c r="G850" s="2547"/>
      <c r="H850" s="2854"/>
      <c r="I850" s="2871">
        <v>0</v>
      </c>
      <c r="J850" s="2866"/>
      <c r="K850" s="268"/>
      <c r="L850" s="122"/>
      <c r="M850" s="187"/>
      <c r="N850" s="169"/>
      <c r="O850" s="2530"/>
      <c r="P850" s="2531"/>
      <c r="Q850" s="2530"/>
      <c r="R850" s="2531"/>
      <c r="S850" s="2530"/>
      <c r="T850" s="2531"/>
      <c r="U850" s="26"/>
      <c r="V850" s="2884" t="s">
        <v>968</v>
      </c>
      <c r="W850" s="2885"/>
      <c r="X850" s="196"/>
      <c r="Y850" s="169"/>
      <c r="Z850" s="2547"/>
      <c r="AA850" s="2854"/>
      <c r="AB850" s="2547"/>
      <c r="AC850" s="2854"/>
      <c r="AD850" s="2871">
        <v>0</v>
      </c>
      <c r="AE850" s="2866"/>
      <c r="AF850" s="268"/>
      <c r="AG850" s="122"/>
      <c r="AH850" s="187"/>
      <c r="AI850" s="169"/>
      <c r="AJ850" s="2530"/>
      <c r="AK850" s="2531"/>
      <c r="AL850" s="2530"/>
      <c r="AM850" s="2531"/>
      <c r="AN850" s="2530"/>
      <c r="AO850" s="2531"/>
    </row>
    <row r="851" spans="1:41" ht="15.9" customHeight="1" x14ac:dyDescent="0.4">
      <c r="A851" s="2888" t="s">
        <v>969</v>
      </c>
      <c r="B851" s="2889"/>
      <c r="C851" s="169"/>
      <c r="D851" s="169"/>
      <c r="E851" s="2547"/>
      <c r="F851" s="2854"/>
      <c r="G851" s="2547"/>
      <c r="H851" s="2854"/>
      <c r="I851" s="2547"/>
      <c r="J851" s="2854"/>
      <c r="K851" s="268"/>
      <c r="L851" s="122" t="s">
        <v>449</v>
      </c>
      <c r="M851" s="169"/>
      <c r="N851" s="169"/>
      <c r="O851" s="2530"/>
      <c r="P851" s="2531"/>
      <c r="Q851" s="2530"/>
      <c r="R851" s="2531"/>
      <c r="S851" s="2530">
        <v>0</v>
      </c>
      <c r="T851" s="2531"/>
      <c r="U851" s="26"/>
      <c r="V851" s="2888" t="s">
        <v>969</v>
      </c>
      <c r="W851" s="2889"/>
      <c r="X851" s="196"/>
      <c r="Y851" s="169"/>
      <c r="Z851" s="2547"/>
      <c r="AA851" s="2854"/>
      <c r="AB851" s="2547"/>
      <c r="AC851" s="2854"/>
      <c r="AD851" s="2547"/>
      <c r="AE851" s="2854"/>
      <c r="AF851" s="268"/>
      <c r="AG851" s="122" t="s">
        <v>449</v>
      </c>
      <c r="AH851" s="169"/>
      <c r="AI851" s="169"/>
      <c r="AJ851" s="2530"/>
      <c r="AK851" s="2531"/>
      <c r="AL851" s="2530"/>
      <c r="AM851" s="2531"/>
      <c r="AN851" s="2530"/>
      <c r="AO851" s="2531"/>
    </row>
    <row r="852" spans="1:41" ht="15.9" customHeight="1" x14ac:dyDescent="0.4">
      <c r="A852" s="2888" t="s">
        <v>970</v>
      </c>
      <c r="B852" s="2889"/>
      <c r="C852" s="169"/>
      <c r="D852" s="169"/>
      <c r="E852" s="2547"/>
      <c r="F852" s="2854"/>
      <c r="G852" s="2547"/>
      <c r="H852" s="2854"/>
      <c r="I852" s="2547"/>
      <c r="J852" s="2854"/>
      <c r="K852" s="268"/>
      <c r="L852" s="122" t="s">
        <v>851</v>
      </c>
      <c r="M852" s="169" t="s">
        <v>1035</v>
      </c>
      <c r="N852" s="169" t="s">
        <v>1018</v>
      </c>
      <c r="O852" s="2530">
        <v>240</v>
      </c>
      <c r="P852" s="2531"/>
      <c r="Q852" s="2530">
        <v>20279.404000000002</v>
      </c>
      <c r="R852" s="2531"/>
      <c r="S852" s="2530">
        <v>4867056.9600000009</v>
      </c>
      <c r="T852" s="2531"/>
      <c r="U852" s="26"/>
      <c r="V852" s="2888" t="s">
        <v>731</v>
      </c>
      <c r="W852" s="2889"/>
      <c r="X852" s="120"/>
      <c r="Y852" s="169"/>
      <c r="Z852" s="2547"/>
      <c r="AA852" s="2854"/>
      <c r="AB852" s="2530"/>
      <c r="AC852" s="2854"/>
      <c r="AD852" s="2530">
        <v>0</v>
      </c>
      <c r="AE852" s="2531"/>
      <c r="AF852" s="268"/>
      <c r="AG852" s="122" t="s">
        <v>851</v>
      </c>
      <c r="AH852" s="169"/>
      <c r="AI852" s="169"/>
      <c r="AJ852" s="2530"/>
      <c r="AK852" s="2531"/>
      <c r="AL852" s="2530"/>
      <c r="AM852" s="2531"/>
      <c r="AN852" s="2530">
        <v>0</v>
      </c>
      <c r="AO852" s="2531"/>
    </row>
    <row r="853" spans="1:41" ht="15.9" customHeight="1" x14ac:dyDescent="0.45">
      <c r="A853" s="2884" t="s">
        <v>979</v>
      </c>
      <c r="B853" s="2885"/>
      <c r="C853" s="186"/>
      <c r="D853" s="169"/>
      <c r="E853" s="2547"/>
      <c r="F853" s="2854"/>
      <c r="G853" s="2547"/>
      <c r="H853" s="2854"/>
      <c r="I853" s="2871">
        <v>0</v>
      </c>
      <c r="J853" s="2866"/>
      <c r="K853" s="268"/>
      <c r="L853" s="122" t="s">
        <v>857</v>
      </c>
      <c r="M853" s="169" t="s">
        <v>1036</v>
      </c>
      <c r="N853" s="169" t="s">
        <v>472</v>
      </c>
      <c r="O853" s="2530">
        <v>8</v>
      </c>
      <c r="P853" s="2531"/>
      <c r="Q853" s="2530">
        <v>25893.356481486251</v>
      </c>
      <c r="R853" s="2531"/>
      <c r="S853" s="2530">
        <v>207146.85185189001</v>
      </c>
      <c r="T853" s="2531"/>
      <c r="U853" s="26"/>
      <c r="V853" s="2884" t="s">
        <v>979</v>
      </c>
      <c r="W853" s="2885"/>
      <c r="X853" s="196"/>
      <c r="Y853" s="169"/>
      <c r="Z853" s="2547"/>
      <c r="AA853" s="2854"/>
      <c r="AB853" s="2547"/>
      <c r="AC853" s="2854"/>
      <c r="AD853" s="2871">
        <v>0</v>
      </c>
      <c r="AE853" s="2866"/>
      <c r="AF853" s="268"/>
      <c r="AG853" s="122" t="s">
        <v>857</v>
      </c>
      <c r="AH853" s="169" t="s">
        <v>1036</v>
      </c>
      <c r="AI853" s="169" t="s">
        <v>472</v>
      </c>
      <c r="AJ853" s="2530">
        <v>4</v>
      </c>
      <c r="AK853" s="2531"/>
      <c r="AL853" s="2530">
        <v>25893.356481486251</v>
      </c>
      <c r="AM853" s="2531"/>
      <c r="AN853" s="2530">
        <v>103573.425925945</v>
      </c>
      <c r="AO853" s="2531"/>
    </row>
    <row r="854" spans="1:41" ht="15.9" customHeight="1" x14ac:dyDescent="0.4">
      <c r="A854" s="2888" t="s">
        <v>980</v>
      </c>
      <c r="B854" s="2889"/>
      <c r="C854" s="169"/>
      <c r="D854" s="169"/>
      <c r="E854" s="2547"/>
      <c r="F854" s="2854"/>
      <c r="G854" s="2547"/>
      <c r="H854" s="2854"/>
      <c r="I854" s="2547"/>
      <c r="J854" s="2854"/>
      <c r="K854" s="268"/>
      <c r="L854" s="122" t="s">
        <v>859</v>
      </c>
      <c r="M854" s="169" t="s">
        <v>746</v>
      </c>
      <c r="N854" s="169" t="s">
        <v>472</v>
      </c>
      <c r="O854" s="2530">
        <v>3</v>
      </c>
      <c r="P854" s="2531"/>
      <c r="Q854" s="2530">
        <v>55053.264000000003</v>
      </c>
      <c r="R854" s="2531"/>
      <c r="S854" s="2530">
        <v>165159.79200000002</v>
      </c>
      <c r="T854" s="2531"/>
      <c r="U854" s="26"/>
      <c r="V854" s="2888" t="s">
        <v>980</v>
      </c>
      <c r="W854" s="2889"/>
      <c r="X854" s="196"/>
      <c r="Y854" s="169"/>
      <c r="Z854" s="2547"/>
      <c r="AA854" s="2854"/>
      <c r="AB854" s="2547"/>
      <c r="AC854" s="2854"/>
      <c r="AD854" s="2547"/>
      <c r="AE854" s="2854"/>
      <c r="AF854" s="268"/>
      <c r="AG854" s="122" t="s">
        <v>859</v>
      </c>
      <c r="AH854" s="169" t="s">
        <v>1037</v>
      </c>
      <c r="AI854" s="169"/>
      <c r="AJ854" s="2530"/>
      <c r="AK854" s="2531"/>
      <c r="AL854" s="2530"/>
      <c r="AM854" s="2531"/>
      <c r="AN854" s="2530">
        <v>130000</v>
      </c>
      <c r="AO854" s="2531"/>
    </row>
    <row r="855" spans="1:41" ht="15.9" customHeight="1" x14ac:dyDescent="0.4">
      <c r="A855" s="2888" t="s">
        <v>970</v>
      </c>
      <c r="B855" s="2889"/>
      <c r="C855" s="186"/>
      <c r="D855" s="169"/>
      <c r="E855" s="2547"/>
      <c r="F855" s="2854"/>
      <c r="G855" s="2547"/>
      <c r="H855" s="2854"/>
      <c r="I855" s="2547"/>
      <c r="J855" s="2854"/>
      <c r="K855" s="268"/>
      <c r="L855" s="122" t="s">
        <v>861</v>
      </c>
      <c r="M855" s="169" t="s">
        <v>714</v>
      </c>
      <c r="N855" s="169" t="s">
        <v>472</v>
      </c>
      <c r="O855" s="2530">
        <v>1</v>
      </c>
      <c r="P855" s="2531"/>
      <c r="Q855" s="2530">
        <v>81707.788</v>
      </c>
      <c r="R855" s="2531"/>
      <c r="S855" s="2530">
        <v>81707.788</v>
      </c>
      <c r="T855" s="2531"/>
      <c r="U855" s="26"/>
      <c r="V855" s="2888" t="s">
        <v>970</v>
      </c>
      <c r="W855" s="2889"/>
      <c r="X855" s="196"/>
      <c r="Y855" s="169"/>
      <c r="Z855" s="2547"/>
      <c r="AA855" s="2854"/>
      <c r="AB855" s="2547"/>
      <c r="AC855" s="2854"/>
      <c r="AD855" s="2547"/>
      <c r="AE855" s="2854"/>
      <c r="AF855" s="268"/>
      <c r="AG855" s="122" t="s">
        <v>861</v>
      </c>
      <c r="AH855" s="169" t="s">
        <v>1037</v>
      </c>
      <c r="AI855" s="169"/>
      <c r="AJ855" s="2530"/>
      <c r="AK855" s="2531"/>
      <c r="AL855" s="2530"/>
      <c r="AM855" s="2531"/>
      <c r="AN855" s="2530">
        <v>110000</v>
      </c>
      <c r="AO855" s="2531"/>
    </row>
    <row r="856" spans="1:41" ht="15.9" customHeight="1" x14ac:dyDescent="0.4">
      <c r="A856" s="2888" t="s">
        <v>981</v>
      </c>
      <c r="B856" s="2889"/>
      <c r="C856" s="186"/>
      <c r="D856" s="169"/>
      <c r="E856" s="2547"/>
      <c r="F856" s="2854"/>
      <c r="G856" s="2547"/>
      <c r="H856" s="2854"/>
      <c r="I856" s="2547"/>
      <c r="J856" s="2854"/>
      <c r="K856" s="268"/>
      <c r="L856" s="122" t="s">
        <v>533</v>
      </c>
      <c r="M856" s="169" t="s">
        <v>1038</v>
      </c>
      <c r="N856" s="169" t="s">
        <v>459</v>
      </c>
      <c r="O856" s="2530">
        <v>2</v>
      </c>
      <c r="P856" s="2531"/>
      <c r="Q856" s="2530">
        <v>123387.7546296311</v>
      </c>
      <c r="R856" s="2531"/>
      <c r="S856" s="2530">
        <v>246775.50925926221</v>
      </c>
      <c r="T856" s="2531"/>
      <c r="U856" s="26"/>
      <c r="V856" s="2888" t="s">
        <v>981</v>
      </c>
      <c r="W856" s="2889"/>
      <c r="X856" s="196"/>
      <c r="Y856" s="169"/>
      <c r="Z856" s="2547"/>
      <c r="AA856" s="2854"/>
      <c r="AB856" s="2547"/>
      <c r="AC856" s="2854"/>
      <c r="AD856" s="2547"/>
      <c r="AE856" s="2854"/>
      <c r="AF856" s="268"/>
      <c r="AG856" s="122" t="s">
        <v>533</v>
      </c>
      <c r="AH856" s="187"/>
      <c r="AI856" s="169"/>
      <c r="AJ856" s="2530"/>
      <c r="AK856" s="2531"/>
      <c r="AL856" s="2530"/>
      <c r="AM856" s="2531"/>
      <c r="AN856" s="2530">
        <v>0</v>
      </c>
      <c r="AO856" s="2531"/>
    </row>
    <row r="857" spans="1:41" ht="15.9" customHeight="1" x14ac:dyDescent="0.45">
      <c r="A857" s="2974" t="s">
        <v>982</v>
      </c>
      <c r="B857" s="2975"/>
      <c r="C857" s="186"/>
      <c r="D857" s="169"/>
      <c r="E857" s="2547"/>
      <c r="F857" s="2854"/>
      <c r="G857" s="2547"/>
      <c r="H857" s="2854"/>
      <c r="I857" s="2536">
        <v>1850000</v>
      </c>
      <c r="J857" s="2866"/>
      <c r="K857" s="268"/>
      <c r="L857" s="122" t="s">
        <v>534</v>
      </c>
      <c r="M857" s="169" t="s">
        <v>751</v>
      </c>
      <c r="N857" s="169" t="s">
        <v>459</v>
      </c>
      <c r="O857" s="2530">
        <v>6</v>
      </c>
      <c r="P857" s="2531"/>
      <c r="Q857" s="2869">
        <v>142330.23214285611</v>
      </c>
      <c r="R857" s="2870"/>
      <c r="S857" s="2530">
        <v>853981.39285713667</v>
      </c>
      <c r="T857" s="2531"/>
      <c r="U857" s="26"/>
      <c r="V857" s="2974" t="s">
        <v>1024</v>
      </c>
      <c r="W857" s="2975"/>
      <c r="X857" s="196"/>
      <c r="Y857" s="169"/>
      <c r="Z857" s="2547"/>
      <c r="AA857" s="2854"/>
      <c r="AB857" s="2547"/>
      <c r="AC857" s="2854"/>
      <c r="AD857" s="2536">
        <v>0</v>
      </c>
      <c r="AE857" s="2866"/>
      <c r="AF857" s="268"/>
      <c r="AG857" s="122" t="s">
        <v>534</v>
      </c>
      <c r="AH857" s="169" t="s">
        <v>1023</v>
      </c>
      <c r="AI857" s="169" t="s">
        <v>459</v>
      </c>
      <c r="AJ857" s="2530">
        <v>10</v>
      </c>
      <c r="AK857" s="2531"/>
      <c r="AL857" s="2869">
        <v>133951.04413773908</v>
      </c>
      <c r="AM857" s="2870"/>
      <c r="AN857" s="2530">
        <v>1339510.4413773909</v>
      </c>
      <c r="AO857" s="2531"/>
    </row>
    <row r="858" spans="1:41" ht="15.9" customHeight="1" x14ac:dyDescent="0.25">
      <c r="A858" s="2813" t="s">
        <v>984</v>
      </c>
      <c r="B858" s="2814"/>
      <c r="C858" s="169" t="s">
        <v>495</v>
      </c>
      <c r="D858" s="169" t="s">
        <v>496</v>
      </c>
      <c r="E858" s="2530">
        <v>5</v>
      </c>
      <c r="F858" s="2531"/>
      <c r="G858" s="2530">
        <v>50000</v>
      </c>
      <c r="H858" s="2531">
        <v>38202.400000000001</v>
      </c>
      <c r="I858" s="2530">
        <v>250000</v>
      </c>
      <c r="J858" s="2531"/>
      <c r="K858" s="268"/>
      <c r="L858" s="122" t="s">
        <v>536</v>
      </c>
      <c r="M858" s="169"/>
      <c r="N858" s="169"/>
      <c r="O858" s="2530"/>
      <c r="P858" s="2531"/>
      <c r="Q858" s="2530"/>
      <c r="R858" s="2531"/>
      <c r="S858" s="2530">
        <v>0</v>
      </c>
      <c r="T858" s="2531"/>
      <c r="U858" s="26"/>
      <c r="V858" s="2813" t="s">
        <v>984</v>
      </c>
      <c r="W858" s="2814"/>
      <c r="X858" s="196"/>
      <c r="Y858" s="169"/>
      <c r="Z858" s="2530"/>
      <c r="AA858" s="2531"/>
      <c r="AB858" s="2530"/>
      <c r="AC858" s="2531"/>
      <c r="AD858" s="2530"/>
      <c r="AE858" s="2531"/>
      <c r="AF858" s="268"/>
      <c r="AG858" s="122" t="s">
        <v>536</v>
      </c>
      <c r="AH858" s="169"/>
      <c r="AI858" s="169"/>
      <c r="AJ858" s="2530"/>
      <c r="AK858" s="2531"/>
      <c r="AL858" s="2530"/>
      <c r="AM858" s="2531"/>
      <c r="AN858" s="2530">
        <v>0</v>
      </c>
      <c r="AO858" s="2531"/>
    </row>
    <row r="859" spans="1:41" ht="15.9" customHeight="1" x14ac:dyDescent="0.4">
      <c r="A859" s="2813" t="s">
        <v>985</v>
      </c>
      <c r="B859" s="2814"/>
      <c r="C859" s="169"/>
      <c r="D859" s="169"/>
      <c r="E859" s="2530"/>
      <c r="F859" s="2531"/>
      <c r="G859" s="2547"/>
      <c r="H859" s="2854"/>
      <c r="I859" s="2530">
        <v>0</v>
      </c>
      <c r="J859" s="2531"/>
      <c r="K859" s="268"/>
      <c r="L859" s="122" t="s">
        <v>864</v>
      </c>
      <c r="M859" s="169" t="s">
        <v>1039</v>
      </c>
      <c r="N859" s="169" t="s">
        <v>554</v>
      </c>
      <c r="O859" s="2530">
        <v>1</v>
      </c>
      <c r="P859" s="2531"/>
      <c r="Q859" s="2530">
        <v>279642.64</v>
      </c>
      <c r="R859" s="2531"/>
      <c r="S859" s="2530">
        <v>279642.64</v>
      </c>
      <c r="T859" s="2531"/>
      <c r="U859" s="26"/>
      <c r="V859" s="2813" t="s">
        <v>985</v>
      </c>
      <c r="W859" s="2814"/>
      <c r="X859" s="120"/>
      <c r="Y859" s="169"/>
      <c r="Z859" s="2530"/>
      <c r="AA859" s="2531"/>
      <c r="AB859" s="2530"/>
      <c r="AC859" s="2531"/>
      <c r="AD859" s="2530">
        <v>0</v>
      </c>
      <c r="AE859" s="2531"/>
      <c r="AF859" s="268"/>
      <c r="AG859" s="122" t="s">
        <v>864</v>
      </c>
      <c r="AH859" s="169"/>
      <c r="AI859" s="169"/>
      <c r="AJ859" s="2530"/>
      <c r="AK859" s="2531"/>
      <c r="AL859" s="2530"/>
      <c r="AM859" s="2531"/>
      <c r="AN859" s="2530"/>
      <c r="AO859" s="2531"/>
    </row>
    <row r="860" spans="1:41" ht="15.9" customHeight="1" x14ac:dyDescent="0.25">
      <c r="A860" s="2813" t="s">
        <v>468</v>
      </c>
      <c r="B860" s="2814"/>
      <c r="C860" s="186"/>
      <c r="D860" s="169"/>
      <c r="E860" s="2530"/>
      <c r="F860" s="2531"/>
      <c r="G860" s="2530"/>
      <c r="H860" s="2531"/>
      <c r="I860" s="2530">
        <v>0</v>
      </c>
      <c r="J860" s="2531"/>
      <c r="K860" s="268"/>
      <c r="L860" s="122" t="s">
        <v>455</v>
      </c>
      <c r="M860" s="169" t="s">
        <v>708</v>
      </c>
      <c r="N860" s="169" t="s">
        <v>554</v>
      </c>
      <c r="O860" s="2542">
        <v>1.5</v>
      </c>
      <c r="P860" s="2543"/>
      <c r="Q860" s="2530">
        <v>207969.88</v>
      </c>
      <c r="R860" s="2531"/>
      <c r="S860" s="2530">
        <v>311954.82</v>
      </c>
      <c r="T860" s="2531"/>
      <c r="U860" s="26"/>
      <c r="V860" s="2813" t="s">
        <v>468</v>
      </c>
      <c r="W860" s="2814"/>
      <c r="X860" s="196"/>
      <c r="Y860" s="169"/>
      <c r="Z860" s="2530"/>
      <c r="AA860" s="2531"/>
      <c r="AB860" s="2530"/>
      <c r="AC860" s="2531"/>
      <c r="AD860" s="2530"/>
      <c r="AE860" s="2531"/>
      <c r="AF860" s="268"/>
      <c r="AG860" s="122" t="s">
        <v>455</v>
      </c>
      <c r="AH860" s="169"/>
      <c r="AI860" s="169"/>
      <c r="AJ860" s="2530"/>
      <c r="AK860" s="2531"/>
      <c r="AL860" s="2530"/>
      <c r="AM860" s="2531"/>
      <c r="AN860" s="2530">
        <v>0</v>
      </c>
      <c r="AO860" s="2531"/>
    </row>
    <row r="861" spans="1:41" ht="15.9" customHeight="1" x14ac:dyDescent="0.25">
      <c r="A861" s="2813" t="s">
        <v>469</v>
      </c>
      <c r="B861" s="2814"/>
      <c r="C861" s="186"/>
      <c r="D861" s="169"/>
      <c r="E861" s="2530"/>
      <c r="F861" s="2531"/>
      <c r="G861" s="2530"/>
      <c r="H861" s="2531"/>
      <c r="I861" s="2530">
        <v>0</v>
      </c>
      <c r="J861" s="2531"/>
      <c r="K861" s="268"/>
      <c r="L861" s="122" t="s">
        <v>869</v>
      </c>
      <c r="M861" s="187"/>
      <c r="N861" s="169"/>
      <c r="O861" s="2530"/>
      <c r="P861" s="2531"/>
      <c r="Q861" s="2530"/>
      <c r="R861" s="2531"/>
      <c r="S861" s="2530">
        <v>0</v>
      </c>
      <c r="T861" s="2531"/>
      <c r="U861" s="26"/>
      <c r="V861" s="2813" t="s">
        <v>469</v>
      </c>
      <c r="W861" s="2814"/>
      <c r="X861" s="269"/>
      <c r="Y861" s="120"/>
      <c r="Z861" s="2530"/>
      <c r="AA861" s="2531"/>
      <c r="AB861" s="2530"/>
      <c r="AC861" s="2531"/>
      <c r="AD861" s="2530"/>
      <c r="AE861" s="2531"/>
      <c r="AF861" s="268"/>
      <c r="AG861" s="122" t="s">
        <v>869</v>
      </c>
      <c r="AH861" s="187"/>
      <c r="AI861" s="169"/>
      <c r="AJ861" s="2530"/>
      <c r="AK861" s="2531"/>
      <c r="AL861" s="2530"/>
      <c r="AM861" s="2531"/>
      <c r="AN861" s="2530">
        <v>0</v>
      </c>
      <c r="AO861" s="2531"/>
    </row>
    <row r="862" spans="1:41" ht="15.9" customHeight="1" x14ac:dyDescent="0.4">
      <c r="A862" s="2813" t="s">
        <v>900</v>
      </c>
      <c r="B862" s="2814"/>
      <c r="C862" s="169" t="s">
        <v>495</v>
      </c>
      <c r="D862" s="169" t="s">
        <v>496</v>
      </c>
      <c r="E862" s="2530">
        <v>8</v>
      </c>
      <c r="F862" s="2531"/>
      <c r="G862" s="2530">
        <v>50000</v>
      </c>
      <c r="H862" s="2531">
        <v>38202.400000000001</v>
      </c>
      <c r="I862" s="2530">
        <v>400000</v>
      </c>
      <c r="J862" s="2531"/>
      <c r="K862" s="268"/>
      <c r="L862" s="122" t="s">
        <v>593</v>
      </c>
      <c r="M862" s="187"/>
      <c r="N862" s="169"/>
      <c r="O862" s="2530"/>
      <c r="P862" s="2531"/>
      <c r="Q862" s="2530"/>
      <c r="R862" s="2531"/>
      <c r="S862" s="2530">
        <v>0</v>
      </c>
      <c r="T862" s="2531"/>
      <c r="U862" s="26"/>
      <c r="V862" s="2813" t="s">
        <v>900</v>
      </c>
      <c r="W862" s="2814"/>
      <c r="X862" s="258"/>
      <c r="Y862" s="120"/>
      <c r="Z862" s="2530"/>
      <c r="AA862" s="2531"/>
      <c r="AB862" s="2530"/>
      <c r="AC862" s="2854"/>
      <c r="AD862" s="2530"/>
      <c r="AE862" s="2531"/>
      <c r="AF862" s="268"/>
      <c r="AG862" s="122" t="s">
        <v>1026</v>
      </c>
      <c r="AH862" s="169"/>
      <c r="AI862" s="169"/>
      <c r="AJ862" s="2530"/>
      <c r="AK862" s="2531"/>
      <c r="AL862" s="2530"/>
      <c r="AM862" s="2531"/>
      <c r="AN862" s="2530">
        <v>0</v>
      </c>
      <c r="AO862" s="2531"/>
    </row>
    <row r="863" spans="1:41" ht="15.9" customHeight="1" x14ac:dyDescent="0.4">
      <c r="A863" s="2813" t="s">
        <v>987</v>
      </c>
      <c r="B863" s="2814"/>
      <c r="C863" s="169" t="s">
        <v>495</v>
      </c>
      <c r="D863" s="169" t="s">
        <v>496</v>
      </c>
      <c r="E863" s="2547">
        <v>15</v>
      </c>
      <c r="F863" s="2854"/>
      <c r="G863" s="2530">
        <v>50000</v>
      </c>
      <c r="H863" s="2531">
        <v>38202.400000000001</v>
      </c>
      <c r="I863" s="2530">
        <v>750000</v>
      </c>
      <c r="J863" s="2531"/>
      <c r="K863" s="268"/>
      <c r="L863" s="122" t="s">
        <v>506</v>
      </c>
      <c r="M863" s="169"/>
      <c r="N863" s="169"/>
      <c r="O863" s="2530"/>
      <c r="P863" s="2531"/>
      <c r="Q863" s="2530"/>
      <c r="R863" s="2531"/>
      <c r="S863" s="2530">
        <v>0</v>
      </c>
      <c r="T863" s="2531"/>
      <c r="U863" s="26"/>
      <c r="V863" s="2813" t="s">
        <v>987</v>
      </c>
      <c r="W863" s="2814"/>
      <c r="X863" s="120"/>
      <c r="Y863" s="169"/>
      <c r="Z863" s="2547"/>
      <c r="AA863" s="2854"/>
      <c r="AB863" s="2530"/>
      <c r="AC863" s="2854"/>
      <c r="AD863" s="2530">
        <v>0</v>
      </c>
      <c r="AE863" s="2531"/>
      <c r="AF863" s="268"/>
      <c r="AG863" s="122" t="s">
        <v>506</v>
      </c>
      <c r="AH863" s="169" t="s">
        <v>1068</v>
      </c>
      <c r="AI863" s="169" t="s">
        <v>496</v>
      </c>
      <c r="AJ863" s="2530">
        <v>750</v>
      </c>
      <c r="AK863" s="2531"/>
      <c r="AL863" s="2530">
        <v>3701.9880000000003</v>
      </c>
      <c r="AM863" s="2531"/>
      <c r="AN863" s="2530">
        <v>2776491</v>
      </c>
      <c r="AO863" s="2531"/>
    </row>
    <row r="864" spans="1:41" ht="15.9" customHeight="1" x14ac:dyDescent="0.4">
      <c r="A864" s="2813" t="s">
        <v>988</v>
      </c>
      <c r="B864" s="2814"/>
      <c r="C864" s="169" t="s">
        <v>495</v>
      </c>
      <c r="D864" s="169" t="s">
        <v>496</v>
      </c>
      <c r="E864" s="2547">
        <v>3</v>
      </c>
      <c r="F864" s="2854"/>
      <c r="G864" s="2530">
        <v>50000</v>
      </c>
      <c r="H864" s="2531">
        <v>38202.400000000001</v>
      </c>
      <c r="I864" s="2530">
        <v>150000</v>
      </c>
      <c r="J864" s="2531"/>
      <c r="K864" s="268"/>
      <c r="L864" s="122" t="s">
        <v>799</v>
      </c>
      <c r="M864" s="169"/>
      <c r="N864" s="169"/>
      <c r="O864" s="2530"/>
      <c r="P864" s="2531"/>
      <c r="Q864" s="2530"/>
      <c r="R864" s="2531"/>
      <c r="S864" s="2530">
        <v>0</v>
      </c>
      <c r="T864" s="2531"/>
      <c r="U864" s="26"/>
      <c r="V864" s="2813" t="s">
        <v>988</v>
      </c>
      <c r="W864" s="2814"/>
      <c r="X864" s="38"/>
      <c r="Y864" s="270"/>
      <c r="Z864" s="2547"/>
      <c r="AA864" s="2854"/>
      <c r="AB864" s="2547"/>
      <c r="AC864" s="2854"/>
      <c r="AD864" s="2530"/>
      <c r="AE864" s="2531"/>
      <c r="AF864" s="268"/>
      <c r="AG864" s="122" t="s">
        <v>799</v>
      </c>
      <c r="AH864" s="169"/>
      <c r="AI864" s="169"/>
      <c r="AJ864" s="2530"/>
      <c r="AK864" s="2531"/>
      <c r="AL864" s="2530"/>
      <c r="AM864" s="2531"/>
      <c r="AN864" s="2530">
        <v>0</v>
      </c>
      <c r="AO864" s="2531"/>
    </row>
    <row r="865" spans="1:41" ht="15.9" customHeight="1" x14ac:dyDescent="0.4">
      <c r="A865" s="2813" t="s">
        <v>871</v>
      </c>
      <c r="B865" s="2814"/>
      <c r="C865" s="169"/>
      <c r="D865" s="169"/>
      <c r="E865" s="2547"/>
      <c r="F865" s="2854"/>
      <c r="G865" s="2547"/>
      <c r="H865" s="2548"/>
      <c r="I865" s="2530">
        <v>0</v>
      </c>
      <c r="J865" s="2531"/>
      <c r="K865" s="268"/>
      <c r="L865" s="122" t="s">
        <v>573</v>
      </c>
      <c r="M865" s="187"/>
      <c r="N865" s="169"/>
      <c r="O865" s="2530"/>
      <c r="P865" s="2531"/>
      <c r="Q865" s="2530"/>
      <c r="R865" s="2531"/>
      <c r="S865" s="2530">
        <v>0</v>
      </c>
      <c r="T865" s="2531"/>
      <c r="U865" s="26"/>
      <c r="V865" s="2813" t="s">
        <v>871</v>
      </c>
      <c r="W865" s="2814"/>
      <c r="X865" s="120"/>
      <c r="Y865" s="169"/>
      <c r="Z865" s="2547"/>
      <c r="AA865" s="2854"/>
      <c r="AB865" s="2530"/>
      <c r="AC865" s="2854"/>
      <c r="AD865" s="2530">
        <v>0</v>
      </c>
      <c r="AE865" s="2531"/>
      <c r="AF865" s="268"/>
      <c r="AG865" s="122" t="s">
        <v>573</v>
      </c>
      <c r="AH865" s="187"/>
      <c r="AI865" s="169"/>
      <c r="AJ865" s="2530"/>
      <c r="AK865" s="2531"/>
      <c r="AL865" s="2530"/>
      <c r="AM865" s="2531"/>
      <c r="AN865" s="2530">
        <v>0</v>
      </c>
      <c r="AO865" s="2531"/>
    </row>
    <row r="866" spans="1:41" ht="15.9" customHeight="1" x14ac:dyDescent="0.4">
      <c r="A866" s="2813" t="s">
        <v>989</v>
      </c>
      <c r="B866" s="2814"/>
      <c r="C866" s="169" t="s">
        <v>495</v>
      </c>
      <c r="D866" s="169" t="s">
        <v>496</v>
      </c>
      <c r="E866" s="2547">
        <v>6</v>
      </c>
      <c r="F866" s="2854"/>
      <c r="G866" s="2530">
        <v>50000</v>
      </c>
      <c r="H866" s="2531">
        <v>38202.400000000001</v>
      </c>
      <c r="I866" s="2530">
        <v>300000</v>
      </c>
      <c r="J866" s="2531"/>
      <c r="K866" s="268"/>
      <c r="L866" s="122" t="s">
        <v>872</v>
      </c>
      <c r="M866" s="169"/>
      <c r="N866" s="169"/>
      <c r="O866" s="2530"/>
      <c r="P866" s="2531"/>
      <c r="Q866" s="2530"/>
      <c r="R866" s="2531"/>
      <c r="S866" s="2530">
        <v>0</v>
      </c>
      <c r="T866" s="2531"/>
      <c r="U866" s="26"/>
      <c r="V866" s="2813" t="s">
        <v>989</v>
      </c>
      <c r="W866" s="2814"/>
      <c r="X866" s="120"/>
      <c r="Y866" s="169"/>
      <c r="Z866" s="2547"/>
      <c r="AA866" s="2854"/>
      <c r="AB866" s="2530"/>
      <c r="AC866" s="2854"/>
      <c r="AD866" s="2530">
        <v>0</v>
      </c>
      <c r="AE866" s="2531"/>
      <c r="AF866" s="268"/>
      <c r="AG866" s="122" t="s">
        <v>872</v>
      </c>
      <c r="AH866" s="187"/>
      <c r="AI866" s="169"/>
      <c r="AJ866" s="2530"/>
      <c r="AK866" s="2531"/>
      <c r="AL866" s="2530"/>
      <c r="AM866" s="2531"/>
      <c r="AN866" s="2530">
        <v>0</v>
      </c>
      <c r="AO866" s="2531"/>
    </row>
    <row r="867" spans="1:41" ht="15.9" customHeight="1" x14ac:dyDescent="0.4">
      <c r="A867" s="2813" t="s">
        <v>503</v>
      </c>
      <c r="B867" s="2814"/>
      <c r="C867" s="186"/>
      <c r="D867" s="169"/>
      <c r="E867" s="2547"/>
      <c r="F867" s="2854"/>
      <c r="G867" s="2547"/>
      <c r="H867" s="2854"/>
      <c r="I867" s="2530">
        <v>0</v>
      </c>
      <c r="J867" s="2531"/>
      <c r="K867" s="268"/>
      <c r="L867" s="195" t="s">
        <v>514</v>
      </c>
      <c r="M867" s="196"/>
      <c r="N867" s="120"/>
      <c r="O867" s="2614"/>
      <c r="P867" s="2614"/>
      <c r="Q867" s="2614"/>
      <c r="R867" s="2614"/>
      <c r="S867" s="2530">
        <v>0</v>
      </c>
      <c r="T867" s="2531"/>
      <c r="U867" s="26"/>
      <c r="V867" s="2813" t="s">
        <v>503</v>
      </c>
      <c r="W867" s="2814"/>
      <c r="X867" s="196"/>
      <c r="Y867" s="169"/>
      <c r="Z867" s="2547"/>
      <c r="AA867" s="2854"/>
      <c r="AB867" s="2547"/>
      <c r="AC867" s="2854"/>
      <c r="AD867" s="2530"/>
      <c r="AE867" s="2531"/>
      <c r="AF867" s="268"/>
      <c r="AG867" s="195" t="s">
        <v>514</v>
      </c>
      <c r="AH867" s="196"/>
      <c r="AI867" s="120"/>
      <c r="AJ867" s="2614"/>
      <c r="AK867" s="2614"/>
      <c r="AL867" s="2614"/>
      <c r="AM867" s="2614"/>
      <c r="AN867" s="2530">
        <v>0</v>
      </c>
      <c r="AO867" s="2531"/>
    </row>
    <row r="868" spans="1:41" ht="15.9" customHeight="1" x14ac:dyDescent="0.45">
      <c r="A868" s="2884" t="s">
        <v>990</v>
      </c>
      <c r="B868" s="2885"/>
      <c r="C868" s="186"/>
      <c r="D868" s="169"/>
      <c r="E868" s="2547"/>
      <c r="F868" s="2854"/>
      <c r="G868" s="2547"/>
      <c r="H868" s="2854"/>
      <c r="I868" s="2536">
        <v>3100000</v>
      </c>
      <c r="J868" s="2866"/>
      <c r="K868" s="268"/>
      <c r="L868" s="195" t="s">
        <v>503</v>
      </c>
      <c r="M868" s="120" t="s">
        <v>1504</v>
      </c>
      <c r="N868" s="120" t="s">
        <v>1232</v>
      </c>
      <c r="O868" s="2614"/>
      <c r="P868" s="2614"/>
      <c r="Q868" s="2614"/>
      <c r="R868" s="2614"/>
      <c r="S868" s="2614">
        <v>459850.24000000005</v>
      </c>
      <c r="T868" s="2614"/>
      <c r="U868" s="123"/>
      <c r="V868" s="2884" t="s">
        <v>990</v>
      </c>
      <c r="W868" s="2885"/>
      <c r="X868" s="196"/>
      <c r="Y868" s="169"/>
      <c r="Z868" s="2547"/>
      <c r="AA868" s="2854"/>
      <c r="AB868" s="2547"/>
      <c r="AC868" s="2854"/>
      <c r="AD868" s="2536">
        <v>1900000</v>
      </c>
      <c r="AE868" s="2866"/>
      <c r="AF868" s="268"/>
      <c r="AG868" s="195"/>
      <c r="AH868" s="196"/>
      <c r="AI868" s="120"/>
      <c r="AJ868" s="2614"/>
      <c r="AK868" s="2614"/>
      <c r="AL868" s="2614"/>
      <c r="AM868" s="2614"/>
      <c r="AN868" s="2614"/>
      <c r="AO868" s="2614"/>
    </row>
    <row r="869" spans="1:41" ht="15.9" customHeight="1" x14ac:dyDescent="0.25">
      <c r="A869" s="2813" t="s">
        <v>850</v>
      </c>
      <c r="B869" s="2814"/>
      <c r="C869" s="169" t="s">
        <v>495</v>
      </c>
      <c r="D869" s="169" t="s">
        <v>496</v>
      </c>
      <c r="E869" s="2530">
        <v>8</v>
      </c>
      <c r="F869" s="2531"/>
      <c r="G869" s="2530">
        <v>50000</v>
      </c>
      <c r="H869" s="2531">
        <v>38202.400000000001</v>
      </c>
      <c r="I869" s="2530">
        <v>400000</v>
      </c>
      <c r="J869" s="2531"/>
      <c r="K869" s="268"/>
      <c r="L869" s="198" t="s">
        <v>874</v>
      </c>
      <c r="M869" s="53"/>
      <c r="N869" s="199"/>
      <c r="O869" s="2867"/>
      <c r="P869" s="2867"/>
      <c r="Q869" s="2867"/>
      <c r="R869" s="2867"/>
      <c r="S869" s="2868">
        <v>7473275.9939682903</v>
      </c>
      <c r="T869" s="2868"/>
      <c r="U869" s="125"/>
      <c r="V869" s="2813" t="s">
        <v>850</v>
      </c>
      <c r="W869" s="2814"/>
      <c r="X869" s="196"/>
      <c r="Y869" s="169"/>
      <c r="Z869" s="2530"/>
      <c r="AA869" s="2531"/>
      <c r="AB869" s="2530"/>
      <c r="AC869" s="2531"/>
      <c r="AD869" s="2530"/>
      <c r="AE869" s="2531"/>
      <c r="AF869" s="268"/>
      <c r="AG869" s="198" t="s">
        <v>874</v>
      </c>
      <c r="AH869" s="53"/>
      <c r="AI869" s="199"/>
      <c r="AJ869" s="2867"/>
      <c r="AK869" s="2867"/>
      <c r="AL869" s="2867"/>
      <c r="AM869" s="2867"/>
      <c r="AN869" s="2868">
        <v>4459574.867303336</v>
      </c>
      <c r="AO869" s="2868"/>
    </row>
    <row r="870" spans="1:41" ht="15.9" customHeight="1" x14ac:dyDescent="0.4">
      <c r="A870" s="2813" t="s">
        <v>494</v>
      </c>
      <c r="B870" s="2814"/>
      <c r="C870" s="169"/>
      <c r="D870" s="169"/>
      <c r="E870" s="2530"/>
      <c r="F870" s="2531"/>
      <c r="G870" s="2547"/>
      <c r="H870" s="2854"/>
      <c r="I870" s="2530">
        <v>0</v>
      </c>
      <c r="J870" s="2531"/>
      <c r="K870" s="268"/>
      <c r="L870" s="148"/>
      <c r="M870" s="196"/>
      <c r="N870" s="120"/>
      <c r="O870" s="2614"/>
      <c r="P870" s="2614"/>
      <c r="Q870" s="2614"/>
      <c r="R870" s="2614"/>
      <c r="S870" s="2614"/>
      <c r="T870" s="2614"/>
      <c r="U870" s="123"/>
      <c r="V870" s="2813" t="s">
        <v>494</v>
      </c>
      <c r="W870" s="2814"/>
      <c r="X870" s="196"/>
      <c r="Y870" s="169"/>
      <c r="Z870" s="2530"/>
      <c r="AA870" s="2531"/>
      <c r="AB870" s="2530"/>
      <c r="AC870" s="2531"/>
      <c r="AD870" s="2530"/>
      <c r="AE870" s="2531"/>
      <c r="AF870" s="268"/>
      <c r="AG870" s="148"/>
      <c r="AH870" s="196"/>
      <c r="AI870" s="120"/>
      <c r="AJ870" s="2614"/>
      <c r="AK870" s="2614"/>
      <c r="AL870" s="2614"/>
      <c r="AM870" s="2614"/>
      <c r="AN870" s="2614"/>
      <c r="AO870" s="2614"/>
    </row>
    <row r="871" spans="1:41" ht="15.9" customHeight="1" x14ac:dyDescent="0.4">
      <c r="A871" s="2813" t="s">
        <v>992</v>
      </c>
      <c r="B871" s="2814"/>
      <c r="C871" s="186"/>
      <c r="D871" s="169"/>
      <c r="E871" s="2547"/>
      <c r="F871" s="2854"/>
      <c r="G871" s="2547"/>
      <c r="H871" s="2854"/>
      <c r="I871" s="2530">
        <v>0</v>
      </c>
      <c r="J871" s="2531"/>
      <c r="K871" s="268"/>
      <c r="L871" s="271" t="s">
        <v>804</v>
      </c>
      <c r="M871" s="145"/>
      <c r="N871" s="145"/>
      <c r="O871" s="2864"/>
      <c r="P871" s="2864"/>
      <c r="Q871" s="2864"/>
      <c r="R871" s="2864"/>
      <c r="S871" s="2864"/>
      <c r="T871" s="2865"/>
      <c r="U871" s="26"/>
      <c r="V871" s="2813" t="s">
        <v>992</v>
      </c>
      <c r="W871" s="2814"/>
      <c r="X871" s="120"/>
      <c r="Y871" s="169"/>
      <c r="Z871" s="2547"/>
      <c r="AA871" s="2854"/>
      <c r="AB871" s="2530"/>
      <c r="AC871" s="2854"/>
      <c r="AD871" s="2530">
        <v>0</v>
      </c>
      <c r="AE871" s="2531"/>
      <c r="AF871" s="268"/>
      <c r="AG871" s="271" t="s">
        <v>804</v>
      </c>
      <c r="AH871" s="145"/>
      <c r="AI871" s="145"/>
      <c r="AJ871" s="2864"/>
      <c r="AK871" s="2864"/>
      <c r="AL871" s="2864"/>
      <c r="AM871" s="2864"/>
      <c r="AN871" s="2864"/>
      <c r="AO871" s="2865"/>
    </row>
    <row r="872" spans="1:41" ht="15.9" customHeight="1" x14ac:dyDescent="0.4">
      <c r="A872" s="2813" t="s">
        <v>993</v>
      </c>
      <c r="B872" s="2814"/>
      <c r="C872" s="169"/>
      <c r="D872" s="169"/>
      <c r="E872" s="2547"/>
      <c r="F872" s="2854"/>
      <c r="G872" s="2547"/>
      <c r="H872" s="2854"/>
      <c r="I872" s="2530">
        <v>0</v>
      </c>
      <c r="J872" s="2531"/>
      <c r="K872" s="268"/>
      <c r="L872" s="148" t="s">
        <v>994</v>
      </c>
      <c r="M872" s="259">
        <v>0.05</v>
      </c>
      <c r="N872" s="45"/>
      <c r="O872" s="2546"/>
      <c r="P872" s="2546"/>
      <c r="Q872" s="2546"/>
      <c r="R872" s="2546"/>
      <c r="S872" s="2546">
        <v>644156.31169841462</v>
      </c>
      <c r="T872" s="2531"/>
      <c r="U872" s="26"/>
      <c r="V872" s="2813" t="s">
        <v>993</v>
      </c>
      <c r="W872" s="2814"/>
      <c r="X872" s="196"/>
      <c r="Y872" s="169"/>
      <c r="Z872" s="2547"/>
      <c r="AA872" s="2854"/>
      <c r="AB872" s="2547"/>
      <c r="AC872" s="2854"/>
      <c r="AD872" s="2530"/>
      <c r="AE872" s="2531"/>
      <c r="AF872" s="268"/>
      <c r="AG872" s="148" t="s">
        <v>994</v>
      </c>
      <c r="AH872" s="272" t="s">
        <v>1032</v>
      </c>
      <c r="AI872" s="45"/>
      <c r="AJ872" s="2546"/>
      <c r="AK872" s="2546"/>
      <c r="AL872" s="2546"/>
      <c r="AM872" s="2546"/>
      <c r="AN872" s="2546">
        <v>286733.35344310006</v>
      </c>
      <c r="AO872" s="2531"/>
    </row>
    <row r="873" spans="1:41" ht="15.9" customHeight="1" x14ac:dyDescent="0.4">
      <c r="A873" s="2813" t="s">
        <v>995</v>
      </c>
      <c r="B873" s="2814"/>
      <c r="C873" s="169"/>
      <c r="D873" s="169"/>
      <c r="E873" s="2547"/>
      <c r="F873" s="2854"/>
      <c r="G873" s="2547"/>
      <c r="H873" s="2854"/>
      <c r="I873" s="2530">
        <v>0</v>
      </c>
      <c r="J873" s="2531"/>
      <c r="K873" s="268"/>
      <c r="L873" s="151" t="s">
        <v>526</v>
      </c>
      <c r="M873" s="45"/>
      <c r="N873" s="45"/>
      <c r="O873" s="2546"/>
      <c r="P873" s="2546"/>
      <c r="Q873" s="2546"/>
      <c r="R873" s="2546"/>
      <c r="S873" s="2546">
        <v>287406.40000000002</v>
      </c>
      <c r="T873" s="2531"/>
      <c r="U873" s="26"/>
      <c r="V873" s="2813" t="s">
        <v>995</v>
      </c>
      <c r="W873" s="2814"/>
      <c r="X873" s="196"/>
      <c r="Y873" s="169"/>
      <c r="Z873" s="2547"/>
      <c r="AA873" s="2854"/>
      <c r="AB873" s="2547"/>
      <c r="AC873" s="2854"/>
      <c r="AD873" s="2530"/>
      <c r="AE873" s="2531"/>
      <c r="AF873" s="268"/>
      <c r="AG873" s="151" t="s">
        <v>526</v>
      </c>
      <c r="AH873" s="45"/>
      <c r="AI873" s="45"/>
      <c r="AJ873" s="2546"/>
      <c r="AK873" s="2546"/>
      <c r="AL873" s="2546"/>
      <c r="AM873" s="2546"/>
      <c r="AN873" s="2546">
        <v>229925.12000000002</v>
      </c>
      <c r="AO873" s="2531"/>
    </row>
    <row r="874" spans="1:41" ht="15.9" customHeight="1" x14ac:dyDescent="0.4">
      <c r="A874" s="2813" t="s">
        <v>996</v>
      </c>
      <c r="B874" s="2814"/>
      <c r="C874" s="169"/>
      <c r="D874" s="169"/>
      <c r="E874" s="2547"/>
      <c r="F874" s="2854"/>
      <c r="G874" s="2547"/>
      <c r="H874" s="2854"/>
      <c r="I874" s="2530">
        <v>0</v>
      </c>
      <c r="J874" s="2531"/>
      <c r="K874" s="268"/>
      <c r="L874" s="152" t="s">
        <v>528</v>
      </c>
      <c r="M874" s="45"/>
      <c r="N874" s="45"/>
      <c r="O874" s="2546"/>
      <c r="P874" s="2546"/>
      <c r="Q874" s="2546"/>
      <c r="R874" s="2546"/>
      <c r="S874" s="2546">
        <v>632294.08000000007</v>
      </c>
      <c r="T874" s="2531"/>
      <c r="U874" s="26"/>
      <c r="V874" s="2813" t="s">
        <v>996</v>
      </c>
      <c r="W874" s="2814"/>
      <c r="X874" s="196"/>
      <c r="Y874" s="169"/>
      <c r="Z874" s="2547"/>
      <c r="AA874" s="2854"/>
      <c r="AB874" s="2547"/>
      <c r="AC874" s="2854"/>
      <c r="AD874" s="2530"/>
      <c r="AE874" s="2531"/>
      <c r="AF874" s="268"/>
      <c r="AG874" s="152" t="s">
        <v>528</v>
      </c>
      <c r="AH874" s="45"/>
      <c r="AI874" s="45"/>
      <c r="AJ874" s="2546"/>
      <c r="AK874" s="2546"/>
      <c r="AL874" s="2546"/>
      <c r="AM874" s="2546"/>
      <c r="AN874" s="2546">
        <v>578600</v>
      </c>
      <c r="AO874" s="2531"/>
    </row>
    <row r="875" spans="1:41" ht="15.9" customHeight="1" x14ac:dyDescent="0.4">
      <c r="A875" s="2813" t="s">
        <v>997</v>
      </c>
      <c r="B875" s="2814"/>
      <c r="C875" s="186"/>
      <c r="D875" s="169"/>
      <c r="E875" s="2547"/>
      <c r="F875" s="2854"/>
      <c r="G875" s="2547"/>
      <c r="H875" s="2854"/>
      <c r="I875" s="2530">
        <v>0</v>
      </c>
      <c r="J875" s="2531"/>
      <c r="K875" s="268"/>
      <c r="L875" s="152" t="s">
        <v>724</v>
      </c>
      <c r="M875" s="45"/>
      <c r="N875" s="45"/>
      <c r="O875" s="2546"/>
      <c r="P875" s="2546"/>
      <c r="Q875" s="2546"/>
      <c r="R875" s="2546"/>
      <c r="S875" s="2546">
        <v>644156.31169841462</v>
      </c>
      <c r="T875" s="2531"/>
      <c r="U875" s="26"/>
      <c r="V875" s="2813" t="s">
        <v>997</v>
      </c>
      <c r="W875" s="2814"/>
      <c r="X875" s="196"/>
      <c r="Y875" s="169"/>
      <c r="Z875" s="2547"/>
      <c r="AA875" s="2854"/>
      <c r="AB875" s="2547"/>
      <c r="AC875" s="2854"/>
      <c r="AD875" s="2530"/>
      <c r="AE875" s="2531"/>
      <c r="AF875" s="268"/>
      <c r="AG875" s="152" t="s">
        <v>724</v>
      </c>
      <c r="AH875" s="45"/>
      <c r="AI875" s="45"/>
      <c r="AJ875" s="2546"/>
      <c r="AK875" s="2546"/>
      <c r="AL875" s="2546"/>
      <c r="AM875" s="2546"/>
      <c r="AN875" s="2546">
        <v>477888.92240516684</v>
      </c>
      <c r="AO875" s="2531"/>
    </row>
    <row r="876" spans="1:41" ht="15.9" customHeight="1" x14ac:dyDescent="0.4">
      <c r="A876" s="2813" t="s">
        <v>998</v>
      </c>
      <c r="B876" s="2814"/>
      <c r="C876" s="169" t="s">
        <v>495</v>
      </c>
      <c r="D876" s="169" t="s">
        <v>496</v>
      </c>
      <c r="E876" s="2547">
        <v>17</v>
      </c>
      <c r="F876" s="2854"/>
      <c r="G876" s="2530">
        <v>50000</v>
      </c>
      <c r="H876" s="2531">
        <v>38202.400000000001</v>
      </c>
      <c r="I876" s="2530">
        <v>850000</v>
      </c>
      <c r="J876" s="2531"/>
      <c r="K876" s="268"/>
      <c r="L876" s="166" t="s">
        <v>503</v>
      </c>
      <c r="M876" s="155"/>
      <c r="N876" s="155"/>
      <c r="O876" s="2528"/>
      <c r="P876" s="2528"/>
      <c r="Q876" s="2528"/>
      <c r="R876" s="2528"/>
      <c r="S876" s="2528">
        <v>287406.40000000002</v>
      </c>
      <c r="T876" s="2529"/>
      <c r="U876" s="26"/>
      <c r="V876" s="2813" t="s">
        <v>998</v>
      </c>
      <c r="W876" s="2814"/>
      <c r="X876" s="120" t="s">
        <v>495</v>
      </c>
      <c r="Y876" s="169" t="s">
        <v>496</v>
      </c>
      <c r="Z876" s="2547">
        <v>16</v>
      </c>
      <c r="AA876" s="2854"/>
      <c r="AB876" s="2547">
        <v>50000</v>
      </c>
      <c r="AC876" s="2854">
        <v>38202.400000000001</v>
      </c>
      <c r="AD876" s="2530">
        <v>800000</v>
      </c>
      <c r="AE876" s="2531"/>
      <c r="AF876" s="268"/>
      <c r="AG876" s="166" t="s">
        <v>503</v>
      </c>
      <c r="AH876" s="155"/>
      <c r="AI876" s="155"/>
      <c r="AJ876" s="2528"/>
      <c r="AK876" s="2528"/>
      <c r="AL876" s="2528"/>
      <c r="AM876" s="2528"/>
      <c r="AN876" s="2862">
        <v>172443.84</v>
      </c>
      <c r="AO876" s="2863"/>
    </row>
    <row r="877" spans="1:41" ht="15.9" customHeight="1" x14ac:dyDescent="0.4">
      <c r="A877" s="2813" t="s">
        <v>999</v>
      </c>
      <c r="B877" s="2814"/>
      <c r="C877" s="169" t="s">
        <v>495</v>
      </c>
      <c r="D877" s="169" t="s">
        <v>496</v>
      </c>
      <c r="E877" s="2547">
        <v>6</v>
      </c>
      <c r="F877" s="2854"/>
      <c r="G877" s="2530">
        <v>50000</v>
      </c>
      <c r="H877" s="2531">
        <v>38202.400000000001</v>
      </c>
      <c r="I877" s="2530">
        <v>300000</v>
      </c>
      <c r="J877" s="2531"/>
      <c r="K877" s="268"/>
      <c r="L877" s="156" t="s">
        <v>532</v>
      </c>
      <c r="M877" s="200"/>
      <c r="N877" s="200"/>
      <c r="O877" s="2859"/>
      <c r="P877" s="2859"/>
      <c r="Q877" s="2860"/>
      <c r="R877" s="2860"/>
      <c r="S877" s="2861">
        <v>2495419.5033968291</v>
      </c>
      <c r="T877" s="2861"/>
      <c r="U877" s="260"/>
      <c r="V877" s="2813" t="s">
        <v>999</v>
      </c>
      <c r="W877" s="2814"/>
      <c r="X877" s="120" t="s">
        <v>495</v>
      </c>
      <c r="Y877" s="169" t="s">
        <v>496</v>
      </c>
      <c r="Z877" s="2547">
        <v>10</v>
      </c>
      <c r="AA877" s="2854"/>
      <c r="AB877" s="2547">
        <v>50000</v>
      </c>
      <c r="AC877" s="2854">
        <v>38202.400000000001</v>
      </c>
      <c r="AD877" s="2530">
        <v>500000</v>
      </c>
      <c r="AE877" s="2531"/>
      <c r="AF877" s="268"/>
      <c r="AG877" s="156" t="s">
        <v>532</v>
      </c>
      <c r="AH877" s="200"/>
      <c r="AI877" s="200"/>
      <c r="AJ877" s="2859"/>
      <c r="AK877" s="2859"/>
      <c r="AL877" s="2860"/>
      <c r="AM877" s="2860"/>
      <c r="AN877" s="2861">
        <v>1745591.2358482671</v>
      </c>
      <c r="AO877" s="2861"/>
    </row>
    <row r="878" spans="1:41" ht="15.9" customHeight="1" x14ac:dyDescent="0.4">
      <c r="A878" s="2813" t="s">
        <v>1000</v>
      </c>
      <c r="B878" s="2814"/>
      <c r="C878" s="169"/>
      <c r="D878" s="169"/>
      <c r="E878" s="2547"/>
      <c r="F878" s="2854"/>
      <c r="G878" s="2547"/>
      <c r="H878" s="2854"/>
      <c r="I878" s="2530">
        <v>0</v>
      </c>
      <c r="J878" s="2531"/>
      <c r="K878" s="268"/>
      <c r="L878" s="159"/>
      <c r="M878" s="45"/>
      <c r="N878" s="45"/>
      <c r="O878" s="2546"/>
      <c r="P878" s="2546"/>
      <c r="Q878" s="2546"/>
      <c r="R878" s="2546"/>
      <c r="S878" s="2546"/>
      <c r="T878" s="2531"/>
      <c r="U878" s="26"/>
      <c r="V878" s="2813" t="s">
        <v>1000</v>
      </c>
      <c r="W878" s="2814"/>
      <c r="X878" s="196"/>
      <c r="Y878" s="169"/>
      <c r="Z878" s="2547"/>
      <c r="AA878" s="2854"/>
      <c r="AB878" s="2547"/>
      <c r="AC878" s="2854"/>
      <c r="AD878" s="2530"/>
      <c r="AE878" s="2531"/>
      <c r="AF878" s="268"/>
      <c r="AG878" s="159"/>
      <c r="AH878" s="45"/>
      <c r="AI878" s="45"/>
      <c r="AJ878" s="2546"/>
      <c r="AK878" s="2546"/>
      <c r="AL878" s="2546"/>
      <c r="AM878" s="2546"/>
      <c r="AN878" s="2546"/>
      <c r="AO878" s="2531"/>
    </row>
    <row r="879" spans="1:41" ht="15.9" customHeight="1" thickBot="1" x14ac:dyDescent="0.45">
      <c r="A879" s="2813" t="s">
        <v>1040</v>
      </c>
      <c r="B879" s="2814"/>
      <c r="C879" s="169" t="s">
        <v>495</v>
      </c>
      <c r="D879" s="169" t="s">
        <v>496</v>
      </c>
      <c r="E879" s="2547">
        <v>9</v>
      </c>
      <c r="F879" s="2854"/>
      <c r="G879" s="2530">
        <v>50000</v>
      </c>
      <c r="H879" s="2531">
        <v>38202.400000000001</v>
      </c>
      <c r="I879" s="2530">
        <v>450000</v>
      </c>
      <c r="J879" s="2531"/>
      <c r="K879" s="268"/>
      <c r="L879" s="160" t="s">
        <v>581</v>
      </c>
      <c r="M879" s="204"/>
      <c r="N879" s="204"/>
      <c r="O879" s="204"/>
      <c r="P879" s="204"/>
      <c r="Q879" s="161"/>
      <c r="R879" s="161"/>
      <c r="S879" s="2551">
        <v>15378545.737365119</v>
      </c>
      <c r="T879" s="2552"/>
      <c r="U879" s="260"/>
      <c r="V879" s="2813" t="s">
        <v>1001</v>
      </c>
      <c r="W879" s="2814"/>
      <c r="X879" s="196"/>
      <c r="Y879" s="169"/>
      <c r="Z879" s="2547"/>
      <c r="AA879" s="2854"/>
      <c r="AB879" s="2547"/>
      <c r="AC879" s="2854"/>
      <c r="AD879" s="2530"/>
      <c r="AE879" s="2531"/>
      <c r="AF879" s="268"/>
      <c r="AG879" s="160" t="s">
        <v>581</v>
      </c>
      <c r="AH879" s="204"/>
      <c r="AI879" s="204"/>
      <c r="AJ879" s="204"/>
      <c r="AK879" s="204"/>
      <c r="AL879" s="161"/>
      <c r="AM879" s="161"/>
      <c r="AN879" s="2551">
        <v>11303369.683951603</v>
      </c>
      <c r="AO879" s="2552"/>
    </row>
    <row r="880" spans="1:41" ht="15.9" customHeight="1" x14ac:dyDescent="0.4">
      <c r="A880" s="2813" t="s">
        <v>1007</v>
      </c>
      <c r="B880" s="2814"/>
      <c r="C880" s="169"/>
      <c r="D880" s="169"/>
      <c r="E880" s="2530"/>
      <c r="F880" s="2531"/>
      <c r="G880" s="2547"/>
      <c r="H880" s="2854"/>
      <c r="I880" s="2530">
        <v>0</v>
      </c>
      <c r="J880" s="2531"/>
      <c r="K880" s="273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2813" t="s">
        <v>1041</v>
      </c>
      <c r="W880" s="2814"/>
      <c r="X880" s="120" t="s">
        <v>495</v>
      </c>
      <c r="Y880" s="169" t="s">
        <v>496</v>
      </c>
      <c r="Z880" s="2530">
        <v>6</v>
      </c>
      <c r="AA880" s="2531"/>
      <c r="AB880" s="2547">
        <v>50000</v>
      </c>
      <c r="AC880" s="2854">
        <v>38202.400000000001</v>
      </c>
      <c r="AD880" s="2530">
        <v>300000</v>
      </c>
      <c r="AE880" s="2531"/>
      <c r="AF880" s="273"/>
      <c r="AG880" s="45"/>
      <c r="AH880" s="45"/>
      <c r="AI880" s="45"/>
      <c r="AJ880" s="45"/>
      <c r="AK880" s="45"/>
      <c r="AL880" s="45"/>
      <c r="AM880" s="45"/>
      <c r="AN880" s="45"/>
      <c r="AO880" s="45"/>
    </row>
    <row r="881" spans="1:41" ht="15.9" customHeight="1" x14ac:dyDescent="0.4">
      <c r="A881" s="2813" t="s">
        <v>1008</v>
      </c>
      <c r="B881" s="2814"/>
      <c r="C881" s="169" t="s">
        <v>495</v>
      </c>
      <c r="D881" s="169" t="s">
        <v>496</v>
      </c>
      <c r="E881" s="2547">
        <v>8</v>
      </c>
      <c r="F881" s="2854"/>
      <c r="G881" s="2530">
        <v>50000</v>
      </c>
      <c r="H881" s="2531">
        <v>38202.400000000001</v>
      </c>
      <c r="I881" s="2530">
        <v>400000</v>
      </c>
      <c r="J881" s="2531"/>
      <c r="K881" s="268"/>
      <c r="L881" s="7" t="s">
        <v>1517</v>
      </c>
      <c r="M881" s="45"/>
      <c r="N881" s="45"/>
      <c r="O881" s="45"/>
      <c r="P881" s="45"/>
      <c r="Q881" s="45"/>
      <c r="R881" s="45"/>
      <c r="S881" s="45"/>
      <c r="T881" s="45"/>
      <c r="U881" s="45"/>
      <c r="V881" s="2813" t="s">
        <v>1008</v>
      </c>
      <c r="W881" s="2814"/>
      <c r="X881" s="196"/>
      <c r="Y881" s="169"/>
      <c r="Z881" s="2547"/>
      <c r="AA881" s="2854"/>
      <c r="AB881" s="2547"/>
      <c r="AC881" s="2854"/>
      <c r="AD881" s="2530">
        <v>0</v>
      </c>
      <c r="AE881" s="2531"/>
      <c r="AF881" s="268"/>
      <c r="AG881" s="7" t="s">
        <v>1517</v>
      </c>
      <c r="AH881" s="45"/>
      <c r="AI881" s="45"/>
      <c r="AJ881" s="45"/>
      <c r="AK881" s="45"/>
      <c r="AL881" s="45"/>
      <c r="AM881" s="45"/>
      <c r="AN881" s="45"/>
      <c r="AO881" s="45"/>
    </row>
    <row r="882" spans="1:41" ht="15.9" customHeight="1" x14ac:dyDescent="0.4">
      <c r="A882" s="2813" t="s">
        <v>1550</v>
      </c>
      <c r="B882" s="2814"/>
      <c r="C882" s="169" t="s">
        <v>495</v>
      </c>
      <c r="D882" s="169" t="s">
        <v>496</v>
      </c>
      <c r="E882" s="2547">
        <v>3</v>
      </c>
      <c r="F882" s="2854"/>
      <c r="G882" s="2530">
        <v>50000</v>
      </c>
      <c r="H882" s="2531">
        <v>38202.400000000001</v>
      </c>
      <c r="I882" s="2530">
        <v>150000</v>
      </c>
      <c r="J882" s="2531"/>
      <c r="K882" s="268"/>
      <c r="L882" s="586" t="s">
        <v>1576</v>
      </c>
      <c r="M882" s="255"/>
      <c r="N882" s="255"/>
      <c r="O882" s="255"/>
      <c r="P882" s="255"/>
      <c r="Q882" s="1770"/>
      <c r="R882" s="255"/>
      <c r="S882" s="255"/>
      <c r="T882" s="45"/>
      <c r="U882" s="45"/>
      <c r="V882" s="2813" t="s">
        <v>1009</v>
      </c>
      <c r="W882" s="2814"/>
      <c r="X882" s="196"/>
      <c r="Y882" s="169"/>
      <c r="Z882" s="2547"/>
      <c r="AA882" s="2854"/>
      <c r="AB882" s="2547"/>
      <c r="AC882" s="2854"/>
      <c r="AD882" s="2530">
        <v>0</v>
      </c>
      <c r="AE882" s="2531"/>
      <c r="AF882" s="268"/>
      <c r="AG882" s="586" t="s">
        <v>1576</v>
      </c>
      <c r="AH882" s="255"/>
      <c r="AI882" s="255"/>
      <c r="AJ882" s="255"/>
      <c r="AK882" s="255"/>
      <c r="AL882" s="1770"/>
      <c r="AM882" s="255"/>
      <c r="AN882" s="255"/>
      <c r="AO882" s="45"/>
    </row>
    <row r="883" spans="1:41" ht="15.9" customHeight="1" x14ac:dyDescent="0.4">
      <c r="A883" s="2813" t="s">
        <v>1010</v>
      </c>
      <c r="B883" s="2814"/>
      <c r="C883" s="186"/>
      <c r="D883" s="169"/>
      <c r="E883" s="2547"/>
      <c r="F883" s="2854"/>
      <c r="G883" s="2547"/>
      <c r="H883" s="2854"/>
      <c r="I883" s="2530">
        <v>0</v>
      </c>
      <c r="J883" s="2531"/>
      <c r="K883" s="268"/>
      <c r="L883" s="45"/>
      <c r="M883" s="205"/>
      <c r="N883" s="205"/>
      <c r="O883" s="205"/>
      <c r="P883" s="205"/>
      <c r="Q883" s="107"/>
      <c r="R883" s="44"/>
      <c r="S883" s="45"/>
      <c r="T883" s="45"/>
      <c r="U883" s="45"/>
      <c r="V883" s="2813" t="s">
        <v>1010</v>
      </c>
      <c r="W883" s="2814"/>
      <c r="X883" s="196"/>
      <c r="Y883" s="169"/>
      <c r="Z883" s="2547"/>
      <c r="AA883" s="2854"/>
      <c r="AB883" s="2547"/>
      <c r="AC883" s="2854"/>
      <c r="AD883" s="2530">
        <v>0</v>
      </c>
      <c r="AE883" s="2531"/>
      <c r="AF883" s="268"/>
      <c r="AG883" s="45"/>
      <c r="AH883" s="2808"/>
      <c r="AI883" s="2808"/>
      <c r="AJ883" s="2808"/>
      <c r="AK883" s="2808"/>
      <c r="AL883" s="261"/>
      <c r="AM883" s="44"/>
      <c r="AN883" s="45"/>
      <c r="AO883" s="45"/>
    </row>
    <row r="884" spans="1:41" ht="15.9" customHeight="1" x14ac:dyDescent="0.4">
      <c r="A884" s="2813" t="s">
        <v>1011</v>
      </c>
      <c r="B884" s="2814"/>
      <c r="C884" s="169" t="s">
        <v>495</v>
      </c>
      <c r="D884" s="169" t="s">
        <v>496</v>
      </c>
      <c r="E884" s="2530">
        <v>6</v>
      </c>
      <c r="F884" s="2531"/>
      <c r="G884" s="2530">
        <v>50000</v>
      </c>
      <c r="H884" s="2531">
        <v>38202.400000000001</v>
      </c>
      <c r="I884" s="2530">
        <v>300000</v>
      </c>
      <c r="J884" s="2531"/>
      <c r="K884" s="268"/>
      <c r="L884" s="45"/>
      <c r="M884" s="205"/>
      <c r="N884" s="205"/>
      <c r="O884" s="205"/>
      <c r="P884" s="205"/>
      <c r="Q884" s="107"/>
      <c r="R884" s="44"/>
      <c r="S884" s="45"/>
      <c r="T884" s="45"/>
      <c r="U884" s="45"/>
      <c r="V884" s="2813" t="s">
        <v>1011</v>
      </c>
      <c r="W884" s="2814"/>
      <c r="X884" s="120" t="s">
        <v>495</v>
      </c>
      <c r="Y884" s="169" t="s">
        <v>496</v>
      </c>
      <c r="Z884" s="2530">
        <v>6</v>
      </c>
      <c r="AA884" s="2531"/>
      <c r="AB884" s="2547">
        <v>50000</v>
      </c>
      <c r="AC884" s="2854">
        <v>38202.400000000001</v>
      </c>
      <c r="AD884" s="2530">
        <v>300000</v>
      </c>
      <c r="AE884" s="2531"/>
      <c r="AF884" s="268"/>
      <c r="AG884" s="45"/>
      <c r="AH884" s="205"/>
      <c r="AI884" s="205"/>
      <c r="AJ884" s="205"/>
      <c r="AK884" s="205"/>
      <c r="AL884" s="107"/>
      <c r="AM884" s="44"/>
      <c r="AN884" s="45"/>
      <c r="AO884" s="45"/>
    </row>
    <row r="885" spans="1:41" ht="15.9" customHeight="1" x14ac:dyDescent="0.25">
      <c r="A885" s="2813" t="s">
        <v>879</v>
      </c>
      <c r="B885" s="2814"/>
      <c r="C885" s="169" t="s">
        <v>495</v>
      </c>
      <c r="D885" s="169" t="s">
        <v>496</v>
      </c>
      <c r="E885" s="2530">
        <v>5</v>
      </c>
      <c r="F885" s="2531"/>
      <c r="G885" s="2530">
        <v>50000</v>
      </c>
      <c r="H885" s="2531">
        <v>38202.400000000001</v>
      </c>
      <c r="I885" s="2530">
        <v>250000</v>
      </c>
      <c r="J885" s="2531"/>
      <c r="K885" s="268"/>
      <c r="L885" s="45"/>
      <c r="M885" s="2808"/>
      <c r="N885" s="2808"/>
      <c r="O885" s="2808"/>
      <c r="P885" s="2808"/>
      <c r="Q885" s="107"/>
      <c r="R885" s="45"/>
      <c r="S885" s="44"/>
      <c r="T885" s="45"/>
      <c r="U885" s="45"/>
      <c r="V885" s="2813" t="s">
        <v>879</v>
      </c>
      <c r="W885" s="2814"/>
      <c r="X885" s="120"/>
      <c r="Y885" s="169"/>
      <c r="Z885" s="2530"/>
      <c r="AA885" s="2531"/>
      <c r="AB885" s="2530"/>
      <c r="AC885" s="2531"/>
      <c r="AD885" s="2530">
        <v>0</v>
      </c>
      <c r="AE885" s="2531"/>
      <c r="AF885" s="268"/>
      <c r="AG885" s="45"/>
      <c r="AH885" s="205"/>
      <c r="AI885" s="205"/>
      <c r="AJ885" s="205"/>
      <c r="AK885" s="205"/>
      <c r="AL885" s="107"/>
      <c r="AM885" s="45"/>
      <c r="AN885" s="44"/>
      <c r="AO885" s="45"/>
    </row>
    <row r="886" spans="1:41" ht="15.9" customHeight="1" x14ac:dyDescent="0.4">
      <c r="A886" s="2813" t="s">
        <v>880</v>
      </c>
      <c r="B886" s="2814"/>
      <c r="C886" s="169"/>
      <c r="D886" s="169"/>
      <c r="E886" s="2547"/>
      <c r="F886" s="2854"/>
      <c r="G886" s="2547"/>
      <c r="H886" s="2854"/>
      <c r="I886" s="2530">
        <v>0</v>
      </c>
      <c r="J886" s="2531"/>
      <c r="K886" s="268"/>
      <c r="L886" s="45"/>
      <c r="M886" s="2808"/>
      <c r="N886" s="2808"/>
      <c r="O886" s="2808"/>
      <c r="P886" s="2808"/>
      <c r="Q886" s="107"/>
      <c r="R886" s="44"/>
      <c r="S886" s="45"/>
      <c r="T886" s="45"/>
      <c r="U886" s="45"/>
      <c r="V886" s="2813" t="s">
        <v>880</v>
      </c>
      <c r="W886" s="2814"/>
      <c r="X886" s="120"/>
      <c r="Y886" s="169"/>
      <c r="Z886" s="2547"/>
      <c r="AA886" s="2854"/>
      <c r="AB886" s="2530"/>
      <c r="AC886" s="2854"/>
      <c r="AD886" s="2530">
        <v>0</v>
      </c>
      <c r="AE886" s="2531"/>
      <c r="AF886" s="268"/>
      <c r="AG886" s="45"/>
      <c r="AH886" s="2808"/>
      <c r="AI886" s="2808"/>
      <c r="AJ886" s="2808"/>
      <c r="AK886" s="2808"/>
      <c r="AL886" s="107"/>
      <c r="AM886" s="44"/>
      <c r="AN886" s="45"/>
      <c r="AO886" s="45"/>
    </row>
    <row r="887" spans="1:41" ht="15.9" customHeight="1" x14ac:dyDescent="0.4">
      <c r="A887" s="2884" t="s">
        <v>1012</v>
      </c>
      <c r="B887" s="2885"/>
      <c r="C887" s="186"/>
      <c r="D887" s="169"/>
      <c r="E887" s="2547"/>
      <c r="F887" s="2854"/>
      <c r="G887" s="2547"/>
      <c r="H887" s="2854"/>
      <c r="I887" s="2536">
        <v>459850.24000000005</v>
      </c>
      <c r="J887" s="2537"/>
      <c r="K887" s="268"/>
      <c r="L887" s="45"/>
      <c r="M887" s="2808"/>
      <c r="N887" s="2808"/>
      <c r="O887" s="2808"/>
      <c r="P887" s="2808"/>
      <c r="Q887" s="262"/>
      <c r="R887" s="44"/>
      <c r="S887" s="45"/>
      <c r="T887" s="45"/>
      <c r="U887" s="45"/>
      <c r="V887" s="2884" t="s">
        <v>1012</v>
      </c>
      <c r="W887" s="2885"/>
      <c r="X887" s="196"/>
      <c r="Y887" s="169"/>
      <c r="Z887" s="2547"/>
      <c r="AA887" s="2854"/>
      <c r="AB887" s="2547"/>
      <c r="AC887" s="2854"/>
      <c r="AD887" s="2536">
        <v>3198203.5808000001</v>
      </c>
      <c r="AE887" s="2537"/>
      <c r="AF887" s="268"/>
      <c r="AG887" s="45"/>
      <c r="AH887" s="2808"/>
      <c r="AI887" s="2808"/>
      <c r="AJ887" s="2808"/>
      <c r="AK887" s="2808"/>
      <c r="AL887" s="107"/>
      <c r="AM887" s="44"/>
      <c r="AN887" s="45"/>
      <c r="AO887" s="45"/>
    </row>
    <row r="888" spans="1:41" ht="15.9" customHeight="1" x14ac:dyDescent="0.4">
      <c r="A888" s="2813" t="s">
        <v>882</v>
      </c>
      <c r="B888" s="2814"/>
      <c r="C888" s="169"/>
      <c r="D888" s="169"/>
      <c r="E888" s="2547"/>
      <c r="F888" s="2854"/>
      <c r="G888" s="2547"/>
      <c r="H888" s="2854"/>
      <c r="I888" s="2530">
        <v>0</v>
      </c>
      <c r="J888" s="2531"/>
      <c r="K888" s="268"/>
      <c r="L888" s="45"/>
      <c r="M888" s="45"/>
      <c r="N888" s="45"/>
      <c r="O888" s="45"/>
      <c r="P888" s="45"/>
      <c r="Q888" s="45"/>
      <c r="R888" s="44"/>
      <c r="S888" s="45"/>
      <c r="T888" s="45"/>
      <c r="U888" s="45"/>
      <c r="V888" s="2813" t="s">
        <v>882</v>
      </c>
      <c r="W888" s="2814"/>
      <c r="X888" s="120" t="s">
        <v>495</v>
      </c>
      <c r="Y888" s="169" t="s">
        <v>496</v>
      </c>
      <c r="Z888" s="2547">
        <v>25</v>
      </c>
      <c r="AA888" s="2854"/>
      <c r="AB888" s="2547">
        <v>50000</v>
      </c>
      <c r="AC888" s="2854">
        <v>38202.400000000001</v>
      </c>
      <c r="AD888" s="2530">
        <v>1250000</v>
      </c>
      <c r="AE888" s="2531"/>
      <c r="AF888" s="268"/>
      <c r="AG888" s="45"/>
      <c r="AH888" s="2808"/>
      <c r="AI888" s="2808"/>
      <c r="AJ888" s="2808"/>
      <c r="AK888" s="2808"/>
      <c r="AL888" s="262"/>
      <c r="AM888" s="44"/>
      <c r="AN888" s="45"/>
      <c r="AO888" s="45"/>
    </row>
    <row r="889" spans="1:41" ht="15.9" customHeight="1" x14ac:dyDescent="0.4">
      <c r="A889" s="2813" t="s">
        <v>1013</v>
      </c>
      <c r="B889" s="2814"/>
      <c r="C889" s="186"/>
      <c r="D889" s="169"/>
      <c r="E889" s="2547"/>
      <c r="F889" s="2854"/>
      <c r="G889" s="2547"/>
      <c r="H889" s="2854"/>
      <c r="I889" s="2530">
        <v>0</v>
      </c>
      <c r="J889" s="2531"/>
      <c r="K889" s="268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2813" t="s">
        <v>1013</v>
      </c>
      <c r="W889" s="2814"/>
      <c r="X889" s="120" t="s">
        <v>495</v>
      </c>
      <c r="Y889" s="169" t="s">
        <v>496</v>
      </c>
      <c r="Z889" s="2547">
        <v>4</v>
      </c>
      <c r="AA889" s="2854"/>
      <c r="AB889" s="2547">
        <v>50000</v>
      </c>
      <c r="AC889" s="2854">
        <v>38202.400000000001</v>
      </c>
      <c r="AD889" s="2530">
        <v>200000</v>
      </c>
      <c r="AE889" s="2531"/>
      <c r="AF889" s="268"/>
      <c r="AG889" s="45"/>
      <c r="AH889" s="45"/>
      <c r="AI889" s="45"/>
      <c r="AJ889" s="45"/>
      <c r="AK889" s="45"/>
      <c r="AL889" s="45"/>
      <c r="AM889" s="45"/>
      <c r="AN889" s="45"/>
      <c r="AO889" s="45"/>
    </row>
    <row r="890" spans="1:41" ht="15.9" customHeight="1" x14ac:dyDescent="0.4">
      <c r="A890" s="2813" t="s">
        <v>891</v>
      </c>
      <c r="B890" s="2814"/>
      <c r="C890" s="186"/>
      <c r="D890" s="169"/>
      <c r="E890" s="2547"/>
      <c r="F890" s="2854"/>
      <c r="G890" s="2547"/>
      <c r="H890" s="2854"/>
      <c r="I890" s="2530">
        <v>0</v>
      </c>
      <c r="J890" s="2531"/>
      <c r="K890" s="268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2813" t="s">
        <v>891</v>
      </c>
      <c r="W890" s="2814"/>
      <c r="X890" s="120" t="s">
        <v>495</v>
      </c>
      <c r="Y890" s="169" t="s">
        <v>496</v>
      </c>
      <c r="Z890" s="2547">
        <v>5</v>
      </c>
      <c r="AA890" s="2854"/>
      <c r="AB890" s="2547">
        <v>50000</v>
      </c>
      <c r="AC890" s="2854">
        <v>38202.400000000001</v>
      </c>
      <c r="AD890" s="2530">
        <v>250000</v>
      </c>
      <c r="AE890" s="2531"/>
      <c r="AF890" s="268"/>
      <c r="AG890" s="45"/>
      <c r="AH890" s="45"/>
      <c r="AI890" s="45"/>
      <c r="AJ890" s="45"/>
      <c r="AK890" s="45"/>
      <c r="AL890" s="45"/>
      <c r="AM890" s="45"/>
      <c r="AN890" s="45"/>
      <c r="AO890" s="45"/>
    </row>
    <row r="891" spans="1:41" ht="15.9" customHeight="1" x14ac:dyDescent="0.4">
      <c r="A891" s="2813" t="s">
        <v>726</v>
      </c>
      <c r="B891" s="2814"/>
      <c r="C891" s="186"/>
      <c r="D891" s="169"/>
      <c r="E891" s="2547"/>
      <c r="F891" s="2854"/>
      <c r="G891" s="2547"/>
      <c r="H891" s="2854"/>
      <c r="I891" s="2530">
        <v>0</v>
      </c>
      <c r="J891" s="2531"/>
      <c r="K891" s="268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195" t="s">
        <v>726</v>
      </c>
      <c r="W891" s="197"/>
      <c r="X891" s="120" t="s">
        <v>495</v>
      </c>
      <c r="Y891" s="169" t="s">
        <v>496</v>
      </c>
      <c r="Z891" s="2547">
        <v>4</v>
      </c>
      <c r="AA891" s="2548"/>
      <c r="AB891" s="2547">
        <v>50000</v>
      </c>
      <c r="AC891" s="2854">
        <v>38202.400000000001</v>
      </c>
      <c r="AD891" s="2530"/>
      <c r="AE891" s="2531"/>
      <c r="AF891" s="268"/>
      <c r="AG891" s="45"/>
      <c r="AH891" s="45"/>
      <c r="AI891" s="45"/>
      <c r="AJ891" s="45"/>
      <c r="AK891" s="45"/>
      <c r="AL891" s="45"/>
      <c r="AM891" s="45"/>
      <c r="AN891" s="45"/>
      <c r="AO891" s="45"/>
    </row>
    <row r="892" spans="1:41" ht="15.9" customHeight="1" x14ac:dyDescent="0.4">
      <c r="A892" s="2813" t="s">
        <v>884</v>
      </c>
      <c r="B892" s="2814"/>
      <c r="C892" s="186"/>
      <c r="D892" s="169"/>
      <c r="E892" s="2547"/>
      <c r="F892" s="2854"/>
      <c r="G892" s="2547"/>
      <c r="H892" s="2854"/>
      <c r="I892" s="2530">
        <v>0</v>
      </c>
      <c r="J892" s="2531"/>
      <c r="K892" s="268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2813" t="s">
        <v>763</v>
      </c>
      <c r="W892" s="2814"/>
      <c r="X892" s="196"/>
      <c r="Y892" s="169" t="s">
        <v>792</v>
      </c>
      <c r="Z892" s="2547"/>
      <c r="AA892" s="2854"/>
      <c r="AB892" s="2547"/>
      <c r="AC892" s="2854"/>
      <c r="AD892" s="2530">
        <v>163920</v>
      </c>
      <c r="AE892" s="2531"/>
      <c r="AF892" s="268"/>
      <c r="AG892" s="45"/>
      <c r="AH892" s="45"/>
      <c r="AI892" s="45"/>
      <c r="AJ892" s="45"/>
      <c r="AK892" s="45"/>
      <c r="AL892" s="45"/>
      <c r="AM892" s="45"/>
      <c r="AN892" s="45"/>
      <c r="AO892" s="45"/>
    </row>
    <row r="893" spans="1:41" ht="15.9" customHeight="1" x14ac:dyDescent="0.4">
      <c r="A893" s="2813" t="s">
        <v>763</v>
      </c>
      <c r="B893" s="2814"/>
      <c r="C893" s="186"/>
      <c r="D893" s="169" t="s">
        <v>792</v>
      </c>
      <c r="E893" s="2547"/>
      <c r="F893" s="2854"/>
      <c r="G893" s="2547"/>
      <c r="H893" s="2854"/>
      <c r="I893" s="2530">
        <v>459850.24000000005</v>
      </c>
      <c r="J893" s="2531"/>
      <c r="K893" s="268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2813" t="s">
        <v>613</v>
      </c>
      <c r="W893" s="2814"/>
      <c r="X893" s="120" t="s">
        <v>761</v>
      </c>
      <c r="Y893" s="169" t="s">
        <v>554</v>
      </c>
      <c r="Z893" s="2547">
        <v>10.8</v>
      </c>
      <c r="AA893" s="2854"/>
      <c r="AB893" s="2530">
        <v>123544.77600000001</v>
      </c>
      <c r="AC893" s="2891"/>
      <c r="AD893" s="2530">
        <v>1334283.5808000001</v>
      </c>
      <c r="AE893" s="2531"/>
      <c r="AF893" s="268"/>
      <c r="AG893" s="45"/>
      <c r="AH893" s="45"/>
      <c r="AI893" s="45"/>
      <c r="AJ893" s="45"/>
      <c r="AK893" s="45"/>
      <c r="AL893" s="45"/>
      <c r="AM893" s="45"/>
      <c r="AN893" s="45"/>
      <c r="AO893" s="45"/>
    </row>
    <row r="894" spans="1:41" ht="15.9" customHeight="1" thickBot="1" x14ac:dyDescent="0.3">
      <c r="A894" s="207" t="s">
        <v>556</v>
      </c>
      <c r="B894" s="208"/>
      <c r="C894" s="209"/>
      <c r="D894" s="210"/>
      <c r="E894" s="2532">
        <v>99</v>
      </c>
      <c r="F894" s="2533"/>
      <c r="G894" s="2534"/>
      <c r="H894" s="2535"/>
      <c r="I894" s="2532">
        <v>5409850.2400000002</v>
      </c>
      <c r="J894" s="2533"/>
      <c r="K894" s="268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207" t="s">
        <v>556</v>
      </c>
      <c r="W894" s="208"/>
      <c r="X894" s="209"/>
      <c r="Y894" s="210"/>
      <c r="Z894" s="2532">
        <v>76</v>
      </c>
      <c r="AA894" s="2533"/>
      <c r="AB894" s="2534"/>
      <c r="AC894" s="2535"/>
      <c r="AD894" s="2532">
        <v>5098203.5808000006</v>
      </c>
      <c r="AE894" s="2533"/>
      <c r="AF894" s="268"/>
      <c r="AG894" s="45"/>
      <c r="AH894" s="45"/>
      <c r="AI894" s="45"/>
      <c r="AJ894" s="45"/>
      <c r="AK894" s="45"/>
      <c r="AL894" s="45"/>
      <c r="AM894" s="45"/>
      <c r="AN894" s="45"/>
      <c r="AO894" s="45"/>
    </row>
    <row r="895" spans="1:41" ht="15.9" customHeight="1" x14ac:dyDescent="0.25">
      <c r="A895" s="45"/>
      <c r="B895" s="45"/>
      <c r="C895" s="45"/>
      <c r="D895" s="45"/>
      <c r="E895" s="45"/>
      <c r="F895" s="45"/>
      <c r="G895" s="45"/>
      <c r="H895" s="263"/>
      <c r="I895" s="264"/>
      <c r="J895" s="264"/>
      <c r="K895" s="275"/>
      <c r="L895" s="45"/>
      <c r="M895" s="45"/>
      <c r="N895" s="45"/>
      <c r="O895" s="45"/>
      <c r="P895" s="45"/>
      <c r="Q895" s="45"/>
      <c r="R895" s="45"/>
      <c r="S895" s="265"/>
      <c r="T895" s="265"/>
      <c r="U895" s="265"/>
      <c r="V895" s="45"/>
      <c r="W895" s="45"/>
      <c r="X895" s="45"/>
      <c r="Y895" s="45"/>
      <c r="Z895" s="45"/>
      <c r="AA895" s="45"/>
      <c r="AB895" s="45"/>
      <c r="AC895" s="263"/>
      <c r="AD895" s="264"/>
      <c r="AE895" s="264"/>
      <c r="AF895" s="275"/>
      <c r="AG895" s="45"/>
      <c r="AH895" s="45"/>
      <c r="AI895" s="45"/>
      <c r="AJ895" s="45"/>
      <c r="AK895" s="45"/>
      <c r="AL895" s="45"/>
      <c r="AM895" s="45"/>
      <c r="AN895" s="265"/>
      <c r="AO895" s="265"/>
    </row>
    <row r="896" spans="1:41" ht="15.9" customHeight="1" x14ac:dyDescent="0.25">
      <c r="S896" s="2882"/>
      <c r="T896" s="2882"/>
      <c r="AN896" s="2883"/>
      <c r="AO896" s="2883"/>
    </row>
    <row r="897" spans="1:41" ht="15.9" customHeight="1" x14ac:dyDescent="0.25"/>
    <row r="898" spans="1:41" ht="15.9" customHeight="1" x14ac:dyDescent="0.25"/>
    <row r="899" spans="1:41" ht="15.9" customHeight="1" x14ac:dyDescent="0.25">
      <c r="A899" s="2582" t="s">
        <v>1953</v>
      </c>
      <c r="B899" s="2582"/>
      <c r="C899" s="2582"/>
      <c r="D899" s="2582"/>
      <c r="E899" s="2582"/>
      <c r="F899" s="2582"/>
      <c r="G899" s="2582"/>
      <c r="H899" s="2582"/>
      <c r="I899" s="2582"/>
      <c r="J899" s="2582"/>
      <c r="K899" s="2582"/>
      <c r="L899" s="2582"/>
      <c r="M899" s="2582"/>
      <c r="N899" s="2582"/>
      <c r="O899" s="2582"/>
      <c r="P899" s="2582"/>
      <c r="Q899" s="2582"/>
      <c r="R899" s="2582"/>
      <c r="S899" s="2582"/>
      <c r="T899" s="2582"/>
      <c r="U899" s="47"/>
      <c r="V899" s="2582" t="s">
        <v>1952</v>
      </c>
      <c r="W899" s="2582"/>
      <c r="X899" s="2582"/>
      <c r="Y899" s="2582"/>
      <c r="Z899" s="2582"/>
      <c r="AA899" s="2582"/>
      <c r="AB899" s="2582"/>
      <c r="AC899" s="2582"/>
      <c r="AD899" s="2582"/>
      <c r="AE899" s="2582"/>
      <c r="AF899" s="2582"/>
      <c r="AG899" s="2582"/>
      <c r="AH899" s="2582"/>
      <c r="AI899" s="2582"/>
      <c r="AJ899" s="2582"/>
      <c r="AK899" s="2582"/>
      <c r="AL899" s="2582"/>
      <c r="AM899" s="2582"/>
      <c r="AN899" s="2582"/>
      <c r="AO899" s="2582"/>
    </row>
    <row r="900" spans="1:41" ht="15.9" customHeight="1" thickBot="1" x14ac:dyDescent="0.3">
      <c r="A900" s="2582"/>
      <c r="B900" s="2582"/>
      <c r="C900" s="2582"/>
      <c r="D900" s="2582"/>
      <c r="E900" s="2582"/>
      <c r="F900" s="2582"/>
      <c r="G900" s="2582"/>
      <c r="H900" s="2582"/>
      <c r="I900" s="2582"/>
      <c r="J900" s="2582"/>
      <c r="K900" s="2582"/>
      <c r="L900" s="2582"/>
      <c r="M900" s="2582"/>
      <c r="N900" s="2582"/>
      <c r="O900" s="2582"/>
      <c r="P900" s="2582"/>
      <c r="Q900" s="2582"/>
      <c r="R900" s="2582"/>
      <c r="S900" s="2582"/>
      <c r="T900" s="2582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  <c r="AF900" s="268"/>
      <c r="AG900" s="45"/>
      <c r="AH900" s="45"/>
      <c r="AI900" s="45"/>
      <c r="AJ900" s="45"/>
      <c r="AK900" s="45"/>
      <c r="AL900" s="45"/>
      <c r="AM900" s="45"/>
      <c r="AN900" s="45"/>
      <c r="AO900" s="45"/>
    </row>
    <row r="901" spans="1:41" ht="15.9" customHeight="1" x14ac:dyDescent="0.4">
      <c r="A901" s="2589" t="s">
        <v>434</v>
      </c>
      <c r="B901" s="2591"/>
      <c r="C901" s="2589" t="s">
        <v>435</v>
      </c>
      <c r="D901" s="2590"/>
      <c r="E901" s="2590"/>
      <c r="F901" s="2591"/>
      <c r="G901" s="2589" t="s">
        <v>436</v>
      </c>
      <c r="H901" s="2591"/>
      <c r="I901" s="2589" t="s">
        <v>437</v>
      </c>
      <c r="J901" s="2591"/>
      <c r="K901" s="45"/>
      <c r="L901" s="2604" t="s">
        <v>434</v>
      </c>
      <c r="M901" s="2589" t="s">
        <v>435</v>
      </c>
      <c r="N901" s="2590"/>
      <c r="O901" s="2590"/>
      <c r="P901" s="2591"/>
      <c r="Q901" s="2589" t="s">
        <v>436</v>
      </c>
      <c r="R901" s="2591"/>
      <c r="S901" s="2589"/>
      <c r="T901" s="2591"/>
      <c r="U901" s="257"/>
      <c r="V901" s="2589" t="s">
        <v>434</v>
      </c>
      <c r="W901" s="2591"/>
      <c r="X901" s="2589" t="s">
        <v>435</v>
      </c>
      <c r="Y901" s="2590"/>
      <c r="Z901" s="2590"/>
      <c r="AA901" s="2591"/>
      <c r="AB901" s="2589" t="s">
        <v>436</v>
      </c>
      <c r="AC901" s="2591"/>
      <c r="AD901" s="2589" t="s">
        <v>437</v>
      </c>
      <c r="AE901" s="2591"/>
      <c r="AF901" s="45"/>
      <c r="AG901" s="2604" t="s">
        <v>434</v>
      </c>
      <c r="AH901" s="2589" t="s">
        <v>435</v>
      </c>
      <c r="AI901" s="2590"/>
      <c r="AJ901" s="2590"/>
      <c r="AK901" s="2591"/>
      <c r="AL901" s="2589" t="s">
        <v>436</v>
      </c>
      <c r="AM901" s="2591"/>
      <c r="AN901" s="2589"/>
      <c r="AO901" s="2874"/>
    </row>
    <row r="902" spans="1:41" ht="15.9" customHeight="1" thickBot="1" x14ac:dyDescent="0.45">
      <c r="A902" s="2602"/>
      <c r="B902" s="2603"/>
      <c r="C902" s="2592"/>
      <c r="D902" s="2593"/>
      <c r="E902" s="2593"/>
      <c r="F902" s="2594"/>
      <c r="G902" s="2602" t="s">
        <v>439</v>
      </c>
      <c r="H902" s="2603"/>
      <c r="I902" s="2602"/>
      <c r="J902" s="2603"/>
      <c r="K902" s="45"/>
      <c r="L902" s="2641"/>
      <c r="M902" s="2592"/>
      <c r="N902" s="2593"/>
      <c r="O902" s="2593"/>
      <c r="P902" s="2594"/>
      <c r="Q902" s="2602" t="s">
        <v>439</v>
      </c>
      <c r="R902" s="2603"/>
      <c r="S902" s="2602" t="s">
        <v>274</v>
      </c>
      <c r="T902" s="2603"/>
      <c r="U902" s="257"/>
      <c r="V902" s="2602"/>
      <c r="W902" s="2603"/>
      <c r="X902" s="2592"/>
      <c r="Y902" s="2593"/>
      <c r="Z902" s="2593"/>
      <c r="AA902" s="2594"/>
      <c r="AB902" s="2602" t="s">
        <v>439</v>
      </c>
      <c r="AC902" s="2603"/>
      <c r="AD902" s="2602"/>
      <c r="AE902" s="2603"/>
      <c r="AF902" s="45"/>
      <c r="AG902" s="2641"/>
      <c r="AH902" s="2592"/>
      <c r="AI902" s="2593"/>
      <c r="AJ902" s="2593"/>
      <c r="AK902" s="2594"/>
      <c r="AL902" s="2602" t="s">
        <v>439</v>
      </c>
      <c r="AM902" s="2603"/>
      <c r="AN902" s="2602" t="s">
        <v>274</v>
      </c>
      <c r="AO902" s="2854"/>
    </row>
    <row r="903" spans="1:41" ht="15.9" customHeight="1" x14ac:dyDescent="0.4">
      <c r="A903" s="2602"/>
      <c r="B903" s="2603"/>
      <c r="C903" s="53" t="s">
        <v>440</v>
      </c>
      <c r="D903" s="2641" t="s">
        <v>441</v>
      </c>
      <c r="E903" s="2602" t="s">
        <v>442</v>
      </c>
      <c r="F903" s="2603"/>
      <c r="G903" s="2602" t="s">
        <v>443</v>
      </c>
      <c r="H903" s="2603"/>
      <c r="I903" s="2602" t="s">
        <v>347</v>
      </c>
      <c r="J903" s="2603"/>
      <c r="K903" s="45"/>
      <c r="L903" s="2641"/>
      <c r="M903" s="51" t="s">
        <v>440</v>
      </c>
      <c r="N903" s="2604" t="s">
        <v>441</v>
      </c>
      <c r="O903" s="2589" t="s">
        <v>442</v>
      </c>
      <c r="P903" s="2591"/>
      <c r="Q903" s="2602" t="s">
        <v>443</v>
      </c>
      <c r="R903" s="2603"/>
      <c r="S903" s="2602" t="s">
        <v>347</v>
      </c>
      <c r="T903" s="2603"/>
      <c r="U903" s="257"/>
      <c r="V903" s="2602"/>
      <c r="W903" s="2603"/>
      <c r="X903" s="53" t="s">
        <v>440</v>
      </c>
      <c r="Y903" s="2641" t="s">
        <v>441</v>
      </c>
      <c r="Z903" s="2602" t="s">
        <v>442</v>
      </c>
      <c r="AA903" s="2603"/>
      <c r="AB903" s="2602" t="s">
        <v>443</v>
      </c>
      <c r="AC903" s="2603"/>
      <c r="AD903" s="2602" t="s">
        <v>347</v>
      </c>
      <c r="AE903" s="2603"/>
      <c r="AF903" s="45"/>
      <c r="AG903" s="2641"/>
      <c r="AH903" s="51" t="s">
        <v>440</v>
      </c>
      <c r="AI903" s="2641" t="s">
        <v>441</v>
      </c>
      <c r="AJ903" s="2602" t="s">
        <v>442</v>
      </c>
      <c r="AK903" s="2603"/>
      <c r="AL903" s="2602" t="s">
        <v>443</v>
      </c>
      <c r="AM903" s="2603"/>
      <c r="AN903" s="2602" t="s">
        <v>347</v>
      </c>
      <c r="AO903" s="2854"/>
    </row>
    <row r="904" spans="1:41" ht="15.9" customHeight="1" thickBot="1" x14ac:dyDescent="0.45">
      <c r="A904" s="2592"/>
      <c r="B904" s="2594"/>
      <c r="C904" s="54" t="s">
        <v>444</v>
      </c>
      <c r="D904" s="2605"/>
      <c r="E904" s="2592"/>
      <c r="F904" s="2594"/>
      <c r="G904" s="2592"/>
      <c r="H904" s="2594"/>
      <c r="I904" s="2592"/>
      <c r="J904" s="2594"/>
      <c r="K904" s="45"/>
      <c r="L904" s="2605"/>
      <c r="M904" s="50" t="s">
        <v>444</v>
      </c>
      <c r="N904" s="2605"/>
      <c r="O904" s="2592"/>
      <c r="P904" s="2594"/>
      <c r="Q904" s="2592"/>
      <c r="R904" s="2594"/>
      <c r="S904" s="2592"/>
      <c r="T904" s="2594"/>
      <c r="U904" s="257"/>
      <c r="V904" s="2592"/>
      <c r="W904" s="2594"/>
      <c r="X904" s="54" t="s">
        <v>444</v>
      </c>
      <c r="Y904" s="2605"/>
      <c r="Z904" s="2592"/>
      <c r="AA904" s="2594"/>
      <c r="AB904" s="2592"/>
      <c r="AC904" s="2594"/>
      <c r="AD904" s="2592"/>
      <c r="AE904" s="2594"/>
      <c r="AF904" s="45"/>
      <c r="AG904" s="2605"/>
      <c r="AH904" s="50" t="s">
        <v>444</v>
      </c>
      <c r="AI904" s="2605"/>
      <c r="AJ904" s="2592"/>
      <c r="AK904" s="2594"/>
      <c r="AL904" s="2592"/>
      <c r="AM904" s="2594"/>
      <c r="AN904" s="2875"/>
      <c r="AO904" s="2876"/>
    </row>
    <row r="905" spans="1:41" ht="15.9" customHeight="1" x14ac:dyDescent="0.4">
      <c r="A905" s="2872" t="s">
        <v>445</v>
      </c>
      <c r="B905" s="2873"/>
      <c r="C905" s="1925"/>
      <c r="D905" s="60"/>
      <c r="E905" s="1935"/>
      <c r="F905" s="1927"/>
      <c r="G905" s="2547"/>
      <c r="H905" s="2854"/>
      <c r="I905" s="2530"/>
      <c r="J905" s="2854"/>
      <c r="K905" s="268"/>
      <c r="L905" s="59" t="s">
        <v>446</v>
      </c>
      <c r="M905" s="1926"/>
      <c r="N905" s="1927"/>
      <c r="O905" s="1928"/>
      <c r="P905" s="1936"/>
      <c r="Q905" s="2576"/>
      <c r="R905" s="2577"/>
      <c r="S905" s="2576"/>
      <c r="T905" s="2577"/>
      <c r="U905" s="26"/>
      <c r="V905" s="2872" t="s">
        <v>445</v>
      </c>
      <c r="W905" s="2873"/>
      <c r="X905" s="1925"/>
      <c r="Y905" s="60"/>
      <c r="Z905" s="1935"/>
      <c r="AA905" s="1927"/>
      <c r="AB905" s="2547"/>
      <c r="AC905" s="2854"/>
      <c r="AD905" s="2547"/>
      <c r="AE905" s="2854"/>
      <c r="AF905" s="268"/>
      <c r="AG905" s="59" t="s">
        <v>446</v>
      </c>
      <c r="AH905" s="1926"/>
      <c r="AI905" s="1927"/>
      <c r="AJ905" s="2576"/>
      <c r="AK905" s="2577"/>
      <c r="AL905" s="2576"/>
      <c r="AM905" s="2577"/>
      <c r="AN905" s="2576"/>
      <c r="AO905" s="2577"/>
    </row>
    <row r="906" spans="1:41" ht="15.9" customHeight="1" x14ac:dyDescent="0.45">
      <c r="A906" s="2638" t="s">
        <v>968</v>
      </c>
      <c r="B906" s="2639"/>
      <c r="C906" s="77"/>
      <c r="D906" s="1929"/>
      <c r="E906" s="1935"/>
      <c r="F906" s="1931"/>
      <c r="G906" s="2547"/>
      <c r="H906" s="2854"/>
      <c r="I906" s="2871">
        <v>0</v>
      </c>
      <c r="J906" s="2866"/>
      <c r="K906" s="268"/>
      <c r="L906" s="62"/>
      <c r="M906" s="1930"/>
      <c r="N906" s="1931"/>
      <c r="O906" s="1924"/>
      <c r="P906" s="89"/>
      <c r="Q906" s="2530"/>
      <c r="R906" s="2531"/>
      <c r="S906" s="2530"/>
      <c r="T906" s="2531"/>
      <c r="U906" s="26"/>
      <c r="V906" s="2638" t="s">
        <v>968</v>
      </c>
      <c r="W906" s="2639"/>
      <c r="X906" s="1932"/>
      <c r="Y906" s="60"/>
      <c r="Z906" s="1935"/>
      <c r="AA906" s="1931"/>
      <c r="AB906" s="2547"/>
      <c r="AC906" s="2854"/>
      <c r="AD906" s="2871">
        <v>0</v>
      </c>
      <c r="AE906" s="2866"/>
      <c r="AF906" s="268"/>
      <c r="AG906" s="62"/>
      <c r="AH906" s="1930"/>
      <c r="AI906" s="1931"/>
      <c r="AJ906" s="2530"/>
      <c r="AK906" s="2531"/>
      <c r="AL906" s="2530"/>
      <c r="AM906" s="2531"/>
      <c r="AN906" s="2530"/>
      <c r="AO906" s="2531"/>
    </row>
    <row r="907" spans="1:41" ht="15.9" customHeight="1" x14ac:dyDescent="0.4">
      <c r="A907" s="2634" t="s">
        <v>969</v>
      </c>
      <c r="B907" s="2635"/>
      <c r="C907" s="60"/>
      <c r="D907" s="60"/>
      <c r="E907" s="1935"/>
      <c r="F907" s="1931"/>
      <c r="G907" s="2547"/>
      <c r="H907" s="2854"/>
      <c r="I907" s="2547"/>
      <c r="J907" s="2854"/>
      <c r="K907" s="268"/>
      <c r="L907" s="62" t="s">
        <v>449</v>
      </c>
      <c r="M907" s="1931"/>
      <c r="N907" s="1931"/>
      <c r="O907" s="1924"/>
      <c r="P907" s="89"/>
      <c r="Q907" s="2530"/>
      <c r="R907" s="2531"/>
      <c r="S907" s="2530">
        <v>0</v>
      </c>
      <c r="T907" s="2531"/>
      <c r="U907" s="26"/>
      <c r="V907" s="2634" t="s">
        <v>969</v>
      </c>
      <c r="W907" s="2635"/>
      <c r="X907" s="1932"/>
      <c r="Y907" s="60"/>
      <c r="Z907" s="1935"/>
      <c r="AA907" s="1931"/>
      <c r="AB907" s="2547"/>
      <c r="AC907" s="2854"/>
      <c r="AD907" s="2547"/>
      <c r="AE907" s="2854"/>
      <c r="AF907" s="268"/>
      <c r="AG907" s="62" t="s">
        <v>449</v>
      </c>
      <c r="AH907" s="1931"/>
      <c r="AI907" s="1931"/>
      <c r="AJ907" s="2530"/>
      <c r="AK907" s="2531"/>
      <c r="AL907" s="2530"/>
      <c r="AM907" s="2531"/>
      <c r="AN907" s="2530"/>
      <c r="AO907" s="2531"/>
    </row>
    <row r="908" spans="1:41" ht="15.9" customHeight="1" x14ac:dyDescent="0.4">
      <c r="A908" s="2634" t="s">
        <v>970</v>
      </c>
      <c r="B908" s="2635"/>
      <c r="C908" s="60"/>
      <c r="D908" s="60"/>
      <c r="E908" s="1935"/>
      <c r="F908" s="1931"/>
      <c r="G908" s="2547"/>
      <c r="H908" s="2854"/>
      <c r="I908" s="2547"/>
      <c r="J908" s="2854"/>
      <c r="K908" s="268"/>
      <c r="L908" s="62" t="s">
        <v>851</v>
      </c>
      <c r="M908" s="1931" t="s">
        <v>765</v>
      </c>
      <c r="N908" s="1931" t="s">
        <v>595</v>
      </c>
      <c r="O908" s="2540">
        <v>1600</v>
      </c>
      <c r="P908" s="2541"/>
      <c r="Q908" s="2530">
        <v>5087.4720000000007</v>
      </c>
      <c r="R908" s="2531"/>
      <c r="S908" s="2530">
        <v>8139955.2000000011</v>
      </c>
      <c r="T908" s="2531"/>
      <c r="U908" s="26"/>
      <c r="V908" s="2634" t="s">
        <v>970</v>
      </c>
      <c r="W908" s="2635"/>
      <c r="X908" s="1932"/>
      <c r="Y908" s="60"/>
      <c r="Z908" s="1935"/>
      <c r="AA908" s="1931"/>
      <c r="AB908" s="2530"/>
      <c r="AC908" s="2854"/>
      <c r="AD908" s="2530">
        <v>0</v>
      </c>
      <c r="AE908" s="2531"/>
      <c r="AF908" s="268"/>
      <c r="AG908" s="62" t="s">
        <v>851</v>
      </c>
      <c r="AH908" s="1931"/>
      <c r="AI908" s="1931"/>
      <c r="AJ908" s="2530"/>
      <c r="AK908" s="2531"/>
      <c r="AL908" s="2530"/>
      <c r="AM908" s="2531"/>
      <c r="AN908" s="2530">
        <v>0</v>
      </c>
      <c r="AO908" s="2531"/>
    </row>
    <row r="909" spans="1:41" ht="15.9" customHeight="1" x14ac:dyDescent="0.45">
      <c r="A909" s="2638" t="s">
        <v>979</v>
      </c>
      <c r="B909" s="2639"/>
      <c r="C909" s="1933"/>
      <c r="D909" s="60"/>
      <c r="E909" s="1935"/>
      <c r="F909" s="1931"/>
      <c r="G909" s="2547"/>
      <c r="H909" s="2854"/>
      <c r="I909" s="2871">
        <v>0</v>
      </c>
      <c r="J909" s="2866"/>
      <c r="K909" s="268"/>
      <c r="L909" s="62" t="s">
        <v>857</v>
      </c>
      <c r="M909" s="1931" t="s">
        <v>574</v>
      </c>
      <c r="N909" s="1931" t="s">
        <v>472</v>
      </c>
      <c r="O909" s="2540">
        <v>4</v>
      </c>
      <c r="P909" s="2541"/>
      <c r="Q909" s="2530">
        <v>20358.304</v>
      </c>
      <c r="R909" s="2531"/>
      <c r="S909" s="2530">
        <v>81433.216</v>
      </c>
      <c r="T909" s="2531"/>
      <c r="U909" s="26"/>
      <c r="V909" s="2638" t="s">
        <v>979</v>
      </c>
      <c r="W909" s="2639"/>
      <c r="X909" s="1932"/>
      <c r="Y909" s="60"/>
      <c r="Z909" s="1935"/>
      <c r="AA909" s="1931"/>
      <c r="AB909" s="2547"/>
      <c r="AC909" s="2854"/>
      <c r="AD909" s="2871">
        <v>0</v>
      </c>
      <c r="AE909" s="2866"/>
      <c r="AF909" s="268"/>
      <c r="AG909" s="62" t="s">
        <v>857</v>
      </c>
      <c r="AH909" s="1931" t="s">
        <v>574</v>
      </c>
      <c r="AI909" s="1931" t="s">
        <v>472</v>
      </c>
      <c r="AJ909" s="2540">
        <v>4</v>
      </c>
      <c r="AK909" s="2541"/>
      <c r="AL909" s="2530">
        <v>20358.304</v>
      </c>
      <c r="AM909" s="2531"/>
      <c r="AN909" s="2530">
        <v>81433.216</v>
      </c>
      <c r="AO909" s="2531"/>
    </row>
    <row r="910" spans="1:41" ht="15.9" customHeight="1" x14ac:dyDescent="0.4">
      <c r="A910" s="2634" t="s">
        <v>980</v>
      </c>
      <c r="B910" s="2635"/>
      <c r="C910" s="60"/>
      <c r="D910" s="60"/>
      <c r="E910" s="1935"/>
      <c r="F910" s="1931"/>
      <c r="G910" s="2547"/>
      <c r="H910" s="2854"/>
      <c r="I910" s="2547"/>
      <c r="J910" s="2854"/>
      <c r="K910" s="268"/>
      <c r="L910" s="62" t="s">
        <v>859</v>
      </c>
      <c r="M910" s="1931" t="s">
        <v>1509</v>
      </c>
      <c r="N910" s="1931" t="s">
        <v>472</v>
      </c>
      <c r="O910" s="2540">
        <v>2</v>
      </c>
      <c r="P910" s="2541"/>
      <c r="Q910" s="2530">
        <v>46199.632000000005</v>
      </c>
      <c r="R910" s="2531"/>
      <c r="S910" s="2530">
        <v>92399.26400000001</v>
      </c>
      <c r="T910" s="2531"/>
      <c r="U910" s="26"/>
      <c r="V910" s="2634" t="s">
        <v>980</v>
      </c>
      <c r="W910" s="2635"/>
      <c r="X910" s="1932"/>
      <c r="Y910" s="60"/>
      <c r="Z910" s="1935"/>
      <c r="AA910" s="1931"/>
      <c r="AB910" s="2547"/>
      <c r="AC910" s="2854"/>
      <c r="AD910" s="2547"/>
      <c r="AE910" s="2854"/>
      <c r="AF910" s="268"/>
      <c r="AG910" s="62" t="s">
        <v>859</v>
      </c>
      <c r="AH910" s="1931" t="s">
        <v>1509</v>
      </c>
      <c r="AI910" s="1931" t="s">
        <v>472</v>
      </c>
      <c r="AJ910" s="2540">
        <v>4</v>
      </c>
      <c r="AK910" s="2541"/>
      <c r="AL910" s="2530">
        <v>46199.632000000005</v>
      </c>
      <c r="AM910" s="2531"/>
      <c r="AN910" s="2530">
        <v>95000</v>
      </c>
      <c r="AO910" s="2531"/>
    </row>
    <row r="911" spans="1:41" ht="15.9" customHeight="1" x14ac:dyDescent="0.4">
      <c r="A911" s="2634" t="s">
        <v>970</v>
      </c>
      <c r="B911" s="2635"/>
      <c r="C911" s="60"/>
      <c r="D911" s="60"/>
      <c r="E911" s="1935"/>
      <c r="F911" s="1931"/>
      <c r="G911" s="2547"/>
      <c r="H911" s="2854"/>
      <c r="I911" s="2547"/>
      <c r="J911" s="2854"/>
      <c r="K911" s="268"/>
      <c r="L911" s="62" t="s">
        <v>861</v>
      </c>
      <c r="M911" s="1931" t="s">
        <v>714</v>
      </c>
      <c r="N911" s="1931" t="s">
        <v>472</v>
      </c>
      <c r="O911" s="2540">
        <v>1</v>
      </c>
      <c r="P911" s="2541"/>
      <c r="Q911" s="2530">
        <v>81707.788</v>
      </c>
      <c r="R911" s="2531"/>
      <c r="S911" s="2530">
        <v>81707.788</v>
      </c>
      <c r="T911" s="2531"/>
      <c r="U911" s="26"/>
      <c r="V911" s="2634" t="s">
        <v>970</v>
      </c>
      <c r="W911" s="2635"/>
      <c r="X911" s="1932"/>
      <c r="Y911" s="60"/>
      <c r="Z911" s="1935"/>
      <c r="AA911" s="1931"/>
      <c r="AB911" s="2547"/>
      <c r="AC911" s="2854"/>
      <c r="AD911" s="2547"/>
      <c r="AE911" s="2854"/>
      <c r="AF911" s="268"/>
      <c r="AG911" s="62" t="s">
        <v>861</v>
      </c>
      <c r="AH911" s="1931" t="s">
        <v>714</v>
      </c>
      <c r="AI911" s="1931" t="s">
        <v>472</v>
      </c>
      <c r="AJ911" s="2540">
        <v>2</v>
      </c>
      <c r="AK911" s="2541"/>
      <c r="AL911" s="2530">
        <v>81707.788</v>
      </c>
      <c r="AM911" s="2531"/>
      <c r="AN911" s="2530">
        <v>75000</v>
      </c>
      <c r="AO911" s="2531"/>
    </row>
    <row r="912" spans="1:41" ht="15.9" customHeight="1" x14ac:dyDescent="0.4">
      <c r="A912" s="2634" t="s">
        <v>981</v>
      </c>
      <c r="B912" s="2635"/>
      <c r="C912" s="60"/>
      <c r="D912" s="60"/>
      <c r="E912" s="1935"/>
      <c r="F912" s="1931"/>
      <c r="G912" s="2547"/>
      <c r="H912" s="2854"/>
      <c r="I912" s="2547"/>
      <c r="J912" s="2854"/>
      <c r="K912" s="268"/>
      <c r="L912" s="62" t="s">
        <v>533</v>
      </c>
      <c r="M912" s="1931" t="s">
        <v>458</v>
      </c>
      <c r="N912" s="1931" t="s">
        <v>849</v>
      </c>
      <c r="O912" s="2540">
        <v>6</v>
      </c>
      <c r="P912" s="2541"/>
      <c r="Q912" s="2530">
        <v>108752.88209475843</v>
      </c>
      <c r="R912" s="2531"/>
      <c r="S912" s="2530">
        <v>652517.29256855056</v>
      </c>
      <c r="T912" s="2531"/>
      <c r="U912" s="26"/>
      <c r="V912" s="2634" t="s">
        <v>981</v>
      </c>
      <c r="W912" s="2635"/>
      <c r="X912" s="1932"/>
      <c r="Y912" s="60"/>
      <c r="Z912" s="1935"/>
      <c r="AA912" s="1931"/>
      <c r="AB912" s="2547"/>
      <c r="AC912" s="2854"/>
      <c r="AD912" s="2547"/>
      <c r="AE912" s="2854"/>
      <c r="AF912" s="268"/>
      <c r="AG912" s="62" t="s">
        <v>533</v>
      </c>
      <c r="AH912" s="1931" t="s">
        <v>458</v>
      </c>
      <c r="AI912" s="1931" t="s">
        <v>849</v>
      </c>
      <c r="AJ912" s="2540">
        <v>6</v>
      </c>
      <c r="AK912" s="2541"/>
      <c r="AL912" s="2530">
        <v>108752.88209475843</v>
      </c>
      <c r="AM912" s="2531"/>
      <c r="AN912" s="2530">
        <v>652517.29256855056</v>
      </c>
      <c r="AO912" s="2531"/>
    </row>
    <row r="913" spans="1:42" ht="15.9" customHeight="1" x14ac:dyDescent="0.45">
      <c r="A913" s="2638" t="s">
        <v>982</v>
      </c>
      <c r="B913" s="2639"/>
      <c r="C913" s="1932"/>
      <c r="D913" s="60"/>
      <c r="E913" s="1935"/>
      <c r="F913" s="1931"/>
      <c r="G913" s="2547"/>
      <c r="H913" s="2854"/>
      <c r="I913" s="2536">
        <v>1394794.56</v>
      </c>
      <c r="J913" s="2866"/>
      <c r="K913" s="268"/>
      <c r="L913" s="1929" t="s">
        <v>534</v>
      </c>
      <c r="M913" s="1931" t="s">
        <v>751</v>
      </c>
      <c r="N913" s="1931" t="s">
        <v>849</v>
      </c>
      <c r="O913" s="2540">
        <v>6</v>
      </c>
      <c r="P913" s="2541"/>
      <c r="Q913" s="2869">
        <v>142330.23214285611</v>
      </c>
      <c r="R913" s="2870"/>
      <c r="S913" s="2530">
        <v>853981.39285713667</v>
      </c>
      <c r="T913" s="2531"/>
      <c r="U913" s="26"/>
      <c r="V913" s="2638" t="s">
        <v>982</v>
      </c>
      <c r="W913" s="2639"/>
      <c r="X913" s="1929"/>
      <c r="Y913" s="60"/>
      <c r="Z913" s="1935"/>
      <c r="AA913" s="1931"/>
      <c r="AB913" s="2547"/>
      <c r="AC913" s="2854"/>
      <c r="AD913" s="2536">
        <v>400000</v>
      </c>
      <c r="AE913" s="2866"/>
      <c r="AF913" s="268"/>
      <c r="AG913" s="1929" t="s">
        <v>534</v>
      </c>
      <c r="AH913" s="1931" t="s">
        <v>751</v>
      </c>
      <c r="AI913" s="1931" t="s">
        <v>849</v>
      </c>
      <c r="AJ913" s="2540">
        <v>8</v>
      </c>
      <c r="AK913" s="2541"/>
      <c r="AL913" s="2530">
        <v>142330.23214285611</v>
      </c>
      <c r="AM913" s="2531"/>
      <c r="AN913" s="2530">
        <v>1138641.8571428489</v>
      </c>
      <c r="AO913" s="2531"/>
    </row>
    <row r="914" spans="1:42" ht="15.9" customHeight="1" x14ac:dyDescent="0.4">
      <c r="A914" s="2634" t="s">
        <v>984</v>
      </c>
      <c r="B914" s="2635"/>
      <c r="C914" s="60"/>
      <c r="D914" s="60"/>
      <c r="E914" s="1924"/>
      <c r="F914" s="89"/>
      <c r="G914" s="2547"/>
      <c r="H914" s="2854"/>
      <c r="I914" s="2530">
        <v>0</v>
      </c>
      <c r="J914" s="2531"/>
      <c r="K914" s="268"/>
      <c r="L914" s="62" t="s">
        <v>536</v>
      </c>
      <c r="M914" s="1931" t="s">
        <v>564</v>
      </c>
      <c r="N914" s="1931" t="s">
        <v>472</v>
      </c>
      <c r="O914" s="2540">
        <v>8</v>
      </c>
      <c r="P914" s="2541"/>
      <c r="Q914" s="2530">
        <v>30069.316000000003</v>
      </c>
      <c r="R914" s="2531"/>
      <c r="S914" s="2530">
        <v>240554.52800000002</v>
      </c>
      <c r="T914" s="2531"/>
      <c r="U914" s="26"/>
      <c r="V914" s="2634" t="s">
        <v>984</v>
      </c>
      <c r="W914" s="2635"/>
      <c r="X914" s="1929"/>
      <c r="Y914" s="60"/>
      <c r="Z914" s="1924"/>
      <c r="AA914" s="89"/>
      <c r="AB914" s="2530"/>
      <c r="AC914" s="2531"/>
      <c r="AD914" s="2530"/>
      <c r="AE914" s="2531"/>
      <c r="AF914" s="268"/>
      <c r="AG914" s="62" t="s">
        <v>536</v>
      </c>
      <c r="AH914" s="1931" t="s">
        <v>564</v>
      </c>
      <c r="AI914" s="1931" t="s">
        <v>472</v>
      </c>
      <c r="AJ914" s="2540">
        <v>8</v>
      </c>
      <c r="AK914" s="2541"/>
      <c r="AL914" s="2530">
        <v>30069.316000000003</v>
      </c>
      <c r="AM914" s="2531"/>
      <c r="AN914" s="2530">
        <v>240554.52800000002</v>
      </c>
      <c r="AO914" s="2531"/>
    </row>
    <row r="915" spans="1:42" ht="15.9" customHeight="1" x14ac:dyDescent="0.4">
      <c r="A915" s="2634" t="s">
        <v>985</v>
      </c>
      <c r="B915" s="2635"/>
      <c r="C915" s="60"/>
      <c r="D915" s="60"/>
      <c r="E915" s="1924"/>
      <c r="F915" s="89"/>
      <c r="G915" s="2547"/>
      <c r="H915" s="2854"/>
      <c r="I915" s="2530">
        <v>0</v>
      </c>
      <c r="J915" s="2531"/>
      <c r="K915" s="268"/>
      <c r="L915" s="62" t="s">
        <v>864</v>
      </c>
      <c r="M915" s="1931"/>
      <c r="N915" s="1931"/>
      <c r="O915" s="1924"/>
      <c r="P915" s="89"/>
      <c r="Q915" s="2530"/>
      <c r="R915" s="2531"/>
      <c r="S915" s="2530">
        <v>0</v>
      </c>
      <c r="T915" s="2531"/>
      <c r="U915" s="26"/>
      <c r="V915" s="2634" t="s">
        <v>985</v>
      </c>
      <c r="W915" s="2635"/>
      <c r="X915" s="1932"/>
      <c r="Y915" s="60"/>
      <c r="Z915" s="1924"/>
      <c r="AA915" s="89"/>
      <c r="AB915" s="2530"/>
      <c r="AC915" s="2531"/>
      <c r="AD915" s="2530">
        <v>0</v>
      </c>
      <c r="AE915" s="2531"/>
      <c r="AF915" s="268"/>
      <c r="AG915" s="62" t="s">
        <v>864</v>
      </c>
      <c r="AH915" s="1931"/>
      <c r="AI915" s="1931"/>
      <c r="AJ915" s="1924"/>
      <c r="AK915" s="89"/>
      <c r="AL915" s="2530"/>
      <c r="AM915" s="2531"/>
      <c r="AN915" s="2530"/>
      <c r="AO915" s="2531"/>
      <c r="AP915" s="223"/>
    </row>
    <row r="916" spans="1:42" ht="15.9" customHeight="1" x14ac:dyDescent="0.25">
      <c r="A916" s="2634" t="s">
        <v>468</v>
      </c>
      <c r="B916" s="2635"/>
      <c r="C916" s="60" t="s">
        <v>465</v>
      </c>
      <c r="D916" s="60" t="s">
        <v>1095</v>
      </c>
      <c r="E916" s="2540">
        <v>1</v>
      </c>
      <c r="F916" s="2541"/>
      <c r="G916" s="2530">
        <v>183283.64800000002</v>
      </c>
      <c r="H916" s="2531">
        <v>164157.96</v>
      </c>
      <c r="I916" s="2530">
        <v>183283.64800000002</v>
      </c>
      <c r="J916" s="2531"/>
      <c r="K916" s="268"/>
      <c r="L916" s="62" t="s">
        <v>455</v>
      </c>
      <c r="M916" s="1931" t="s">
        <v>708</v>
      </c>
      <c r="N916" s="1931" t="s">
        <v>554</v>
      </c>
      <c r="O916" s="2540">
        <v>4</v>
      </c>
      <c r="P916" s="2541"/>
      <c r="Q916" s="2530">
        <v>207969.88</v>
      </c>
      <c r="R916" s="2531"/>
      <c r="S916" s="2530">
        <v>831879.52</v>
      </c>
      <c r="T916" s="2531"/>
      <c r="U916" s="26"/>
      <c r="V916" s="2634" t="s">
        <v>468</v>
      </c>
      <c r="W916" s="2635"/>
      <c r="X916" s="1932"/>
      <c r="Y916" s="60"/>
      <c r="Z916" s="1924"/>
      <c r="AA916" s="89"/>
      <c r="AB916" s="2530"/>
      <c r="AC916" s="2531"/>
      <c r="AD916" s="2530"/>
      <c r="AE916" s="2531"/>
      <c r="AF916" s="268"/>
      <c r="AG916" s="62" t="s">
        <v>455</v>
      </c>
      <c r="AH916" s="1931" t="s">
        <v>708</v>
      </c>
      <c r="AI916" s="1931" t="s">
        <v>554</v>
      </c>
      <c r="AJ916" s="2540">
        <v>4</v>
      </c>
      <c r="AK916" s="2541"/>
      <c r="AL916" s="2530">
        <v>207969.88</v>
      </c>
      <c r="AM916" s="2531"/>
      <c r="AN916" s="2530">
        <v>831879.52</v>
      </c>
      <c r="AO916" s="2531"/>
    </row>
    <row r="917" spans="1:42" ht="15.9" customHeight="1" x14ac:dyDescent="0.25">
      <c r="A917" s="2634" t="s">
        <v>469</v>
      </c>
      <c r="B917" s="2635"/>
      <c r="C917" s="60" t="s">
        <v>465</v>
      </c>
      <c r="D917" s="60" t="s">
        <v>1095</v>
      </c>
      <c r="E917" s="2540">
        <v>2</v>
      </c>
      <c r="F917" s="2541"/>
      <c r="G917" s="2530">
        <v>105755.45600000001</v>
      </c>
      <c r="H917" s="2531">
        <v>94719.48</v>
      </c>
      <c r="I917" s="2530">
        <v>211510.91200000001</v>
      </c>
      <c r="J917" s="2531"/>
      <c r="K917" s="268"/>
      <c r="L917" s="62" t="s">
        <v>869</v>
      </c>
      <c r="M917" s="1931"/>
      <c r="N917" s="1931"/>
      <c r="O917" s="1924"/>
      <c r="P917" s="89"/>
      <c r="Q917" s="2530"/>
      <c r="R917" s="2531"/>
      <c r="S917" s="2530">
        <v>0</v>
      </c>
      <c r="T917" s="2531"/>
      <c r="U917" s="26"/>
      <c r="V917" s="2634" t="s">
        <v>469</v>
      </c>
      <c r="W917" s="2635"/>
      <c r="X917" s="1932"/>
      <c r="Y917" s="60"/>
      <c r="Z917" s="1924"/>
      <c r="AA917" s="89"/>
      <c r="AB917" s="2530"/>
      <c r="AC917" s="2531"/>
      <c r="AD917" s="2530"/>
      <c r="AE917" s="2531"/>
      <c r="AF917" s="268"/>
      <c r="AG917" s="62" t="s">
        <v>869</v>
      </c>
      <c r="AH917" s="1931"/>
      <c r="AI917" s="1931"/>
      <c r="AJ917" s="1924"/>
      <c r="AK917" s="89"/>
      <c r="AL917" s="2530"/>
      <c r="AM917" s="2531"/>
      <c r="AN917" s="2530">
        <v>0</v>
      </c>
      <c r="AO917" s="2531"/>
    </row>
    <row r="918" spans="1:42" ht="15.9" customHeight="1" x14ac:dyDescent="0.4">
      <c r="A918" s="2634" t="s">
        <v>900</v>
      </c>
      <c r="B918" s="2635"/>
      <c r="C918" s="60" t="s">
        <v>495</v>
      </c>
      <c r="D918" s="60" t="s">
        <v>496</v>
      </c>
      <c r="E918" s="2540">
        <v>4</v>
      </c>
      <c r="F918" s="2541"/>
      <c r="G918" s="2530">
        <v>50000</v>
      </c>
      <c r="H918" s="2531">
        <v>38202.400000000001</v>
      </c>
      <c r="I918" s="2530">
        <v>200000</v>
      </c>
      <c r="J918" s="2531"/>
      <c r="K918" s="268"/>
      <c r="L918" s="62" t="s">
        <v>1510</v>
      </c>
      <c r="M918" s="1931"/>
      <c r="N918" s="1931"/>
      <c r="O918" s="1924"/>
      <c r="P918" s="89"/>
      <c r="Q918" s="2530"/>
      <c r="R918" s="2531"/>
      <c r="S918" s="2530">
        <v>0</v>
      </c>
      <c r="T918" s="2531"/>
      <c r="U918" s="26"/>
      <c r="V918" s="2634" t="s">
        <v>900</v>
      </c>
      <c r="W918" s="2635"/>
      <c r="X918" s="1929"/>
      <c r="Y918" s="60"/>
      <c r="Z918" s="1924"/>
      <c r="AA918" s="89"/>
      <c r="AB918" s="2530"/>
      <c r="AC918" s="2854"/>
      <c r="AD918" s="2530"/>
      <c r="AE918" s="2531"/>
      <c r="AF918" s="268"/>
      <c r="AG918" s="62" t="s">
        <v>1510</v>
      </c>
      <c r="AH918" s="1931"/>
      <c r="AI918" s="1931"/>
      <c r="AJ918" s="1924"/>
      <c r="AK918" s="89"/>
      <c r="AL918" s="2530"/>
      <c r="AM918" s="2531"/>
      <c r="AN918" s="2530">
        <v>0</v>
      </c>
      <c r="AO918" s="2531"/>
    </row>
    <row r="919" spans="1:42" ht="15.9" customHeight="1" x14ac:dyDescent="0.4">
      <c r="A919" s="2634" t="s">
        <v>987</v>
      </c>
      <c r="B919" s="2635"/>
      <c r="C919" s="60" t="s">
        <v>495</v>
      </c>
      <c r="D919" s="60" t="s">
        <v>496</v>
      </c>
      <c r="E919" s="2651">
        <v>10</v>
      </c>
      <c r="F919" s="2652"/>
      <c r="G919" s="2530">
        <v>50000</v>
      </c>
      <c r="H919" s="2531">
        <v>38202.400000000001</v>
      </c>
      <c r="I919" s="2530">
        <v>500000</v>
      </c>
      <c r="J919" s="2531"/>
      <c r="K919" s="268"/>
      <c r="L919" s="62" t="s">
        <v>506</v>
      </c>
      <c r="M919" s="1934" t="s">
        <v>1058</v>
      </c>
      <c r="N919" s="60" t="s">
        <v>595</v>
      </c>
      <c r="O919" s="2540">
        <v>125</v>
      </c>
      <c r="P919" s="2541"/>
      <c r="Q919" s="2530">
        <v>47087.520000000004</v>
      </c>
      <c r="R919" s="2531"/>
      <c r="S919" s="2530">
        <v>5885940.0000000009</v>
      </c>
      <c r="T919" s="2531"/>
      <c r="U919" s="26"/>
      <c r="V919" s="2634" t="s">
        <v>987</v>
      </c>
      <c r="W919" s="2635"/>
      <c r="X919" s="1932"/>
      <c r="Y919" s="60"/>
      <c r="Z919" s="1935"/>
      <c r="AA919" s="1931"/>
      <c r="AB919" s="2530"/>
      <c r="AC919" s="2854"/>
      <c r="AD919" s="2530">
        <v>0</v>
      </c>
      <c r="AE919" s="2531"/>
      <c r="AF919" s="268"/>
      <c r="AG919" s="62" t="s">
        <v>506</v>
      </c>
      <c r="AH919" s="1934" t="s">
        <v>1058</v>
      </c>
      <c r="AI919" s="60" t="s">
        <v>595</v>
      </c>
      <c r="AJ919" s="2540">
        <v>800</v>
      </c>
      <c r="AK919" s="2541"/>
      <c r="AL919" s="2530">
        <v>4149.0879999999997</v>
      </c>
      <c r="AM919" s="2531"/>
      <c r="AN919" s="2530">
        <v>3319270.4</v>
      </c>
      <c r="AO919" s="2531"/>
    </row>
    <row r="920" spans="1:42" ht="15.9" customHeight="1" x14ac:dyDescent="0.4">
      <c r="A920" s="2634" t="s">
        <v>988</v>
      </c>
      <c r="B920" s="2635"/>
      <c r="C920" s="1932"/>
      <c r="D920" s="60"/>
      <c r="E920" s="1935"/>
      <c r="F920" s="1931"/>
      <c r="G920" s="2547"/>
      <c r="H920" s="2621"/>
      <c r="I920" s="2530">
        <v>0</v>
      </c>
      <c r="J920" s="2531"/>
      <c r="K920" s="268"/>
      <c r="L920" s="62" t="s">
        <v>799</v>
      </c>
      <c r="M920" s="1931"/>
      <c r="N920" s="1931"/>
      <c r="O920" s="1924"/>
      <c r="P920" s="89"/>
      <c r="Q920" s="2530"/>
      <c r="R920" s="2531"/>
      <c r="S920" s="2530">
        <v>0</v>
      </c>
      <c r="T920" s="2531"/>
      <c r="U920" s="26"/>
      <c r="V920" s="2634" t="s">
        <v>988</v>
      </c>
      <c r="W920" s="2635"/>
      <c r="X920" s="1932"/>
      <c r="Y920" s="60"/>
      <c r="Z920" s="1935"/>
      <c r="AA920" s="1931"/>
      <c r="AB920" s="2547"/>
      <c r="AC920" s="2854"/>
      <c r="AD920" s="2530"/>
      <c r="AE920" s="2531"/>
      <c r="AF920" s="268"/>
      <c r="AG920" s="62" t="s">
        <v>799</v>
      </c>
      <c r="AH920" s="1931"/>
      <c r="AI920" s="1931"/>
      <c r="AJ920" s="2530"/>
      <c r="AK920" s="2531"/>
      <c r="AL920" s="2530"/>
      <c r="AM920" s="2531"/>
      <c r="AN920" s="2530">
        <v>0</v>
      </c>
      <c r="AO920" s="2531"/>
    </row>
    <row r="921" spans="1:42" ht="15.9" customHeight="1" x14ac:dyDescent="0.25">
      <c r="A921" s="2634" t="s">
        <v>871</v>
      </c>
      <c r="B921" s="2635"/>
      <c r="C921" s="60" t="s">
        <v>495</v>
      </c>
      <c r="D921" s="60" t="s">
        <v>496</v>
      </c>
      <c r="E921" s="2651">
        <v>6</v>
      </c>
      <c r="F921" s="2652"/>
      <c r="G921" s="2530">
        <v>50000</v>
      </c>
      <c r="H921" s="2531">
        <v>38202.400000000001</v>
      </c>
      <c r="I921" s="2530">
        <v>300000</v>
      </c>
      <c r="J921" s="2531"/>
      <c r="K921" s="268"/>
      <c r="L921" s="62" t="s">
        <v>573</v>
      </c>
      <c r="M921" s="1931"/>
      <c r="N921" s="1931"/>
      <c r="O921" s="1924"/>
      <c r="P921" s="89"/>
      <c r="Q921" s="2530"/>
      <c r="R921" s="2531"/>
      <c r="S921" s="2530">
        <v>0</v>
      </c>
      <c r="T921" s="2531"/>
      <c r="U921" s="26"/>
      <c r="V921" s="2634" t="s">
        <v>871</v>
      </c>
      <c r="W921" s="2635"/>
      <c r="X921" s="60" t="s">
        <v>495</v>
      </c>
      <c r="Y921" s="60" t="s">
        <v>496</v>
      </c>
      <c r="Z921" s="2651">
        <v>8</v>
      </c>
      <c r="AA921" s="2652"/>
      <c r="AB921" s="2880">
        <v>50000</v>
      </c>
      <c r="AC921" s="2881">
        <v>38202.400000000001</v>
      </c>
      <c r="AD921" s="2530">
        <v>400000</v>
      </c>
      <c r="AE921" s="2531"/>
      <c r="AF921" s="268"/>
      <c r="AG921" s="62" t="s">
        <v>573</v>
      </c>
      <c r="AH921" s="187"/>
      <c r="AI921" s="169"/>
      <c r="AJ921" s="2530"/>
      <c r="AK921" s="2531"/>
      <c r="AL921" s="2530"/>
      <c r="AM921" s="2531"/>
      <c r="AN921" s="2530">
        <v>0</v>
      </c>
      <c r="AO921" s="2531"/>
    </row>
    <row r="922" spans="1:42" ht="15.9" customHeight="1" x14ac:dyDescent="0.4">
      <c r="A922" s="2634" t="s">
        <v>989</v>
      </c>
      <c r="B922" s="2635"/>
      <c r="C922" s="1932"/>
      <c r="D922" s="60"/>
      <c r="E922" s="1935"/>
      <c r="F922" s="1931"/>
      <c r="G922" s="2547"/>
      <c r="H922" s="2621"/>
      <c r="I922" s="2530">
        <v>0</v>
      </c>
      <c r="J922" s="2531"/>
      <c r="K922" s="268"/>
      <c r="L922" s="62" t="s">
        <v>872</v>
      </c>
      <c r="M922" s="1931"/>
      <c r="N922" s="1931"/>
      <c r="O922" s="1924"/>
      <c r="P922" s="89"/>
      <c r="Q922" s="2530"/>
      <c r="R922" s="2531"/>
      <c r="S922" s="2530">
        <v>0</v>
      </c>
      <c r="T922" s="2531"/>
      <c r="U922" s="26"/>
      <c r="V922" s="2634" t="s">
        <v>989</v>
      </c>
      <c r="W922" s="2635"/>
      <c r="X922" s="1932"/>
      <c r="Y922" s="60"/>
      <c r="Z922" s="1935"/>
      <c r="AA922" s="1931"/>
      <c r="AB922" s="2530"/>
      <c r="AC922" s="2854"/>
      <c r="AD922" s="2530">
        <v>0</v>
      </c>
      <c r="AE922" s="2531"/>
      <c r="AF922" s="268"/>
      <c r="AG922" s="62" t="s">
        <v>872</v>
      </c>
      <c r="AH922" s="187"/>
      <c r="AI922" s="169"/>
      <c r="AJ922" s="2530"/>
      <c r="AK922" s="2531"/>
      <c r="AL922" s="2530"/>
      <c r="AM922" s="2531"/>
      <c r="AN922" s="2530">
        <v>0</v>
      </c>
      <c r="AO922" s="2531"/>
    </row>
    <row r="923" spans="1:42" ht="15.9" customHeight="1" x14ac:dyDescent="0.4">
      <c r="A923" s="2634" t="s">
        <v>503</v>
      </c>
      <c r="B923" s="2635"/>
      <c r="C923" s="1932"/>
      <c r="D923" s="60"/>
      <c r="E923" s="1935"/>
      <c r="F923" s="1931"/>
      <c r="G923" s="2547"/>
      <c r="H923" s="2621"/>
      <c r="I923" s="2530">
        <v>0</v>
      </c>
      <c r="J923" s="2531"/>
      <c r="K923" s="268"/>
      <c r="L923" s="75" t="s">
        <v>514</v>
      </c>
      <c r="M923" s="60"/>
      <c r="N923" s="60"/>
      <c r="O923" s="1924"/>
      <c r="P923" s="89"/>
      <c r="Q923" s="2614"/>
      <c r="R923" s="2614"/>
      <c r="S923" s="2530">
        <v>0</v>
      </c>
      <c r="T923" s="2531"/>
      <c r="U923" s="26"/>
      <c r="V923" s="2634" t="s">
        <v>503</v>
      </c>
      <c r="W923" s="2635"/>
      <c r="X923" s="1932"/>
      <c r="Y923" s="60"/>
      <c r="Z923" s="1935"/>
      <c r="AA923" s="1931"/>
      <c r="AB923" s="2547"/>
      <c r="AC923" s="2854"/>
      <c r="AD923" s="2530"/>
      <c r="AE923" s="2531"/>
      <c r="AF923" s="268"/>
      <c r="AG923" s="75" t="s">
        <v>514</v>
      </c>
      <c r="AH923" s="196"/>
      <c r="AI923" s="120"/>
      <c r="AJ923" s="2614"/>
      <c r="AK923" s="2614"/>
      <c r="AL923" s="2614"/>
      <c r="AM923" s="2614"/>
      <c r="AN923" s="2530">
        <v>0</v>
      </c>
      <c r="AO923" s="2531"/>
    </row>
    <row r="924" spans="1:42" ht="15.9" customHeight="1" x14ac:dyDescent="0.45">
      <c r="A924" s="2638" t="s">
        <v>990</v>
      </c>
      <c r="B924" s="2639"/>
      <c r="C924" s="1932"/>
      <c r="D924" s="60"/>
      <c r="E924" s="1935"/>
      <c r="F924" s="1931"/>
      <c r="G924" s="2547"/>
      <c r="H924" s="2621"/>
      <c r="I924" s="2536">
        <v>3400000</v>
      </c>
      <c r="J924" s="2866"/>
      <c r="K924" s="268"/>
      <c r="L924" s="75" t="s">
        <v>803</v>
      </c>
      <c r="M924" s="1933"/>
      <c r="N924" s="60" t="s">
        <v>792</v>
      </c>
      <c r="O924" s="1924"/>
      <c r="P924" s="89"/>
      <c r="Q924" s="2614"/>
      <c r="R924" s="2614"/>
      <c r="S924" s="2614">
        <v>437120</v>
      </c>
      <c r="T924" s="2614"/>
      <c r="U924" s="123"/>
      <c r="V924" s="2638" t="s">
        <v>990</v>
      </c>
      <c r="W924" s="2639"/>
      <c r="X924" s="1932"/>
      <c r="Y924" s="60"/>
      <c r="Z924" s="1935"/>
      <c r="AA924" s="1931"/>
      <c r="AB924" s="2547"/>
      <c r="AC924" s="2854"/>
      <c r="AD924" s="2536">
        <v>2950000</v>
      </c>
      <c r="AE924" s="2866"/>
      <c r="AF924" s="268"/>
      <c r="AG924" s="75" t="s">
        <v>803</v>
      </c>
      <c r="AH924" s="196"/>
      <c r="AI924" s="120"/>
      <c r="AJ924" s="2614"/>
      <c r="AK924" s="2614"/>
      <c r="AL924" s="2614"/>
      <c r="AM924" s="2614"/>
      <c r="AN924" s="2614"/>
      <c r="AO924" s="2614"/>
    </row>
    <row r="925" spans="1:42" ht="15.9" customHeight="1" x14ac:dyDescent="0.25">
      <c r="A925" s="2634" t="s">
        <v>850</v>
      </c>
      <c r="B925" s="2635"/>
      <c r="C925" s="60" t="s">
        <v>495</v>
      </c>
      <c r="D925" s="60" t="s">
        <v>496</v>
      </c>
      <c r="E925" s="2540">
        <v>9</v>
      </c>
      <c r="F925" s="2541"/>
      <c r="G925" s="2530">
        <v>50000</v>
      </c>
      <c r="H925" s="2531">
        <v>38202.400000000001</v>
      </c>
      <c r="I925" s="2530">
        <v>450000</v>
      </c>
      <c r="J925" s="2531"/>
      <c r="K925" s="268"/>
      <c r="L925" s="198" t="s">
        <v>874</v>
      </c>
      <c r="M925" s="53"/>
      <c r="N925" s="199"/>
      <c r="O925" s="2867"/>
      <c r="P925" s="2867"/>
      <c r="Q925" s="2867"/>
      <c r="R925" s="2867"/>
      <c r="S925" s="2868">
        <v>17297488.20142569</v>
      </c>
      <c r="T925" s="2868"/>
      <c r="U925" s="125"/>
      <c r="V925" s="2634" t="s">
        <v>850</v>
      </c>
      <c r="W925" s="2635"/>
      <c r="X925" s="1932"/>
      <c r="Y925" s="60"/>
      <c r="Z925" s="1924"/>
      <c r="AA925" s="89"/>
      <c r="AB925" s="2530"/>
      <c r="AC925" s="2531"/>
      <c r="AD925" s="2530"/>
      <c r="AE925" s="2531"/>
      <c r="AF925" s="268"/>
      <c r="AG925" s="198" t="s">
        <v>874</v>
      </c>
      <c r="AH925" s="53"/>
      <c r="AI925" s="199"/>
      <c r="AJ925" s="2867"/>
      <c r="AK925" s="2867"/>
      <c r="AL925" s="2867"/>
      <c r="AM925" s="2867"/>
      <c r="AN925" s="2868">
        <v>6434296.8137113992</v>
      </c>
      <c r="AO925" s="2868"/>
    </row>
    <row r="926" spans="1:42" ht="15.9" customHeight="1" x14ac:dyDescent="0.25">
      <c r="A926" s="2634" t="s">
        <v>494</v>
      </c>
      <c r="B926" s="2635"/>
      <c r="C926" s="60" t="s">
        <v>495</v>
      </c>
      <c r="D926" s="60" t="s">
        <v>496</v>
      </c>
      <c r="E926" s="2540">
        <v>2</v>
      </c>
      <c r="F926" s="2541"/>
      <c r="G926" s="2530">
        <v>50000</v>
      </c>
      <c r="H926" s="2531">
        <v>38202.400000000001</v>
      </c>
      <c r="I926" s="2530">
        <v>100000</v>
      </c>
      <c r="J926" s="2531"/>
      <c r="K926" s="268"/>
      <c r="L926" s="148"/>
      <c r="M926" s="196"/>
      <c r="N926" s="120"/>
      <c r="O926" s="2614"/>
      <c r="P926" s="2614"/>
      <c r="Q926" s="2614"/>
      <c r="R926" s="2614"/>
      <c r="S926" s="2614"/>
      <c r="T926" s="2614"/>
      <c r="U926" s="123"/>
      <c r="V926" s="2634" t="s">
        <v>494</v>
      </c>
      <c r="W926" s="2635"/>
      <c r="X926" s="1932"/>
      <c r="Y926" s="60"/>
      <c r="Z926" s="1924"/>
      <c r="AA926" s="89"/>
      <c r="AB926" s="2530"/>
      <c r="AC926" s="2531"/>
      <c r="AD926" s="2530"/>
      <c r="AE926" s="2531"/>
      <c r="AF926" s="268"/>
      <c r="AG926" s="148"/>
      <c r="AH926" s="196"/>
      <c r="AI926" s="120"/>
      <c r="AJ926" s="2614"/>
      <c r="AK926" s="2614"/>
      <c r="AL926" s="2614"/>
      <c r="AM926" s="2614"/>
      <c r="AN926" s="2614"/>
      <c r="AO926" s="2614"/>
    </row>
    <row r="927" spans="1:42" ht="15.9" customHeight="1" x14ac:dyDescent="0.4">
      <c r="A927" s="2634" t="s">
        <v>992</v>
      </c>
      <c r="B927" s="2635"/>
      <c r="C927" s="60"/>
      <c r="D927" s="60"/>
      <c r="E927" s="1935"/>
      <c r="F927" s="1931"/>
      <c r="G927" s="2547"/>
      <c r="H927" s="2621"/>
      <c r="I927" s="2530">
        <v>0</v>
      </c>
      <c r="J927" s="2531"/>
      <c r="K927" s="268"/>
      <c r="L927" s="271" t="s">
        <v>804</v>
      </c>
      <c r="M927" s="145"/>
      <c r="N927" s="145"/>
      <c r="O927" s="2864"/>
      <c r="P927" s="2864"/>
      <c r="Q927" s="2864"/>
      <c r="R927" s="2864"/>
      <c r="S927" s="2864"/>
      <c r="T927" s="2865"/>
      <c r="U927" s="26"/>
      <c r="V927" s="2634" t="s">
        <v>992</v>
      </c>
      <c r="W927" s="2635"/>
      <c r="X927" s="1932"/>
      <c r="Y927" s="60"/>
      <c r="Z927" s="1935"/>
      <c r="AA927" s="1931"/>
      <c r="AB927" s="2530"/>
      <c r="AC927" s="2854"/>
      <c r="AD927" s="2530">
        <v>0</v>
      </c>
      <c r="AE927" s="2531"/>
      <c r="AF927" s="268"/>
      <c r="AG927" s="271" t="s">
        <v>804</v>
      </c>
      <c r="AH927" s="145"/>
      <c r="AI927" s="145"/>
      <c r="AJ927" s="2864"/>
      <c r="AK927" s="2864"/>
      <c r="AL927" s="2864"/>
      <c r="AM927" s="2864"/>
      <c r="AN927" s="2864"/>
      <c r="AO927" s="2865"/>
    </row>
    <row r="928" spans="1:42" ht="15.9" customHeight="1" x14ac:dyDescent="0.4">
      <c r="A928" s="2634" t="s">
        <v>993</v>
      </c>
      <c r="B928" s="2635"/>
      <c r="C928" s="1932"/>
      <c r="D928" s="60"/>
      <c r="E928" s="1935"/>
      <c r="F928" s="1931"/>
      <c r="G928" s="2547"/>
      <c r="H928" s="2621"/>
      <c r="I928" s="2530">
        <v>0</v>
      </c>
      <c r="J928" s="2531"/>
      <c r="K928" s="268"/>
      <c r="L928" s="148" t="s">
        <v>994</v>
      </c>
      <c r="M928" s="259">
        <v>0.05</v>
      </c>
      <c r="N928" s="45"/>
      <c r="O928" s="2546"/>
      <c r="P928" s="2546"/>
      <c r="Q928" s="2546"/>
      <c r="R928" s="2546"/>
      <c r="S928" s="2546">
        <v>1178722.4176712844</v>
      </c>
      <c r="T928" s="2531"/>
      <c r="U928" s="26"/>
      <c r="V928" s="2634" t="s">
        <v>993</v>
      </c>
      <c r="W928" s="2635"/>
      <c r="X928" s="1932"/>
      <c r="Y928" s="60"/>
      <c r="Z928" s="1935"/>
      <c r="AA928" s="1931"/>
      <c r="AB928" s="2547"/>
      <c r="AC928" s="2854"/>
      <c r="AD928" s="2530"/>
      <c r="AE928" s="2531"/>
      <c r="AF928" s="268"/>
      <c r="AG928" s="148" t="s">
        <v>994</v>
      </c>
      <c r="AH928" s="272" t="s">
        <v>1032</v>
      </c>
      <c r="AI928" s="45"/>
      <c r="AJ928" s="2546"/>
      <c r="AK928" s="2546"/>
      <c r="AL928" s="2546"/>
      <c r="AM928" s="2546"/>
      <c r="AN928" s="2546">
        <v>401772.79839420033</v>
      </c>
      <c r="AO928" s="2531"/>
    </row>
    <row r="929" spans="1:41" ht="15.9" customHeight="1" x14ac:dyDescent="0.4">
      <c r="A929" s="2634" t="s">
        <v>995</v>
      </c>
      <c r="B929" s="2635"/>
      <c r="C929" s="1932"/>
      <c r="D929" s="60"/>
      <c r="E929" s="1935"/>
      <c r="F929" s="1931"/>
      <c r="G929" s="2547"/>
      <c r="H929" s="2621"/>
      <c r="I929" s="2530">
        <v>0</v>
      </c>
      <c r="J929" s="2531"/>
      <c r="K929" s="268"/>
      <c r="L929" s="151" t="s">
        <v>526</v>
      </c>
      <c r="M929" s="45"/>
      <c r="N929" s="45"/>
      <c r="O929" s="2546"/>
      <c r="P929" s="2546"/>
      <c r="Q929" s="2546"/>
      <c r="R929" s="2546"/>
      <c r="S929" s="2546">
        <v>287406.40000000002</v>
      </c>
      <c r="T929" s="2531"/>
      <c r="U929" s="26"/>
      <c r="V929" s="2634" t="s">
        <v>995</v>
      </c>
      <c r="W929" s="2635"/>
      <c r="X929" s="1932"/>
      <c r="Y929" s="60"/>
      <c r="Z929" s="1935"/>
      <c r="AA929" s="1931"/>
      <c r="AB929" s="2547"/>
      <c r="AC929" s="2854"/>
      <c r="AD929" s="2530"/>
      <c r="AE929" s="2531"/>
      <c r="AF929" s="268"/>
      <c r="AG929" s="151" t="s">
        <v>526</v>
      </c>
      <c r="AH929" s="45"/>
      <c r="AI929" s="45"/>
      <c r="AJ929" s="2546"/>
      <c r="AK929" s="2546"/>
      <c r="AL929" s="2546"/>
      <c r="AM929" s="2546"/>
      <c r="AN929" s="2546">
        <v>229925.12000000002</v>
      </c>
      <c r="AO929" s="2531"/>
    </row>
    <row r="930" spans="1:41" ht="15.9" customHeight="1" x14ac:dyDescent="0.4">
      <c r="A930" s="2634" t="s">
        <v>996</v>
      </c>
      <c r="B930" s="2635"/>
      <c r="C930" s="1932"/>
      <c r="D930" s="60"/>
      <c r="E930" s="1935"/>
      <c r="F930" s="1931"/>
      <c r="G930" s="2547"/>
      <c r="H930" s="2621"/>
      <c r="I930" s="2530">
        <v>0</v>
      </c>
      <c r="J930" s="2531"/>
      <c r="K930" s="268"/>
      <c r="L930" s="152" t="s">
        <v>528</v>
      </c>
      <c r="M930" s="45"/>
      <c r="N930" s="45"/>
      <c r="O930" s="2546"/>
      <c r="P930" s="2546"/>
      <c r="Q930" s="2546"/>
      <c r="R930" s="2546"/>
      <c r="S930" s="2546">
        <v>632294.08000000007</v>
      </c>
      <c r="T930" s="2531"/>
      <c r="U930" s="26"/>
      <c r="V930" s="2634" t="s">
        <v>996</v>
      </c>
      <c r="W930" s="2635"/>
      <c r="X930" s="1932"/>
      <c r="Y930" s="60"/>
      <c r="Z930" s="1935"/>
      <c r="AA930" s="1931"/>
      <c r="AB930" s="2547"/>
      <c r="AC930" s="2854"/>
      <c r="AD930" s="2530"/>
      <c r="AE930" s="2531"/>
      <c r="AF930" s="268"/>
      <c r="AG930" s="152" t="s">
        <v>528</v>
      </c>
      <c r="AH930" s="45"/>
      <c r="AI930" s="45"/>
      <c r="AJ930" s="2546"/>
      <c r="AK930" s="2546"/>
      <c r="AL930" s="2546"/>
      <c r="AM930" s="2546"/>
      <c r="AN930" s="2546">
        <v>632294.08000000007</v>
      </c>
      <c r="AO930" s="2531"/>
    </row>
    <row r="931" spans="1:41" ht="15.9" customHeight="1" x14ac:dyDescent="0.4">
      <c r="A931" s="2634" t="s">
        <v>997</v>
      </c>
      <c r="B931" s="2635"/>
      <c r="C931" s="60"/>
      <c r="D931" s="60"/>
      <c r="E931" s="1935"/>
      <c r="F931" s="1931"/>
      <c r="G931" s="2547"/>
      <c r="H931" s="2621"/>
      <c r="I931" s="2530">
        <v>0</v>
      </c>
      <c r="J931" s="2531"/>
      <c r="K931" s="268"/>
      <c r="L931" s="152" t="s">
        <v>724</v>
      </c>
      <c r="M931" s="45"/>
      <c r="N931" s="45"/>
      <c r="O931" s="2546"/>
      <c r="P931" s="2546"/>
      <c r="Q931" s="2546"/>
      <c r="R931" s="2546"/>
      <c r="S931" s="2546">
        <v>1178722.4176712844</v>
      </c>
      <c r="T931" s="2531"/>
      <c r="U931" s="26"/>
      <c r="V931" s="2634" t="s">
        <v>997</v>
      </c>
      <c r="W931" s="2635"/>
      <c r="X931" s="60"/>
      <c r="Y931" s="60"/>
      <c r="Z931" s="1935"/>
      <c r="AA931" s="1931"/>
      <c r="AB931" s="2547"/>
      <c r="AC931" s="2854"/>
      <c r="AD931" s="2530"/>
      <c r="AE931" s="2531"/>
      <c r="AF931" s="268"/>
      <c r="AG931" s="152" t="s">
        <v>724</v>
      </c>
      <c r="AH931" s="45"/>
      <c r="AI931" s="45"/>
      <c r="AJ931" s="2546"/>
      <c r="AK931" s="2546"/>
      <c r="AL931" s="2546"/>
      <c r="AM931" s="2546"/>
      <c r="AN931" s="2546">
        <v>669621.33065700065</v>
      </c>
      <c r="AO931" s="2531"/>
    </row>
    <row r="932" spans="1:41" ht="15.9" customHeight="1" x14ac:dyDescent="0.35">
      <c r="A932" s="2634" t="s">
        <v>998</v>
      </c>
      <c r="B932" s="2635"/>
      <c r="C932" s="60" t="s">
        <v>495</v>
      </c>
      <c r="D932" s="60" t="s">
        <v>496</v>
      </c>
      <c r="E932" s="2651">
        <v>16</v>
      </c>
      <c r="F932" s="2652"/>
      <c r="G932" s="2530">
        <v>50000</v>
      </c>
      <c r="H932" s="2531">
        <v>38202.400000000001</v>
      </c>
      <c r="I932" s="2530">
        <v>800000</v>
      </c>
      <c r="J932" s="2531"/>
      <c r="K932" s="268"/>
      <c r="L932" s="166" t="s">
        <v>503</v>
      </c>
      <c r="M932" s="155"/>
      <c r="N932" s="155"/>
      <c r="O932" s="2528"/>
      <c r="P932" s="2528"/>
      <c r="Q932" s="2528"/>
      <c r="R932" s="2528"/>
      <c r="S932" s="2528">
        <v>287406.40000000002</v>
      </c>
      <c r="T932" s="2529"/>
      <c r="U932" s="26"/>
      <c r="V932" s="2634" t="s">
        <v>998</v>
      </c>
      <c r="W932" s="2635"/>
      <c r="X932" s="60" t="s">
        <v>495</v>
      </c>
      <c r="Y932" s="60" t="s">
        <v>496</v>
      </c>
      <c r="Z932" s="2651">
        <v>14</v>
      </c>
      <c r="AA932" s="2652"/>
      <c r="AB932" s="2880">
        <v>50000</v>
      </c>
      <c r="AC932" s="2881">
        <v>38202.400000000001</v>
      </c>
      <c r="AD932" s="2530">
        <v>700000</v>
      </c>
      <c r="AE932" s="2531"/>
      <c r="AF932" s="268"/>
      <c r="AG932" s="166" t="s">
        <v>503</v>
      </c>
      <c r="AH932" s="155"/>
      <c r="AI932" s="155"/>
      <c r="AJ932" s="2528"/>
      <c r="AK932" s="2528"/>
      <c r="AL932" s="2528"/>
      <c r="AM932" s="2528"/>
      <c r="AN932" s="2862">
        <v>172443.84</v>
      </c>
      <c r="AO932" s="2863"/>
    </row>
    <row r="933" spans="1:41" ht="15.9" customHeight="1" x14ac:dyDescent="0.25">
      <c r="A933" s="2634" t="s">
        <v>1511</v>
      </c>
      <c r="B933" s="2635"/>
      <c r="C933" s="60" t="s">
        <v>495</v>
      </c>
      <c r="D933" s="60" t="s">
        <v>496</v>
      </c>
      <c r="E933" s="2651">
        <v>4</v>
      </c>
      <c r="F933" s="2652"/>
      <c r="G933" s="2530">
        <v>50000</v>
      </c>
      <c r="H933" s="2531">
        <v>38202.400000000001</v>
      </c>
      <c r="I933" s="2530">
        <v>200000</v>
      </c>
      <c r="J933" s="2531"/>
      <c r="K933" s="268"/>
      <c r="L933" s="156" t="s">
        <v>532</v>
      </c>
      <c r="M933" s="200"/>
      <c r="N933" s="200"/>
      <c r="O933" s="2859"/>
      <c r="P933" s="2859"/>
      <c r="Q933" s="2860"/>
      <c r="R933" s="2860"/>
      <c r="S933" s="2861">
        <v>3564551.7153425687</v>
      </c>
      <c r="T933" s="2861"/>
      <c r="U933" s="260"/>
      <c r="V933" s="2634" t="s">
        <v>1511</v>
      </c>
      <c r="W933" s="2635"/>
      <c r="X933" s="60" t="s">
        <v>495</v>
      </c>
      <c r="Y933" s="60" t="s">
        <v>496</v>
      </c>
      <c r="Z933" s="2651">
        <v>4</v>
      </c>
      <c r="AA933" s="2652"/>
      <c r="AB933" s="2880">
        <v>50000</v>
      </c>
      <c r="AC933" s="2881">
        <v>38202.400000000001</v>
      </c>
      <c r="AD933" s="2530">
        <v>200000</v>
      </c>
      <c r="AE933" s="2531"/>
      <c r="AF933" s="268"/>
      <c r="AG933" s="156" t="s">
        <v>532</v>
      </c>
      <c r="AH933" s="200"/>
      <c r="AI933" s="200"/>
      <c r="AJ933" s="2859"/>
      <c r="AK933" s="2859"/>
      <c r="AL933" s="2860"/>
      <c r="AM933" s="2860"/>
      <c r="AN933" s="2861">
        <v>2106057.1690512011</v>
      </c>
      <c r="AO933" s="2861"/>
    </row>
    <row r="934" spans="1:41" ht="15.9" customHeight="1" x14ac:dyDescent="0.4">
      <c r="A934" s="2634" t="s">
        <v>1000</v>
      </c>
      <c r="B934" s="2635"/>
      <c r="C934" s="60"/>
      <c r="D934" s="60"/>
      <c r="E934" s="1935"/>
      <c r="F934" s="1931"/>
      <c r="G934" s="2547"/>
      <c r="H934" s="2621"/>
      <c r="I934" s="2530">
        <v>0</v>
      </c>
      <c r="J934" s="2531"/>
      <c r="K934" s="268"/>
      <c r="L934" s="159"/>
      <c r="M934" s="45"/>
      <c r="N934" s="45"/>
      <c r="O934" s="2546"/>
      <c r="P934" s="2546"/>
      <c r="Q934" s="2546"/>
      <c r="R934" s="2546"/>
      <c r="S934" s="2546"/>
      <c r="T934" s="2531"/>
      <c r="U934" s="26"/>
      <c r="V934" s="2634" t="s">
        <v>1000</v>
      </c>
      <c r="W934" s="2635"/>
      <c r="X934" s="60"/>
      <c r="Y934" s="60"/>
      <c r="Z934" s="1935"/>
      <c r="AA934" s="1931"/>
      <c r="AB934" s="2547"/>
      <c r="AC934" s="2854"/>
      <c r="AD934" s="2530"/>
      <c r="AE934" s="2531"/>
      <c r="AF934" s="268"/>
      <c r="AG934" s="159"/>
      <c r="AH934" s="45"/>
      <c r="AI934" s="45"/>
      <c r="AJ934" s="2546"/>
      <c r="AK934" s="2546"/>
      <c r="AL934" s="2546"/>
      <c r="AM934" s="2546"/>
      <c r="AN934" s="2546"/>
      <c r="AO934" s="2531"/>
    </row>
    <row r="935" spans="1:41" ht="15.9" customHeight="1" thickBot="1" x14ac:dyDescent="0.3">
      <c r="A935" s="2634" t="s">
        <v>1512</v>
      </c>
      <c r="B935" s="2635"/>
      <c r="C935" s="60" t="s">
        <v>495</v>
      </c>
      <c r="D935" s="60" t="s">
        <v>496</v>
      </c>
      <c r="E935" s="2651">
        <v>6</v>
      </c>
      <c r="F935" s="2652"/>
      <c r="G935" s="2530">
        <v>50000</v>
      </c>
      <c r="H935" s="2531">
        <v>38202.400000000001</v>
      </c>
      <c r="I935" s="2530">
        <v>300000</v>
      </c>
      <c r="J935" s="2531"/>
      <c r="K935" s="268"/>
      <c r="L935" s="160" t="s">
        <v>581</v>
      </c>
      <c r="M935" s="204"/>
      <c r="N935" s="204"/>
      <c r="O935" s="204"/>
      <c r="P935" s="204"/>
      <c r="Q935" s="161"/>
      <c r="R935" s="161"/>
      <c r="S935" s="2551">
        <v>27139000.068768263</v>
      </c>
      <c r="T935" s="2552"/>
      <c r="U935" s="260"/>
      <c r="V935" s="2634" t="s">
        <v>1512</v>
      </c>
      <c r="W935" s="2635"/>
      <c r="X935" s="60" t="s">
        <v>495</v>
      </c>
      <c r="Y935" s="60" t="s">
        <v>496</v>
      </c>
      <c r="Z935" s="2651">
        <v>6</v>
      </c>
      <c r="AA935" s="2652"/>
      <c r="AB935" s="2880">
        <v>50000</v>
      </c>
      <c r="AC935" s="2881">
        <v>38202.400000000001</v>
      </c>
      <c r="AD935" s="2530"/>
      <c r="AE935" s="2531"/>
      <c r="AF935" s="268"/>
      <c r="AG935" s="160" t="s">
        <v>581</v>
      </c>
      <c r="AH935" s="204"/>
      <c r="AI935" s="204"/>
      <c r="AJ935" s="204"/>
      <c r="AK935" s="204"/>
      <c r="AL935" s="161"/>
      <c r="AM935" s="161"/>
      <c r="AN935" s="2551">
        <v>15498483.782191213</v>
      </c>
      <c r="AO935" s="2552"/>
    </row>
    <row r="936" spans="1:41" ht="15.9" customHeight="1" x14ac:dyDescent="0.25">
      <c r="A936" s="2634" t="s">
        <v>1007</v>
      </c>
      <c r="B936" s="2635"/>
      <c r="C936" s="60" t="s">
        <v>495</v>
      </c>
      <c r="D936" s="60" t="s">
        <v>496</v>
      </c>
      <c r="E936" s="2540">
        <v>12</v>
      </c>
      <c r="F936" s="2541"/>
      <c r="G936" s="2530">
        <v>50000</v>
      </c>
      <c r="H936" s="2531">
        <v>38202.400000000001</v>
      </c>
      <c r="I936" s="2530">
        <v>600000</v>
      </c>
      <c r="J936" s="2531"/>
      <c r="K936" s="273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2634" t="s">
        <v>1007</v>
      </c>
      <c r="W936" s="2635"/>
      <c r="X936" s="60" t="s">
        <v>495</v>
      </c>
      <c r="Y936" s="60" t="s">
        <v>496</v>
      </c>
      <c r="Z936" s="2540">
        <v>22</v>
      </c>
      <c r="AA936" s="2541"/>
      <c r="AB936" s="2880">
        <v>50000</v>
      </c>
      <c r="AC936" s="2881">
        <v>38202.400000000001</v>
      </c>
      <c r="AD936" s="2530">
        <v>1100000</v>
      </c>
      <c r="AE936" s="2531"/>
      <c r="AF936" s="273"/>
      <c r="AG936" s="45"/>
      <c r="AH936" s="45"/>
      <c r="AI936" s="45"/>
      <c r="AJ936" s="45"/>
      <c r="AK936" s="45"/>
      <c r="AL936" s="45"/>
      <c r="AM936" s="45"/>
      <c r="AN936" s="45"/>
      <c r="AO936" s="45"/>
    </row>
    <row r="937" spans="1:41" ht="15.9" customHeight="1" x14ac:dyDescent="0.25">
      <c r="A937" s="2634" t="s">
        <v>1008</v>
      </c>
      <c r="B937" s="2635"/>
      <c r="C937" s="60" t="s">
        <v>495</v>
      </c>
      <c r="D937" s="60" t="s">
        <v>496</v>
      </c>
      <c r="E937" s="2651">
        <v>3</v>
      </c>
      <c r="F937" s="2652"/>
      <c r="G937" s="2530">
        <v>50000</v>
      </c>
      <c r="H937" s="2531">
        <v>38202.400000000001</v>
      </c>
      <c r="I937" s="2530">
        <v>150000</v>
      </c>
      <c r="J937" s="2531"/>
      <c r="K937" s="268"/>
      <c r="L937" s="7" t="s">
        <v>1517</v>
      </c>
      <c r="M937" s="45"/>
      <c r="N937" s="45"/>
      <c r="O937" s="45"/>
      <c r="P937" s="45"/>
      <c r="Q937" s="45"/>
      <c r="R937" s="45"/>
      <c r="S937" s="45"/>
      <c r="T937" s="45"/>
      <c r="U937" s="45"/>
      <c r="V937" s="2634" t="s">
        <v>1008</v>
      </c>
      <c r="W937" s="2635"/>
      <c r="X937" s="60" t="s">
        <v>495</v>
      </c>
      <c r="Y937" s="60" t="s">
        <v>496</v>
      </c>
      <c r="Z937" s="2651">
        <v>3</v>
      </c>
      <c r="AA937" s="2652"/>
      <c r="AB937" s="2880">
        <v>50000</v>
      </c>
      <c r="AC937" s="2881">
        <v>38202.400000000001</v>
      </c>
      <c r="AD937" s="2530">
        <v>150000</v>
      </c>
      <c r="AE937" s="2531"/>
      <c r="AF937" s="268"/>
      <c r="AG937" s="7" t="s">
        <v>1517</v>
      </c>
      <c r="AH937" s="45"/>
      <c r="AI937" s="45"/>
      <c r="AJ937" s="45"/>
      <c r="AK937" s="45"/>
      <c r="AL937" s="45"/>
      <c r="AM937" s="45"/>
      <c r="AN937" s="45"/>
      <c r="AO937" s="45"/>
    </row>
    <row r="938" spans="1:41" ht="15.9" customHeight="1" x14ac:dyDescent="0.4">
      <c r="A938" s="2634" t="s">
        <v>1009</v>
      </c>
      <c r="B938" s="2635"/>
      <c r="C938" s="1932"/>
      <c r="D938" s="60"/>
      <c r="E938" s="1935"/>
      <c r="F938" s="1931"/>
      <c r="G938" s="2547"/>
      <c r="H938" s="2621"/>
      <c r="I938" s="2530">
        <v>0</v>
      </c>
      <c r="J938" s="2531"/>
      <c r="K938" s="268"/>
      <c r="L938" s="586" t="s">
        <v>1576</v>
      </c>
      <c r="M938" s="255"/>
      <c r="N938" s="255"/>
      <c r="O938" s="255"/>
      <c r="P938" s="255"/>
      <c r="Q938" s="1770"/>
      <c r="R938" s="255"/>
      <c r="S938" s="255"/>
      <c r="T938" s="45"/>
      <c r="U938" s="45"/>
      <c r="V938" s="2634" t="s">
        <v>1009</v>
      </c>
      <c r="W938" s="2635"/>
      <c r="X938" s="1932"/>
      <c r="Y938" s="60"/>
      <c r="Z938" s="1935"/>
      <c r="AA938" s="1931"/>
      <c r="AB938" s="2547"/>
      <c r="AC938" s="2854"/>
      <c r="AD938" s="2530">
        <v>0</v>
      </c>
      <c r="AE938" s="2531"/>
      <c r="AF938" s="268"/>
      <c r="AG938" s="586" t="s">
        <v>1576</v>
      </c>
      <c r="AH938" s="255"/>
      <c r="AI938" s="255"/>
      <c r="AJ938" s="255"/>
      <c r="AK938" s="255"/>
      <c r="AL938" s="1770"/>
      <c r="AM938" s="255"/>
      <c r="AN938" s="255"/>
      <c r="AO938" s="45"/>
    </row>
    <row r="939" spans="1:41" ht="15.9" customHeight="1" x14ac:dyDescent="0.4">
      <c r="A939" s="2634" t="s">
        <v>1010</v>
      </c>
      <c r="B939" s="2635"/>
      <c r="C939" s="1932"/>
      <c r="D939" s="60"/>
      <c r="E939" s="1935"/>
      <c r="F939" s="1931"/>
      <c r="G939" s="2547"/>
      <c r="H939" s="2621"/>
      <c r="I939" s="2530">
        <v>0</v>
      </c>
      <c r="J939" s="2531"/>
      <c r="K939" s="268"/>
      <c r="L939" s="45"/>
      <c r="M939" s="205"/>
      <c r="N939" s="205"/>
      <c r="O939" s="205"/>
      <c r="P939" s="205"/>
      <c r="Q939" s="107"/>
      <c r="R939" s="44"/>
      <c r="S939" s="45"/>
      <c r="T939" s="45"/>
      <c r="U939" s="45"/>
      <c r="V939" s="2634" t="s">
        <v>1010</v>
      </c>
      <c r="W939" s="2635"/>
      <c r="X939" s="1932"/>
      <c r="Y939" s="60"/>
      <c r="Z939" s="1935"/>
      <c r="AA939" s="1931"/>
      <c r="AB939" s="2547"/>
      <c r="AC939" s="2854"/>
      <c r="AD939" s="2530">
        <v>0</v>
      </c>
      <c r="AE939" s="2531"/>
      <c r="AF939" s="268"/>
      <c r="AG939" s="45"/>
      <c r="AH939" s="2808"/>
      <c r="AI939" s="2808"/>
      <c r="AJ939" s="2808"/>
      <c r="AK939" s="2808"/>
      <c r="AL939" s="261"/>
      <c r="AM939" s="44"/>
      <c r="AN939" s="45"/>
      <c r="AO939" s="45"/>
    </row>
    <row r="940" spans="1:41" ht="15.9" customHeight="1" x14ac:dyDescent="0.25">
      <c r="A940" s="2634" t="s">
        <v>1011</v>
      </c>
      <c r="B940" s="2635"/>
      <c r="C940" s="60" t="s">
        <v>495</v>
      </c>
      <c r="D940" s="60" t="s">
        <v>496</v>
      </c>
      <c r="E940" s="2540">
        <v>8</v>
      </c>
      <c r="F940" s="2541"/>
      <c r="G940" s="2530">
        <v>50000</v>
      </c>
      <c r="H940" s="2531">
        <v>38202.400000000001</v>
      </c>
      <c r="I940" s="2530">
        <v>400000</v>
      </c>
      <c r="J940" s="2531"/>
      <c r="K940" s="268"/>
      <c r="L940" s="45"/>
      <c r="M940" s="205"/>
      <c r="N940" s="205"/>
      <c r="O940" s="205"/>
      <c r="P940" s="205"/>
      <c r="Q940" s="107"/>
      <c r="R940" s="44"/>
      <c r="S940" s="45"/>
      <c r="T940" s="45"/>
      <c r="U940" s="45"/>
      <c r="V940" s="2634" t="s">
        <v>1011</v>
      </c>
      <c r="W940" s="2635"/>
      <c r="X940" s="60" t="s">
        <v>495</v>
      </c>
      <c r="Y940" s="60" t="s">
        <v>496</v>
      </c>
      <c r="Z940" s="2540">
        <v>8</v>
      </c>
      <c r="AA940" s="2541"/>
      <c r="AB940" s="2880">
        <v>50000</v>
      </c>
      <c r="AC940" s="2881">
        <v>38202.400000000001</v>
      </c>
      <c r="AD940" s="2530">
        <v>400000</v>
      </c>
      <c r="AE940" s="2531"/>
      <c r="AF940" s="268"/>
      <c r="AG940" s="45"/>
      <c r="AH940" s="205"/>
      <c r="AI940" s="205"/>
      <c r="AJ940" s="205"/>
      <c r="AK940" s="205"/>
      <c r="AL940" s="107"/>
      <c r="AM940" s="44"/>
      <c r="AN940" s="45"/>
      <c r="AO940" s="45"/>
    </row>
    <row r="941" spans="1:41" ht="15.9" customHeight="1" x14ac:dyDescent="0.25">
      <c r="A941" s="2634" t="s">
        <v>879</v>
      </c>
      <c r="B941" s="2635"/>
      <c r="C941" s="60" t="s">
        <v>495</v>
      </c>
      <c r="D941" s="60" t="s">
        <v>496</v>
      </c>
      <c r="E941" s="2540">
        <v>4</v>
      </c>
      <c r="F941" s="2541"/>
      <c r="G941" s="2530">
        <v>50000</v>
      </c>
      <c r="H941" s="2531">
        <v>38202.400000000001</v>
      </c>
      <c r="I941" s="2530">
        <v>200000</v>
      </c>
      <c r="J941" s="2531"/>
      <c r="K941" s="268"/>
      <c r="L941" s="45"/>
      <c r="M941" s="2808"/>
      <c r="N941" s="2808"/>
      <c r="O941" s="2808"/>
      <c r="P941" s="2808"/>
      <c r="Q941" s="107"/>
      <c r="R941" s="45"/>
      <c r="S941" s="44"/>
      <c r="T941" s="45"/>
      <c r="U941" s="45"/>
      <c r="V941" s="2634" t="s">
        <v>879</v>
      </c>
      <c r="W941" s="2635"/>
      <c r="X941" s="60" t="s">
        <v>495</v>
      </c>
      <c r="Y941" s="60" t="s">
        <v>496</v>
      </c>
      <c r="Z941" s="2540">
        <v>4</v>
      </c>
      <c r="AA941" s="2541"/>
      <c r="AB941" s="2880">
        <v>50000</v>
      </c>
      <c r="AC941" s="2881">
        <v>38202.400000000001</v>
      </c>
      <c r="AD941" s="2530">
        <v>200000</v>
      </c>
      <c r="AE941" s="2531"/>
      <c r="AF941" s="268"/>
      <c r="AG941" s="45"/>
      <c r="AH941" s="205"/>
      <c r="AI941" s="205"/>
      <c r="AJ941" s="205"/>
      <c r="AK941" s="205"/>
      <c r="AL941" s="107"/>
      <c r="AM941" s="45"/>
      <c r="AN941" s="44"/>
      <c r="AO941" s="45"/>
    </row>
    <row r="942" spans="1:41" ht="15.9" customHeight="1" x14ac:dyDescent="0.25">
      <c r="A942" s="2634" t="s">
        <v>880</v>
      </c>
      <c r="B942" s="2635"/>
      <c r="C942" s="60" t="s">
        <v>495</v>
      </c>
      <c r="D942" s="60" t="s">
        <v>496</v>
      </c>
      <c r="E942" s="2651">
        <v>4</v>
      </c>
      <c r="F942" s="2652"/>
      <c r="G942" s="2530">
        <v>50000</v>
      </c>
      <c r="H942" s="2531">
        <v>38202.400000000001</v>
      </c>
      <c r="I942" s="2530">
        <v>200000</v>
      </c>
      <c r="J942" s="2531"/>
      <c r="K942" s="268"/>
      <c r="L942" s="45"/>
      <c r="M942" s="2808"/>
      <c r="N942" s="2808"/>
      <c r="O942" s="2808"/>
      <c r="P942" s="2808"/>
      <c r="Q942" s="107"/>
      <c r="R942" s="44"/>
      <c r="S942" s="45"/>
      <c r="T942" s="45"/>
      <c r="U942" s="45"/>
      <c r="V942" s="2634" t="s">
        <v>880</v>
      </c>
      <c r="W942" s="2635"/>
      <c r="X942" s="60" t="s">
        <v>495</v>
      </c>
      <c r="Y942" s="60" t="s">
        <v>496</v>
      </c>
      <c r="Z942" s="2651">
        <v>4</v>
      </c>
      <c r="AA942" s="2652"/>
      <c r="AB942" s="2880">
        <v>50000</v>
      </c>
      <c r="AC942" s="2881">
        <v>38202.400000000001</v>
      </c>
      <c r="AD942" s="2530">
        <v>200000</v>
      </c>
      <c r="AE942" s="2531"/>
      <c r="AF942" s="268"/>
      <c r="AG942" s="45"/>
      <c r="AH942" s="2808"/>
      <c r="AI942" s="2808"/>
      <c r="AJ942" s="2808"/>
      <c r="AK942" s="2808"/>
      <c r="AL942" s="107"/>
      <c r="AM942" s="44"/>
      <c r="AN942" s="45"/>
      <c r="AO942" s="45"/>
    </row>
    <row r="943" spans="1:41" ht="15.9" customHeight="1" x14ac:dyDescent="0.4">
      <c r="A943" s="2638" t="s">
        <v>1012</v>
      </c>
      <c r="B943" s="2639"/>
      <c r="C943" s="1932"/>
      <c r="D943" s="60"/>
      <c r="E943" s="1935"/>
      <c r="F943" s="1931"/>
      <c r="G943" s="2547"/>
      <c r="H943" s="2621"/>
      <c r="I943" s="2536">
        <v>1482165.5920000002</v>
      </c>
      <c r="J943" s="2537"/>
      <c r="K943" s="268"/>
      <c r="L943" s="45"/>
      <c r="M943" s="2808"/>
      <c r="N943" s="2808"/>
      <c r="O943" s="2808"/>
      <c r="P943" s="2808"/>
      <c r="Q943" s="262"/>
      <c r="R943" s="44"/>
      <c r="S943" s="45"/>
      <c r="T943" s="45"/>
      <c r="U943" s="45"/>
      <c r="V943" s="2638" t="s">
        <v>1012</v>
      </c>
      <c r="W943" s="2639"/>
      <c r="X943" s="1932"/>
      <c r="Y943" s="60"/>
      <c r="Z943" s="1935"/>
      <c r="AA943" s="1931"/>
      <c r="AB943" s="2547"/>
      <c r="AC943" s="2854"/>
      <c r="AD943" s="2536">
        <v>3608129.799428612</v>
      </c>
      <c r="AE943" s="2537"/>
      <c r="AF943" s="268"/>
      <c r="AG943" s="45"/>
      <c r="AH943" s="2808"/>
      <c r="AI943" s="2808"/>
      <c r="AJ943" s="2808"/>
      <c r="AK943" s="2808"/>
      <c r="AL943" s="107"/>
      <c r="AM943" s="44"/>
      <c r="AN943" s="45"/>
      <c r="AO943" s="45"/>
    </row>
    <row r="944" spans="1:41" ht="15.9" customHeight="1" x14ac:dyDescent="0.25">
      <c r="A944" s="2634" t="s">
        <v>882</v>
      </c>
      <c r="B944" s="2635"/>
      <c r="C944" s="60" t="s">
        <v>495</v>
      </c>
      <c r="D944" s="60" t="s">
        <v>496</v>
      </c>
      <c r="E944" s="2651">
        <v>5</v>
      </c>
      <c r="F944" s="2652"/>
      <c r="G944" s="2530">
        <v>50000</v>
      </c>
      <c r="H944" s="2531">
        <v>38202.400000000001</v>
      </c>
      <c r="I944" s="2530">
        <v>250000</v>
      </c>
      <c r="J944" s="2531"/>
      <c r="K944" s="268"/>
      <c r="L944" s="45"/>
      <c r="M944" s="45"/>
      <c r="N944" s="45"/>
      <c r="O944" s="45"/>
      <c r="P944" s="45"/>
      <c r="Q944" s="45"/>
      <c r="R944" s="44"/>
      <c r="S944" s="45"/>
      <c r="T944" s="45"/>
      <c r="U944" s="45"/>
      <c r="V944" s="2634" t="s">
        <v>882</v>
      </c>
      <c r="W944" s="2635"/>
      <c r="X944" s="60" t="s">
        <v>495</v>
      </c>
      <c r="Y944" s="60" t="s">
        <v>496</v>
      </c>
      <c r="Z944" s="2651">
        <v>20</v>
      </c>
      <c r="AA944" s="2652"/>
      <c r="AB944" s="2880">
        <v>50000</v>
      </c>
      <c r="AC944" s="2881">
        <v>38202.400000000001</v>
      </c>
      <c r="AD944" s="2530">
        <v>1000000</v>
      </c>
      <c r="AE944" s="2531"/>
      <c r="AF944" s="268"/>
      <c r="AG944" s="45"/>
      <c r="AH944" s="2808"/>
      <c r="AI944" s="2808"/>
      <c r="AJ944" s="2808"/>
      <c r="AK944" s="2808"/>
      <c r="AL944" s="262"/>
      <c r="AM944" s="44"/>
      <c r="AN944" s="45"/>
      <c r="AO944" s="45"/>
    </row>
    <row r="945" spans="1:41" ht="15.9" customHeight="1" x14ac:dyDescent="0.4">
      <c r="A945" s="2634" t="s">
        <v>1513</v>
      </c>
      <c r="B945" s="2635"/>
      <c r="C945" s="60"/>
      <c r="D945" s="60"/>
      <c r="E945" s="1935"/>
      <c r="F945" s="1931"/>
      <c r="G945" s="2547"/>
      <c r="H945" s="2621"/>
      <c r="I945" s="2530">
        <v>0</v>
      </c>
      <c r="J945" s="2531"/>
      <c r="K945" s="268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2634" t="s">
        <v>1513</v>
      </c>
      <c r="W945" s="2635"/>
      <c r="X945" s="60"/>
      <c r="Y945" s="60"/>
      <c r="Z945" s="1935"/>
      <c r="AA945" s="1931"/>
      <c r="AB945" s="2530"/>
      <c r="AC945" s="2854"/>
      <c r="AD945" s="2530">
        <v>0</v>
      </c>
      <c r="AE945" s="2531"/>
      <c r="AF945" s="268"/>
      <c r="AG945" s="45"/>
      <c r="AH945" s="45"/>
      <c r="AI945" s="45"/>
      <c r="AJ945" s="45"/>
      <c r="AK945" s="45"/>
      <c r="AL945" s="45"/>
      <c r="AM945" s="45"/>
      <c r="AN945" s="45"/>
      <c r="AO945" s="45"/>
    </row>
    <row r="946" spans="1:41" ht="15.9" customHeight="1" x14ac:dyDescent="0.25">
      <c r="A946" s="2634" t="s">
        <v>891</v>
      </c>
      <c r="B946" s="2635"/>
      <c r="C946" s="60" t="s">
        <v>495</v>
      </c>
      <c r="D946" s="60" t="s">
        <v>496</v>
      </c>
      <c r="E946" s="2651">
        <v>2</v>
      </c>
      <c r="F946" s="2652"/>
      <c r="G946" s="2530">
        <v>50000</v>
      </c>
      <c r="H946" s="2531">
        <v>38202.400000000001</v>
      </c>
      <c r="I946" s="2530">
        <v>100000</v>
      </c>
      <c r="J946" s="2531"/>
      <c r="K946" s="268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2634" t="s">
        <v>891</v>
      </c>
      <c r="W946" s="2635"/>
      <c r="X946" s="60" t="s">
        <v>495</v>
      </c>
      <c r="Y946" s="60" t="s">
        <v>496</v>
      </c>
      <c r="Z946" s="2651">
        <v>8</v>
      </c>
      <c r="AA946" s="2652"/>
      <c r="AB946" s="2880">
        <v>50000</v>
      </c>
      <c r="AC946" s="2881">
        <v>38202.400000000001</v>
      </c>
      <c r="AD946" s="2530">
        <v>400000</v>
      </c>
      <c r="AE946" s="2531"/>
      <c r="AF946" s="268"/>
      <c r="AG946" s="45"/>
      <c r="AH946" s="45"/>
      <c r="AI946" s="45"/>
      <c r="AJ946" s="45"/>
      <c r="AK946" s="45"/>
      <c r="AL946" s="45"/>
      <c r="AM946" s="45"/>
      <c r="AN946" s="45"/>
      <c r="AO946" s="45"/>
    </row>
    <row r="947" spans="1:41" ht="15.9" customHeight="1" x14ac:dyDescent="0.25">
      <c r="A947" s="2634" t="s">
        <v>726</v>
      </c>
      <c r="B947" s="2635"/>
      <c r="C947" s="60" t="s">
        <v>495</v>
      </c>
      <c r="D947" s="60" t="s">
        <v>496</v>
      </c>
      <c r="E947" s="2651">
        <v>2</v>
      </c>
      <c r="F947" s="2652"/>
      <c r="G947" s="2530">
        <v>50000</v>
      </c>
      <c r="H947" s="2531">
        <v>38202.400000000001</v>
      </c>
      <c r="I947" s="2530">
        <v>100000</v>
      </c>
      <c r="J947" s="2531"/>
      <c r="K947" s="268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2634" t="s">
        <v>726</v>
      </c>
      <c r="W947" s="2635"/>
      <c r="X947" s="60" t="s">
        <v>495</v>
      </c>
      <c r="Y947" s="60" t="s">
        <v>496</v>
      </c>
      <c r="Z947" s="2651">
        <v>2</v>
      </c>
      <c r="AA947" s="2652"/>
      <c r="AB947" s="2880">
        <v>50000</v>
      </c>
      <c r="AC947" s="2881">
        <v>38202.400000000001</v>
      </c>
      <c r="AD947" s="2530">
        <v>100000</v>
      </c>
      <c r="AE947" s="2531"/>
      <c r="AF947" s="268"/>
      <c r="AG947" s="45"/>
      <c r="AH947" s="45"/>
      <c r="AI947" s="45"/>
      <c r="AJ947" s="45"/>
      <c r="AK947" s="45"/>
      <c r="AL947" s="45"/>
      <c r="AM947" s="45"/>
      <c r="AN947" s="45"/>
      <c r="AO947" s="45"/>
    </row>
    <row r="948" spans="1:41" ht="15.9" customHeight="1" x14ac:dyDescent="0.4">
      <c r="A948" s="2634" t="s">
        <v>763</v>
      </c>
      <c r="B948" s="2635"/>
      <c r="C948" s="1932"/>
      <c r="D948" s="60" t="s">
        <v>792</v>
      </c>
      <c r="E948" s="2651">
        <v>1</v>
      </c>
      <c r="F948" s="2652"/>
      <c r="G948" s="2877">
        <v>539185.76800000004</v>
      </c>
      <c r="H948" s="2878">
        <v>441911.88</v>
      </c>
      <c r="I948" s="2530">
        <v>539185.76800000004</v>
      </c>
      <c r="J948" s="2531"/>
      <c r="K948" s="268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2634" t="s">
        <v>763</v>
      </c>
      <c r="W948" s="2635"/>
      <c r="X948" s="1932"/>
      <c r="Y948" s="60" t="s">
        <v>792</v>
      </c>
      <c r="Z948" s="2651">
        <v>1</v>
      </c>
      <c r="AA948" s="2652"/>
      <c r="AB948" s="2547"/>
      <c r="AC948" s="2854"/>
      <c r="AD948" s="2530">
        <v>287406.40000000002</v>
      </c>
      <c r="AE948" s="2531"/>
      <c r="AF948" s="268"/>
      <c r="AG948" s="45"/>
      <c r="AH948" s="45"/>
      <c r="AI948" s="45"/>
      <c r="AJ948" s="45"/>
      <c r="AK948" s="45"/>
      <c r="AL948" s="45"/>
      <c r="AM948" s="45"/>
      <c r="AN948" s="45"/>
      <c r="AO948" s="45"/>
    </row>
    <row r="949" spans="1:41" ht="15.9" customHeight="1" x14ac:dyDescent="0.4">
      <c r="A949" s="2634" t="s">
        <v>613</v>
      </c>
      <c r="B949" s="2635"/>
      <c r="C949" s="60"/>
      <c r="D949" s="60" t="s">
        <v>554</v>
      </c>
      <c r="E949" s="2651">
        <v>4</v>
      </c>
      <c r="F949" s="2652"/>
      <c r="G949" s="2547">
        <v>123244.95600000001</v>
      </c>
      <c r="H949" s="2621">
        <v>101011.64</v>
      </c>
      <c r="I949" s="2530">
        <v>492979.82400000002</v>
      </c>
      <c r="J949" s="2531"/>
      <c r="K949" s="268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2634" t="s">
        <v>613</v>
      </c>
      <c r="W949" s="2635"/>
      <c r="X949" s="60" t="s">
        <v>585</v>
      </c>
      <c r="Y949" s="60" t="s">
        <v>554</v>
      </c>
      <c r="Z949" s="2676">
        <v>14.773208239277654</v>
      </c>
      <c r="AA949" s="2652"/>
      <c r="AB949" s="2530">
        <v>123244.95600000001</v>
      </c>
      <c r="AC949" s="2854"/>
      <c r="AD949" s="2530">
        <v>1820723.3994286121</v>
      </c>
      <c r="AE949" s="2531"/>
      <c r="AF949" s="268"/>
      <c r="AG949" s="45"/>
      <c r="AH949" s="45"/>
      <c r="AI949" s="45"/>
      <c r="AJ949" s="45"/>
      <c r="AK949" s="45"/>
      <c r="AL949" s="45"/>
      <c r="AM949" s="45"/>
      <c r="AN949" s="45"/>
      <c r="AO949" s="45"/>
    </row>
    <row r="950" spans="1:41" ht="15.9" customHeight="1" thickBot="1" x14ac:dyDescent="0.3">
      <c r="A950" s="2855" t="s">
        <v>556</v>
      </c>
      <c r="B950" s="2856"/>
      <c r="C950" s="209"/>
      <c r="D950" s="210"/>
      <c r="E950" s="2532">
        <v>97</v>
      </c>
      <c r="F950" s="2533"/>
      <c r="G950" s="2534"/>
      <c r="H950" s="2535"/>
      <c r="I950" s="2532">
        <v>6276960.1520000007</v>
      </c>
      <c r="J950" s="2533"/>
      <c r="K950" s="268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2855" t="s">
        <v>556</v>
      </c>
      <c r="W950" s="2856"/>
      <c r="X950" s="209"/>
      <c r="Y950" s="210"/>
      <c r="Z950" s="2532">
        <v>103</v>
      </c>
      <c r="AA950" s="2533"/>
      <c r="AB950" s="2534"/>
      <c r="AC950" s="2535"/>
      <c r="AD950" s="2532">
        <v>6958129.799428612</v>
      </c>
      <c r="AE950" s="2533"/>
      <c r="AF950" s="268"/>
      <c r="AG950" s="45"/>
      <c r="AH950" s="45"/>
      <c r="AI950" s="45"/>
      <c r="AJ950" s="45"/>
      <c r="AK950" s="45"/>
      <c r="AL950" s="45"/>
      <c r="AM950" s="45"/>
      <c r="AN950" s="45"/>
      <c r="AO950" s="45"/>
    </row>
    <row r="955" spans="1:41" ht="15.9" customHeight="1" x14ac:dyDescent="0.25"/>
    <row r="956" spans="1:41" ht="15.9" customHeight="1" x14ac:dyDescent="0.25">
      <c r="A956" s="2698" t="s">
        <v>1955</v>
      </c>
      <c r="B956" s="2698"/>
      <c r="C956" s="2698"/>
      <c r="D956" s="2698"/>
      <c r="E956" s="2698"/>
      <c r="F956" s="2698"/>
      <c r="G956" s="2698"/>
      <c r="H956" s="2698"/>
      <c r="I956" s="2698"/>
      <c r="J956" s="2698"/>
      <c r="K956" s="2698"/>
      <c r="L956" s="2698"/>
      <c r="M956" s="2698"/>
      <c r="N956" s="2698"/>
      <c r="O956" s="2698"/>
      <c r="P956" s="2698"/>
      <c r="Q956" s="2698"/>
      <c r="R956" s="2698"/>
      <c r="S956" s="2698"/>
      <c r="T956" s="2698"/>
      <c r="U956" s="47"/>
      <c r="V956" s="2582" t="s">
        <v>1954</v>
      </c>
      <c r="W956" s="2582"/>
      <c r="X956" s="2582"/>
      <c r="Y956" s="2582"/>
      <c r="Z956" s="2582"/>
      <c r="AA956" s="2582"/>
      <c r="AB956" s="2582"/>
      <c r="AC956" s="2582"/>
      <c r="AD956" s="2582"/>
      <c r="AE956" s="2582"/>
      <c r="AF956" s="2582"/>
      <c r="AG956" s="2582"/>
      <c r="AH956" s="2582"/>
      <c r="AI956" s="2582"/>
      <c r="AJ956" s="2582"/>
      <c r="AK956" s="2582"/>
      <c r="AL956" s="2582"/>
      <c r="AM956" s="2582"/>
      <c r="AN956" s="2582"/>
      <c r="AO956" s="2582"/>
    </row>
    <row r="957" spans="1:41" ht="15.9" customHeight="1" thickBot="1" x14ac:dyDescent="0.3">
      <c r="A957" s="2582"/>
      <c r="B957" s="2582"/>
      <c r="C957" s="2582"/>
      <c r="D957" s="2582"/>
      <c r="E957" s="2582"/>
      <c r="F957" s="2582"/>
      <c r="G957" s="2582"/>
      <c r="H957" s="2582"/>
      <c r="I957" s="2582"/>
      <c r="J957" s="2582"/>
      <c r="K957" s="2582"/>
      <c r="L957" s="2582"/>
      <c r="M957" s="2582"/>
      <c r="N957" s="2582"/>
      <c r="O957" s="2582"/>
      <c r="P957" s="2582"/>
      <c r="Q957" s="2582"/>
      <c r="R957" s="2582"/>
      <c r="S957" s="2582"/>
      <c r="T957" s="2582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268"/>
      <c r="AG957" s="45"/>
      <c r="AH957" s="45"/>
      <c r="AI957" s="45"/>
      <c r="AJ957" s="45"/>
      <c r="AK957" s="45"/>
      <c r="AL957" s="45"/>
      <c r="AM957" s="45"/>
      <c r="AN957" s="45"/>
      <c r="AO957" s="45"/>
    </row>
    <row r="958" spans="1:41" ht="15.9" customHeight="1" x14ac:dyDescent="0.4">
      <c r="A958" s="2589" t="s">
        <v>434</v>
      </c>
      <c r="B958" s="2591"/>
      <c r="C958" s="2589" t="s">
        <v>435</v>
      </c>
      <c r="D958" s="2590"/>
      <c r="E958" s="2590"/>
      <c r="F958" s="2591"/>
      <c r="G958" s="2589" t="s">
        <v>436</v>
      </c>
      <c r="H958" s="2591"/>
      <c r="I958" s="2589" t="s">
        <v>437</v>
      </c>
      <c r="J958" s="2591"/>
      <c r="K958" s="45"/>
      <c r="L958" s="2604" t="s">
        <v>434</v>
      </c>
      <c r="M958" s="2589" t="s">
        <v>435</v>
      </c>
      <c r="N958" s="2590"/>
      <c r="O958" s="2590"/>
      <c r="P958" s="2591"/>
      <c r="Q958" s="2589" t="s">
        <v>436</v>
      </c>
      <c r="R958" s="2591"/>
      <c r="S958" s="2589"/>
      <c r="T958" s="2591"/>
      <c r="U958" s="257"/>
      <c r="V958" s="2589" t="s">
        <v>434</v>
      </c>
      <c r="W958" s="2591"/>
      <c r="X958" s="2589" t="s">
        <v>435</v>
      </c>
      <c r="Y958" s="2590"/>
      <c r="Z958" s="2590"/>
      <c r="AA958" s="2591"/>
      <c r="AB958" s="2589" t="s">
        <v>436</v>
      </c>
      <c r="AC958" s="2591"/>
      <c r="AD958" s="2589" t="s">
        <v>437</v>
      </c>
      <c r="AE958" s="2591"/>
      <c r="AF958" s="45"/>
      <c r="AG958" s="2604" t="s">
        <v>434</v>
      </c>
      <c r="AH958" s="2589" t="s">
        <v>435</v>
      </c>
      <c r="AI958" s="2590"/>
      <c r="AJ958" s="2590"/>
      <c r="AK958" s="2591"/>
      <c r="AL958" s="2589" t="s">
        <v>436</v>
      </c>
      <c r="AM958" s="2591"/>
      <c r="AN958" s="2589"/>
      <c r="AO958" s="2874"/>
    </row>
    <row r="959" spans="1:41" ht="15.9" customHeight="1" thickBot="1" x14ac:dyDescent="0.45">
      <c r="A959" s="2602"/>
      <c r="B959" s="2603"/>
      <c r="C959" s="2592"/>
      <c r="D959" s="2593"/>
      <c r="E959" s="2593"/>
      <c r="F959" s="2594"/>
      <c r="G959" s="2602" t="s">
        <v>439</v>
      </c>
      <c r="H959" s="2603"/>
      <c r="I959" s="2602"/>
      <c r="J959" s="2603"/>
      <c r="K959" s="45"/>
      <c r="L959" s="2641"/>
      <c r="M959" s="2592"/>
      <c r="N959" s="2593"/>
      <c r="O959" s="2593"/>
      <c r="P959" s="2594"/>
      <c r="Q959" s="2602" t="s">
        <v>439</v>
      </c>
      <c r="R959" s="2603"/>
      <c r="S959" s="2602" t="s">
        <v>274</v>
      </c>
      <c r="T959" s="2603"/>
      <c r="U959" s="257"/>
      <c r="V959" s="2602"/>
      <c r="W959" s="2603"/>
      <c r="X959" s="2592"/>
      <c r="Y959" s="2593"/>
      <c r="Z959" s="2593"/>
      <c r="AA959" s="2594"/>
      <c r="AB959" s="2602" t="s">
        <v>439</v>
      </c>
      <c r="AC959" s="2603"/>
      <c r="AD959" s="2602"/>
      <c r="AE959" s="2603"/>
      <c r="AF959" s="45"/>
      <c r="AG959" s="2641"/>
      <c r="AH959" s="2592"/>
      <c r="AI959" s="2593"/>
      <c r="AJ959" s="2593"/>
      <c r="AK959" s="2594"/>
      <c r="AL959" s="2602" t="s">
        <v>439</v>
      </c>
      <c r="AM959" s="2603"/>
      <c r="AN959" s="2602" t="s">
        <v>274</v>
      </c>
      <c r="AO959" s="2854"/>
    </row>
    <row r="960" spans="1:41" ht="15.9" customHeight="1" x14ac:dyDescent="0.4">
      <c r="A960" s="2602"/>
      <c r="B960" s="2603"/>
      <c r="C960" s="53" t="s">
        <v>440</v>
      </c>
      <c r="D960" s="2641" t="s">
        <v>441</v>
      </c>
      <c r="E960" s="2602" t="s">
        <v>442</v>
      </c>
      <c r="F960" s="2603"/>
      <c r="G960" s="2602" t="s">
        <v>443</v>
      </c>
      <c r="H960" s="2603"/>
      <c r="I960" s="2602" t="s">
        <v>347</v>
      </c>
      <c r="J960" s="2603"/>
      <c r="K960" s="45"/>
      <c r="L960" s="2641"/>
      <c r="M960" s="51" t="s">
        <v>440</v>
      </c>
      <c r="N960" s="2604" t="s">
        <v>441</v>
      </c>
      <c r="O960" s="2589" t="s">
        <v>442</v>
      </c>
      <c r="P960" s="2591"/>
      <c r="Q960" s="2602" t="s">
        <v>443</v>
      </c>
      <c r="R960" s="2603"/>
      <c r="S960" s="2602" t="s">
        <v>347</v>
      </c>
      <c r="T960" s="2603"/>
      <c r="U960" s="257"/>
      <c r="V960" s="2602"/>
      <c r="W960" s="2603"/>
      <c r="X960" s="53" t="s">
        <v>440</v>
      </c>
      <c r="Y960" s="2641" t="s">
        <v>441</v>
      </c>
      <c r="Z960" s="2602" t="s">
        <v>442</v>
      </c>
      <c r="AA960" s="2603"/>
      <c r="AB960" s="2602" t="s">
        <v>443</v>
      </c>
      <c r="AC960" s="2603"/>
      <c r="AD960" s="2602" t="s">
        <v>347</v>
      </c>
      <c r="AE960" s="2603"/>
      <c r="AF960" s="45"/>
      <c r="AG960" s="2641"/>
      <c r="AH960" s="51" t="s">
        <v>440</v>
      </c>
      <c r="AI960" s="2641" t="s">
        <v>441</v>
      </c>
      <c r="AJ960" s="2602" t="s">
        <v>442</v>
      </c>
      <c r="AK960" s="2603"/>
      <c r="AL960" s="2602" t="s">
        <v>443</v>
      </c>
      <c r="AM960" s="2603"/>
      <c r="AN960" s="2602" t="s">
        <v>347</v>
      </c>
      <c r="AO960" s="2854"/>
    </row>
    <row r="961" spans="1:41" ht="15.9" customHeight="1" thickBot="1" x14ac:dyDescent="0.45">
      <c r="A961" s="2592"/>
      <c r="B961" s="2594"/>
      <c r="C961" s="54" t="s">
        <v>444</v>
      </c>
      <c r="D961" s="2605"/>
      <c r="E961" s="2592"/>
      <c r="F961" s="2594"/>
      <c r="G961" s="2592"/>
      <c r="H961" s="2594"/>
      <c r="I961" s="2592"/>
      <c r="J961" s="2594"/>
      <c r="K961" s="45"/>
      <c r="L961" s="2605"/>
      <c r="M961" s="50" t="s">
        <v>444</v>
      </c>
      <c r="N961" s="2605"/>
      <c r="O961" s="2592"/>
      <c r="P961" s="2594"/>
      <c r="Q961" s="2592"/>
      <c r="R961" s="2594"/>
      <c r="S961" s="2592"/>
      <c r="T961" s="2594"/>
      <c r="U961" s="257"/>
      <c r="V961" s="2592"/>
      <c r="W961" s="2594"/>
      <c r="X961" s="54" t="s">
        <v>444</v>
      </c>
      <c r="Y961" s="2605"/>
      <c r="Z961" s="2592"/>
      <c r="AA961" s="2594"/>
      <c r="AB961" s="2592"/>
      <c r="AC961" s="2594"/>
      <c r="AD961" s="2592"/>
      <c r="AE961" s="2594"/>
      <c r="AF961" s="45"/>
      <c r="AG961" s="2605"/>
      <c r="AH961" s="50" t="s">
        <v>444</v>
      </c>
      <c r="AI961" s="2605"/>
      <c r="AJ961" s="2592"/>
      <c r="AK961" s="2594"/>
      <c r="AL961" s="2592"/>
      <c r="AM961" s="2594"/>
      <c r="AN961" s="2875"/>
      <c r="AO961" s="2876"/>
    </row>
    <row r="962" spans="1:41" ht="15.9" customHeight="1" x14ac:dyDescent="0.4">
      <c r="A962" s="2872" t="s">
        <v>445</v>
      </c>
      <c r="B962" s="2873"/>
      <c r="C962" s="1925"/>
      <c r="D962" s="60"/>
      <c r="E962" s="1935"/>
      <c r="F962" s="1927"/>
      <c r="G962" s="2547"/>
      <c r="H962" s="2854"/>
      <c r="I962" s="2530"/>
      <c r="J962" s="2854"/>
      <c r="K962" s="268"/>
      <c r="L962" s="59" t="s">
        <v>446</v>
      </c>
      <c r="M962" s="1926"/>
      <c r="N962" s="1927"/>
      <c r="O962" s="1928"/>
      <c r="P962" s="1936"/>
      <c r="Q962" s="2576"/>
      <c r="R962" s="2577"/>
      <c r="S962" s="2576"/>
      <c r="T962" s="2577"/>
      <c r="U962" s="26"/>
      <c r="V962" s="2872" t="s">
        <v>445</v>
      </c>
      <c r="W962" s="2873"/>
      <c r="X962" s="1925"/>
      <c r="Y962" s="60"/>
      <c r="Z962" s="1935"/>
      <c r="AA962" s="1927"/>
      <c r="AB962" s="2547"/>
      <c r="AC962" s="2854"/>
      <c r="AD962" s="2547"/>
      <c r="AE962" s="2854"/>
      <c r="AF962" s="268"/>
      <c r="AG962" s="59" t="s">
        <v>446</v>
      </c>
      <c r="AH962" s="1926"/>
      <c r="AI962" s="1927"/>
      <c r="AJ962" s="2576"/>
      <c r="AK962" s="2577"/>
      <c r="AL962" s="2576"/>
      <c r="AM962" s="2577"/>
      <c r="AN962" s="2576"/>
      <c r="AO962" s="2577"/>
    </row>
    <row r="963" spans="1:41" ht="15.9" customHeight="1" x14ac:dyDescent="0.45">
      <c r="A963" s="2638" t="s">
        <v>968</v>
      </c>
      <c r="B963" s="2639"/>
      <c r="C963" s="77"/>
      <c r="D963" s="1929"/>
      <c r="E963" s="1935"/>
      <c r="F963" s="1931"/>
      <c r="G963" s="2547"/>
      <c r="H963" s="2854"/>
      <c r="I963" s="2871">
        <v>0</v>
      </c>
      <c r="J963" s="2866"/>
      <c r="K963" s="268"/>
      <c r="L963" s="62"/>
      <c r="M963" s="1930"/>
      <c r="N963" s="1931"/>
      <c r="O963" s="1924"/>
      <c r="P963" s="89"/>
      <c r="Q963" s="2530"/>
      <c r="R963" s="2531"/>
      <c r="S963" s="2530"/>
      <c r="T963" s="2531"/>
      <c r="U963" s="26"/>
      <c r="V963" s="2638" t="s">
        <v>968</v>
      </c>
      <c r="W963" s="2639"/>
      <c r="X963" s="1932"/>
      <c r="Y963" s="60"/>
      <c r="Z963" s="1935"/>
      <c r="AA963" s="1931"/>
      <c r="AB963" s="2547"/>
      <c r="AC963" s="2854"/>
      <c r="AD963" s="2871">
        <v>0</v>
      </c>
      <c r="AE963" s="2866"/>
      <c r="AF963" s="268"/>
      <c r="AG963" s="62"/>
      <c r="AH963" s="1930"/>
      <c r="AI963" s="1931"/>
      <c r="AJ963" s="2530"/>
      <c r="AK963" s="2531"/>
      <c r="AL963" s="2530"/>
      <c r="AM963" s="2531"/>
      <c r="AN963" s="2530"/>
      <c r="AO963" s="2531"/>
    </row>
    <row r="964" spans="1:41" ht="15.9" customHeight="1" x14ac:dyDescent="0.4">
      <c r="A964" s="2634" t="s">
        <v>969</v>
      </c>
      <c r="B964" s="2635"/>
      <c r="C964" s="60"/>
      <c r="D964" s="60"/>
      <c r="E964" s="1935"/>
      <c r="F964" s="1931"/>
      <c r="G964" s="2547"/>
      <c r="H964" s="2854"/>
      <c r="I964" s="2547"/>
      <c r="J964" s="2854"/>
      <c r="K964" s="268"/>
      <c r="L964" s="62" t="s">
        <v>449</v>
      </c>
      <c r="M964" s="1931"/>
      <c r="N964" s="1931"/>
      <c r="O964" s="1924"/>
      <c r="P964" s="89"/>
      <c r="Q964" s="2530"/>
      <c r="R964" s="2531"/>
      <c r="S964" s="2530">
        <v>0</v>
      </c>
      <c r="T964" s="2531"/>
      <c r="U964" s="26"/>
      <c r="V964" s="2634" t="s">
        <v>969</v>
      </c>
      <c r="W964" s="2635"/>
      <c r="X964" s="1932"/>
      <c r="Y964" s="60"/>
      <c r="Z964" s="1935"/>
      <c r="AA964" s="1931"/>
      <c r="AB964" s="2547"/>
      <c r="AC964" s="2854"/>
      <c r="AD964" s="2547"/>
      <c r="AE964" s="2854"/>
      <c r="AF964" s="268"/>
      <c r="AG964" s="62" t="s">
        <v>449</v>
      </c>
      <c r="AH964" s="1931"/>
      <c r="AI964" s="1931"/>
      <c r="AJ964" s="2530"/>
      <c r="AK964" s="2531"/>
      <c r="AL964" s="2530"/>
      <c r="AM964" s="2531"/>
      <c r="AN964" s="2530"/>
      <c r="AO964" s="2531"/>
    </row>
    <row r="965" spans="1:41" ht="15.9" customHeight="1" x14ac:dyDescent="0.4">
      <c r="A965" s="2634" t="s">
        <v>970</v>
      </c>
      <c r="B965" s="2635"/>
      <c r="C965" s="60"/>
      <c r="D965" s="60"/>
      <c r="E965" s="1935"/>
      <c r="F965" s="1931"/>
      <c r="G965" s="2547"/>
      <c r="H965" s="2854"/>
      <c r="I965" s="2547"/>
      <c r="J965" s="2854"/>
      <c r="K965" s="268"/>
      <c r="L965" s="62" t="s">
        <v>851</v>
      </c>
      <c r="M965" s="1931" t="s">
        <v>1020</v>
      </c>
      <c r="N965" s="1931" t="s">
        <v>496</v>
      </c>
      <c r="O965" s="2540">
        <v>1100</v>
      </c>
      <c r="P965" s="2541"/>
      <c r="Q965" s="2530">
        <v>3300.1240000000003</v>
      </c>
      <c r="R965" s="2531"/>
      <c r="S965" s="2530">
        <v>3630136.4000000004</v>
      </c>
      <c r="T965" s="2531"/>
      <c r="U965" s="26"/>
      <c r="V965" s="2634" t="s">
        <v>970</v>
      </c>
      <c r="W965" s="2635"/>
      <c r="X965" s="1932"/>
      <c r="Y965" s="60"/>
      <c r="Z965" s="1935"/>
      <c r="AA965" s="1931"/>
      <c r="AB965" s="2530"/>
      <c r="AC965" s="2854"/>
      <c r="AD965" s="2530">
        <v>0</v>
      </c>
      <c r="AE965" s="2531"/>
      <c r="AF965" s="268"/>
      <c r="AG965" s="62" t="s">
        <v>851</v>
      </c>
      <c r="AH965" s="1931"/>
      <c r="AI965" s="1931"/>
      <c r="AJ965" s="2530"/>
      <c r="AK965" s="2531"/>
      <c r="AL965" s="2530"/>
      <c r="AM965" s="2531"/>
      <c r="AN965" s="2530">
        <v>0</v>
      </c>
      <c r="AO965" s="2531"/>
    </row>
    <row r="966" spans="1:41" ht="15.9" customHeight="1" x14ac:dyDescent="0.45">
      <c r="A966" s="2638" t="s">
        <v>979</v>
      </c>
      <c r="B966" s="2639"/>
      <c r="C966" s="1933"/>
      <c r="D966" s="60"/>
      <c r="E966" s="1935"/>
      <c r="F966" s="1931"/>
      <c r="G966" s="2547"/>
      <c r="H966" s="2854"/>
      <c r="I966" s="2871">
        <v>0</v>
      </c>
      <c r="J966" s="2866"/>
      <c r="K966" s="268"/>
      <c r="L966" s="62" t="s">
        <v>1552</v>
      </c>
      <c r="M966" s="1931" t="s">
        <v>1553</v>
      </c>
      <c r="N966" s="1931" t="s">
        <v>472</v>
      </c>
      <c r="O966" s="2674">
        <v>3.5</v>
      </c>
      <c r="P966" s="2675"/>
      <c r="Q966" s="2530">
        <v>42577.596000000005</v>
      </c>
      <c r="R966" s="2531"/>
      <c r="S966" s="2530">
        <v>149021.58600000001</v>
      </c>
      <c r="T966" s="2531"/>
      <c r="U966" s="26"/>
      <c r="V966" s="2638" t="s">
        <v>979</v>
      </c>
      <c r="W966" s="2639"/>
      <c r="X966" s="1932"/>
      <c r="Y966" s="60"/>
      <c r="Z966" s="1935"/>
      <c r="AA966" s="1931"/>
      <c r="AB966" s="2547"/>
      <c r="AC966" s="2854"/>
      <c r="AD966" s="2871">
        <v>0</v>
      </c>
      <c r="AE966" s="2866"/>
      <c r="AF966" s="268"/>
      <c r="AG966" s="62" t="s">
        <v>861</v>
      </c>
      <c r="AH966" s="1931" t="s">
        <v>1553</v>
      </c>
      <c r="AI966" s="1931" t="s">
        <v>472</v>
      </c>
      <c r="AJ966" s="2540">
        <v>5</v>
      </c>
      <c r="AK966" s="2541"/>
      <c r="AL966" s="2530">
        <v>42577.596000000005</v>
      </c>
      <c r="AM966" s="2531"/>
      <c r="AN966" s="2530">
        <v>212887.98000000004</v>
      </c>
      <c r="AO966" s="2531"/>
    </row>
    <row r="967" spans="1:41" ht="15.9" customHeight="1" x14ac:dyDescent="0.4">
      <c r="A967" s="2634" t="s">
        <v>980</v>
      </c>
      <c r="B967" s="2635"/>
      <c r="C967" s="60"/>
      <c r="D967" s="60"/>
      <c r="E967" s="1935"/>
      <c r="F967" s="1931"/>
      <c r="G967" s="2547"/>
      <c r="H967" s="2854"/>
      <c r="I967" s="2547"/>
      <c r="J967" s="2854"/>
      <c r="K967" s="268"/>
      <c r="L967" s="62" t="s">
        <v>859</v>
      </c>
      <c r="M967" s="1931" t="s">
        <v>1554</v>
      </c>
      <c r="N967" s="1931" t="s">
        <v>472</v>
      </c>
      <c r="O967" s="2674">
        <v>3.5</v>
      </c>
      <c r="P967" s="2675"/>
      <c r="Q967" s="2530">
        <v>50862.096000000005</v>
      </c>
      <c r="R967" s="2531"/>
      <c r="S967" s="2530">
        <v>178017.33600000001</v>
      </c>
      <c r="T967" s="2531"/>
      <c r="U967" s="26"/>
      <c r="V967" s="2634" t="s">
        <v>980</v>
      </c>
      <c r="W967" s="2635"/>
      <c r="X967" s="1932"/>
      <c r="Y967" s="60"/>
      <c r="Z967" s="1935"/>
      <c r="AA967" s="1931"/>
      <c r="AB967" s="2547"/>
      <c r="AC967" s="2854"/>
      <c r="AD967" s="2547"/>
      <c r="AE967" s="2854"/>
      <c r="AF967" s="268"/>
      <c r="AG967" s="62" t="s">
        <v>859</v>
      </c>
      <c r="AH967" s="1931" t="s">
        <v>1554</v>
      </c>
      <c r="AI967" s="1931" t="s">
        <v>472</v>
      </c>
      <c r="AJ967" s="2540">
        <v>4</v>
      </c>
      <c r="AK967" s="2541"/>
      <c r="AL967" s="2530">
        <v>50862.096000000005</v>
      </c>
      <c r="AM967" s="2531"/>
      <c r="AN967" s="2530">
        <v>203448.38400000002</v>
      </c>
      <c r="AO967" s="2531"/>
    </row>
    <row r="968" spans="1:41" ht="15.9" customHeight="1" x14ac:dyDescent="0.4">
      <c r="A968" s="2634" t="s">
        <v>970</v>
      </c>
      <c r="B968" s="2635"/>
      <c r="C968" s="60"/>
      <c r="D968" s="60"/>
      <c r="E968" s="1935"/>
      <c r="F968" s="1931"/>
      <c r="G968" s="2547"/>
      <c r="H968" s="2854"/>
      <c r="I968" s="2547"/>
      <c r="J968" s="2854"/>
      <c r="K968" s="268"/>
      <c r="L968" s="62" t="s">
        <v>859</v>
      </c>
      <c r="M968" s="1931" t="s">
        <v>894</v>
      </c>
      <c r="N968" s="1931" t="s">
        <v>1090</v>
      </c>
      <c r="O968" s="2540">
        <v>5</v>
      </c>
      <c r="P968" s="2541"/>
      <c r="Q968" s="2530">
        <v>50862.096000000005</v>
      </c>
      <c r="R968" s="2531"/>
      <c r="S968" s="2530">
        <v>254310.48000000004</v>
      </c>
      <c r="T968" s="2531"/>
      <c r="U968" s="26"/>
      <c r="V968" s="2634" t="s">
        <v>970</v>
      </c>
      <c r="W968" s="2635"/>
      <c r="X968" s="1932"/>
      <c r="Y968" s="60"/>
      <c r="Z968" s="1935"/>
      <c r="AA968" s="1931"/>
      <c r="AB968" s="2547"/>
      <c r="AC968" s="2854"/>
      <c r="AD968" s="2547"/>
      <c r="AE968" s="2854"/>
      <c r="AF968" s="268"/>
      <c r="AG968" s="62" t="s">
        <v>859</v>
      </c>
      <c r="AH968" s="1931" t="s">
        <v>894</v>
      </c>
      <c r="AI968" s="1931" t="s">
        <v>1090</v>
      </c>
      <c r="AJ968" s="2540">
        <v>4</v>
      </c>
      <c r="AK968" s="2541"/>
      <c r="AL968" s="2530">
        <v>50862.096000000005</v>
      </c>
      <c r="AM968" s="2531"/>
      <c r="AN968" s="2530">
        <v>203448.38400000002</v>
      </c>
      <c r="AO968" s="2531"/>
    </row>
    <row r="969" spans="1:41" ht="15.9" customHeight="1" x14ac:dyDescent="0.4">
      <c r="A969" s="2634" t="s">
        <v>981</v>
      </c>
      <c r="B969" s="2635"/>
      <c r="C969" s="60"/>
      <c r="D969" s="60"/>
      <c r="E969" s="1935"/>
      <c r="F969" s="1931"/>
      <c r="G969" s="2547"/>
      <c r="H969" s="2854"/>
      <c r="I969" s="2547"/>
      <c r="J969" s="2854"/>
      <c r="K969" s="268"/>
      <c r="L969" s="62" t="s">
        <v>533</v>
      </c>
      <c r="M969" s="1931" t="s">
        <v>458</v>
      </c>
      <c r="N969" s="1931" t="s">
        <v>459</v>
      </c>
      <c r="O969" s="2540">
        <v>2</v>
      </c>
      <c r="P969" s="2541"/>
      <c r="Q969" s="2530">
        <v>108752.88209475843</v>
      </c>
      <c r="R969" s="2531"/>
      <c r="S969" s="2530">
        <v>217505.76418951686</v>
      </c>
      <c r="T969" s="2531"/>
      <c r="U969" s="26"/>
      <c r="V969" s="2634" t="s">
        <v>981</v>
      </c>
      <c r="W969" s="2635"/>
      <c r="X969" s="1932"/>
      <c r="Y969" s="60"/>
      <c r="Z969" s="1935"/>
      <c r="AA969" s="1931"/>
      <c r="AB969" s="2547"/>
      <c r="AC969" s="2854"/>
      <c r="AD969" s="2547"/>
      <c r="AE969" s="2854"/>
      <c r="AF969" s="268"/>
      <c r="AG969" s="62" t="s">
        <v>533</v>
      </c>
      <c r="AH969" s="1931" t="s">
        <v>458</v>
      </c>
      <c r="AI969" s="1931" t="s">
        <v>459</v>
      </c>
      <c r="AJ969" s="2540">
        <v>2</v>
      </c>
      <c r="AK969" s="2541"/>
      <c r="AL969" s="2530">
        <v>108752.88209475843</v>
      </c>
      <c r="AM969" s="2531"/>
      <c r="AN969" s="2530">
        <v>217505.76418951686</v>
      </c>
      <c r="AO969" s="2531"/>
    </row>
    <row r="970" spans="1:41" ht="15.9" customHeight="1" x14ac:dyDescent="0.45">
      <c r="A970" s="2638" t="s">
        <v>982</v>
      </c>
      <c r="B970" s="2639"/>
      <c r="C970" s="1932"/>
      <c r="D970" s="60"/>
      <c r="E970" s="1935"/>
      <c r="F970" s="1931"/>
      <c r="G970" s="2547"/>
      <c r="H970" s="2854"/>
      <c r="I970" s="2536">
        <v>900000</v>
      </c>
      <c r="J970" s="2866"/>
      <c r="K970" s="268"/>
      <c r="L970" s="1929" t="s">
        <v>534</v>
      </c>
      <c r="M970" s="1931" t="s">
        <v>467</v>
      </c>
      <c r="N970" s="1931" t="s">
        <v>459</v>
      </c>
      <c r="O970" s="2540">
        <v>4</v>
      </c>
      <c r="P970" s="2541"/>
      <c r="Q970" s="2530">
        <v>172657.39600000001</v>
      </c>
      <c r="R970" s="2531"/>
      <c r="S970" s="2530">
        <v>690629.58400000003</v>
      </c>
      <c r="T970" s="2531"/>
      <c r="U970" s="26"/>
      <c r="V970" s="2638" t="s">
        <v>982</v>
      </c>
      <c r="W970" s="2639"/>
      <c r="X970" s="1929"/>
      <c r="Y970" s="60"/>
      <c r="Z970" s="1935"/>
      <c r="AA970" s="1931"/>
      <c r="AB970" s="2547"/>
      <c r="AC970" s="2854"/>
      <c r="AD970" s="2536">
        <v>0</v>
      </c>
      <c r="AE970" s="2866"/>
      <c r="AF970" s="268"/>
      <c r="AG970" s="1929" t="s">
        <v>534</v>
      </c>
      <c r="AH970" s="1931" t="s">
        <v>467</v>
      </c>
      <c r="AI970" s="1931" t="s">
        <v>459</v>
      </c>
      <c r="AJ970" s="2540">
        <v>4</v>
      </c>
      <c r="AK970" s="2541"/>
      <c r="AL970" s="2530">
        <v>172657.39600000001</v>
      </c>
      <c r="AM970" s="2531"/>
      <c r="AN970" s="2530">
        <v>690629.58400000003</v>
      </c>
      <c r="AO970" s="2531"/>
    </row>
    <row r="971" spans="1:41" ht="15.9" customHeight="1" x14ac:dyDescent="0.25">
      <c r="A971" s="2634" t="s">
        <v>984</v>
      </c>
      <c r="B971" s="2635"/>
      <c r="C971" s="60" t="s">
        <v>495</v>
      </c>
      <c r="D971" s="60" t="s">
        <v>496</v>
      </c>
      <c r="E971" s="2540">
        <v>6</v>
      </c>
      <c r="F971" s="2541"/>
      <c r="G971" s="2530">
        <v>50000</v>
      </c>
      <c r="H971" s="2531">
        <v>38202.400000000001</v>
      </c>
      <c r="I971" s="2530">
        <v>300000</v>
      </c>
      <c r="J971" s="2531"/>
      <c r="K971" s="268"/>
      <c r="L971" s="62" t="s">
        <v>534</v>
      </c>
      <c r="M971" s="1931" t="s">
        <v>751</v>
      </c>
      <c r="N971" s="1931" t="s">
        <v>459</v>
      </c>
      <c r="O971" s="2540">
        <v>6</v>
      </c>
      <c r="P971" s="2541"/>
      <c r="Q971" s="2869">
        <v>142330.23214285611</v>
      </c>
      <c r="R971" s="2870"/>
      <c r="S971" s="2530">
        <v>853981.39285713667</v>
      </c>
      <c r="T971" s="2531"/>
      <c r="U971" s="26"/>
      <c r="V971" s="2634" t="s">
        <v>984</v>
      </c>
      <c r="W971" s="2635"/>
      <c r="X971" s="1929"/>
      <c r="Y971" s="60"/>
      <c r="Z971" s="1924"/>
      <c r="AA971" s="89"/>
      <c r="AB971" s="2530"/>
      <c r="AC971" s="2531"/>
      <c r="AD971" s="2530"/>
      <c r="AE971" s="2531"/>
      <c r="AF971" s="268"/>
      <c r="AG971" s="62" t="s">
        <v>534</v>
      </c>
      <c r="AH971" s="1931" t="s">
        <v>751</v>
      </c>
      <c r="AI971" s="1931" t="s">
        <v>459</v>
      </c>
      <c r="AJ971" s="2540">
        <v>6</v>
      </c>
      <c r="AK971" s="2541"/>
      <c r="AL971" s="2530">
        <v>142330.23214285611</v>
      </c>
      <c r="AM971" s="2531"/>
      <c r="AN971" s="2530">
        <v>853981.39285713667</v>
      </c>
      <c r="AO971" s="2531"/>
    </row>
    <row r="972" spans="1:41" ht="15.9" customHeight="1" x14ac:dyDescent="0.4">
      <c r="A972" s="2634" t="s">
        <v>985</v>
      </c>
      <c r="B972" s="2635"/>
      <c r="C972" s="60"/>
      <c r="D972" s="60"/>
      <c r="E972" s="1924"/>
      <c r="F972" s="89"/>
      <c r="G972" s="2547"/>
      <c r="H972" s="2854"/>
      <c r="I972" s="2530">
        <v>0</v>
      </c>
      <c r="J972" s="2531"/>
      <c r="K972" s="268"/>
      <c r="L972" s="62" t="s">
        <v>864</v>
      </c>
      <c r="M972" s="1931"/>
      <c r="N972" s="1931"/>
      <c r="O972" s="1924"/>
      <c r="P972" s="89"/>
      <c r="Q972" s="2530"/>
      <c r="R972" s="2531"/>
      <c r="S972" s="2530">
        <v>0</v>
      </c>
      <c r="T972" s="2531"/>
      <c r="U972" s="26"/>
      <c r="V972" s="2634" t="s">
        <v>985</v>
      </c>
      <c r="W972" s="2635"/>
      <c r="X972" s="1932"/>
      <c r="Y972" s="60"/>
      <c r="Z972" s="1924"/>
      <c r="AA972" s="89"/>
      <c r="AB972" s="2530"/>
      <c r="AC972" s="2531"/>
      <c r="AD972" s="2530">
        <v>0</v>
      </c>
      <c r="AE972" s="2531"/>
      <c r="AF972" s="268"/>
      <c r="AG972" s="62" t="s">
        <v>864</v>
      </c>
      <c r="AH972" s="1931"/>
      <c r="AI972" s="1931"/>
      <c r="AJ972" s="1924"/>
      <c r="AK972" s="89"/>
      <c r="AL972" s="2530"/>
      <c r="AM972" s="2531"/>
      <c r="AN972" s="2530">
        <v>0</v>
      </c>
      <c r="AO972" s="2531"/>
    </row>
    <row r="973" spans="1:41" ht="15.9" customHeight="1" x14ac:dyDescent="0.25">
      <c r="A973" s="2634" t="s">
        <v>468</v>
      </c>
      <c r="B973" s="2635"/>
      <c r="C973" s="60"/>
      <c r="D973" s="60"/>
      <c r="E973" s="2540"/>
      <c r="F973" s="2541"/>
      <c r="G973" s="2530"/>
      <c r="H973" s="2531"/>
      <c r="I973" s="2530">
        <v>0</v>
      </c>
      <c r="J973" s="2531"/>
      <c r="K973" s="268"/>
      <c r="L973" s="62" t="s">
        <v>455</v>
      </c>
      <c r="M973" s="1931" t="s">
        <v>708</v>
      </c>
      <c r="N973" s="1931" t="s">
        <v>554</v>
      </c>
      <c r="O973" s="2540">
        <v>1</v>
      </c>
      <c r="P973" s="2541"/>
      <c r="Q973" s="2530">
        <v>207969.88</v>
      </c>
      <c r="R973" s="2531"/>
      <c r="S973" s="2530">
        <v>207969.88</v>
      </c>
      <c r="T973" s="2531"/>
      <c r="U973" s="26"/>
      <c r="V973" s="2634" t="s">
        <v>468</v>
      </c>
      <c r="W973" s="2635"/>
      <c r="X973" s="1932"/>
      <c r="Y973" s="60"/>
      <c r="Z973" s="1924"/>
      <c r="AA973" s="89"/>
      <c r="AB973" s="2530"/>
      <c r="AC973" s="2531"/>
      <c r="AD973" s="2530"/>
      <c r="AE973" s="2531"/>
      <c r="AF973" s="268"/>
      <c r="AG973" s="62" t="s">
        <v>455</v>
      </c>
      <c r="AH973" s="1931"/>
      <c r="AI973" s="1931"/>
      <c r="AJ973" s="2540"/>
      <c r="AK973" s="2541"/>
      <c r="AL973" s="2530"/>
      <c r="AM973" s="2531"/>
      <c r="AN973" s="2530">
        <v>0</v>
      </c>
      <c r="AO973" s="2531"/>
    </row>
    <row r="974" spans="1:41" ht="15.9" customHeight="1" x14ac:dyDescent="0.25">
      <c r="A974" s="2634" t="s">
        <v>469</v>
      </c>
      <c r="B974" s="2635"/>
      <c r="C974" s="60"/>
      <c r="D974" s="60"/>
      <c r="E974" s="2540"/>
      <c r="F974" s="2541"/>
      <c r="G974" s="2530"/>
      <c r="H974" s="2531"/>
      <c r="I974" s="2530">
        <v>0</v>
      </c>
      <c r="J974" s="2531"/>
      <c r="K974" s="268"/>
      <c r="L974" s="62" t="s">
        <v>869</v>
      </c>
      <c r="M974" s="1931"/>
      <c r="N974" s="1931"/>
      <c r="O974" s="1924"/>
      <c r="P974" s="89"/>
      <c r="Q974" s="2530"/>
      <c r="R974" s="2531"/>
      <c r="S974" s="2530">
        <v>0</v>
      </c>
      <c r="T974" s="2531"/>
      <c r="U974" s="26"/>
      <c r="V974" s="2634" t="s">
        <v>469</v>
      </c>
      <c r="W974" s="2635"/>
      <c r="X974" s="1932"/>
      <c r="Y974" s="60"/>
      <c r="Z974" s="1924"/>
      <c r="AA974" s="89"/>
      <c r="AB974" s="2530"/>
      <c r="AC974" s="2531"/>
      <c r="AD974" s="2530"/>
      <c r="AE974" s="2531"/>
      <c r="AF974" s="268"/>
      <c r="AG974" s="62" t="s">
        <v>869</v>
      </c>
      <c r="AH974" s="1931"/>
      <c r="AI974" s="1931"/>
      <c r="AJ974" s="1924"/>
      <c r="AK974" s="89"/>
      <c r="AL974" s="2530"/>
      <c r="AM974" s="2531"/>
      <c r="AN974" s="2530">
        <v>0</v>
      </c>
      <c r="AO974" s="2531"/>
    </row>
    <row r="975" spans="1:41" ht="15.9" customHeight="1" x14ac:dyDescent="0.4">
      <c r="A975" s="2634" t="s">
        <v>900</v>
      </c>
      <c r="B975" s="2635"/>
      <c r="C975" s="60" t="s">
        <v>495</v>
      </c>
      <c r="D975" s="60" t="s">
        <v>496</v>
      </c>
      <c r="E975" s="2540">
        <v>4</v>
      </c>
      <c r="F975" s="2541"/>
      <c r="G975" s="2530">
        <v>50000</v>
      </c>
      <c r="H975" s="2531">
        <v>38202.400000000001</v>
      </c>
      <c r="I975" s="2530">
        <v>200000</v>
      </c>
      <c r="J975" s="2531"/>
      <c r="K975" s="268"/>
      <c r="L975" s="62" t="s">
        <v>1510</v>
      </c>
      <c r="M975" s="1931"/>
      <c r="N975" s="1931"/>
      <c r="O975" s="1924"/>
      <c r="P975" s="89"/>
      <c r="Q975" s="2530"/>
      <c r="R975" s="2531"/>
      <c r="S975" s="2530">
        <v>0</v>
      </c>
      <c r="T975" s="2531"/>
      <c r="U975" s="26"/>
      <c r="V975" s="2634" t="s">
        <v>900</v>
      </c>
      <c r="W975" s="2635"/>
      <c r="X975" s="1929"/>
      <c r="Y975" s="60"/>
      <c r="Z975" s="1924"/>
      <c r="AA975" s="89"/>
      <c r="AB975" s="2530"/>
      <c r="AC975" s="2854"/>
      <c r="AD975" s="2530"/>
      <c r="AE975" s="2531"/>
      <c r="AF975" s="268"/>
      <c r="AG975" s="62" t="s">
        <v>1510</v>
      </c>
      <c r="AH975" s="1931"/>
      <c r="AI975" s="1931"/>
      <c r="AJ975" s="1924"/>
      <c r="AK975" s="89"/>
      <c r="AL975" s="2530"/>
      <c r="AM975" s="2531"/>
      <c r="AN975" s="2530">
        <v>0</v>
      </c>
      <c r="AO975" s="2531"/>
    </row>
    <row r="976" spans="1:41" ht="15.9" customHeight="1" x14ac:dyDescent="0.4">
      <c r="A976" s="2634" t="s">
        <v>987</v>
      </c>
      <c r="B976" s="2635"/>
      <c r="C976" s="60" t="s">
        <v>495</v>
      </c>
      <c r="D976" s="60" t="s">
        <v>496</v>
      </c>
      <c r="E976" s="2651">
        <v>8</v>
      </c>
      <c r="F976" s="2652"/>
      <c r="G976" s="2530">
        <v>50000</v>
      </c>
      <c r="H976" s="2531">
        <v>38202.400000000001</v>
      </c>
      <c r="I976" s="2530">
        <v>400000</v>
      </c>
      <c r="J976" s="2531"/>
      <c r="K976" s="268"/>
      <c r="L976" s="62" t="s">
        <v>506</v>
      </c>
      <c r="M976" s="1934"/>
      <c r="N976" s="60"/>
      <c r="O976" s="2540"/>
      <c r="P976" s="2541"/>
      <c r="Q976" s="2530"/>
      <c r="R976" s="2531"/>
      <c r="S976" s="2530">
        <v>0</v>
      </c>
      <c r="T976" s="2531"/>
      <c r="U976" s="26"/>
      <c r="V976" s="2634" t="s">
        <v>987</v>
      </c>
      <c r="W976" s="2635"/>
      <c r="X976" s="1932"/>
      <c r="Y976" s="60"/>
      <c r="Z976" s="1935"/>
      <c r="AA976" s="1931"/>
      <c r="AB976" s="2530"/>
      <c r="AC976" s="2854"/>
      <c r="AD976" s="2530">
        <v>0</v>
      </c>
      <c r="AE976" s="2531"/>
      <c r="AF976" s="268"/>
      <c r="AG976" s="62" t="s">
        <v>506</v>
      </c>
      <c r="AH976" s="1934" t="s">
        <v>1068</v>
      </c>
      <c r="AI976" s="60" t="s">
        <v>496</v>
      </c>
      <c r="AJ976" s="2540">
        <v>500</v>
      </c>
      <c r="AK976" s="2541"/>
      <c r="AL976" s="2530">
        <v>3701.9880000000003</v>
      </c>
      <c r="AM976" s="2531"/>
      <c r="AN976" s="2530">
        <v>1850994.0000000002</v>
      </c>
      <c r="AO976" s="2531"/>
    </row>
    <row r="977" spans="1:41" ht="15.9" customHeight="1" x14ac:dyDescent="0.4">
      <c r="A977" s="2634" t="s">
        <v>988</v>
      </c>
      <c r="B977" s="2635"/>
      <c r="C977" s="1932"/>
      <c r="D977" s="60"/>
      <c r="E977" s="1935"/>
      <c r="F977" s="1931"/>
      <c r="G977" s="2547"/>
      <c r="H977" s="2854"/>
      <c r="I977" s="2530">
        <v>0</v>
      </c>
      <c r="J977" s="2531"/>
      <c r="K977" s="268"/>
      <c r="L977" s="62" t="s">
        <v>799</v>
      </c>
      <c r="M977" s="1931"/>
      <c r="N977" s="1931"/>
      <c r="O977" s="1924"/>
      <c r="P977" s="89"/>
      <c r="Q977" s="2530"/>
      <c r="R977" s="2531"/>
      <c r="S977" s="2530">
        <v>0</v>
      </c>
      <c r="T977" s="2531"/>
      <c r="U977" s="26"/>
      <c r="V977" s="2634" t="s">
        <v>988</v>
      </c>
      <c r="W977" s="2635"/>
      <c r="X977" s="1932"/>
      <c r="Y977" s="60"/>
      <c r="Z977" s="1935"/>
      <c r="AA977" s="1931"/>
      <c r="AB977" s="2547"/>
      <c r="AC977" s="2854"/>
      <c r="AD977" s="2530"/>
      <c r="AE977" s="2531"/>
      <c r="AF977" s="268"/>
      <c r="AG977" s="62" t="s">
        <v>799</v>
      </c>
      <c r="AH977" s="1931"/>
      <c r="AI977" s="1931"/>
      <c r="AJ977" s="2530"/>
      <c r="AK977" s="2531"/>
      <c r="AL977" s="2530"/>
      <c r="AM977" s="2531"/>
      <c r="AN977" s="2530">
        <v>0</v>
      </c>
      <c r="AO977" s="2531"/>
    </row>
    <row r="978" spans="1:41" ht="15.9" customHeight="1" x14ac:dyDescent="0.4">
      <c r="A978" s="2634" t="s">
        <v>871</v>
      </c>
      <c r="B978" s="2635"/>
      <c r="C978" s="60"/>
      <c r="D978" s="60"/>
      <c r="E978" s="2651"/>
      <c r="F978" s="2652"/>
      <c r="G978" s="2547"/>
      <c r="H978" s="2854"/>
      <c r="I978" s="2530">
        <v>0</v>
      </c>
      <c r="J978" s="2531"/>
      <c r="K978" s="268"/>
      <c r="L978" s="62" t="s">
        <v>573</v>
      </c>
      <c r="M978" s="1931"/>
      <c r="N978" s="1931"/>
      <c r="O978" s="1924"/>
      <c r="P978" s="89"/>
      <c r="Q978" s="2530"/>
      <c r="R978" s="2531"/>
      <c r="S978" s="2530">
        <v>0</v>
      </c>
      <c r="T978" s="2531"/>
      <c r="U978" s="26"/>
      <c r="V978" s="2634" t="s">
        <v>871</v>
      </c>
      <c r="W978" s="2635"/>
      <c r="X978" s="60"/>
      <c r="Y978" s="60"/>
      <c r="Z978" s="2651"/>
      <c r="AA978" s="2652"/>
      <c r="AB978" s="2530"/>
      <c r="AC978" s="2854"/>
      <c r="AD978" s="2530">
        <v>0</v>
      </c>
      <c r="AE978" s="2531"/>
      <c r="AF978" s="268"/>
      <c r="AG978" s="62" t="s">
        <v>573</v>
      </c>
      <c r="AH978" s="187"/>
      <c r="AI978" s="169"/>
      <c r="AJ978" s="2530"/>
      <c r="AK978" s="2531"/>
      <c r="AL978" s="2530"/>
      <c r="AM978" s="2531"/>
      <c r="AN978" s="2530">
        <v>0</v>
      </c>
      <c r="AO978" s="2531"/>
    </row>
    <row r="979" spans="1:41" ht="15.9" customHeight="1" x14ac:dyDescent="0.4">
      <c r="A979" s="2634" t="s">
        <v>989</v>
      </c>
      <c r="B979" s="2635"/>
      <c r="C979" s="1932"/>
      <c r="D979" s="60"/>
      <c r="E979" s="1935"/>
      <c r="F979" s="1931"/>
      <c r="G979" s="2547"/>
      <c r="H979" s="2854"/>
      <c r="I979" s="2530">
        <v>0</v>
      </c>
      <c r="J979" s="2531"/>
      <c r="K979" s="268"/>
      <c r="L979" s="62" t="s">
        <v>872</v>
      </c>
      <c r="M979" s="1931"/>
      <c r="N979" s="1931"/>
      <c r="O979" s="1924"/>
      <c r="P979" s="89"/>
      <c r="Q979" s="2530"/>
      <c r="R979" s="2531"/>
      <c r="S979" s="2530">
        <v>0</v>
      </c>
      <c r="T979" s="2531"/>
      <c r="U979" s="26"/>
      <c r="V979" s="2634" t="s">
        <v>989</v>
      </c>
      <c r="W979" s="2635"/>
      <c r="X979" s="1932"/>
      <c r="Y979" s="60"/>
      <c r="Z979" s="1935"/>
      <c r="AA979" s="1931"/>
      <c r="AB979" s="2530"/>
      <c r="AC979" s="2854"/>
      <c r="AD979" s="2530">
        <v>0</v>
      </c>
      <c r="AE979" s="2531"/>
      <c r="AF979" s="268"/>
      <c r="AG979" s="62" t="s">
        <v>872</v>
      </c>
      <c r="AH979" s="187"/>
      <c r="AI979" s="169"/>
      <c r="AJ979" s="2530"/>
      <c r="AK979" s="2531"/>
      <c r="AL979" s="2530"/>
      <c r="AM979" s="2531"/>
      <c r="AN979" s="2530">
        <v>0</v>
      </c>
      <c r="AO979" s="2531"/>
    </row>
    <row r="980" spans="1:41" ht="15.9" customHeight="1" x14ac:dyDescent="0.4">
      <c r="A980" s="2634" t="s">
        <v>503</v>
      </c>
      <c r="B980" s="2635"/>
      <c r="C980" s="1932"/>
      <c r="D980" s="60"/>
      <c r="E980" s="1935"/>
      <c r="F980" s="1931"/>
      <c r="G980" s="2547"/>
      <c r="H980" s="2854"/>
      <c r="I980" s="2530">
        <v>0</v>
      </c>
      <c r="J980" s="2531"/>
      <c r="K980" s="268"/>
      <c r="L980" s="75" t="s">
        <v>514</v>
      </c>
      <c r="M980" s="60"/>
      <c r="N980" s="60"/>
      <c r="O980" s="1924"/>
      <c r="P980" s="89"/>
      <c r="Q980" s="2614"/>
      <c r="R980" s="2614"/>
      <c r="S980" s="2530">
        <v>0</v>
      </c>
      <c r="T980" s="2531"/>
      <c r="U980" s="26"/>
      <c r="V980" s="2634" t="s">
        <v>503</v>
      </c>
      <c r="W980" s="2635"/>
      <c r="X980" s="1932"/>
      <c r="Y980" s="60"/>
      <c r="Z980" s="1935"/>
      <c r="AA980" s="1931"/>
      <c r="AB980" s="2547"/>
      <c r="AC980" s="2854"/>
      <c r="AD980" s="2530"/>
      <c r="AE980" s="2531"/>
      <c r="AF980" s="268"/>
      <c r="AG980" s="75" t="s">
        <v>514</v>
      </c>
      <c r="AH980" s="196"/>
      <c r="AI980" s="120"/>
      <c r="AJ980" s="2614"/>
      <c r="AK980" s="2614"/>
      <c r="AL980" s="2614"/>
      <c r="AM980" s="2614"/>
      <c r="AN980" s="2530">
        <v>0</v>
      </c>
      <c r="AO980" s="2531"/>
    </row>
    <row r="981" spans="1:41" ht="15.9" customHeight="1" x14ac:dyDescent="0.45">
      <c r="A981" s="2638" t="s">
        <v>990</v>
      </c>
      <c r="B981" s="2639"/>
      <c r="C981" s="1932"/>
      <c r="D981" s="60"/>
      <c r="E981" s="1935"/>
      <c r="F981" s="1931"/>
      <c r="G981" s="2547"/>
      <c r="H981" s="2854"/>
      <c r="I981" s="2536">
        <v>2300000</v>
      </c>
      <c r="J981" s="2866"/>
      <c r="K981" s="268"/>
      <c r="L981" s="75" t="s">
        <v>803</v>
      </c>
      <c r="M981" s="1933"/>
      <c r="N981" s="60"/>
      <c r="O981" s="1924"/>
      <c r="P981" s="89"/>
      <c r="Q981" s="2614"/>
      <c r="R981" s="2614"/>
      <c r="S981" s="2614">
        <v>305984</v>
      </c>
      <c r="T981" s="2614"/>
      <c r="U981" s="123"/>
      <c r="V981" s="2638" t="s">
        <v>990</v>
      </c>
      <c r="W981" s="2639"/>
      <c r="X981" s="1932"/>
      <c r="Y981" s="60"/>
      <c r="Z981" s="1935"/>
      <c r="AA981" s="1931"/>
      <c r="AB981" s="2547"/>
      <c r="AC981" s="2854"/>
      <c r="AD981" s="2536">
        <v>1350000</v>
      </c>
      <c r="AE981" s="2866"/>
      <c r="AF981" s="268"/>
      <c r="AG981" s="75" t="s">
        <v>803</v>
      </c>
      <c r="AH981" s="196"/>
      <c r="AI981" s="120"/>
      <c r="AJ981" s="2614"/>
      <c r="AK981" s="2614"/>
      <c r="AL981" s="2614"/>
      <c r="AM981" s="2614"/>
      <c r="AN981" s="2614"/>
      <c r="AO981" s="2614"/>
    </row>
    <row r="982" spans="1:41" ht="15.9" customHeight="1" x14ac:dyDescent="0.25">
      <c r="A982" s="2634" t="s">
        <v>850</v>
      </c>
      <c r="B982" s="2635"/>
      <c r="C982" s="60" t="s">
        <v>495</v>
      </c>
      <c r="D982" s="60" t="s">
        <v>496</v>
      </c>
      <c r="E982" s="2540">
        <v>16</v>
      </c>
      <c r="F982" s="2541"/>
      <c r="G982" s="2530">
        <v>50000</v>
      </c>
      <c r="H982" s="2531">
        <v>38202.400000000001</v>
      </c>
      <c r="I982" s="2530">
        <v>800000</v>
      </c>
      <c r="J982" s="2531"/>
      <c r="K982" s="268"/>
      <c r="L982" s="198" t="s">
        <v>874</v>
      </c>
      <c r="M982" s="53"/>
      <c r="N982" s="199"/>
      <c r="O982" s="2867"/>
      <c r="P982" s="2867"/>
      <c r="Q982" s="2867"/>
      <c r="R982" s="2867"/>
      <c r="S982" s="2868">
        <v>6487556.423046655</v>
      </c>
      <c r="T982" s="2868"/>
      <c r="U982" s="125"/>
      <c r="V982" s="2634" t="s">
        <v>850</v>
      </c>
      <c r="W982" s="2635"/>
      <c r="X982" s="1932"/>
      <c r="Y982" s="60"/>
      <c r="Z982" s="1924"/>
      <c r="AA982" s="89"/>
      <c r="AB982" s="2530"/>
      <c r="AC982" s="2531"/>
      <c r="AD982" s="2530"/>
      <c r="AE982" s="2531"/>
      <c r="AF982" s="268"/>
      <c r="AG982" s="198" t="s">
        <v>874</v>
      </c>
      <c r="AH982" s="53"/>
      <c r="AI982" s="199"/>
      <c r="AJ982" s="2867"/>
      <c r="AK982" s="2867"/>
      <c r="AL982" s="2867"/>
      <c r="AM982" s="2867"/>
      <c r="AN982" s="2868">
        <v>4232895.4890466537</v>
      </c>
      <c r="AO982" s="2868"/>
    </row>
    <row r="983" spans="1:41" ht="15.9" customHeight="1" x14ac:dyDescent="0.25">
      <c r="A983" s="2634" t="s">
        <v>494</v>
      </c>
      <c r="B983" s="2635"/>
      <c r="C983" s="60" t="s">
        <v>495</v>
      </c>
      <c r="D983" s="60" t="s">
        <v>496</v>
      </c>
      <c r="E983" s="2540">
        <v>3</v>
      </c>
      <c r="F983" s="2541"/>
      <c r="G983" s="2530">
        <v>50000</v>
      </c>
      <c r="H983" s="2531">
        <v>38202.400000000001</v>
      </c>
      <c r="I983" s="2530">
        <v>150000</v>
      </c>
      <c r="J983" s="2531"/>
      <c r="K983" s="268"/>
      <c r="L983" s="148"/>
      <c r="M983" s="196"/>
      <c r="N983" s="120"/>
      <c r="O983" s="2614"/>
      <c r="P983" s="2614"/>
      <c r="Q983" s="2614"/>
      <c r="R983" s="2614"/>
      <c r="S983" s="2614"/>
      <c r="T983" s="2614"/>
      <c r="U983" s="123"/>
      <c r="V983" s="2634" t="s">
        <v>494</v>
      </c>
      <c r="W983" s="2635"/>
      <c r="X983" s="1932"/>
      <c r="Y983" s="60"/>
      <c r="Z983" s="1924"/>
      <c r="AA983" s="89"/>
      <c r="AB983" s="2530"/>
      <c r="AC983" s="2531"/>
      <c r="AD983" s="2530"/>
      <c r="AE983" s="2531"/>
      <c r="AF983" s="268"/>
      <c r="AG983" s="148"/>
      <c r="AH983" s="196"/>
      <c r="AI983" s="120"/>
      <c r="AJ983" s="2614"/>
      <c r="AK983" s="2614"/>
      <c r="AL983" s="2614"/>
      <c r="AM983" s="2614"/>
      <c r="AN983" s="2614"/>
      <c r="AO983" s="2614"/>
    </row>
    <row r="984" spans="1:41" ht="15.9" customHeight="1" x14ac:dyDescent="0.4">
      <c r="A984" s="2634" t="s">
        <v>992</v>
      </c>
      <c r="B984" s="2635"/>
      <c r="C984" s="60"/>
      <c r="D984" s="60"/>
      <c r="E984" s="1935"/>
      <c r="F984" s="1931"/>
      <c r="G984" s="2547"/>
      <c r="H984" s="2854"/>
      <c r="I984" s="2530">
        <v>0</v>
      </c>
      <c r="J984" s="2531"/>
      <c r="K984" s="268"/>
      <c r="L984" s="271" t="s">
        <v>804</v>
      </c>
      <c r="M984" s="145"/>
      <c r="N984" s="145"/>
      <c r="O984" s="2864"/>
      <c r="P984" s="2864"/>
      <c r="Q984" s="2864"/>
      <c r="R984" s="2864"/>
      <c r="S984" s="2864"/>
      <c r="T984" s="2865"/>
      <c r="U984" s="26"/>
      <c r="V984" s="2634" t="s">
        <v>992</v>
      </c>
      <c r="W984" s="2635"/>
      <c r="X984" s="1932"/>
      <c r="Y984" s="60"/>
      <c r="Z984" s="1935"/>
      <c r="AA984" s="1931"/>
      <c r="AB984" s="2530"/>
      <c r="AC984" s="2854"/>
      <c r="AD984" s="2530">
        <v>0</v>
      </c>
      <c r="AE984" s="2531"/>
      <c r="AF984" s="268"/>
      <c r="AG984" s="271" t="s">
        <v>804</v>
      </c>
      <c r="AH984" s="145"/>
      <c r="AI984" s="145"/>
      <c r="AJ984" s="2864"/>
      <c r="AK984" s="2864"/>
      <c r="AL984" s="2864"/>
      <c r="AM984" s="2864"/>
      <c r="AN984" s="2864"/>
      <c r="AO984" s="2865"/>
    </row>
    <row r="985" spans="1:41" ht="15.9" customHeight="1" x14ac:dyDescent="0.4">
      <c r="A985" s="2634" t="s">
        <v>993</v>
      </c>
      <c r="B985" s="2635"/>
      <c r="C985" s="1932"/>
      <c r="D985" s="60"/>
      <c r="E985" s="1935"/>
      <c r="F985" s="1931"/>
      <c r="G985" s="2547"/>
      <c r="H985" s="2854"/>
      <c r="I985" s="2530">
        <v>0</v>
      </c>
      <c r="J985" s="2531"/>
      <c r="K985" s="268"/>
      <c r="L985" s="148" t="s">
        <v>994</v>
      </c>
      <c r="M985" s="259">
        <v>0.05</v>
      </c>
      <c r="N985" s="45"/>
      <c r="O985" s="2546"/>
      <c r="P985" s="2546"/>
      <c r="Q985" s="2546"/>
      <c r="R985" s="2546"/>
      <c r="S985" s="2546">
        <v>501622.20515233278</v>
      </c>
      <c r="T985" s="2531"/>
      <c r="U985" s="26"/>
      <c r="V985" s="2634" t="s">
        <v>993</v>
      </c>
      <c r="W985" s="2635"/>
      <c r="X985" s="1932"/>
      <c r="Y985" s="60"/>
      <c r="Z985" s="1935"/>
      <c r="AA985" s="1931"/>
      <c r="AB985" s="2547"/>
      <c r="AC985" s="2854"/>
      <c r="AD985" s="2530"/>
      <c r="AE985" s="2531"/>
      <c r="AF985" s="268"/>
      <c r="AG985" s="148" t="s">
        <v>994</v>
      </c>
      <c r="AH985" s="272" t="s">
        <v>1031</v>
      </c>
      <c r="AI985" s="45"/>
      <c r="AJ985" s="2546"/>
      <c r="AK985" s="2546"/>
      <c r="AL985" s="2546"/>
      <c r="AM985" s="2546"/>
      <c r="AN985" s="2546">
        <v>399225.6826410605</v>
      </c>
      <c r="AO985" s="2531"/>
    </row>
    <row r="986" spans="1:41" ht="15.9" customHeight="1" x14ac:dyDescent="0.4">
      <c r="A986" s="2634" t="s">
        <v>995</v>
      </c>
      <c r="B986" s="2635"/>
      <c r="C986" s="1932"/>
      <c r="D986" s="60"/>
      <c r="E986" s="1935"/>
      <c r="F986" s="1931"/>
      <c r="G986" s="2547"/>
      <c r="H986" s="2854"/>
      <c r="I986" s="2530">
        <v>0</v>
      </c>
      <c r="J986" s="2531"/>
      <c r="K986" s="268"/>
      <c r="L986" s="151" t="s">
        <v>526</v>
      </c>
      <c r="M986" s="45"/>
      <c r="N986" s="45"/>
      <c r="O986" s="2546"/>
      <c r="P986" s="2546"/>
      <c r="Q986" s="2546"/>
      <c r="R986" s="2546"/>
      <c r="S986" s="2546">
        <v>22992.512000000002</v>
      </c>
      <c r="T986" s="2531"/>
      <c r="U986" s="26"/>
      <c r="V986" s="2634" t="s">
        <v>995</v>
      </c>
      <c r="W986" s="2635"/>
      <c r="X986" s="1932"/>
      <c r="Y986" s="60"/>
      <c r="Z986" s="1935"/>
      <c r="AA986" s="1931"/>
      <c r="AB986" s="2547"/>
      <c r="AC986" s="2854"/>
      <c r="AD986" s="2530"/>
      <c r="AE986" s="2531"/>
      <c r="AF986" s="268"/>
      <c r="AG986" s="151" t="s">
        <v>526</v>
      </c>
      <c r="AH986" s="45"/>
      <c r="AI986" s="45"/>
      <c r="AJ986" s="2546"/>
      <c r="AK986" s="2546"/>
      <c r="AL986" s="2546"/>
      <c r="AM986" s="2546"/>
      <c r="AN986" s="2546">
        <v>172443.84</v>
      </c>
      <c r="AO986" s="2531"/>
    </row>
    <row r="987" spans="1:41" ht="15.9" customHeight="1" x14ac:dyDescent="0.4">
      <c r="A987" s="2634" t="s">
        <v>996</v>
      </c>
      <c r="B987" s="2635"/>
      <c r="C987" s="1932"/>
      <c r="D987" s="60"/>
      <c r="E987" s="1935"/>
      <c r="F987" s="1931"/>
      <c r="G987" s="2547"/>
      <c r="H987" s="2854"/>
      <c r="I987" s="2530">
        <v>0</v>
      </c>
      <c r="J987" s="2531"/>
      <c r="K987" s="268"/>
      <c r="L987" s="152" t="s">
        <v>528</v>
      </c>
      <c r="M987" s="45"/>
      <c r="N987" s="45"/>
      <c r="O987" s="2546"/>
      <c r="P987" s="2546"/>
      <c r="Q987" s="2546"/>
      <c r="R987" s="2546"/>
      <c r="S987" s="2546">
        <v>459850.24000000005</v>
      </c>
      <c r="T987" s="2531"/>
      <c r="U987" s="26"/>
      <c r="V987" s="2634" t="s">
        <v>996</v>
      </c>
      <c r="W987" s="2635"/>
      <c r="X987" s="1932"/>
      <c r="Y987" s="60"/>
      <c r="Z987" s="1935"/>
      <c r="AA987" s="1931"/>
      <c r="AB987" s="2547"/>
      <c r="AC987" s="2854"/>
      <c r="AD987" s="2530"/>
      <c r="AE987" s="2531"/>
      <c r="AF987" s="268"/>
      <c r="AG987" s="152" t="s">
        <v>528</v>
      </c>
      <c r="AH987" s="45"/>
      <c r="AI987" s="45"/>
      <c r="AJ987" s="2546"/>
      <c r="AK987" s="2546"/>
      <c r="AL987" s="2546"/>
      <c r="AM987" s="2546"/>
      <c r="AN987" s="2546">
        <v>459850.24000000005</v>
      </c>
      <c r="AO987" s="2531"/>
    </row>
    <row r="988" spans="1:41" ht="15.9" customHeight="1" x14ac:dyDescent="0.4">
      <c r="A988" s="2634" t="s">
        <v>997</v>
      </c>
      <c r="B988" s="2635"/>
      <c r="C988" s="60"/>
      <c r="D988" s="60"/>
      <c r="E988" s="1935"/>
      <c r="F988" s="1931"/>
      <c r="G988" s="2547"/>
      <c r="H988" s="2854"/>
      <c r="I988" s="2530">
        <v>0</v>
      </c>
      <c r="J988" s="2531"/>
      <c r="K988" s="268"/>
      <c r="L988" s="152" t="s">
        <v>724</v>
      </c>
      <c r="M988" s="45"/>
      <c r="N988" s="45"/>
      <c r="O988" s="2546"/>
      <c r="P988" s="2546"/>
      <c r="Q988" s="2546"/>
      <c r="R988" s="2546"/>
      <c r="S988" s="2546">
        <v>501622.20515233278</v>
      </c>
      <c r="T988" s="2531"/>
      <c r="U988" s="26"/>
      <c r="V988" s="2634" t="s">
        <v>997</v>
      </c>
      <c r="W988" s="2635"/>
      <c r="X988" s="60"/>
      <c r="Y988" s="60"/>
      <c r="Z988" s="1935"/>
      <c r="AA988" s="1931"/>
      <c r="AB988" s="2547"/>
      <c r="AC988" s="2854"/>
      <c r="AD988" s="2530"/>
      <c r="AE988" s="2531"/>
      <c r="AF988" s="268"/>
      <c r="AG988" s="152" t="s">
        <v>724</v>
      </c>
      <c r="AH988" s="45"/>
      <c r="AI988" s="45"/>
      <c r="AJ988" s="2546"/>
      <c r="AK988" s="2546"/>
      <c r="AL988" s="2546"/>
      <c r="AM988" s="2546"/>
      <c r="AN988" s="2546">
        <v>399225.6826410605</v>
      </c>
      <c r="AO988" s="2531"/>
    </row>
    <row r="989" spans="1:41" ht="15.9" customHeight="1" x14ac:dyDescent="0.4">
      <c r="A989" s="2634" t="s">
        <v>998</v>
      </c>
      <c r="B989" s="2635"/>
      <c r="C989" s="60"/>
      <c r="D989" s="60"/>
      <c r="E989" s="2651"/>
      <c r="F989" s="2652"/>
      <c r="G989" s="2547"/>
      <c r="H989" s="2854"/>
      <c r="I989" s="2530">
        <v>0</v>
      </c>
      <c r="J989" s="2531"/>
      <c r="K989" s="268"/>
      <c r="L989" s="166" t="s">
        <v>503</v>
      </c>
      <c r="M989" s="155"/>
      <c r="N989" s="155"/>
      <c r="O989" s="2528"/>
      <c r="P989" s="2528"/>
      <c r="Q989" s="2528"/>
      <c r="R989" s="2528"/>
      <c r="S989" s="2528">
        <v>172443.84</v>
      </c>
      <c r="T989" s="2529"/>
      <c r="U989" s="26"/>
      <c r="V989" s="2634" t="s">
        <v>998</v>
      </c>
      <c r="W989" s="2635"/>
      <c r="X989" s="60" t="s">
        <v>495</v>
      </c>
      <c r="Y989" s="60" t="s">
        <v>496</v>
      </c>
      <c r="Z989" s="2651">
        <v>4</v>
      </c>
      <c r="AA989" s="2652"/>
      <c r="AB989" s="2530">
        <v>50000</v>
      </c>
      <c r="AC989" s="2531">
        <v>38202.400000000001</v>
      </c>
      <c r="AD989" s="2530">
        <v>200000</v>
      </c>
      <c r="AE989" s="2531"/>
      <c r="AF989" s="268"/>
      <c r="AG989" s="166" t="s">
        <v>503</v>
      </c>
      <c r="AH989" s="155"/>
      <c r="AI989" s="155"/>
      <c r="AJ989" s="2528"/>
      <c r="AK989" s="2528"/>
      <c r="AL989" s="2528"/>
      <c r="AM989" s="2528"/>
      <c r="AN989" s="2862">
        <v>172443.84</v>
      </c>
      <c r="AO989" s="2863"/>
    </row>
    <row r="990" spans="1:41" ht="15.9" customHeight="1" x14ac:dyDescent="0.4">
      <c r="A990" s="2634" t="s">
        <v>1511</v>
      </c>
      <c r="B990" s="2635"/>
      <c r="C990" s="60"/>
      <c r="D990" s="60"/>
      <c r="E990" s="2651"/>
      <c r="F990" s="2652"/>
      <c r="G990" s="2547"/>
      <c r="H990" s="2854"/>
      <c r="I990" s="2530">
        <v>0</v>
      </c>
      <c r="J990" s="2531"/>
      <c r="K990" s="268"/>
      <c r="L990" s="156" t="s">
        <v>532</v>
      </c>
      <c r="M990" s="200"/>
      <c r="N990" s="200"/>
      <c r="O990" s="2859"/>
      <c r="P990" s="2859"/>
      <c r="Q990" s="2860"/>
      <c r="R990" s="2860"/>
      <c r="S990" s="2861">
        <v>1658531.0023046657</v>
      </c>
      <c r="T990" s="2861"/>
      <c r="U990" s="260"/>
      <c r="V990" s="2634" t="s">
        <v>1555</v>
      </c>
      <c r="W990" s="2635"/>
      <c r="X990" s="60" t="s">
        <v>495</v>
      </c>
      <c r="Y990" s="60" t="s">
        <v>496</v>
      </c>
      <c r="Z990" s="2651">
        <v>5</v>
      </c>
      <c r="AA990" s="2652"/>
      <c r="AB990" s="2530">
        <v>50000</v>
      </c>
      <c r="AC990" s="2531">
        <v>38202.400000000001</v>
      </c>
      <c r="AD990" s="2530">
        <v>250000</v>
      </c>
      <c r="AE990" s="2531"/>
      <c r="AF990" s="268"/>
      <c r="AG990" s="156" t="s">
        <v>532</v>
      </c>
      <c r="AH990" s="200"/>
      <c r="AI990" s="200"/>
      <c r="AJ990" s="2859"/>
      <c r="AK990" s="2859"/>
      <c r="AL990" s="2860"/>
      <c r="AM990" s="2860"/>
      <c r="AN990" s="2861">
        <v>1603189.2852821213</v>
      </c>
      <c r="AO990" s="2861"/>
    </row>
    <row r="991" spans="1:41" ht="15.9" customHeight="1" x14ac:dyDescent="0.4">
      <c r="A991" s="2634" t="s">
        <v>1549</v>
      </c>
      <c r="B991" s="2635"/>
      <c r="C991" s="60" t="s">
        <v>495</v>
      </c>
      <c r="D991" s="60" t="s">
        <v>496</v>
      </c>
      <c r="E991" s="2651">
        <v>6</v>
      </c>
      <c r="F991" s="2652"/>
      <c r="G991" s="2530">
        <v>50000</v>
      </c>
      <c r="H991" s="2531">
        <v>38202.400000000001</v>
      </c>
      <c r="I991" s="2530">
        <v>300000</v>
      </c>
      <c r="J991" s="2531"/>
      <c r="K991" s="268"/>
      <c r="L991" s="159"/>
      <c r="M991" s="45"/>
      <c r="N991" s="45"/>
      <c r="O991" s="2546"/>
      <c r="P991" s="2546"/>
      <c r="Q991" s="2546"/>
      <c r="R991" s="2546"/>
      <c r="S991" s="2546"/>
      <c r="T991" s="2531"/>
      <c r="U991" s="26"/>
      <c r="V991" s="2634" t="s">
        <v>1000</v>
      </c>
      <c r="W991" s="2635"/>
      <c r="X991" s="60"/>
      <c r="Y991" s="60"/>
      <c r="Z991" s="1935"/>
      <c r="AA991" s="1931"/>
      <c r="AB991" s="2547"/>
      <c r="AC991" s="2854"/>
      <c r="AD991" s="2530"/>
      <c r="AE991" s="2531"/>
      <c r="AF991" s="268"/>
      <c r="AG991" s="159"/>
      <c r="AH991" s="45"/>
      <c r="AI991" s="45"/>
      <c r="AJ991" s="2546"/>
      <c r="AK991" s="2546"/>
      <c r="AL991" s="2546"/>
      <c r="AM991" s="2546"/>
      <c r="AN991" s="2546"/>
      <c r="AO991" s="2531"/>
    </row>
    <row r="992" spans="1:41" ht="15.9" customHeight="1" thickBot="1" x14ac:dyDescent="0.45">
      <c r="A992" s="2634" t="s">
        <v>1512</v>
      </c>
      <c r="B992" s="2635"/>
      <c r="C992" s="60"/>
      <c r="D992" s="60"/>
      <c r="E992" s="2651"/>
      <c r="F992" s="2652"/>
      <c r="G992" s="2547"/>
      <c r="H992" s="2854"/>
      <c r="I992" s="2530">
        <v>0</v>
      </c>
      <c r="J992" s="2531"/>
      <c r="K992" s="268"/>
      <c r="L992" s="160" t="s">
        <v>581</v>
      </c>
      <c r="M992" s="204"/>
      <c r="N992" s="204"/>
      <c r="O992" s="204"/>
      <c r="P992" s="204"/>
      <c r="Q992" s="161"/>
      <c r="R992" s="161"/>
      <c r="S992" s="2551">
        <v>11690975.105351321</v>
      </c>
      <c r="T992" s="2552"/>
      <c r="U992" s="260"/>
      <c r="V992" s="2634" t="s">
        <v>1512</v>
      </c>
      <c r="W992" s="2635"/>
      <c r="X992" s="60"/>
      <c r="Y992" s="60"/>
      <c r="Z992" s="2651"/>
      <c r="AA992" s="2652"/>
      <c r="AB992" s="2530"/>
      <c r="AC992" s="2854"/>
      <c r="AD992" s="2530"/>
      <c r="AE992" s="2531"/>
      <c r="AF992" s="268"/>
      <c r="AG992" s="160" t="s">
        <v>581</v>
      </c>
      <c r="AH992" s="204"/>
      <c r="AI992" s="204"/>
      <c r="AJ992" s="204"/>
      <c r="AK992" s="204"/>
      <c r="AL992" s="161"/>
      <c r="AM992" s="161"/>
      <c r="AN992" s="2551">
        <v>9587702.9381033313</v>
      </c>
      <c r="AO992" s="2552"/>
    </row>
    <row r="993" spans="1:41" ht="15.9" customHeight="1" x14ac:dyDescent="0.25">
      <c r="A993" s="2634" t="s">
        <v>1007</v>
      </c>
      <c r="B993" s="2635"/>
      <c r="C993" s="60" t="s">
        <v>495</v>
      </c>
      <c r="D993" s="60" t="s">
        <v>496</v>
      </c>
      <c r="E993" s="2540">
        <v>10</v>
      </c>
      <c r="F993" s="2541"/>
      <c r="G993" s="2530">
        <v>50000</v>
      </c>
      <c r="H993" s="2531">
        <v>38202.400000000001</v>
      </c>
      <c r="I993" s="2530">
        <v>500000</v>
      </c>
      <c r="J993" s="2531"/>
      <c r="K993" s="273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2634" t="s">
        <v>1007</v>
      </c>
      <c r="W993" s="2635"/>
      <c r="X993" s="60" t="s">
        <v>495</v>
      </c>
      <c r="Y993" s="60" t="s">
        <v>496</v>
      </c>
      <c r="Z993" s="2540">
        <v>4</v>
      </c>
      <c r="AA993" s="2541"/>
      <c r="AB993" s="2530">
        <v>50000</v>
      </c>
      <c r="AC993" s="2531">
        <v>38202.400000000001</v>
      </c>
      <c r="AD993" s="2530">
        <v>200000</v>
      </c>
      <c r="AE993" s="2531"/>
      <c r="AF993" s="273"/>
      <c r="AG993" s="45"/>
      <c r="AH993" s="45"/>
      <c r="AI993" s="45"/>
      <c r="AJ993" s="45"/>
      <c r="AK993" s="45"/>
      <c r="AL993" s="45"/>
      <c r="AM993" s="45"/>
      <c r="AN993" s="45"/>
      <c r="AO993" s="45"/>
    </row>
    <row r="994" spans="1:41" ht="15.9" customHeight="1" x14ac:dyDescent="0.4">
      <c r="A994" s="2634" t="s">
        <v>1550</v>
      </c>
      <c r="B994" s="2635"/>
      <c r="C994" s="60" t="s">
        <v>495</v>
      </c>
      <c r="D994" s="60" t="s">
        <v>496</v>
      </c>
      <c r="E994" s="2651">
        <v>2</v>
      </c>
      <c r="F994" s="2652"/>
      <c r="G994" s="2530">
        <v>50000</v>
      </c>
      <c r="H994" s="2531">
        <v>38202.400000000001</v>
      </c>
      <c r="I994" s="2530">
        <v>100000</v>
      </c>
      <c r="J994" s="2531"/>
      <c r="K994" s="268"/>
      <c r="L994" s="7" t="s">
        <v>1517</v>
      </c>
      <c r="M994" s="45"/>
      <c r="N994" s="45"/>
      <c r="O994" s="45"/>
      <c r="P994" s="45"/>
      <c r="Q994" s="45"/>
      <c r="R994" s="45"/>
      <c r="S994" s="45"/>
      <c r="T994" s="45"/>
      <c r="U994" s="45"/>
      <c r="V994" s="2634" t="s">
        <v>1008</v>
      </c>
      <c r="W994" s="2635"/>
      <c r="X994" s="60"/>
      <c r="Y994" s="60"/>
      <c r="Z994" s="2651"/>
      <c r="AA994" s="2652"/>
      <c r="AB994" s="2530"/>
      <c r="AC994" s="2854"/>
      <c r="AD994" s="2530">
        <v>0</v>
      </c>
      <c r="AE994" s="2531"/>
      <c r="AF994" s="268"/>
      <c r="AG994" s="7" t="s">
        <v>1517</v>
      </c>
      <c r="AH994" s="45"/>
      <c r="AI994" s="45"/>
      <c r="AJ994" s="45"/>
      <c r="AK994" s="45"/>
      <c r="AL994" s="45"/>
      <c r="AM994" s="45"/>
      <c r="AN994" s="45"/>
      <c r="AO994" s="45"/>
    </row>
    <row r="995" spans="1:41" ht="15.9" customHeight="1" x14ac:dyDescent="0.25">
      <c r="A995" s="2634" t="s">
        <v>1551</v>
      </c>
      <c r="B995" s="2635"/>
      <c r="C995" s="60" t="s">
        <v>495</v>
      </c>
      <c r="D995" s="60" t="s">
        <v>496</v>
      </c>
      <c r="E995" s="2651">
        <v>3</v>
      </c>
      <c r="F995" s="2652"/>
      <c r="G995" s="2530">
        <v>50000</v>
      </c>
      <c r="H995" s="2531">
        <v>38202.400000000001</v>
      </c>
      <c r="I995" s="2530">
        <v>150000</v>
      </c>
      <c r="J995" s="2531"/>
      <c r="K995" s="268"/>
      <c r="L995" s="586" t="s">
        <v>1576</v>
      </c>
      <c r="M995" s="255"/>
      <c r="N995" s="255"/>
      <c r="O995" s="255"/>
      <c r="P995" s="255"/>
      <c r="Q995" s="1770"/>
      <c r="R995" s="255"/>
      <c r="S995" s="255"/>
      <c r="T995" s="45"/>
      <c r="U995" s="45"/>
      <c r="V995" s="2634" t="s">
        <v>1556</v>
      </c>
      <c r="W995" s="2635"/>
      <c r="X995" s="60" t="s">
        <v>495</v>
      </c>
      <c r="Y995" s="60" t="s">
        <v>496</v>
      </c>
      <c r="Z995" s="2651">
        <v>2</v>
      </c>
      <c r="AA995" s="2652"/>
      <c r="AB995" s="2530">
        <v>50000</v>
      </c>
      <c r="AC995" s="2531">
        <v>38202.400000000001</v>
      </c>
      <c r="AD995" s="2530">
        <v>100000</v>
      </c>
      <c r="AE995" s="2531"/>
      <c r="AF995" s="268"/>
      <c r="AG995" s="586" t="s">
        <v>1576</v>
      </c>
      <c r="AH995" s="255"/>
      <c r="AI995" s="255"/>
      <c r="AJ995" s="255"/>
      <c r="AK995" s="255"/>
      <c r="AL995" s="1770"/>
      <c r="AM995" s="255"/>
      <c r="AN995" s="255"/>
      <c r="AO995" s="45"/>
    </row>
    <row r="996" spans="1:41" ht="15.9" customHeight="1" x14ac:dyDescent="0.4">
      <c r="A996" s="2634" t="s">
        <v>1010</v>
      </c>
      <c r="B996" s="2635"/>
      <c r="C996" s="1932"/>
      <c r="D996" s="60"/>
      <c r="E996" s="1935"/>
      <c r="F996" s="1931"/>
      <c r="G996" s="2547"/>
      <c r="H996" s="2854"/>
      <c r="I996" s="2530">
        <v>0</v>
      </c>
      <c r="J996" s="2531"/>
      <c r="K996" s="268"/>
      <c r="L996" s="45"/>
      <c r="M996" s="205"/>
      <c r="N996" s="205"/>
      <c r="O996" s="205"/>
      <c r="P996" s="205"/>
      <c r="Q996" s="107"/>
      <c r="R996" s="44"/>
      <c r="S996" s="45"/>
      <c r="T996" s="45"/>
      <c r="U996" s="45"/>
      <c r="V996" s="2634" t="s">
        <v>1557</v>
      </c>
      <c r="W996" s="2635"/>
      <c r="X996" s="60" t="s">
        <v>495</v>
      </c>
      <c r="Y996" s="60" t="s">
        <v>496</v>
      </c>
      <c r="Z996" s="2651">
        <v>3</v>
      </c>
      <c r="AA996" s="2652"/>
      <c r="AB996" s="2530">
        <v>50000</v>
      </c>
      <c r="AC996" s="2531">
        <v>38202.400000000001</v>
      </c>
      <c r="AD996" s="2530">
        <v>150000</v>
      </c>
      <c r="AE996" s="2531"/>
      <c r="AF996" s="268"/>
      <c r="AG996" s="45"/>
      <c r="AH996" s="2808"/>
      <c r="AI996" s="2808"/>
      <c r="AJ996" s="2808"/>
      <c r="AK996" s="2808"/>
      <c r="AL996" s="261"/>
      <c r="AM996" s="44"/>
      <c r="AN996" s="45"/>
      <c r="AO996" s="45"/>
    </row>
    <row r="997" spans="1:41" ht="15.9" customHeight="1" x14ac:dyDescent="0.25">
      <c r="A997" s="2634" t="s">
        <v>1011</v>
      </c>
      <c r="B997" s="2635"/>
      <c r="C997" s="60" t="s">
        <v>495</v>
      </c>
      <c r="D997" s="60" t="s">
        <v>496</v>
      </c>
      <c r="E997" s="2540">
        <v>2</v>
      </c>
      <c r="F997" s="2541"/>
      <c r="G997" s="2530">
        <v>50000</v>
      </c>
      <c r="H997" s="2531">
        <v>38202.400000000001</v>
      </c>
      <c r="I997" s="2530">
        <v>100000</v>
      </c>
      <c r="J997" s="2531"/>
      <c r="K997" s="268"/>
      <c r="L997" s="45"/>
      <c r="M997" s="205"/>
      <c r="N997" s="205"/>
      <c r="O997" s="205"/>
      <c r="P997" s="205"/>
      <c r="Q997" s="107"/>
      <c r="R997" s="44"/>
      <c r="S997" s="45"/>
      <c r="T997" s="45"/>
      <c r="U997" s="45"/>
      <c r="V997" s="2634" t="s">
        <v>1011</v>
      </c>
      <c r="W997" s="2635"/>
      <c r="X997" s="60" t="s">
        <v>495</v>
      </c>
      <c r="Y997" s="60" t="s">
        <v>496</v>
      </c>
      <c r="Z997" s="2540">
        <v>2</v>
      </c>
      <c r="AA997" s="2541"/>
      <c r="AB997" s="2530">
        <v>50000</v>
      </c>
      <c r="AC997" s="2531">
        <v>38202.400000000001</v>
      </c>
      <c r="AD997" s="2530">
        <v>100000</v>
      </c>
      <c r="AE997" s="2531"/>
      <c r="AF997" s="268"/>
      <c r="AG997" s="45"/>
      <c r="AH997" s="205"/>
      <c r="AI997" s="205"/>
      <c r="AJ997" s="205"/>
      <c r="AK997" s="205"/>
      <c r="AL997" s="107"/>
      <c r="AM997" s="44"/>
      <c r="AN997" s="45"/>
      <c r="AO997" s="45"/>
    </row>
    <row r="998" spans="1:41" ht="15.9" customHeight="1" x14ac:dyDescent="0.25">
      <c r="A998" s="2634" t="s">
        <v>879</v>
      </c>
      <c r="B998" s="2635"/>
      <c r="C998" s="60" t="s">
        <v>495</v>
      </c>
      <c r="D998" s="60" t="s">
        <v>496</v>
      </c>
      <c r="E998" s="2540">
        <v>2</v>
      </c>
      <c r="F998" s="2541"/>
      <c r="G998" s="2530">
        <v>50000</v>
      </c>
      <c r="H998" s="2531">
        <v>38202.400000000001</v>
      </c>
      <c r="I998" s="2530">
        <v>100000</v>
      </c>
      <c r="J998" s="2531"/>
      <c r="K998" s="268"/>
      <c r="L998" s="45"/>
      <c r="M998" s="2808"/>
      <c r="N998" s="2808"/>
      <c r="O998" s="2808"/>
      <c r="P998" s="2808"/>
      <c r="Q998" s="107"/>
      <c r="R998" s="45"/>
      <c r="S998" s="44"/>
      <c r="T998" s="45"/>
      <c r="U998" s="45"/>
      <c r="V998" s="2634" t="s">
        <v>879</v>
      </c>
      <c r="W998" s="2635"/>
      <c r="X998" s="60" t="s">
        <v>495</v>
      </c>
      <c r="Y998" s="60" t="s">
        <v>496</v>
      </c>
      <c r="Z998" s="2540">
        <v>4</v>
      </c>
      <c r="AA998" s="2541"/>
      <c r="AB998" s="2530">
        <v>50000</v>
      </c>
      <c r="AC998" s="2531">
        <v>38202.400000000001</v>
      </c>
      <c r="AD998" s="2530">
        <v>200000</v>
      </c>
      <c r="AE998" s="2531"/>
      <c r="AF998" s="268"/>
      <c r="AG998" s="45"/>
      <c r="AH998" s="205"/>
      <c r="AI998" s="205"/>
      <c r="AJ998" s="205"/>
      <c r="AK998" s="205"/>
      <c r="AL998" s="107"/>
      <c r="AM998" s="45"/>
      <c r="AN998" s="44"/>
      <c r="AO998" s="45"/>
    </row>
    <row r="999" spans="1:41" ht="15.9" customHeight="1" x14ac:dyDescent="0.25">
      <c r="A999" s="2634" t="s">
        <v>880</v>
      </c>
      <c r="B999" s="2635"/>
      <c r="C999" s="60" t="s">
        <v>495</v>
      </c>
      <c r="D999" s="60" t="s">
        <v>496</v>
      </c>
      <c r="E999" s="2651">
        <v>2</v>
      </c>
      <c r="F999" s="2652"/>
      <c r="G999" s="2530">
        <v>50000</v>
      </c>
      <c r="H999" s="2531">
        <v>38202.400000000001</v>
      </c>
      <c r="I999" s="2530">
        <v>100000</v>
      </c>
      <c r="J999" s="2531"/>
      <c r="K999" s="268"/>
      <c r="L999" s="45"/>
      <c r="M999" s="2808"/>
      <c r="N999" s="2808"/>
      <c r="O999" s="2808"/>
      <c r="P999" s="2808"/>
      <c r="Q999" s="107"/>
      <c r="R999" s="44"/>
      <c r="S999" s="45"/>
      <c r="T999" s="45"/>
      <c r="U999" s="45"/>
      <c r="V999" s="2634" t="s">
        <v>880</v>
      </c>
      <c r="W999" s="2635"/>
      <c r="X999" s="60" t="s">
        <v>495</v>
      </c>
      <c r="Y999" s="60" t="s">
        <v>496</v>
      </c>
      <c r="Z999" s="2651">
        <v>3</v>
      </c>
      <c r="AA999" s="2652"/>
      <c r="AB999" s="2530">
        <v>50000</v>
      </c>
      <c r="AC999" s="2531">
        <v>38202.400000000001</v>
      </c>
      <c r="AD999" s="2530">
        <v>150000</v>
      </c>
      <c r="AE999" s="2531"/>
      <c r="AF999" s="268"/>
      <c r="AG999" s="45"/>
      <c r="AH999" s="2808"/>
      <c r="AI999" s="2808"/>
      <c r="AJ999" s="2808"/>
      <c r="AK999" s="2808"/>
      <c r="AL999" s="107"/>
      <c r="AM999" s="44"/>
      <c r="AN999" s="45"/>
      <c r="AO999" s="45"/>
    </row>
    <row r="1000" spans="1:41" ht="15.9" customHeight="1" x14ac:dyDescent="0.4">
      <c r="A1000" s="2638" t="s">
        <v>1012</v>
      </c>
      <c r="B1000" s="2639"/>
      <c r="C1000" s="1932"/>
      <c r="D1000" s="60"/>
      <c r="E1000" s="1935"/>
      <c r="F1000" s="1931"/>
      <c r="G1000" s="2547"/>
      <c r="H1000" s="2854"/>
      <c r="I1000" s="2536">
        <v>344887.68</v>
      </c>
      <c r="J1000" s="2537"/>
      <c r="K1000" s="268"/>
      <c r="L1000" s="45"/>
      <c r="M1000" s="2808"/>
      <c r="N1000" s="2808"/>
      <c r="O1000" s="2808"/>
      <c r="P1000" s="2808"/>
      <c r="Q1000" s="262"/>
      <c r="R1000" s="44"/>
      <c r="S1000" s="45"/>
      <c r="T1000" s="45"/>
      <c r="U1000" s="45"/>
      <c r="V1000" s="2638" t="s">
        <v>1012</v>
      </c>
      <c r="W1000" s="2639"/>
      <c r="X1000" s="1932"/>
      <c r="Y1000" s="60"/>
      <c r="Z1000" s="1935"/>
      <c r="AA1000" s="1931"/>
      <c r="AB1000" s="2547"/>
      <c r="AC1000" s="2854"/>
      <c r="AD1000" s="2536">
        <v>2401618.163774556</v>
      </c>
      <c r="AE1000" s="2537"/>
      <c r="AF1000" s="268"/>
      <c r="AG1000" s="45"/>
      <c r="AH1000" s="2808"/>
      <c r="AI1000" s="2808"/>
      <c r="AJ1000" s="2808"/>
      <c r="AK1000" s="2808"/>
      <c r="AL1000" s="107"/>
      <c r="AM1000" s="44"/>
      <c r="AN1000" s="45"/>
      <c r="AO1000" s="45"/>
    </row>
    <row r="1001" spans="1:41" ht="15.9" customHeight="1" x14ac:dyDescent="0.4">
      <c r="A1001" s="2634" t="s">
        <v>882</v>
      </c>
      <c r="B1001" s="2635"/>
      <c r="C1001" s="60"/>
      <c r="D1001" s="60"/>
      <c r="E1001" s="2651"/>
      <c r="F1001" s="2652"/>
      <c r="G1001" s="2547"/>
      <c r="H1001" s="2854"/>
      <c r="I1001" s="2530">
        <v>0</v>
      </c>
      <c r="J1001" s="2531"/>
      <c r="K1001" s="268"/>
      <c r="L1001" s="45"/>
      <c r="M1001" s="45"/>
      <c r="N1001" s="45"/>
      <c r="O1001" s="45"/>
      <c r="P1001" s="45"/>
      <c r="Q1001" s="45"/>
      <c r="R1001" s="44"/>
      <c r="S1001" s="45"/>
      <c r="T1001" s="45"/>
      <c r="U1001" s="45"/>
      <c r="V1001" s="2634" t="s">
        <v>882</v>
      </c>
      <c r="W1001" s="2635"/>
      <c r="X1001" s="60" t="s">
        <v>495</v>
      </c>
      <c r="Y1001" s="60" t="s">
        <v>496</v>
      </c>
      <c r="Z1001" s="2651">
        <v>15</v>
      </c>
      <c r="AA1001" s="2652"/>
      <c r="AB1001" s="2530">
        <v>50000</v>
      </c>
      <c r="AC1001" s="2531">
        <v>38202.400000000001</v>
      </c>
      <c r="AD1001" s="2530">
        <v>750000</v>
      </c>
      <c r="AE1001" s="2531"/>
      <c r="AF1001" s="268"/>
      <c r="AG1001" s="45"/>
      <c r="AH1001" s="2808"/>
      <c r="AI1001" s="2808"/>
      <c r="AJ1001" s="2808"/>
      <c r="AK1001" s="2808"/>
      <c r="AL1001" s="262"/>
      <c r="AM1001" s="44"/>
      <c r="AN1001" s="45"/>
      <c r="AO1001" s="45"/>
    </row>
    <row r="1002" spans="1:41" ht="15.9" customHeight="1" x14ac:dyDescent="0.4">
      <c r="A1002" s="2634" t="s">
        <v>1513</v>
      </c>
      <c r="B1002" s="2635"/>
      <c r="C1002" s="60"/>
      <c r="D1002" s="60"/>
      <c r="E1002" s="1935"/>
      <c r="F1002" s="1931"/>
      <c r="G1002" s="2547"/>
      <c r="H1002" s="2854"/>
      <c r="I1002" s="2530">
        <v>0</v>
      </c>
      <c r="J1002" s="2531"/>
      <c r="K1002" s="268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2634" t="s">
        <v>1513</v>
      </c>
      <c r="W1002" s="2635"/>
      <c r="X1002" s="60"/>
      <c r="Y1002" s="60"/>
      <c r="Z1002" s="1935"/>
      <c r="AA1002" s="1931"/>
      <c r="AB1002" s="2530"/>
      <c r="AC1002" s="2854"/>
      <c r="AD1002" s="2530">
        <v>0</v>
      </c>
      <c r="AE1002" s="2531"/>
      <c r="AF1002" s="268"/>
      <c r="AG1002" s="45"/>
      <c r="AH1002" s="45"/>
      <c r="AI1002" s="45"/>
      <c r="AJ1002" s="45"/>
      <c r="AK1002" s="45"/>
      <c r="AL1002" s="45"/>
      <c r="AM1002" s="45"/>
      <c r="AN1002" s="45"/>
      <c r="AO1002" s="45"/>
    </row>
    <row r="1003" spans="1:41" ht="15.9" customHeight="1" x14ac:dyDescent="0.4">
      <c r="A1003" s="2634" t="s">
        <v>891</v>
      </c>
      <c r="B1003" s="2635"/>
      <c r="C1003" s="60"/>
      <c r="D1003" s="60"/>
      <c r="E1003" s="2651"/>
      <c r="F1003" s="2652"/>
      <c r="G1003" s="2547"/>
      <c r="H1003" s="2854"/>
      <c r="I1003" s="2530">
        <v>0</v>
      </c>
      <c r="J1003" s="2531"/>
      <c r="K1003" s="268"/>
      <c r="L1003" s="45"/>
      <c r="M1003" s="45"/>
      <c r="N1003" s="45"/>
      <c r="O1003" s="45"/>
      <c r="P1003" s="45"/>
      <c r="Q1003" s="45"/>
      <c r="R1003" s="45"/>
      <c r="S1003" s="45"/>
      <c r="T1003" s="45"/>
      <c r="U1003" s="45"/>
      <c r="V1003" s="2634" t="s">
        <v>891</v>
      </c>
      <c r="W1003" s="2635"/>
      <c r="X1003" s="60" t="s">
        <v>495</v>
      </c>
      <c r="Y1003" s="60" t="s">
        <v>496</v>
      </c>
      <c r="Z1003" s="2651">
        <v>5</v>
      </c>
      <c r="AA1003" s="2652"/>
      <c r="AB1003" s="2530">
        <v>50000</v>
      </c>
      <c r="AC1003" s="2531">
        <v>38202.400000000001</v>
      </c>
      <c r="AD1003" s="2530">
        <v>250000</v>
      </c>
      <c r="AE1003" s="2531"/>
      <c r="AF1003" s="268"/>
      <c r="AG1003" s="45"/>
      <c r="AH1003" s="45"/>
      <c r="AI1003" s="45"/>
      <c r="AJ1003" s="45"/>
      <c r="AK1003" s="45"/>
      <c r="AL1003" s="45"/>
      <c r="AM1003" s="45"/>
      <c r="AN1003" s="45"/>
      <c r="AO1003" s="45"/>
    </row>
    <row r="1004" spans="1:41" ht="15.9" customHeight="1" x14ac:dyDescent="0.4">
      <c r="A1004" s="2634" t="s">
        <v>726</v>
      </c>
      <c r="B1004" s="2635"/>
      <c r="C1004" s="60"/>
      <c r="D1004" s="60"/>
      <c r="E1004" s="2651"/>
      <c r="F1004" s="2652"/>
      <c r="G1004" s="2547"/>
      <c r="H1004" s="2854"/>
      <c r="I1004" s="2530">
        <v>0</v>
      </c>
      <c r="J1004" s="2531"/>
      <c r="K1004" s="268"/>
      <c r="L1004" s="45"/>
      <c r="M1004" s="45"/>
      <c r="N1004" s="45"/>
      <c r="O1004" s="45"/>
      <c r="P1004" s="45"/>
      <c r="Q1004" s="45"/>
      <c r="R1004" s="45"/>
      <c r="S1004" s="45"/>
      <c r="T1004" s="45"/>
      <c r="U1004" s="45"/>
      <c r="V1004" s="2634" t="s">
        <v>726</v>
      </c>
      <c r="W1004" s="2635"/>
      <c r="X1004" s="60" t="s">
        <v>495</v>
      </c>
      <c r="Y1004" s="60" t="s">
        <v>496</v>
      </c>
      <c r="Z1004" s="2651">
        <v>4</v>
      </c>
      <c r="AA1004" s="2652"/>
      <c r="AB1004" s="2530">
        <v>50000</v>
      </c>
      <c r="AC1004" s="2531">
        <v>38202.400000000001</v>
      </c>
      <c r="AD1004" s="2530">
        <v>200000</v>
      </c>
      <c r="AE1004" s="2531"/>
      <c r="AF1004" s="268"/>
      <c r="AG1004" s="45"/>
      <c r="AH1004" s="45"/>
      <c r="AI1004" s="45"/>
      <c r="AJ1004" s="45"/>
      <c r="AK1004" s="45"/>
      <c r="AL1004" s="45"/>
      <c r="AM1004" s="45"/>
      <c r="AN1004" s="45"/>
      <c r="AO1004" s="45"/>
    </row>
    <row r="1005" spans="1:41" ht="15.9" customHeight="1" x14ac:dyDescent="0.4">
      <c r="A1005" s="2634" t="s">
        <v>763</v>
      </c>
      <c r="B1005" s="2635"/>
      <c r="C1005" s="1932"/>
      <c r="D1005" s="60" t="s">
        <v>792</v>
      </c>
      <c r="E1005" s="2651">
        <v>1</v>
      </c>
      <c r="F1005" s="2652"/>
      <c r="G1005" s="2547"/>
      <c r="H1005" s="2854"/>
      <c r="I1005" s="2530">
        <v>344887.68</v>
      </c>
      <c r="J1005" s="2531"/>
      <c r="K1005" s="268"/>
      <c r="L1005" s="45"/>
      <c r="M1005" s="45"/>
      <c r="N1005" s="45"/>
      <c r="O1005" s="45"/>
      <c r="P1005" s="45"/>
      <c r="Q1005" s="45"/>
      <c r="R1005" s="45"/>
      <c r="S1005" s="45"/>
      <c r="T1005" s="45"/>
      <c r="U1005" s="45"/>
      <c r="V1005" s="2634" t="s">
        <v>763</v>
      </c>
      <c r="W1005" s="2635"/>
      <c r="X1005" s="1932"/>
      <c r="Y1005" s="60" t="s">
        <v>792</v>
      </c>
      <c r="Z1005" s="2651"/>
      <c r="AA1005" s="2652"/>
      <c r="AB1005" s="2547"/>
      <c r="AC1005" s="2854"/>
      <c r="AD1005" s="2530">
        <v>229925.12000000002</v>
      </c>
      <c r="AE1005" s="2531"/>
      <c r="AF1005" s="268"/>
      <c r="AG1005" s="45"/>
      <c r="AH1005" s="45"/>
      <c r="AI1005" s="45"/>
      <c r="AJ1005" s="45"/>
      <c r="AK1005" s="45"/>
      <c r="AL1005" s="45"/>
      <c r="AM1005" s="45"/>
      <c r="AN1005" s="45"/>
      <c r="AO1005" s="45"/>
    </row>
    <row r="1006" spans="1:41" ht="15.9" customHeight="1" x14ac:dyDescent="0.4">
      <c r="A1006" s="2634" t="s">
        <v>613</v>
      </c>
      <c r="B1006" s="2635"/>
      <c r="C1006" s="60"/>
      <c r="D1006" s="60"/>
      <c r="E1006" s="2651"/>
      <c r="F1006" s="2652"/>
      <c r="G1006" s="2547"/>
      <c r="H1006" s="2854"/>
      <c r="I1006" s="2530">
        <v>0</v>
      </c>
      <c r="J1006" s="2531"/>
      <c r="K1006" s="268"/>
      <c r="L1006" s="45"/>
      <c r="M1006" s="45"/>
      <c r="N1006" s="45"/>
      <c r="O1006" s="45"/>
      <c r="P1006" s="45"/>
      <c r="Q1006" s="45"/>
      <c r="R1006" s="45"/>
      <c r="S1006" s="45"/>
      <c r="T1006" s="45"/>
      <c r="U1006" s="45"/>
      <c r="V1006" s="2634" t="s">
        <v>613</v>
      </c>
      <c r="W1006" s="2635"/>
      <c r="X1006" s="60"/>
      <c r="Y1006" s="60" t="s">
        <v>554</v>
      </c>
      <c r="Z1006" s="2676">
        <v>7.8841072864095567</v>
      </c>
      <c r="AA1006" s="2652"/>
      <c r="AB1006" s="2530">
        <v>123247.06000000001</v>
      </c>
      <c r="AC1006" s="2854"/>
      <c r="AD1006" s="2530">
        <v>971693.0437745559</v>
      </c>
      <c r="AE1006" s="2531"/>
      <c r="AF1006" s="268"/>
      <c r="AG1006" s="45"/>
      <c r="AH1006" s="45"/>
      <c r="AI1006" s="45"/>
      <c r="AJ1006" s="45"/>
      <c r="AK1006" s="45"/>
      <c r="AL1006" s="45"/>
      <c r="AM1006" s="45"/>
      <c r="AN1006" s="45"/>
      <c r="AO1006" s="45"/>
    </row>
    <row r="1007" spans="1:41" ht="15.9" customHeight="1" thickBot="1" x14ac:dyDescent="0.3">
      <c r="A1007" s="2855" t="s">
        <v>556</v>
      </c>
      <c r="B1007" s="2856"/>
      <c r="C1007" s="209"/>
      <c r="D1007" s="210"/>
      <c r="E1007" s="2532">
        <v>64</v>
      </c>
      <c r="F1007" s="2533"/>
      <c r="G1007" s="2534"/>
      <c r="H1007" s="2535"/>
      <c r="I1007" s="2532">
        <v>3544887.68</v>
      </c>
      <c r="J1007" s="2533"/>
      <c r="K1007" s="268"/>
      <c r="L1007" s="45"/>
      <c r="M1007" s="45"/>
      <c r="N1007" s="45"/>
      <c r="O1007" s="45"/>
      <c r="P1007" s="45"/>
      <c r="Q1007" s="45"/>
      <c r="R1007" s="45"/>
      <c r="S1007" s="45"/>
      <c r="T1007" s="45"/>
      <c r="U1007" s="45"/>
      <c r="V1007" s="2855" t="s">
        <v>556</v>
      </c>
      <c r="W1007" s="2856"/>
      <c r="X1007" s="209"/>
      <c r="Y1007" s="210"/>
      <c r="Z1007" s="2532">
        <v>51</v>
      </c>
      <c r="AA1007" s="2533"/>
      <c r="AB1007" s="2534"/>
      <c r="AC1007" s="2535"/>
      <c r="AD1007" s="2532">
        <v>3751618.163774556</v>
      </c>
      <c r="AE1007" s="2533"/>
      <c r="AF1007" s="268"/>
      <c r="AG1007" s="45"/>
      <c r="AH1007" s="45"/>
      <c r="AI1007" s="45"/>
      <c r="AJ1007" s="45"/>
      <c r="AK1007" s="45"/>
      <c r="AL1007" s="45"/>
      <c r="AM1007" s="45"/>
      <c r="AN1007" s="45"/>
      <c r="AO1007" s="45"/>
    </row>
    <row r="1008" spans="1:41" ht="15.9" customHeight="1" x14ac:dyDescent="0.25"/>
    <row r="1009" spans="1:41" ht="15.9" customHeight="1" x14ac:dyDescent="0.25"/>
    <row r="1010" spans="1:41" ht="15.9" customHeight="1" x14ac:dyDescent="0.25"/>
    <row r="1011" spans="1:41" ht="15.9" customHeight="1" x14ac:dyDescent="0.25"/>
    <row r="1012" spans="1:41" ht="15.9" customHeight="1" x14ac:dyDescent="0.25">
      <c r="A1012" s="2582" t="s">
        <v>1957</v>
      </c>
      <c r="B1012" s="2582"/>
      <c r="C1012" s="2582"/>
      <c r="D1012" s="2582"/>
      <c r="E1012" s="2582"/>
      <c r="F1012" s="2582"/>
      <c r="G1012" s="2582"/>
      <c r="H1012" s="2582"/>
      <c r="I1012" s="2582"/>
      <c r="J1012" s="2582"/>
      <c r="K1012" s="2582"/>
      <c r="L1012" s="2582"/>
      <c r="M1012" s="2582"/>
      <c r="N1012" s="2582"/>
      <c r="O1012" s="2582"/>
      <c r="P1012" s="2582"/>
      <c r="Q1012" s="2582"/>
      <c r="R1012" s="2582"/>
      <c r="S1012" s="2582"/>
      <c r="T1012" s="2582"/>
      <c r="U1012" s="47"/>
      <c r="V1012" s="2582" t="s">
        <v>1956</v>
      </c>
      <c r="W1012" s="2582"/>
      <c r="X1012" s="2582"/>
      <c r="Y1012" s="2582"/>
      <c r="Z1012" s="2582"/>
      <c r="AA1012" s="2582"/>
      <c r="AB1012" s="2582"/>
      <c r="AC1012" s="2582"/>
      <c r="AD1012" s="2582"/>
      <c r="AE1012" s="2582"/>
      <c r="AF1012" s="2582"/>
      <c r="AG1012" s="2582"/>
      <c r="AH1012" s="2582"/>
      <c r="AI1012" s="2582"/>
      <c r="AJ1012" s="2582"/>
      <c r="AK1012" s="2582"/>
      <c r="AL1012" s="2582"/>
      <c r="AM1012" s="2582"/>
      <c r="AN1012" s="2582"/>
      <c r="AO1012" s="2582"/>
    </row>
    <row r="1013" spans="1:41" ht="15.9" customHeight="1" thickBot="1" x14ac:dyDescent="0.3">
      <c r="A1013" s="2582"/>
      <c r="B1013" s="2582"/>
      <c r="C1013" s="2582"/>
      <c r="D1013" s="2582"/>
      <c r="E1013" s="2582"/>
      <c r="F1013" s="2582"/>
      <c r="G1013" s="2582"/>
      <c r="H1013" s="2582"/>
      <c r="I1013" s="2582"/>
      <c r="J1013" s="2582"/>
      <c r="K1013" s="2582"/>
      <c r="L1013" s="2582"/>
      <c r="M1013" s="2582"/>
      <c r="N1013" s="2582"/>
      <c r="O1013" s="2582"/>
      <c r="P1013" s="2582"/>
      <c r="Q1013" s="2582"/>
      <c r="R1013" s="2582"/>
      <c r="S1013" s="2582"/>
      <c r="T1013" s="2582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268"/>
      <c r="AG1013" s="45"/>
      <c r="AH1013" s="45"/>
      <c r="AI1013" s="45"/>
      <c r="AJ1013" s="45"/>
      <c r="AK1013" s="45"/>
      <c r="AL1013" s="45"/>
      <c r="AM1013" s="45"/>
      <c r="AN1013" s="45"/>
      <c r="AO1013" s="45"/>
    </row>
    <row r="1014" spans="1:41" ht="15.9" customHeight="1" x14ac:dyDescent="0.4">
      <c r="A1014" s="2589" t="s">
        <v>434</v>
      </c>
      <c r="B1014" s="2591"/>
      <c r="C1014" s="2589" t="s">
        <v>435</v>
      </c>
      <c r="D1014" s="2590"/>
      <c r="E1014" s="2590"/>
      <c r="F1014" s="2591"/>
      <c r="G1014" s="2589" t="s">
        <v>436</v>
      </c>
      <c r="H1014" s="2591"/>
      <c r="I1014" s="2589" t="s">
        <v>437</v>
      </c>
      <c r="J1014" s="2591"/>
      <c r="K1014" s="45"/>
      <c r="L1014" s="2604" t="s">
        <v>434</v>
      </c>
      <c r="M1014" s="2589" t="s">
        <v>435</v>
      </c>
      <c r="N1014" s="2590"/>
      <c r="O1014" s="2590"/>
      <c r="P1014" s="2591"/>
      <c r="Q1014" s="2589" t="s">
        <v>436</v>
      </c>
      <c r="R1014" s="2591"/>
      <c r="S1014" s="2589"/>
      <c r="T1014" s="2591"/>
      <c r="U1014" s="257"/>
      <c r="V1014" s="2589" t="s">
        <v>434</v>
      </c>
      <c r="W1014" s="2591"/>
      <c r="X1014" s="2589" t="s">
        <v>435</v>
      </c>
      <c r="Y1014" s="2590"/>
      <c r="Z1014" s="2590"/>
      <c r="AA1014" s="2591"/>
      <c r="AB1014" s="2589" t="s">
        <v>436</v>
      </c>
      <c r="AC1014" s="2591"/>
      <c r="AD1014" s="2589" t="s">
        <v>437</v>
      </c>
      <c r="AE1014" s="2591"/>
      <c r="AF1014" s="45"/>
      <c r="AG1014" s="2604" t="s">
        <v>434</v>
      </c>
      <c r="AH1014" s="2589" t="s">
        <v>435</v>
      </c>
      <c r="AI1014" s="2590"/>
      <c r="AJ1014" s="2590"/>
      <c r="AK1014" s="2591"/>
      <c r="AL1014" s="2589" t="s">
        <v>436</v>
      </c>
      <c r="AM1014" s="2591"/>
      <c r="AN1014" s="2589"/>
      <c r="AO1014" s="2874"/>
    </row>
    <row r="1015" spans="1:41" ht="15.9" customHeight="1" thickBot="1" x14ac:dyDescent="0.45">
      <c r="A1015" s="2602"/>
      <c r="B1015" s="2603"/>
      <c r="C1015" s="2592"/>
      <c r="D1015" s="2593"/>
      <c r="E1015" s="2593"/>
      <c r="F1015" s="2594"/>
      <c r="G1015" s="2602" t="s">
        <v>439</v>
      </c>
      <c r="H1015" s="2603"/>
      <c r="I1015" s="2602"/>
      <c r="J1015" s="2603"/>
      <c r="K1015" s="45"/>
      <c r="L1015" s="2641"/>
      <c r="M1015" s="2592"/>
      <c r="N1015" s="2593"/>
      <c r="O1015" s="2593"/>
      <c r="P1015" s="2594"/>
      <c r="Q1015" s="2602" t="s">
        <v>439</v>
      </c>
      <c r="R1015" s="2603"/>
      <c r="S1015" s="2602" t="s">
        <v>274</v>
      </c>
      <c r="T1015" s="2603"/>
      <c r="U1015" s="257"/>
      <c r="V1015" s="2602"/>
      <c r="W1015" s="2603"/>
      <c r="X1015" s="2592"/>
      <c r="Y1015" s="2593"/>
      <c r="Z1015" s="2593"/>
      <c r="AA1015" s="2594"/>
      <c r="AB1015" s="2602" t="s">
        <v>439</v>
      </c>
      <c r="AC1015" s="2603"/>
      <c r="AD1015" s="2602"/>
      <c r="AE1015" s="2603"/>
      <c r="AF1015" s="45"/>
      <c r="AG1015" s="2641"/>
      <c r="AH1015" s="2592"/>
      <c r="AI1015" s="2593"/>
      <c r="AJ1015" s="2593"/>
      <c r="AK1015" s="2594"/>
      <c r="AL1015" s="2602" t="s">
        <v>439</v>
      </c>
      <c r="AM1015" s="2603"/>
      <c r="AN1015" s="2602" t="s">
        <v>274</v>
      </c>
      <c r="AO1015" s="2854"/>
    </row>
    <row r="1016" spans="1:41" ht="15.9" customHeight="1" x14ac:dyDescent="0.4">
      <c r="A1016" s="2602"/>
      <c r="B1016" s="2603"/>
      <c r="C1016" s="53" t="s">
        <v>440</v>
      </c>
      <c r="D1016" s="2641" t="s">
        <v>441</v>
      </c>
      <c r="E1016" s="2602" t="s">
        <v>442</v>
      </c>
      <c r="F1016" s="2603"/>
      <c r="G1016" s="2602" t="s">
        <v>443</v>
      </c>
      <c r="H1016" s="2603"/>
      <c r="I1016" s="2602" t="s">
        <v>347</v>
      </c>
      <c r="J1016" s="2603"/>
      <c r="K1016" s="45"/>
      <c r="L1016" s="2641"/>
      <c r="M1016" s="51" t="s">
        <v>440</v>
      </c>
      <c r="N1016" s="2604" t="s">
        <v>441</v>
      </c>
      <c r="O1016" s="2589" t="s">
        <v>442</v>
      </c>
      <c r="P1016" s="2591"/>
      <c r="Q1016" s="2602" t="s">
        <v>443</v>
      </c>
      <c r="R1016" s="2603"/>
      <c r="S1016" s="2602" t="s">
        <v>347</v>
      </c>
      <c r="T1016" s="2603"/>
      <c r="U1016" s="257"/>
      <c r="V1016" s="2602"/>
      <c r="W1016" s="2603"/>
      <c r="X1016" s="53" t="s">
        <v>440</v>
      </c>
      <c r="Y1016" s="2641" t="s">
        <v>441</v>
      </c>
      <c r="Z1016" s="2602" t="s">
        <v>442</v>
      </c>
      <c r="AA1016" s="2603"/>
      <c r="AB1016" s="2602" t="s">
        <v>443</v>
      </c>
      <c r="AC1016" s="2603"/>
      <c r="AD1016" s="2602" t="s">
        <v>347</v>
      </c>
      <c r="AE1016" s="2603"/>
      <c r="AF1016" s="45"/>
      <c r="AG1016" s="2641"/>
      <c r="AH1016" s="51" t="s">
        <v>440</v>
      </c>
      <c r="AI1016" s="2641" t="s">
        <v>441</v>
      </c>
      <c r="AJ1016" s="2602" t="s">
        <v>442</v>
      </c>
      <c r="AK1016" s="2603"/>
      <c r="AL1016" s="2602" t="s">
        <v>443</v>
      </c>
      <c r="AM1016" s="2603"/>
      <c r="AN1016" s="2602" t="s">
        <v>347</v>
      </c>
      <c r="AO1016" s="2854"/>
    </row>
    <row r="1017" spans="1:41" ht="15.9" customHeight="1" thickBot="1" x14ac:dyDescent="0.45">
      <c r="A1017" s="2592"/>
      <c r="B1017" s="2594"/>
      <c r="C1017" s="54" t="s">
        <v>444</v>
      </c>
      <c r="D1017" s="2605"/>
      <c r="E1017" s="2592"/>
      <c r="F1017" s="2594"/>
      <c r="G1017" s="2592"/>
      <c r="H1017" s="2594"/>
      <c r="I1017" s="2592"/>
      <c r="J1017" s="2594"/>
      <c r="K1017" s="45"/>
      <c r="L1017" s="2605"/>
      <c r="M1017" s="50" t="s">
        <v>444</v>
      </c>
      <c r="N1017" s="2605"/>
      <c r="O1017" s="2592"/>
      <c r="P1017" s="2594"/>
      <c r="Q1017" s="2592"/>
      <c r="R1017" s="2594"/>
      <c r="S1017" s="2592"/>
      <c r="T1017" s="2594"/>
      <c r="U1017" s="257"/>
      <c r="V1017" s="2592"/>
      <c r="W1017" s="2594"/>
      <c r="X1017" s="54" t="s">
        <v>444</v>
      </c>
      <c r="Y1017" s="2605"/>
      <c r="Z1017" s="2592"/>
      <c r="AA1017" s="2594"/>
      <c r="AB1017" s="2592"/>
      <c r="AC1017" s="2594"/>
      <c r="AD1017" s="2592"/>
      <c r="AE1017" s="2594"/>
      <c r="AF1017" s="45"/>
      <c r="AG1017" s="2605"/>
      <c r="AH1017" s="50" t="s">
        <v>444</v>
      </c>
      <c r="AI1017" s="2605"/>
      <c r="AJ1017" s="2592"/>
      <c r="AK1017" s="2594"/>
      <c r="AL1017" s="2592"/>
      <c r="AM1017" s="2594"/>
      <c r="AN1017" s="2875"/>
      <c r="AO1017" s="2876"/>
    </row>
    <row r="1018" spans="1:41" ht="15.9" customHeight="1" x14ac:dyDescent="0.4">
      <c r="A1018" s="2872" t="s">
        <v>445</v>
      </c>
      <c r="B1018" s="2873"/>
      <c r="C1018" s="1925"/>
      <c r="D1018" s="60"/>
      <c r="E1018" s="1935"/>
      <c r="F1018" s="1927"/>
      <c r="G1018" s="2547"/>
      <c r="H1018" s="2854"/>
      <c r="I1018" s="2530"/>
      <c r="J1018" s="2854"/>
      <c r="K1018" s="268"/>
      <c r="L1018" s="59" t="s">
        <v>446</v>
      </c>
      <c r="M1018" s="1926"/>
      <c r="N1018" s="1927"/>
      <c r="O1018" s="1928"/>
      <c r="P1018" s="1936"/>
      <c r="Q1018" s="2576"/>
      <c r="R1018" s="2577"/>
      <c r="S1018" s="2576"/>
      <c r="T1018" s="2577"/>
      <c r="U1018" s="26"/>
      <c r="V1018" s="2872" t="s">
        <v>445</v>
      </c>
      <c r="W1018" s="2873"/>
      <c r="X1018" s="1925"/>
      <c r="Y1018" s="60"/>
      <c r="Z1018" s="1935"/>
      <c r="AA1018" s="1927"/>
      <c r="AB1018" s="2547"/>
      <c r="AC1018" s="2854"/>
      <c r="AD1018" s="2547"/>
      <c r="AE1018" s="2854"/>
      <c r="AF1018" s="268"/>
      <c r="AG1018" s="59" t="s">
        <v>446</v>
      </c>
      <c r="AH1018" s="1926"/>
      <c r="AI1018" s="1927"/>
      <c r="AJ1018" s="2576"/>
      <c r="AK1018" s="2577"/>
      <c r="AL1018" s="2576"/>
      <c r="AM1018" s="2577"/>
      <c r="AN1018" s="2576"/>
      <c r="AO1018" s="2577"/>
    </row>
    <row r="1019" spans="1:41" ht="15.9" customHeight="1" x14ac:dyDescent="0.45">
      <c r="A1019" s="2638" t="s">
        <v>968</v>
      </c>
      <c r="B1019" s="2639"/>
      <c r="C1019" s="77"/>
      <c r="D1019" s="1929"/>
      <c r="E1019" s="1935"/>
      <c r="F1019" s="1931"/>
      <c r="G1019" s="2547"/>
      <c r="H1019" s="2854"/>
      <c r="I1019" s="2871">
        <v>100000</v>
      </c>
      <c r="J1019" s="2866"/>
      <c r="K1019" s="268"/>
      <c r="L1019" s="62"/>
      <c r="M1019" s="1930"/>
      <c r="N1019" s="1931"/>
      <c r="O1019" s="1924"/>
      <c r="P1019" s="89"/>
      <c r="Q1019" s="2530"/>
      <c r="R1019" s="2531"/>
      <c r="S1019" s="2530"/>
      <c r="T1019" s="2531"/>
      <c r="U1019" s="26"/>
      <c r="V1019" s="2638" t="s">
        <v>968</v>
      </c>
      <c r="W1019" s="2639"/>
      <c r="X1019" s="1932"/>
      <c r="Y1019" s="60"/>
      <c r="Z1019" s="1935"/>
      <c r="AA1019" s="1931"/>
      <c r="AB1019" s="2547"/>
      <c r="AC1019" s="2854"/>
      <c r="AD1019" s="2871">
        <v>0</v>
      </c>
      <c r="AE1019" s="2866"/>
      <c r="AF1019" s="268"/>
      <c r="AG1019" s="62"/>
      <c r="AH1019" s="1930"/>
      <c r="AI1019" s="1931"/>
      <c r="AJ1019" s="2530"/>
      <c r="AK1019" s="2531"/>
      <c r="AL1019" s="2530"/>
      <c r="AM1019" s="2531"/>
      <c r="AN1019" s="2530"/>
      <c r="AO1019" s="2531"/>
    </row>
    <row r="1020" spans="1:41" ht="15.9" customHeight="1" x14ac:dyDescent="0.4">
      <c r="A1020" s="2634" t="s">
        <v>969</v>
      </c>
      <c r="B1020" s="2635"/>
      <c r="C1020" s="60" t="s">
        <v>495</v>
      </c>
      <c r="D1020" s="60" t="s">
        <v>496</v>
      </c>
      <c r="E1020" s="2651">
        <v>1</v>
      </c>
      <c r="F1020" s="2652"/>
      <c r="G1020" s="2688">
        <v>50000</v>
      </c>
      <c r="H1020" s="2879">
        <v>38202.400000000001</v>
      </c>
      <c r="I1020" s="2530">
        <v>50000</v>
      </c>
      <c r="J1020" s="2531"/>
      <c r="K1020" s="268"/>
      <c r="L1020" s="62" t="s">
        <v>449</v>
      </c>
      <c r="M1020" s="1931" t="s">
        <v>1221</v>
      </c>
      <c r="N1020" s="1931" t="s">
        <v>451</v>
      </c>
      <c r="O1020" s="2674">
        <v>0.5</v>
      </c>
      <c r="P1020" s="2675"/>
      <c r="Q1020" s="2530">
        <v>93149.340000000011</v>
      </c>
      <c r="R1020" s="2531"/>
      <c r="S1020" s="2530">
        <v>46574.670000000006</v>
      </c>
      <c r="T1020" s="2531"/>
      <c r="U1020" s="26"/>
      <c r="V1020" s="2634" t="s">
        <v>969</v>
      </c>
      <c r="W1020" s="2635"/>
      <c r="X1020" s="1932"/>
      <c r="Y1020" s="60"/>
      <c r="Z1020" s="1935"/>
      <c r="AA1020" s="1931"/>
      <c r="AB1020" s="2547"/>
      <c r="AC1020" s="2854"/>
      <c r="AD1020" s="2547"/>
      <c r="AE1020" s="2854"/>
      <c r="AF1020" s="268"/>
      <c r="AG1020" s="62" t="s">
        <v>449</v>
      </c>
      <c r="AH1020" s="1931"/>
      <c r="AI1020" s="1931"/>
      <c r="AJ1020" s="2530"/>
      <c r="AK1020" s="2531"/>
      <c r="AL1020" s="2530"/>
      <c r="AM1020" s="2531"/>
      <c r="AN1020" s="2530"/>
      <c r="AO1020" s="2531"/>
    </row>
    <row r="1021" spans="1:41" ht="15.9" customHeight="1" x14ac:dyDescent="0.4">
      <c r="A1021" s="2634" t="s">
        <v>970</v>
      </c>
      <c r="B1021" s="2635"/>
      <c r="C1021" s="60" t="s">
        <v>495</v>
      </c>
      <c r="D1021" s="60" t="s">
        <v>496</v>
      </c>
      <c r="E1021" s="2651">
        <v>1</v>
      </c>
      <c r="F1021" s="2652"/>
      <c r="G1021" s="2688">
        <v>50000</v>
      </c>
      <c r="H1021" s="2879">
        <v>38202.400000000001</v>
      </c>
      <c r="I1021" s="2530">
        <v>50000</v>
      </c>
      <c r="J1021" s="2531"/>
      <c r="K1021" s="268"/>
      <c r="L1021" s="62" t="s">
        <v>851</v>
      </c>
      <c r="M1021" s="1931"/>
      <c r="N1021" s="1931"/>
      <c r="O1021" s="2540"/>
      <c r="P1021" s="2541"/>
      <c r="Q1021" s="2530"/>
      <c r="R1021" s="2531"/>
      <c r="S1021" s="2530">
        <v>0</v>
      </c>
      <c r="T1021" s="2531"/>
      <c r="U1021" s="26"/>
      <c r="V1021" s="2634" t="s">
        <v>970</v>
      </c>
      <c r="W1021" s="2635"/>
      <c r="X1021" s="1932"/>
      <c r="Y1021" s="60"/>
      <c r="Z1021" s="1935"/>
      <c r="AA1021" s="1931"/>
      <c r="AB1021" s="2530"/>
      <c r="AC1021" s="2854"/>
      <c r="AD1021" s="2530">
        <v>0</v>
      </c>
      <c r="AE1021" s="2531"/>
      <c r="AF1021" s="268"/>
      <c r="AG1021" s="62" t="s">
        <v>851</v>
      </c>
      <c r="AH1021" s="1931"/>
      <c r="AI1021" s="1931"/>
      <c r="AJ1021" s="2530"/>
      <c r="AK1021" s="2531"/>
      <c r="AL1021" s="2530"/>
      <c r="AM1021" s="2531"/>
      <c r="AN1021" s="2530">
        <v>0</v>
      </c>
      <c r="AO1021" s="2531"/>
    </row>
    <row r="1022" spans="1:41" ht="15.9" customHeight="1" x14ac:dyDescent="0.45">
      <c r="A1022" s="2638" t="s">
        <v>979</v>
      </c>
      <c r="B1022" s="2639"/>
      <c r="C1022" s="1933"/>
      <c r="D1022" s="60"/>
      <c r="E1022" s="2651"/>
      <c r="F1022" s="2652"/>
      <c r="G1022" s="2547"/>
      <c r="H1022" s="2854"/>
      <c r="I1022" s="2871">
        <v>150000</v>
      </c>
      <c r="J1022" s="2866"/>
      <c r="K1022" s="268"/>
      <c r="L1022" s="62" t="s">
        <v>1552</v>
      </c>
      <c r="M1022" s="1931" t="s">
        <v>760</v>
      </c>
      <c r="N1022" s="1931" t="s">
        <v>451</v>
      </c>
      <c r="O1022" s="2540">
        <v>4</v>
      </c>
      <c r="P1022" s="2541"/>
      <c r="Q1022" s="2530">
        <v>70899.540000000008</v>
      </c>
      <c r="R1022" s="2531"/>
      <c r="S1022" s="2530">
        <v>283598.16000000003</v>
      </c>
      <c r="T1022" s="2531"/>
      <c r="U1022" s="26"/>
      <c r="V1022" s="2638" t="s">
        <v>979</v>
      </c>
      <c r="W1022" s="2639"/>
      <c r="X1022" s="1932"/>
      <c r="Y1022" s="60"/>
      <c r="Z1022" s="1935"/>
      <c r="AA1022" s="1931"/>
      <c r="AB1022" s="2547"/>
      <c r="AC1022" s="2854"/>
      <c r="AD1022" s="2871">
        <v>0</v>
      </c>
      <c r="AE1022" s="2866"/>
      <c r="AF1022" s="268"/>
      <c r="AG1022" s="62" t="s">
        <v>861</v>
      </c>
      <c r="AH1022" s="1931" t="s">
        <v>760</v>
      </c>
      <c r="AI1022" s="1931" t="s">
        <v>451</v>
      </c>
      <c r="AJ1022" s="2540">
        <v>4</v>
      </c>
      <c r="AK1022" s="2541"/>
      <c r="AL1022" s="2530">
        <v>70899.540000000008</v>
      </c>
      <c r="AM1022" s="2531"/>
      <c r="AN1022" s="2530">
        <v>283598.16000000003</v>
      </c>
      <c r="AO1022" s="2531"/>
    </row>
    <row r="1023" spans="1:41" ht="15.9" customHeight="1" x14ac:dyDescent="0.4">
      <c r="A1023" s="2634" t="s">
        <v>980</v>
      </c>
      <c r="B1023" s="2635"/>
      <c r="C1023" s="60" t="s">
        <v>495</v>
      </c>
      <c r="D1023" s="60" t="s">
        <v>496</v>
      </c>
      <c r="E1023" s="2651">
        <v>3</v>
      </c>
      <c r="F1023" s="2652"/>
      <c r="G1023" s="2688">
        <v>50000</v>
      </c>
      <c r="H1023" s="2879">
        <v>38202.400000000001</v>
      </c>
      <c r="I1023" s="2530">
        <v>150000</v>
      </c>
      <c r="J1023" s="2531"/>
      <c r="K1023" s="268"/>
      <c r="L1023" s="62" t="s">
        <v>1043</v>
      </c>
      <c r="M1023" s="1931" t="s">
        <v>608</v>
      </c>
      <c r="N1023" s="1931" t="s">
        <v>472</v>
      </c>
      <c r="O1023" s="2540">
        <v>4</v>
      </c>
      <c r="P1023" s="2541"/>
      <c r="Q1023" s="2530">
        <v>34877.5</v>
      </c>
      <c r="R1023" s="2531"/>
      <c r="S1023" s="2530">
        <v>139510</v>
      </c>
      <c r="T1023" s="2531"/>
      <c r="U1023" s="26"/>
      <c r="V1023" s="2634" t="s">
        <v>980</v>
      </c>
      <c r="W1023" s="2635"/>
      <c r="X1023" s="1932"/>
      <c r="Y1023" s="60"/>
      <c r="Z1023" s="1935"/>
      <c r="AA1023" s="1931"/>
      <c r="AB1023" s="2547"/>
      <c r="AC1023" s="2854"/>
      <c r="AD1023" s="2547"/>
      <c r="AE1023" s="2854"/>
      <c r="AF1023" s="268"/>
      <c r="AG1023" s="62" t="s">
        <v>1043</v>
      </c>
      <c r="AH1023" s="1931" t="s">
        <v>574</v>
      </c>
      <c r="AI1023" s="1931" t="s">
        <v>472</v>
      </c>
      <c r="AJ1023" s="2540">
        <v>4</v>
      </c>
      <c r="AK1023" s="2541"/>
      <c r="AL1023" s="2530">
        <v>20358.304</v>
      </c>
      <c r="AM1023" s="2531"/>
      <c r="AN1023" s="2530">
        <v>81433.216</v>
      </c>
      <c r="AO1023" s="2531"/>
    </row>
    <row r="1024" spans="1:41" ht="15.9" customHeight="1" x14ac:dyDescent="0.4">
      <c r="A1024" s="2634" t="s">
        <v>970</v>
      </c>
      <c r="B1024" s="2635"/>
      <c r="C1024" s="60"/>
      <c r="D1024" s="60"/>
      <c r="E1024" s="2651"/>
      <c r="F1024" s="2652"/>
      <c r="G1024" s="2547"/>
      <c r="H1024" s="2854"/>
      <c r="I1024" s="2547"/>
      <c r="J1024" s="2854"/>
      <c r="K1024" s="268"/>
      <c r="L1024" s="62" t="s">
        <v>859</v>
      </c>
      <c r="M1024" s="1931" t="s">
        <v>1080</v>
      </c>
      <c r="N1024" s="1931" t="s">
        <v>472</v>
      </c>
      <c r="O1024" s="2540">
        <v>5</v>
      </c>
      <c r="P1024" s="2541"/>
      <c r="Q1024" s="2530">
        <v>46199.632000000005</v>
      </c>
      <c r="R1024" s="2531"/>
      <c r="S1024" s="2530">
        <v>230998.16000000003</v>
      </c>
      <c r="T1024" s="2531"/>
      <c r="U1024" s="26"/>
      <c r="V1024" s="2634" t="s">
        <v>970</v>
      </c>
      <c r="W1024" s="2635"/>
      <c r="X1024" s="1932"/>
      <c r="Y1024" s="60"/>
      <c r="Z1024" s="1935"/>
      <c r="AA1024" s="1931"/>
      <c r="AB1024" s="2547"/>
      <c r="AC1024" s="2854"/>
      <c r="AD1024" s="2547"/>
      <c r="AE1024" s="2854"/>
      <c r="AF1024" s="268"/>
      <c r="AG1024" s="62" t="s">
        <v>859</v>
      </c>
      <c r="AH1024" s="1931" t="s">
        <v>1080</v>
      </c>
      <c r="AI1024" s="1931" t="s">
        <v>472</v>
      </c>
      <c r="AJ1024" s="2540">
        <v>5</v>
      </c>
      <c r="AK1024" s="2541"/>
      <c r="AL1024" s="2530">
        <v>46199.632000000005</v>
      </c>
      <c r="AM1024" s="2531"/>
      <c r="AN1024" s="2530">
        <v>230998.16000000003</v>
      </c>
      <c r="AO1024" s="2531"/>
    </row>
    <row r="1025" spans="1:41" ht="15.9" customHeight="1" x14ac:dyDescent="0.4">
      <c r="A1025" s="2634" t="s">
        <v>981</v>
      </c>
      <c r="B1025" s="2635"/>
      <c r="C1025" s="60"/>
      <c r="D1025" s="60"/>
      <c r="E1025" s="2651"/>
      <c r="F1025" s="2652"/>
      <c r="G1025" s="2547"/>
      <c r="H1025" s="2854"/>
      <c r="I1025" s="2547"/>
      <c r="J1025" s="2854"/>
      <c r="K1025" s="268"/>
      <c r="L1025" s="62" t="s">
        <v>533</v>
      </c>
      <c r="M1025" s="1931" t="s">
        <v>458</v>
      </c>
      <c r="N1025" s="1931" t="s">
        <v>807</v>
      </c>
      <c r="O1025" s="2540">
        <v>4</v>
      </c>
      <c r="P1025" s="2541"/>
      <c r="Q1025" s="2530">
        <v>108752.88209475843</v>
      </c>
      <c r="R1025" s="2531"/>
      <c r="S1025" s="2530">
        <v>435011.52837903373</v>
      </c>
      <c r="T1025" s="2531"/>
      <c r="U1025" s="26"/>
      <c r="V1025" s="2634" t="s">
        <v>981</v>
      </c>
      <c r="W1025" s="2635"/>
      <c r="X1025" s="1932"/>
      <c r="Y1025" s="60"/>
      <c r="Z1025" s="1935"/>
      <c r="AA1025" s="1931"/>
      <c r="AB1025" s="2547"/>
      <c r="AC1025" s="2854"/>
      <c r="AD1025" s="2547"/>
      <c r="AE1025" s="2854"/>
      <c r="AF1025" s="268"/>
      <c r="AG1025" s="62" t="s">
        <v>533</v>
      </c>
      <c r="AH1025" s="1931" t="s">
        <v>458</v>
      </c>
      <c r="AI1025" s="1931" t="s">
        <v>807</v>
      </c>
      <c r="AJ1025" s="2540">
        <v>4</v>
      </c>
      <c r="AK1025" s="2541"/>
      <c r="AL1025" s="2530">
        <v>108752.88209475843</v>
      </c>
      <c r="AM1025" s="2531"/>
      <c r="AN1025" s="2530">
        <v>435011.52837903373</v>
      </c>
      <c r="AO1025" s="2531"/>
    </row>
    <row r="1026" spans="1:41" ht="15.9" customHeight="1" x14ac:dyDescent="0.45">
      <c r="A1026" s="2638" t="s">
        <v>982</v>
      </c>
      <c r="B1026" s="2639"/>
      <c r="C1026" s="1932"/>
      <c r="D1026" s="60"/>
      <c r="E1026" s="2651"/>
      <c r="F1026" s="2652"/>
      <c r="G1026" s="2547"/>
      <c r="H1026" s="2854"/>
      <c r="I1026" s="2536">
        <v>900000</v>
      </c>
      <c r="J1026" s="2866"/>
      <c r="K1026" s="268"/>
      <c r="L1026" s="1929" t="s">
        <v>534</v>
      </c>
      <c r="M1026" s="1931" t="s">
        <v>751</v>
      </c>
      <c r="N1026" s="1931" t="s">
        <v>807</v>
      </c>
      <c r="O1026" s="2540">
        <v>6</v>
      </c>
      <c r="P1026" s="2541"/>
      <c r="Q1026" s="2869">
        <v>142330.23214285611</v>
      </c>
      <c r="R1026" s="2870"/>
      <c r="S1026" s="2530">
        <v>853981.39285713667</v>
      </c>
      <c r="T1026" s="2531"/>
      <c r="U1026" s="26"/>
      <c r="V1026" s="2638" t="s">
        <v>982</v>
      </c>
      <c r="W1026" s="2639"/>
      <c r="X1026" s="1929"/>
      <c r="Y1026" s="60"/>
      <c r="Z1026" s="1935"/>
      <c r="AA1026" s="1931"/>
      <c r="AB1026" s="2547"/>
      <c r="AC1026" s="2621"/>
      <c r="AD1026" s="2536">
        <v>0</v>
      </c>
      <c r="AE1026" s="2866"/>
      <c r="AF1026" s="268"/>
      <c r="AG1026" s="1929" t="s">
        <v>534</v>
      </c>
      <c r="AH1026" s="1931" t="s">
        <v>751</v>
      </c>
      <c r="AI1026" s="1931" t="s">
        <v>807</v>
      </c>
      <c r="AJ1026" s="2540">
        <v>6</v>
      </c>
      <c r="AK1026" s="2541"/>
      <c r="AL1026" s="2530">
        <v>142330.23214285611</v>
      </c>
      <c r="AM1026" s="2531"/>
      <c r="AN1026" s="2530">
        <v>853981.39285713667</v>
      </c>
      <c r="AO1026" s="2531"/>
    </row>
    <row r="1027" spans="1:41" ht="15.9" customHeight="1" x14ac:dyDescent="0.25">
      <c r="A1027" s="2634" t="s">
        <v>984</v>
      </c>
      <c r="B1027" s="2635"/>
      <c r="C1027" s="60"/>
      <c r="D1027" s="60"/>
      <c r="E1027" s="2540"/>
      <c r="F1027" s="2541"/>
      <c r="G1027" s="2857"/>
      <c r="H1027" s="2858"/>
      <c r="I1027" s="2530">
        <v>0</v>
      </c>
      <c r="J1027" s="2531"/>
      <c r="K1027" s="268"/>
      <c r="L1027" s="62" t="s">
        <v>536</v>
      </c>
      <c r="M1027" s="1931" t="s">
        <v>1661</v>
      </c>
      <c r="N1027" s="1931" t="s">
        <v>472</v>
      </c>
      <c r="O1027" s="2540">
        <v>4</v>
      </c>
      <c r="P1027" s="2541"/>
      <c r="Q1027" s="2530">
        <v>30069.316000000003</v>
      </c>
      <c r="R1027" s="2531"/>
      <c r="S1027" s="2530">
        <v>120277.26400000001</v>
      </c>
      <c r="T1027" s="2531"/>
      <c r="U1027" s="26"/>
      <c r="V1027" s="2634" t="s">
        <v>984</v>
      </c>
      <c r="W1027" s="2635"/>
      <c r="X1027" s="1929"/>
      <c r="Y1027" s="60"/>
      <c r="Z1027" s="1924"/>
      <c r="AA1027" s="89"/>
      <c r="AB1027" s="2530"/>
      <c r="AC1027" s="2531"/>
      <c r="AD1027" s="2530"/>
      <c r="AE1027" s="2531"/>
      <c r="AF1027" s="268"/>
      <c r="AG1027" s="62" t="s">
        <v>536</v>
      </c>
      <c r="AH1027" s="1931" t="s">
        <v>564</v>
      </c>
      <c r="AI1027" s="1931" t="s">
        <v>472</v>
      </c>
      <c r="AJ1027" s="2540">
        <v>4</v>
      </c>
      <c r="AK1027" s="2541"/>
      <c r="AL1027" s="2530">
        <v>30069.316000000003</v>
      </c>
      <c r="AM1027" s="2531"/>
      <c r="AN1027" s="2530">
        <v>120277.26400000001</v>
      </c>
      <c r="AO1027" s="2531"/>
    </row>
    <row r="1028" spans="1:41" ht="15.9" customHeight="1" x14ac:dyDescent="0.35">
      <c r="A1028" s="2634" t="s">
        <v>985</v>
      </c>
      <c r="B1028" s="2635"/>
      <c r="C1028" s="60" t="s">
        <v>495</v>
      </c>
      <c r="D1028" s="60" t="s">
        <v>496</v>
      </c>
      <c r="E1028" s="2540">
        <v>6</v>
      </c>
      <c r="F1028" s="2541"/>
      <c r="G1028" s="2688">
        <v>50000</v>
      </c>
      <c r="H1028" s="2879">
        <v>38202.400000000001</v>
      </c>
      <c r="I1028" s="2530">
        <v>300000</v>
      </c>
      <c r="J1028" s="2531"/>
      <c r="K1028" s="268"/>
      <c r="L1028" s="62" t="s">
        <v>864</v>
      </c>
      <c r="M1028" s="1931" t="s">
        <v>1049</v>
      </c>
      <c r="N1028" s="1931" t="s">
        <v>451</v>
      </c>
      <c r="O1028" s="2540">
        <v>500</v>
      </c>
      <c r="P1028" s="2541"/>
      <c r="Q1028" s="2530">
        <v>279</v>
      </c>
      <c r="R1028" s="2531"/>
      <c r="S1028" s="2530">
        <v>139500</v>
      </c>
      <c r="T1028" s="2531"/>
      <c r="U1028" s="26"/>
      <c r="V1028" s="2634" t="s">
        <v>985</v>
      </c>
      <c r="W1028" s="2635"/>
      <c r="X1028" s="1932"/>
      <c r="Y1028" s="60"/>
      <c r="Z1028" s="1924"/>
      <c r="AA1028" s="89"/>
      <c r="AB1028" s="2530"/>
      <c r="AC1028" s="2531"/>
      <c r="AD1028" s="2530">
        <v>0</v>
      </c>
      <c r="AE1028" s="2531"/>
      <c r="AF1028" s="268"/>
      <c r="AG1028" s="62" t="s">
        <v>864</v>
      </c>
      <c r="AH1028" s="1931"/>
      <c r="AI1028" s="1931"/>
      <c r="AJ1028" s="1924"/>
      <c r="AK1028" s="89"/>
      <c r="AL1028" s="2530"/>
      <c r="AM1028" s="2531"/>
      <c r="AN1028" s="2530">
        <v>0</v>
      </c>
      <c r="AO1028" s="2531"/>
    </row>
    <row r="1029" spans="1:41" ht="15.9" customHeight="1" x14ac:dyDescent="0.25">
      <c r="A1029" s="2634" t="s">
        <v>468</v>
      </c>
      <c r="B1029" s="2635"/>
      <c r="C1029" s="60"/>
      <c r="D1029" s="60"/>
      <c r="E1029" s="2540"/>
      <c r="F1029" s="2541"/>
      <c r="G1029" s="2530"/>
      <c r="H1029" s="2531"/>
      <c r="I1029" s="2530">
        <v>0</v>
      </c>
      <c r="J1029" s="2531"/>
      <c r="K1029" s="268"/>
      <c r="L1029" s="62" t="s">
        <v>455</v>
      </c>
      <c r="M1029" s="1931" t="s">
        <v>1081</v>
      </c>
      <c r="N1029" s="1931" t="s">
        <v>807</v>
      </c>
      <c r="O1029" s="2540">
        <v>6</v>
      </c>
      <c r="P1029" s="2541"/>
      <c r="Q1029" s="2530">
        <v>49353.528000000006</v>
      </c>
      <c r="R1029" s="2531"/>
      <c r="S1029" s="2530">
        <v>296121.16800000006</v>
      </c>
      <c r="T1029" s="2531"/>
      <c r="U1029" s="26"/>
      <c r="V1029" s="2634" t="s">
        <v>468</v>
      </c>
      <c r="W1029" s="2635"/>
      <c r="X1029" s="1932"/>
      <c r="Y1029" s="60"/>
      <c r="Z1029" s="1924"/>
      <c r="AA1029" s="89"/>
      <c r="AB1029" s="2530"/>
      <c r="AC1029" s="2531"/>
      <c r="AD1029" s="2530"/>
      <c r="AE1029" s="2531"/>
      <c r="AF1029" s="268"/>
      <c r="AG1029" s="62" t="s">
        <v>455</v>
      </c>
      <c r="AH1029" s="1931" t="s">
        <v>1081</v>
      </c>
      <c r="AI1029" s="1931" t="s">
        <v>807</v>
      </c>
      <c r="AJ1029" s="2540">
        <v>6</v>
      </c>
      <c r="AK1029" s="2541"/>
      <c r="AL1029" s="2530">
        <v>49353.528000000006</v>
      </c>
      <c r="AM1029" s="2531"/>
      <c r="AN1029" s="2530">
        <v>296121.16800000006</v>
      </c>
      <c r="AO1029" s="2531"/>
    </row>
    <row r="1030" spans="1:41" ht="15.9" customHeight="1" x14ac:dyDescent="0.25">
      <c r="A1030" s="2634" t="s">
        <v>469</v>
      </c>
      <c r="B1030" s="2635"/>
      <c r="C1030" s="60"/>
      <c r="D1030" s="60"/>
      <c r="E1030" s="2540"/>
      <c r="F1030" s="2541"/>
      <c r="G1030" s="2530"/>
      <c r="H1030" s="2531"/>
      <c r="I1030" s="2530">
        <v>0</v>
      </c>
      <c r="J1030" s="2531"/>
      <c r="K1030" s="268"/>
      <c r="L1030" s="62" t="s">
        <v>869</v>
      </c>
      <c r="M1030" s="1931"/>
      <c r="N1030" s="1931"/>
      <c r="O1030" s="1924"/>
      <c r="P1030" s="89"/>
      <c r="Q1030" s="2530"/>
      <c r="R1030" s="2531"/>
      <c r="S1030" s="2530">
        <v>0</v>
      </c>
      <c r="T1030" s="2531"/>
      <c r="U1030" s="26"/>
      <c r="V1030" s="2634" t="s">
        <v>469</v>
      </c>
      <c r="W1030" s="2635"/>
      <c r="X1030" s="1932"/>
      <c r="Y1030" s="60"/>
      <c r="Z1030" s="1924"/>
      <c r="AA1030" s="89"/>
      <c r="AB1030" s="2530"/>
      <c r="AC1030" s="2531"/>
      <c r="AD1030" s="2530"/>
      <c r="AE1030" s="2531"/>
      <c r="AF1030" s="268"/>
      <c r="AG1030" s="62" t="s">
        <v>869</v>
      </c>
      <c r="AH1030" s="1931"/>
      <c r="AI1030" s="1931"/>
      <c r="AJ1030" s="1924"/>
      <c r="AK1030" s="89"/>
      <c r="AL1030" s="2530"/>
      <c r="AM1030" s="2531"/>
      <c r="AN1030" s="2530">
        <v>0</v>
      </c>
      <c r="AO1030" s="2531"/>
    </row>
    <row r="1031" spans="1:41" ht="15.9" customHeight="1" x14ac:dyDescent="0.35">
      <c r="A1031" s="2634" t="s">
        <v>900</v>
      </c>
      <c r="B1031" s="2635"/>
      <c r="C1031" s="60" t="s">
        <v>495</v>
      </c>
      <c r="D1031" s="60" t="s">
        <v>496</v>
      </c>
      <c r="E1031" s="2540">
        <v>4</v>
      </c>
      <c r="F1031" s="2541"/>
      <c r="G1031" s="2688">
        <v>50000</v>
      </c>
      <c r="H1031" s="2879">
        <v>38202.400000000001</v>
      </c>
      <c r="I1031" s="2530">
        <v>200000</v>
      </c>
      <c r="J1031" s="2531"/>
      <c r="K1031" s="268"/>
      <c r="L1031" s="62" t="s">
        <v>1510</v>
      </c>
      <c r="M1031" s="1931"/>
      <c r="N1031" s="1931"/>
      <c r="O1031" s="1924"/>
      <c r="P1031" s="89"/>
      <c r="Q1031" s="2530"/>
      <c r="R1031" s="2531"/>
      <c r="S1031" s="2530">
        <v>0</v>
      </c>
      <c r="T1031" s="2531"/>
      <c r="U1031" s="26"/>
      <c r="V1031" s="2634" t="s">
        <v>900</v>
      </c>
      <c r="W1031" s="2635"/>
      <c r="X1031" s="1929"/>
      <c r="Y1031" s="60"/>
      <c r="Z1031" s="1924"/>
      <c r="AA1031" s="89"/>
      <c r="AB1031" s="2530"/>
      <c r="AC1031" s="2793"/>
      <c r="AD1031" s="2530"/>
      <c r="AE1031" s="2531"/>
      <c r="AF1031" s="268"/>
      <c r="AG1031" s="62" t="s">
        <v>1510</v>
      </c>
      <c r="AH1031" s="1931"/>
      <c r="AI1031" s="1931"/>
      <c r="AJ1031" s="1924"/>
      <c r="AK1031" s="89"/>
      <c r="AL1031" s="2530"/>
      <c r="AM1031" s="2531"/>
      <c r="AN1031" s="2530">
        <v>0</v>
      </c>
      <c r="AO1031" s="2531"/>
    </row>
    <row r="1032" spans="1:41" ht="15.9" customHeight="1" x14ac:dyDescent="0.35">
      <c r="A1032" s="2634" t="s">
        <v>987</v>
      </c>
      <c r="B1032" s="2635"/>
      <c r="C1032" s="60" t="s">
        <v>495</v>
      </c>
      <c r="D1032" s="60" t="s">
        <v>496</v>
      </c>
      <c r="E1032" s="2651">
        <v>8</v>
      </c>
      <c r="F1032" s="2652"/>
      <c r="G1032" s="2688">
        <v>50000</v>
      </c>
      <c r="H1032" s="2879">
        <v>38202.400000000001</v>
      </c>
      <c r="I1032" s="2530">
        <v>400000</v>
      </c>
      <c r="J1032" s="2531"/>
      <c r="K1032" s="268"/>
      <c r="L1032" s="62" t="s">
        <v>506</v>
      </c>
      <c r="M1032" s="1934"/>
      <c r="N1032" s="60"/>
      <c r="O1032" s="2540"/>
      <c r="P1032" s="2541"/>
      <c r="Q1032" s="2530"/>
      <c r="R1032" s="2531"/>
      <c r="S1032" s="2530">
        <v>0</v>
      </c>
      <c r="T1032" s="2531"/>
      <c r="U1032" s="26"/>
      <c r="V1032" s="2634" t="s">
        <v>987</v>
      </c>
      <c r="W1032" s="2635"/>
      <c r="X1032" s="1932"/>
      <c r="Y1032" s="60"/>
      <c r="Z1032" s="1935"/>
      <c r="AA1032" s="1931"/>
      <c r="AB1032" s="2530"/>
      <c r="AC1032" s="2793"/>
      <c r="AD1032" s="2530">
        <v>0</v>
      </c>
      <c r="AE1032" s="2531"/>
      <c r="AF1032" s="268"/>
      <c r="AG1032" s="62" t="s">
        <v>506</v>
      </c>
      <c r="AH1032" s="1934" t="s">
        <v>1068</v>
      </c>
      <c r="AI1032" s="60" t="s">
        <v>496</v>
      </c>
      <c r="AJ1032" s="2540">
        <v>450</v>
      </c>
      <c r="AK1032" s="2541"/>
      <c r="AL1032" s="2530">
        <v>3923.96</v>
      </c>
      <c r="AM1032" s="2531"/>
      <c r="AN1032" s="2530">
        <v>1765782</v>
      </c>
      <c r="AO1032" s="2531"/>
    </row>
    <row r="1033" spans="1:41" ht="15.9" customHeight="1" x14ac:dyDescent="0.35">
      <c r="A1033" s="2634" t="s">
        <v>988</v>
      </c>
      <c r="B1033" s="2635"/>
      <c r="C1033" s="1932"/>
      <c r="D1033" s="60"/>
      <c r="E1033" s="1935"/>
      <c r="F1033" s="1931"/>
      <c r="G1033" s="2547"/>
      <c r="H1033" s="2621"/>
      <c r="I1033" s="2530">
        <v>0</v>
      </c>
      <c r="J1033" s="2531"/>
      <c r="K1033" s="268"/>
      <c r="L1033" s="62" t="s">
        <v>737</v>
      </c>
      <c r="M1033" s="1931" t="s">
        <v>597</v>
      </c>
      <c r="N1033" s="1931" t="s">
        <v>496</v>
      </c>
      <c r="O1033" s="2540">
        <v>4</v>
      </c>
      <c r="P1033" s="2541"/>
      <c r="Q1033" s="2530">
        <v>14669.088</v>
      </c>
      <c r="R1033" s="2531"/>
      <c r="S1033" s="2530">
        <v>58676.351999999999</v>
      </c>
      <c r="T1033" s="2531"/>
      <c r="U1033" s="26"/>
      <c r="V1033" s="2634" t="s">
        <v>988</v>
      </c>
      <c r="W1033" s="2635"/>
      <c r="X1033" s="1932"/>
      <c r="Y1033" s="60"/>
      <c r="Z1033" s="1935"/>
      <c r="AA1033" s="1931"/>
      <c r="AB1033" s="2530"/>
      <c r="AC1033" s="2793"/>
      <c r="AD1033" s="2530"/>
      <c r="AE1033" s="2531"/>
      <c r="AF1033" s="268"/>
      <c r="AG1033" s="62" t="s">
        <v>799</v>
      </c>
      <c r="AH1033" s="1931"/>
      <c r="AI1033" s="1931"/>
      <c r="AJ1033" s="2530"/>
      <c r="AK1033" s="2531"/>
      <c r="AL1033" s="2530"/>
      <c r="AM1033" s="2531"/>
      <c r="AN1033" s="2530">
        <v>0</v>
      </c>
      <c r="AO1033" s="2531"/>
    </row>
    <row r="1034" spans="1:41" ht="15.9" customHeight="1" x14ac:dyDescent="0.35">
      <c r="A1034" s="2634" t="s">
        <v>871</v>
      </c>
      <c r="B1034" s="2635"/>
      <c r="C1034" s="60"/>
      <c r="D1034" s="60"/>
      <c r="E1034" s="2651"/>
      <c r="F1034" s="2652"/>
      <c r="G1034" s="2547"/>
      <c r="H1034" s="2621"/>
      <c r="I1034" s="2530">
        <v>0</v>
      </c>
      <c r="J1034" s="2531"/>
      <c r="K1034" s="268"/>
      <c r="L1034" s="62" t="s">
        <v>573</v>
      </c>
      <c r="M1034" s="1931"/>
      <c r="N1034" s="1931" t="s">
        <v>451</v>
      </c>
      <c r="O1034" s="2540">
        <v>250</v>
      </c>
      <c r="P1034" s="2541"/>
      <c r="Q1034" s="2530">
        <v>5753.3879999999999</v>
      </c>
      <c r="R1034" s="2531"/>
      <c r="S1034" s="2530">
        <v>1438347</v>
      </c>
      <c r="T1034" s="2531"/>
      <c r="U1034" s="26"/>
      <c r="V1034" s="2634" t="s">
        <v>1662</v>
      </c>
      <c r="W1034" s="2635"/>
      <c r="X1034" s="60"/>
      <c r="Y1034" s="60"/>
      <c r="Z1034" s="2651"/>
      <c r="AA1034" s="2652"/>
      <c r="AB1034" s="2530"/>
      <c r="AC1034" s="2793"/>
      <c r="AD1034" s="2530">
        <v>0</v>
      </c>
      <c r="AE1034" s="2531"/>
      <c r="AF1034" s="268"/>
      <c r="AG1034" s="62" t="s">
        <v>573</v>
      </c>
      <c r="AH1034" s="187"/>
      <c r="AI1034" s="169"/>
      <c r="AJ1034" s="2530"/>
      <c r="AK1034" s="2531"/>
      <c r="AL1034" s="2530"/>
      <c r="AM1034" s="2531"/>
      <c r="AN1034" s="2530">
        <v>0</v>
      </c>
      <c r="AO1034" s="2531"/>
    </row>
    <row r="1035" spans="1:41" ht="15.9" customHeight="1" x14ac:dyDescent="0.35">
      <c r="A1035" s="2634" t="s">
        <v>989</v>
      </c>
      <c r="B1035" s="2635"/>
      <c r="C1035" s="1932"/>
      <c r="D1035" s="60"/>
      <c r="E1035" s="1935"/>
      <c r="F1035" s="1931"/>
      <c r="G1035" s="2547"/>
      <c r="H1035" s="2621"/>
      <c r="I1035" s="2530">
        <v>0</v>
      </c>
      <c r="J1035" s="2531"/>
      <c r="K1035" s="268"/>
      <c r="L1035" s="62" t="s">
        <v>717</v>
      </c>
      <c r="M1035" s="1931" t="s">
        <v>1077</v>
      </c>
      <c r="N1035" s="1931" t="s">
        <v>496</v>
      </c>
      <c r="O1035" s="2540">
        <v>400</v>
      </c>
      <c r="P1035" s="2541"/>
      <c r="Q1035" s="2530">
        <v>4083.864</v>
      </c>
      <c r="R1035" s="2531"/>
      <c r="S1035" s="2530">
        <v>1633545.6</v>
      </c>
      <c r="T1035" s="2531"/>
      <c r="U1035" s="26"/>
      <c r="V1035" s="2634" t="s">
        <v>989</v>
      </c>
      <c r="W1035" s="2635"/>
      <c r="X1035" s="1932"/>
      <c r="Y1035" s="60"/>
      <c r="Z1035" s="1935"/>
      <c r="AA1035" s="1931"/>
      <c r="AB1035" s="2530"/>
      <c r="AC1035" s="2793"/>
      <c r="AD1035" s="2530">
        <v>0</v>
      </c>
      <c r="AE1035" s="2531"/>
      <c r="AF1035" s="268"/>
      <c r="AG1035" s="62" t="s">
        <v>872</v>
      </c>
      <c r="AH1035" s="187"/>
      <c r="AI1035" s="169"/>
      <c r="AJ1035" s="2530"/>
      <c r="AK1035" s="2531"/>
      <c r="AL1035" s="2530"/>
      <c r="AM1035" s="2531"/>
      <c r="AN1035" s="2530">
        <v>0</v>
      </c>
      <c r="AO1035" s="2531"/>
    </row>
    <row r="1036" spans="1:41" ht="15.9" customHeight="1" x14ac:dyDescent="0.35">
      <c r="A1036" s="2634" t="s">
        <v>503</v>
      </c>
      <c r="B1036" s="2635"/>
      <c r="C1036" s="1932"/>
      <c r="D1036" s="60"/>
      <c r="E1036" s="1935"/>
      <c r="F1036" s="1931"/>
      <c r="G1036" s="2547"/>
      <c r="H1036" s="2621"/>
      <c r="I1036" s="2530">
        <v>0</v>
      </c>
      <c r="J1036" s="2531"/>
      <c r="K1036" s="268"/>
      <c r="L1036" s="75" t="s">
        <v>514</v>
      </c>
      <c r="M1036" s="60" t="s">
        <v>598</v>
      </c>
      <c r="N1036" s="60" t="s">
        <v>496</v>
      </c>
      <c r="O1036" s="2540">
        <v>200</v>
      </c>
      <c r="P1036" s="2541"/>
      <c r="Q1036" s="2614">
        <v>5812.3</v>
      </c>
      <c r="R1036" s="2614"/>
      <c r="S1036" s="2530">
        <v>1162460</v>
      </c>
      <c r="T1036" s="2531"/>
      <c r="U1036" s="26"/>
      <c r="V1036" s="2634" t="s">
        <v>503</v>
      </c>
      <c r="W1036" s="2635"/>
      <c r="X1036" s="1932"/>
      <c r="Y1036" s="60"/>
      <c r="Z1036" s="1935"/>
      <c r="AA1036" s="1931"/>
      <c r="AB1036" s="2530"/>
      <c r="AC1036" s="2793"/>
      <c r="AD1036" s="2530"/>
      <c r="AE1036" s="2531"/>
      <c r="AF1036" s="268"/>
      <c r="AG1036" s="75" t="s">
        <v>514</v>
      </c>
      <c r="AH1036" s="196"/>
      <c r="AI1036" s="120"/>
      <c r="AJ1036" s="2614"/>
      <c r="AK1036" s="2614"/>
      <c r="AL1036" s="2614"/>
      <c r="AM1036" s="2614"/>
      <c r="AN1036" s="2530">
        <v>0</v>
      </c>
      <c r="AO1036" s="2531"/>
    </row>
    <row r="1037" spans="1:41" ht="15.9" customHeight="1" x14ac:dyDescent="0.45">
      <c r="A1037" s="2638" t="s">
        <v>990</v>
      </c>
      <c r="B1037" s="2639"/>
      <c r="C1037" s="1932"/>
      <c r="D1037" s="60"/>
      <c r="E1037" s="1935"/>
      <c r="F1037" s="1931"/>
      <c r="G1037" s="2547"/>
      <c r="H1037" s="2621"/>
      <c r="I1037" s="2536">
        <v>1500000</v>
      </c>
      <c r="J1037" s="2866"/>
      <c r="K1037" s="268"/>
      <c r="L1037" s="75" t="s">
        <v>803</v>
      </c>
      <c r="M1037" s="1933"/>
      <c r="N1037" s="60"/>
      <c r="O1037" s="1924"/>
      <c r="P1037" s="89"/>
      <c r="Q1037" s="2614"/>
      <c r="R1037" s="2614"/>
      <c r="S1037" s="2614">
        <v>327840</v>
      </c>
      <c r="T1037" s="2614"/>
      <c r="U1037" s="123"/>
      <c r="V1037" s="2638" t="s">
        <v>990</v>
      </c>
      <c r="W1037" s="2639"/>
      <c r="X1037" s="1932"/>
      <c r="Y1037" s="60"/>
      <c r="Z1037" s="1935"/>
      <c r="AA1037" s="1931"/>
      <c r="AB1037" s="2530"/>
      <c r="AC1037" s="2793"/>
      <c r="AD1037" s="2536">
        <v>1250000</v>
      </c>
      <c r="AE1037" s="2866"/>
      <c r="AF1037" s="268"/>
      <c r="AG1037" s="75" t="s">
        <v>803</v>
      </c>
      <c r="AH1037" s="196"/>
      <c r="AI1037" s="120"/>
      <c r="AJ1037" s="2614"/>
      <c r="AK1037" s="2614"/>
      <c r="AL1037" s="2614"/>
      <c r="AM1037" s="2614"/>
      <c r="AN1037" s="2614"/>
      <c r="AO1037" s="2614"/>
    </row>
    <row r="1038" spans="1:41" ht="15.9" customHeight="1" x14ac:dyDescent="0.35">
      <c r="A1038" s="2634" t="s">
        <v>850</v>
      </c>
      <c r="B1038" s="2635"/>
      <c r="C1038" s="60" t="s">
        <v>495</v>
      </c>
      <c r="D1038" s="60" t="s">
        <v>496</v>
      </c>
      <c r="E1038" s="2540">
        <v>5</v>
      </c>
      <c r="F1038" s="2541"/>
      <c r="G1038" s="2688">
        <v>50000</v>
      </c>
      <c r="H1038" s="2879">
        <v>38202.400000000001</v>
      </c>
      <c r="I1038" s="2530">
        <v>250000</v>
      </c>
      <c r="J1038" s="2531"/>
      <c r="K1038" s="268"/>
      <c r="L1038" s="198" t="s">
        <v>874</v>
      </c>
      <c r="M1038" s="53"/>
      <c r="N1038" s="199"/>
      <c r="O1038" s="2867"/>
      <c r="P1038" s="2867"/>
      <c r="Q1038" s="2867"/>
      <c r="R1038" s="2867"/>
      <c r="S1038" s="2868">
        <v>7166441.2952361703</v>
      </c>
      <c r="T1038" s="2868"/>
      <c r="U1038" s="125"/>
      <c r="V1038" s="2634" t="s">
        <v>850</v>
      </c>
      <c r="W1038" s="2635"/>
      <c r="X1038" s="1932"/>
      <c r="Y1038" s="60"/>
      <c r="Z1038" s="1924"/>
      <c r="AA1038" s="89"/>
      <c r="AB1038" s="2530"/>
      <c r="AC1038" s="2531"/>
      <c r="AD1038" s="2530"/>
      <c r="AE1038" s="2531"/>
      <c r="AF1038" s="268"/>
      <c r="AG1038" s="198" t="s">
        <v>874</v>
      </c>
      <c r="AH1038" s="53"/>
      <c r="AI1038" s="199"/>
      <c r="AJ1038" s="2867"/>
      <c r="AK1038" s="2867"/>
      <c r="AL1038" s="2867"/>
      <c r="AM1038" s="2867"/>
      <c r="AN1038" s="2868">
        <v>4067202.8892361708</v>
      </c>
      <c r="AO1038" s="2868"/>
    </row>
    <row r="1039" spans="1:41" ht="15.9" customHeight="1" x14ac:dyDescent="0.25">
      <c r="A1039" s="2634" t="s">
        <v>494</v>
      </c>
      <c r="B1039" s="2635"/>
      <c r="C1039" s="60"/>
      <c r="D1039" s="60"/>
      <c r="E1039" s="2540"/>
      <c r="F1039" s="2541"/>
      <c r="G1039" s="2857"/>
      <c r="H1039" s="2858"/>
      <c r="I1039" s="2530">
        <v>0</v>
      </c>
      <c r="J1039" s="2531"/>
      <c r="K1039" s="268"/>
      <c r="L1039" s="148"/>
      <c r="M1039" s="196"/>
      <c r="N1039" s="120"/>
      <c r="O1039" s="2614"/>
      <c r="P1039" s="2614"/>
      <c r="Q1039" s="2614"/>
      <c r="R1039" s="2614"/>
      <c r="S1039" s="2614"/>
      <c r="T1039" s="2614"/>
      <c r="U1039" s="123"/>
      <c r="V1039" s="2634" t="s">
        <v>494</v>
      </c>
      <c r="W1039" s="2635"/>
      <c r="X1039" s="1932"/>
      <c r="Y1039" s="60"/>
      <c r="Z1039" s="1924"/>
      <c r="AA1039" s="89"/>
      <c r="AB1039" s="2530"/>
      <c r="AC1039" s="2531"/>
      <c r="AD1039" s="2530"/>
      <c r="AE1039" s="2531"/>
      <c r="AF1039" s="268"/>
      <c r="AG1039" s="148"/>
      <c r="AH1039" s="196"/>
      <c r="AI1039" s="120"/>
      <c r="AJ1039" s="2614"/>
      <c r="AK1039" s="2614"/>
      <c r="AL1039" s="2614"/>
      <c r="AM1039" s="2614"/>
      <c r="AN1039" s="2614"/>
      <c r="AO1039" s="2614"/>
    </row>
    <row r="1040" spans="1:41" ht="15.9" customHeight="1" x14ac:dyDescent="0.4">
      <c r="A1040" s="2634" t="s">
        <v>992</v>
      </c>
      <c r="B1040" s="2635"/>
      <c r="C1040" s="60"/>
      <c r="D1040" s="60"/>
      <c r="E1040" s="1935"/>
      <c r="F1040" s="1931"/>
      <c r="G1040" s="2547"/>
      <c r="H1040" s="2854"/>
      <c r="I1040" s="2530">
        <v>0</v>
      </c>
      <c r="J1040" s="2531"/>
      <c r="K1040" s="268"/>
      <c r="L1040" s="271" t="s">
        <v>804</v>
      </c>
      <c r="M1040" s="145"/>
      <c r="N1040" s="145"/>
      <c r="O1040" s="2864"/>
      <c r="P1040" s="2864"/>
      <c r="Q1040" s="2864"/>
      <c r="R1040" s="2864"/>
      <c r="S1040" s="2864"/>
      <c r="T1040" s="2865"/>
      <c r="U1040" s="26"/>
      <c r="V1040" s="2634" t="s">
        <v>992</v>
      </c>
      <c r="W1040" s="2635"/>
      <c r="X1040" s="1932"/>
      <c r="Y1040" s="60"/>
      <c r="Z1040" s="1935"/>
      <c r="AA1040" s="1931"/>
      <c r="AB1040" s="2530"/>
      <c r="AC1040" s="2793"/>
      <c r="AD1040" s="2530">
        <v>0</v>
      </c>
      <c r="AE1040" s="2531"/>
      <c r="AF1040" s="268"/>
      <c r="AG1040" s="271" t="s">
        <v>804</v>
      </c>
      <c r="AH1040" s="145"/>
      <c r="AI1040" s="145"/>
      <c r="AJ1040" s="2864"/>
      <c r="AK1040" s="2864"/>
      <c r="AL1040" s="2864"/>
      <c r="AM1040" s="2864"/>
      <c r="AN1040" s="2864"/>
      <c r="AO1040" s="2865"/>
    </row>
    <row r="1041" spans="1:41" ht="15.9" customHeight="1" x14ac:dyDescent="0.4">
      <c r="A1041" s="2634" t="s">
        <v>993</v>
      </c>
      <c r="B1041" s="2635"/>
      <c r="C1041" s="1932"/>
      <c r="D1041" s="60"/>
      <c r="E1041" s="1935"/>
      <c r="F1041" s="1931"/>
      <c r="G1041" s="2547"/>
      <c r="H1041" s="2854"/>
      <c r="I1041" s="2530">
        <v>0</v>
      </c>
      <c r="J1041" s="2531"/>
      <c r="K1041" s="268"/>
      <c r="L1041" s="148" t="s">
        <v>994</v>
      </c>
      <c r="M1041" s="259">
        <v>0.05</v>
      </c>
      <c r="N1041" s="45"/>
      <c r="O1041" s="2546"/>
      <c r="P1041" s="2546"/>
      <c r="Q1041" s="2546"/>
      <c r="R1041" s="2546"/>
      <c r="S1041" s="2546">
        <v>542387.81576180854</v>
      </c>
      <c r="T1041" s="2531"/>
      <c r="U1041" s="26"/>
      <c r="V1041" s="2634" t="s">
        <v>993</v>
      </c>
      <c r="W1041" s="2635"/>
      <c r="X1041" s="1932"/>
      <c r="Y1041" s="60"/>
      <c r="Z1041" s="1935"/>
      <c r="AA1041" s="1931"/>
      <c r="AB1041" s="2530"/>
      <c r="AC1041" s="2793"/>
      <c r="AD1041" s="2530"/>
      <c r="AE1041" s="2531"/>
      <c r="AF1041" s="268"/>
      <c r="AG1041" s="148" t="s">
        <v>994</v>
      </c>
      <c r="AH1041" s="272" t="s">
        <v>1031</v>
      </c>
      <c r="AI1041" s="45"/>
      <c r="AJ1041" s="2546"/>
      <c r="AK1041" s="2546"/>
      <c r="AL1041" s="2546"/>
      <c r="AM1041" s="2546"/>
      <c r="AN1041" s="2546">
        <v>378886.21642768534</v>
      </c>
      <c r="AO1041" s="2531"/>
    </row>
    <row r="1042" spans="1:41" ht="15.9" customHeight="1" x14ac:dyDescent="0.4">
      <c r="A1042" s="2634" t="s">
        <v>995</v>
      </c>
      <c r="B1042" s="2635"/>
      <c r="C1042" s="1932"/>
      <c r="D1042" s="60"/>
      <c r="E1042" s="1935"/>
      <c r="F1042" s="1931"/>
      <c r="G1042" s="2547"/>
      <c r="H1042" s="2854"/>
      <c r="I1042" s="2530">
        <v>0</v>
      </c>
      <c r="J1042" s="2531"/>
      <c r="K1042" s="268"/>
      <c r="L1042" s="151" t="s">
        <v>526</v>
      </c>
      <c r="M1042" s="45"/>
      <c r="N1042" s="45"/>
      <c r="O1042" s="2546"/>
      <c r="P1042" s="2546"/>
      <c r="Q1042" s="2546"/>
      <c r="R1042" s="2546"/>
      <c r="S1042" s="2546">
        <v>172443.84</v>
      </c>
      <c r="T1042" s="2531"/>
      <c r="U1042" s="26"/>
      <c r="V1042" s="2634" t="s">
        <v>995</v>
      </c>
      <c r="W1042" s="2635"/>
      <c r="X1042" s="1932"/>
      <c r="Y1042" s="60"/>
      <c r="Z1042" s="1935"/>
      <c r="AA1042" s="1931"/>
      <c r="AB1042" s="2530"/>
      <c r="AC1042" s="2793"/>
      <c r="AD1042" s="2530"/>
      <c r="AE1042" s="2531"/>
      <c r="AF1042" s="268"/>
      <c r="AG1042" s="151" t="s">
        <v>526</v>
      </c>
      <c r="AH1042" s="45"/>
      <c r="AI1042" s="45"/>
      <c r="AJ1042" s="2546"/>
      <c r="AK1042" s="2546"/>
      <c r="AL1042" s="2546"/>
      <c r="AM1042" s="2546"/>
      <c r="AN1042" s="2546">
        <v>114962.56000000001</v>
      </c>
      <c r="AO1042" s="2531"/>
    </row>
    <row r="1043" spans="1:41" ht="15.9" customHeight="1" x14ac:dyDescent="0.4">
      <c r="A1043" s="2634" t="s">
        <v>996</v>
      </c>
      <c r="B1043" s="2635"/>
      <c r="C1043" s="1932"/>
      <c r="D1043" s="60"/>
      <c r="E1043" s="1935"/>
      <c r="F1043" s="1931"/>
      <c r="G1043" s="2547"/>
      <c r="H1043" s="2854"/>
      <c r="I1043" s="2530">
        <v>0</v>
      </c>
      <c r="J1043" s="2531"/>
      <c r="K1043" s="268"/>
      <c r="L1043" s="152" t="s">
        <v>528</v>
      </c>
      <c r="M1043" s="45"/>
      <c r="N1043" s="45"/>
      <c r="O1043" s="2546"/>
      <c r="P1043" s="2546"/>
      <c r="Q1043" s="2546"/>
      <c r="R1043" s="2546"/>
      <c r="S1043" s="2546">
        <v>517331.52</v>
      </c>
      <c r="T1043" s="2531"/>
      <c r="U1043" s="26"/>
      <c r="V1043" s="2634" t="s">
        <v>996</v>
      </c>
      <c r="W1043" s="2635"/>
      <c r="X1043" s="1932"/>
      <c r="Y1043" s="60"/>
      <c r="Z1043" s="1935"/>
      <c r="AA1043" s="1931"/>
      <c r="AB1043" s="2530"/>
      <c r="AC1043" s="2793"/>
      <c r="AD1043" s="2530"/>
      <c r="AE1043" s="2531"/>
      <c r="AF1043" s="268"/>
      <c r="AG1043" s="152" t="s">
        <v>528</v>
      </c>
      <c r="AH1043" s="45"/>
      <c r="AI1043" s="45"/>
      <c r="AJ1043" s="2546"/>
      <c r="AK1043" s="2546"/>
      <c r="AL1043" s="2546"/>
      <c r="AM1043" s="2546"/>
      <c r="AN1043" s="2546">
        <v>459850.24000000005</v>
      </c>
      <c r="AO1043" s="2531"/>
    </row>
    <row r="1044" spans="1:41" ht="15.9" customHeight="1" x14ac:dyDescent="0.4">
      <c r="A1044" s="2634" t="s">
        <v>997</v>
      </c>
      <c r="B1044" s="2635"/>
      <c r="C1044" s="60"/>
      <c r="D1044" s="60"/>
      <c r="E1044" s="1935"/>
      <c r="F1044" s="1931"/>
      <c r="G1044" s="2547"/>
      <c r="H1044" s="2854"/>
      <c r="I1044" s="2530">
        <v>0</v>
      </c>
      <c r="J1044" s="2531"/>
      <c r="K1044" s="268"/>
      <c r="L1044" s="152" t="s">
        <v>724</v>
      </c>
      <c r="M1044" s="45"/>
      <c r="N1044" s="45"/>
      <c r="O1044" s="2546"/>
      <c r="P1044" s="2546"/>
      <c r="Q1044" s="2546"/>
      <c r="R1044" s="2546"/>
      <c r="S1044" s="2546">
        <v>542387.81576180854</v>
      </c>
      <c r="T1044" s="2531"/>
      <c r="U1044" s="26"/>
      <c r="V1044" s="2634" t="s">
        <v>1663</v>
      </c>
      <c r="W1044" s="2635"/>
      <c r="X1044" s="60"/>
      <c r="Y1044" s="60"/>
      <c r="Z1044" s="2651"/>
      <c r="AA1044" s="2652"/>
      <c r="AB1044" s="2530"/>
      <c r="AC1044" s="2793"/>
      <c r="AD1044" s="2530"/>
      <c r="AE1044" s="2531"/>
      <c r="AF1044" s="268"/>
      <c r="AG1044" s="152" t="s">
        <v>724</v>
      </c>
      <c r="AH1044" s="45"/>
      <c r="AI1044" s="45"/>
      <c r="AJ1044" s="2546"/>
      <c r="AK1044" s="2546"/>
      <c r="AL1044" s="2546"/>
      <c r="AM1044" s="2546"/>
      <c r="AN1044" s="2546">
        <v>378886.21642768534</v>
      </c>
      <c r="AO1044" s="2531"/>
    </row>
    <row r="1045" spans="1:41" ht="15.9" customHeight="1" x14ac:dyDescent="0.35">
      <c r="A1045" s="2634" t="s">
        <v>998</v>
      </c>
      <c r="B1045" s="2635"/>
      <c r="C1045" s="60" t="s">
        <v>495</v>
      </c>
      <c r="D1045" s="60" t="s">
        <v>496</v>
      </c>
      <c r="E1045" s="2540">
        <v>5</v>
      </c>
      <c r="F1045" s="2541"/>
      <c r="G1045" s="2688">
        <v>50000</v>
      </c>
      <c r="H1045" s="2879">
        <v>38202.400000000001</v>
      </c>
      <c r="I1045" s="2530">
        <v>250000</v>
      </c>
      <c r="J1045" s="2531"/>
      <c r="K1045" s="268"/>
      <c r="L1045" s="166" t="s">
        <v>503</v>
      </c>
      <c r="M1045" s="155"/>
      <c r="N1045" s="155"/>
      <c r="O1045" s="2528"/>
      <c r="P1045" s="2528"/>
      <c r="Q1045" s="2528"/>
      <c r="R1045" s="2528"/>
      <c r="S1045" s="2528">
        <v>114962.56000000001</v>
      </c>
      <c r="T1045" s="2529"/>
      <c r="U1045" s="26"/>
      <c r="V1045" s="2634" t="s">
        <v>998</v>
      </c>
      <c r="W1045" s="2635"/>
      <c r="X1045" s="60" t="s">
        <v>495</v>
      </c>
      <c r="Y1045" s="60" t="s">
        <v>496</v>
      </c>
      <c r="Z1045" s="2651">
        <v>5</v>
      </c>
      <c r="AA1045" s="2652"/>
      <c r="AB1045" s="2530">
        <v>50000</v>
      </c>
      <c r="AC1045" s="2531">
        <v>38202.400000000001</v>
      </c>
      <c r="AD1045" s="2530">
        <v>250000</v>
      </c>
      <c r="AE1045" s="2531"/>
      <c r="AF1045" s="268"/>
      <c r="AG1045" s="166" t="s">
        <v>503</v>
      </c>
      <c r="AH1045" s="155"/>
      <c r="AI1045" s="155"/>
      <c r="AJ1045" s="2528"/>
      <c r="AK1045" s="2528"/>
      <c r="AL1045" s="2528"/>
      <c r="AM1045" s="2528"/>
      <c r="AN1045" s="2862">
        <v>11496.256000000001</v>
      </c>
      <c r="AO1045" s="2863"/>
    </row>
    <row r="1046" spans="1:41" ht="15.9" customHeight="1" x14ac:dyDescent="0.35">
      <c r="A1046" s="2634" t="s">
        <v>1511</v>
      </c>
      <c r="B1046" s="2635"/>
      <c r="C1046" s="60"/>
      <c r="D1046" s="60"/>
      <c r="E1046" s="2651"/>
      <c r="F1046" s="2652"/>
      <c r="G1046" s="2547"/>
      <c r="H1046" s="2621"/>
      <c r="I1046" s="2530">
        <v>0</v>
      </c>
      <c r="J1046" s="2531"/>
      <c r="K1046" s="268"/>
      <c r="L1046" s="156" t="s">
        <v>532</v>
      </c>
      <c r="M1046" s="200"/>
      <c r="N1046" s="200"/>
      <c r="O1046" s="2859"/>
      <c r="P1046" s="2859"/>
      <c r="Q1046" s="2860"/>
      <c r="R1046" s="2860"/>
      <c r="S1046" s="2861">
        <v>1889513.5515236172</v>
      </c>
      <c r="T1046" s="2861"/>
      <c r="U1046" s="260"/>
      <c r="V1046" s="2634" t="s">
        <v>1555</v>
      </c>
      <c r="W1046" s="2635"/>
      <c r="X1046" s="60"/>
      <c r="Y1046" s="60"/>
      <c r="Z1046" s="2651"/>
      <c r="AA1046" s="2652"/>
      <c r="AB1046" s="2530"/>
      <c r="AC1046" s="2531"/>
      <c r="AD1046" s="2530">
        <v>0</v>
      </c>
      <c r="AE1046" s="2531"/>
      <c r="AF1046" s="268"/>
      <c r="AG1046" s="156" t="s">
        <v>532</v>
      </c>
      <c r="AH1046" s="200"/>
      <c r="AI1046" s="200"/>
      <c r="AJ1046" s="2859"/>
      <c r="AK1046" s="2859"/>
      <c r="AL1046" s="2860"/>
      <c r="AM1046" s="2860"/>
      <c r="AN1046" s="2861">
        <v>1344081.4888553708</v>
      </c>
      <c r="AO1046" s="2861"/>
    </row>
    <row r="1047" spans="1:41" ht="15.9" customHeight="1" x14ac:dyDescent="0.35">
      <c r="A1047" s="2634" t="s">
        <v>1549</v>
      </c>
      <c r="B1047" s="2635"/>
      <c r="C1047" s="60"/>
      <c r="D1047" s="60"/>
      <c r="E1047" s="2651"/>
      <c r="F1047" s="2652"/>
      <c r="G1047" s="2869"/>
      <c r="H1047" s="2870"/>
      <c r="I1047" s="2530">
        <v>0</v>
      </c>
      <c r="J1047" s="2531"/>
      <c r="K1047" s="268"/>
      <c r="L1047" s="159"/>
      <c r="M1047" s="45"/>
      <c r="N1047" s="45"/>
      <c r="O1047" s="2546"/>
      <c r="P1047" s="2546"/>
      <c r="Q1047" s="2546"/>
      <c r="R1047" s="2546"/>
      <c r="S1047" s="2546"/>
      <c r="T1047" s="2531"/>
      <c r="U1047" s="26"/>
      <c r="V1047" s="2634" t="s">
        <v>1000</v>
      </c>
      <c r="W1047" s="2635"/>
      <c r="X1047" s="60"/>
      <c r="Y1047" s="60"/>
      <c r="Z1047" s="1935"/>
      <c r="AA1047" s="1931"/>
      <c r="AB1047" s="2530"/>
      <c r="AC1047" s="2793"/>
      <c r="AD1047" s="2530"/>
      <c r="AE1047" s="2531"/>
      <c r="AF1047" s="268"/>
      <c r="AG1047" s="159"/>
      <c r="AH1047" s="45"/>
      <c r="AI1047" s="45"/>
      <c r="AJ1047" s="2546"/>
      <c r="AK1047" s="2546"/>
      <c r="AL1047" s="2546"/>
      <c r="AM1047" s="2546"/>
      <c r="AN1047" s="2546"/>
      <c r="AO1047" s="2531"/>
    </row>
    <row r="1048" spans="1:41" ht="15.9" customHeight="1" thickBot="1" x14ac:dyDescent="0.4">
      <c r="A1048" s="2634" t="s">
        <v>1512</v>
      </c>
      <c r="B1048" s="2635"/>
      <c r="C1048" s="60"/>
      <c r="D1048" s="60"/>
      <c r="E1048" s="2651"/>
      <c r="F1048" s="2652"/>
      <c r="G1048" s="2547"/>
      <c r="H1048" s="2621"/>
      <c r="I1048" s="2530">
        <v>0</v>
      </c>
      <c r="J1048" s="2531"/>
      <c r="K1048" s="268"/>
      <c r="L1048" s="160" t="s">
        <v>581</v>
      </c>
      <c r="M1048" s="204"/>
      <c r="N1048" s="204"/>
      <c r="O1048" s="204"/>
      <c r="P1048" s="204"/>
      <c r="Q1048" s="161"/>
      <c r="R1048" s="161"/>
      <c r="S1048" s="2551">
        <v>12737269.866759786</v>
      </c>
      <c r="T1048" s="2552"/>
      <c r="U1048" s="260"/>
      <c r="V1048" s="2634" t="s">
        <v>1512</v>
      </c>
      <c r="W1048" s="2635"/>
      <c r="X1048" s="60"/>
      <c r="Y1048" s="60"/>
      <c r="Z1048" s="2651"/>
      <c r="AA1048" s="2652"/>
      <c r="AB1048" s="2530"/>
      <c r="AC1048" s="2793"/>
      <c r="AD1048" s="2530"/>
      <c r="AE1048" s="2531"/>
      <c r="AF1048" s="268"/>
      <c r="AG1048" s="160" t="s">
        <v>581</v>
      </c>
      <c r="AH1048" s="204"/>
      <c r="AI1048" s="204"/>
      <c r="AJ1048" s="204"/>
      <c r="AK1048" s="204"/>
      <c r="AL1048" s="161"/>
      <c r="AM1048" s="161"/>
      <c r="AN1048" s="2551">
        <v>8921805.8174090777</v>
      </c>
      <c r="AO1048" s="2552"/>
    </row>
    <row r="1049" spans="1:41" ht="15.9" customHeight="1" x14ac:dyDescent="0.35">
      <c r="A1049" s="2634" t="s">
        <v>1007</v>
      </c>
      <c r="B1049" s="2635"/>
      <c r="C1049" s="60" t="s">
        <v>495</v>
      </c>
      <c r="D1049" s="60" t="s">
        <v>496</v>
      </c>
      <c r="E1049" s="2540">
        <v>10</v>
      </c>
      <c r="F1049" s="2541"/>
      <c r="G1049" s="2688">
        <v>50000</v>
      </c>
      <c r="H1049" s="2879">
        <v>38202.400000000001</v>
      </c>
      <c r="I1049" s="2530">
        <v>500000</v>
      </c>
      <c r="J1049" s="2531"/>
      <c r="K1049" s="273"/>
      <c r="L1049" s="45"/>
      <c r="M1049" s="45"/>
      <c r="N1049" s="45"/>
      <c r="O1049" s="45"/>
      <c r="P1049" s="45"/>
      <c r="Q1049" s="45"/>
      <c r="R1049" s="45"/>
      <c r="S1049" s="45"/>
      <c r="T1049" s="45"/>
      <c r="U1049" s="45"/>
      <c r="V1049" s="2634" t="s">
        <v>1007</v>
      </c>
      <c r="W1049" s="2635"/>
      <c r="X1049" s="60" t="s">
        <v>495</v>
      </c>
      <c r="Y1049" s="60" t="s">
        <v>496</v>
      </c>
      <c r="Z1049" s="2540">
        <v>10</v>
      </c>
      <c r="AA1049" s="2541"/>
      <c r="AB1049" s="2530">
        <v>50000</v>
      </c>
      <c r="AC1049" s="2531">
        <v>38202.400000000001</v>
      </c>
      <c r="AD1049" s="2530">
        <v>500000</v>
      </c>
      <c r="AE1049" s="2531"/>
      <c r="AF1049" s="273"/>
      <c r="AG1049" s="45"/>
      <c r="AH1049" s="45"/>
      <c r="AI1049" s="45"/>
      <c r="AJ1049" s="45"/>
      <c r="AK1049" s="45"/>
      <c r="AL1049" s="45"/>
      <c r="AM1049" s="45"/>
      <c r="AN1049" s="45"/>
      <c r="AO1049" s="45"/>
    </row>
    <row r="1050" spans="1:41" ht="15.9" customHeight="1" x14ac:dyDescent="0.35">
      <c r="A1050" s="2634" t="s">
        <v>1550</v>
      </c>
      <c r="B1050" s="2635"/>
      <c r="C1050" s="60" t="s">
        <v>495</v>
      </c>
      <c r="D1050" s="60" t="s">
        <v>496</v>
      </c>
      <c r="E1050" s="2651">
        <v>1</v>
      </c>
      <c r="F1050" s="2652"/>
      <c r="G1050" s="2688">
        <v>50000</v>
      </c>
      <c r="H1050" s="2879">
        <v>38202.400000000001</v>
      </c>
      <c r="I1050" s="2530">
        <v>50000</v>
      </c>
      <c r="J1050" s="2531"/>
      <c r="K1050" s="268"/>
      <c r="L1050" s="7" t="s">
        <v>1517</v>
      </c>
      <c r="M1050" s="45"/>
      <c r="N1050" s="45"/>
      <c r="O1050" s="45"/>
      <c r="P1050" s="45"/>
      <c r="Q1050" s="45"/>
      <c r="R1050" s="45"/>
      <c r="S1050" s="45"/>
      <c r="T1050" s="45"/>
      <c r="U1050" s="45"/>
      <c r="V1050" s="2634" t="s">
        <v>1008</v>
      </c>
      <c r="W1050" s="2635"/>
      <c r="X1050" s="60" t="s">
        <v>495</v>
      </c>
      <c r="Y1050" s="60" t="s">
        <v>496</v>
      </c>
      <c r="Z1050" s="2651">
        <v>1</v>
      </c>
      <c r="AA1050" s="2652"/>
      <c r="AB1050" s="2530">
        <v>50000</v>
      </c>
      <c r="AC1050" s="2531">
        <v>38202.400000000001</v>
      </c>
      <c r="AD1050" s="2530">
        <v>50000</v>
      </c>
      <c r="AE1050" s="2531"/>
      <c r="AF1050" s="268"/>
      <c r="AG1050" s="7" t="s">
        <v>1517</v>
      </c>
      <c r="AH1050" s="45"/>
      <c r="AI1050" s="45"/>
      <c r="AJ1050" s="45"/>
      <c r="AK1050" s="45"/>
      <c r="AL1050" s="45"/>
      <c r="AM1050" s="45"/>
      <c r="AN1050" s="45"/>
      <c r="AO1050" s="45"/>
    </row>
    <row r="1051" spans="1:41" ht="15.9" customHeight="1" x14ac:dyDescent="0.25">
      <c r="A1051" s="2634" t="s">
        <v>1551</v>
      </c>
      <c r="B1051" s="2635"/>
      <c r="C1051" s="60"/>
      <c r="D1051" s="60"/>
      <c r="E1051" s="2651"/>
      <c r="F1051" s="2652"/>
      <c r="G1051" s="2869"/>
      <c r="H1051" s="2870"/>
      <c r="I1051" s="2530">
        <v>0</v>
      </c>
      <c r="J1051" s="2531"/>
      <c r="K1051" s="268"/>
      <c r="L1051" s="586" t="s">
        <v>1576</v>
      </c>
      <c r="M1051" s="255"/>
      <c r="N1051" s="255"/>
      <c r="O1051" s="255"/>
      <c r="P1051" s="255"/>
      <c r="Q1051" s="1770"/>
      <c r="R1051" s="255"/>
      <c r="S1051" s="255"/>
      <c r="T1051" s="45"/>
      <c r="U1051" s="45"/>
      <c r="V1051" s="2634" t="s">
        <v>1556</v>
      </c>
      <c r="W1051" s="2635"/>
      <c r="X1051" s="60"/>
      <c r="Y1051" s="60"/>
      <c r="Z1051" s="2651"/>
      <c r="AA1051" s="2652"/>
      <c r="AB1051" s="2530"/>
      <c r="AC1051" s="2531"/>
      <c r="AD1051" s="2530">
        <v>0</v>
      </c>
      <c r="AE1051" s="2531"/>
      <c r="AF1051" s="268"/>
      <c r="AG1051" s="586" t="s">
        <v>1576</v>
      </c>
      <c r="AH1051" s="255"/>
      <c r="AI1051" s="255"/>
      <c r="AJ1051" s="255"/>
      <c r="AK1051" s="255"/>
      <c r="AL1051" s="1770"/>
      <c r="AM1051" s="255"/>
      <c r="AN1051" s="255"/>
      <c r="AO1051" s="45"/>
    </row>
    <row r="1052" spans="1:41" ht="15.9" customHeight="1" x14ac:dyDescent="0.35">
      <c r="A1052" s="2634" t="s">
        <v>1010</v>
      </c>
      <c r="B1052" s="2635"/>
      <c r="C1052" s="1932"/>
      <c r="D1052" s="60"/>
      <c r="E1052" s="1935"/>
      <c r="F1052" s="1931"/>
      <c r="G1052" s="2547"/>
      <c r="H1052" s="2621"/>
      <c r="I1052" s="2530">
        <v>0</v>
      </c>
      <c r="J1052" s="2531"/>
      <c r="K1052" s="268"/>
      <c r="L1052" s="45"/>
      <c r="M1052" s="205"/>
      <c r="N1052" s="205"/>
      <c r="O1052" s="205"/>
      <c r="P1052" s="205"/>
      <c r="Q1052" s="107"/>
      <c r="R1052" s="44"/>
      <c r="S1052" s="45"/>
      <c r="T1052" s="45"/>
      <c r="U1052" s="45"/>
      <c r="V1052" s="2634" t="s">
        <v>1557</v>
      </c>
      <c r="W1052" s="2635"/>
      <c r="X1052" s="60"/>
      <c r="Y1052" s="60"/>
      <c r="Z1052" s="2651"/>
      <c r="AA1052" s="2652"/>
      <c r="AB1052" s="2530"/>
      <c r="AC1052" s="2531"/>
      <c r="AD1052" s="2530">
        <v>0</v>
      </c>
      <c r="AE1052" s="2531"/>
      <c r="AF1052" s="268"/>
      <c r="AG1052" s="45"/>
      <c r="AH1052" s="2808"/>
      <c r="AI1052" s="2808"/>
      <c r="AJ1052" s="2808"/>
      <c r="AK1052" s="2808"/>
      <c r="AL1052" s="261"/>
      <c r="AM1052" s="44"/>
      <c r="AN1052" s="45"/>
      <c r="AO1052" s="45"/>
    </row>
    <row r="1053" spans="1:41" ht="15.9" customHeight="1" x14ac:dyDescent="0.35">
      <c r="A1053" s="2634" t="s">
        <v>1011</v>
      </c>
      <c r="B1053" s="2635"/>
      <c r="C1053" s="60" t="s">
        <v>495</v>
      </c>
      <c r="D1053" s="60" t="s">
        <v>496</v>
      </c>
      <c r="E1053" s="2540">
        <v>5</v>
      </c>
      <c r="F1053" s="2541"/>
      <c r="G1053" s="2688">
        <v>50000</v>
      </c>
      <c r="H1053" s="2879">
        <v>38202.400000000001</v>
      </c>
      <c r="I1053" s="2530">
        <v>250000</v>
      </c>
      <c r="J1053" s="2531"/>
      <c r="K1053" s="268"/>
      <c r="L1053" s="45"/>
      <c r="M1053" s="205"/>
      <c r="N1053" s="205"/>
      <c r="O1053" s="205"/>
      <c r="P1053" s="205"/>
      <c r="Q1053" s="107"/>
      <c r="R1053" s="44"/>
      <c r="S1053" s="45"/>
      <c r="T1053" s="45"/>
      <c r="U1053" s="45"/>
      <c r="V1053" s="2634" t="s">
        <v>1011</v>
      </c>
      <c r="W1053" s="2635"/>
      <c r="X1053" s="60" t="s">
        <v>495</v>
      </c>
      <c r="Y1053" s="60" t="s">
        <v>496</v>
      </c>
      <c r="Z1053" s="2540">
        <v>5</v>
      </c>
      <c r="AA1053" s="2541"/>
      <c r="AB1053" s="2530">
        <v>50000</v>
      </c>
      <c r="AC1053" s="2531">
        <v>38202.400000000001</v>
      </c>
      <c r="AD1053" s="2530">
        <v>250000</v>
      </c>
      <c r="AE1053" s="2531"/>
      <c r="AF1053" s="268"/>
      <c r="AG1053" s="45"/>
      <c r="AH1053" s="205"/>
      <c r="AI1053" s="205"/>
      <c r="AJ1053" s="205"/>
      <c r="AK1053" s="205"/>
      <c r="AL1053" s="107"/>
      <c r="AM1053" s="44"/>
      <c r="AN1053" s="45"/>
      <c r="AO1053" s="45"/>
    </row>
    <row r="1054" spans="1:41" ht="15.9" customHeight="1" x14ac:dyDescent="0.35">
      <c r="A1054" s="2634" t="s">
        <v>879</v>
      </c>
      <c r="B1054" s="2635"/>
      <c r="C1054" s="60" t="s">
        <v>495</v>
      </c>
      <c r="D1054" s="60" t="s">
        <v>496</v>
      </c>
      <c r="E1054" s="2540">
        <v>2</v>
      </c>
      <c r="F1054" s="2541"/>
      <c r="G1054" s="2688">
        <v>50000</v>
      </c>
      <c r="H1054" s="2879">
        <v>38202.400000000001</v>
      </c>
      <c r="I1054" s="2530">
        <v>100000</v>
      </c>
      <c r="J1054" s="2531"/>
      <c r="K1054" s="268"/>
      <c r="L1054" s="45"/>
      <c r="M1054" s="2808"/>
      <c r="N1054" s="2808"/>
      <c r="O1054" s="2808"/>
      <c r="P1054" s="2808"/>
      <c r="Q1054" s="107"/>
      <c r="R1054" s="45"/>
      <c r="S1054" s="44"/>
      <c r="T1054" s="45"/>
      <c r="U1054" s="45"/>
      <c r="V1054" s="2634" t="s">
        <v>879</v>
      </c>
      <c r="W1054" s="2635"/>
      <c r="X1054" s="60" t="s">
        <v>495</v>
      </c>
      <c r="Y1054" s="60" t="s">
        <v>496</v>
      </c>
      <c r="Z1054" s="2540">
        <v>2</v>
      </c>
      <c r="AA1054" s="2541"/>
      <c r="AB1054" s="2530">
        <v>50000</v>
      </c>
      <c r="AC1054" s="2531">
        <v>38202.400000000001</v>
      </c>
      <c r="AD1054" s="2530">
        <v>100000</v>
      </c>
      <c r="AE1054" s="2531"/>
      <c r="AF1054" s="268"/>
      <c r="AG1054" s="45"/>
      <c r="AH1054" s="205"/>
      <c r="AI1054" s="205"/>
      <c r="AJ1054" s="205"/>
      <c r="AK1054" s="205"/>
      <c r="AL1054" s="107"/>
      <c r="AM1054" s="45"/>
      <c r="AN1054" s="44"/>
      <c r="AO1054" s="45"/>
    </row>
    <row r="1055" spans="1:41" ht="15.9" customHeight="1" x14ac:dyDescent="0.35">
      <c r="A1055" s="2634" t="s">
        <v>880</v>
      </c>
      <c r="B1055" s="2635"/>
      <c r="C1055" s="60" t="s">
        <v>495</v>
      </c>
      <c r="D1055" s="60" t="s">
        <v>496</v>
      </c>
      <c r="E1055" s="2651">
        <v>2</v>
      </c>
      <c r="F1055" s="2652"/>
      <c r="G1055" s="2688">
        <v>50000</v>
      </c>
      <c r="H1055" s="2879">
        <v>38202.400000000001</v>
      </c>
      <c r="I1055" s="2530">
        <v>100000</v>
      </c>
      <c r="J1055" s="2531"/>
      <c r="K1055" s="268"/>
      <c r="L1055" s="45"/>
      <c r="M1055" s="2808"/>
      <c r="N1055" s="2808"/>
      <c r="O1055" s="2808"/>
      <c r="P1055" s="2808"/>
      <c r="Q1055" s="107"/>
      <c r="R1055" s="44"/>
      <c r="S1055" s="45"/>
      <c r="T1055" s="45"/>
      <c r="U1055" s="45"/>
      <c r="V1055" s="2634" t="s">
        <v>880</v>
      </c>
      <c r="W1055" s="2635"/>
      <c r="X1055" s="60" t="s">
        <v>495</v>
      </c>
      <c r="Y1055" s="60" t="s">
        <v>496</v>
      </c>
      <c r="Z1055" s="2651">
        <v>2</v>
      </c>
      <c r="AA1055" s="2652"/>
      <c r="AB1055" s="2530">
        <v>50000</v>
      </c>
      <c r="AC1055" s="2531">
        <v>38202.400000000001</v>
      </c>
      <c r="AD1055" s="2530">
        <v>100000</v>
      </c>
      <c r="AE1055" s="2531"/>
      <c r="AF1055" s="268"/>
      <c r="AG1055" s="45"/>
      <c r="AH1055" s="2808"/>
      <c r="AI1055" s="2808"/>
      <c r="AJ1055" s="2808"/>
      <c r="AK1055" s="2808"/>
      <c r="AL1055" s="107"/>
      <c r="AM1055" s="44"/>
      <c r="AN1055" s="45"/>
      <c r="AO1055" s="45"/>
    </row>
    <row r="1056" spans="1:41" ht="15.9" customHeight="1" x14ac:dyDescent="0.35">
      <c r="A1056" s="2638" t="s">
        <v>1012</v>
      </c>
      <c r="B1056" s="2639"/>
      <c r="C1056" s="1932"/>
      <c r="D1056" s="60"/>
      <c r="E1056" s="1935"/>
      <c r="F1056" s="1931"/>
      <c r="G1056" s="2547"/>
      <c r="H1056" s="2621"/>
      <c r="I1056" s="2536">
        <v>1031315.02</v>
      </c>
      <c r="J1056" s="2537"/>
      <c r="K1056" s="268"/>
      <c r="L1056" s="45"/>
      <c r="M1056" s="2808"/>
      <c r="N1056" s="2808"/>
      <c r="O1056" s="2808"/>
      <c r="P1056" s="2808"/>
      <c r="Q1056" s="262"/>
      <c r="R1056" s="44"/>
      <c r="S1056" s="45"/>
      <c r="T1056" s="45"/>
      <c r="U1056" s="45"/>
      <c r="V1056" s="2638" t="s">
        <v>1012</v>
      </c>
      <c r="W1056" s="2639"/>
      <c r="X1056" s="1932"/>
      <c r="Y1056" s="60"/>
      <c r="Z1056" s="1935"/>
      <c r="AA1056" s="1931"/>
      <c r="AB1056" s="2530"/>
      <c r="AC1056" s="2793"/>
      <c r="AD1056" s="2536">
        <v>2260521.4393175356</v>
      </c>
      <c r="AE1056" s="2537"/>
      <c r="AF1056" s="268"/>
      <c r="AG1056" s="45"/>
      <c r="AH1056" s="2808"/>
      <c r="AI1056" s="2808"/>
      <c r="AJ1056" s="2808"/>
      <c r="AK1056" s="2808"/>
      <c r="AL1056" s="107"/>
      <c r="AM1056" s="44"/>
      <c r="AN1056" s="45"/>
      <c r="AO1056" s="45"/>
    </row>
    <row r="1057" spans="1:41" ht="15.9" customHeight="1" x14ac:dyDescent="0.35">
      <c r="A1057" s="2634" t="s">
        <v>882</v>
      </c>
      <c r="B1057" s="2635"/>
      <c r="C1057" s="60" t="s">
        <v>495</v>
      </c>
      <c r="D1057" s="60" t="s">
        <v>496</v>
      </c>
      <c r="E1057" s="2651">
        <v>7</v>
      </c>
      <c r="F1057" s="2652"/>
      <c r="G1057" s="2688">
        <v>50000</v>
      </c>
      <c r="H1057" s="2879">
        <v>38202.400000000001</v>
      </c>
      <c r="I1057" s="2530">
        <v>350000</v>
      </c>
      <c r="J1057" s="2531"/>
      <c r="K1057" s="268"/>
      <c r="L1057" s="45"/>
      <c r="M1057" s="45"/>
      <c r="N1057" s="45"/>
      <c r="O1057" s="45"/>
      <c r="P1057" s="45"/>
      <c r="Q1057" s="45"/>
      <c r="R1057" s="44"/>
      <c r="S1057" s="45"/>
      <c r="T1057" s="45"/>
      <c r="U1057" s="45"/>
      <c r="V1057" s="2634" t="s">
        <v>882</v>
      </c>
      <c r="W1057" s="2635"/>
      <c r="X1057" s="60" t="s">
        <v>495</v>
      </c>
      <c r="Y1057" s="60" t="s">
        <v>496</v>
      </c>
      <c r="Z1057" s="2651">
        <v>20</v>
      </c>
      <c r="AA1057" s="2652"/>
      <c r="AB1057" s="2530">
        <v>50000</v>
      </c>
      <c r="AC1057" s="2531">
        <v>38202.400000000001</v>
      </c>
      <c r="AD1057" s="2530">
        <v>1000000</v>
      </c>
      <c r="AE1057" s="2531"/>
      <c r="AF1057" s="268"/>
      <c r="AG1057" s="45"/>
      <c r="AH1057" s="2808"/>
      <c r="AI1057" s="2808"/>
      <c r="AJ1057" s="2808"/>
      <c r="AK1057" s="2808"/>
      <c r="AL1057" s="262"/>
      <c r="AM1057" s="44"/>
      <c r="AN1057" s="45"/>
      <c r="AO1057" s="45"/>
    </row>
    <row r="1058" spans="1:41" ht="15.9" customHeight="1" x14ac:dyDescent="0.35">
      <c r="A1058" s="2634" t="s">
        <v>1660</v>
      </c>
      <c r="B1058" s="2635"/>
      <c r="C1058" s="60" t="s">
        <v>495</v>
      </c>
      <c r="D1058" s="60" t="s">
        <v>496</v>
      </c>
      <c r="E1058" s="2651">
        <v>2</v>
      </c>
      <c r="F1058" s="2652"/>
      <c r="G1058" s="2688">
        <v>50000</v>
      </c>
      <c r="H1058" s="2879">
        <v>38202.400000000001</v>
      </c>
      <c r="I1058" s="2530">
        <v>100000</v>
      </c>
      <c r="J1058" s="2531"/>
      <c r="K1058" s="268"/>
      <c r="L1058" s="45"/>
      <c r="M1058" s="45"/>
      <c r="N1058" s="45"/>
      <c r="O1058" s="45"/>
      <c r="P1058" s="45"/>
      <c r="Q1058" s="45"/>
      <c r="R1058" s="45"/>
      <c r="S1058" s="45"/>
      <c r="T1058" s="45"/>
      <c r="U1058" s="45"/>
      <c r="V1058" s="2634" t="s">
        <v>1664</v>
      </c>
      <c r="W1058" s="2635"/>
      <c r="X1058" s="60" t="s">
        <v>495</v>
      </c>
      <c r="Y1058" s="60" t="s">
        <v>496</v>
      </c>
      <c r="Z1058" s="2651">
        <v>4</v>
      </c>
      <c r="AA1058" s="2652"/>
      <c r="AB1058" s="2530">
        <v>50000</v>
      </c>
      <c r="AC1058" s="2531">
        <v>38202.400000000001</v>
      </c>
      <c r="AD1058" s="2530">
        <v>200000</v>
      </c>
      <c r="AE1058" s="2531"/>
      <c r="AF1058" s="268"/>
      <c r="AG1058" s="45"/>
      <c r="AH1058" s="45"/>
      <c r="AI1058" s="45"/>
      <c r="AJ1058" s="45"/>
      <c r="AK1058" s="45"/>
      <c r="AL1058" s="45"/>
      <c r="AM1058" s="45"/>
      <c r="AN1058" s="45"/>
      <c r="AO1058" s="45"/>
    </row>
    <row r="1059" spans="1:41" ht="15.9" customHeight="1" x14ac:dyDescent="0.35">
      <c r="A1059" s="2634" t="s">
        <v>891</v>
      </c>
      <c r="B1059" s="2635"/>
      <c r="C1059" s="60"/>
      <c r="D1059" s="60"/>
      <c r="E1059" s="2651"/>
      <c r="F1059" s="2652"/>
      <c r="G1059" s="2547"/>
      <c r="H1059" s="2621"/>
      <c r="I1059" s="2530">
        <v>0</v>
      </c>
      <c r="J1059" s="2531"/>
      <c r="K1059" s="268"/>
      <c r="L1059" s="45"/>
      <c r="M1059" s="45"/>
      <c r="N1059" s="45"/>
      <c r="O1059" s="45"/>
      <c r="P1059" s="45"/>
      <c r="Q1059" s="45"/>
      <c r="R1059" s="45"/>
      <c r="S1059" s="45"/>
      <c r="T1059" s="45"/>
      <c r="U1059" s="45"/>
      <c r="V1059" s="2634" t="s">
        <v>891</v>
      </c>
      <c r="W1059" s="2635"/>
      <c r="X1059" s="60"/>
      <c r="Y1059" s="60"/>
      <c r="Z1059" s="2651"/>
      <c r="AA1059" s="2652"/>
      <c r="AB1059" s="2530"/>
      <c r="AC1059" s="2531"/>
      <c r="AD1059" s="2530">
        <v>0</v>
      </c>
      <c r="AE1059" s="2531"/>
      <c r="AF1059" s="268"/>
      <c r="AG1059" s="45"/>
      <c r="AH1059" s="45"/>
      <c r="AI1059" s="45"/>
      <c r="AJ1059" s="45"/>
      <c r="AK1059" s="45"/>
      <c r="AL1059" s="45"/>
      <c r="AM1059" s="45"/>
      <c r="AN1059" s="45"/>
      <c r="AO1059" s="45"/>
    </row>
    <row r="1060" spans="1:41" ht="15.9" customHeight="1" x14ac:dyDescent="0.35">
      <c r="A1060" s="2634" t="s">
        <v>726</v>
      </c>
      <c r="B1060" s="2635"/>
      <c r="C1060" s="60"/>
      <c r="D1060" s="60"/>
      <c r="E1060" s="2651"/>
      <c r="F1060" s="2652"/>
      <c r="G1060" s="2547"/>
      <c r="H1060" s="2621"/>
      <c r="I1060" s="2530">
        <v>0</v>
      </c>
      <c r="J1060" s="2531"/>
      <c r="K1060" s="268"/>
      <c r="L1060" s="45"/>
      <c r="M1060" s="45"/>
      <c r="N1060" s="45"/>
      <c r="O1060" s="45"/>
      <c r="P1060" s="45"/>
      <c r="Q1060" s="45"/>
      <c r="R1060" s="45"/>
      <c r="S1060" s="45"/>
      <c r="T1060" s="45"/>
      <c r="U1060" s="45"/>
      <c r="V1060" s="2634" t="s">
        <v>726</v>
      </c>
      <c r="W1060" s="2635"/>
      <c r="X1060" s="60"/>
      <c r="Y1060" s="60"/>
      <c r="Z1060" s="2651"/>
      <c r="AA1060" s="2652"/>
      <c r="AB1060" s="2530"/>
      <c r="AC1060" s="2531"/>
      <c r="AD1060" s="2530">
        <v>0</v>
      </c>
      <c r="AE1060" s="2531"/>
      <c r="AF1060" s="268"/>
      <c r="AG1060" s="45"/>
      <c r="AH1060" s="45"/>
      <c r="AI1060" s="45"/>
      <c r="AJ1060" s="45"/>
      <c r="AK1060" s="45"/>
      <c r="AL1060" s="45"/>
      <c r="AM1060" s="45"/>
      <c r="AN1060" s="45"/>
      <c r="AO1060" s="45"/>
    </row>
    <row r="1061" spans="1:41" ht="15.9" customHeight="1" x14ac:dyDescent="0.35">
      <c r="A1061" s="2634" t="s">
        <v>763</v>
      </c>
      <c r="B1061" s="2635"/>
      <c r="C1061" s="1932"/>
      <c r="D1061" s="60" t="s">
        <v>792</v>
      </c>
      <c r="E1061" s="2651"/>
      <c r="F1061" s="2652"/>
      <c r="G1061" s="2547"/>
      <c r="H1061" s="2621"/>
      <c r="I1061" s="2530">
        <v>273200</v>
      </c>
      <c r="J1061" s="2531"/>
      <c r="K1061" s="268"/>
      <c r="L1061" s="45"/>
      <c r="M1061" s="45"/>
      <c r="N1061" s="45"/>
      <c r="O1061" s="45"/>
      <c r="P1061" s="45"/>
      <c r="Q1061" s="45"/>
      <c r="R1061" s="45"/>
      <c r="S1061" s="45"/>
      <c r="T1061" s="45"/>
      <c r="U1061" s="45"/>
      <c r="V1061" s="2634" t="s">
        <v>763</v>
      </c>
      <c r="W1061" s="2635"/>
      <c r="X1061" s="1932"/>
      <c r="Y1061" s="60" t="s">
        <v>792</v>
      </c>
      <c r="Z1061" s="2651"/>
      <c r="AA1061" s="2652"/>
      <c r="AB1061" s="2530"/>
      <c r="AC1061" s="2793"/>
      <c r="AD1061" s="2530">
        <v>229925.12000000002</v>
      </c>
      <c r="AE1061" s="2531"/>
      <c r="AF1061" s="268"/>
      <c r="AG1061" s="45"/>
      <c r="AH1061" s="45"/>
      <c r="AI1061" s="45"/>
      <c r="AJ1061" s="45"/>
      <c r="AK1061" s="45"/>
      <c r="AL1061" s="45"/>
      <c r="AM1061" s="45"/>
      <c r="AN1061" s="45"/>
      <c r="AO1061" s="45"/>
    </row>
    <row r="1062" spans="1:41" ht="15.9" customHeight="1" x14ac:dyDescent="0.35">
      <c r="A1062" s="2634" t="s">
        <v>613</v>
      </c>
      <c r="B1062" s="2635"/>
      <c r="C1062" s="60"/>
      <c r="D1062" s="60" t="s">
        <v>554</v>
      </c>
      <c r="E1062" s="2651">
        <v>2.5</v>
      </c>
      <c r="F1062" s="2652"/>
      <c r="G1062" s="2877">
        <v>123246.008</v>
      </c>
      <c r="H1062" s="2878">
        <v>101011.64</v>
      </c>
      <c r="I1062" s="2530">
        <v>308115.02</v>
      </c>
      <c r="J1062" s="2531"/>
      <c r="K1062" s="268"/>
      <c r="L1062" s="45"/>
      <c r="M1062" s="45"/>
      <c r="N1062" s="45"/>
      <c r="O1062" s="45"/>
      <c r="P1062" s="45"/>
      <c r="Q1062" s="45"/>
      <c r="R1062" s="45"/>
      <c r="S1062" s="45"/>
      <c r="T1062" s="45"/>
      <c r="U1062" s="45"/>
      <c r="V1062" s="2634" t="s">
        <v>613</v>
      </c>
      <c r="W1062" s="2635"/>
      <c r="X1062" s="60" t="s">
        <v>585</v>
      </c>
      <c r="Y1062" s="60" t="s">
        <v>554</v>
      </c>
      <c r="Z1062" s="2676">
        <v>6.7393364928909953</v>
      </c>
      <c r="AA1062" s="2652"/>
      <c r="AB1062" s="2530">
        <v>123246.008</v>
      </c>
      <c r="AC1062" s="2621"/>
      <c r="AD1062" s="2530">
        <v>830596.31931753561</v>
      </c>
      <c r="AE1062" s="2531"/>
      <c r="AF1062" s="268"/>
      <c r="AG1062" s="45"/>
      <c r="AH1062" s="45"/>
      <c r="AI1062" s="45"/>
      <c r="AJ1062" s="45"/>
      <c r="AK1062" s="45"/>
      <c r="AL1062" s="45"/>
      <c r="AM1062" s="45"/>
      <c r="AN1062" s="45"/>
      <c r="AO1062" s="45"/>
    </row>
    <row r="1063" spans="1:41" ht="15.9" customHeight="1" thickBot="1" x14ac:dyDescent="0.3">
      <c r="A1063" s="2855" t="s">
        <v>556</v>
      </c>
      <c r="B1063" s="2856"/>
      <c r="C1063" s="209"/>
      <c r="D1063" s="210"/>
      <c r="E1063" s="2532">
        <v>37</v>
      </c>
      <c r="F1063" s="2533"/>
      <c r="G1063" s="2534"/>
      <c r="H1063" s="2535"/>
      <c r="I1063" s="2532">
        <v>3681315.02</v>
      </c>
      <c r="J1063" s="2533"/>
      <c r="K1063" s="268"/>
      <c r="L1063" s="45"/>
      <c r="M1063" s="45"/>
      <c r="N1063" s="45"/>
      <c r="O1063" s="45"/>
      <c r="P1063" s="45"/>
      <c r="Q1063" s="45"/>
      <c r="R1063" s="45"/>
      <c r="S1063" s="45"/>
      <c r="T1063" s="45"/>
      <c r="U1063" s="45"/>
      <c r="V1063" s="2855" t="s">
        <v>556</v>
      </c>
      <c r="W1063" s="2856"/>
      <c r="X1063" s="209"/>
      <c r="Y1063" s="210"/>
      <c r="Z1063" s="2532">
        <v>44</v>
      </c>
      <c r="AA1063" s="2533"/>
      <c r="AB1063" s="2534"/>
      <c r="AC1063" s="2535"/>
      <c r="AD1063" s="2532">
        <v>3510521.4393175356</v>
      </c>
      <c r="AE1063" s="2533"/>
      <c r="AF1063" s="268"/>
      <c r="AG1063" s="45"/>
      <c r="AH1063" s="45"/>
      <c r="AI1063" s="45"/>
      <c r="AJ1063" s="45"/>
      <c r="AK1063" s="45"/>
      <c r="AL1063" s="45"/>
      <c r="AM1063" s="45"/>
      <c r="AN1063" s="45"/>
      <c r="AO1063" s="45"/>
    </row>
    <row r="1064" spans="1:41" ht="15.9" customHeight="1" x14ac:dyDescent="0.25"/>
    <row r="1065" spans="1:41" ht="15.9" customHeight="1" x14ac:dyDescent="0.25"/>
    <row r="1066" spans="1:41" ht="15.9" customHeight="1" x14ac:dyDescent="0.25"/>
    <row r="1067" spans="1:41" ht="15.9" customHeight="1" x14ac:dyDescent="0.25"/>
    <row r="1068" spans="1:41" ht="15.9" customHeight="1" x14ac:dyDescent="0.25">
      <c r="A1068" s="2582" t="s">
        <v>1958</v>
      </c>
      <c r="B1068" s="2582"/>
      <c r="C1068" s="2582"/>
      <c r="D1068" s="2582"/>
      <c r="E1068" s="2582"/>
      <c r="F1068" s="2582"/>
      <c r="G1068" s="2582"/>
      <c r="H1068" s="2582"/>
      <c r="I1068" s="2582"/>
      <c r="J1068" s="2582"/>
      <c r="K1068" s="2582"/>
      <c r="L1068" s="2582"/>
      <c r="M1068" s="2582"/>
      <c r="N1068" s="2582"/>
      <c r="O1068" s="2582"/>
      <c r="P1068" s="2582"/>
      <c r="Q1068" s="2582"/>
      <c r="R1068" s="2582"/>
      <c r="S1068" s="2582"/>
      <c r="T1068" s="2582"/>
      <c r="U1068" s="47"/>
      <c r="V1068" s="2582" t="s">
        <v>1959</v>
      </c>
      <c r="W1068" s="2582"/>
      <c r="X1068" s="2582"/>
      <c r="Y1068" s="2582"/>
      <c r="Z1068" s="2582"/>
      <c r="AA1068" s="2582"/>
      <c r="AB1068" s="2582"/>
      <c r="AC1068" s="2582"/>
      <c r="AD1068" s="2582"/>
      <c r="AE1068" s="2582"/>
      <c r="AF1068" s="2582"/>
      <c r="AG1068" s="2582"/>
      <c r="AH1068" s="2582"/>
      <c r="AI1068" s="2582"/>
      <c r="AJ1068" s="2582"/>
      <c r="AK1068" s="2582"/>
      <c r="AL1068" s="2582"/>
      <c r="AM1068" s="2582"/>
      <c r="AN1068" s="2582"/>
      <c r="AO1068" s="2582"/>
    </row>
    <row r="1069" spans="1:41" ht="15.9" customHeight="1" thickBot="1" x14ac:dyDescent="0.3">
      <c r="A1069" s="2582"/>
      <c r="B1069" s="2582"/>
      <c r="C1069" s="2582"/>
      <c r="D1069" s="2582"/>
      <c r="E1069" s="2582"/>
      <c r="F1069" s="2582"/>
      <c r="G1069" s="2582"/>
      <c r="H1069" s="2582"/>
      <c r="I1069" s="2582"/>
      <c r="J1069" s="2582"/>
      <c r="K1069" s="2582"/>
      <c r="L1069" s="2582"/>
      <c r="M1069" s="2582"/>
      <c r="N1069" s="2582"/>
      <c r="O1069" s="2582"/>
      <c r="P1069" s="2582"/>
      <c r="Q1069" s="2582"/>
      <c r="R1069" s="2582"/>
      <c r="S1069" s="2582"/>
      <c r="T1069" s="2582"/>
      <c r="U1069" s="45"/>
      <c r="V1069" s="45"/>
      <c r="W1069" s="45"/>
      <c r="X1069" s="45"/>
      <c r="Y1069" s="45"/>
      <c r="Z1069" s="45"/>
      <c r="AA1069" s="45"/>
      <c r="AB1069" s="45"/>
      <c r="AC1069" s="45"/>
      <c r="AD1069" s="45"/>
      <c r="AE1069" s="45"/>
      <c r="AF1069" s="268"/>
      <c r="AG1069" s="45"/>
      <c r="AH1069" s="45"/>
      <c r="AI1069" s="45"/>
      <c r="AJ1069" s="45"/>
      <c r="AK1069" s="45"/>
      <c r="AL1069" s="45"/>
      <c r="AM1069" s="45"/>
      <c r="AN1069" s="45"/>
      <c r="AO1069" s="45"/>
    </row>
    <row r="1070" spans="1:41" ht="15.9" customHeight="1" x14ac:dyDescent="0.4">
      <c r="A1070" s="2589" t="s">
        <v>434</v>
      </c>
      <c r="B1070" s="2591"/>
      <c r="C1070" s="2589" t="s">
        <v>435</v>
      </c>
      <c r="D1070" s="2590"/>
      <c r="E1070" s="2590"/>
      <c r="F1070" s="2591"/>
      <c r="G1070" s="2589" t="s">
        <v>436</v>
      </c>
      <c r="H1070" s="2591"/>
      <c r="I1070" s="2589" t="s">
        <v>437</v>
      </c>
      <c r="J1070" s="2591"/>
      <c r="K1070" s="45"/>
      <c r="L1070" s="2604" t="s">
        <v>434</v>
      </c>
      <c r="M1070" s="2589" t="s">
        <v>435</v>
      </c>
      <c r="N1070" s="2590"/>
      <c r="O1070" s="2590"/>
      <c r="P1070" s="2591"/>
      <c r="Q1070" s="2589" t="s">
        <v>436</v>
      </c>
      <c r="R1070" s="2591"/>
      <c r="S1070" s="2589"/>
      <c r="T1070" s="2591"/>
      <c r="U1070" s="257"/>
      <c r="V1070" s="2589" t="s">
        <v>434</v>
      </c>
      <c r="W1070" s="2591"/>
      <c r="X1070" s="2589" t="s">
        <v>435</v>
      </c>
      <c r="Y1070" s="2590"/>
      <c r="Z1070" s="2590"/>
      <c r="AA1070" s="2591"/>
      <c r="AB1070" s="2589" t="s">
        <v>436</v>
      </c>
      <c r="AC1070" s="2591"/>
      <c r="AD1070" s="2589" t="s">
        <v>437</v>
      </c>
      <c r="AE1070" s="2591"/>
      <c r="AF1070" s="45"/>
      <c r="AG1070" s="2604" t="s">
        <v>434</v>
      </c>
      <c r="AH1070" s="2589" t="s">
        <v>435</v>
      </c>
      <c r="AI1070" s="2590"/>
      <c r="AJ1070" s="2590"/>
      <c r="AK1070" s="2591"/>
      <c r="AL1070" s="2589" t="s">
        <v>436</v>
      </c>
      <c r="AM1070" s="2591"/>
      <c r="AN1070" s="2589"/>
      <c r="AO1070" s="2874"/>
    </row>
    <row r="1071" spans="1:41" ht="15.9" customHeight="1" thickBot="1" x14ac:dyDescent="0.45">
      <c r="A1071" s="2602"/>
      <c r="B1071" s="2603"/>
      <c r="C1071" s="2592"/>
      <c r="D1071" s="2593"/>
      <c r="E1071" s="2593"/>
      <c r="F1071" s="2594"/>
      <c r="G1071" s="2602" t="s">
        <v>439</v>
      </c>
      <c r="H1071" s="2603"/>
      <c r="I1071" s="2602"/>
      <c r="J1071" s="2603"/>
      <c r="K1071" s="45"/>
      <c r="L1071" s="2641"/>
      <c r="M1071" s="2592"/>
      <c r="N1071" s="2593"/>
      <c r="O1071" s="2593"/>
      <c r="P1071" s="2594"/>
      <c r="Q1071" s="2602" t="s">
        <v>439</v>
      </c>
      <c r="R1071" s="2603"/>
      <c r="S1071" s="2602" t="s">
        <v>274</v>
      </c>
      <c r="T1071" s="2603"/>
      <c r="U1071" s="257"/>
      <c r="V1071" s="2602"/>
      <c r="W1071" s="2603"/>
      <c r="X1071" s="2592"/>
      <c r="Y1071" s="2593"/>
      <c r="Z1071" s="2593"/>
      <c r="AA1071" s="2594"/>
      <c r="AB1071" s="2602" t="s">
        <v>439</v>
      </c>
      <c r="AC1071" s="2603"/>
      <c r="AD1071" s="2602"/>
      <c r="AE1071" s="2603"/>
      <c r="AF1071" s="45"/>
      <c r="AG1071" s="2641"/>
      <c r="AH1071" s="2592"/>
      <c r="AI1071" s="2593"/>
      <c r="AJ1071" s="2593"/>
      <c r="AK1071" s="2594"/>
      <c r="AL1071" s="2602" t="s">
        <v>439</v>
      </c>
      <c r="AM1071" s="2603"/>
      <c r="AN1071" s="2602" t="s">
        <v>274</v>
      </c>
      <c r="AO1071" s="2854"/>
    </row>
    <row r="1072" spans="1:41" ht="15.9" customHeight="1" x14ac:dyDescent="0.4">
      <c r="A1072" s="2602"/>
      <c r="B1072" s="2603"/>
      <c r="C1072" s="53" t="s">
        <v>440</v>
      </c>
      <c r="D1072" s="2641" t="s">
        <v>441</v>
      </c>
      <c r="E1072" s="2602" t="s">
        <v>442</v>
      </c>
      <c r="F1072" s="2603"/>
      <c r="G1072" s="2602" t="s">
        <v>443</v>
      </c>
      <c r="H1072" s="2603"/>
      <c r="I1072" s="2602" t="s">
        <v>347</v>
      </c>
      <c r="J1072" s="2603"/>
      <c r="K1072" s="45"/>
      <c r="L1072" s="2641"/>
      <c r="M1072" s="51" t="s">
        <v>440</v>
      </c>
      <c r="N1072" s="2604" t="s">
        <v>441</v>
      </c>
      <c r="O1072" s="2589" t="s">
        <v>442</v>
      </c>
      <c r="P1072" s="2591"/>
      <c r="Q1072" s="2602" t="s">
        <v>443</v>
      </c>
      <c r="R1072" s="2603"/>
      <c r="S1072" s="2602" t="s">
        <v>347</v>
      </c>
      <c r="T1072" s="2603"/>
      <c r="U1072" s="257"/>
      <c r="V1072" s="2602"/>
      <c r="W1072" s="2603"/>
      <c r="X1072" s="53" t="s">
        <v>440</v>
      </c>
      <c r="Y1072" s="2641" t="s">
        <v>441</v>
      </c>
      <c r="Z1072" s="2602" t="s">
        <v>442</v>
      </c>
      <c r="AA1072" s="2603"/>
      <c r="AB1072" s="2602" t="s">
        <v>443</v>
      </c>
      <c r="AC1072" s="2603"/>
      <c r="AD1072" s="2602" t="s">
        <v>347</v>
      </c>
      <c r="AE1072" s="2603"/>
      <c r="AF1072" s="45"/>
      <c r="AG1072" s="2641"/>
      <c r="AH1072" s="51" t="s">
        <v>440</v>
      </c>
      <c r="AI1072" s="2641" t="s">
        <v>441</v>
      </c>
      <c r="AJ1072" s="2602" t="s">
        <v>442</v>
      </c>
      <c r="AK1072" s="2603"/>
      <c r="AL1072" s="2602" t="s">
        <v>443</v>
      </c>
      <c r="AM1072" s="2603"/>
      <c r="AN1072" s="2602" t="s">
        <v>347</v>
      </c>
      <c r="AO1072" s="2854"/>
    </row>
    <row r="1073" spans="1:41" ht="15.9" customHeight="1" thickBot="1" x14ac:dyDescent="0.45">
      <c r="A1073" s="2592"/>
      <c r="B1073" s="2594"/>
      <c r="C1073" s="54" t="s">
        <v>444</v>
      </c>
      <c r="D1073" s="2605"/>
      <c r="E1073" s="2592"/>
      <c r="F1073" s="2594"/>
      <c r="G1073" s="2592"/>
      <c r="H1073" s="2594"/>
      <c r="I1073" s="2592"/>
      <c r="J1073" s="2594"/>
      <c r="K1073" s="45"/>
      <c r="L1073" s="2605"/>
      <c r="M1073" s="50" t="s">
        <v>444</v>
      </c>
      <c r="N1073" s="2605"/>
      <c r="O1073" s="2592"/>
      <c r="P1073" s="2594"/>
      <c r="Q1073" s="2592"/>
      <c r="R1073" s="2594"/>
      <c r="S1073" s="2592"/>
      <c r="T1073" s="2594"/>
      <c r="U1073" s="257"/>
      <c r="V1073" s="2592"/>
      <c r="W1073" s="2594"/>
      <c r="X1073" s="54" t="s">
        <v>444</v>
      </c>
      <c r="Y1073" s="2605"/>
      <c r="Z1073" s="2592"/>
      <c r="AA1073" s="2594"/>
      <c r="AB1073" s="2592"/>
      <c r="AC1073" s="2594"/>
      <c r="AD1073" s="2592"/>
      <c r="AE1073" s="2594"/>
      <c r="AF1073" s="45"/>
      <c r="AG1073" s="2605"/>
      <c r="AH1073" s="50" t="s">
        <v>444</v>
      </c>
      <c r="AI1073" s="2605"/>
      <c r="AJ1073" s="2592"/>
      <c r="AK1073" s="2594"/>
      <c r="AL1073" s="2592"/>
      <c r="AM1073" s="2594"/>
      <c r="AN1073" s="2875"/>
      <c r="AO1073" s="2876"/>
    </row>
    <row r="1074" spans="1:41" ht="15.9" customHeight="1" x14ac:dyDescent="0.4">
      <c r="A1074" s="2872" t="s">
        <v>445</v>
      </c>
      <c r="B1074" s="2873"/>
      <c r="C1074" s="1925"/>
      <c r="D1074" s="60"/>
      <c r="E1074" s="1935"/>
      <c r="F1074" s="1927"/>
      <c r="G1074" s="2547"/>
      <c r="H1074" s="2854"/>
      <c r="I1074" s="2530"/>
      <c r="J1074" s="2854"/>
      <c r="K1074" s="268"/>
      <c r="L1074" s="59" t="s">
        <v>446</v>
      </c>
      <c r="M1074" s="1926"/>
      <c r="N1074" s="1927"/>
      <c r="O1074" s="1928"/>
      <c r="P1074" s="1936"/>
      <c r="Q1074" s="2576"/>
      <c r="R1074" s="2577"/>
      <c r="S1074" s="2576"/>
      <c r="T1074" s="2577"/>
      <c r="U1074" s="26"/>
      <c r="V1074" s="2872" t="s">
        <v>445</v>
      </c>
      <c r="W1074" s="2873"/>
      <c r="X1074" s="1925"/>
      <c r="Y1074" s="60"/>
      <c r="Z1074" s="1935"/>
      <c r="AA1074" s="1927"/>
      <c r="AB1074" s="2547"/>
      <c r="AC1074" s="2854"/>
      <c r="AD1074" s="2547"/>
      <c r="AE1074" s="2854"/>
      <c r="AF1074" s="268"/>
      <c r="AG1074" s="59" t="s">
        <v>446</v>
      </c>
      <c r="AH1074" s="1926"/>
      <c r="AI1074" s="1927"/>
      <c r="AJ1074" s="2576"/>
      <c r="AK1074" s="2577"/>
      <c r="AL1074" s="2576"/>
      <c r="AM1074" s="2577"/>
      <c r="AN1074" s="2576"/>
      <c r="AO1074" s="2577"/>
    </row>
    <row r="1075" spans="1:41" ht="15.9" customHeight="1" x14ac:dyDescent="0.45">
      <c r="A1075" s="2638" t="s">
        <v>968</v>
      </c>
      <c r="B1075" s="2639"/>
      <c r="C1075" s="77"/>
      <c r="D1075" s="1929"/>
      <c r="E1075" s="1935"/>
      <c r="F1075" s="1931"/>
      <c r="G1075" s="2547"/>
      <c r="H1075" s="2854"/>
      <c r="I1075" s="2871">
        <v>0</v>
      </c>
      <c r="J1075" s="2866"/>
      <c r="K1075" s="268"/>
      <c r="L1075" s="62"/>
      <c r="M1075" s="1930"/>
      <c r="N1075" s="1931"/>
      <c r="O1075" s="1924"/>
      <c r="P1075" s="89"/>
      <c r="Q1075" s="2530"/>
      <c r="R1075" s="2531"/>
      <c r="S1075" s="2530"/>
      <c r="T1075" s="2531"/>
      <c r="U1075" s="26"/>
      <c r="V1075" s="2638" t="s">
        <v>968</v>
      </c>
      <c r="W1075" s="2639"/>
      <c r="X1075" s="1932"/>
      <c r="Y1075" s="60"/>
      <c r="Z1075" s="1935"/>
      <c r="AA1075" s="1931"/>
      <c r="AB1075" s="2547"/>
      <c r="AC1075" s="2854"/>
      <c r="AD1075" s="2871">
        <v>0</v>
      </c>
      <c r="AE1075" s="2866"/>
      <c r="AF1075" s="268"/>
      <c r="AG1075" s="62"/>
      <c r="AH1075" s="1930"/>
      <c r="AI1075" s="1931"/>
      <c r="AJ1075" s="2530"/>
      <c r="AK1075" s="2531"/>
      <c r="AL1075" s="2530"/>
      <c r="AM1075" s="2531"/>
      <c r="AN1075" s="2530"/>
      <c r="AO1075" s="2531"/>
    </row>
    <row r="1076" spans="1:41" ht="15.9" customHeight="1" x14ac:dyDescent="0.4">
      <c r="A1076" s="2634" t="s">
        <v>969</v>
      </c>
      <c r="B1076" s="2635"/>
      <c r="C1076" s="60"/>
      <c r="D1076" s="60"/>
      <c r="E1076" s="1935"/>
      <c r="F1076" s="1931"/>
      <c r="G1076" s="2547"/>
      <c r="H1076" s="2854"/>
      <c r="I1076" s="2547"/>
      <c r="J1076" s="2854"/>
      <c r="K1076" s="268"/>
      <c r="L1076" s="62" t="s">
        <v>449</v>
      </c>
      <c r="M1076" s="1931"/>
      <c r="N1076" s="1931"/>
      <c r="O1076" s="2540"/>
      <c r="P1076" s="2541"/>
      <c r="Q1076" s="2530"/>
      <c r="R1076" s="2531"/>
      <c r="S1076" s="2530">
        <v>0</v>
      </c>
      <c r="T1076" s="2531"/>
      <c r="U1076" s="26"/>
      <c r="V1076" s="2634" t="s">
        <v>969</v>
      </c>
      <c r="W1076" s="2635"/>
      <c r="X1076" s="1932"/>
      <c r="Y1076" s="60"/>
      <c r="Z1076" s="1935"/>
      <c r="AA1076" s="1931"/>
      <c r="AB1076" s="2547"/>
      <c r="AC1076" s="2854"/>
      <c r="AD1076" s="2547"/>
      <c r="AE1076" s="2854"/>
      <c r="AF1076" s="268"/>
      <c r="AG1076" s="62" t="s">
        <v>449</v>
      </c>
      <c r="AH1076" s="1931"/>
      <c r="AI1076" s="1931"/>
      <c r="AJ1076" s="2530"/>
      <c r="AK1076" s="2531"/>
      <c r="AL1076" s="2530"/>
      <c r="AM1076" s="2531"/>
      <c r="AN1076" s="2530"/>
      <c r="AO1076" s="2531"/>
    </row>
    <row r="1077" spans="1:41" ht="15.9" customHeight="1" x14ac:dyDescent="0.4">
      <c r="A1077" s="2634" t="s">
        <v>970</v>
      </c>
      <c r="B1077" s="2635"/>
      <c r="C1077" s="60"/>
      <c r="D1077" s="60"/>
      <c r="E1077" s="1935"/>
      <c r="F1077" s="1931"/>
      <c r="G1077" s="2547"/>
      <c r="H1077" s="2854"/>
      <c r="I1077" s="2547"/>
      <c r="J1077" s="2854"/>
      <c r="K1077" s="268"/>
      <c r="L1077" s="62" t="s">
        <v>851</v>
      </c>
      <c r="M1077" s="1931" t="s">
        <v>1084</v>
      </c>
      <c r="N1077" s="1931" t="s">
        <v>1018</v>
      </c>
      <c r="O1077" s="2540">
        <v>214</v>
      </c>
      <c r="P1077" s="2541"/>
      <c r="Q1077" s="2530">
        <v>22161.432000000001</v>
      </c>
      <c r="R1077" s="2531"/>
      <c r="S1077" s="2530">
        <v>4742546.4479999999</v>
      </c>
      <c r="T1077" s="2531"/>
      <c r="U1077" s="26"/>
      <c r="V1077" s="2634" t="s">
        <v>970</v>
      </c>
      <c r="W1077" s="2635"/>
      <c r="X1077" s="1932"/>
      <c r="Y1077" s="60"/>
      <c r="Z1077" s="1935"/>
      <c r="AA1077" s="1931"/>
      <c r="AB1077" s="2530"/>
      <c r="AC1077" s="2854"/>
      <c r="AD1077" s="2530">
        <v>0</v>
      </c>
      <c r="AE1077" s="2531"/>
      <c r="AF1077" s="268"/>
      <c r="AG1077" s="62" t="s">
        <v>851</v>
      </c>
      <c r="AH1077" s="1931"/>
      <c r="AI1077" s="1931"/>
      <c r="AJ1077" s="2530"/>
      <c r="AK1077" s="2531"/>
      <c r="AL1077" s="2530"/>
      <c r="AM1077" s="2531"/>
      <c r="AN1077" s="2530">
        <v>0</v>
      </c>
      <c r="AO1077" s="2531"/>
    </row>
    <row r="1078" spans="1:41" ht="15.9" customHeight="1" x14ac:dyDescent="0.45">
      <c r="A1078" s="2638" t="s">
        <v>979</v>
      </c>
      <c r="B1078" s="2639"/>
      <c r="C1078" s="1933"/>
      <c r="D1078" s="60"/>
      <c r="E1078" s="1935"/>
      <c r="F1078" s="1931"/>
      <c r="G1078" s="2547"/>
      <c r="H1078" s="2854"/>
      <c r="I1078" s="2871">
        <v>0</v>
      </c>
      <c r="J1078" s="2866"/>
      <c r="K1078" s="268"/>
      <c r="L1078" s="62" t="s">
        <v>1043</v>
      </c>
      <c r="M1078" s="1931" t="s">
        <v>574</v>
      </c>
      <c r="N1078" s="1931" t="s">
        <v>472</v>
      </c>
      <c r="O1078" s="2674">
        <v>4</v>
      </c>
      <c r="P1078" s="2675"/>
      <c r="Q1078" s="2530">
        <v>21653.316000000003</v>
      </c>
      <c r="R1078" s="2531"/>
      <c r="S1078" s="2530">
        <v>86613.26400000001</v>
      </c>
      <c r="T1078" s="2531"/>
      <c r="U1078" s="26"/>
      <c r="V1078" s="2638" t="s">
        <v>979</v>
      </c>
      <c r="W1078" s="2639"/>
      <c r="X1078" s="1932"/>
      <c r="Y1078" s="60"/>
      <c r="Z1078" s="1935"/>
      <c r="AA1078" s="1931"/>
      <c r="AB1078" s="2547"/>
      <c r="AC1078" s="2854"/>
      <c r="AD1078" s="2871">
        <v>0</v>
      </c>
      <c r="AE1078" s="2866"/>
      <c r="AF1078" s="268"/>
      <c r="AG1078" s="62" t="s">
        <v>1043</v>
      </c>
      <c r="AH1078" s="1931" t="s">
        <v>574</v>
      </c>
      <c r="AI1078" s="1931" t="s">
        <v>472</v>
      </c>
      <c r="AJ1078" s="2540">
        <v>4</v>
      </c>
      <c r="AK1078" s="2541"/>
      <c r="AL1078" s="2530">
        <v>21653.316000000003</v>
      </c>
      <c r="AM1078" s="2531"/>
      <c r="AN1078" s="2530">
        <v>86613.26400000001</v>
      </c>
      <c r="AO1078" s="2531"/>
    </row>
    <row r="1079" spans="1:41" ht="15.9" customHeight="1" x14ac:dyDescent="0.4">
      <c r="A1079" s="2634" t="s">
        <v>980</v>
      </c>
      <c r="B1079" s="2635"/>
      <c r="C1079" s="60"/>
      <c r="D1079" s="60"/>
      <c r="E1079" s="1935"/>
      <c r="F1079" s="1931"/>
      <c r="G1079" s="2547"/>
      <c r="H1079" s="2854"/>
      <c r="I1079" s="2547"/>
      <c r="J1079" s="2854"/>
      <c r="K1079" s="268"/>
      <c r="L1079" s="62" t="s">
        <v>859</v>
      </c>
      <c r="M1079" s="1931" t="s">
        <v>590</v>
      </c>
      <c r="N1079" s="1931" t="s">
        <v>472</v>
      </c>
      <c r="O1079" s="2674">
        <v>3</v>
      </c>
      <c r="P1079" s="2675"/>
      <c r="Q1079" s="2530">
        <v>66284.415999999997</v>
      </c>
      <c r="R1079" s="2531"/>
      <c r="S1079" s="2530">
        <v>198853.24799999999</v>
      </c>
      <c r="T1079" s="2531"/>
      <c r="U1079" s="26"/>
      <c r="V1079" s="2634" t="s">
        <v>980</v>
      </c>
      <c r="W1079" s="2635"/>
      <c r="X1079" s="1932"/>
      <c r="Y1079" s="60"/>
      <c r="Z1079" s="1935"/>
      <c r="AA1079" s="1931"/>
      <c r="AB1079" s="2547"/>
      <c r="AC1079" s="2854"/>
      <c r="AD1079" s="2547"/>
      <c r="AE1079" s="2854"/>
      <c r="AF1079" s="268"/>
      <c r="AG1079" s="62" t="s">
        <v>859</v>
      </c>
      <c r="AH1079" s="1931" t="s">
        <v>590</v>
      </c>
      <c r="AI1079" s="1931" t="s">
        <v>472</v>
      </c>
      <c r="AJ1079" s="2540">
        <v>3</v>
      </c>
      <c r="AK1079" s="2541"/>
      <c r="AL1079" s="2530">
        <v>66284.415999999997</v>
      </c>
      <c r="AM1079" s="2531"/>
      <c r="AN1079" s="2530">
        <v>198853.24799999999</v>
      </c>
      <c r="AO1079" s="2531"/>
    </row>
    <row r="1080" spans="1:41" ht="15.9" customHeight="1" x14ac:dyDescent="0.4">
      <c r="A1080" s="2634" t="s">
        <v>970</v>
      </c>
      <c r="B1080" s="2635"/>
      <c r="C1080" s="60"/>
      <c r="D1080" s="60"/>
      <c r="E1080" s="1935"/>
      <c r="F1080" s="1931"/>
      <c r="G1080" s="2547"/>
      <c r="H1080" s="2854"/>
      <c r="I1080" s="2547"/>
      <c r="J1080" s="2854"/>
      <c r="K1080" s="268"/>
      <c r="L1080" s="62" t="s">
        <v>859</v>
      </c>
      <c r="M1080" s="1931" t="s">
        <v>486</v>
      </c>
      <c r="N1080" s="1931" t="s">
        <v>451</v>
      </c>
      <c r="O1080" s="2674">
        <v>0.6</v>
      </c>
      <c r="P1080" s="2675"/>
      <c r="Q1080" s="2530">
        <v>467120.61200000002</v>
      </c>
      <c r="R1080" s="2531"/>
      <c r="S1080" s="2530">
        <v>280272.36719999998</v>
      </c>
      <c r="T1080" s="2531"/>
      <c r="U1080" s="26"/>
      <c r="V1080" s="2634" t="s">
        <v>970</v>
      </c>
      <c r="W1080" s="2635"/>
      <c r="X1080" s="1932"/>
      <c r="Y1080" s="60"/>
      <c r="Z1080" s="1935"/>
      <c r="AA1080" s="1931"/>
      <c r="AB1080" s="2547"/>
      <c r="AC1080" s="2854"/>
      <c r="AD1080" s="2547"/>
      <c r="AE1080" s="2854"/>
      <c r="AF1080" s="268"/>
      <c r="AG1080" s="62" t="s">
        <v>859</v>
      </c>
      <c r="AH1080" s="1931" t="s">
        <v>486</v>
      </c>
      <c r="AI1080" s="1931" t="s">
        <v>451</v>
      </c>
      <c r="AJ1080" s="2540">
        <v>1.2</v>
      </c>
      <c r="AK1080" s="2541"/>
      <c r="AL1080" s="2530">
        <v>467120.61200000002</v>
      </c>
      <c r="AM1080" s="2531"/>
      <c r="AN1080" s="2530">
        <v>560544.73439999996</v>
      </c>
      <c r="AO1080" s="2531"/>
    </row>
    <row r="1081" spans="1:41" ht="15.9" customHeight="1" x14ac:dyDescent="0.4">
      <c r="A1081" s="2634" t="s">
        <v>981</v>
      </c>
      <c r="B1081" s="2635"/>
      <c r="C1081" s="60"/>
      <c r="D1081" s="60"/>
      <c r="E1081" s="1935"/>
      <c r="F1081" s="1931"/>
      <c r="G1081" s="2547"/>
      <c r="H1081" s="2854"/>
      <c r="I1081" s="2547"/>
      <c r="J1081" s="2854"/>
      <c r="K1081" s="268"/>
      <c r="L1081" s="62" t="s">
        <v>571</v>
      </c>
      <c r="M1081" s="1931" t="s">
        <v>789</v>
      </c>
      <c r="N1081" s="1931" t="s">
        <v>451</v>
      </c>
      <c r="O1081" s="2540">
        <v>6</v>
      </c>
      <c r="P1081" s="2541"/>
      <c r="Q1081" s="2530">
        <v>25153.333333340001</v>
      </c>
      <c r="R1081" s="2531"/>
      <c r="S1081" s="2530">
        <v>150920.00000003999</v>
      </c>
      <c r="T1081" s="2531"/>
      <c r="U1081" s="26"/>
      <c r="V1081" s="2634" t="s">
        <v>981</v>
      </c>
      <c r="W1081" s="2635"/>
      <c r="X1081" s="1932"/>
      <c r="Y1081" s="60"/>
      <c r="Z1081" s="1935"/>
      <c r="AA1081" s="1931"/>
      <c r="AB1081" s="2547"/>
      <c r="AC1081" s="2854"/>
      <c r="AD1081" s="2547"/>
      <c r="AE1081" s="2854"/>
      <c r="AF1081" s="268"/>
      <c r="AG1081" s="62" t="s">
        <v>571</v>
      </c>
      <c r="AH1081" s="1931" t="s">
        <v>789</v>
      </c>
      <c r="AI1081" s="1931" t="s">
        <v>451</v>
      </c>
      <c r="AJ1081" s="2540">
        <v>8</v>
      </c>
      <c r="AK1081" s="2541"/>
      <c r="AL1081" s="2530">
        <v>25153.333333340001</v>
      </c>
      <c r="AM1081" s="2531"/>
      <c r="AN1081" s="2530">
        <v>201226.66666672</v>
      </c>
      <c r="AO1081" s="2531"/>
    </row>
    <row r="1082" spans="1:41" ht="15.9" customHeight="1" x14ac:dyDescent="0.45">
      <c r="A1082" s="2638" t="s">
        <v>982</v>
      </c>
      <c r="B1082" s="2639"/>
      <c r="C1082" s="1932"/>
      <c r="D1082" s="60"/>
      <c r="E1082" s="1935"/>
      <c r="F1082" s="1931"/>
      <c r="G1082" s="2547"/>
      <c r="H1082" s="2854"/>
      <c r="I1082" s="2536">
        <v>1600000</v>
      </c>
      <c r="J1082" s="2866"/>
      <c r="K1082" s="268"/>
      <c r="L1082" s="62" t="s">
        <v>571</v>
      </c>
      <c r="M1082" s="1931" t="s">
        <v>610</v>
      </c>
      <c r="N1082" s="1931" t="s">
        <v>451</v>
      </c>
      <c r="O1082" s="2540">
        <v>3</v>
      </c>
      <c r="P1082" s="2541"/>
      <c r="Q1082" s="2530">
        <v>120668.60800000001</v>
      </c>
      <c r="R1082" s="2531"/>
      <c r="S1082" s="2530">
        <v>362005.82400000002</v>
      </c>
      <c r="T1082" s="2531"/>
      <c r="U1082" s="26"/>
      <c r="V1082" s="2638" t="s">
        <v>982</v>
      </c>
      <c r="W1082" s="2639"/>
      <c r="X1082" s="1929"/>
      <c r="Y1082" s="60"/>
      <c r="Z1082" s="1935"/>
      <c r="AA1082" s="1931"/>
      <c r="AB1082" s="2547"/>
      <c r="AC1082" s="2854"/>
      <c r="AD1082" s="2536">
        <v>300000</v>
      </c>
      <c r="AE1082" s="2866"/>
      <c r="AF1082" s="268"/>
      <c r="AG1082" s="62" t="s">
        <v>571</v>
      </c>
      <c r="AH1082" s="1931" t="s">
        <v>610</v>
      </c>
      <c r="AI1082" s="1931" t="s">
        <v>451</v>
      </c>
      <c r="AJ1082" s="2540">
        <v>8</v>
      </c>
      <c r="AK1082" s="2541"/>
      <c r="AL1082" s="2530">
        <v>120668.60800000001</v>
      </c>
      <c r="AM1082" s="2531"/>
      <c r="AN1082" s="2530">
        <v>965348.86400000006</v>
      </c>
      <c r="AO1082" s="2531"/>
    </row>
    <row r="1083" spans="1:41" ht="15.9" customHeight="1" x14ac:dyDescent="0.25">
      <c r="A1083" s="2634" t="s">
        <v>984</v>
      </c>
      <c r="B1083" s="2635"/>
      <c r="C1083" s="60"/>
      <c r="D1083" s="60"/>
      <c r="E1083" s="2540"/>
      <c r="F1083" s="2541"/>
      <c r="G1083" s="2857"/>
      <c r="H1083" s="2858"/>
      <c r="I1083" s="2530">
        <v>0</v>
      </c>
      <c r="J1083" s="2531"/>
      <c r="K1083" s="268"/>
      <c r="L1083" s="62" t="s">
        <v>534</v>
      </c>
      <c r="M1083" s="1931" t="s">
        <v>751</v>
      </c>
      <c r="N1083" s="1931" t="s">
        <v>807</v>
      </c>
      <c r="O1083" s="2540">
        <v>8</v>
      </c>
      <c r="P1083" s="2541"/>
      <c r="Q1083" s="2869">
        <v>142330.23214285611</v>
      </c>
      <c r="R1083" s="2870"/>
      <c r="S1083" s="2530">
        <v>1138641.8571428489</v>
      </c>
      <c r="T1083" s="2531"/>
      <c r="U1083" s="26"/>
      <c r="V1083" s="2634" t="s">
        <v>984</v>
      </c>
      <c r="W1083" s="2635"/>
      <c r="X1083" s="1929"/>
      <c r="Y1083" s="60"/>
      <c r="Z1083" s="1924"/>
      <c r="AA1083" s="89"/>
      <c r="AB1083" s="2530"/>
      <c r="AC1083" s="2531"/>
      <c r="AD1083" s="2530"/>
      <c r="AE1083" s="2531"/>
      <c r="AF1083" s="268"/>
      <c r="AG1083" s="62" t="s">
        <v>534</v>
      </c>
      <c r="AH1083" s="1931" t="s">
        <v>751</v>
      </c>
      <c r="AI1083" s="1931" t="s">
        <v>807</v>
      </c>
      <c r="AJ1083" s="2540">
        <v>10</v>
      </c>
      <c r="AK1083" s="2541"/>
      <c r="AL1083" s="2530">
        <v>142330.23214285611</v>
      </c>
      <c r="AM1083" s="2531"/>
      <c r="AN1083" s="2530">
        <v>1423302.3214285611</v>
      </c>
      <c r="AO1083" s="2531"/>
    </row>
    <row r="1084" spans="1:41" ht="15.9" customHeight="1" x14ac:dyDescent="0.4">
      <c r="A1084" s="2634" t="s">
        <v>985</v>
      </c>
      <c r="B1084" s="2635"/>
      <c r="C1084" s="60"/>
      <c r="D1084" s="60"/>
      <c r="E1084" s="1924"/>
      <c r="F1084" s="89"/>
      <c r="G1084" s="2547"/>
      <c r="H1084" s="2854"/>
      <c r="I1084" s="2530">
        <v>0</v>
      </c>
      <c r="J1084" s="2531"/>
      <c r="K1084" s="268"/>
      <c r="L1084" s="62" t="s">
        <v>1667</v>
      </c>
      <c r="M1084" s="1931" t="s">
        <v>458</v>
      </c>
      <c r="N1084" s="1931" t="s">
        <v>807</v>
      </c>
      <c r="O1084" s="2540">
        <v>4</v>
      </c>
      <c r="P1084" s="2541"/>
      <c r="Q1084" s="2530">
        <v>108752.88209475843</v>
      </c>
      <c r="R1084" s="2531"/>
      <c r="S1084" s="2530">
        <v>435011.52837903373</v>
      </c>
      <c r="T1084" s="2531"/>
      <c r="U1084" s="26"/>
      <c r="V1084" s="2634" t="s">
        <v>985</v>
      </c>
      <c r="W1084" s="2635"/>
      <c r="X1084" s="1932"/>
      <c r="Y1084" s="60"/>
      <c r="Z1084" s="1924"/>
      <c r="AA1084" s="89"/>
      <c r="AB1084" s="2530"/>
      <c r="AC1084" s="2531"/>
      <c r="AD1084" s="2530">
        <v>0</v>
      </c>
      <c r="AE1084" s="2531"/>
      <c r="AF1084" s="268"/>
      <c r="AG1084" s="62" t="s">
        <v>1667</v>
      </c>
      <c r="AH1084" s="1931" t="s">
        <v>458</v>
      </c>
      <c r="AI1084" s="1931" t="s">
        <v>807</v>
      </c>
      <c r="AJ1084" s="2540">
        <v>6</v>
      </c>
      <c r="AK1084" s="2541"/>
      <c r="AL1084" s="2530">
        <v>108752.88209475843</v>
      </c>
      <c r="AM1084" s="2531"/>
      <c r="AN1084" s="2530">
        <v>652517.29256855056</v>
      </c>
      <c r="AO1084" s="2531"/>
    </row>
    <row r="1085" spans="1:41" ht="15.9" customHeight="1" x14ac:dyDescent="0.25">
      <c r="A1085" s="2634" t="s">
        <v>468</v>
      </c>
      <c r="B1085" s="2635"/>
      <c r="C1085" s="60"/>
      <c r="D1085" s="60"/>
      <c r="E1085" s="2540"/>
      <c r="F1085" s="2541"/>
      <c r="G1085" s="2530"/>
      <c r="H1085" s="2531"/>
      <c r="I1085" s="2530">
        <v>0</v>
      </c>
      <c r="J1085" s="2531"/>
      <c r="K1085" s="268"/>
      <c r="L1085" s="62" t="s">
        <v>1668</v>
      </c>
      <c r="M1085" s="1931" t="s">
        <v>1038</v>
      </c>
      <c r="N1085" s="1931" t="s">
        <v>807</v>
      </c>
      <c r="O1085" s="2540">
        <v>2</v>
      </c>
      <c r="P1085" s="2541"/>
      <c r="Q1085" s="2530">
        <v>123387.7546296311</v>
      </c>
      <c r="R1085" s="2531"/>
      <c r="S1085" s="2530">
        <v>246775.50925926221</v>
      </c>
      <c r="T1085" s="2531"/>
      <c r="U1085" s="26"/>
      <c r="V1085" s="2634" t="s">
        <v>468</v>
      </c>
      <c r="W1085" s="2635"/>
      <c r="X1085" s="1932"/>
      <c r="Y1085" s="60"/>
      <c r="Z1085" s="1924"/>
      <c r="AA1085" s="89"/>
      <c r="AB1085" s="2530"/>
      <c r="AC1085" s="2531"/>
      <c r="AD1085" s="2530"/>
      <c r="AE1085" s="2531"/>
      <c r="AF1085" s="268"/>
      <c r="AG1085" s="62" t="s">
        <v>1668</v>
      </c>
      <c r="AH1085" s="1931" t="s">
        <v>1038</v>
      </c>
      <c r="AI1085" s="1931" t="s">
        <v>807</v>
      </c>
      <c r="AJ1085" s="2540">
        <v>2</v>
      </c>
      <c r="AK1085" s="2541"/>
      <c r="AL1085" s="2530">
        <v>123387.7546296311</v>
      </c>
      <c r="AM1085" s="2531"/>
      <c r="AN1085" s="2530">
        <v>246775.50925926221</v>
      </c>
      <c r="AO1085" s="2531"/>
    </row>
    <row r="1086" spans="1:41" ht="15.9" customHeight="1" x14ac:dyDescent="0.25">
      <c r="A1086" s="2634" t="s">
        <v>469</v>
      </c>
      <c r="B1086" s="2635"/>
      <c r="C1086" s="60"/>
      <c r="D1086" s="60"/>
      <c r="E1086" s="2540"/>
      <c r="F1086" s="2541"/>
      <c r="G1086" s="2530"/>
      <c r="H1086" s="2531"/>
      <c r="I1086" s="2530">
        <v>0</v>
      </c>
      <c r="J1086" s="2531"/>
      <c r="K1086" s="268"/>
      <c r="L1086" s="62" t="s">
        <v>1669</v>
      </c>
      <c r="M1086" s="1931" t="s">
        <v>1670</v>
      </c>
      <c r="N1086" s="1931" t="s">
        <v>554</v>
      </c>
      <c r="O1086" s="2540">
        <v>2</v>
      </c>
      <c r="P1086" s="2541"/>
      <c r="Q1086" s="2530">
        <v>217991.23200000002</v>
      </c>
      <c r="R1086" s="2531"/>
      <c r="S1086" s="2530">
        <v>435982.46400000004</v>
      </c>
      <c r="T1086" s="2531"/>
      <c r="U1086" s="26"/>
      <c r="V1086" s="2634" t="s">
        <v>469</v>
      </c>
      <c r="W1086" s="2635"/>
      <c r="X1086" s="1932"/>
      <c r="Y1086" s="60"/>
      <c r="Z1086" s="1924"/>
      <c r="AA1086" s="89"/>
      <c r="AB1086" s="2530"/>
      <c r="AC1086" s="2531"/>
      <c r="AD1086" s="2530"/>
      <c r="AE1086" s="2531"/>
      <c r="AF1086" s="268"/>
      <c r="AG1086" s="62" t="s">
        <v>1669</v>
      </c>
      <c r="AH1086" s="1931" t="s">
        <v>1670</v>
      </c>
      <c r="AI1086" s="1931" t="s">
        <v>554</v>
      </c>
      <c r="AJ1086" s="2540">
        <v>2</v>
      </c>
      <c r="AK1086" s="2541"/>
      <c r="AL1086" s="2530">
        <v>118199.564</v>
      </c>
      <c r="AM1086" s="2531"/>
      <c r="AN1086" s="2530">
        <v>236399.128</v>
      </c>
      <c r="AO1086" s="2531"/>
    </row>
    <row r="1087" spans="1:41" ht="15.9" customHeight="1" x14ac:dyDescent="0.4">
      <c r="A1087" s="2634" t="s">
        <v>900</v>
      </c>
      <c r="B1087" s="2635"/>
      <c r="C1087" s="60" t="s">
        <v>495</v>
      </c>
      <c r="D1087" s="60" t="s">
        <v>496</v>
      </c>
      <c r="E1087" s="2540">
        <v>2</v>
      </c>
      <c r="F1087" s="2541"/>
      <c r="G1087" s="2530">
        <v>50000</v>
      </c>
      <c r="H1087" s="2531">
        <v>38202.400000000001</v>
      </c>
      <c r="I1087" s="2530">
        <v>100000</v>
      </c>
      <c r="J1087" s="2531"/>
      <c r="K1087" s="268"/>
      <c r="L1087" s="62" t="s">
        <v>1671</v>
      </c>
      <c r="M1087" s="1931" t="s">
        <v>1092</v>
      </c>
      <c r="N1087" s="1931" t="s">
        <v>472</v>
      </c>
      <c r="O1087" s="2540">
        <v>8</v>
      </c>
      <c r="P1087" s="2541"/>
      <c r="Q1087" s="2530">
        <v>43585.412000000004</v>
      </c>
      <c r="R1087" s="2531"/>
      <c r="S1087" s="2530">
        <v>348683.29600000003</v>
      </c>
      <c r="T1087" s="2531"/>
      <c r="U1087" s="26"/>
      <c r="V1087" s="2634" t="s">
        <v>900</v>
      </c>
      <c r="W1087" s="2635"/>
      <c r="X1087" s="1929"/>
      <c r="Y1087" s="60"/>
      <c r="Z1087" s="1924"/>
      <c r="AA1087" s="89"/>
      <c r="AB1087" s="2530"/>
      <c r="AC1087" s="2854"/>
      <c r="AD1087" s="2530"/>
      <c r="AE1087" s="2531"/>
      <c r="AF1087" s="268"/>
      <c r="AG1087" s="62" t="s">
        <v>1671</v>
      </c>
      <c r="AH1087" s="1931" t="s">
        <v>1092</v>
      </c>
      <c r="AI1087" s="1931" t="s">
        <v>472</v>
      </c>
      <c r="AJ1087" s="2540">
        <v>8</v>
      </c>
      <c r="AK1087" s="2541"/>
      <c r="AL1087" s="2530">
        <v>43585.412000000004</v>
      </c>
      <c r="AM1087" s="2531"/>
      <c r="AN1087" s="2530">
        <v>348683.29600000003</v>
      </c>
      <c r="AO1087" s="2531"/>
    </row>
    <row r="1088" spans="1:41" ht="15.9" customHeight="1" x14ac:dyDescent="0.4">
      <c r="A1088" s="2634" t="s">
        <v>987</v>
      </c>
      <c r="B1088" s="2635"/>
      <c r="C1088" s="60" t="s">
        <v>495</v>
      </c>
      <c r="D1088" s="60" t="s">
        <v>496</v>
      </c>
      <c r="E1088" s="2651">
        <v>6</v>
      </c>
      <c r="F1088" s="2652"/>
      <c r="G1088" s="2530">
        <v>50000</v>
      </c>
      <c r="H1088" s="2531">
        <v>38202.400000000001</v>
      </c>
      <c r="I1088" s="2530">
        <v>300000</v>
      </c>
      <c r="J1088" s="2531"/>
      <c r="K1088" s="268"/>
      <c r="L1088" s="62" t="s">
        <v>864</v>
      </c>
      <c r="M1088" s="1934" t="s">
        <v>1672</v>
      </c>
      <c r="N1088" s="60" t="s">
        <v>554</v>
      </c>
      <c r="O1088" s="2540">
        <v>1</v>
      </c>
      <c r="P1088" s="2541"/>
      <c r="Q1088" s="2530">
        <v>212106.34400000001</v>
      </c>
      <c r="R1088" s="2531"/>
      <c r="S1088" s="2530">
        <v>212106.34400000001</v>
      </c>
      <c r="T1088" s="2531"/>
      <c r="U1088" s="26"/>
      <c r="V1088" s="2634" t="s">
        <v>987</v>
      </c>
      <c r="W1088" s="2635"/>
      <c r="X1088" s="1932"/>
      <c r="Y1088" s="60"/>
      <c r="Z1088" s="1935"/>
      <c r="AA1088" s="1931"/>
      <c r="AB1088" s="2530"/>
      <c r="AC1088" s="2854"/>
      <c r="AD1088" s="2530">
        <v>0</v>
      </c>
      <c r="AE1088" s="2531"/>
      <c r="AF1088" s="268"/>
      <c r="AG1088" s="62" t="s">
        <v>864</v>
      </c>
      <c r="AH1088" s="1934" t="s">
        <v>1672</v>
      </c>
      <c r="AI1088" s="60" t="s">
        <v>554</v>
      </c>
      <c r="AJ1088" s="2674">
        <v>0.5</v>
      </c>
      <c r="AK1088" s="2675"/>
      <c r="AL1088" s="2530">
        <v>212106.34400000001</v>
      </c>
      <c r="AM1088" s="2531"/>
      <c r="AN1088" s="2530">
        <v>106053.17200000001</v>
      </c>
      <c r="AO1088" s="2531"/>
    </row>
    <row r="1089" spans="1:41" ht="15.9" customHeight="1" x14ac:dyDescent="0.4">
      <c r="A1089" s="2634" t="s">
        <v>988</v>
      </c>
      <c r="B1089" s="2635"/>
      <c r="C1089" s="60" t="s">
        <v>495</v>
      </c>
      <c r="D1089" s="60" t="s">
        <v>496</v>
      </c>
      <c r="E1089" s="2651">
        <v>2</v>
      </c>
      <c r="F1089" s="2652"/>
      <c r="G1089" s="2530">
        <v>50000</v>
      </c>
      <c r="H1089" s="2531">
        <v>38202.400000000001</v>
      </c>
      <c r="I1089" s="2530">
        <v>100000</v>
      </c>
      <c r="J1089" s="2531"/>
      <c r="K1089" s="268"/>
      <c r="L1089" s="62" t="s">
        <v>799</v>
      </c>
      <c r="M1089" s="1931"/>
      <c r="N1089" s="1931"/>
      <c r="O1089" s="1924"/>
      <c r="P1089" s="89"/>
      <c r="Q1089" s="2530"/>
      <c r="R1089" s="2531"/>
      <c r="S1089" s="2530">
        <v>0</v>
      </c>
      <c r="T1089" s="2531"/>
      <c r="U1089" s="26"/>
      <c r="V1089" s="2634" t="s">
        <v>988</v>
      </c>
      <c r="W1089" s="2635"/>
      <c r="X1089" s="1932"/>
      <c r="Y1089" s="60"/>
      <c r="Z1089" s="1935"/>
      <c r="AA1089" s="1931"/>
      <c r="AB1089" s="2547"/>
      <c r="AC1089" s="2854"/>
      <c r="AD1089" s="2530"/>
      <c r="AE1089" s="2531"/>
      <c r="AF1089" s="268"/>
      <c r="AG1089" s="62" t="s">
        <v>1675</v>
      </c>
      <c r="AH1089" s="1931"/>
      <c r="AI1089" s="1931" t="s">
        <v>496</v>
      </c>
      <c r="AJ1089" s="2530">
        <v>2500</v>
      </c>
      <c r="AK1089" s="2531"/>
      <c r="AL1089" s="2530">
        <v>274.572</v>
      </c>
      <c r="AM1089" s="2531"/>
      <c r="AN1089" s="2530">
        <v>686430</v>
      </c>
      <c r="AO1089" s="2531"/>
    </row>
    <row r="1090" spans="1:41" ht="15.9" customHeight="1" x14ac:dyDescent="0.25">
      <c r="A1090" s="2634" t="s">
        <v>871</v>
      </c>
      <c r="B1090" s="2635"/>
      <c r="C1090" s="60" t="s">
        <v>495</v>
      </c>
      <c r="D1090" s="60" t="s">
        <v>496</v>
      </c>
      <c r="E1090" s="2651">
        <v>14</v>
      </c>
      <c r="F1090" s="2652"/>
      <c r="G1090" s="2530">
        <v>50000</v>
      </c>
      <c r="H1090" s="2531">
        <v>38202.400000000001</v>
      </c>
      <c r="I1090" s="2530">
        <v>700000</v>
      </c>
      <c r="J1090" s="2531"/>
      <c r="K1090" s="268"/>
      <c r="L1090" s="62" t="s">
        <v>573</v>
      </c>
      <c r="M1090" s="1931"/>
      <c r="N1090" s="1931"/>
      <c r="O1090" s="1924"/>
      <c r="P1090" s="89"/>
      <c r="Q1090" s="2530"/>
      <c r="R1090" s="2531"/>
      <c r="S1090" s="2530">
        <v>0</v>
      </c>
      <c r="T1090" s="2531"/>
      <c r="U1090" s="26"/>
      <c r="V1090" s="2634" t="s">
        <v>871</v>
      </c>
      <c r="W1090" s="2635"/>
      <c r="X1090" s="60" t="s">
        <v>495</v>
      </c>
      <c r="Y1090" s="60" t="s">
        <v>496</v>
      </c>
      <c r="Z1090" s="2651">
        <v>6</v>
      </c>
      <c r="AA1090" s="2652"/>
      <c r="AB1090" s="2530">
        <v>50000</v>
      </c>
      <c r="AC1090" s="2531">
        <v>38202.400000000001</v>
      </c>
      <c r="AD1090" s="2530">
        <v>300000</v>
      </c>
      <c r="AE1090" s="2531"/>
      <c r="AF1090" s="268"/>
      <c r="AG1090" s="62" t="s">
        <v>573</v>
      </c>
      <c r="AH1090" s="187"/>
      <c r="AI1090" s="169"/>
      <c r="AJ1090" s="2530"/>
      <c r="AK1090" s="2531"/>
      <c r="AL1090" s="2530"/>
      <c r="AM1090" s="2531"/>
      <c r="AN1090" s="2530">
        <v>0</v>
      </c>
      <c r="AO1090" s="2531"/>
    </row>
    <row r="1091" spans="1:41" ht="15.9" customHeight="1" x14ac:dyDescent="0.4">
      <c r="A1091" s="2634" t="s">
        <v>989</v>
      </c>
      <c r="B1091" s="2635"/>
      <c r="C1091" s="60" t="s">
        <v>495</v>
      </c>
      <c r="D1091" s="60" t="s">
        <v>496</v>
      </c>
      <c r="E1091" s="2651">
        <v>8</v>
      </c>
      <c r="F1091" s="2652"/>
      <c r="G1091" s="2530">
        <v>50000</v>
      </c>
      <c r="H1091" s="2531">
        <v>38202.400000000001</v>
      </c>
      <c r="I1091" s="2530">
        <v>400000</v>
      </c>
      <c r="J1091" s="2531"/>
      <c r="K1091" s="268"/>
      <c r="L1091" s="62" t="s">
        <v>872</v>
      </c>
      <c r="M1091" s="1931"/>
      <c r="N1091" s="1931"/>
      <c r="O1091" s="1924"/>
      <c r="P1091" s="89"/>
      <c r="Q1091" s="2530"/>
      <c r="R1091" s="2531"/>
      <c r="S1091" s="2530">
        <v>0</v>
      </c>
      <c r="T1091" s="2531"/>
      <c r="U1091" s="26"/>
      <c r="V1091" s="2634" t="s">
        <v>989</v>
      </c>
      <c r="W1091" s="2635"/>
      <c r="X1091" s="1932"/>
      <c r="Y1091" s="60"/>
      <c r="Z1091" s="1935"/>
      <c r="AA1091" s="1931"/>
      <c r="AB1091" s="2530"/>
      <c r="AC1091" s="2854"/>
      <c r="AD1091" s="2530">
        <v>0</v>
      </c>
      <c r="AE1091" s="2531"/>
      <c r="AF1091" s="268"/>
      <c r="AG1091" s="62" t="s">
        <v>872</v>
      </c>
      <c r="AH1091" s="187"/>
      <c r="AI1091" s="169"/>
      <c r="AJ1091" s="2530"/>
      <c r="AK1091" s="2531"/>
      <c r="AL1091" s="2530"/>
      <c r="AM1091" s="2531"/>
      <c r="AN1091" s="2530">
        <v>0</v>
      </c>
      <c r="AO1091" s="2531"/>
    </row>
    <row r="1092" spans="1:41" ht="15.9" customHeight="1" x14ac:dyDescent="0.4">
      <c r="A1092" s="2634" t="s">
        <v>503</v>
      </c>
      <c r="B1092" s="2635"/>
      <c r="C1092" s="1932"/>
      <c r="D1092" s="60"/>
      <c r="E1092" s="1935"/>
      <c r="F1092" s="1931"/>
      <c r="G1092" s="2547"/>
      <c r="H1092" s="2854"/>
      <c r="I1092" s="2530">
        <v>0</v>
      </c>
      <c r="J1092" s="2531"/>
      <c r="K1092" s="268"/>
      <c r="L1092" s="75" t="s">
        <v>514</v>
      </c>
      <c r="M1092" s="60"/>
      <c r="N1092" s="60"/>
      <c r="O1092" s="1924"/>
      <c r="P1092" s="89"/>
      <c r="Q1092" s="2614"/>
      <c r="R1092" s="2614"/>
      <c r="S1092" s="2530">
        <v>0</v>
      </c>
      <c r="T1092" s="2531"/>
      <c r="U1092" s="26"/>
      <c r="V1092" s="2634" t="s">
        <v>503</v>
      </c>
      <c r="W1092" s="2635"/>
      <c r="X1092" s="1932"/>
      <c r="Y1092" s="60"/>
      <c r="Z1092" s="1935"/>
      <c r="AA1092" s="1931"/>
      <c r="AB1092" s="2547"/>
      <c r="AC1092" s="2854"/>
      <c r="AD1092" s="2530"/>
      <c r="AE1092" s="2531"/>
      <c r="AF1092" s="268"/>
      <c r="AG1092" s="75" t="s">
        <v>514</v>
      </c>
      <c r="AH1092" s="196"/>
      <c r="AI1092" s="120"/>
      <c r="AJ1092" s="2614"/>
      <c r="AK1092" s="2614"/>
      <c r="AL1092" s="2614"/>
      <c r="AM1092" s="2614"/>
      <c r="AN1092" s="2530">
        <v>0</v>
      </c>
      <c r="AO1092" s="2531"/>
    </row>
    <row r="1093" spans="1:41" ht="15.9" customHeight="1" x14ac:dyDescent="0.45">
      <c r="A1093" s="2638" t="s">
        <v>990</v>
      </c>
      <c r="B1093" s="2639"/>
      <c r="C1093" s="1932"/>
      <c r="D1093" s="60"/>
      <c r="E1093" s="1935"/>
      <c r="F1093" s="1931"/>
      <c r="G1093" s="2547"/>
      <c r="H1093" s="2854"/>
      <c r="I1093" s="2536">
        <v>2850000</v>
      </c>
      <c r="J1093" s="2866"/>
      <c r="K1093" s="268"/>
      <c r="L1093" s="75" t="s">
        <v>803</v>
      </c>
      <c r="M1093" s="1933"/>
      <c r="N1093" s="60" t="s">
        <v>792</v>
      </c>
      <c r="O1093" s="1924"/>
      <c r="P1093" s="89"/>
      <c r="Q1093" s="2614"/>
      <c r="R1093" s="2614"/>
      <c r="S1093" s="2614">
        <v>3768768.96</v>
      </c>
      <c r="T1093" s="2614"/>
      <c r="U1093" s="123"/>
      <c r="V1093" s="2638" t="s">
        <v>990</v>
      </c>
      <c r="W1093" s="2639"/>
      <c r="X1093" s="1932"/>
      <c r="Y1093" s="60"/>
      <c r="Z1093" s="1935"/>
      <c r="AA1093" s="1931"/>
      <c r="AB1093" s="2547"/>
      <c r="AC1093" s="2854"/>
      <c r="AD1093" s="2536">
        <v>5950000</v>
      </c>
      <c r="AE1093" s="2866"/>
      <c r="AF1093" s="268"/>
      <c r="AG1093" s="75" t="s">
        <v>803</v>
      </c>
      <c r="AH1093" s="196"/>
      <c r="AI1093" s="120"/>
      <c r="AJ1093" s="2614"/>
      <c r="AK1093" s="2614"/>
      <c r="AL1093" s="2614"/>
      <c r="AM1093" s="2614"/>
      <c r="AN1093" s="2614"/>
      <c r="AO1093" s="2614"/>
    </row>
    <row r="1094" spans="1:41" ht="15.9" customHeight="1" x14ac:dyDescent="0.25">
      <c r="A1094" s="2634" t="s">
        <v>850</v>
      </c>
      <c r="B1094" s="2635"/>
      <c r="C1094" s="60" t="s">
        <v>495</v>
      </c>
      <c r="D1094" s="60" t="s">
        <v>496</v>
      </c>
      <c r="E1094" s="2540">
        <v>5</v>
      </c>
      <c r="F1094" s="2541"/>
      <c r="G1094" s="2530">
        <v>50000</v>
      </c>
      <c r="H1094" s="2531">
        <v>38202.400000000001</v>
      </c>
      <c r="I1094" s="2530">
        <v>250000</v>
      </c>
      <c r="J1094" s="2531"/>
      <c r="K1094" s="268"/>
      <c r="L1094" s="198" t="s">
        <v>874</v>
      </c>
      <c r="M1094" s="53"/>
      <c r="N1094" s="199"/>
      <c r="O1094" s="2867"/>
      <c r="P1094" s="2867"/>
      <c r="Q1094" s="2867"/>
      <c r="R1094" s="2867"/>
      <c r="S1094" s="2868">
        <v>12407181.109981183</v>
      </c>
      <c r="T1094" s="2868"/>
      <c r="U1094" s="125"/>
      <c r="V1094" s="2634" t="s">
        <v>850</v>
      </c>
      <c r="W1094" s="2635"/>
      <c r="X1094" s="1932"/>
      <c r="Y1094" s="60"/>
      <c r="Z1094" s="1924"/>
      <c r="AA1094" s="89"/>
      <c r="AB1094" s="2530"/>
      <c r="AC1094" s="2531"/>
      <c r="AD1094" s="2530"/>
      <c r="AE1094" s="2531"/>
      <c r="AF1094" s="268"/>
      <c r="AG1094" s="198" t="s">
        <v>874</v>
      </c>
      <c r="AH1094" s="53"/>
      <c r="AI1094" s="199"/>
      <c r="AJ1094" s="2867"/>
      <c r="AK1094" s="2867"/>
      <c r="AL1094" s="2867"/>
      <c r="AM1094" s="2867"/>
      <c r="AN1094" s="2868">
        <v>5712747.4963230938</v>
      </c>
      <c r="AO1094" s="2868"/>
    </row>
    <row r="1095" spans="1:41" ht="15.9" customHeight="1" x14ac:dyDescent="0.25">
      <c r="A1095" s="2634" t="s">
        <v>494</v>
      </c>
      <c r="B1095" s="2635"/>
      <c r="C1095" s="60" t="s">
        <v>495</v>
      </c>
      <c r="D1095" s="60" t="s">
        <v>496</v>
      </c>
      <c r="E1095" s="2540">
        <v>1</v>
      </c>
      <c r="F1095" s="2541"/>
      <c r="G1095" s="2530">
        <v>50000</v>
      </c>
      <c r="H1095" s="2531">
        <v>38202.400000000001</v>
      </c>
      <c r="I1095" s="2530">
        <v>50000</v>
      </c>
      <c r="J1095" s="2531"/>
      <c r="K1095" s="268"/>
      <c r="L1095" s="148"/>
      <c r="M1095" s="196"/>
      <c r="N1095" s="120"/>
      <c r="O1095" s="2614"/>
      <c r="P1095" s="2614"/>
      <c r="Q1095" s="2614"/>
      <c r="R1095" s="2614"/>
      <c r="S1095" s="2614"/>
      <c r="T1095" s="2614"/>
      <c r="U1095" s="123"/>
      <c r="V1095" s="2634" t="s">
        <v>494</v>
      </c>
      <c r="W1095" s="2635"/>
      <c r="X1095" s="1932"/>
      <c r="Y1095" s="60"/>
      <c r="Z1095" s="1924"/>
      <c r="AA1095" s="89"/>
      <c r="AB1095" s="2530"/>
      <c r="AC1095" s="2531"/>
      <c r="AD1095" s="2530"/>
      <c r="AE1095" s="2531"/>
      <c r="AF1095" s="268"/>
      <c r="AG1095" s="148"/>
      <c r="AH1095" s="196"/>
      <c r="AI1095" s="120"/>
      <c r="AJ1095" s="2614"/>
      <c r="AK1095" s="2614"/>
      <c r="AL1095" s="2614"/>
      <c r="AM1095" s="2614"/>
      <c r="AN1095" s="2614"/>
      <c r="AO1095" s="2614"/>
    </row>
    <row r="1096" spans="1:41" ht="15.9" customHeight="1" x14ac:dyDescent="0.4">
      <c r="A1096" s="2634" t="s">
        <v>992</v>
      </c>
      <c r="B1096" s="2635"/>
      <c r="C1096" s="60"/>
      <c r="D1096" s="60"/>
      <c r="E1096" s="1935"/>
      <c r="F1096" s="1931"/>
      <c r="G1096" s="2547"/>
      <c r="H1096" s="2854"/>
      <c r="I1096" s="2530">
        <v>0</v>
      </c>
      <c r="J1096" s="2531"/>
      <c r="K1096" s="268"/>
      <c r="L1096" s="271" t="s">
        <v>804</v>
      </c>
      <c r="M1096" s="145"/>
      <c r="N1096" s="145"/>
      <c r="O1096" s="2864"/>
      <c r="P1096" s="2864"/>
      <c r="Q1096" s="2864"/>
      <c r="R1096" s="2864"/>
      <c r="S1096" s="2864"/>
      <c r="T1096" s="2865"/>
      <c r="U1096" s="26"/>
      <c r="V1096" s="2634" t="s">
        <v>992</v>
      </c>
      <c r="W1096" s="2635"/>
      <c r="X1096" s="1932"/>
      <c r="Y1096" s="60"/>
      <c r="Z1096" s="1935"/>
      <c r="AA1096" s="1931"/>
      <c r="AB1096" s="2530"/>
      <c r="AC1096" s="2854"/>
      <c r="AD1096" s="2530">
        <v>0</v>
      </c>
      <c r="AE1096" s="2531"/>
      <c r="AF1096" s="268"/>
      <c r="AG1096" s="271" t="s">
        <v>804</v>
      </c>
      <c r="AH1096" s="145"/>
      <c r="AI1096" s="145"/>
      <c r="AJ1096" s="2864"/>
      <c r="AK1096" s="2864"/>
      <c r="AL1096" s="2864"/>
      <c r="AM1096" s="2864"/>
      <c r="AN1096" s="2864"/>
      <c r="AO1096" s="2865"/>
    </row>
    <row r="1097" spans="1:41" ht="15.9" customHeight="1" x14ac:dyDescent="0.4">
      <c r="A1097" s="2634" t="s">
        <v>993</v>
      </c>
      <c r="B1097" s="2635"/>
      <c r="C1097" s="1932"/>
      <c r="D1097" s="60"/>
      <c r="E1097" s="1935"/>
      <c r="F1097" s="1931"/>
      <c r="G1097" s="2547"/>
      <c r="H1097" s="2854"/>
      <c r="I1097" s="2530">
        <v>0</v>
      </c>
      <c r="J1097" s="2531"/>
      <c r="K1097" s="268"/>
      <c r="L1097" s="148" t="s">
        <v>994</v>
      </c>
      <c r="M1097" s="259">
        <v>0.05</v>
      </c>
      <c r="N1097" s="45"/>
      <c r="O1097" s="2546"/>
      <c r="P1097" s="2546"/>
      <c r="Q1097" s="2546"/>
      <c r="R1097" s="2546"/>
      <c r="S1097" s="2546">
        <v>862977.50349905924</v>
      </c>
      <c r="T1097" s="2531"/>
      <c r="U1097" s="26"/>
      <c r="V1097" s="2634" t="s">
        <v>993</v>
      </c>
      <c r="W1097" s="2635"/>
      <c r="X1097" s="1932"/>
      <c r="Y1097" s="60"/>
      <c r="Z1097" s="1935"/>
      <c r="AA1097" s="1931"/>
      <c r="AB1097" s="2547"/>
      <c r="AC1097" s="2854"/>
      <c r="AD1097" s="2530"/>
      <c r="AE1097" s="2531"/>
      <c r="AF1097" s="268"/>
      <c r="AG1097" s="148" t="s">
        <v>994</v>
      </c>
      <c r="AH1097" s="272" t="s">
        <v>1031</v>
      </c>
      <c r="AI1097" s="45"/>
      <c r="AJ1097" s="2546"/>
      <c r="AK1097" s="2546"/>
      <c r="AL1097" s="2546"/>
      <c r="AM1097" s="2546"/>
      <c r="AN1097" s="2546">
        <v>736974.57682350697</v>
      </c>
      <c r="AO1097" s="2531"/>
    </row>
    <row r="1098" spans="1:41" ht="15.9" customHeight="1" x14ac:dyDescent="0.4">
      <c r="A1098" s="2634" t="s">
        <v>995</v>
      </c>
      <c r="B1098" s="2635"/>
      <c r="C1098" s="1932"/>
      <c r="D1098" s="60"/>
      <c r="E1098" s="1935"/>
      <c r="F1098" s="1931"/>
      <c r="G1098" s="2547"/>
      <c r="H1098" s="2854"/>
      <c r="I1098" s="2530">
        <v>0</v>
      </c>
      <c r="J1098" s="2531"/>
      <c r="K1098" s="268"/>
      <c r="L1098" s="151" t="s">
        <v>526</v>
      </c>
      <c r="M1098" s="45"/>
      <c r="N1098" s="45"/>
      <c r="O1098" s="2546"/>
      <c r="P1098" s="2546"/>
      <c r="Q1098" s="2546"/>
      <c r="R1098" s="2546"/>
      <c r="S1098" s="2546">
        <v>172443.84</v>
      </c>
      <c r="T1098" s="2531"/>
      <c r="U1098" s="26"/>
      <c r="V1098" s="2634" t="s">
        <v>995</v>
      </c>
      <c r="W1098" s="2635"/>
      <c r="X1098" s="1932"/>
      <c r="Y1098" s="60"/>
      <c r="Z1098" s="1935"/>
      <c r="AA1098" s="1931"/>
      <c r="AB1098" s="2547"/>
      <c r="AC1098" s="2854"/>
      <c r="AD1098" s="2530"/>
      <c r="AE1098" s="2531"/>
      <c r="AF1098" s="268"/>
      <c r="AG1098" s="151" t="s">
        <v>526</v>
      </c>
      <c r="AH1098" s="45"/>
      <c r="AI1098" s="45"/>
      <c r="AJ1098" s="2546"/>
      <c r="AK1098" s="2546"/>
      <c r="AL1098" s="2546"/>
      <c r="AM1098" s="2546"/>
      <c r="AN1098" s="2546">
        <v>172443.84</v>
      </c>
      <c r="AO1098" s="2531"/>
    </row>
    <row r="1099" spans="1:41" ht="15.9" customHeight="1" x14ac:dyDescent="0.4">
      <c r="A1099" s="2634" t="s">
        <v>996</v>
      </c>
      <c r="B1099" s="2635"/>
      <c r="C1099" s="1932"/>
      <c r="D1099" s="60"/>
      <c r="E1099" s="1935"/>
      <c r="F1099" s="1931"/>
      <c r="G1099" s="2547"/>
      <c r="H1099" s="2854"/>
      <c r="I1099" s="2530">
        <v>0</v>
      </c>
      <c r="J1099" s="2531"/>
      <c r="K1099" s="268"/>
      <c r="L1099" s="152" t="s">
        <v>528</v>
      </c>
      <c r="M1099" s="45"/>
      <c r="N1099" s="45"/>
      <c r="O1099" s="2546"/>
      <c r="P1099" s="2546"/>
      <c r="Q1099" s="2546"/>
      <c r="R1099" s="2546"/>
      <c r="S1099" s="2546">
        <v>517331.52</v>
      </c>
      <c r="T1099" s="2531"/>
      <c r="U1099" s="26"/>
      <c r="V1099" s="2634" t="s">
        <v>996</v>
      </c>
      <c r="W1099" s="2635"/>
      <c r="X1099" s="1932"/>
      <c r="Y1099" s="60"/>
      <c r="Z1099" s="1935"/>
      <c r="AA1099" s="1931"/>
      <c r="AB1099" s="2547"/>
      <c r="AC1099" s="2854"/>
      <c r="AD1099" s="2530"/>
      <c r="AE1099" s="2531"/>
      <c r="AF1099" s="268"/>
      <c r="AG1099" s="152" t="s">
        <v>528</v>
      </c>
      <c r="AH1099" s="45"/>
      <c r="AI1099" s="45"/>
      <c r="AJ1099" s="2546"/>
      <c r="AK1099" s="2546"/>
      <c r="AL1099" s="2546"/>
      <c r="AM1099" s="2546"/>
      <c r="AN1099" s="2546">
        <v>517331.52</v>
      </c>
      <c r="AO1099" s="2531"/>
    </row>
    <row r="1100" spans="1:41" ht="15.9" customHeight="1" x14ac:dyDescent="0.4">
      <c r="A1100" s="2634" t="s">
        <v>997</v>
      </c>
      <c r="B1100" s="2635"/>
      <c r="C1100" s="60"/>
      <c r="D1100" s="60"/>
      <c r="E1100" s="1935"/>
      <c r="F1100" s="1931"/>
      <c r="G1100" s="2547"/>
      <c r="H1100" s="2854"/>
      <c r="I1100" s="2530">
        <v>0</v>
      </c>
      <c r="J1100" s="2531"/>
      <c r="K1100" s="268"/>
      <c r="L1100" s="152" t="s">
        <v>724</v>
      </c>
      <c r="M1100" s="45"/>
      <c r="N1100" s="45"/>
      <c r="O1100" s="2546"/>
      <c r="P1100" s="2546"/>
      <c r="Q1100" s="2546"/>
      <c r="R1100" s="2546"/>
      <c r="S1100" s="2546">
        <v>862977.50349905924</v>
      </c>
      <c r="T1100" s="2531"/>
      <c r="U1100" s="26"/>
      <c r="V1100" s="2634" t="s">
        <v>997</v>
      </c>
      <c r="W1100" s="2635"/>
      <c r="X1100" s="60"/>
      <c r="Y1100" s="60"/>
      <c r="Z1100" s="1935"/>
      <c r="AA1100" s="1931"/>
      <c r="AB1100" s="2547"/>
      <c r="AC1100" s="2854"/>
      <c r="AD1100" s="2530"/>
      <c r="AE1100" s="2531"/>
      <c r="AF1100" s="268"/>
      <c r="AG1100" s="152" t="s">
        <v>724</v>
      </c>
      <c r="AH1100" s="45"/>
      <c r="AI1100" s="45"/>
      <c r="AJ1100" s="2546"/>
      <c r="AK1100" s="2546"/>
      <c r="AL1100" s="2546"/>
      <c r="AM1100" s="2546"/>
      <c r="AN1100" s="2546">
        <v>736974.57682350697</v>
      </c>
      <c r="AO1100" s="2531"/>
    </row>
    <row r="1101" spans="1:41" ht="15.9" customHeight="1" x14ac:dyDescent="0.35">
      <c r="A1101" s="2634" t="s">
        <v>998</v>
      </c>
      <c r="B1101" s="2635"/>
      <c r="C1101" s="60" t="s">
        <v>495</v>
      </c>
      <c r="D1101" s="60" t="s">
        <v>496</v>
      </c>
      <c r="E1101" s="2651">
        <v>8</v>
      </c>
      <c r="F1101" s="2652"/>
      <c r="G1101" s="2530">
        <v>50000</v>
      </c>
      <c r="H1101" s="2531">
        <v>38202.400000000001</v>
      </c>
      <c r="I1101" s="2530">
        <v>400000</v>
      </c>
      <c r="J1101" s="2531"/>
      <c r="K1101" s="268"/>
      <c r="L1101" s="166" t="s">
        <v>503</v>
      </c>
      <c r="M1101" s="155"/>
      <c r="N1101" s="155"/>
      <c r="O1101" s="2528"/>
      <c r="P1101" s="2528"/>
      <c r="Q1101" s="2528"/>
      <c r="R1101" s="2528"/>
      <c r="S1101" s="2528">
        <v>287406.40000000002</v>
      </c>
      <c r="T1101" s="2529"/>
      <c r="U1101" s="26"/>
      <c r="V1101" s="2634" t="s">
        <v>998</v>
      </c>
      <c r="W1101" s="2635"/>
      <c r="X1101" s="60" t="s">
        <v>495</v>
      </c>
      <c r="Y1101" s="60" t="s">
        <v>496</v>
      </c>
      <c r="Z1101" s="2651">
        <v>12</v>
      </c>
      <c r="AA1101" s="2652"/>
      <c r="AB1101" s="2530">
        <v>50000</v>
      </c>
      <c r="AC1101" s="2531">
        <v>38202.400000000001</v>
      </c>
      <c r="AD1101" s="2530">
        <v>600000</v>
      </c>
      <c r="AE1101" s="2531"/>
      <c r="AF1101" s="268"/>
      <c r="AG1101" s="166" t="s">
        <v>503</v>
      </c>
      <c r="AH1101" s="155"/>
      <c r="AI1101" s="155"/>
      <c r="AJ1101" s="2528"/>
      <c r="AK1101" s="2528"/>
      <c r="AL1101" s="2528"/>
      <c r="AM1101" s="2528"/>
      <c r="AN1101" s="2862">
        <v>22992.512000000002</v>
      </c>
      <c r="AO1101" s="2863"/>
    </row>
    <row r="1102" spans="1:41" ht="15.9" customHeight="1" x14ac:dyDescent="0.25">
      <c r="A1102" s="2634" t="s">
        <v>1665</v>
      </c>
      <c r="B1102" s="2635"/>
      <c r="C1102" s="60" t="s">
        <v>495</v>
      </c>
      <c r="D1102" s="60" t="s">
        <v>496</v>
      </c>
      <c r="E1102" s="2651">
        <v>9</v>
      </c>
      <c r="F1102" s="2652"/>
      <c r="G1102" s="2530">
        <v>50000</v>
      </c>
      <c r="H1102" s="2531">
        <v>38202.400000000001</v>
      </c>
      <c r="I1102" s="2530">
        <v>450000</v>
      </c>
      <c r="J1102" s="2531"/>
      <c r="K1102" s="268"/>
      <c r="L1102" s="156" t="s">
        <v>532</v>
      </c>
      <c r="M1102" s="200"/>
      <c r="N1102" s="200"/>
      <c r="O1102" s="2859"/>
      <c r="P1102" s="2859"/>
      <c r="Q1102" s="2860"/>
      <c r="R1102" s="2860"/>
      <c r="S1102" s="2861">
        <v>2703136.7669981183</v>
      </c>
      <c r="T1102" s="2861"/>
      <c r="U1102" s="260"/>
      <c r="V1102" s="2634" t="s">
        <v>1673</v>
      </c>
      <c r="W1102" s="2635"/>
      <c r="X1102" s="60" t="s">
        <v>495</v>
      </c>
      <c r="Y1102" s="60" t="s">
        <v>496</v>
      </c>
      <c r="Z1102" s="2651">
        <v>10</v>
      </c>
      <c r="AA1102" s="2652"/>
      <c r="AB1102" s="2530">
        <v>50000</v>
      </c>
      <c r="AC1102" s="2531">
        <v>38202.400000000001</v>
      </c>
      <c r="AD1102" s="2530">
        <v>500000</v>
      </c>
      <c r="AE1102" s="2531"/>
      <c r="AF1102" s="268"/>
      <c r="AG1102" s="156" t="s">
        <v>532</v>
      </c>
      <c r="AH1102" s="200"/>
      <c r="AI1102" s="200"/>
      <c r="AJ1102" s="2859"/>
      <c r="AK1102" s="2859"/>
      <c r="AL1102" s="2860"/>
      <c r="AM1102" s="2860"/>
      <c r="AN1102" s="2861">
        <v>2186717.0256470139</v>
      </c>
      <c r="AO1102" s="2861"/>
    </row>
    <row r="1103" spans="1:41" ht="15.9" customHeight="1" x14ac:dyDescent="0.25">
      <c r="A1103" s="2634" t="s">
        <v>1549</v>
      </c>
      <c r="B1103" s="2635"/>
      <c r="C1103" s="60"/>
      <c r="D1103" s="60"/>
      <c r="E1103" s="2651"/>
      <c r="F1103" s="2652"/>
      <c r="G1103" s="2530">
        <v>50000</v>
      </c>
      <c r="H1103" s="2531">
        <v>38202.400000000001</v>
      </c>
      <c r="I1103" s="2530">
        <v>0</v>
      </c>
      <c r="J1103" s="2531"/>
      <c r="K1103" s="268"/>
      <c r="L1103" s="159"/>
      <c r="M1103" s="45"/>
      <c r="N1103" s="45"/>
      <c r="O1103" s="2546"/>
      <c r="P1103" s="2546"/>
      <c r="Q1103" s="2546"/>
      <c r="R1103" s="2546"/>
      <c r="S1103" s="2546"/>
      <c r="T1103" s="2531"/>
      <c r="U1103" s="26"/>
      <c r="V1103" s="2634" t="s">
        <v>1674</v>
      </c>
      <c r="W1103" s="2635"/>
      <c r="X1103" s="60" t="s">
        <v>495</v>
      </c>
      <c r="Y1103" s="60" t="s">
        <v>496</v>
      </c>
      <c r="Z1103" s="2651">
        <v>32</v>
      </c>
      <c r="AA1103" s="2652"/>
      <c r="AB1103" s="2530">
        <v>50000</v>
      </c>
      <c r="AC1103" s="2531">
        <v>38202.400000000001</v>
      </c>
      <c r="AD1103" s="2530">
        <v>1600000</v>
      </c>
      <c r="AE1103" s="2531"/>
      <c r="AF1103" s="268"/>
      <c r="AG1103" s="159"/>
      <c r="AH1103" s="45"/>
      <c r="AI1103" s="45"/>
      <c r="AJ1103" s="2546"/>
      <c r="AK1103" s="2546"/>
      <c r="AL1103" s="2546"/>
      <c r="AM1103" s="2546"/>
      <c r="AN1103" s="2546"/>
      <c r="AO1103" s="2531"/>
    </row>
    <row r="1104" spans="1:41" ht="15.9" customHeight="1" thickBot="1" x14ac:dyDescent="0.45">
      <c r="A1104" s="2634" t="s">
        <v>1512</v>
      </c>
      <c r="B1104" s="2635"/>
      <c r="C1104" s="60"/>
      <c r="D1104" s="60"/>
      <c r="E1104" s="2651"/>
      <c r="F1104" s="2652"/>
      <c r="G1104" s="2547"/>
      <c r="H1104" s="2854"/>
      <c r="I1104" s="2530">
        <v>0</v>
      </c>
      <c r="J1104" s="2531"/>
      <c r="K1104" s="268"/>
      <c r="L1104" s="160" t="s">
        <v>581</v>
      </c>
      <c r="M1104" s="204"/>
      <c r="N1104" s="204"/>
      <c r="O1104" s="204"/>
      <c r="P1104" s="204"/>
      <c r="Q1104" s="161"/>
      <c r="R1104" s="161"/>
      <c r="S1104" s="2551">
        <v>19962686.8369793</v>
      </c>
      <c r="T1104" s="2552"/>
      <c r="U1104" s="260"/>
      <c r="V1104" s="2634" t="s">
        <v>1512</v>
      </c>
      <c r="W1104" s="2635"/>
      <c r="X1104" s="60" t="s">
        <v>495</v>
      </c>
      <c r="Y1104" s="60" t="s">
        <v>496</v>
      </c>
      <c r="Z1104" s="2651">
        <v>24</v>
      </c>
      <c r="AA1104" s="2652"/>
      <c r="AB1104" s="2530">
        <v>50000</v>
      </c>
      <c r="AC1104" s="2531">
        <v>38202.400000000001</v>
      </c>
      <c r="AD1104" s="2530">
        <v>1200000</v>
      </c>
      <c r="AE1104" s="2531"/>
      <c r="AF1104" s="268"/>
      <c r="AG1104" s="160" t="s">
        <v>581</v>
      </c>
      <c r="AH1104" s="204"/>
      <c r="AI1104" s="204"/>
      <c r="AJ1104" s="204"/>
      <c r="AK1104" s="204"/>
      <c r="AL1104" s="161"/>
      <c r="AM1104" s="161"/>
      <c r="AN1104" s="2551">
        <v>16926208.562117152</v>
      </c>
      <c r="AO1104" s="2552"/>
    </row>
    <row r="1105" spans="1:41" ht="15.9" customHeight="1" x14ac:dyDescent="0.25">
      <c r="A1105" s="2634" t="s">
        <v>1007</v>
      </c>
      <c r="B1105" s="2635"/>
      <c r="C1105" s="60" t="s">
        <v>495</v>
      </c>
      <c r="D1105" s="60" t="s">
        <v>496</v>
      </c>
      <c r="E1105" s="2540">
        <v>12</v>
      </c>
      <c r="F1105" s="2541"/>
      <c r="G1105" s="2530">
        <v>50000</v>
      </c>
      <c r="H1105" s="2531">
        <v>38202.400000000001</v>
      </c>
      <c r="I1105" s="2530">
        <v>600000</v>
      </c>
      <c r="J1105" s="2531"/>
      <c r="K1105" s="273"/>
      <c r="L1105" s="45"/>
      <c r="M1105" s="45"/>
      <c r="N1105" s="45"/>
      <c r="O1105" s="45"/>
      <c r="P1105" s="45"/>
      <c r="Q1105" s="45"/>
      <c r="R1105" s="45"/>
      <c r="S1105" s="45"/>
      <c r="T1105" s="45"/>
      <c r="U1105" s="45"/>
      <c r="V1105" s="2634" t="s">
        <v>1007</v>
      </c>
      <c r="W1105" s="2635"/>
      <c r="X1105" s="60" t="s">
        <v>495</v>
      </c>
      <c r="Y1105" s="60" t="s">
        <v>496</v>
      </c>
      <c r="Z1105" s="2540">
        <v>20</v>
      </c>
      <c r="AA1105" s="2541"/>
      <c r="AB1105" s="2530">
        <v>50000</v>
      </c>
      <c r="AC1105" s="2531">
        <v>38202.400000000001</v>
      </c>
      <c r="AD1105" s="2530">
        <v>1000000</v>
      </c>
      <c r="AE1105" s="2531"/>
      <c r="AF1105" s="273"/>
      <c r="AG1105" s="45"/>
      <c r="AH1105" s="45"/>
      <c r="AI1105" s="45"/>
      <c r="AJ1105" s="45"/>
      <c r="AK1105" s="45"/>
      <c r="AL1105" s="45"/>
      <c r="AM1105" s="45"/>
      <c r="AN1105" s="45"/>
      <c r="AO1105" s="45"/>
    </row>
    <row r="1106" spans="1:41" ht="15.9" customHeight="1" x14ac:dyDescent="0.25">
      <c r="A1106" s="2634" t="s">
        <v>1550</v>
      </c>
      <c r="B1106" s="2635"/>
      <c r="C1106" s="60"/>
      <c r="D1106" s="60"/>
      <c r="E1106" s="2651"/>
      <c r="F1106" s="2652"/>
      <c r="G1106" s="2857"/>
      <c r="H1106" s="2858"/>
      <c r="I1106" s="2530">
        <v>0</v>
      </c>
      <c r="J1106" s="2531"/>
      <c r="K1106" s="268"/>
      <c r="L1106" s="7" t="s">
        <v>1517</v>
      </c>
      <c r="M1106" s="45"/>
      <c r="N1106" s="45"/>
      <c r="O1106" s="45"/>
      <c r="P1106" s="45"/>
      <c r="Q1106" s="45"/>
      <c r="R1106" s="45"/>
      <c r="S1106" s="45"/>
      <c r="T1106" s="45"/>
      <c r="U1106" s="45"/>
      <c r="V1106" s="2634" t="s">
        <v>1008</v>
      </c>
      <c r="W1106" s="2635"/>
      <c r="X1106" s="60" t="s">
        <v>495</v>
      </c>
      <c r="Y1106" s="60" t="s">
        <v>496</v>
      </c>
      <c r="Z1106" s="2651">
        <v>4</v>
      </c>
      <c r="AA1106" s="2652"/>
      <c r="AB1106" s="2530">
        <v>50000</v>
      </c>
      <c r="AC1106" s="2531">
        <v>38202.400000000001</v>
      </c>
      <c r="AD1106" s="2530">
        <v>200000</v>
      </c>
      <c r="AE1106" s="2531"/>
      <c r="AF1106" s="268"/>
      <c r="AG1106" s="7" t="s">
        <v>1517</v>
      </c>
      <c r="AH1106" s="45"/>
      <c r="AI1106" s="45"/>
      <c r="AJ1106" s="45"/>
      <c r="AK1106" s="45"/>
      <c r="AL1106" s="45"/>
      <c r="AM1106" s="45"/>
      <c r="AN1106" s="45"/>
      <c r="AO1106" s="45"/>
    </row>
    <row r="1107" spans="1:41" ht="15.9" customHeight="1" x14ac:dyDescent="0.25">
      <c r="A1107" s="2634" t="s">
        <v>1551</v>
      </c>
      <c r="B1107" s="2635"/>
      <c r="C1107" s="60"/>
      <c r="D1107" s="60"/>
      <c r="E1107" s="2651"/>
      <c r="F1107" s="2652"/>
      <c r="G1107" s="2857"/>
      <c r="H1107" s="2858"/>
      <c r="I1107" s="2530">
        <v>0</v>
      </c>
      <c r="J1107" s="2531"/>
      <c r="K1107" s="268"/>
      <c r="L1107" s="586" t="s">
        <v>1576</v>
      </c>
      <c r="M1107" s="255"/>
      <c r="N1107" s="255"/>
      <c r="O1107" s="255"/>
      <c r="P1107" s="255"/>
      <c r="Q1107" s="1770"/>
      <c r="R1107" s="255"/>
      <c r="S1107" s="255"/>
      <c r="T1107" s="45"/>
      <c r="U1107" s="45"/>
      <c r="V1107" s="2634" t="s">
        <v>1556</v>
      </c>
      <c r="W1107" s="2635"/>
      <c r="X1107" s="60"/>
      <c r="Y1107" s="60"/>
      <c r="Z1107" s="2651"/>
      <c r="AA1107" s="2652"/>
      <c r="AB1107" s="2857"/>
      <c r="AC1107" s="2858"/>
      <c r="AD1107" s="2530">
        <v>0</v>
      </c>
      <c r="AE1107" s="2531"/>
      <c r="AF1107" s="268"/>
      <c r="AG1107" s="586" t="s">
        <v>1576</v>
      </c>
      <c r="AH1107" s="255"/>
      <c r="AI1107" s="255"/>
      <c r="AJ1107" s="255"/>
      <c r="AK1107" s="255"/>
      <c r="AL1107" s="1770"/>
      <c r="AM1107" s="255"/>
      <c r="AN1107" s="255"/>
      <c r="AO1107" s="45"/>
    </row>
    <row r="1108" spans="1:41" ht="15.9" customHeight="1" x14ac:dyDescent="0.25">
      <c r="A1108" s="2634" t="s">
        <v>1666</v>
      </c>
      <c r="B1108" s="2635"/>
      <c r="C1108" s="60" t="s">
        <v>495</v>
      </c>
      <c r="D1108" s="60" t="s">
        <v>496</v>
      </c>
      <c r="E1108" s="2651">
        <v>6</v>
      </c>
      <c r="F1108" s="2652"/>
      <c r="G1108" s="2530">
        <v>50000</v>
      </c>
      <c r="H1108" s="2531">
        <v>38202.400000000001</v>
      </c>
      <c r="I1108" s="2530">
        <v>300000</v>
      </c>
      <c r="J1108" s="2531"/>
      <c r="K1108" s="268"/>
      <c r="L1108" s="45"/>
      <c r="M1108" s="205"/>
      <c r="N1108" s="205"/>
      <c r="O1108" s="205"/>
      <c r="P1108" s="205"/>
      <c r="Q1108" s="107"/>
      <c r="R1108" s="44"/>
      <c r="S1108" s="45"/>
      <c r="T1108" s="45"/>
      <c r="U1108" s="45"/>
      <c r="V1108" s="2634" t="s">
        <v>1557</v>
      </c>
      <c r="W1108" s="2635"/>
      <c r="X1108" s="60"/>
      <c r="Y1108" s="60"/>
      <c r="Z1108" s="2651"/>
      <c r="AA1108" s="2652"/>
      <c r="AB1108" s="2857"/>
      <c r="AC1108" s="2858"/>
      <c r="AD1108" s="2530">
        <v>0</v>
      </c>
      <c r="AE1108" s="2531"/>
      <c r="AF1108" s="268"/>
      <c r="AG1108" s="45"/>
      <c r="AH1108" s="2808"/>
      <c r="AI1108" s="2808"/>
      <c r="AJ1108" s="2808"/>
      <c r="AK1108" s="2808"/>
      <c r="AL1108" s="261"/>
      <c r="AM1108" s="44"/>
      <c r="AN1108" s="45"/>
      <c r="AO1108" s="45"/>
    </row>
    <row r="1109" spans="1:41" ht="15.9" customHeight="1" x14ac:dyDescent="0.25">
      <c r="A1109" s="2634" t="s">
        <v>1011</v>
      </c>
      <c r="B1109" s="2635"/>
      <c r="C1109" s="60" t="s">
        <v>495</v>
      </c>
      <c r="D1109" s="60" t="s">
        <v>496</v>
      </c>
      <c r="E1109" s="2540">
        <v>6</v>
      </c>
      <c r="F1109" s="2541"/>
      <c r="G1109" s="2530">
        <v>50000</v>
      </c>
      <c r="H1109" s="2531">
        <v>38202.400000000001</v>
      </c>
      <c r="I1109" s="2530">
        <v>300000</v>
      </c>
      <c r="J1109" s="2531"/>
      <c r="K1109" s="268"/>
      <c r="L1109" s="45"/>
      <c r="M1109" s="205"/>
      <c r="N1109" s="205"/>
      <c r="O1109" s="205"/>
      <c r="P1109" s="205"/>
      <c r="Q1109" s="107"/>
      <c r="R1109" s="44"/>
      <c r="S1109" s="45"/>
      <c r="T1109" s="45"/>
      <c r="U1109" s="45"/>
      <c r="V1109" s="2634" t="s">
        <v>1011</v>
      </c>
      <c r="W1109" s="2635"/>
      <c r="X1109" s="60" t="s">
        <v>495</v>
      </c>
      <c r="Y1109" s="60" t="s">
        <v>496</v>
      </c>
      <c r="Z1109" s="2540">
        <v>6</v>
      </c>
      <c r="AA1109" s="2541"/>
      <c r="AB1109" s="2530">
        <v>50000</v>
      </c>
      <c r="AC1109" s="2531">
        <v>38202.400000000001</v>
      </c>
      <c r="AD1109" s="2530">
        <v>300000</v>
      </c>
      <c r="AE1109" s="2531"/>
      <c r="AF1109" s="268"/>
      <c r="AG1109" s="45"/>
      <c r="AH1109" s="205"/>
      <c r="AI1109" s="205"/>
      <c r="AJ1109" s="205"/>
      <c r="AK1109" s="205"/>
      <c r="AL1109" s="107"/>
      <c r="AM1109" s="44"/>
      <c r="AN1109" s="45"/>
      <c r="AO1109" s="45"/>
    </row>
    <row r="1110" spans="1:41" ht="15.9" customHeight="1" x14ac:dyDescent="0.25">
      <c r="A1110" s="2634" t="s">
        <v>879</v>
      </c>
      <c r="B1110" s="2635"/>
      <c r="C1110" s="60" t="s">
        <v>495</v>
      </c>
      <c r="D1110" s="60" t="s">
        <v>496</v>
      </c>
      <c r="E1110" s="2540">
        <v>5</v>
      </c>
      <c r="F1110" s="2541"/>
      <c r="G1110" s="2530">
        <v>50000</v>
      </c>
      <c r="H1110" s="2531">
        <v>38202.400000000001</v>
      </c>
      <c r="I1110" s="2530">
        <v>250000</v>
      </c>
      <c r="J1110" s="2531"/>
      <c r="K1110" s="268"/>
      <c r="L1110" s="45"/>
      <c r="M1110" s="2808"/>
      <c r="N1110" s="2808"/>
      <c r="O1110" s="2808"/>
      <c r="P1110" s="2808"/>
      <c r="Q1110" s="107"/>
      <c r="R1110" s="45"/>
      <c r="S1110" s="44"/>
      <c r="T1110" s="45"/>
      <c r="U1110" s="45"/>
      <c r="V1110" s="2634" t="s">
        <v>879</v>
      </c>
      <c r="W1110" s="2635"/>
      <c r="X1110" s="60" t="s">
        <v>495</v>
      </c>
      <c r="Y1110" s="60" t="s">
        <v>496</v>
      </c>
      <c r="Z1110" s="2540">
        <v>5</v>
      </c>
      <c r="AA1110" s="2541"/>
      <c r="AB1110" s="2530">
        <v>50000</v>
      </c>
      <c r="AC1110" s="2531">
        <v>38202.400000000001</v>
      </c>
      <c r="AD1110" s="2530">
        <v>250000</v>
      </c>
      <c r="AE1110" s="2531"/>
      <c r="AF1110" s="268"/>
      <c r="AG1110" s="45"/>
      <c r="AH1110" s="205"/>
      <c r="AI1110" s="205"/>
      <c r="AJ1110" s="205"/>
      <c r="AK1110" s="205"/>
      <c r="AL1110" s="107"/>
      <c r="AM1110" s="45"/>
      <c r="AN1110" s="44"/>
      <c r="AO1110" s="45"/>
    </row>
    <row r="1111" spans="1:41" ht="15.9" customHeight="1" x14ac:dyDescent="0.25">
      <c r="A1111" s="2634" t="s">
        <v>880</v>
      </c>
      <c r="B1111" s="2635"/>
      <c r="C1111" s="60" t="s">
        <v>495</v>
      </c>
      <c r="D1111" s="60" t="s">
        <v>496</v>
      </c>
      <c r="E1111" s="2651">
        <v>5</v>
      </c>
      <c r="F1111" s="2652"/>
      <c r="G1111" s="2530">
        <v>50000</v>
      </c>
      <c r="H1111" s="2531">
        <v>38202.400000000001</v>
      </c>
      <c r="I1111" s="2530">
        <v>250000</v>
      </c>
      <c r="J1111" s="2531"/>
      <c r="K1111" s="268"/>
      <c r="L1111" s="45"/>
      <c r="M1111" s="2808"/>
      <c r="N1111" s="2808"/>
      <c r="O1111" s="2808"/>
      <c r="P1111" s="2808"/>
      <c r="Q1111" s="107"/>
      <c r="R1111" s="44"/>
      <c r="S1111" s="45"/>
      <c r="T1111" s="45"/>
      <c r="U1111" s="45"/>
      <c r="V1111" s="2634" t="s">
        <v>880</v>
      </c>
      <c r="W1111" s="2635"/>
      <c r="X1111" s="60" t="s">
        <v>495</v>
      </c>
      <c r="Y1111" s="60" t="s">
        <v>496</v>
      </c>
      <c r="Z1111" s="2651">
        <v>6</v>
      </c>
      <c r="AA1111" s="2652"/>
      <c r="AB1111" s="2530">
        <v>50000</v>
      </c>
      <c r="AC1111" s="2531">
        <v>38202.400000000001</v>
      </c>
      <c r="AD1111" s="2530">
        <v>300000</v>
      </c>
      <c r="AE1111" s="2531"/>
      <c r="AF1111" s="268"/>
      <c r="AG1111" s="45"/>
      <c r="AH1111" s="2808"/>
      <c r="AI1111" s="2808"/>
      <c r="AJ1111" s="2808"/>
      <c r="AK1111" s="2808"/>
      <c r="AL1111" s="107"/>
      <c r="AM1111" s="44"/>
      <c r="AN1111" s="45"/>
      <c r="AO1111" s="45"/>
    </row>
    <row r="1112" spans="1:41" ht="15.9" customHeight="1" x14ac:dyDescent="0.4">
      <c r="A1112" s="2638" t="s">
        <v>1012</v>
      </c>
      <c r="B1112" s="2639"/>
      <c r="C1112" s="1932"/>
      <c r="D1112" s="60"/>
      <c r="E1112" s="1935"/>
      <c r="F1112" s="1931"/>
      <c r="G1112" s="2547"/>
      <c r="H1112" s="2854"/>
      <c r="I1112" s="2536">
        <v>402368.96</v>
      </c>
      <c r="J1112" s="2537"/>
      <c r="K1112" s="268"/>
      <c r="L1112" s="45"/>
      <c r="M1112" s="2808"/>
      <c r="N1112" s="2808"/>
      <c r="O1112" s="2808"/>
      <c r="P1112" s="2808"/>
      <c r="Q1112" s="262"/>
      <c r="R1112" s="44"/>
      <c r="S1112" s="45"/>
      <c r="T1112" s="45"/>
      <c r="U1112" s="45"/>
      <c r="V1112" s="2638" t="s">
        <v>1012</v>
      </c>
      <c r="W1112" s="2639"/>
      <c r="X1112" s="1932"/>
      <c r="Y1112" s="60"/>
      <c r="Z1112" s="1935"/>
      <c r="AA1112" s="1931"/>
      <c r="AB1112" s="2547"/>
      <c r="AC1112" s="2854"/>
      <c r="AD1112" s="2536">
        <v>2776744.0401470447</v>
      </c>
      <c r="AE1112" s="2537"/>
      <c r="AF1112" s="268"/>
      <c r="AG1112" s="45"/>
      <c r="AH1112" s="2808"/>
      <c r="AI1112" s="2808"/>
      <c r="AJ1112" s="2808"/>
      <c r="AK1112" s="2808"/>
      <c r="AL1112" s="107"/>
      <c r="AM1112" s="44"/>
      <c r="AN1112" s="45"/>
      <c r="AO1112" s="45"/>
    </row>
    <row r="1113" spans="1:41" ht="15.9" customHeight="1" x14ac:dyDescent="0.4">
      <c r="A1113" s="2634" t="s">
        <v>882</v>
      </c>
      <c r="B1113" s="2635"/>
      <c r="C1113" s="60"/>
      <c r="D1113" s="60"/>
      <c r="E1113" s="2651"/>
      <c r="F1113" s="2652"/>
      <c r="G1113" s="2547"/>
      <c r="H1113" s="2854"/>
      <c r="I1113" s="2530">
        <v>0</v>
      </c>
      <c r="J1113" s="2531"/>
      <c r="K1113" s="268"/>
      <c r="L1113" s="45"/>
      <c r="M1113" s="45"/>
      <c r="N1113" s="45"/>
      <c r="O1113" s="45"/>
      <c r="P1113" s="45"/>
      <c r="Q1113" s="45"/>
      <c r="R1113" s="44"/>
      <c r="S1113" s="45"/>
      <c r="T1113" s="45"/>
      <c r="U1113" s="45"/>
      <c r="V1113" s="2634" t="s">
        <v>882</v>
      </c>
      <c r="W1113" s="2635"/>
      <c r="X1113" s="60" t="s">
        <v>495</v>
      </c>
      <c r="Y1113" s="60" t="s">
        <v>496</v>
      </c>
      <c r="Z1113" s="2651">
        <v>20</v>
      </c>
      <c r="AA1113" s="2652"/>
      <c r="AB1113" s="2530">
        <v>50000</v>
      </c>
      <c r="AC1113" s="2531">
        <v>38202.400000000001</v>
      </c>
      <c r="AD1113" s="2530">
        <v>1000000</v>
      </c>
      <c r="AE1113" s="2531"/>
      <c r="AF1113" s="268"/>
      <c r="AG1113" s="45"/>
      <c r="AH1113" s="2808"/>
      <c r="AI1113" s="2808"/>
      <c r="AJ1113" s="2808"/>
      <c r="AK1113" s="2808"/>
      <c r="AL1113" s="262"/>
      <c r="AM1113" s="44"/>
      <c r="AN1113" s="45"/>
      <c r="AO1113" s="45"/>
    </row>
    <row r="1114" spans="1:41" ht="15.9" customHeight="1" x14ac:dyDescent="0.4">
      <c r="A1114" s="2634" t="s">
        <v>1513</v>
      </c>
      <c r="B1114" s="2635"/>
      <c r="C1114" s="60"/>
      <c r="D1114" s="60"/>
      <c r="E1114" s="1935"/>
      <c r="F1114" s="1931"/>
      <c r="G1114" s="2547"/>
      <c r="H1114" s="2854"/>
      <c r="I1114" s="2530">
        <v>0</v>
      </c>
      <c r="J1114" s="2531"/>
      <c r="K1114" s="268"/>
      <c r="L1114" s="45"/>
      <c r="M1114" s="45"/>
      <c r="N1114" s="45"/>
      <c r="O1114" s="45"/>
      <c r="P1114" s="45"/>
      <c r="Q1114" s="45"/>
      <c r="R1114" s="45"/>
      <c r="S1114" s="45"/>
      <c r="T1114" s="45"/>
      <c r="U1114" s="45"/>
      <c r="V1114" s="2634" t="s">
        <v>1513</v>
      </c>
      <c r="W1114" s="2635"/>
      <c r="X1114" s="60"/>
      <c r="Y1114" s="60"/>
      <c r="Z1114" s="1935"/>
      <c r="AA1114" s="1931"/>
      <c r="AB1114" s="2530"/>
      <c r="AC1114" s="2854"/>
      <c r="AD1114" s="2530">
        <v>0</v>
      </c>
      <c r="AE1114" s="2531"/>
      <c r="AF1114" s="268"/>
      <c r="AG1114" s="45"/>
      <c r="AH1114" s="45"/>
      <c r="AI1114" s="45"/>
      <c r="AJ1114" s="45"/>
      <c r="AK1114" s="45"/>
      <c r="AL1114" s="45"/>
      <c r="AM1114" s="45"/>
      <c r="AN1114" s="45"/>
      <c r="AO1114" s="45"/>
    </row>
    <row r="1115" spans="1:41" ht="15.9" customHeight="1" x14ac:dyDescent="0.4">
      <c r="A1115" s="2634" t="s">
        <v>891</v>
      </c>
      <c r="B1115" s="2635"/>
      <c r="C1115" s="60"/>
      <c r="D1115" s="60"/>
      <c r="E1115" s="2651"/>
      <c r="F1115" s="2652"/>
      <c r="G1115" s="2547"/>
      <c r="H1115" s="2854"/>
      <c r="I1115" s="2530">
        <v>0</v>
      </c>
      <c r="J1115" s="2531"/>
      <c r="K1115" s="268"/>
      <c r="L1115" s="45"/>
      <c r="M1115" s="45"/>
      <c r="N1115" s="45"/>
      <c r="O1115" s="45"/>
      <c r="P1115" s="45"/>
      <c r="Q1115" s="45"/>
      <c r="R1115" s="45"/>
      <c r="S1115" s="45"/>
      <c r="T1115" s="45"/>
      <c r="U1115" s="45"/>
      <c r="V1115" s="2634" t="s">
        <v>891</v>
      </c>
      <c r="W1115" s="2635"/>
      <c r="X1115" s="60" t="s">
        <v>495</v>
      </c>
      <c r="Y1115" s="60" t="s">
        <v>496</v>
      </c>
      <c r="Z1115" s="2651">
        <v>4</v>
      </c>
      <c r="AA1115" s="2652"/>
      <c r="AB1115" s="2530">
        <v>50000</v>
      </c>
      <c r="AC1115" s="2531">
        <v>38202.400000000001</v>
      </c>
      <c r="AD1115" s="2530">
        <v>200000</v>
      </c>
      <c r="AE1115" s="2531"/>
      <c r="AF1115" s="268"/>
      <c r="AG1115" s="45"/>
      <c r="AH1115" s="45"/>
      <c r="AI1115" s="45"/>
      <c r="AJ1115" s="45"/>
      <c r="AK1115" s="45"/>
      <c r="AL1115" s="45"/>
      <c r="AM1115" s="45"/>
      <c r="AN1115" s="45"/>
      <c r="AO1115" s="45"/>
    </row>
    <row r="1116" spans="1:41" ht="15.9" customHeight="1" x14ac:dyDescent="0.4">
      <c r="A1116" s="2634" t="s">
        <v>726</v>
      </c>
      <c r="B1116" s="2635"/>
      <c r="C1116" s="60"/>
      <c r="D1116" s="60"/>
      <c r="E1116" s="2651"/>
      <c r="F1116" s="2652"/>
      <c r="G1116" s="2547"/>
      <c r="H1116" s="2854"/>
      <c r="I1116" s="2530">
        <v>0</v>
      </c>
      <c r="J1116" s="2531"/>
      <c r="K1116" s="268"/>
      <c r="L1116" s="45"/>
      <c r="M1116" s="45"/>
      <c r="N1116" s="45"/>
      <c r="O1116" s="45"/>
      <c r="P1116" s="45"/>
      <c r="Q1116" s="45"/>
      <c r="R1116" s="45"/>
      <c r="S1116" s="45"/>
      <c r="T1116" s="45"/>
      <c r="U1116" s="45"/>
      <c r="V1116" s="2634" t="s">
        <v>726</v>
      </c>
      <c r="W1116" s="2635"/>
      <c r="X1116" s="60" t="s">
        <v>495</v>
      </c>
      <c r="Y1116" s="60" t="s">
        <v>496</v>
      </c>
      <c r="Z1116" s="2651">
        <v>4</v>
      </c>
      <c r="AA1116" s="2652"/>
      <c r="AB1116" s="2530">
        <v>50000</v>
      </c>
      <c r="AC1116" s="2531">
        <v>38202.400000000001</v>
      </c>
      <c r="AD1116" s="2530">
        <v>200000</v>
      </c>
      <c r="AE1116" s="2531"/>
      <c r="AF1116" s="268"/>
      <c r="AG1116" s="45"/>
      <c r="AH1116" s="45"/>
      <c r="AI1116" s="45"/>
      <c r="AJ1116" s="45"/>
      <c r="AK1116" s="45"/>
      <c r="AL1116" s="45"/>
      <c r="AM1116" s="45"/>
      <c r="AN1116" s="45"/>
      <c r="AO1116" s="45"/>
    </row>
    <row r="1117" spans="1:41" ht="15.9" customHeight="1" x14ac:dyDescent="0.4">
      <c r="A1117" s="2634" t="s">
        <v>763</v>
      </c>
      <c r="B1117" s="2635"/>
      <c r="C1117" s="1932"/>
      <c r="D1117" s="60" t="s">
        <v>792</v>
      </c>
      <c r="E1117" s="2651"/>
      <c r="F1117" s="2652"/>
      <c r="G1117" s="2547"/>
      <c r="H1117" s="2854"/>
      <c r="I1117" s="2530">
        <v>402368.96</v>
      </c>
      <c r="J1117" s="2531"/>
      <c r="K1117" s="268"/>
      <c r="L1117" s="45"/>
      <c r="M1117" s="45"/>
      <c r="N1117" s="45"/>
      <c r="O1117" s="45"/>
      <c r="P1117" s="45"/>
      <c r="Q1117" s="45"/>
      <c r="R1117" s="45"/>
      <c r="S1117" s="45"/>
      <c r="T1117" s="45"/>
      <c r="U1117" s="45"/>
      <c r="V1117" s="2634" t="s">
        <v>763</v>
      </c>
      <c r="W1117" s="2635"/>
      <c r="X1117" s="1932"/>
      <c r="Y1117" s="60" t="s">
        <v>792</v>
      </c>
      <c r="Z1117" s="2651"/>
      <c r="AA1117" s="2652"/>
      <c r="AB1117" s="2547"/>
      <c r="AC1117" s="2854"/>
      <c r="AD1117" s="2530">
        <v>287406.40000000002</v>
      </c>
      <c r="AE1117" s="2531"/>
      <c r="AF1117" s="268"/>
      <c r="AG1117" s="45"/>
      <c r="AH1117" s="45"/>
      <c r="AI1117" s="45"/>
      <c r="AJ1117" s="45"/>
      <c r="AK1117" s="45"/>
      <c r="AL1117" s="45"/>
      <c r="AM1117" s="45"/>
      <c r="AN1117" s="45"/>
      <c r="AO1117" s="45"/>
    </row>
    <row r="1118" spans="1:41" ht="15.9" customHeight="1" x14ac:dyDescent="0.4">
      <c r="A1118" s="2634" t="s">
        <v>613</v>
      </c>
      <c r="B1118" s="2635"/>
      <c r="C1118" s="60"/>
      <c r="D1118" s="60"/>
      <c r="E1118" s="2651"/>
      <c r="F1118" s="2652"/>
      <c r="G1118" s="2547"/>
      <c r="H1118" s="2854"/>
      <c r="I1118" s="2530">
        <v>0</v>
      </c>
      <c r="J1118" s="2531"/>
      <c r="K1118" s="268"/>
      <c r="L1118" s="45"/>
      <c r="M1118" s="45"/>
      <c r="N1118" s="45"/>
      <c r="O1118" s="45"/>
      <c r="P1118" s="45"/>
      <c r="Q1118" s="45"/>
      <c r="R1118" s="45"/>
      <c r="S1118" s="45"/>
      <c r="T1118" s="45"/>
      <c r="U1118" s="45"/>
      <c r="V1118" s="2634" t="s">
        <v>613</v>
      </c>
      <c r="W1118" s="2635"/>
      <c r="X1118" s="60"/>
      <c r="Y1118" s="60"/>
      <c r="Z1118" s="2676">
        <v>9.3689339272168528</v>
      </c>
      <c r="AA1118" s="2652"/>
      <c r="AB1118" s="2530">
        <v>116271.24800000001</v>
      </c>
      <c r="AC1118" s="2854"/>
      <c r="AD1118" s="2530">
        <v>1089337.6401470448</v>
      </c>
      <c r="AE1118" s="2531"/>
      <c r="AF1118" s="268"/>
      <c r="AG1118" s="45"/>
      <c r="AH1118" s="45"/>
      <c r="AI1118" s="45"/>
      <c r="AJ1118" s="45"/>
      <c r="AK1118" s="45"/>
      <c r="AL1118" s="45"/>
      <c r="AM1118" s="45"/>
      <c r="AN1118" s="45"/>
      <c r="AO1118" s="45"/>
    </row>
    <row r="1119" spans="1:41" ht="15.9" customHeight="1" thickBot="1" x14ac:dyDescent="0.3">
      <c r="A1119" s="2855" t="s">
        <v>556</v>
      </c>
      <c r="B1119" s="2856"/>
      <c r="C1119" s="209"/>
      <c r="D1119" s="210"/>
      <c r="E1119" s="2532">
        <v>42</v>
      </c>
      <c r="F1119" s="2533"/>
      <c r="G1119" s="2534"/>
      <c r="H1119" s="2535"/>
      <c r="I1119" s="2532">
        <v>4852368.96</v>
      </c>
      <c r="J1119" s="2533"/>
      <c r="K1119" s="268"/>
      <c r="L1119" s="45"/>
      <c r="M1119" s="45"/>
      <c r="N1119" s="45"/>
      <c r="O1119" s="45"/>
      <c r="P1119" s="45"/>
      <c r="Q1119" s="45"/>
      <c r="R1119" s="45"/>
      <c r="S1119" s="45"/>
      <c r="T1119" s="45"/>
      <c r="U1119" s="45"/>
      <c r="V1119" s="2855" t="s">
        <v>556</v>
      </c>
      <c r="W1119" s="2856"/>
      <c r="X1119" s="209"/>
      <c r="Y1119" s="210"/>
      <c r="Z1119" s="2532">
        <v>87</v>
      </c>
      <c r="AA1119" s="2533"/>
      <c r="AB1119" s="2534"/>
      <c r="AC1119" s="2535"/>
      <c r="AD1119" s="2532">
        <v>9026744.0401470438</v>
      </c>
      <c r="AE1119" s="2533"/>
      <c r="AF1119" s="268"/>
      <c r="AG1119" s="45"/>
      <c r="AH1119" s="45"/>
      <c r="AI1119" s="45"/>
      <c r="AJ1119" s="45"/>
      <c r="AK1119" s="45"/>
      <c r="AL1119" s="45"/>
      <c r="AM1119" s="45"/>
      <c r="AN1119" s="45"/>
      <c r="AO1119" s="45"/>
    </row>
    <row r="1120" spans="1:41" ht="15.9" customHeight="1" x14ac:dyDescent="0.25"/>
    <row r="1121" ht="15.9" customHeight="1" x14ac:dyDescent="0.25"/>
    <row r="1122" ht="15.9" customHeight="1" x14ac:dyDescent="0.25"/>
    <row r="1123" ht="15.9" customHeight="1" x14ac:dyDescent="0.25"/>
    <row r="1124" ht="15.9" customHeight="1" x14ac:dyDescent="0.25"/>
    <row r="1125" ht="15.9" customHeight="1" x14ac:dyDescent="0.25"/>
    <row r="1126" ht="15.9" customHeight="1" x14ac:dyDescent="0.25"/>
    <row r="1127" ht="15.9" customHeight="1" x14ac:dyDescent="0.25"/>
    <row r="1128" ht="15.9" customHeight="1" x14ac:dyDescent="0.25"/>
    <row r="1129" ht="15.9" customHeight="1" x14ac:dyDescent="0.25"/>
    <row r="1130" ht="15.9" customHeight="1" x14ac:dyDescent="0.25"/>
    <row r="1131" ht="15.9" customHeight="1" x14ac:dyDescent="0.25"/>
    <row r="1132" ht="15.9" customHeight="1" x14ac:dyDescent="0.25"/>
    <row r="1133" ht="15.9" customHeight="1" x14ac:dyDescent="0.25"/>
    <row r="1134" ht="15.9" customHeight="1" x14ac:dyDescent="0.25"/>
    <row r="1135" ht="15.9" customHeight="1" x14ac:dyDescent="0.25"/>
    <row r="1136" ht="15.9" customHeight="1" x14ac:dyDescent="0.25"/>
    <row r="1137" ht="15.9" customHeight="1" x14ac:dyDescent="0.25"/>
    <row r="1138" ht="15.9" customHeight="1" x14ac:dyDescent="0.25"/>
    <row r="1139" ht="15.9" customHeight="1" x14ac:dyDescent="0.25"/>
    <row r="1140" ht="15.9" customHeight="1" x14ac:dyDescent="0.25"/>
    <row r="1141" ht="15.9" customHeight="1" x14ac:dyDescent="0.25"/>
    <row r="1142" ht="15.9" customHeight="1" x14ac:dyDescent="0.25"/>
    <row r="1143" ht="15.9" customHeight="1" x14ac:dyDescent="0.25"/>
    <row r="1144" ht="15.9" customHeight="1" x14ac:dyDescent="0.25"/>
    <row r="1145" ht="15.9" customHeight="1" x14ac:dyDescent="0.25"/>
    <row r="1146" ht="15.9" customHeight="1" x14ac:dyDescent="0.25"/>
    <row r="1147" ht="15.9" customHeight="1" x14ac:dyDescent="0.25"/>
    <row r="1148" ht="15.9" customHeight="1" x14ac:dyDescent="0.25"/>
    <row r="1149" ht="15.9" customHeight="1" x14ac:dyDescent="0.25"/>
    <row r="1150" ht="15.9" customHeight="1" x14ac:dyDescent="0.25"/>
    <row r="1151" ht="15.9" customHeight="1" x14ac:dyDescent="0.25"/>
    <row r="1152" ht="15.9" customHeight="1" x14ac:dyDescent="0.25"/>
    <row r="1153" ht="15.9" customHeight="1" x14ac:dyDescent="0.25"/>
    <row r="1154" ht="15.9" customHeight="1" x14ac:dyDescent="0.25"/>
    <row r="1155" ht="15.9" customHeight="1" x14ac:dyDescent="0.25"/>
    <row r="1156" ht="15.9" customHeight="1" x14ac:dyDescent="0.25"/>
    <row r="1157" ht="15.9" customHeight="1" x14ac:dyDescent="0.25"/>
    <row r="1158" ht="15.9" customHeight="1" x14ac:dyDescent="0.25"/>
    <row r="1159" ht="15.9" customHeight="1" x14ac:dyDescent="0.25"/>
    <row r="1160" ht="15.9" customHeight="1" x14ac:dyDescent="0.25"/>
    <row r="1161" ht="15.9" customHeight="1" x14ac:dyDescent="0.25"/>
    <row r="1162" ht="15.9" customHeight="1" x14ac:dyDescent="0.25"/>
    <row r="1163" ht="15.9" customHeight="1" x14ac:dyDescent="0.25"/>
    <row r="1164" ht="15.9" customHeight="1" x14ac:dyDescent="0.25"/>
    <row r="1165" ht="15.9" customHeight="1" x14ac:dyDescent="0.25"/>
    <row r="1166" ht="15.9" customHeight="1" x14ac:dyDescent="0.25"/>
    <row r="1167" ht="15.9" customHeight="1" x14ac:dyDescent="0.25"/>
    <row r="1168" ht="15.9" customHeight="1" x14ac:dyDescent="0.25"/>
    <row r="1169" ht="15.9" customHeight="1" x14ac:dyDescent="0.25"/>
    <row r="1170" ht="15.9" customHeight="1" x14ac:dyDescent="0.25"/>
  </sheetData>
  <mergeCells count="11513">
    <mergeCell ref="AN1045:AO1045"/>
    <mergeCell ref="O607:P607"/>
    <mergeCell ref="O608:P608"/>
    <mergeCell ref="O609:P609"/>
    <mergeCell ref="O606:P606"/>
    <mergeCell ref="AN879:AO879"/>
    <mergeCell ref="AN823:AO823"/>
    <mergeCell ref="S823:T823"/>
    <mergeCell ref="S767:T767"/>
    <mergeCell ref="AN767:AO767"/>
    <mergeCell ref="AN711:AO711"/>
    <mergeCell ref="S711:T711"/>
    <mergeCell ref="S655:T655"/>
    <mergeCell ref="AN655:AO655"/>
    <mergeCell ref="S599:T599"/>
    <mergeCell ref="S543:T543"/>
    <mergeCell ref="AN543:AO543"/>
    <mergeCell ref="AN487:AO487"/>
    <mergeCell ref="S487:T487"/>
    <mergeCell ref="S431:T431"/>
    <mergeCell ref="AN431:AO431"/>
    <mergeCell ref="AN375:AO375"/>
    <mergeCell ref="S375:T375"/>
    <mergeCell ref="AN319:AO319"/>
    <mergeCell ref="S319:T319"/>
    <mergeCell ref="AN263:AO263"/>
    <mergeCell ref="S263:T263"/>
    <mergeCell ref="AN207:AO207"/>
    <mergeCell ref="S207:T207"/>
    <mergeCell ref="AN151:AO151"/>
    <mergeCell ref="S151:T151"/>
    <mergeCell ref="AN39:AO39"/>
    <mergeCell ref="S39:T39"/>
    <mergeCell ref="AN566:AO566"/>
    <mergeCell ref="AD669:AE669"/>
    <mergeCell ref="Z670:AA670"/>
    <mergeCell ref="AN878:AO878"/>
    <mergeCell ref="AJ878:AK878"/>
    <mergeCell ref="AL876:AM876"/>
    <mergeCell ref="Z877:AA877"/>
    <mergeCell ref="Z876:AA876"/>
    <mergeCell ref="AB876:AC876"/>
    <mergeCell ref="AN93:AO93"/>
    <mergeCell ref="Z669:AA669"/>
    <mergeCell ref="AB669:AC669"/>
    <mergeCell ref="AD764:AE764"/>
    <mergeCell ref="Z764:AA764"/>
    <mergeCell ref="AJ760:AK760"/>
    <mergeCell ref="AL760:AM760"/>
    <mergeCell ref="AN760:AO760"/>
    <mergeCell ref="AL741:AM741"/>
    <mergeCell ref="AN741:AO741"/>
    <mergeCell ref="A732:T732"/>
    <mergeCell ref="G734:H734"/>
    <mergeCell ref="Q734:R734"/>
    <mergeCell ref="S734:T734"/>
    <mergeCell ref="AB734:AC734"/>
    <mergeCell ref="E726:F726"/>
    <mergeCell ref="G726:H726"/>
    <mergeCell ref="I726:J726"/>
    <mergeCell ref="Z726:AA726"/>
    <mergeCell ref="A738:B738"/>
    <mergeCell ref="E738:F738"/>
    <mergeCell ref="G738:H738"/>
    <mergeCell ref="E670:F670"/>
    <mergeCell ref="G670:H670"/>
    <mergeCell ref="AB670:AC670"/>
    <mergeCell ref="AD668:AE668"/>
    <mergeCell ref="AD670:AE670"/>
    <mergeCell ref="I670:J670"/>
    <mergeCell ref="V669:W669"/>
    <mergeCell ref="Z833:AA833"/>
    <mergeCell ref="AB833:AC833"/>
    <mergeCell ref="AD833:AE833"/>
    <mergeCell ref="AN762:AO762"/>
    <mergeCell ref="G763:H763"/>
    <mergeCell ref="I763:J763"/>
    <mergeCell ref="O763:P763"/>
    <mergeCell ref="V763:W763"/>
    <mergeCell ref="Z763:AA763"/>
    <mergeCell ref="AB762:AC762"/>
    <mergeCell ref="AD762:AE762"/>
    <mergeCell ref="AN763:AO763"/>
    <mergeCell ref="Z995:AA995"/>
    <mergeCell ref="AD892:AE892"/>
    <mergeCell ref="AH888:AK888"/>
    <mergeCell ref="AB852:AC852"/>
    <mergeCell ref="AD852:AE852"/>
    <mergeCell ref="AJ852:AK852"/>
    <mergeCell ref="AL852:AM852"/>
    <mergeCell ref="AN852:AO852"/>
    <mergeCell ref="Z851:AA851"/>
    <mergeCell ref="AB851:AC851"/>
    <mergeCell ref="AD851:AE851"/>
    <mergeCell ref="AJ851:AK851"/>
    <mergeCell ref="AL851:AM851"/>
    <mergeCell ref="AN851:AO851"/>
    <mergeCell ref="AH831:AK831"/>
    <mergeCell ref="S796:T796"/>
    <mergeCell ref="V796:W796"/>
    <mergeCell ref="Z796:AA796"/>
    <mergeCell ref="AB796:AC796"/>
    <mergeCell ref="AD796:AE796"/>
    <mergeCell ref="AJ796:AK796"/>
    <mergeCell ref="AL796:AM796"/>
    <mergeCell ref="AN796:AO796"/>
    <mergeCell ref="AD777:AE777"/>
    <mergeCell ref="V770:W770"/>
    <mergeCell ref="Z770:AA770"/>
    <mergeCell ref="AD768:AE768"/>
    <mergeCell ref="AN764:AO764"/>
    <mergeCell ref="AB763:AC763"/>
    <mergeCell ref="AL763:AM763"/>
    <mergeCell ref="V764:W764"/>
    <mergeCell ref="V740:W740"/>
    <mergeCell ref="E889:F889"/>
    <mergeCell ref="G889:H889"/>
    <mergeCell ref="I889:J889"/>
    <mergeCell ref="V889:W889"/>
    <mergeCell ref="Z889:AA889"/>
    <mergeCell ref="G891:H891"/>
    <mergeCell ref="I891:J891"/>
    <mergeCell ref="Z891:AA891"/>
    <mergeCell ref="AB891:AC891"/>
    <mergeCell ref="E887:F887"/>
    <mergeCell ref="AD888:AE888"/>
    <mergeCell ref="AB890:AC890"/>
    <mergeCell ref="Z890:AA890"/>
    <mergeCell ref="A870:B870"/>
    <mergeCell ref="E870:F870"/>
    <mergeCell ref="G870:H870"/>
    <mergeCell ref="I870:J870"/>
    <mergeCell ref="O870:P870"/>
    <mergeCell ref="Q870:R870"/>
    <mergeCell ref="S870:T870"/>
    <mergeCell ref="V870:W870"/>
    <mergeCell ref="Z870:AA870"/>
    <mergeCell ref="AB870:AC870"/>
    <mergeCell ref="AD890:AE890"/>
    <mergeCell ref="A893:B893"/>
    <mergeCell ref="E893:F893"/>
    <mergeCell ref="G893:H893"/>
    <mergeCell ref="AB892:AC892"/>
    <mergeCell ref="Z892:AA892"/>
    <mergeCell ref="A891:B891"/>
    <mergeCell ref="E891:F891"/>
    <mergeCell ref="E894:F894"/>
    <mergeCell ref="G894:H894"/>
    <mergeCell ref="I894:J894"/>
    <mergeCell ref="I893:J893"/>
    <mergeCell ref="AD894:AE894"/>
    <mergeCell ref="V893:W893"/>
    <mergeCell ref="Z893:AA893"/>
    <mergeCell ref="AB893:AC893"/>
    <mergeCell ref="AD893:AE893"/>
    <mergeCell ref="A221:B221"/>
    <mergeCell ref="Z894:AA894"/>
    <mergeCell ref="AB894:AC894"/>
    <mergeCell ref="A892:B892"/>
    <mergeCell ref="E892:F892"/>
    <mergeCell ref="G892:H892"/>
    <mergeCell ref="I892:J892"/>
    <mergeCell ref="A445:B445"/>
    <mergeCell ref="A228:T228"/>
    <mergeCell ref="E222:F222"/>
    <mergeCell ref="G222:H222"/>
    <mergeCell ref="I222:J222"/>
    <mergeCell ref="E445:F445"/>
    <mergeCell ref="G445:H445"/>
    <mergeCell ref="I445:J445"/>
    <mergeCell ref="A443:B443"/>
    <mergeCell ref="E443:F443"/>
    <mergeCell ref="A439:B439"/>
    <mergeCell ref="E439:F439"/>
    <mergeCell ref="G439:H439"/>
    <mergeCell ref="A669:B669"/>
    <mergeCell ref="A452:T452"/>
    <mergeCell ref="E446:F446"/>
    <mergeCell ref="A885:B885"/>
    <mergeCell ref="E885:F885"/>
    <mergeCell ref="G885:H885"/>
    <mergeCell ref="I885:J885"/>
    <mergeCell ref="V885:W885"/>
    <mergeCell ref="Z885:AA885"/>
    <mergeCell ref="AB884:AC884"/>
    <mergeCell ref="AD884:AE884"/>
    <mergeCell ref="V883:W883"/>
    <mergeCell ref="AB885:AC885"/>
    <mergeCell ref="AD885:AE885"/>
    <mergeCell ref="M886:P886"/>
    <mergeCell ref="AB889:AC889"/>
    <mergeCell ref="AD889:AE889"/>
    <mergeCell ref="AD891:AE891"/>
    <mergeCell ref="A890:B890"/>
    <mergeCell ref="Z879:AA879"/>
    <mergeCell ref="AD881:AE881"/>
    <mergeCell ref="A881:B881"/>
    <mergeCell ref="E881:F881"/>
    <mergeCell ref="G881:H881"/>
    <mergeCell ref="I881:J881"/>
    <mergeCell ref="A880:B880"/>
    <mergeCell ref="E880:F880"/>
    <mergeCell ref="G880:H880"/>
    <mergeCell ref="I880:J880"/>
    <mergeCell ref="V881:W881"/>
    <mergeCell ref="G882:H882"/>
    <mergeCell ref="I882:J882"/>
    <mergeCell ref="V882:W882"/>
    <mergeCell ref="Z882:AA882"/>
    <mergeCell ref="AB881:AC881"/>
    <mergeCell ref="Z881:AA881"/>
    <mergeCell ref="AB882:AC882"/>
    <mergeCell ref="AD882:AE882"/>
    <mergeCell ref="Z883:AA883"/>
    <mergeCell ref="AB883:AC883"/>
    <mergeCell ref="A883:B883"/>
    <mergeCell ref="E883:F883"/>
    <mergeCell ref="G883:H883"/>
    <mergeCell ref="I883:J883"/>
    <mergeCell ref="AD883:AE883"/>
    <mergeCell ref="A882:B882"/>
    <mergeCell ref="E882:F882"/>
    <mergeCell ref="A884:B884"/>
    <mergeCell ref="E884:F884"/>
    <mergeCell ref="G884:H884"/>
    <mergeCell ref="I884:J884"/>
    <mergeCell ref="V884:W884"/>
    <mergeCell ref="Z884:AA884"/>
    <mergeCell ref="S879:T879"/>
    <mergeCell ref="E890:F890"/>
    <mergeCell ref="G890:H890"/>
    <mergeCell ref="I890:J890"/>
    <mergeCell ref="V890:W890"/>
    <mergeCell ref="Z887:AA887"/>
    <mergeCell ref="AB887:AC887"/>
    <mergeCell ref="A888:B888"/>
    <mergeCell ref="E888:F888"/>
    <mergeCell ref="G888:H888"/>
    <mergeCell ref="I888:J888"/>
    <mergeCell ref="A887:B887"/>
    <mergeCell ref="AJ873:AK873"/>
    <mergeCell ref="AL873:AM873"/>
    <mergeCell ref="AN873:AO873"/>
    <mergeCell ref="A874:B874"/>
    <mergeCell ref="E874:F874"/>
    <mergeCell ref="G874:H874"/>
    <mergeCell ref="I874:J874"/>
    <mergeCell ref="O874:P874"/>
    <mergeCell ref="Q874:R874"/>
    <mergeCell ref="S874:T874"/>
    <mergeCell ref="V874:W874"/>
    <mergeCell ref="Z875:AA875"/>
    <mergeCell ref="AB874:AC874"/>
    <mergeCell ref="AD874:AE874"/>
    <mergeCell ref="AJ874:AK874"/>
    <mergeCell ref="Z874:AA874"/>
    <mergeCell ref="AJ876:AK876"/>
    <mergeCell ref="AN874:AO874"/>
    <mergeCell ref="A875:B875"/>
    <mergeCell ref="E875:F875"/>
    <mergeCell ref="G875:H875"/>
    <mergeCell ref="I875:J875"/>
    <mergeCell ref="O875:P875"/>
    <mergeCell ref="Q875:R875"/>
    <mergeCell ref="S875:T875"/>
    <mergeCell ref="V875:W875"/>
    <mergeCell ref="AL875:AM875"/>
    <mergeCell ref="S876:T876"/>
    <mergeCell ref="V876:W876"/>
    <mergeCell ref="AD876:AE876"/>
    <mergeCell ref="A876:B876"/>
    <mergeCell ref="E876:F876"/>
    <mergeCell ref="G876:H876"/>
    <mergeCell ref="I876:J876"/>
    <mergeCell ref="AN875:AO875"/>
    <mergeCell ref="AN876:AO876"/>
    <mergeCell ref="A873:B873"/>
    <mergeCell ref="E873:F873"/>
    <mergeCell ref="G873:H873"/>
    <mergeCell ref="I873:J873"/>
    <mergeCell ref="O873:P873"/>
    <mergeCell ref="Q873:R873"/>
    <mergeCell ref="S873:T873"/>
    <mergeCell ref="V873:W873"/>
    <mergeCell ref="Z873:AA873"/>
    <mergeCell ref="AB873:AC873"/>
    <mergeCell ref="AD873:AE873"/>
    <mergeCell ref="AD870:AE870"/>
    <mergeCell ref="AJ870:AK870"/>
    <mergeCell ref="AL870:AM870"/>
    <mergeCell ref="AN870:AO870"/>
    <mergeCell ref="A871:B871"/>
    <mergeCell ref="E871:F871"/>
    <mergeCell ref="G871:H871"/>
    <mergeCell ref="I871:J871"/>
    <mergeCell ref="O871:P871"/>
    <mergeCell ref="Q871:R871"/>
    <mergeCell ref="S871:T871"/>
    <mergeCell ref="V871:W871"/>
    <mergeCell ref="Z871:AA871"/>
    <mergeCell ref="AB871:AC871"/>
    <mergeCell ref="AD871:AE871"/>
    <mergeCell ref="AJ871:AK871"/>
    <mergeCell ref="AL871:AM871"/>
    <mergeCell ref="AN871:AO871"/>
    <mergeCell ref="A872:B872"/>
    <mergeCell ref="E872:F872"/>
    <mergeCell ref="G872:H872"/>
    <mergeCell ref="I872:J872"/>
    <mergeCell ref="O872:P872"/>
    <mergeCell ref="Q872:R872"/>
    <mergeCell ref="S872:T872"/>
    <mergeCell ref="V872:W872"/>
    <mergeCell ref="Z872:AA872"/>
    <mergeCell ref="AB872:AC872"/>
    <mergeCell ref="AD872:AE872"/>
    <mergeCell ref="AJ872:AK872"/>
    <mergeCell ref="AL872:AM872"/>
    <mergeCell ref="AN872:AO872"/>
    <mergeCell ref="A867:B867"/>
    <mergeCell ref="E867:F867"/>
    <mergeCell ref="G867:H867"/>
    <mergeCell ref="I867:J867"/>
    <mergeCell ref="O867:P867"/>
    <mergeCell ref="Q867:R867"/>
    <mergeCell ref="S867:T867"/>
    <mergeCell ref="V867:W867"/>
    <mergeCell ref="Z867:AA867"/>
    <mergeCell ref="AB867:AC867"/>
    <mergeCell ref="AD867:AE867"/>
    <mergeCell ref="AJ867:AK867"/>
    <mergeCell ref="AL867:AM867"/>
    <mergeCell ref="AN867:AO867"/>
    <mergeCell ref="A868:B868"/>
    <mergeCell ref="E868:F868"/>
    <mergeCell ref="G868:H868"/>
    <mergeCell ref="I868:J868"/>
    <mergeCell ref="O868:P868"/>
    <mergeCell ref="Q868:R868"/>
    <mergeCell ref="S868:T868"/>
    <mergeCell ref="V868:W868"/>
    <mergeCell ref="Z868:AA868"/>
    <mergeCell ref="AB868:AC868"/>
    <mergeCell ref="AD868:AE868"/>
    <mergeCell ref="AJ868:AK868"/>
    <mergeCell ref="AL868:AM868"/>
    <mergeCell ref="AN868:AO868"/>
    <mergeCell ref="A869:B869"/>
    <mergeCell ref="E869:F869"/>
    <mergeCell ref="G869:H869"/>
    <mergeCell ref="I869:J869"/>
    <mergeCell ref="O869:P869"/>
    <mergeCell ref="Q869:R869"/>
    <mergeCell ref="S869:T869"/>
    <mergeCell ref="V869:W869"/>
    <mergeCell ref="Z869:AA869"/>
    <mergeCell ref="AB869:AC869"/>
    <mergeCell ref="AD869:AE869"/>
    <mergeCell ref="AJ869:AK869"/>
    <mergeCell ref="AL869:AM869"/>
    <mergeCell ref="AN869:AO869"/>
    <mergeCell ref="A864:B864"/>
    <mergeCell ref="E864:F864"/>
    <mergeCell ref="G864:H864"/>
    <mergeCell ref="I864:J864"/>
    <mergeCell ref="O864:P864"/>
    <mergeCell ref="Q864:R864"/>
    <mergeCell ref="S864:T864"/>
    <mergeCell ref="V864:W864"/>
    <mergeCell ref="Z864:AA864"/>
    <mergeCell ref="AB864:AC864"/>
    <mergeCell ref="AD864:AE864"/>
    <mergeCell ref="AJ864:AK864"/>
    <mergeCell ref="AL864:AM864"/>
    <mergeCell ref="AN864:AO864"/>
    <mergeCell ref="A865:B865"/>
    <mergeCell ref="E865:F865"/>
    <mergeCell ref="G865:H865"/>
    <mergeCell ref="I865:J865"/>
    <mergeCell ref="O865:P865"/>
    <mergeCell ref="Q865:R865"/>
    <mergeCell ref="S865:T865"/>
    <mergeCell ref="V865:W865"/>
    <mergeCell ref="Z865:AA865"/>
    <mergeCell ref="AB865:AC865"/>
    <mergeCell ref="AD865:AE865"/>
    <mergeCell ref="AJ865:AK865"/>
    <mergeCell ref="AL865:AM865"/>
    <mergeCell ref="AN865:AO865"/>
    <mergeCell ref="A866:B866"/>
    <mergeCell ref="E866:F866"/>
    <mergeCell ref="G866:H866"/>
    <mergeCell ref="I866:J866"/>
    <mergeCell ref="O866:P866"/>
    <mergeCell ref="Q866:R866"/>
    <mergeCell ref="S866:T866"/>
    <mergeCell ref="V866:W866"/>
    <mergeCell ref="Z866:AA866"/>
    <mergeCell ref="AB866:AC866"/>
    <mergeCell ref="AD866:AE866"/>
    <mergeCell ref="AJ866:AK866"/>
    <mergeCell ref="AL866:AM866"/>
    <mergeCell ref="AN866:AO866"/>
    <mergeCell ref="A861:B861"/>
    <mergeCell ref="E861:F861"/>
    <mergeCell ref="G861:H861"/>
    <mergeCell ref="I861:J861"/>
    <mergeCell ref="O861:P861"/>
    <mergeCell ref="Q861:R861"/>
    <mergeCell ref="S861:T861"/>
    <mergeCell ref="V861:W861"/>
    <mergeCell ref="Z861:AA861"/>
    <mergeCell ref="AB861:AC861"/>
    <mergeCell ref="AD861:AE861"/>
    <mergeCell ref="AJ861:AK861"/>
    <mergeCell ref="AL861:AM861"/>
    <mergeCell ref="AN861:AO861"/>
    <mergeCell ref="A862:B862"/>
    <mergeCell ref="E862:F862"/>
    <mergeCell ref="G862:H862"/>
    <mergeCell ref="I862:J862"/>
    <mergeCell ref="O862:P862"/>
    <mergeCell ref="Q862:R862"/>
    <mergeCell ref="S862:T862"/>
    <mergeCell ref="V862:W862"/>
    <mergeCell ref="Z862:AA862"/>
    <mergeCell ref="AB862:AC862"/>
    <mergeCell ref="AD862:AE862"/>
    <mergeCell ref="AJ862:AK862"/>
    <mergeCell ref="AL862:AM862"/>
    <mergeCell ref="AN862:AO862"/>
    <mergeCell ref="A863:B863"/>
    <mergeCell ref="E863:F863"/>
    <mergeCell ref="G863:H863"/>
    <mergeCell ref="I863:J863"/>
    <mergeCell ref="O863:P863"/>
    <mergeCell ref="Q863:R863"/>
    <mergeCell ref="S863:T863"/>
    <mergeCell ref="V863:W863"/>
    <mergeCell ref="Z863:AA863"/>
    <mergeCell ref="AB863:AC863"/>
    <mergeCell ref="AD863:AE863"/>
    <mergeCell ref="AJ863:AK863"/>
    <mergeCell ref="AL863:AM863"/>
    <mergeCell ref="AN863:AO863"/>
    <mergeCell ref="A858:B858"/>
    <mergeCell ref="E858:F858"/>
    <mergeCell ref="G858:H858"/>
    <mergeCell ref="I858:J858"/>
    <mergeCell ref="O858:P858"/>
    <mergeCell ref="Q858:R858"/>
    <mergeCell ref="S858:T858"/>
    <mergeCell ref="V858:W858"/>
    <mergeCell ref="Z858:AA858"/>
    <mergeCell ref="AB858:AC858"/>
    <mergeCell ref="AD858:AE858"/>
    <mergeCell ref="AJ858:AK858"/>
    <mergeCell ref="AL858:AM858"/>
    <mergeCell ref="AN858:AO858"/>
    <mergeCell ref="A859:B859"/>
    <mergeCell ref="E859:F859"/>
    <mergeCell ref="G859:H859"/>
    <mergeCell ref="I859:J859"/>
    <mergeCell ref="O859:P859"/>
    <mergeCell ref="Q859:R859"/>
    <mergeCell ref="S859:T859"/>
    <mergeCell ref="V859:W859"/>
    <mergeCell ref="Z859:AA859"/>
    <mergeCell ref="AB859:AC859"/>
    <mergeCell ref="AD859:AE859"/>
    <mergeCell ref="AJ859:AK859"/>
    <mergeCell ref="AL859:AM859"/>
    <mergeCell ref="AN859:AO859"/>
    <mergeCell ref="A860:B860"/>
    <mergeCell ref="E860:F860"/>
    <mergeCell ref="G860:H860"/>
    <mergeCell ref="I860:J860"/>
    <mergeCell ref="O860:P860"/>
    <mergeCell ref="Q860:R860"/>
    <mergeCell ref="S860:T860"/>
    <mergeCell ref="V860:W860"/>
    <mergeCell ref="Z860:AA860"/>
    <mergeCell ref="AB860:AC860"/>
    <mergeCell ref="AD860:AE860"/>
    <mergeCell ref="AJ860:AK860"/>
    <mergeCell ref="AL860:AM860"/>
    <mergeCell ref="AN860:AO860"/>
    <mergeCell ref="A855:B855"/>
    <mergeCell ref="E855:F855"/>
    <mergeCell ref="G855:H855"/>
    <mergeCell ref="I855:J855"/>
    <mergeCell ref="O855:P855"/>
    <mergeCell ref="Q855:R855"/>
    <mergeCell ref="S855:T855"/>
    <mergeCell ref="V855:W855"/>
    <mergeCell ref="Z855:AA855"/>
    <mergeCell ref="AB855:AC855"/>
    <mergeCell ref="AD855:AE855"/>
    <mergeCell ref="AJ855:AK855"/>
    <mergeCell ref="AL855:AM855"/>
    <mergeCell ref="AN855:AO855"/>
    <mergeCell ref="A856:B856"/>
    <mergeCell ref="E856:F856"/>
    <mergeCell ref="G856:H856"/>
    <mergeCell ref="I856:J856"/>
    <mergeCell ref="O856:P856"/>
    <mergeCell ref="Q856:R856"/>
    <mergeCell ref="S856:T856"/>
    <mergeCell ref="V856:W856"/>
    <mergeCell ref="Z856:AA856"/>
    <mergeCell ref="AB856:AC856"/>
    <mergeCell ref="AD856:AE856"/>
    <mergeCell ref="AJ856:AK856"/>
    <mergeCell ref="AL856:AM856"/>
    <mergeCell ref="AN856:AO856"/>
    <mergeCell ref="A857:B857"/>
    <mergeCell ref="E857:F857"/>
    <mergeCell ref="G857:H857"/>
    <mergeCell ref="I857:J857"/>
    <mergeCell ref="O857:P857"/>
    <mergeCell ref="Q857:R857"/>
    <mergeCell ref="S857:T857"/>
    <mergeCell ref="V857:W857"/>
    <mergeCell ref="Z857:AA857"/>
    <mergeCell ref="AB857:AC857"/>
    <mergeCell ref="AD857:AE857"/>
    <mergeCell ref="AJ857:AK857"/>
    <mergeCell ref="AL857:AM857"/>
    <mergeCell ref="AN857:AO857"/>
    <mergeCell ref="A853:B853"/>
    <mergeCell ref="E853:F853"/>
    <mergeCell ref="G853:H853"/>
    <mergeCell ref="I853:J853"/>
    <mergeCell ref="O853:P853"/>
    <mergeCell ref="Q853:R853"/>
    <mergeCell ref="S853:T853"/>
    <mergeCell ref="V853:W853"/>
    <mergeCell ref="Z853:AA853"/>
    <mergeCell ref="AB853:AC853"/>
    <mergeCell ref="AD853:AE853"/>
    <mergeCell ref="AJ853:AK853"/>
    <mergeCell ref="AL853:AM853"/>
    <mergeCell ref="AN853:AO853"/>
    <mergeCell ref="A854:B854"/>
    <mergeCell ref="E854:F854"/>
    <mergeCell ref="G854:H854"/>
    <mergeCell ref="I854:J854"/>
    <mergeCell ref="O854:P854"/>
    <mergeCell ref="Q854:R854"/>
    <mergeCell ref="S854:T854"/>
    <mergeCell ref="V854:W854"/>
    <mergeCell ref="Z854:AA854"/>
    <mergeCell ref="AB854:AC854"/>
    <mergeCell ref="AD854:AE854"/>
    <mergeCell ref="AJ854:AK854"/>
    <mergeCell ref="AL854:AM854"/>
    <mergeCell ref="AN854:AO854"/>
    <mergeCell ref="AD837:AE837"/>
    <mergeCell ref="A837:B837"/>
    <mergeCell ref="E837:F837"/>
    <mergeCell ref="G837:H837"/>
    <mergeCell ref="I837:J837"/>
    <mergeCell ref="V837:W837"/>
    <mergeCell ref="Z837:AA837"/>
    <mergeCell ref="AB837:AC837"/>
    <mergeCell ref="AB838:AC838"/>
    <mergeCell ref="AD838:AE838"/>
    <mergeCell ref="E838:F838"/>
    <mergeCell ref="G838:H838"/>
    <mergeCell ref="I838:J838"/>
    <mergeCell ref="Z838:AA838"/>
    <mergeCell ref="A850:B850"/>
    <mergeCell ref="E850:F850"/>
    <mergeCell ref="G850:H850"/>
    <mergeCell ref="I850:J850"/>
    <mergeCell ref="O850:P850"/>
    <mergeCell ref="Q850:R850"/>
    <mergeCell ref="S850:T850"/>
    <mergeCell ref="V850:W850"/>
    <mergeCell ref="Z850:AA850"/>
    <mergeCell ref="AB850:AC850"/>
    <mergeCell ref="AD850:AE850"/>
    <mergeCell ref="AJ850:AK850"/>
    <mergeCell ref="AL850:AM850"/>
    <mergeCell ref="AN850:AO850"/>
    <mergeCell ref="A851:B851"/>
    <mergeCell ref="E851:F851"/>
    <mergeCell ref="G851:H851"/>
    <mergeCell ref="I851:J851"/>
    <mergeCell ref="O851:P851"/>
    <mergeCell ref="Q851:R851"/>
    <mergeCell ref="S851:T851"/>
    <mergeCell ref="V851:W851"/>
    <mergeCell ref="A832:B832"/>
    <mergeCell ref="E832:F832"/>
    <mergeCell ref="G832:H832"/>
    <mergeCell ref="I832:J832"/>
    <mergeCell ref="V832:W832"/>
    <mergeCell ref="Z832:AA832"/>
    <mergeCell ref="AB832:AC832"/>
    <mergeCell ref="AD832:AE832"/>
    <mergeCell ref="AH832:AK832"/>
    <mergeCell ref="A833:B833"/>
    <mergeCell ref="E833:F833"/>
    <mergeCell ref="G833:H833"/>
    <mergeCell ref="I833:J833"/>
    <mergeCell ref="A834:B834"/>
    <mergeCell ref="E834:F834"/>
    <mergeCell ref="G834:H834"/>
    <mergeCell ref="I834:J834"/>
    <mergeCell ref="V834:W834"/>
    <mergeCell ref="Z834:AA834"/>
    <mergeCell ref="AB834:AC834"/>
    <mergeCell ref="AD834:AE834"/>
    <mergeCell ref="A835:B835"/>
    <mergeCell ref="E835:F835"/>
    <mergeCell ref="G835:H835"/>
    <mergeCell ref="I835:J835"/>
    <mergeCell ref="V835:W835"/>
    <mergeCell ref="Z835:AA835"/>
    <mergeCell ref="AB835:AC835"/>
    <mergeCell ref="AD835:AE835"/>
    <mergeCell ref="A836:B836"/>
    <mergeCell ref="E836:F836"/>
    <mergeCell ref="G836:H836"/>
    <mergeCell ref="I836:J836"/>
    <mergeCell ref="V836:W836"/>
    <mergeCell ref="Z836:AA836"/>
    <mergeCell ref="AB836:AC836"/>
    <mergeCell ref="AD836:AE836"/>
    <mergeCell ref="A828:B828"/>
    <mergeCell ref="E828:F828"/>
    <mergeCell ref="G828:H828"/>
    <mergeCell ref="I828:J828"/>
    <mergeCell ref="V828:W828"/>
    <mergeCell ref="Z828:AA828"/>
    <mergeCell ref="AB828:AC828"/>
    <mergeCell ref="AD828:AE828"/>
    <mergeCell ref="A829:B829"/>
    <mergeCell ref="E829:F829"/>
    <mergeCell ref="G829:H829"/>
    <mergeCell ref="I829:J829"/>
    <mergeCell ref="M829:P829"/>
    <mergeCell ref="V829:W829"/>
    <mergeCell ref="Z829:AA829"/>
    <mergeCell ref="AB829:AC829"/>
    <mergeCell ref="AD829:AE829"/>
    <mergeCell ref="A830:B830"/>
    <mergeCell ref="E830:F830"/>
    <mergeCell ref="G830:H830"/>
    <mergeCell ref="I830:J830"/>
    <mergeCell ref="M830:P830"/>
    <mergeCell ref="V830:W830"/>
    <mergeCell ref="Z830:AA830"/>
    <mergeCell ref="AB830:AC830"/>
    <mergeCell ref="AD830:AE830"/>
    <mergeCell ref="A831:B831"/>
    <mergeCell ref="E831:F831"/>
    <mergeCell ref="G831:H831"/>
    <mergeCell ref="I831:J831"/>
    <mergeCell ref="V831:W831"/>
    <mergeCell ref="Z831:AA831"/>
    <mergeCell ref="AB831:AC831"/>
    <mergeCell ref="AD831:AE831"/>
    <mergeCell ref="A823:B823"/>
    <mergeCell ref="E823:F823"/>
    <mergeCell ref="G823:H823"/>
    <mergeCell ref="I823:J823"/>
    <mergeCell ref="V823:W823"/>
    <mergeCell ref="Z823:AA823"/>
    <mergeCell ref="AB823:AC823"/>
    <mergeCell ref="AD823:AE823"/>
    <mergeCell ref="A824:B824"/>
    <mergeCell ref="E824:F824"/>
    <mergeCell ref="G824:H824"/>
    <mergeCell ref="I824:J824"/>
    <mergeCell ref="V824:W824"/>
    <mergeCell ref="Z824:AA824"/>
    <mergeCell ref="AB824:AC824"/>
    <mergeCell ref="AD824:AE824"/>
    <mergeCell ref="A825:B825"/>
    <mergeCell ref="E825:F825"/>
    <mergeCell ref="G825:H825"/>
    <mergeCell ref="I825:J825"/>
    <mergeCell ref="AB825:AC825"/>
    <mergeCell ref="AD825:AE825"/>
    <mergeCell ref="A826:B826"/>
    <mergeCell ref="E826:F826"/>
    <mergeCell ref="G826:H826"/>
    <mergeCell ref="I826:J826"/>
    <mergeCell ref="AD826:AE826"/>
    <mergeCell ref="A827:B827"/>
    <mergeCell ref="E827:F827"/>
    <mergeCell ref="G827:H827"/>
    <mergeCell ref="I827:J827"/>
    <mergeCell ref="V827:W827"/>
    <mergeCell ref="Z827:AA827"/>
    <mergeCell ref="AB827:AC827"/>
    <mergeCell ref="AD827:AE827"/>
    <mergeCell ref="AB826:AC826"/>
    <mergeCell ref="A820:B820"/>
    <mergeCell ref="E820:F820"/>
    <mergeCell ref="G820:H820"/>
    <mergeCell ref="I820:J820"/>
    <mergeCell ref="O820:P820"/>
    <mergeCell ref="Q820:R820"/>
    <mergeCell ref="S820:T820"/>
    <mergeCell ref="V820:W820"/>
    <mergeCell ref="Z820:AA820"/>
    <mergeCell ref="AB820:AC820"/>
    <mergeCell ref="AD820:AE820"/>
    <mergeCell ref="AJ820:AK820"/>
    <mergeCell ref="AL820:AM820"/>
    <mergeCell ref="AN820:AO820"/>
    <mergeCell ref="A821:B821"/>
    <mergeCell ref="E821:F821"/>
    <mergeCell ref="G821:H821"/>
    <mergeCell ref="I821:J821"/>
    <mergeCell ref="O821:P821"/>
    <mergeCell ref="Q821:R821"/>
    <mergeCell ref="S821:T821"/>
    <mergeCell ref="V821:W821"/>
    <mergeCell ref="Z821:AA821"/>
    <mergeCell ref="AB821:AC821"/>
    <mergeCell ref="AD821:AE821"/>
    <mergeCell ref="AJ821:AK821"/>
    <mergeCell ref="AL821:AM821"/>
    <mergeCell ref="AN821:AO821"/>
    <mergeCell ref="A822:B822"/>
    <mergeCell ref="E822:F822"/>
    <mergeCell ref="G822:H822"/>
    <mergeCell ref="I822:J822"/>
    <mergeCell ref="O822:P822"/>
    <mergeCell ref="Q822:R822"/>
    <mergeCell ref="S822:T822"/>
    <mergeCell ref="V822:W822"/>
    <mergeCell ref="Z822:AA822"/>
    <mergeCell ref="AB822:AC822"/>
    <mergeCell ref="AD822:AE822"/>
    <mergeCell ref="AJ822:AK822"/>
    <mergeCell ref="AL822:AM822"/>
    <mergeCell ref="AN822:AO822"/>
    <mergeCell ref="A817:B817"/>
    <mergeCell ref="E817:F817"/>
    <mergeCell ref="G817:H817"/>
    <mergeCell ref="I817:J817"/>
    <mergeCell ref="O817:P817"/>
    <mergeCell ref="Q817:R817"/>
    <mergeCell ref="S817:T817"/>
    <mergeCell ref="V817:W817"/>
    <mergeCell ref="Z817:AA817"/>
    <mergeCell ref="AB817:AC817"/>
    <mergeCell ref="AD817:AE817"/>
    <mergeCell ref="AJ817:AK817"/>
    <mergeCell ref="AL817:AM817"/>
    <mergeCell ref="AN817:AO817"/>
    <mergeCell ref="A818:B818"/>
    <mergeCell ref="E818:F818"/>
    <mergeCell ref="G818:H818"/>
    <mergeCell ref="I818:J818"/>
    <mergeCell ref="O818:P818"/>
    <mergeCell ref="Q818:R818"/>
    <mergeCell ref="S818:T818"/>
    <mergeCell ref="V818:W818"/>
    <mergeCell ref="Z818:AA818"/>
    <mergeCell ref="AB818:AC818"/>
    <mergeCell ref="AD818:AE818"/>
    <mergeCell ref="AJ818:AK818"/>
    <mergeCell ref="AL818:AM818"/>
    <mergeCell ref="AN818:AO818"/>
    <mergeCell ref="A819:B819"/>
    <mergeCell ref="E819:F819"/>
    <mergeCell ref="G819:H819"/>
    <mergeCell ref="I819:J819"/>
    <mergeCell ref="O819:P819"/>
    <mergeCell ref="Q819:R819"/>
    <mergeCell ref="S819:T819"/>
    <mergeCell ref="V819:W819"/>
    <mergeCell ref="Z819:AA819"/>
    <mergeCell ref="AB819:AC819"/>
    <mergeCell ref="AD819:AE819"/>
    <mergeCell ref="AJ819:AK819"/>
    <mergeCell ref="AL819:AM819"/>
    <mergeCell ref="AN819:AO819"/>
    <mergeCell ref="A814:B814"/>
    <mergeCell ref="E814:F814"/>
    <mergeCell ref="G814:H814"/>
    <mergeCell ref="I814:J814"/>
    <mergeCell ref="O814:P814"/>
    <mergeCell ref="Q814:R814"/>
    <mergeCell ref="S814:T814"/>
    <mergeCell ref="V814:W814"/>
    <mergeCell ref="Z814:AA814"/>
    <mergeCell ref="AB814:AC814"/>
    <mergeCell ref="AD814:AE814"/>
    <mergeCell ref="AJ814:AK814"/>
    <mergeCell ref="AL814:AM814"/>
    <mergeCell ref="AN814:AO814"/>
    <mergeCell ref="A815:B815"/>
    <mergeCell ref="E815:F815"/>
    <mergeCell ref="G815:H815"/>
    <mergeCell ref="I815:J815"/>
    <mergeCell ref="O815:P815"/>
    <mergeCell ref="Q815:R815"/>
    <mergeCell ref="S815:T815"/>
    <mergeCell ref="V815:W815"/>
    <mergeCell ref="Z815:AA815"/>
    <mergeCell ref="AB815:AC815"/>
    <mergeCell ref="AD815:AE815"/>
    <mergeCell ref="AJ815:AK815"/>
    <mergeCell ref="AL815:AM815"/>
    <mergeCell ref="AN815:AO815"/>
    <mergeCell ref="A816:B816"/>
    <mergeCell ref="E816:F816"/>
    <mergeCell ref="G816:H816"/>
    <mergeCell ref="I816:J816"/>
    <mergeCell ref="O816:P816"/>
    <mergeCell ref="Q816:R816"/>
    <mergeCell ref="S816:T816"/>
    <mergeCell ref="V816:W816"/>
    <mergeCell ref="Z816:AA816"/>
    <mergeCell ref="AB816:AC816"/>
    <mergeCell ref="AD816:AE816"/>
    <mergeCell ref="AJ816:AK816"/>
    <mergeCell ref="AL816:AM816"/>
    <mergeCell ref="AN816:AO816"/>
    <mergeCell ref="A811:B811"/>
    <mergeCell ref="E811:F811"/>
    <mergeCell ref="G811:H811"/>
    <mergeCell ref="I811:J811"/>
    <mergeCell ref="O811:P811"/>
    <mergeCell ref="Q811:R811"/>
    <mergeCell ref="S811:T811"/>
    <mergeCell ref="V811:W811"/>
    <mergeCell ref="Z811:AA811"/>
    <mergeCell ref="AB811:AC811"/>
    <mergeCell ref="AD811:AE811"/>
    <mergeCell ref="AJ811:AK811"/>
    <mergeCell ref="AL811:AM811"/>
    <mergeCell ref="AN811:AO811"/>
    <mergeCell ref="A812:B812"/>
    <mergeCell ref="E812:F812"/>
    <mergeCell ref="G812:H812"/>
    <mergeCell ref="I812:J812"/>
    <mergeCell ref="O812:P812"/>
    <mergeCell ref="Q812:R812"/>
    <mergeCell ref="S812:T812"/>
    <mergeCell ref="V812:W812"/>
    <mergeCell ref="Z812:AA812"/>
    <mergeCell ref="AB812:AC812"/>
    <mergeCell ref="AD812:AE812"/>
    <mergeCell ref="AJ812:AK812"/>
    <mergeCell ref="AL812:AM812"/>
    <mergeCell ref="AN812:AO812"/>
    <mergeCell ref="A813:B813"/>
    <mergeCell ref="E813:F813"/>
    <mergeCell ref="G813:H813"/>
    <mergeCell ref="I813:J813"/>
    <mergeCell ref="O813:P813"/>
    <mergeCell ref="Q813:R813"/>
    <mergeCell ref="S813:T813"/>
    <mergeCell ref="V813:W813"/>
    <mergeCell ref="Z813:AA813"/>
    <mergeCell ref="AB813:AC813"/>
    <mergeCell ref="AD813:AE813"/>
    <mergeCell ref="AJ813:AK813"/>
    <mergeCell ref="AL813:AM813"/>
    <mergeCell ref="AN813:AO813"/>
    <mergeCell ref="A808:B808"/>
    <mergeCell ref="E808:F808"/>
    <mergeCell ref="G808:H808"/>
    <mergeCell ref="I808:J808"/>
    <mergeCell ref="O808:P808"/>
    <mergeCell ref="Q808:R808"/>
    <mergeCell ref="S808:T808"/>
    <mergeCell ref="V808:W808"/>
    <mergeCell ref="Z808:AA808"/>
    <mergeCell ref="AB808:AC808"/>
    <mergeCell ref="AD808:AE808"/>
    <mergeCell ref="AJ808:AK808"/>
    <mergeCell ref="AL808:AM808"/>
    <mergeCell ref="AN808:AO808"/>
    <mergeCell ref="A809:B809"/>
    <mergeCell ref="E809:F809"/>
    <mergeCell ref="G809:H809"/>
    <mergeCell ref="I809:J809"/>
    <mergeCell ref="O809:P809"/>
    <mergeCell ref="Q809:R809"/>
    <mergeCell ref="S809:T809"/>
    <mergeCell ref="V809:W809"/>
    <mergeCell ref="Z809:AA809"/>
    <mergeCell ref="AB809:AC809"/>
    <mergeCell ref="AD809:AE809"/>
    <mergeCell ref="AJ809:AK809"/>
    <mergeCell ref="AL809:AM809"/>
    <mergeCell ref="AN809:AO809"/>
    <mergeCell ref="A810:B810"/>
    <mergeCell ref="E810:F810"/>
    <mergeCell ref="G810:H810"/>
    <mergeCell ref="I810:J810"/>
    <mergeCell ref="O810:P810"/>
    <mergeCell ref="Q810:R810"/>
    <mergeCell ref="S810:T810"/>
    <mergeCell ref="V810:W810"/>
    <mergeCell ref="Z810:AA810"/>
    <mergeCell ref="AB810:AC810"/>
    <mergeCell ref="AD810:AE810"/>
    <mergeCell ref="AJ810:AK810"/>
    <mergeCell ref="AL810:AM810"/>
    <mergeCell ref="AN810:AO810"/>
    <mergeCell ref="A805:B805"/>
    <mergeCell ref="E805:F805"/>
    <mergeCell ref="G805:H805"/>
    <mergeCell ref="I805:J805"/>
    <mergeCell ref="O805:P805"/>
    <mergeCell ref="Q805:R805"/>
    <mergeCell ref="S805:T805"/>
    <mergeCell ref="V805:W805"/>
    <mergeCell ref="Z805:AA805"/>
    <mergeCell ref="AB805:AC805"/>
    <mergeCell ref="AD805:AE805"/>
    <mergeCell ref="AJ805:AK805"/>
    <mergeCell ref="AL805:AM805"/>
    <mergeCell ref="AN805:AO805"/>
    <mergeCell ref="A806:B806"/>
    <mergeCell ref="E806:F806"/>
    <mergeCell ref="G806:H806"/>
    <mergeCell ref="I806:J806"/>
    <mergeCell ref="O806:P806"/>
    <mergeCell ref="Q806:R806"/>
    <mergeCell ref="S806:T806"/>
    <mergeCell ref="V806:W806"/>
    <mergeCell ref="Z806:AA806"/>
    <mergeCell ref="AB806:AC806"/>
    <mergeCell ref="AD806:AE806"/>
    <mergeCell ref="AJ806:AK806"/>
    <mergeCell ref="AL806:AM806"/>
    <mergeCell ref="AN806:AO806"/>
    <mergeCell ref="A807:B807"/>
    <mergeCell ref="E807:F807"/>
    <mergeCell ref="G807:H807"/>
    <mergeCell ref="I807:J807"/>
    <mergeCell ref="O807:P807"/>
    <mergeCell ref="Q807:R807"/>
    <mergeCell ref="S807:T807"/>
    <mergeCell ref="V807:W807"/>
    <mergeCell ref="Z807:AA807"/>
    <mergeCell ref="AB807:AC807"/>
    <mergeCell ref="AD807:AE807"/>
    <mergeCell ref="AJ807:AK807"/>
    <mergeCell ref="AL807:AM807"/>
    <mergeCell ref="AN807:AO807"/>
    <mergeCell ref="A802:B802"/>
    <mergeCell ref="E802:F802"/>
    <mergeCell ref="G802:H802"/>
    <mergeCell ref="I802:J802"/>
    <mergeCell ref="O802:P802"/>
    <mergeCell ref="Q802:R802"/>
    <mergeCell ref="S802:T802"/>
    <mergeCell ref="V802:W802"/>
    <mergeCell ref="Z802:AA802"/>
    <mergeCell ref="AB802:AC802"/>
    <mergeCell ref="AD802:AE802"/>
    <mergeCell ref="AJ802:AK802"/>
    <mergeCell ref="AL802:AM802"/>
    <mergeCell ref="AN802:AO802"/>
    <mergeCell ref="A803:B803"/>
    <mergeCell ref="E803:F803"/>
    <mergeCell ref="G803:H803"/>
    <mergeCell ref="I803:J803"/>
    <mergeCell ref="O803:P803"/>
    <mergeCell ref="Q803:R803"/>
    <mergeCell ref="S803:T803"/>
    <mergeCell ref="V803:W803"/>
    <mergeCell ref="Z803:AA803"/>
    <mergeCell ref="AB803:AC803"/>
    <mergeCell ref="AD803:AE803"/>
    <mergeCell ref="AJ803:AK803"/>
    <mergeCell ref="AL803:AM803"/>
    <mergeCell ref="AN803:AO803"/>
    <mergeCell ref="A804:B804"/>
    <mergeCell ref="E804:F804"/>
    <mergeCell ref="G804:H804"/>
    <mergeCell ref="I804:J804"/>
    <mergeCell ref="O804:P804"/>
    <mergeCell ref="Q804:R804"/>
    <mergeCell ref="S804:T804"/>
    <mergeCell ref="V804:W804"/>
    <mergeCell ref="Z804:AA804"/>
    <mergeCell ref="AB804:AC804"/>
    <mergeCell ref="AD804:AE804"/>
    <mergeCell ref="AJ804:AK804"/>
    <mergeCell ref="AL804:AM804"/>
    <mergeCell ref="AN804:AO804"/>
    <mergeCell ref="A799:B799"/>
    <mergeCell ref="E799:F799"/>
    <mergeCell ref="G799:H799"/>
    <mergeCell ref="I799:J799"/>
    <mergeCell ref="O799:P799"/>
    <mergeCell ref="Q799:R799"/>
    <mergeCell ref="S799:T799"/>
    <mergeCell ref="V799:W799"/>
    <mergeCell ref="Z799:AA799"/>
    <mergeCell ref="AB799:AC799"/>
    <mergeCell ref="AD799:AE799"/>
    <mergeCell ref="AJ799:AK799"/>
    <mergeCell ref="AL799:AM799"/>
    <mergeCell ref="AN799:AO799"/>
    <mergeCell ref="A800:B800"/>
    <mergeCell ref="E800:F800"/>
    <mergeCell ref="G800:H800"/>
    <mergeCell ref="I800:J800"/>
    <mergeCell ref="O800:P800"/>
    <mergeCell ref="Q800:R800"/>
    <mergeCell ref="S800:T800"/>
    <mergeCell ref="V800:W800"/>
    <mergeCell ref="Z800:AA800"/>
    <mergeCell ref="AB800:AC800"/>
    <mergeCell ref="AD800:AE800"/>
    <mergeCell ref="AJ800:AK800"/>
    <mergeCell ref="AL800:AM800"/>
    <mergeCell ref="AN800:AO800"/>
    <mergeCell ref="A801:B801"/>
    <mergeCell ref="E801:F801"/>
    <mergeCell ref="G801:H801"/>
    <mergeCell ref="I801:J801"/>
    <mergeCell ref="O801:P801"/>
    <mergeCell ref="Q801:R801"/>
    <mergeCell ref="S801:T801"/>
    <mergeCell ref="V801:W801"/>
    <mergeCell ref="Z801:AA801"/>
    <mergeCell ref="AB801:AC801"/>
    <mergeCell ref="AD801:AE801"/>
    <mergeCell ref="AJ801:AK801"/>
    <mergeCell ref="AL801:AM801"/>
    <mergeCell ref="AN801:AO801"/>
    <mergeCell ref="A797:B797"/>
    <mergeCell ref="E797:F797"/>
    <mergeCell ref="G797:H797"/>
    <mergeCell ref="I797:J797"/>
    <mergeCell ref="O797:P797"/>
    <mergeCell ref="Q797:R797"/>
    <mergeCell ref="S797:T797"/>
    <mergeCell ref="V797:W797"/>
    <mergeCell ref="Z797:AA797"/>
    <mergeCell ref="AB797:AC797"/>
    <mergeCell ref="AD797:AE797"/>
    <mergeCell ref="AJ797:AK797"/>
    <mergeCell ref="AL797:AM797"/>
    <mergeCell ref="AN797:AO797"/>
    <mergeCell ref="A798:B798"/>
    <mergeCell ref="E798:F798"/>
    <mergeCell ref="G798:H798"/>
    <mergeCell ref="I798:J798"/>
    <mergeCell ref="O798:P798"/>
    <mergeCell ref="Q798:R798"/>
    <mergeCell ref="S798:T798"/>
    <mergeCell ref="V798:W798"/>
    <mergeCell ref="Z798:AA798"/>
    <mergeCell ref="AB798:AC798"/>
    <mergeCell ref="AD798:AE798"/>
    <mergeCell ref="AJ798:AK798"/>
    <mergeCell ref="AL798:AM798"/>
    <mergeCell ref="AN798:AO798"/>
    <mergeCell ref="AB782:AC782"/>
    <mergeCell ref="AD782:AE782"/>
    <mergeCell ref="A788:T788"/>
    <mergeCell ref="G790:H790"/>
    <mergeCell ref="Q790:R790"/>
    <mergeCell ref="S790:T790"/>
    <mergeCell ref="AB790:AC790"/>
    <mergeCell ref="E782:F782"/>
    <mergeCell ref="G782:H782"/>
    <mergeCell ref="I782:J782"/>
    <mergeCell ref="Z782:AA782"/>
    <mergeCell ref="L789:L792"/>
    <mergeCell ref="M789:P790"/>
    <mergeCell ref="Q789:R789"/>
    <mergeCell ref="S789:T789"/>
    <mergeCell ref="N791:N792"/>
    <mergeCell ref="G789:H789"/>
    <mergeCell ref="I789:J790"/>
    <mergeCell ref="D791:D792"/>
    <mergeCell ref="E791:F792"/>
    <mergeCell ref="G791:H792"/>
    <mergeCell ref="I791:J791"/>
    <mergeCell ref="I792:J792"/>
    <mergeCell ref="A785:U785"/>
    <mergeCell ref="V785:AO785"/>
    <mergeCell ref="A794:B794"/>
    <mergeCell ref="E794:F794"/>
    <mergeCell ref="G794:H794"/>
    <mergeCell ref="I794:J794"/>
    <mergeCell ref="O794:P794"/>
    <mergeCell ref="Q794:R794"/>
    <mergeCell ref="S794:T794"/>
    <mergeCell ref="V794:W794"/>
    <mergeCell ref="Z794:AA794"/>
    <mergeCell ref="AL794:AM794"/>
    <mergeCell ref="AN794:AO794"/>
    <mergeCell ref="A777:B777"/>
    <mergeCell ref="E777:F777"/>
    <mergeCell ref="G777:H777"/>
    <mergeCell ref="I777:J777"/>
    <mergeCell ref="V777:W777"/>
    <mergeCell ref="A778:B778"/>
    <mergeCell ref="E778:F778"/>
    <mergeCell ref="G778:H778"/>
    <mergeCell ref="I778:J778"/>
    <mergeCell ref="V778:W778"/>
    <mergeCell ref="Z778:AA778"/>
    <mergeCell ref="AB778:AC778"/>
    <mergeCell ref="AD778:AE778"/>
    <mergeCell ref="A779:B779"/>
    <mergeCell ref="E779:F779"/>
    <mergeCell ref="G779:H779"/>
    <mergeCell ref="I779:J779"/>
    <mergeCell ref="V779:W779"/>
    <mergeCell ref="Z779:AA779"/>
    <mergeCell ref="AB779:AC779"/>
    <mergeCell ref="AD779:AE779"/>
    <mergeCell ref="A780:B780"/>
    <mergeCell ref="E780:F780"/>
    <mergeCell ref="G780:H780"/>
    <mergeCell ref="I780:J780"/>
    <mergeCell ref="V780:W780"/>
    <mergeCell ref="Z780:AA780"/>
    <mergeCell ref="AB780:AC780"/>
    <mergeCell ref="AD780:AE780"/>
    <mergeCell ref="A781:B781"/>
    <mergeCell ref="E781:F781"/>
    <mergeCell ref="G781:H781"/>
    <mergeCell ref="I781:J781"/>
    <mergeCell ref="V781:W781"/>
    <mergeCell ref="Z781:AA781"/>
    <mergeCell ref="AB781:AC781"/>
    <mergeCell ref="A769:B769"/>
    <mergeCell ref="E769:F769"/>
    <mergeCell ref="G769:H769"/>
    <mergeCell ref="I769:J769"/>
    <mergeCell ref="V769:W769"/>
    <mergeCell ref="Z769:AA769"/>
    <mergeCell ref="AB769:AC769"/>
    <mergeCell ref="AB770:AC770"/>
    <mergeCell ref="AD770:AE770"/>
    <mergeCell ref="A771:B771"/>
    <mergeCell ref="E771:F771"/>
    <mergeCell ref="G771:H771"/>
    <mergeCell ref="I771:J771"/>
    <mergeCell ref="A770:B770"/>
    <mergeCell ref="E770:F770"/>
    <mergeCell ref="G770:H770"/>
    <mergeCell ref="I770:J770"/>
    <mergeCell ref="A772:B772"/>
    <mergeCell ref="E772:F772"/>
    <mergeCell ref="G772:H772"/>
    <mergeCell ref="I772:J772"/>
    <mergeCell ref="AB772:AC772"/>
    <mergeCell ref="AD772:AE772"/>
    <mergeCell ref="A773:B773"/>
    <mergeCell ref="E773:F773"/>
    <mergeCell ref="G773:H773"/>
    <mergeCell ref="I773:J773"/>
    <mergeCell ref="M773:P773"/>
    <mergeCell ref="V773:W773"/>
    <mergeCell ref="Z773:AA773"/>
    <mergeCell ref="AB773:AC773"/>
    <mergeCell ref="AD773:AE773"/>
    <mergeCell ref="A766:B766"/>
    <mergeCell ref="E766:F766"/>
    <mergeCell ref="G766:H766"/>
    <mergeCell ref="I766:J766"/>
    <mergeCell ref="O766:P766"/>
    <mergeCell ref="A765:B765"/>
    <mergeCell ref="E765:F765"/>
    <mergeCell ref="G765:H765"/>
    <mergeCell ref="I765:J765"/>
    <mergeCell ref="AD766:AE766"/>
    <mergeCell ref="AB765:AC765"/>
    <mergeCell ref="AD765:AE765"/>
    <mergeCell ref="AJ765:AK765"/>
    <mergeCell ref="AL765:AM765"/>
    <mergeCell ref="AN765:AO765"/>
    <mergeCell ref="Z767:AA767"/>
    <mergeCell ref="Q766:R766"/>
    <mergeCell ref="S766:T766"/>
    <mergeCell ref="V766:W766"/>
    <mergeCell ref="Z766:AA766"/>
    <mergeCell ref="AB766:AC766"/>
    <mergeCell ref="AJ766:AK766"/>
    <mergeCell ref="AL766:AM766"/>
    <mergeCell ref="AN766:AO766"/>
    <mergeCell ref="A767:B767"/>
    <mergeCell ref="E767:F767"/>
    <mergeCell ref="G767:H767"/>
    <mergeCell ref="I767:J767"/>
    <mergeCell ref="V767:W767"/>
    <mergeCell ref="AB767:AC767"/>
    <mergeCell ref="A768:B768"/>
    <mergeCell ref="E768:F768"/>
    <mergeCell ref="G768:H768"/>
    <mergeCell ref="I768:J768"/>
    <mergeCell ref="V768:W768"/>
    <mergeCell ref="Z768:AA768"/>
    <mergeCell ref="A761:B761"/>
    <mergeCell ref="E761:F761"/>
    <mergeCell ref="G761:H761"/>
    <mergeCell ref="I761:J761"/>
    <mergeCell ref="O761:P761"/>
    <mergeCell ref="Q761:R761"/>
    <mergeCell ref="S761:T761"/>
    <mergeCell ref="V761:W761"/>
    <mergeCell ref="Z761:AA761"/>
    <mergeCell ref="AB761:AC761"/>
    <mergeCell ref="AD761:AE761"/>
    <mergeCell ref="AJ761:AK761"/>
    <mergeCell ref="AL761:AM761"/>
    <mergeCell ref="AN761:AO761"/>
    <mergeCell ref="A764:B764"/>
    <mergeCell ref="E764:F764"/>
    <mergeCell ref="G764:H764"/>
    <mergeCell ref="I764:J764"/>
    <mergeCell ref="O764:P764"/>
    <mergeCell ref="AD763:AE763"/>
    <mergeCell ref="AJ764:AK764"/>
    <mergeCell ref="AL764:AM764"/>
    <mergeCell ref="AJ763:AK763"/>
    <mergeCell ref="AJ762:AK762"/>
    <mergeCell ref="AL762:AM762"/>
    <mergeCell ref="Q764:R764"/>
    <mergeCell ref="S764:T764"/>
    <mergeCell ref="Q763:R763"/>
    <mergeCell ref="S763:T763"/>
    <mergeCell ref="AB764:AC764"/>
    <mergeCell ref="A757:B757"/>
    <mergeCell ref="E757:F757"/>
    <mergeCell ref="G757:H757"/>
    <mergeCell ref="I757:J757"/>
    <mergeCell ref="O757:P757"/>
    <mergeCell ref="Q757:R757"/>
    <mergeCell ref="S757:T757"/>
    <mergeCell ref="V757:W757"/>
    <mergeCell ref="Z757:AA757"/>
    <mergeCell ref="AB757:AC757"/>
    <mergeCell ref="AD757:AE757"/>
    <mergeCell ref="AJ757:AK757"/>
    <mergeCell ref="AL757:AM757"/>
    <mergeCell ref="AN757:AO757"/>
    <mergeCell ref="A762:B762"/>
    <mergeCell ref="E762:F762"/>
    <mergeCell ref="G762:H762"/>
    <mergeCell ref="I762:J762"/>
    <mergeCell ref="O762:P762"/>
    <mergeCell ref="Q762:R762"/>
    <mergeCell ref="S762:T762"/>
    <mergeCell ref="V762:W762"/>
    <mergeCell ref="Z762:AA762"/>
    <mergeCell ref="A763:B763"/>
    <mergeCell ref="E763:F763"/>
    <mergeCell ref="A758:B758"/>
    <mergeCell ref="E758:F758"/>
    <mergeCell ref="G758:H758"/>
    <mergeCell ref="I758:J758"/>
    <mergeCell ref="O758:P758"/>
    <mergeCell ref="Q758:R758"/>
    <mergeCell ref="S758:T758"/>
    <mergeCell ref="V758:W758"/>
    <mergeCell ref="Z758:AA758"/>
    <mergeCell ref="AB758:AC758"/>
    <mergeCell ref="AD758:AE758"/>
    <mergeCell ref="AJ758:AK758"/>
    <mergeCell ref="AL758:AM758"/>
    <mergeCell ref="AN758:AO758"/>
    <mergeCell ref="A759:B759"/>
    <mergeCell ref="E759:F759"/>
    <mergeCell ref="G759:H759"/>
    <mergeCell ref="I759:J759"/>
    <mergeCell ref="O759:P759"/>
    <mergeCell ref="Q759:R759"/>
    <mergeCell ref="S759:T759"/>
    <mergeCell ref="V759:W759"/>
    <mergeCell ref="Z759:AA759"/>
    <mergeCell ref="AB759:AC759"/>
    <mergeCell ref="AD759:AE759"/>
    <mergeCell ref="AJ759:AK759"/>
    <mergeCell ref="AL759:AM759"/>
    <mergeCell ref="AN759:AO759"/>
    <mergeCell ref="A760:B760"/>
    <mergeCell ref="E760:F760"/>
    <mergeCell ref="G760:H760"/>
    <mergeCell ref="I760:J760"/>
    <mergeCell ref="O760:P760"/>
    <mergeCell ref="Q760:R760"/>
    <mergeCell ref="S760:T760"/>
    <mergeCell ref="V760:W760"/>
    <mergeCell ref="Z760:AA760"/>
    <mergeCell ref="AB760:AC760"/>
    <mergeCell ref="AD760:AE760"/>
    <mergeCell ref="A754:B754"/>
    <mergeCell ref="E754:F754"/>
    <mergeCell ref="G754:H754"/>
    <mergeCell ref="I754:J754"/>
    <mergeCell ref="O754:P754"/>
    <mergeCell ref="Q754:R754"/>
    <mergeCell ref="S754:T754"/>
    <mergeCell ref="V754:W754"/>
    <mergeCell ref="Z754:AA754"/>
    <mergeCell ref="AB754:AC754"/>
    <mergeCell ref="AD754:AE754"/>
    <mergeCell ref="AJ754:AK754"/>
    <mergeCell ref="AL754:AM754"/>
    <mergeCell ref="AN754:AO754"/>
    <mergeCell ref="A755:B755"/>
    <mergeCell ref="E755:F755"/>
    <mergeCell ref="G755:H755"/>
    <mergeCell ref="I755:J755"/>
    <mergeCell ref="O755:P755"/>
    <mergeCell ref="Q755:R755"/>
    <mergeCell ref="S755:T755"/>
    <mergeCell ref="V755:W755"/>
    <mergeCell ref="Z755:AA755"/>
    <mergeCell ref="AB755:AC755"/>
    <mergeCell ref="AD755:AE755"/>
    <mergeCell ref="AJ755:AK755"/>
    <mergeCell ref="AL755:AM755"/>
    <mergeCell ref="AN755:AO755"/>
    <mergeCell ref="A756:B756"/>
    <mergeCell ref="E756:F756"/>
    <mergeCell ref="G756:H756"/>
    <mergeCell ref="I756:J756"/>
    <mergeCell ref="O756:P756"/>
    <mergeCell ref="Q756:R756"/>
    <mergeCell ref="S756:T756"/>
    <mergeCell ref="V756:W756"/>
    <mergeCell ref="Z756:AA756"/>
    <mergeCell ref="AB756:AC756"/>
    <mergeCell ref="AD756:AE756"/>
    <mergeCell ref="AJ756:AK756"/>
    <mergeCell ref="AL756:AM756"/>
    <mergeCell ref="AN756:AO756"/>
    <mergeCell ref="A751:B751"/>
    <mergeCell ref="E751:F751"/>
    <mergeCell ref="G751:H751"/>
    <mergeCell ref="I751:J751"/>
    <mergeCell ref="O751:P751"/>
    <mergeCell ref="Q751:R751"/>
    <mergeCell ref="S751:T751"/>
    <mergeCell ref="V751:W751"/>
    <mergeCell ref="Z751:AA751"/>
    <mergeCell ref="AB751:AC751"/>
    <mergeCell ref="AD751:AE751"/>
    <mergeCell ref="AJ751:AK751"/>
    <mergeCell ref="AL751:AM751"/>
    <mergeCell ref="AN751:AO751"/>
    <mergeCell ref="A752:B752"/>
    <mergeCell ref="E752:F752"/>
    <mergeCell ref="G752:H752"/>
    <mergeCell ref="I752:J752"/>
    <mergeCell ref="O752:P752"/>
    <mergeCell ref="Q752:R752"/>
    <mergeCell ref="S752:T752"/>
    <mergeCell ref="V752:W752"/>
    <mergeCell ref="Z752:AA752"/>
    <mergeCell ref="AB752:AC752"/>
    <mergeCell ref="AD752:AE752"/>
    <mergeCell ref="AJ752:AK752"/>
    <mergeCell ref="AL752:AM752"/>
    <mergeCell ref="AN752:AO752"/>
    <mergeCell ref="A753:B753"/>
    <mergeCell ref="E753:F753"/>
    <mergeCell ref="G753:H753"/>
    <mergeCell ref="I753:J753"/>
    <mergeCell ref="O753:P753"/>
    <mergeCell ref="Q753:R753"/>
    <mergeCell ref="S753:T753"/>
    <mergeCell ref="V753:W753"/>
    <mergeCell ref="Z753:AA753"/>
    <mergeCell ref="AB753:AC753"/>
    <mergeCell ref="AD753:AE753"/>
    <mergeCell ref="AJ753:AK753"/>
    <mergeCell ref="AL753:AM753"/>
    <mergeCell ref="AN753:AO753"/>
    <mergeCell ref="A748:B748"/>
    <mergeCell ref="E748:F748"/>
    <mergeCell ref="G748:H748"/>
    <mergeCell ref="I748:J748"/>
    <mergeCell ref="O748:P748"/>
    <mergeCell ref="Q748:R748"/>
    <mergeCell ref="S748:T748"/>
    <mergeCell ref="V748:W748"/>
    <mergeCell ref="Z748:AA748"/>
    <mergeCell ref="AB748:AC748"/>
    <mergeCell ref="AD748:AE748"/>
    <mergeCell ref="AJ748:AK748"/>
    <mergeCell ref="AL748:AM748"/>
    <mergeCell ref="AN748:AO748"/>
    <mergeCell ref="A749:B749"/>
    <mergeCell ref="E749:F749"/>
    <mergeCell ref="G749:H749"/>
    <mergeCell ref="I749:J749"/>
    <mergeCell ref="O749:P749"/>
    <mergeCell ref="Q749:R749"/>
    <mergeCell ref="S749:T749"/>
    <mergeCell ref="V749:W749"/>
    <mergeCell ref="Z749:AA749"/>
    <mergeCell ref="AB749:AC749"/>
    <mergeCell ref="AD749:AE749"/>
    <mergeCell ref="AJ749:AK749"/>
    <mergeCell ref="AL749:AM749"/>
    <mergeCell ref="AN749:AO749"/>
    <mergeCell ref="A750:B750"/>
    <mergeCell ref="E750:F750"/>
    <mergeCell ref="G750:H750"/>
    <mergeCell ref="I750:J750"/>
    <mergeCell ref="O750:P750"/>
    <mergeCell ref="Q750:R750"/>
    <mergeCell ref="S750:T750"/>
    <mergeCell ref="V750:W750"/>
    <mergeCell ref="Z750:AA750"/>
    <mergeCell ref="AB750:AC750"/>
    <mergeCell ref="AD750:AE750"/>
    <mergeCell ref="AJ750:AK750"/>
    <mergeCell ref="AL750:AM750"/>
    <mergeCell ref="AN750:AO750"/>
    <mergeCell ref="A745:B745"/>
    <mergeCell ref="E745:F745"/>
    <mergeCell ref="G745:H745"/>
    <mergeCell ref="I745:J745"/>
    <mergeCell ref="O745:P745"/>
    <mergeCell ref="Q745:R745"/>
    <mergeCell ref="S745:T745"/>
    <mergeCell ref="V745:W745"/>
    <mergeCell ref="Z745:AA745"/>
    <mergeCell ref="AB745:AC745"/>
    <mergeCell ref="AD745:AE745"/>
    <mergeCell ref="AJ745:AK745"/>
    <mergeCell ref="AL745:AM745"/>
    <mergeCell ref="AN745:AO745"/>
    <mergeCell ref="A746:B746"/>
    <mergeCell ref="E746:F746"/>
    <mergeCell ref="G746:H746"/>
    <mergeCell ref="I746:J746"/>
    <mergeCell ref="O746:P746"/>
    <mergeCell ref="Q746:R746"/>
    <mergeCell ref="S746:T746"/>
    <mergeCell ref="V746:W746"/>
    <mergeCell ref="Z746:AA746"/>
    <mergeCell ref="AB746:AC746"/>
    <mergeCell ref="AD746:AE746"/>
    <mergeCell ref="AJ746:AK746"/>
    <mergeCell ref="AL746:AM746"/>
    <mergeCell ref="AN746:AO746"/>
    <mergeCell ref="A747:B747"/>
    <mergeCell ref="E747:F747"/>
    <mergeCell ref="G747:H747"/>
    <mergeCell ref="I747:J747"/>
    <mergeCell ref="O747:P747"/>
    <mergeCell ref="Q747:R747"/>
    <mergeCell ref="S747:T747"/>
    <mergeCell ref="V747:W747"/>
    <mergeCell ref="Z747:AA747"/>
    <mergeCell ref="AB747:AC747"/>
    <mergeCell ref="AD747:AE747"/>
    <mergeCell ref="AJ747:AK747"/>
    <mergeCell ref="AL747:AM747"/>
    <mergeCell ref="AN747:AO747"/>
    <mergeCell ref="A742:B742"/>
    <mergeCell ref="E742:F742"/>
    <mergeCell ref="G742:H742"/>
    <mergeCell ref="I742:J742"/>
    <mergeCell ref="O742:P742"/>
    <mergeCell ref="Q742:R742"/>
    <mergeCell ref="S742:T742"/>
    <mergeCell ref="V742:W742"/>
    <mergeCell ref="Z742:AA742"/>
    <mergeCell ref="AB742:AC742"/>
    <mergeCell ref="AD742:AE742"/>
    <mergeCell ref="AJ742:AK742"/>
    <mergeCell ref="AL742:AM742"/>
    <mergeCell ref="AN742:AO742"/>
    <mergeCell ref="A743:B743"/>
    <mergeCell ref="E743:F743"/>
    <mergeCell ref="G743:H743"/>
    <mergeCell ref="I743:J743"/>
    <mergeCell ref="O743:P743"/>
    <mergeCell ref="Q743:R743"/>
    <mergeCell ref="S743:T743"/>
    <mergeCell ref="V743:W743"/>
    <mergeCell ref="Z743:AA743"/>
    <mergeCell ref="AB743:AC743"/>
    <mergeCell ref="AD743:AE743"/>
    <mergeCell ref="AJ743:AK743"/>
    <mergeCell ref="AL743:AM743"/>
    <mergeCell ref="AN743:AO743"/>
    <mergeCell ref="A744:B744"/>
    <mergeCell ref="E744:F744"/>
    <mergeCell ref="G744:H744"/>
    <mergeCell ref="I744:J744"/>
    <mergeCell ref="O744:P744"/>
    <mergeCell ref="Q744:R744"/>
    <mergeCell ref="S744:T744"/>
    <mergeCell ref="V744:W744"/>
    <mergeCell ref="Z744:AA744"/>
    <mergeCell ref="AB744:AC744"/>
    <mergeCell ref="AD744:AE744"/>
    <mergeCell ref="AJ744:AK744"/>
    <mergeCell ref="AL744:AM744"/>
    <mergeCell ref="AN744:AO744"/>
    <mergeCell ref="Z738:AA738"/>
    <mergeCell ref="AB738:AC738"/>
    <mergeCell ref="AD738:AE738"/>
    <mergeCell ref="AJ738:AK738"/>
    <mergeCell ref="AL738:AM738"/>
    <mergeCell ref="AN738:AO738"/>
    <mergeCell ref="A739:B739"/>
    <mergeCell ref="E739:F739"/>
    <mergeCell ref="G739:H739"/>
    <mergeCell ref="I739:J739"/>
    <mergeCell ref="O739:P739"/>
    <mergeCell ref="Q739:R739"/>
    <mergeCell ref="S739:T739"/>
    <mergeCell ref="V739:W739"/>
    <mergeCell ref="Z739:AA739"/>
    <mergeCell ref="AB739:AC739"/>
    <mergeCell ref="AD739:AE739"/>
    <mergeCell ref="AJ739:AK739"/>
    <mergeCell ref="AL739:AM739"/>
    <mergeCell ref="AN739:AO739"/>
    <mergeCell ref="A722:B722"/>
    <mergeCell ref="E722:F722"/>
    <mergeCell ref="G722:H722"/>
    <mergeCell ref="I722:J722"/>
    <mergeCell ref="V722:W722"/>
    <mergeCell ref="Z722:AA722"/>
    <mergeCell ref="AB722:AC722"/>
    <mergeCell ref="AD722:AE722"/>
    <mergeCell ref="A723:B723"/>
    <mergeCell ref="E723:F723"/>
    <mergeCell ref="G723:H723"/>
    <mergeCell ref="I723:J723"/>
    <mergeCell ref="V723:W723"/>
    <mergeCell ref="Z723:AA723"/>
    <mergeCell ref="AB723:AC723"/>
    <mergeCell ref="AD723:AE723"/>
    <mergeCell ref="A724:B724"/>
    <mergeCell ref="E724:F724"/>
    <mergeCell ref="G724:H724"/>
    <mergeCell ref="I724:J724"/>
    <mergeCell ref="V724:W724"/>
    <mergeCell ref="Z724:AA724"/>
    <mergeCell ref="AB724:AC724"/>
    <mergeCell ref="AD724:AE724"/>
    <mergeCell ref="AD725:AE725"/>
    <mergeCell ref="A725:B725"/>
    <mergeCell ref="E725:F725"/>
    <mergeCell ref="G725:H725"/>
    <mergeCell ref="I725:J725"/>
    <mergeCell ref="V725:W725"/>
    <mergeCell ref="Z725:AA725"/>
    <mergeCell ref="AB725:AC725"/>
    <mergeCell ref="AB726:AC726"/>
    <mergeCell ref="AD726:AE726"/>
    <mergeCell ref="V738:W738"/>
    <mergeCell ref="O738:P738"/>
    <mergeCell ref="Q738:R738"/>
    <mergeCell ref="S738:T738"/>
    <mergeCell ref="I738:J738"/>
    <mergeCell ref="A718:B718"/>
    <mergeCell ref="E718:F718"/>
    <mergeCell ref="G718:H718"/>
    <mergeCell ref="I718:J718"/>
    <mergeCell ref="M718:P718"/>
    <mergeCell ref="V718:W718"/>
    <mergeCell ref="Z718:AA718"/>
    <mergeCell ref="AB718:AC718"/>
    <mergeCell ref="AD718:AE718"/>
    <mergeCell ref="A719:B719"/>
    <mergeCell ref="E719:F719"/>
    <mergeCell ref="G719:H719"/>
    <mergeCell ref="I719:J719"/>
    <mergeCell ref="V719:W719"/>
    <mergeCell ref="Z719:AA719"/>
    <mergeCell ref="AB719:AC719"/>
    <mergeCell ref="AD719:AE719"/>
    <mergeCell ref="AH719:AK719"/>
    <mergeCell ref="A720:B720"/>
    <mergeCell ref="E720:F720"/>
    <mergeCell ref="G720:H720"/>
    <mergeCell ref="I720:J720"/>
    <mergeCell ref="V720:W720"/>
    <mergeCell ref="Z720:AA720"/>
    <mergeCell ref="AB720:AC720"/>
    <mergeCell ref="AD720:AE720"/>
    <mergeCell ref="AH720:AK720"/>
    <mergeCell ref="Z721:AA721"/>
    <mergeCell ref="AB721:AC721"/>
    <mergeCell ref="AD721:AE721"/>
    <mergeCell ref="A721:B721"/>
    <mergeCell ref="E721:F721"/>
    <mergeCell ref="G721:H721"/>
    <mergeCell ref="I721:J721"/>
    <mergeCell ref="V721:W721"/>
    <mergeCell ref="A712:B712"/>
    <mergeCell ref="E712:F712"/>
    <mergeCell ref="G712:H712"/>
    <mergeCell ref="I712:J712"/>
    <mergeCell ref="V712:W712"/>
    <mergeCell ref="Z712:AA712"/>
    <mergeCell ref="AB712:AC712"/>
    <mergeCell ref="AD712:AE712"/>
    <mergeCell ref="A713:B713"/>
    <mergeCell ref="E713:F713"/>
    <mergeCell ref="G713:H713"/>
    <mergeCell ref="I713:J713"/>
    <mergeCell ref="V713:W713"/>
    <mergeCell ref="Z713:AA713"/>
    <mergeCell ref="AB713:AC713"/>
    <mergeCell ref="AD713:AE713"/>
    <mergeCell ref="A714:B714"/>
    <mergeCell ref="E714:F714"/>
    <mergeCell ref="G714:H714"/>
    <mergeCell ref="I714:J714"/>
    <mergeCell ref="V714:W714"/>
    <mergeCell ref="Z714:AA714"/>
    <mergeCell ref="AB714:AC714"/>
    <mergeCell ref="AD714:AE714"/>
    <mergeCell ref="A715:B715"/>
    <mergeCell ref="E715:F715"/>
    <mergeCell ref="G715:H715"/>
    <mergeCell ref="I715:J715"/>
    <mergeCell ref="G717:H717"/>
    <mergeCell ref="I717:J717"/>
    <mergeCell ref="M717:P717"/>
    <mergeCell ref="V717:W717"/>
    <mergeCell ref="Z717:AA717"/>
    <mergeCell ref="AB717:AC717"/>
    <mergeCell ref="AD717:AE717"/>
    <mergeCell ref="A709:B709"/>
    <mergeCell ref="E709:F709"/>
    <mergeCell ref="G709:H709"/>
    <mergeCell ref="I709:J709"/>
    <mergeCell ref="O709:P709"/>
    <mergeCell ref="Q709:R709"/>
    <mergeCell ref="S709:T709"/>
    <mergeCell ref="V709:W709"/>
    <mergeCell ref="Z709:AA709"/>
    <mergeCell ref="AB709:AC709"/>
    <mergeCell ref="AD709:AE709"/>
    <mergeCell ref="AJ709:AK709"/>
    <mergeCell ref="AL709:AM709"/>
    <mergeCell ref="AN709:AO709"/>
    <mergeCell ref="A710:B710"/>
    <mergeCell ref="E710:F710"/>
    <mergeCell ref="G710:H710"/>
    <mergeCell ref="I710:J710"/>
    <mergeCell ref="O710:P710"/>
    <mergeCell ref="Q710:R710"/>
    <mergeCell ref="S710:T710"/>
    <mergeCell ref="V710:W710"/>
    <mergeCell ref="Z710:AA710"/>
    <mergeCell ref="AB710:AC710"/>
    <mergeCell ref="AD710:AE710"/>
    <mergeCell ref="AJ710:AK710"/>
    <mergeCell ref="AL710:AM710"/>
    <mergeCell ref="AN710:AO710"/>
    <mergeCell ref="A711:B711"/>
    <mergeCell ref="E711:F711"/>
    <mergeCell ref="G711:H711"/>
    <mergeCell ref="I711:J711"/>
    <mergeCell ref="V711:W711"/>
    <mergeCell ref="Z711:AA711"/>
    <mergeCell ref="AB711:AC711"/>
    <mergeCell ref="AD711:AE711"/>
    <mergeCell ref="A706:B706"/>
    <mergeCell ref="E706:F706"/>
    <mergeCell ref="G706:H706"/>
    <mergeCell ref="I706:J706"/>
    <mergeCell ref="O706:P706"/>
    <mergeCell ref="Q706:R706"/>
    <mergeCell ref="S706:T706"/>
    <mergeCell ref="V706:W706"/>
    <mergeCell ref="Z706:AA706"/>
    <mergeCell ref="AB706:AC706"/>
    <mergeCell ref="AD706:AE706"/>
    <mergeCell ref="AJ706:AK706"/>
    <mergeCell ref="AL706:AM706"/>
    <mergeCell ref="AN706:AO706"/>
    <mergeCell ref="A707:B707"/>
    <mergeCell ref="E707:F707"/>
    <mergeCell ref="G707:H707"/>
    <mergeCell ref="I707:J707"/>
    <mergeCell ref="O707:P707"/>
    <mergeCell ref="Q707:R707"/>
    <mergeCell ref="S707:T707"/>
    <mergeCell ref="V707:W707"/>
    <mergeCell ref="Z707:AA707"/>
    <mergeCell ref="AB707:AC707"/>
    <mergeCell ref="AD707:AE707"/>
    <mergeCell ref="AJ707:AK707"/>
    <mergeCell ref="AL707:AM707"/>
    <mergeCell ref="AN707:AO707"/>
    <mergeCell ref="A708:B708"/>
    <mergeCell ref="E708:F708"/>
    <mergeCell ref="G708:H708"/>
    <mergeCell ref="I708:J708"/>
    <mergeCell ref="O708:P708"/>
    <mergeCell ref="Q708:R708"/>
    <mergeCell ref="S708:T708"/>
    <mergeCell ref="V708:W708"/>
    <mergeCell ref="Z708:AA708"/>
    <mergeCell ref="AB708:AC708"/>
    <mergeCell ref="AD708:AE708"/>
    <mergeCell ref="AJ708:AK708"/>
    <mergeCell ref="AL708:AM708"/>
    <mergeCell ref="AN708:AO708"/>
    <mergeCell ref="A703:B703"/>
    <mergeCell ref="E703:F703"/>
    <mergeCell ref="G703:H703"/>
    <mergeCell ref="I703:J703"/>
    <mergeCell ref="O703:P703"/>
    <mergeCell ref="Q703:R703"/>
    <mergeCell ref="S703:T703"/>
    <mergeCell ref="V703:W703"/>
    <mergeCell ref="Z703:AA703"/>
    <mergeCell ref="AB703:AC703"/>
    <mergeCell ref="AD703:AE703"/>
    <mergeCell ref="AJ703:AK703"/>
    <mergeCell ref="AL703:AM703"/>
    <mergeCell ref="AN703:AO703"/>
    <mergeCell ref="A704:B704"/>
    <mergeCell ref="E704:F704"/>
    <mergeCell ref="G704:H704"/>
    <mergeCell ref="I704:J704"/>
    <mergeCell ref="O704:P704"/>
    <mergeCell ref="Q704:R704"/>
    <mergeCell ref="S704:T704"/>
    <mergeCell ref="V704:W704"/>
    <mergeCell ref="Z704:AA704"/>
    <mergeCell ref="AB704:AC704"/>
    <mergeCell ref="AD704:AE704"/>
    <mergeCell ref="AJ704:AK704"/>
    <mergeCell ref="AL704:AM704"/>
    <mergeCell ref="AN704:AO704"/>
    <mergeCell ref="A705:B705"/>
    <mergeCell ref="E705:F705"/>
    <mergeCell ref="G705:H705"/>
    <mergeCell ref="I705:J705"/>
    <mergeCell ref="O705:P705"/>
    <mergeCell ref="Q705:R705"/>
    <mergeCell ref="S705:T705"/>
    <mergeCell ref="V705:W705"/>
    <mergeCell ref="Z705:AA705"/>
    <mergeCell ref="AB705:AC705"/>
    <mergeCell ref="AD705:AE705"/>
    <mergeCell ref="AJ705:AK705"/>
    <mergeCell ref="AL705:AM705"/>
    <mergeCell ref="AN705:AO705"/>
    <mergeCell ref="A700:B700"/>
    <mergeCell ref="E700:F700"/>
    <mergeCell ref="G700:H700"/>
    <mergeCell ref="I700:J700"/>
    <mergeCell ref="O700:P700"/>
    <mergeCell ref="Q700:R700"/>
    <mergeCell ref="S700:T700"/>
    <mergeCell ref="V700:W700"/>
    <mergeCell ref="Z700:AA700"/>
    <mergeCell ref="AB700:AC700"/>
    <mergeCell ref="AD700:AE700"/>
    <mergeCell ref="AJ700:AK700"/>
    <mergeCell ref="AL700:AM700"/>
    <mergeCell ref="AN700:AO700"/>
    <mergeCell ref="A701:B701"/>
    <mergeCell ref="E701:F701"/>
    <mergeCell ref="G701:H701"/>
    <mergeCell ref="I701:J701"/>
    <mergeCell ref="O701:P701"/>
    <mergeCell ref="Q701:R701"/>
    <mergeCell ref="S701:T701"/>
    <mergeCell ref="V701:W701"/>
    <mergeCell ref="Z701:AA701"/>
    <mergeCell ref="AB701:AC701"/>
    <mergeCell ref="AD701:AE701"/>
    <mergeCell ref="AJ701:AK701"/>
    <mergeCell ref="AL701:AM701"/>
    <mergeCell ref="AN701:AO701"/>
    <mergeCell ref="A702:B702"/>
    <mergeCell ref="E702:F702"/>
    <mergeCell ref="G702:H702"/>
    <mergeCell ref="I702:J702"/>
    <mergeCell ref="O702:P702"/>
    <mergeCell ref="Q702:R702"/>
    <mergeCell ref="S702:T702"/>
    <mergeCell ref="V702:W702"/>
    <mergeCell ref="Z702:AA702"/>
    <mergeCell ref="AB702:AC702"/>
    <mergeCell ref="AD702:AE702"/>
    <mergeCell ref="AJ702:AK702"/>
    <mergeCell ref="AL702:AM702"/>
    <mergeCell ref="AN702:AO702"/>
    <mergeCell ref="A697:B697"/>
    <mergeCell ref="E697:F697"/>
    <mergeCell ref="G697:H697"/>
    <mergeCell ref="I697:J697"/>
    <mergeCell ref="O697:P697"/>
    <mergeCell ref="Q697:R697"/>
    <mergeCell ref="S697:T697"/>
    <mergeCell ref="V697:W697"/>
    <mergeCell ref="Z697:AA697"/>
    <mergeCell ref="AB697:AC697"/>
    <mergeCell ref="AD697:AE697"/>
    <mergeCell ref="AJ697:AK697"/>
    <mergeCell ref="AL697:AM697"/>
    <mergeCell ref="AN697:AO697"/>
    <mergeCell ref="A698:B698"/>
    <mergeCell ref="E698:F698"/>
    <mergeCell ref="G698:H698"/>
    <mergeCell ref="I698:J698"/>
    <mergeCell ref="O698:P698"/>
    <mergeCell ref="Q698:R698"/>
    <mergeCell ref="S698:T698"/>
    <mergeCell ref="V698:W698"/>
    <mergeCell ref="Z698:AA698"/>
    <mergeCell ref="AB698:AC698"/>
    <mergeCell ref="AD698:AE698"/>
    <mergeCell ref="AJ698:AK698"/>
    <mergeCell ref="AL698:AM698"/>
    <mergeCell ref="AN698:AO698"/>
    <mergeCell ref="A699:B699"/>
    <mergeCell ref="E699:F699"/>
    <mergeCell ref="G699:H699"/>
    <mergeCell ref="I699:J699"/>
    <mergeCell ref="O699:P699"/>
    <mergeCell ref="Q699:R699"/>
    <mergeCell ref="S699:T699"/>
    <mergeCell ref="V699:W699"/>
    <mergeCell ref="Z699:AA699"/>
    <mergeCell ref="AB699:AC699"/>
    <mergeCell ref="AD699:AE699"/>
    <mergeCell ref="AJ699:AK699"/>
    <mergeCell ref="AL699:AM699"/>
    <mergeCell ref="AN699:AO699"/>
    <mergeCell ref="A694:B694"/>
    <mergeCell ref="E694:F694"/>
    <mergeCell ref="G694:H694"/>
    <mergeCell ref="I694:J694"/>
    <mergeCell ref="O694:P694"/>
    <mergeCell ref="Q694:R694"/>
    <mergeCell ref="S694:T694"/>
    <mergeCell ref="V694:W694"/>
    <mergeCell ref="Z694:AA694"/>
    <mergeCell ref="AB694:AC694"/>
    <mergeCell ref="AD694:AE694"/>
    <mergeCell ref="AJ694:AK694"/>
    <mergeCell ref="AL694:AM694"/>
    <mergeCell ref="AN694:AO694"/>
    <mergeCell ref="A695:B695"/>
    <mergeCell ref="E695:F695"/>
    <mergeCell ref="G695:H695"/>
    <mergeCell ref="I695:J695"/>
    <mergeCell ref="O695:P695"/>
    <mergeCell ref="Q695:R695"/>
    <mergeCell ref="S695:T695"/>
    <mergeCell ref="V695:W695"/>
    <mergeCell ref="Z695:AA695"/>
    <mergeCell ref="AB695:AC695"/>
    <mergeCell ref="AD695:AE695"/>
    <mergeCell ref="AJ695:AK695"/>
    <mergeCell ref="AL695:AM695"/>
    <mergeCell ref="AN695:AO695"/>
    <mergeCell ref="A696:B696"/>
    <mergeCell ref="E696:F696"/>
    <mergeCell ref="G696:H696"/>
    <mergeCell ref="I696:J696"/>
    <mergeCell ref="O696:P696"/>
    <mergeCell ref="Q696:R696"/>
    <mergeCell ref="S696:T696"/>
    <mergeCell ref="V696:W696"/>
    <mergeCell ref="Z696:AA696"/>
    <mergeCell ref="AB696:AC696"/>
    <mergeCell ref="AD696:AE696"/>
    <mergeCell ref="AJ696:AK696"/>
    <mergeCell ref="AL696:AM696"/>
    <mergeCell ref="AN696:AO696"/>
    <mergeCell ref="A691:B691"/>
    <mergeCell ref="E691:F691"/>
    <mergeCell ref="G691:H691"/>
    <mergeCell ref="I691:J691"/>
    <mergeCell ref="O691:P691"/>
    <mergeCell ref="Q691:R691"/>
    <mergeCell ref="S691:T691"/>
    <mergeCell ref="V691:W691"/>
    <mergeCell ref="Z691:AA691"/>
    <mergeCell ref="AB691:AC691"/>
    <mergeCell ref="AD691:AE691"/>
    <mergeCell ref="AJ691:AK691"/>
    <mergeCell ref="AL691:AM691"/>
    <mergeCell ref="AN691:AO691"/>
    <mergeCell ref="A692:B692"/>
    <mergeCell ref="E692:F692"/>
    <mergeCell ref="G692:H692"/>
    <mergeCell ref="I692:J692"/>
    <mergeCell ref="O692:P692"/>
    <mergeCell ref="Q692:R692"/>
    <mergeCell ref="S692:T692"/>
    <mergeCell ref="V692:W692"/>
    <mergeCell ref="Z692:AA692"/>
    <mergeCell ref="AB692:AC692"/>
    <mergeCell ref="AD692:AE692"/>
    <mergeCell ref="AJ692:AK692"/>
    <mergeCell ref="AL692:AM692"/>
    <mergeCell ref="AN692:AO692"/>
    <mergeCell ref="A693:B693"/>
    <mergeCell ref="E693:F693"/>
    <mergeCell ref="G693:H693"/>
    <mergeCell ref="I693:J693"/>
    <mergeCell ref="O693:P693"/>
    <mergeCell ref="Q693:R693"/>
    <mergeCell ref="S693:T693"/>
    <mergeCell ref="V693:W693"/>
    <mergeCell ref="Z693:AA693"/>
    <mergeCell ref="AB693:AC693"/>
    <mergeCell ref="AD693:AE693"/>
    <mergeCell ref="AJ693:AK693"/>
    <mergeCell ref="AL693:AM693"/>
    <mergeCell ref="AN693:AO693"/>
    <mergeCell ref="AD687:AE687"/>
    <mergeCell ref="AJ687:AK687"/>
    <mergeCell ref="AL687:AM687"/>
    <mergeCell ref="AN687:AO687"/>
    <mergeCell ref="A688:B688"/>
    <mergeCell ref="E688:F688"/>
    <mergeCell ref="G688:H688"/>
    <mergeCell ref="I688:J688"/>
    <mergeCell ref="O688:P688"/>
    <mergeCell ref="Q688:R688"/>
    <mergeCell ref="S688:T688"/>
    <mergeCell ref="V688:W688"/>
    <mergeCell ref="Z688:AA688"/>
    <mergeCell ref="AB688:AC688"/>
    <mergeCell ref="AD688:AE688"/>
    <mergeCell ref="AJ688:AK688"/>
    <mergeCell ref="AL688:AM688"/>
    <mergeCell ref="AN688:AO688"/>
    <mergeCell ref="A689:B689"/>
    <mergeCell ref="E689:F689"/>
    <mergeCell ref="G689:H689"/>
    <mergeCell ref="I689:J689"/>
    <mergeCell ref="O689:P689"/>
    <mergeCell ref="Q689:R689"/>
    <mergeCell ref="S689:T689"/>
    <mergeCell ref="V689:W689"/>
    <mergeCell ref="Z689:AA689"/>
    <mergeCell ref="AB689:AC689"/>
    <mergeCell ref="AD689:AE689"/>
    <mergeCell ref="AJ689:AK689"/>
    <mergeCell ref="AL689:AM689"/>
    <mergeCell ref="AN689:AO689"/>
    <mergeCell ref="A690:B690"/>
    <mergeCell ref="E690:F690"/>
    <mergeCell ref="G690:H690"/>
    <mergeCell ref="I690:J690"/>
    <mergeCell ref="O690:P690"/>
    <mergeCell ref="Q690:R690"/>
    <mergeCell ref="S690:T690"/>
    <mergeCell ref="V690:W690"/>
    <mergeCell ref="Z690:AA690"/>
    <mergeCell ref="AB690:AC690"/>
    <mergeCell ref="AD690:AE690"/>
    <mergeCell ref="AJ690:AK690"/>
    <mergeCell ref="AL690:AM690"/>
    <mergeCell ref="AN690:AO690"/>
    <mergeCell ref="A668:B668"/>
    <mergeCell ref="E668:F668"/>
    <mergeCell ref="G668:H668"/>
    <mergeCell ref="I668:J668"/>
    <mergeCell ref="AN672:AO672"/>
    <mergeCell ref="A673:U673"/>
    <mergeCell ref="V673:AO673"/>
    <mergeCell ref="G678:H678"/>
    <mergeCell ref="Q678:R678"/>
    <mergeCell ref="S678:T678"/>
    <mergeCell ref="AB678:AC678"/>
    <mergeCell ref="AL678:AM678"/>
    <mergeCell ref="AN678:AO678"/>
    <mergeCell ref="A676:T676"/>
    <mergeCell ref="A682:B682"/>
    <mergeCell ref="E682:F682"/>
    <mergeCell ref="G682:H682"/>
    <mergeCell ref="I682:J682"/>
    <mergeCell ref="O682:P682"/>
    <mergeCell ref="Q682:R682"/>
    <mergeCell ref="S682:T682"/>
    <mergeCell ref="V682:W682"/>
    <mergeCell ref="Z682:AA682"/>
    <mergeCell ref="AB682:AC682"/>
    <mergeCell ref="AD682:AE682"/>
    <mergeCell ref="AJ682:AK682"/>
    <mergeCell ref="AL682:AM682"/>
    <mergeCell ref="AN682:AO682"/>
    <mergeCell ref="E669:F669"/>
    <mergeCell ref="G669:H669"/>
    <mergeCell ref="I669:J669"/>
    <mergeCell ref="X677:AA678"/>
    <mergeCell ref="A683:B683"/>
    <mergeCell ref="E683:F683"/>
    <mergeCell ref="G683:H683"/>
    <mergeCell ref="I683:J683"/>
    <mergeCell ref="O683:P683"/>
    <mergeCell ref="Q683:R683"/>
    <mergeCell ref="S683:T683"/>
    <mergeCell ref="V683:W683"/>
    <mergeCell ref="Z683:AA683"/>
    <mergeCell ref="AB683:AC683"/>
    <mergeCell ref="AD683:AE683"/>
    <mergeCell ref="AJ683:AK683"/>
    <mergeCell ref="AL683:AM683"/>
    <mergeCell ref="AN683:AO683"/>
    <mergeCell ref="N679:N680"/>
    <mergeCell ref="O679:P680"/>
    <mergeCell ref="Q679:R680"/>
    <mergeCell ref="S679:T680"/>
    <mergeCell ref="D679:D680"/>
    <mergeCell ref="E679:F680"/>
    <mergeCell ref="G679:H680"/>
    <mergeCell ref="I679:J679"/>
    <mergeCell ref="I680:J680"/>
    <mergeCell ref="AG677:AG680"/>
    <mergeCell ref="AH677:AK678"/>
    <mergeCell ref="AL677:AM677"/>
    <mergeCell ref="AN677:AO677"/>
    <mergeCell ref="AI679:AI680"/>
    <mergeCell ref="AJ679:AK680"/>
    <mergeCell ref="AL679:AM680"/>
    <mergeCell ref="AN679:AO680"/>
    <mergeCell ref="V677:W680"/>
    <mergeCell ref="A663:B663"/>
    <mergeCell ref="E663:F663"/>
    <mergeCell ref="G663:H663"/>
    <mergeCell ref="I663:J663"/>
    <mergeCell ref="V663:W663"/>
    <mergeCell ref="Z663:AA663"/>
    <mergeCell ref="AB663:AC663"/>
    <mergeCell ref="AD663:AE663"/>
    <mergeCell ref="AH663:AK663"/>
    <mergeCell ref="A664:B664"/>
    <mergeCell ref="E664:F664"/>
    <mergeCell ref="G664:H664"/>
    <mergeCell ref="I664:J664"/>
    <mergeCell ref="V664:W664"/>
    <mergeCell ref="Z664:AA664"/>
    <mergeCell ref="AB664:AC664"/>
    <mergeCell ref="AD664:AE664"/>
    <mergeCell ref="AH664:AK664"/>
    <mergeCell ref="A665:B665"/>
    <mergeCell ref="E665:F665"/>
    <mergeCell ref="G665:H665"/>
    <mergeCell ref="I665:J665"/>
    <mergeCell ref="V665:W665"/>
    <mergeCell ref="I666:J666"/>
    <mergeCell ref="Z665:AA665"/>
    <mergeCell ref="AB665:AC665"/>
    <mergeCell ref="V666:W666"/>
    <mergeCell ref="Z666:AA666"/>
    <mergeCell ref="AB666:AC666"/>
    <mergeCell ref="AD666:AE666"/>
    <mergeCell ref="AD667:AE667"/>
    <mergeCell ref="A667:B667"/>
    <mergeCell ref="E667:F667"/>
    <mergeCell ref="G667:H667"/>
    <mergeCell ref="I667:J667"/>
    <mergeCell ref="V667:W667"/>
    <mergeCell ref="Z667:AA667"/>
    <mergeCell ref="AB667:AC667"/>
    <mergeCell ref="G666:H666"/>
    <mergeCell ref="A666:B666"/>
    <mergeCell ref="E666:F666"/>
    <mergeCell ref="A658:B658"/>
    <mergeCell ref="E658:F658"/>
    <mergeCell ref="G658:H658"/>
    <mergeCell ref="I658:J658"/>
    <mergeCell ref="V658:W658"/>
    <mergeCell ref="Z658:AA658"/>
    <mergeCell ref="AB658:AC658"/>
    <mergeCell ref="AD658:AE658"/>
    <mergeCell ref="A659:B659"/>
    <mergeCell ref="E659:F659"/>
    <mergeCell ref="G659:H659"/>
    <mergeCell ref="I659:J659"/>
    <mergeCell ref="A660:B660"/>
    <mergeCell ref="E660:F660"/>
    <mergeCell ref="G660:H660"/>
    <mergeCell ref="I660:J660"/>
    <mergeCell ref="AB660:AC660"/>
    <mergeCell ref="AD660:AE660"/>
    <mergeCell ref="A661:B661"/>
    <mergeCell ref="E661:F661"/>
    <mergeCell ref="G661:H661"/>
    <mergeCell ref="I661:J661"/>
    <mergeCell ref="M661:P661"/>
    <mergeCell ref="V661:W661"/>
    <mergeCell ref="Z661:AA661"/>
    <mergeCell ref="AB661:AC661"/>
    <mergeCell ref="AD661:AE661"/>
    <mergeCell ref="A662:B662"/>
    <mergeCell ref="E662:F662"/>
    <mergeCell ref="G662:H662"/>
    <mergeCell ref="I662:J662"/>
    <mergeCell ref="M662:P662"/>
    <mergeCell ref="V662:W662"/>
    <mergeCell ref="Z662:AA662"/>
    <mergeCell ref="AB662:AC662"/>
    <mergeCell ref="AD662:AE662"/>
    <mergeCell ref="A654:B654"/>
    <mergeCell ref="E654:F654"/>
    <mergeCell ref="G654:H654"/>
    <mergeCell ref="I654:J654"/>
    <mergeCell ref="O654:P654"/>
    <mergeCell ref="Q654:R654"/>
    <mergeCell ref="S654:T654"/>
    <mergeCell ref="V654:W654"/>
    <mergeCell ref="Z654:AA654"/>
    <mergeCell ref="AB654:AC654"/>
    <mergeCell ref="AD654:AE654"/>
    <mergeCell ref="AJ654:AK654"/>
    <mergeCell ref="AL654:AM654"/>
    <mergeCell ref="AN654:AO654"/>
    <mergeCell ref="A655:B655"/>
    <mergeCell ref="E655:F655"/>
    <mergeCell ref="G655:H655"/>
    <mergeCell ref="I655:J655"/>
    <mergeCell ref="V655:W655"/>
    <mergeCell ref="Z655:AA655"/>
    <mergeCell ref="AB655:AC655"/>
    <mergeCell ref="AD655:AE655"/>
    <mergeCell ref="A656:B656"/>
    <mergeCell ref="E656:F656"/>
    <mergeCell ref="G656:H656"/>
    <mergeCell ref="I656:J656"/>
    <mergeCell ref="V656:W656"/>
    <mergeCell ref="Z656:AA656"/>
    <mergeCell ref="AB656:AC656"/>
    <mergeCell ref="AD656:AE656"/>
    <mergeCell ref="A657:B657"/>
    <mergeCell ref="E657:F657"/>
    <mergeCell ref="G657:H657"/>
    <mergeCell ref="I657:J657"/>
    <mergeCell ref="V657:W657"/>
    <mergeCell ref="Z657:AA657"/>
    <mergeCell ref="AB657:AC657"/>
    <mergeCell ref="AD657:AE657"/>
    <mergeCell ref="A651:B651"/>
    <mergeCell ref="E651:F651"/>
    <mergeCell ref="G651:H651"/>
    <mergeCell ref="I651:J651"/>
    <mergeCell ref="O651:P651"/>
    <mergeCell ref="Q651:R651"/>
    <mergeCell ref="S651:T651"/>
    <mergeCell ref="V651:W651"/>
    <mergeCell ref="Z651:AA651"/>
    <mergeCell ref="AB651:AC651"/>
    <mergeCell ref="AD651:AE651"/>
    <mergeCell ref="AJ651:AK651"/>
    <mergeCell ref="AL651:AM651"/>
    <mergeCell ref="AN651:AO651"/>
    <mergeCell ref="A652:B652"/>
    <mergeCell ref="E652:F652"/>
    <mergeCell ref="G652:H652"/>
    <mergeCell ref="I652:J652"/>
    <mergeCell ref="O652:P652"/>
    <mergeCell ref="Q652:R652"/>
    <mergeCell ref="S652:T652"/>
    <mergeCell ref="V652:W652"/>
    <mergeCell ref="Z652:AA652"/>
    <mergeCell ref="AB652:AC652"/>
    <mergeCell ref="AD652:AE652"/>
    <mergeCell ref="AJ652:AK652"/>
    <mergeCell ref="AL652:AM652"/>
    <mergeCell ref="AN652:AO652"/>
    <mergeCell ref="A653:B653"/>
    <mergeCell ref="E653:F653"/>
    <mergeCell ref="G653:H653"/>
    <mergeCell ref="I653:J653"/>
    <mergeCell ref="O653:P653"/>
    <mergeCell ref="Q653:R653"/>
    <mergeCell ref="S653:T653"/>
    <mergeCell ref="V653:W653"/>
    <mergeCell ref="Z653:AA653"/>
    <mergeCell ref="AB653:AC653"/>
    <mergeCell ref="AD653:AE653"/>
    <mergeCell ref="AJ653:AK653"/>
    <mergeCell ref="AL653:AM653"/>
    <mergeCell ref="AN653:AO653"/>
    <mergeCell ref="A648:B648"/>
    <mergeCell ref="E648:F648"/>
    <mergeCell ref="G648:H648"/>
    <mergeCell ref="I648:J648"/>
    <mergeCell ref="O648:P648"/>
    <mergeCell ref="Q648:R648"/>
    <mergeCell ref="S648:T648"/>
    <mergeCell ref="V648:W648"/>
    <mergeCell ref="Z648:AA648"/>
    <mergeCell ref="AB648:AC648"/>
    <mergeCell ref="AD648:AE648"/>
    <mergeCell ref="AJ648:AK648"/>
    <mergeCell ref="AL648:AM648"/>
    <mergeCell ref="AN648:AO648"/>
    <mergeCell ref="A649:B649"/>
    <mergeCell ref="E649:F649"/>
    <mergeCell ref="G649:H649"/>
    <mergeCell ref="I649:J649"/>
    <mergeCell ref="O649:P649"/>
    <mergeCell ref="Q649:R649"/>
    <mergeCell ref="S649:T649"/>
    <mergeCell ref="V649:W649"/>
    <mergeCell ref="Z649:AA649"/>
    <mergeCell ref="AB649:AC649"/>
    <mergeCell ref="AD649:AE649"/>
    <mergeCell ref="AJ649:AK649"/>
    <mergeCell ref="AL649:AM649"/>
    <mergeCell ref="AN649:AO649"/>
    <mergeCell ref="A650:B650"/>
    <mergeCell ref="E650:F650"/>
    <mergeCell ref="G650:H650"/>
    <mergeCell ref="I650:J650"/>
    <mergeCell ref="O650:P650"/>
    <mergeCell ref="Q650:R650"/>
    <mergeCell ref="S650:T650"/>
    <mergeCell ref="V650:W650"/>
    <mergeCell ref="Z650:AA650"/>
    <mergeCell ref="AB650:AC650"/>
    <mergeCell ref="AD650:AE650"/>
    <mergeCell ref="AJ650:AK650"/>
    <mergeCell ref="AL650:AM650"/>
    <mergeCell ref="AN650:AO650"/>
    <mergeCell ref="A645:B645"/>
    <mergeCell ref="E645:F645"/>
    <mergeCell ref="G645:H645"/>
    <mergeCell ref="I645:J645"/>
    <mergeCell ref="O645:P645"/>
    <mergeCell ref="Q645:R645"/>
    <mergeCell ref="S645:T645"/>
    <mergeCell ref="V645:W645"/>
    <mergeCell ref="Z645:AA645"/>
    <mergeCell ref="AB645:AC645"/>
    <mergeCell ref="AD645:AE645"/>
    <mergeCell ref="AJ645:AK645"/>
    <mergeCell ref="AL645:AM645"/>
    <mergeCell ref="AN645:AO645"/>
    <mergeCell ref="A646:B646"/>
    <mergeCell ref="E646:F646"/>
    <mergeCell ref="G646:H646"/>
    <mergeCell ref="I646:J646"/>
    <mergeCell ref="O646:P646"/>
    <mergeCell ref="Q646:R646"/>
    <mergeCell ref="S646:T646"/>
    <mergeCell ref="V646:W646"/>
    <mergeCell ref="Z646:AA646"/>
    <mergeCell ref="AB646:AC646"/>
    <mergeCell ref="AD646:AE646"/>
    <mergeCell ref="AJ646:AK646"/>
    <mergeCell ref="AL646:AM646"/>
    <mergeCell ref="AN646:AO646"/>
    <mergeCell ref="A647:B647"/>
    <mergeCell ref="E647:F647"/>
    <mergeCell ref="G647:H647"/>
    <mergeCell ref="I647:J647"/>
    <mergeCell ref="O647:P647"/>
    <mergeCell ref="Q647:R647"/>
    <mergeCell ref="S647:T647"/>
    <mergeCell ref="V647:W647"/>
    <mergeCell ref="Z647:AA647"/>
    <mergeCell ref="AB647:AC647"/>
    <mergeCell ref="AD647:AE647"/>
    <mergeCell ref="AJ647:AK647"/>
    <mergeCell ref="AL647:AM647"/>
    <mergeCell ref="AN647:AO647"/>
    <mergeCell ref="A642:B642"/>
    <mergeCell ref="E642:F642"/>
    <mergeCell ref="G642:H642"/>
    <mergeCell ref="I642:J642"/>
    <mergeCell ref="O642:P642"/>
    <mergeCell ref="Q642:R642"/>
    <mergeCell ref="S642:T642"/>
    <mergeCell ref="V642:W642"/>
    <mergeCell ref="Z642:AA642"/>
    <mergeCell ref="AB642:AC642"/>
    <mergeCell ref="AD642:AE642"/>
    <mergeCell ref="AJ642:AK642"/>
    <mergeCell ref="AL642:AM642"/>
    <mergeCell ref="AN642:AO642"/>
    <mergeCell ref="A643:B643"/>
    <mergeCell ref="E643:F643"/>
    <mergeCell ref="G643:H643"/>
    <mergeCell ref="I643:J643"/>
    <mergeCell ref="O643:P643"/>
    <mergeCell ref="Q643:R643"/>
    <mergeCell ref="S643:T643"/>
    <mergeCell ref="V643:W643"/>
    <mergeCell ref="Z643:AA643"/>
    <mergeCell ref="AB643:AC643"/>
    <mergeCell ref="AD643:AE643"/>
    <mergeCell ref="AJ643:AK643"/>
    <mergeCell ref="AL643:AM643"/>
    <mergeCell ref="AN643:AO643"/>
    <mergeCell ref="A644:B644"/>
    <mergeCell ref="E644:F644"/>
    <mergeCell ref="G644:H644"/>
    <mergeCell ref="I644:J644"/>
    <mergeCell ref="O644:P644"/>
    <mergeCell ref="Q644:R644"/>
    <mergeCell ref="S644:T644"/>
    <mergeCell ref="V644:W644"/>
    <mergeCell ref="Z644:AA644"/>
    <mergeCell ref="AB644:AC644"/>
    <mergeCell ref="AD644:AE644"/>
    <mergeCell ref="AJ644:AK644"/>
    <mergeCell ref="AL644:AM644"/>
    <mergeCell ref="AN644:AO644"/>
    <mergeCell ref="A639:B639"/>
    <mergeCell ref="E639:F639"/>
    <mergeCell ref="G639:H639"/>
    <mergeCell ref="I639:J639"/>
    <mergeCell ref="O639:P639"/>
    <mergeCell ref="Q639:R639"/>
    <mergeCell ref="S639:T639"/>
    <mergeCell ref="V639:W639"/>
    <mergeCell ref="Z639:AA639"/>
    <mergeCell ref="AB639:AC639"/>
    <mergeCell ref="AD639:AE639"/>
    <mergeCell ref="AJ639:AK639"/>
    <mergeCell ref="AL639:AM639"/>
    <mergeCell ref="AN639:AO639"/>
    <mergeCell ref="A640:B640"/>
    <mergeCell ref="E640:F640"/>
    <mergeCell ref="G640:H640"/>
    <mergeCell ref="I640:J640"/>
    <mergeCell ref="O640:P640"/>
    <mergeCell ref="Q640:R640"/>
    <mergeCell ref="S640:T640"/>
    <mergeCell ref="V640:W640"/>
    <mergeCell ref="Z640:AA640"/>
    <mergeCell ref="AB640:AC640"/>
    <mergeCell ref="AD640:AE640"/>
    <mergeCell ref="AJ640:AK640"/>
    <mergeCell ref="AL640:AM640"/>
    <mergeCell ref="AN640:AO640"/>
    <mergeCell ref="A641:B641"/>
    <mergeCell ref="E641:F641"/>
    <mergeCell ref="G641:H641"/>
    <mergeCell ref="I641:J641"/>
    <mergeCell ref="O641:P641"/>
    <mergeCell ref="Q641:R641"/>
    <mergeCell ref="S641:T641"/>
    <mergeCell ref="V641:W641"/>
    <mergeCell ref="Z641:AA641"/>
    <mergeCell ref="AB641:AC641"/>
    <mergeCell ref="AD641:AE641"/>
    <mergeCell ref="AJ641:AK641"/>
    <mergeCell ref="AL641:AM641"/>
    <mergeCell ref="AN641:AO641"/>
    <mergeCell ref="A636:B636"/>
    <mergeCell ref="E636:F636"/>
    <mergeCell ref="G636:H636"/>
    <mergeCell ref="I636:J636"/>
    <mergeCell ref="O636:P636"/>
    <mergeCell ref="Q636:R636"/>
    <mergeCell ref="S636:T636"/>
    <mergeCell ref="V636:W636"/>
    <mergeCell ref="Z636:AA636"/>
    <mergeCell ref="AB636:AC636"/>
    <mergeCell ref="AD636:AE636"/>
    <mergeCell ref="AJ636:AK636"/>
    <mergeCell ref="AL636:AM636"/>
    <mergeCell ref="AN636:AO636"/>
    <mergeCell ref="A637:B637"/>
    <mergeCell ref="E637:F637"/>
    <mergeCell ref="G637:H637"/>
    <mergeCell ref="I637:J637"/>
    <mergeCell ref="O637:P637"/>
    <mergeCell ref="Q637:R637"/>
    <mergeCell ref="S637:T637"/>
    <mergeCell ref="V637:W637"/>
    <mergeCell ref="Z637:AA637"/>
    <mergeCell ref="AB637:AC637"/>
    <mergeCell ref="AD637:AE637"/>
    <mergeCell ref="AJ637:AK637"/>
    <mergeCell ref="AL637:AM637"/>
    <mergeCell ref="AN637:AO637"/>
    <mergeCell ref="A638:B638"/>
    <mergeCell ref="E638:F638"/>
    <mergeCell ref="G638:H638"/>
    <mergeCell ref="I638:J638"/>
    <mergeCell ref="O638:P638"/>
    <mergeCell ref="Q638:R638"/>
    <mergeCell ref="S638:T638"/>
    <mergeCell ref="V638:W638"/>
    <mergeCell ref="Z638:AA638"/>
    <mergeCell ref="AB638:AC638"/>
    <mergeCell ref="AD638:AE638"/>
    <mergeCell ref="AJ638:AK638"/>
    <mergeCell ref="AL638:AM638"/>
    <mergeCell ref="AN638:AO638"/>
    <mergeCell ref="A633:B633"/>
    <mergeCell ref="E633:F633"/>
    <mergeCell ref="G633:H633"/>
    <mergeCell ref="I633:J633"/>
    <mergeCell ref="O633:P633"/>
    <mergeCell ref="Q633:R633"/>
    <mergeCell ref="S633:T633"/>
    <mergeCell ref="V633:W633"/>
    <mergeCell ref="Z633:AA633"/>
    <mergeCell ref="AB633:AC633"/>
    <mergeCell ref="AD633:AE633"/>
    <mergeCell ref="AJ633:AK633"/>
    <mergeCell ref="AL633:AM633"/>
    <mergeCell ref="AN633:AO633"/>
    <mergeCell ref="A634:B634"/>
    <mergeCell ref="E634:F634"/>
    <mergeCell ref="G634:H634"/>
    <mergeCell ref="I634:J634"/>
    <mergeCell ref="O634:P634"/>
    <mergeCell ref="Q634:R634"/>
    <mergeCell ref="S634:T634"/>
    <mergeCell ref="V634:W634"/>
    <mergeCell ref="Z634:AA634"/>
    <mergeCell ref="AB634:AC634"/>
    <mergeCell ref="AD634:AE634"/>
    <mergeCell ref="AJ634:AK634"/>
    <mergeCell ref="AL634:AM634"/>
    <mergeCell ref="AN634:AO634"/>
    <mergeCell ref="A635:B635"/>
    <mergeCell ref="E635:F635"/>
    <mergeCell ref="G635:H635"/>
    <mergeCell ref="I635:J635"/>
    <mergeCell ref="O635:P635"/>
    <mergeCell ref="Q635:R635"/>
    <mergeCell ref="S635:T635"/>
    <mergeCell ref="V635:W635"/>
    <mergeCell ref="Z635:AA635"/>
    <mergeCell ref="AB635:AC635"/>
    <mergeCell ref="AD635:AE635"/>
    <mergeCell ref="AJ635:AK635"/>
    <mergeCell ref="AL635:AM635"/>
    <mergeCell ref="AN635:AO635"/>
    <mergeCell ref="A630:B630"/>
    <mergeCell ref="E630:F630"/>
    <mergeCell ref="G630:H630"/>
    <mergeCell ref="I630:J630"/>
    <mergeCell ref="O630:P630"/>
    <mergeCell ref="Q630:R630"/>
    <mergeCell ref="S630:T630"/>
    <mergeCell ref="V630:W630"/>
    <mergeCell ref="Z630:AA630"/>
    <mergeCell ref="AB630:AC630"/>
    <mergeCell ref="AD630:AE630"/>
    <mergeCell ref="AJ630:AK630"/>
    <mergeCell ref="AL630:AM630"/>
    <mergeCell ref="AN630:AO630"/>
    <mergeCell ref="A631:B631"/>
    <mergeCell ref="E631:F631"/>
    <mergeCell ref="G631:H631"/>
    <mergeCell ref="I631:J631"/>
    <mergeCell ref="O631:P631"/>
    <mergeCell ref="Q631:R631"/>
    <mergeCell ref="S631:T631"/>
    <mergeCell ref="V631:W631"/>
    <mergeCell ref="Z631:AA631"/>
    <mergeCell ref="AB631:AC631"/>
    <mergeCell ref="AD631:AE631"/>
    <mergeCell ref="AJ631:AK631"/>
    <mergeCell ref="AL631:AM631"/>
    <mergeCell ref="AN631:AO631"/>
    <mergeCell ref="A632:B632"/>
    <mergeCell ref="E632:F632"/>
    <mergeCell ref="G632:H632"/>
    <mergeCell ref="I632:J632"/>
    <mergeCell ref="O632:P632"/>
    <mergeCell ref="Q632:R632"/>
    <mergeCell ref="S632:T632"/>
    <mergeCell ref="V632:W632"/>
    <mergeCell ref="Z632:AA632"/>
    <mergeCell ref="AB632:AC632"/>
    <mergeCell ref="AD632:AE632"/>
    <mergeCell ref="AJ632:AK632"/>
    <mergeCell ref="AL632:AM632"/>
    <mergeCell ref="AN632:AO632"/>
    <mergeCell ref="A627:B627"/>
    <mergeCell ref="E627:F627"/>
    <mergeCell ref="G627:H627"/>
    <mergeCell ref="I627:J627"/>
    <mergeCell ref="O627:P627"/>
    <mergeCell ref="Q627:R627"/>
    <mergeCell ref="S627:T627"/>
    <mergeCell ref="V627:W627"/>
    <mergeCell ref="Z627:AA627"/>
    <mergeCell ref="AB627:AC627"/>
    <mergeCell ref="AD627:AE627"/>
    <mergeCell ref="AJ627:AK627"/>
    <mergeCell ref="AL627:AM627"/>
    <mergeCell ref="AN627:AO627"/>
    <mergeCell ref="A628:B628"/>
    <mergeCell ref="E628:F628"/>
    <mergeCell ref="G628:H628"/>
    <mergeCell ref="I628:J628"/>
    <mergeCell ref="O628:P628"/>
    <mergeCell ref="Q628:R628"/>
    <mergeCell ref="S628:T628"/>
    <mergeCell ref="V628:W628"/>
    <mergeCell ref="Z628:AA628"/>
    <mergeCell ref="AB628:AC628"/>
    <mergeCell ref="AD628:AE628"/>
    <mergeCell ref="AJ628:AK628"/>
    <mergeCell ref="AL628:AM628"/>
    <mergeCell ref="AN628:AO628"/>
    <mergeCell ref="A629:B629"/>
    <mergeCell ref="E629:F629"/>
    <mergeCell ref="G629:H629"/>
    <mergeCell ref="I629:J629"/>
    <mergeCell ref="O629:P629"/>
    <mergeCell ref="Q629:R629"/>
    <mergeCell ref="S629:T629"/>
    <mergeCell ref="V629:W629"/>
    <mergeCell ref="Z629:AA629"/>
    <mergeCell ref="AB629:AC629"/>
    <mergeCell ref="AD629:AE629"/>
    <mergeCell ref="AJ629:AK629"/>
    <mergeCell ref="AL629:AM629"/>
    <mergeCell ref="AN629:AO629"/>
    <mergeCell ref="A620:T620"/>
    <mergeCell ref="A619:T619"/>
    <mergeCell ref="S616:T616"/>
    <mergeCell ref="V619:AO619"/>
    <mergeCell ref="AN616:AO616"/>
    <mergeCell ref="A617:U617"/>
    <mergeCell ref="V617:AO617"/>
    <mergeCell ref="G622:H622"/>
    <mergeCell ref="I624:J624"/>
    <mergeCell ref="I625:J625"/>
    <mergeCell ref="Q622:R622"/>
    <mergeCell ref="S622:T622"/>
    <mergeCell ref="AB622:AC622"/>
    <mergeCell ref="AB623:AC624"/>
    <mergeCell ref="AB625:AC625"/>
    <mergeCell ref="S623:T624"/>
    <mergeCell ref="A626:B626"/>
    <mergeCell ref="E626:F626"/>
    <mergeCell ref="G626:H626"/>
    <mergeCell ref="I626:J626"/>
    <mergeCell ref="O626:P626"/>
    <mergeCell ref="Q626:R626"/>
    <mergeCell ref="S626:T626"/>
    <mergeCell ref="V626:W626"/>
    <mergeCell ref="Z626:AA626"/>
    <mergeCell ref="AB626:AC626"/>
    <mergeCell ref="AD626:AE626"/>
    <mergeCell ref="AJ626:AK626"/>
    <mergeCell ref="AL626:AM626"/>
    <mergeCell ref="AN626:AO626"/>
    <mergeCell ref="Q623:R624"/>
    <mergeCell ref="A621:B624"/>
    <mergeCell ref="C621:F622"/>
    <mergeCell ref="G621:H621"/>
    <mergeCell ref="I621:J622"/>
    <mergeCell ref="I623:J623"/>
    <mergeCell ref="Y623:Y624"/>
    <mergeCell ref="Z623:AA624"/>
    <mergeCell ref="A606:B606"/>
    <mergeCell ref="E606:F606"/>
    <mergeCell ref="G606:H606"/>
    <mergeCell ref="I606:J606"/>
    <mergeCell ref="A608:B608"/>
    <mergeCell ref="E608:F608"/>
    <mergeCell ref="G608:H608"/>
    <mergeCell ref="I608:J608"/>
    <mergeCell ref="A607:B607"/>
    <mergeCell ref="E607:F607"/>
    <mergeCell ref="G607:H607"/>
    <mergeCell ref="I607:J607"/>
    <mergeCell ref="A609:B609"/>
    <mergeCell ref="E609:F609"/>
    <mergeCell ref="G609:H609"/>
    <mergeCell ref="I609:J609"/>
    <mergeCell ref="A610:B610"/>
    <mergeCell ref="E610:F610"/>
    <mergeCell ref="G610:H610"/>
    <mergeCell ref="I610:J610"/>
    <mergeCell ref="A611:B611"/>
    <mergeCell ref="E611:F611"/>
    <mergeCell ref="G611:H611"/>
    <mergeCell ref="I611:J611"/>
    <mergeCell ref="A612:B612"/>
    <mergeCell ref="E612:F612"/>
    <mergeCell ref="G612:H612"/>
    <mergeCell ref="I612:J612"/>
    <mergeCell ref="A613:B613"/>
    <mergeCell ref="E613:F613"/>
    <mergeCell ref="G613:H613"/>
    <mergeCell ref="I613:J613"/>
    <mergeCell ref="E614:F614"/>
    <mergeCell ref="G614:H614"/>
    <mergeCell ref="I614:J614"/>
    <mergeCell ref="A598:B598"/>
    <mergeCell ref="E598:F598"/>
    <mergeCell ref="G598:H598"/>
    <mergeCell ref="I598:J598"/>
    <mergeCell ref="O598:P598"/>
    <mergeCell ref="Q598:R598"/>
    <mergeCell ref="S598:T598"/>
    <mergeCell ref="A597:B597"/>
    <mergeCell ref="E597:F597"/>
    <mergeCell ref="A600:B600"/>
    <mergeCell ref="E600:F600"/>
    <mergeCell ref="G600:H600"/>
    <mergeCell ref="I600:J600"/>
    <mergeCell ref="A599:B599"/>
    <mergeCell ref="E599:F599"/>
    <mergeCell ref="G599:H599"/>
    <mergeCell ref="I599:J599"/>
    <mergeCell ref="A601:B601"/>
    <mergeCell ref="E601:F601"/>
    <mergeCell ref="G601:H601"/>
    <mergeCell ref="I601:J601"/>
    <mergeCell ref="A602:B602"/>
    <mergeCell ref="E602:F602"/>
    <mergeCell ref="G602:H602"/>
    <mergeCell ref="I602:J602"/>
    <mergeCell ref="A603:B603"/>
    <mergeCell ref="E603:F603"/>
    <mergeCell ref="G603:H603"/>
    <mergeCell ref="I603:J603"/>
    <mergeCell ref="E605:F605"/>
    <mergeCell ref="G605:H605"/>
    <mergeCell ref="I605:J605"/>
    <mergeCell ref="A604:B604"/>
    <mergeCell ref="E604:F604"/>
    <mergeCell ref="G604:H604"/>
    <mergeCell ref="A593:B593"/>
    <mergeCell ref="E593:F593"/>
    <mergeCell ref="G593:H593"/>
    <mergeCell ref="I593:J593"/>
    <mergeCell ref="O593:P593"/>
    <mergeCell ref="Q593:R593"/>
    <mergeCell ref="S593:T593"/>
    <mergeCell ref="A594:B594"/>
    <mergeCell ref="E594:F594"/>
    <mergeCell ref="G594:H594"/>
    <mergeCell ref="I594:J594"/>
    <mergeCell ref="S596:T596"/>
    <mergeCell ref="O595:P595"/>
    <mergeCell ref="Q595:R595"/>
    <mergeCell ref="O594:P594"/>
    <mergeCell ref="Q594:R594"/>
    <mergeCell ref="S594:T594"/>
    <mergeCell ref="S595:T595"/>
    <mergeCell ref="A595:B595"/>
    <mergeCell ref="E595:F595"/>
    <mergeCell ref="A596:B596"/>
    <mergeCell ref="E596:F596"/>
    <mergeCell ref="G595:H595"/>
    <mergeCell ref="I595:J595"/>
    <mergeCell ref="O597:P597"/>
    <mergeCell ref="Q597:R597"/>
    <mergeCell ref="G597:H597"/>
    <mergeCell ref="I597:J597"/>
    <mergeCell ref="G596:H596"/>
    <mergeCell ref="I596:J596"/>
    <mergeCell ref="O596:P596"/>
    <mergeCell ref="Q596:R596"/>
    <mergeCell ref="S597:T597"/>
    <mergeCell ref="A588:B588"/>
    <mergeCell ref="E588:F588"/>
    <mergeCell ref="G588:H588"/>
    <mergeCell ref="I588:J588"/>
    <mergeCell ref="O588:P588"/>
    <mergeCell ref="Q588:R588"/>
    <mergeCell ref="S588:T588"/>
    <mergeCell ref="A587:B587"/>
    <mergeCell ref="E587:F587"/>
    <mergeCell ref="Q590:R590"/>
    <mergeCell ref="S590:T590"/>
    <mergeCell ref="A589:B589"/>
    <mergeCell ref="E589:F589"/>
    <mergeCell ref="G589:H589"/>
    <mergeCell ref="I589:J589"/>
    <mergeCell ref="O589:P589"/>
    <mergeCell ref="Q589:R589"/>
    <mergeCell ref="G591:H591"/>
    <mergeCell ref="I591:J591"/>
    <mergeCell ref="O591:P591"/>
    <mergeCell ref="Q591:R591"/>
    <mergeCell ref="S589:T589"/>
    <mergeCell ref="A590:B590"/>
    <mergeCell ref="E590:F590"/>
    <mergeCell ref="G590:H590"/>
    <mergeCell ref="I590:J590"/>
    <mergeCell ref="O590:P590"/>
    <mergeCell ref="S591:T591"/>
    <mergeCell ref="A592:B592"/>
    <mergeCell ref="E592:F592"/>
    <mergeCell ref="G592:H592"/>
    <mergeCell ref="I592:J592"/>
    <mergeCell ref="O592:P592"/>
    <mergeCell ref="Q592:R592"/>
    <mergeCell ref="S592:T592"/>
    <mergeCell ref="A591:B591"/>
    <mergeCell ref="E591:F591"/>
    <mergeCell ref="G583:H583"/>
    <mergeCell ref="I583:J583"/>
    <mergeCell ref="O583:P583"/>
    <mergeCell ref="Q583:R583"/>
    <mergeCell ref="S581:T581"/>
    <mergeCell ref="A582:B582"/>
    <mergeCell ref="E582:F582"/>
    <mergeCell ref="G582:H582"/>
    <mergeCell ref="I582:J582"/>
    <mergeCell ref="O582:P582"/>
    <mergeCell ref="S583:T583"/>
    <mergeCell ref="A584:B584"/>
    <mergeCell ref="E584:F584"/>
    <mergeCell ref="G584:H584"/>
    <mergeCell ref="I584:J584"/>
    <mergeCell ref="O584:P584"/>
    <mergeCell ref="Q584:R584"/>
    <mergeCell ref="S584:T584"/>
    <mergeCell ref="A583:B583"/>
    <mergeCell ref="E583:F583"/>
    <mergeCell ref="Q586:R586"/>
    <mergeCell ref="S586:T586"/>
    <mergeCell ref="A585:B585"/>
    <mergeCell ref="E585:F585"/>
    <mergeCell ref="G585:H585"/>
    <mergeCell ref="I585:J585"/>
    <mergeCell ref="O585:P585"/>
    <mergeCell ref="Q585:R585"/>
    <mergeCell ref="G587:H587"/>
    <mergeCell ref="I587:J587"/>
    <mergeCell ref="O587:P587"/>
    <mergeCell ref="Q587:R587"/>
    <mergeCell ref="S585:T585"/>
    <mergeCell ref="A586:B586"/>
    <mergeCell ref="E586:F586"/>
    <mergeCell ref="G586:H586"/>
    <mergeCell ref="I586:J586"/>
    <mergeCell ref="O586:P586"/>
    <mergeCell ref="S587:T587"/>
    <mergeCell ref="Q578:R578"/>
    <mergeCell ref="S578:T578"/>
    <mergeCell ref="A577:B577"/>
    <mergeCell ref="E577:F577"/>
    <mergeCell ref="G577:H577"/>
    <mergeCell ref="I577:J577"/>
    <mergeCell ref="O577:P577"/>
    <mergeCell ref="Q577:R577"/>
    <mergeCell ref="G579:H579"/>
    <mergeCell ref="I579:J579"/>
    <mergeCell ref="O579:P579"/>
    <mergeCell ref="Q579:R579"/>
    <mergeCell ref="S577:T577"/>
    <mergeCell ref="A578:B578"/>
    <mergeCell ref="E578:F578"/>
    <mergeCell ref="G578:H578"/>
    <mergeCell ref="I578:J578"/>
    <mergeCell ref="O578:P578"/>
    <mergeCell ref="S579:T579"/>
    <mergeCell ref="A580:B580"/>
    <mergeCell ref="E580:F580"/>
    <mergeCell ref="G580:H580"/>
    <mergeCell ref="I580:J580"/>
    <mergeCell ref="O580:P580"/>
    <mergeCell ref="Q580:R580"/>
    <mergeCell ref="S580:T580"/>
    <mergeCell ref="A579:B579"/>
    <mergeCell ref="E579:F579"/>
    <mergeCell ref="Q582:R582"/>
    <mergeCell ref="S582:T582"/>
    <mergeCell ref="A581:B581"/>
    <mergeCell ref="E581:F581"/>
    <mergeCell ref="G581:H581"/>
    <mergeCell ref="I581:J581"/>
    <mergeCell ref="O581:P581"/>
    <mergeCell ref="Q581:R581"/>
    <mergeCell ref="G572:H572"/>
    <mergeCell ref="I572:J572"/>
    <mergeCell ref="A571:B571"/>
    <mergeCell ref="E571:F571"/>
    <mergeCell ref="G571:H571"/>
    <mergeCell ref="I571:J571"/>
    <mergeCell ref="S572:T572"/>
    <mergeCell ref="A570:B570"/>
    <mergeCell ref="I569:J569"/>
    <mergeCell ref="S567:T568"/>
    <mergeCell ref="I574:J574"/>
    <mergeCell ref="O574:P574"/>
    <mergeCell ref="Q574:R574"/>
    <mergeCell ref="S574:T574"/>
    <mergeCell ref="A573:B573"/>
    <mergeCell ref="E573:F573"/>
    <mergeCell ref="G573:H573"/>
    <mergeCell ref="I573:J573"/>
    <mergeCell ref="O573:P573"/>
    <mergeCell ref="Q573:R573"/>
    <mergeCell ref="G575:H575"/>
    <mergeCell ref="I575:J575"/>
    <mergeCell ref="O575:P575"/>
    <mergeCell ref="Q575:R575"/>
    <mergeCell ref="S573:T573"/>
    <mergeCell ref="A572:B572"/>
    <mergeCell ref="E572:F572"/>
    <mergeCell ref="A574:B574"/>
    <mergeCell ref="E574:F574"/>
    <mergeCell ref="G574:H574"/>
    <mergeCell ref="S575:T575"/>
    <mergeCell ref="A576:B576"/>
    <mergeCell ref="E576:F576"/>
    <mergeCell ref="G576:H576"/>
    <mergeCell ref="I576:J576"/>
    <mergeCell ref="O576:P576"/>
    <mergeCell ref="Q576:R576"/>
    <mergeCell ref="S576:T576"/>
    <mergeCell ref="A575:B575"/>
    <mergeCell ref="E575:F575"/>
    <mergeCell ref="E557:F557"/>
    <mergeCell ref="G557:H557"/>
    <mergeCell ref="I557:J557"/>
    <mergeCell ref="V557:W557"/>
    <mergeCell ref="Z557:AA557"/>
    <mergeCell ref="AB557:AC557"/>
    <mergeCell ref="AD557:AE557"/>
    <mergeCell ref="AD558:AE558"/>
    <mergeCell ref="A564:T564"/>
    <mergeCell ref="G566:H566"/>
    <mergeCell ref="Q566:R566"/>
    <mergeCell ref="S566:T566"/>
    <mergeCell ref="E558:F558"/>
    <mergeCell ref="G558:H558"/>
    <mergeCell ref="I558:J558"/>
    <mergeCell ref="Z558:AA558"/>
    <mergeCell ref="A565:B568"/>
    <mergeCell ref="AB566:AC566"/>
    <mergeCell ref="AB558:AC558"/>
    <mergeCell ref="I565:J566"/>
    <mergeCell ref="I568:J568"/>
    <mergeCell ref="I567:J567"/>
    <mergeCell ref="L565:L568"/>
    <mergeCell ref="M565:P566"/>
    <mergeCell ref="Y567:Y568"/>
    <mergeCell ref="Z567:AA568"/>
    <mergeCell ref="AB567:AC568"/>
    <mergeCell ref="S565:T565"/>
    <mergeCell ref="V565:W568"/>
    <mergeCell ref="X565:AA566"/>
    <mergeCell ref="AD567:AE567"/>
    <mergeCell ref="I570:J570"/>
    <mergeCell ref="O570:P570"/>
    <mergeCell ref="Q570:R570"/>
    <mergeCell ref="Q565:R565"/>
    <mergeCell ref="C565:F566"/>
    <mergeCell ref="G565:H565"/>
    <mergeCell ref="E567:F568"/>
    <mergeCell ref="G567:H568"/>
    <mergeCell ref="S570:T570"/>
    <mergeCell ref="D567:D568"/>
    <mergeCell ref="A546:B546"/>
    <mergeCell ref="E546:F546"/>
    <mergeCell ref="G546:H546"/>
    <mergeCell ref="I546:J546"/>
    <mergeCell ref="V546:W546"/>
    <mergeCell ref="Z546:AA546"/>
    <mergeCell ref="AB546:AC546"/>
    <mergeCell ref="AD546:AE546"/>
    <mergeCell ref="A547:B547"/>
    <mergeCell ref="E547:F547"/>
    <mergeCell ref="G547:H547"/>
    <mergeCell ref="I547:J547"/>
    <mergeCell ref="A548:B548"/>
    <mergeCell ref="E548:F548"/>
    <mergeCell ref="G548:H548"/>
    <mergeCell ref="I548:J548"/>
    <mergeCell ref="AB548:AC548"/>
    <mergeCell ref="AD548:AE548"/>
    <mergeCell ref="I552:J552"/>
    <mergeCell ref="V552:W552"/>
    <mergeCell ref="Z552:AA552"/>
    <mergeCell ref="AB552:AC552"/>
    <mergeCell ref="AD552:AE552"/>
    <mergeCell ref="AH552:AK552"/>
    <mergeCell ref="Z553:AA553"/>
    <mergeCell ref="AB553:AC553"/>
    <mergeCell ref="AD553:AE553"/>
    <mergeCell ref="A553:B553"/>
    <mergeCell ref="E553:F553"/>
    <mergeCell ref="G553:H553"/>
    <mergeCell ref="I553:J553"/>
    <mergeCell ref="V553:W553"/>
    <mergeCell ref="A554:B554"/>
    <mergeCell ref="E554:F554"/>
    <mergeCell ref="G554:H554"/>
    <mergeCell ref="I554:J554"/>
    <mergeCell ref="V554:W554"/>
    <mergeCell ref="Z554:AA554"/>
    <mergeCell ref="AB554:AC554"/>
    <mergeCell ref="AD554:AE554"/>
    <mergeCell ref="AD549:AE549"/>
    <mergeCell ref="A550:B550"/>
    <mergeCell ref="E550:F550"/>
    <mergeCell ref="G550:H550"/>
    <mergeCell ref="I550:J550"/>
    <mergeCell ref="M550:P550"/>
    <mergeCell ref="V550:W550"/>
    <mergeCell ref="Z550:AA550"/>
    <mergeCell ref="AB550:AC550"/>
    <mergeCell ref="AD550:AE550"/>
    <mergeCell ref="A551:B551"/>
    <mergeCell ref="E551:F551"/>
    <mergeCell ref="G551:H551"/>
    <mergeCell ref="I551:J551"/>
    <mergeCell ref="V551:W551"/>
    <mergeCell ref="Z551:AA551"/>
    <mergeCell ref="AB551:AC551"/>
    <mergeCell ref="AD551:AE551"/>
    <mergeCell ref="A552:B552"/>
    <mergeCell ref="E552:F552"/>
    <mergeCell ref="G552:H552"/>
    <mergeCell ref="AH551:AK551"/>
    <mergeCell ref="A542:B542"/>
    <mergeCell ref="E542:F542"/>
    <mergeCell ref="G542:H542"/>
    <mergeCell ref="I542:J542"/>
    <mergeCell ref="O542:P542"/>
    <mergeCell ref="Q542:R542"/>
    <mergeCell ref="S542:T542"/>
    <mergeCell ref="V542:W542"/>
    <mergeCell ref="Z542:AA542"/>
    <mergeCell ref="AB542:AC542"/>
    <mergeCell ref="AD542:AE542"/>
    <mergeCell ref="AJ542:AK542"/>
    <mergeCell ref="AL542:AM542"/>
    <mergeCell ref="AN542:AO542"/>
    <mergeCell ref="A543:B543"/>
    <mergeCell ref="E543:F543"/>
    <mergeCell ref="G543:H543"/>
    <mergeCell ref="I543:J543"/>
    <mergeCell ref="V543:W543"/>
    <mergeCell ref="Z543:AA543"/>
    <mergeCell ref="AB543:AC543"/>
    <mergeCell ref="AD543:AE543"/>
    <mergeCell ref="A544:B544"/>
    <mergeCell ref="E544:F544"/>
    <mergeCell ref="G544:H544"/>
    <mergeCell ref="I544:J544"/>
    <mergeCell ref="V544:W544"/>
    <mergeCell ref="Z544:AA544"/>
    <mergeCell ref="AB544:AC544"/>
    <mergeCell ref="AD544:AE544"/>
    <mergeCell ref="A545:B545"/>
    <mergeCell ref="E545:F545"/>
    <mergeCell ref="G545:H545"/>
    <mergeCell ref="I545:J545"/>
    <mergeCell ref="V545:W545"/>
    <mergeCell ref="Z545:AA545"/>
    <mergeCell ref="AB545:AC545"/>
    <mergeCell ref="AD545:AE545"/>
    <mergeCell ref="A539:B539"/>
    <mergeCell ref="E539:F539"/>
    <mergeCell ref="G539:H539"/>
    <mergeCell ref="I539:J539"/>
    <mergeCell ref="O539:P539"/>
    <mergeCell ref="Q539:R539"/>
    <mergeCell ref="S539:T539"/>
    <mergeCell ref="V539:W539"/>
    <mergeCell ref="Z539:AA539"/>
    <mergeCell ref="AB539:AC539"/>
    <mergeCell ref="AD539:AE539"/>
    <mergeCell ref="AJ539:AK539"/>
    <mergeCell ref="AL539:AM539"/>
    <mergeCell ref="AN539:AO539"/>
    <mergeCell ref="A540:B540"/>
    <mergeCell ref="E540:F540"/>
    <mergeCell ref="G540:H540"/>
    <mergeCell ref="I540:J540"/>
    <mergeCell ref="O540:P540"/>
    <mergeCell ref="Q540:R540"/>
    <mergeCell ref="S540:T540"/>
    <mergeCell ref="V540:W540"/>
    <mergeCell ref="Z540:AA540"/>
    <mergeCell ref="AB540:AC540"/>
    <mergeCell ref="AD540:AE540"/>
    <mergeCell ref="AJ540:AK540"/>
    <mergeCell ref="AL540:AM540"/>
    <mergeCell ref="AN540:AO540"/>
    <mergeCell ref="A541:B541"/>
    <mergeCell ref="E541:F541"/>
    <mergeCell ref="G541:H541"/>
    <mergeCell ref="I541:J541"/>
    <mergeCell ref="O541:P541"/>
    <mergeCell ref="Q541:R541"/>
    <mergeCell ref="S541:T541"/>
    <mergeCell ref="V541:W541"/>
    <mergeCell ref="Z541:AA541"/>
    <mergeCell ref="AB541:AC541"/>
    <mergeCell ref="AD541:AE541"/>
    <mergeCell ref="AJ541:AK541"/>
    <mergeCell ref="AL541:AM541"/>
    <mergeCell ref="AN541:AO541"/>
    <mergeCell ref="A536:B536"/>
    <mergeCell ref="E536:F536"/>
    <mergeCell ref="G536:H536"/>
    <mergeCell ref="I536:J536"/>
    <mergeCell ref="O536:P536"/>
    <mergeCell ref="Q536:R536"/>
    <mergeCell ref="S536:T536"/>
    <mergeCell ref="V536:W536"/>
    <mergeCell ref="Z536:AA536"/>
    <mergeCell ref="AB536:AC536"/>
    <mergeCell ref="AD536:AE536"/>
    <mergeCell ref="AJ536:AK536"/>
    <mergeCell ref="AL536:AM536"/>
    <mergeCell ref="AN536:AO536"/>
    <mergeCell ref="A537:B537"/>
    <mergeCell ref="E537:F537"/>
    <mergeCell ref="G537:H537"/>
    <mergeCell ref="I537:J537"/>
    <mergeCell ref="O537:P537"/>
    <mergeCell ref="Q537:R537"/>
    <mergeCell ref="S537:T537"/>
    <mergeCell ref="V537:W537"/>
    <mergeCell ref="Z537:AA537"/>
    <mergeCell ref="AB537:AC537"/>
    <mergeCell ref="AD537:AE537"/>
    <mergeCell ref="AJ537:AK537"/>
    <mergeCell ref="AL537:AM537"/>
    <mergeCell ref="AN537:AO537"/>
    <mergeCell ref="A538:B538"/>
    <mergeCell ref="E538:F538"/>
    <mergeCell ref="G538:H538"/>
    <mergeCell ref="I538:J538"/>
    <mergeCell ref="O538:P538"/>
    <mergeCell ref="Q538:R538"/>
    <mergeCell ref="S538:T538"/>
    <mergeCell ref="V538:W538"/>
    <mergeCell ref="Z538:AA538"/>
    <mergeCell ref="AB538:AC538"/>
    <mergeCell ref="AD538:AE538"/>
    <mergeCell ref="AJ538:AK538"/>
    <mergeCell ref="AL538:AM538"/>
    <mergeCell ref="AN538:AO538"/>
    <mergeCell ref="A533:B533"/>
    <mergeCell ref="E533:F533"/>
    <mergeCell ref="G533:H533"/>
    <mergeCell ref="I533:J533"/>
    <mergeCell ref="O533:P533"/>
    <mergeCell ref="Q533:R533"/>
    <mergeCell ref="S533:T533"/>
    <mergeCell ref="V533:W533"/>
    <mergeCell ref="Z533:AA533"/>
    <mergeCell ref="AB533:AC533"/>
    <mergeCell ref="AD533:AE533"/>
    <mergeCell ref="AJ533:AK533"/>
    <mergeCell ref="AL533:AM533"/>
    <mergeCell ref="AN533:AO533"/>
    <mergeCell ref="A534:B534"/>
    <mergeCell ref="E534:F534"/>
    <mergeCell ref="G534:H534"/>
    <mergeCell ref="I534:J534"/>
    <mergeCell ref="O534:P534"/>
    <mergeCell ref="Q534:R534"/>
    <mergeCell ref="S534:T534"/>
    <mergeCell ref="V534:W534"/>
    <mergeCell ref="Z534:AA534"/>
    <mergeCell ref="AB534:AC534"/>
    <mergeCell ref="AD534:AE534"/>
    <mergeCell ref="AJ534:AK534"/>
    <mergeCell ref="AL534:AM534"/>
    <mergeCell ref="AN534:AO534"/>
    <mergeCell ref="A535:B535"/>
    <mergeCell ref="E535:F535"/>
    <mergeCell ref="G535:H535"/>
    <mergeCell ref="I535:J535"/>
    <mergeCell ref="O535:P535"/>
    <mergeCell ref="Q535:R535"/>
    <mergeCell ref="S535:T535"/>
    <mergeCell ref="V535:W535"/>
    <mergeCell ref="Z535:AA535"/>
    <mergeCell ref="AB535:AC535"/>
    <mergeCell ref="AD535:AE535"/>
    <mergeCell ref="AJ535:AK535"/>
    <mergeCell ref="AL535:AM535"/>
    <mergeCell ref="AN535:AO535"/>
    <mergeCell ref="A530:B530"/>
    <mergeCell ref="E530:F530"/>
    <mergeCell ref="G530:H530"/>
    <mergeCell ref="I530:J530"/>
    <mergeCell ref="O530:P530"/>
    <mergeCell ref="Q530:R530"/>
    <mergeCell ref="S530:T530"/>
    <mergeCell ref="V530:W530"/>
    <mergeCell ref="Z530:AA530"/>
    <mergeCell ref="AB530:AC530"/>
    <mergeCell ref="AD530:AE530"/>
    <mergeCell ref="AJ530:AK530"/>
    <mergeCell ref="AL530:AM530"/>
    <mergeCell ref="AN530:AO530"/>
    <mergeCell ref="A531:B531"/>
    <mergeCell ref="E531:F531"/>
    <mergeCell ref="G531:H531"/>
    <mergeCell ref="I531:J531"/>
    <mergeCell ref="O531:P531"/>
    <mergeCell ref="Q531:R531"/>
    <mergeCell ref="S531:T531"/>
    <mergeCell ref="V531:W531"/>
    <mergeCell ref="Z531:AA531"/>
    <mergeCell ref="AB531:AC531"/>
    <mergeCell ref="AD531:AE531"/>
    <mergeCell ref="AJ531:AK531"/>
    <mergeCell ref="AL531:AM531"/>
    <mergeCell ref="AN531:AO531"/>
    <mergeCell ref="A532:B532"/>
    <mergeCell ref="E532:F532"/>
    <mergeCell ref="G532:H532"/>
    <mergeCell ref="I532:J532"/>
    <mergeCell ref="O532:P532"/>
    <mergeCell ref="Q532:R532"/>
    <mergeCell ref="S532:T532"/>
    <mergeCell ref="V532:W532"/>
    <mergeCell ref="Z532:AA532"/>
    <mergeCell ref="AB532:AC532"/>
    <mergeCell ref="AD532:AE532"/>
    <mergeCell ref="AJ532:AK532"/>
    <mergeCell ref="AL532:AM532"/>
    <mergeCell ref="AN532:AO532"/>
    <mergeCell ref="A527:B527"/>
    <mergeCell ref="E527:F527"/>
    <mergeCell ref="G527:H527"/>
    <mergeCell ref="I527:J527"/>
    <mergeCell ref="O527:P527"/>
    <mergeCell ref="Q527:R527"/>
    <mergeCell ref="S527:T527"/>
    <mergeCell ref="V527:W527"/>
    <mergeCell ref="Z527:AA527"/>
    <mergeCell ref="AB527:AC527"/>
    <mergeCell ref="AD527:AE527"/>
    <mergeCell ref="AJ527:AK527"/>
    <mergeCell ref="AL527:AM527"/>
    <mergeCell ref="AN527:AO527"/>
    <mergeCell ref="A528:B528"/>
    <mergeCell ref="E528:F528"/>
    <mergeCell ref="G528:H528"/>
    <mergeCell ref="I528:J528"/>
    <mergeCell ref="O528:P528"/>
    <mergeCell ref="Q528:R528"/>
    <mergeCell ref="S528:T528"/>
    <mergeCell ref="V528:W528"/>
    <mergeCell ref="Z528:AA528"/>
    <mergeCell ref="AB528:AC528"/>
    <mergeCell ref="AD528:AE528"/>
    <mergeCell ref="AJ528:AK528"/>
    <mergeCell ref="AL528:AM528"/>
    <mergeCell ref="AN528:AO528"/>
    <mergeCell ref="A529:B529"/>
    <mergeCell ref="E529:F529"/>
    <mergeCell ref="G529:H529"/>
    <mergeCell ref="I529:J529"/>
    <mergeCell ref="O529:P529"/>
    <mergeCell ref="Q529:R529"/>
    <mergeCell ref="S529:T529"/>
    <mergeCell ref="V529:W529"/>
    <mergeCell ref="Z529:AA529"/>
    <mergeCell ref="AB529:AC529"/>
    <mergeCell ref="AD529:AE529"/>
    <mergeCell ref="AJ529:AK529"/>
    <mergeCell ref="AL529:AM529"/>
    <mergeCell ref="AN529:AO529"/>
    <mergeCell ref="A524:B524"/>
    <mergeCell ref="E524:F524"/>
    <mergeCell ref="G524:H524"/>
    <mergeCell ref="I524:J524"/>
    <mergeCell ref="O524:P524"/>
    <mergeCell ref="Q524:R524"/>
    <mergeCell ref="S524:T524"/>
    <mergeCell ref="V524:W524"/>
    <mergeCell ref="Z524:AA524"/>
    <mergeCell ref="AB524:AC524"/>
    <mergeCell ref="AD524:AE524"/>
    <mergeCell ref="AJ524:AK524"/>
    <mergeCell ref="AL524:AM524"/>
    <mergeCell ref="AN524:AO524"/>
    <mergeCell ref="A525:B525"/>
    <mergeCell ref="E525:F525"/>
    <mergeCell ref="G525:H525"/>
    <mergeCell ref="I525:J525"/>
    <mergeCell ref="O525:P525"/>
    <mergeCell ref="Q525:R525"/>
    <mergeCell ref="S525:T525"/>
    <mergeCell ref="V525:W525"/>
    <mergeCell ref="Z525:AA525"/>
    <mergeCell ref="AB525:AC525"/>
    <mergeCell ref="AD525:AE525"/>
    <mergeCell ref="AJ525:AK525"/>
    <mergeCell ref="AL525:AM525"/>
    <mergeCell ref="AN525:AO525"/>
    <mergeCell ref="A526:B526"/>
    <mergeCell ref="E526:F526"/>
    <mergeCell ref="G526:H526"/>
    <mergeCell ref="I526:J526"/>
    <mergeCell ref="O526:P526"/>
    <mergeCell ref="Q526:R526"/>
    <mergeCell ref="S526:T526"/>
    <mergeCell ref="V526:W526"/>
    <mergeCell ref="Z526:AA526"/>
    <mergeCell ref="AB526:AC526"/>
    <mergeCell ref="AD526:AE526"/>
    <mergeCell ref="AJ526:AK526"/>
    <mergeCell ref="AL526:AM526"/>
    <mergeCell ref="AN526:AO526"/>
    <mergeCell ref="A521:B521"/>
    <mergeCell ref="E521:F521"/>
    <mergeCell ref="G521:H521"/>
    <mergeCell ref="I521:J521"/>
    <mergeCell ref="O521:P521"/>
    <mergeCell ref="Q521:R521"/>
    <mergeCell ref="S521:T521"/>
    <mergeCell ref="V521:W521"/>
    <mergeCell ref="Z521:AA521"/>
    <mergeCell ref="AB521:AC521"/>
    <mergeCell ref="AD521:AE521"/>
    <mergeCell ref="AJ521:AK521"/>
    <mergeCell ref="AL521:AM521"/>
    <mergeCell ref="AN521:AO521"/>
    <mergeCell ref="A522:B522"/>
    <mergeCell ref="E522:F522"/>
    <mergeCell ref="G522:H522"/>
    <mergeCell ref="I522:J522"/>
    <mergeCell ref="O522:P522"/>
    <mergeCell ref="Q522:R522"/>
    <mergeCell ref="S522:T522"/>
    <mergeCell ref="V522:W522"/>
    <mergeCell ref="Z522:AA522"/>
    <mergeCell ref="AB522:AC522"/>
    <mergeCell ref="AD522:AE522"/>
    <mergeCell ref="AJ522:AK522"/>
    <mergeCell ref="AL522:AM522"/>
    <mergeCell ref="AN522:AO522"/>
    <mergeCell ref="A523:B523"/>
    <mergeCell ref="E523:F523"/>
    <mergeCell ref="G523:H523"/>
    <mergeCell ref="I523:J523"/>
    <mergeCell ref="O523:P523"/>
    <mergeCell ref="Q523:R523"/>
    <mergeCell ref="S523:T523"/>
    <mergeCell ref="V523:W523"/>
    <mergeCell ref="Z523:AA523"/>
    <mergeCell ref="AB523:AC523"/>
    <mergeCell ref="AD523:AE523"/>
    <mergeCell ref="AJ523:AK523"/>
    <mergeCell ref="AL523:AM523"/>
    <mergeCell ref="AN523:AO523"/>
    <mergeCell ref="A518:B518"/>
    <mergeCell ref="E518:F518"/>
    <mergeCell ref="G518:H518"/>
    <mergeCell ref="I518:J518"/>
    <mergeCell ref="O518:P518"/>
    <mergeCell ref="Q518:R518"/>
    <mergeCell ref="S518:T518"/>
    <mergeCell ref="V518:W518"/>
    <mergeCell ref="Z518:AA518"/>
    <mergeCell ref="AB518:AC518"/>
    <mergeCell ref="AD518:AE518"/>
    <mergeCell ref="AJ518:AK518"/>
    <mergeCell ref="AL518:AM518"/>
    <mergeCell ref="AN518:AO518"/>
    <mergeCell ref="A519:B519"/>
    <mergeCell ref="E519:F519"/>
    <mergeCell ref="G519:H519"/>
    <mergeCell ref="I519:J519"/>
    <mergeCell ref="O519:P519"/>
    <mergeCell ref="Q519:R519"/>
    <mergeCell ref="S519:T519"/>
    <mergeCell ref="V519:W519"/>
    <mergeCell ref="Z519:AA519"/>
    <mergeCell ref="AB519:AC519"/>
    <mergeCell ref="AD519:AE519"/>
    <mergeCell ref="AJ519:AK519"/>
    <mergeCell ref="AL519:AM519"/>
    <mergeCell ref="AN519:AO519"/>
    <mergeCell ref="A520:B520"/>
    <mergeCell ref="E520:F520"/>
    <mergeCell ref="G520:H520"/>
    <mergeCell ref="I520:J520"/>
    <mergeCell ref="O520:P520"/>
    <mergeCell ref="Q520:R520"/>
    <mergeCell ref="S520:T520"/>
    <mergeCell ref="V520:W520"/>
    <mergeCell ref="Z520:AA520"/>
    <mergeCell ref="AB520:AC520"/>
    <mergeCell ref="AD520:AE520"/>
    <mergeCell ref="AJ520:AK520"/>
    <mergeCell ref="AL520:AM520"/>
    <mergeCell ref="AN520:AO520"/>
    <mergeCell ref="S515:T515"/>
    <mergeCell ref="V515:W515"/>
    <mergeCell ref="AB515:AC515"/>
    <mergeCell ref="AD515:AE515"/>
    <mergeCell ref="AJ515:AK515"/>
    <mergeCell ref="AL515:AM515"/>
    <mergeCell ref="AN515:AO515"/>
    <mergeCell ref="AN504:AO504"/>
    <mergeCell ref="A505:U505"/>
    <mergeCell ref="V505:AO505"/>
    <mergeCell ref="A507:T507"/>
    <mergeCell ref="V507:AO507"/>
    <mergeCell ref="O511:P512"/>
    <mergeCell ref="Q511:R512"/>
    <mergeCell ref="S511:T512"/>
    <mergeCell ref="A509:B512"/>
    <mergeCell ref="C509:F510"/>
    <mergeCell ref="AB513:AC513"/>
    <mergeCell ref="AJ513:AK513"/>
    <mergeCell ref="AB514:AC514"/>
    <mergeCell ref="AD514:AE514"/>
    <mergeCell ref="AJ514:AK514"/>
    <mergeCell ref="Z515:AA515"/>
    <mergeCell ref="AL513:AM513"/>
    <mergeCell ref="G517:H517"/>
    <mergeCell ref="I517:J517"/>
    <mergeCell ref="O517:P517"/>
    <mergeCell ref="Q517:R517"/>
    <mergeCell ref="S517:T517"/>
    <mergeCell ref="V517:W517"/>
    <mergeCell ref="Z517:AA517"/>
    <mergeCell ref="AB517:AC517"/>
    <mergeCell ref="AD517:AE517"/>
    <mergeCell ref="AJ517:AK517"/>
    <mergeCell ref="AL517:AM517"/>
    <mergeCell ref="AN517:AO517"/>
    <mergeCell ref="A516:B516"/>
    <mergeCell ref="E516:F516"/>
    <mergeCell ref="G516:H516"/>
    <mergeCell ref="I516:J516"/>
    <mergeCell ref="O516:P516"/>
    <mergeCell ref="Q516:R516"/>
    <mergeCell ref="S516:T516"/>
    <mergeCell ref="V516:W516"/>
    <mergeCell ref="Z516:AA516"/>
    <mergeCell ref="AB516:AC516"/>
    <mergeCell ref="AD516:AE516"/>
    <mergeCell ref="AJ516:AK516"/>
    <mergeCell ref="AL516:AM516"/>
    <mergeCell ref="AN516:AO516"/>
    <mergeCell ref="A517:B517"/>
    <mergeCell ref="E517:F517"/>
    <mergeCell ref="AN513:AO513"/>
    <mergeCell ref="AG509:AG512"/>
    <mergeCell ref="AH509:AK510"/>
    <mergeCell ref="AL509:AM509"/>
    <mergeCell ref="AN509:AO509"/>
    <mergeCell ref="AI511:AI512"/>
    <mergeCell ref="AJ511:AK512"/>
    <mergeCell ref="AL511:AM512"/>
    <mergeCell ref="AN511:AO512"/>
    <mergeCell ref="AL510:AM510"/>
    <mergeCell ref="AN510:AO510"/>
    <mergeCell ref="AL514:AM514"/>
    <mergeCell ref="A501:B501"/>
    <mergeCell ref="E501:F501"/>
    <mergeCell ref="G501:H501"/>
    <mergeCell ref="I501:J501"/>
    <mergeCell ref="V501:W501"/>
    <mergeCell ref="Z501:AA501"/>
    <mergeCell ref="AB501:AC501"/>
    <mergeCell ref="AB502:AC502"/>
    <mergeCell ref="AD502:AE502"/>
    <mergeCell ref="A508:T508"/>
    <mergeCell ref="G510:H510"/>
    <mergeCell ref="Q510:R510"/>
    <mergeCell ref="S510:T510"/>
    <mergeCell ref="AB510:AC510"/>
    <mergeCell ref="E502:F502"/>
    <mergeCell ref="G502:H502"/>
    <mergeCell ref="I502:J502"/>
    <mergeCell ref="Z502:AA502"/>
    <mergeCell ref="Q509:R509"/>
    <mergeCell ref="S509:T509"/>
    <mergeCell ref="A514:B514"/>
    <mergeCell ref="E514:F514"/>
    <mergeCell ref="G514:H514"/>
    <mergeCell ref="I514:J514"/>
    <mergeCell ref="O514:P514"/>
    <mergeCell ref="Q514:R514"/>
    <mergeCell ref="S514:T514"/>
    <mergeCell ref="V514:W514"/>
    <mergeCell ref="Z514:AA514"/>
    <mergeCell ref="AD513:AE513"/>
    <mergeCell ref="Q513:R513"/>
    <mergeCell ref="S513:T513"/>
    <mergeCell ref="V513:W513"/>
    <mergeCell ref="Z513:AA513"/>
    <mergeCell ref="A513:B513"/>
    <mergeCell ref="E513:F513"/>
    <mergeCell ref="G513:H513"/>
    <mergeCell ref="O513:P513"/>
    <mergeCell ref="I513:J513"/>
    <mergeCell ref="V509:W512"/>
    <mergeCell ref="X509:AA510"/>
    <mergeCell ref="AB509:AC509"/>
    <mergeCell ref="AD509:AE510"/>
    <mergeCell ref="Y511:Y512"/>
    <mergeCell ref="Z511:AA512"/>
    <mergeCell ref="AB511:AC512"/>
    <mergeCell ref="AD511:AE511"/>
    <mergeCell ref="AD512:AE512"/>
    <mergeCell ref="L509:L512"/>
    <mergeCell ref="M509:P510"/>
    <mergeCell ref="N511:N512"/>
    <mergeCell ref="G509:H509"/>
    <mergeCell ref="I509:J510"/>
    <mergeCell ref="D511:D512"/>
    <mergeCell ref="E511:F512"/>
    <mergeCell ref="G511:H512"/>
    <mergeCell ref="I511:J511"/>
    <mergeCell ref="I512:J512"/>
    <mergeCell ref="AH496:AK496"/>
    <mergeCell ref="Z497:AA497"/>
    <mergeCell ref="AB497:AC497"/>
    <mergeCell ref="AD497:AE497"/>
    <mergeCell ref="A497:B497"/>
    <mergeCell ref="E497:F497"/>
    <mergeCell ref="G497:H497"/>
    <mergeCell ref="I497:J497"/>
    <mergeCell ref="V497:W497"/>
    <mergeCell ref="A498:B498"/>
    <mergeCell ref="E498:F498"/>
    <mergeCell ref="G498:H498"/>
    <mergeCell ref="I498:J498"/>
    <mergeCell ref="V498:W498"/>
    <mergeCell ref="Z498:AA498"/>
    <mergeCell ref="AB498:AC498"/>
    <mergeCell ref="AD498:AE498"/>
    <mergeCell ref="A499:B499"/>
    <mergeCell ref="E499:F499"/>
    <mergeCell ref="G499:H499"/>
    <mergeCell ref="I499:J499"/>
    <mergeCell ref="V499:W499"/>
    <mergeCell ref="Z499:AA499"/>
    <mergeCell ref="AB499:AC499"/>
    <mergeCell ref="AD499:AE499"/>
    <mergeCell ref="A500:B500"/>
    <mergeCell ref="E500:F500"/>
    <mergeCell ref="G500:H500"/>
    <mergeCell ref="I500:J500"/>
    <mergeCell ref="V500:W500"/>
    <mergeCell ref="Z500:AA500"/>
    <mergeCell ref="AB500:AC500"/>
    <mergeCell ref="AD500:AE500"/>
    <mergeCell ref="A493:B493"/>
    <mergeCell ref="E493:F493"/>
    <mergeCell ref="G493:H493"/>
    <mergeCell ref="I493:J493"/>
    <mergeCell ref="M493:P493"/>
    <mergeCell ref="V493:W493"/>
    <mergeCell ref="Z493:AA493"/>
    <mergeCell ref="AB493:AC493"/>
    <mergeCell ref="AD493:AE493"/>
    <mergeCell ref="A494:B494"/>
    <mergeCell ref="E494:F494"/>
    <mergeCell ref="G494:H494"/>
    <mergeCell ref="I494:J494"/>
    <mergeCell ref="M494:P494"/>
    <mergeCell ref="V494:W494"/>
    <mergeCell ref="Z494:AA494"/>
    <mergeCell ref="AB494:AC494"/>
    <mergeCell ref="AD494:AE494"/>
    <mergeCell ref="A495:B495"/>
    <mergeCell ref="E495:F495"/>
    <mergeCell ref="G495:H495"/>
    <mergeCell ref="I495:J495"/>
    <mergeCell ref="V495:W495"/>
    <mergeCell ref="Z495:AA495"/>
    <mergeCell ref="AB495:AC495"/>
    <mergeCell ref="AD495:AE495"/>
    <mergeCell ref="A496:B496"/>
    <mergeCell ref="E496:F496"/>
    <mergeCell ref="G496:H496"/>
    <mergeCell ref="I496:J496"/>
    <mergeCell ref="V496:W496"/>
    <mergeCell ref="Z496:AA496"/>
    <mergeCell ref="AB496:AC496"/>
    <mergeCell ref="AD496:AE496"/>
    <mergeCell ref="A488:B488"/>
    <mergeCell ref="E488:F488"/>
    <mergeCell ref="G488:H488"/>
    <mergeCell ref="I488:J488"/>
    <mergeCell ref="V488:W488"/>
    <mergeCell ref="Z488:AA488"/>
    <mergeCell ref="AB488:AC488"/>
    <mergeCell ref="AD488:AE488"/>
    <mergeCell ref="A489:B489"/>
    <mergeCell ref="E489:F489"/>
    <mergeCell ref="G489:H489"/>
    <mergeCell ref="I489:J489"/>
    <mergeCell ref="V489:W489"/>
    <mergeCell ref="Z489:AA489"/>
    <mergeCell ref="AB489:AC489"/>
    <mergeCell ref="AD489:AE489"/>
    <mergeCell ref="A490:B490"/>
    <mergeCell ref="E490:F490"/>
    <mergeCell ref="G490:H490"/>
    <mergeCell ref="I490:J490"/>
    <mergeCell ref="V490:W490"/>
    <mergeCell ref="Z490:AA490"/>
    <mergeCell ref="AB490:AC490"/>
    <mergeCell ref="AD490:AE490"/>
    <mergeCell ref="A491:B491"/>
    <mergeCell ref="E491:F491"/>
    <mergeCell ref="G491:H491"/>
    <mergeCell ref="I491:J491"/>
    <mergeCell ref="A492:B492"/>
    <mergeCell ref="E492:F492"/>
    <mergeCell ref="G492:H492"/>
    <mergeCell ref="I492:J492"/>
    <mergeCell ref="AB492:AC492"/>
    <mergeCell ref="AD492:AE492"/>
    <mergeCell ref="A485:B485"/>
    <mergeCell ref="E485:F485"/>
    <mergeCell ref="G485:H485"/>
    <mergeCell ref="I485:J485"/>
    <mergeCell ref="O485:P485"/>
    <mergeCell ref="Q485:R485"/>
    <mergeCell ref="S485:T485"/>
    <mergeCell ref="V485:W485"/>
    <mergeCell ref="Z485:AA485"/>
    <mergeCell ref="AB485:AC485"/>
    <mergeCell ref="AD485:AE485"/>
    <mergeCell ref="AJ485:AK485"/>
    <mergeCell ref="AL485:AM485"/>
    <mergeCell ref="AN485:AO485"/>
    <mergeCell ref="A486:B486"/>
    <mergeCell ref="E486:F486"/>
    <mergeCell ref="G486:H486"/>
    <mergeCell ref="I486:J486"/>
    <mergeCell ref="O486:P486"/>
    <mergeCell ref="Q486:R486"/>
    <mergeCell ref="S486:T486"/>
    <mergeCell ref="V486:W486"/>
    <mergeCell ref="Z486:AA486"/>
    <mergeCell ref="AB486:AC486"/>
    <mergeCell ref="AD486:AE486"/>
    <mergeCell ref="AJ486:AK486"/>
    <mergeCell ref="AL486:AM486"/>
    <mergeCell ref="AN486:AO486"/>
    <mergeCell ref="A487:B487"/>
    <mergeCell ref="E487:F487"/>
    <mergeCell ref="G487:H487"/>
    <mergeCell ref="I487:J487"/>
    <mergeCell ref="V487:W487"/>
    <mergeCell ref="Z487:AA487"/>
    <mergeCell ref="AB487:AC487"/>
    <mergeCell ref="AD487:AE487"/>
    <mergeCell ref="A482:B482"/>
    <mergeCell ref="E482:F482"/>
    <mergeCell ref="G482:H482"/>
    <mergeCell ref="I482:J482"/>
    <mergeCell ref="O482:P482"/>
    <mergeCell ref="Q482:R482"/>
    <mergeCell ref="S482:T482"/>
    <mergeCell ref="V482:W482"/>
    <mergeCell ref="Z482:AA482"/>
    <mergeCell ref="AB482:AC482"/>
    <mergeCell ref="AD482:AE482"/>
    <mergeCell ref="AJ482:AK482"/>
    <mergeCell ref="AL482:AM482"/>
    <mergeCell ref="AN482:AO482"/>
    <mergeCell ref="A483:B483"/>
    <mergeCell ref="E483:F483"/>
    <mergeCell ref="G483:H483"/>
    <mergeCell ref="I483:J483"/>
    <mergeCell ref="O483:P483"/>
    <mergeCell ref="Q483:R483"/>
    <mergeCell ref="S483:T483"/>
    <mergeCell ref="V483:W483"/>
    <mergeCell ref="Z483:AA483"/>
    <mergeCell ref="AB483:AC483"/>
    <mergeCell ref="AD483:AE483"/>
    <mergeCell ref="AJ483:AK483"/>
    <mergeCell ref="AL483:AM483"/>
    <mergeCell ref="AN483:AO483"/>
    <mergeCell ref="A484:B484"/>
    <mergeCell ref="E484:F484"/>
    <mergeCell ref="G484:H484"/>
    <mergeCell ref="I484:J484"/>
    <mergeCell ref="O484:P484"/>
    <mergeCell ref="Q484:R484"/>
    <mergeCell ref="S484:T484"/>
    <mergeCell ref="V484:W484"/>
    <mergeCell ref="Z484:AA484"/>
    <mergeCell ref="AB484:AC484"/>
    <mergeCell ref="AD484:AE484"/>
    <mergeCell ref="AJ484:AK484"/>
    <mergeCell ref="AL484:AM484"/>
    <mergeCell ref="AN484:AO484"/>
    <mergeCell ref="A479:B479"/>
    <mergeCell ref="E479:F479"/>
    <mergeCell ref="G479:H479"/>
    <mergeCell ref="I479:J479"/>
    <mergeCell ref="O479:P479"/>
    <mergeCell ref="Q479:R479"/>
    <mergeCell ref="S479:T479"/>
    <mergeCell ref="V479:W479"/>
    <mergeCell ref="Z479:AA479"/>
    <mergeCell ref="AB479:AC479"/>
    <mergeCell ref="AD479:AE479"/>
    <mergeCell ref="AJ479:AK479"/>
    <mergeCell ref="AL479:AM479"/>
    <mergeCell ref="AN479:AO479"/>
    <mergeCell ref="A480:B480"/>
    <mergeCell ref="E480:F480"/>
    <mergeCell ref="G480:H480"/>
    <mergeCell ref="I480:J480"/>
    <mergeCell ref="O480:P480"/>
    <mergeCell ref="Q480:R480"/>
    <mergeCell ref="S480:T480"/>
    <mergeCell ref="V480:W480"/>
    <mergeCell ref="Z480:AA480"/>
    <mergeCell ref="AB480:AC480"/>
    <mergeCell ref="AD480:AE480"/>
    <mergeCell ref="AJ480:AK480"/>
    <mergeCell ref="AL480:AM480"/>
    <mergeCell ref="AN480:AO480"/>
    <mergeCell ref="A481:B481"/>
    <mergeCell ref="E481:F481"/>
    <mergeCell ref="G481:H481"/>
    <mergeCell ref="I481:J481"/>
    <mergeCell ref="O481:P481"/>
    <mergeCell ref="Q481:R481"/>
    <mergeCell ref="S481:T481"/>
    <mergeCell ref="V481:W481"/>
    <mergeCell ref="Z481:AA481"/>
    <mergeCell ref="AB481:AC481"/>
    <mergeCell ref="AD481:AE481"/>
    <mergeCell ref="AJ481:AK481"/>
    <mergeCell ref="AL481:AM481"/>
    <mergeCell ref="AN481:AO481"/>
    <mergeCell ref="A476:B476"/>
    <mergeCell ref="E476:F476"/>
    <mergeCell ref="G476:H476"/>
    <mergeCell ref="I476:J476"/>
    <mergeCell ref="O476:P476"/>
    <mergeCell ref="Q476:R476"/>
    <mergeCell ref="S476:T476"/>
    <mergeCell ref="V476:W476"/>
    <mergeCell ref="Z476:AA476"/>
    <mergeCell ref="AB476:AC476"/>
    <mergeCell ref="AD476:AE476"/>
    <mergeCell ref="AJ476:AK476"/>
    <mergeCell ref="AL476:AM476"/>
    <mergeCell ref="AN476:AO476"/>
    <mergeCell ref="A477:B477"/>
    <mergeCell ref="E477:F477"/>
    <mergeCell ref="G477:H477"/>
    <mergeCell ref="I477:J477"/>
    <mergeCell ref="O477:P477"/>
    <mergeCell ref="Q477:R477"/>
    <mergeCell ref="S477:T477"/>
    <mergeCell ref="V477:W477"/>
    <mergeCell ref="Z477:AA477"/>
    <mergeCell ref="AB477:AC477"/>
    <mergeCell ref="AD477:AE477"/>
    <mergeCell ref="AJ477:AK477"/>
    <mergeCell ref="AL477:AM477"/>
    <mergeCell ref="AN477:AO477"/>
    <mergeCell ref="A478:B478"/>
    <mergeCell ref="E478:F478"/>
    <mergeCell ref="G478:H478"/>
    <mergeCell ref="I478:J478"/>
    <mergeCell ref="O478:P478"/>
    <mergeCell ref="Q478:R478"/>
    <mergeCell ref="S478:T478"/>
    <mergeCell ref="V478:W478"/>
    <mergeCell ref="Z478:AA478"/>
    <mergeCell ref="AB478:AC478"/>
    <mergeCell ref="AD478:AE478"/>
    <mergeCell ref="AJ478:AK478"/>
    <mergeCell ref="AL478:AM478"/>
    <mergeCell ref="AN478:AO478"/>
    <mergeCell ref="A473:B473"/>
    <mergeCell ref="E473:F473"/>
    <mergeCell ref="G473:H473"/>
    <mergeCell ref="I473:J473"/>
    <mergeCell ref="O473:P473"/>
    <mergeCell ref="Q473:R473"/>
    <mergeCell ref="S473:T473"/>
    <mergeCell ref="V473:W473"/>
    <mergeCell ref="Z473:AA473"/>
    <mergeCell ref="AB473:AC473"/>
    <mergeCell ref="AD473:AE473"/>
    <mergeCell ref="AJ473:AK473"/>
    <mergeCell ref="AL473:AM473"/>
    <mergeCell ref="AN473:AO473"/>
    <mergeCell ref="A474:B474"/>
    <mergeCell ref="E474:F474"/>
    <mergeCell ref="G474:H474"/>
    <mergeCell ref="I474:J474"/>
    <mergeCell ref="O474:P474"/>
    <mergeCell ref="Q474:R474"/>
    <mergeCell ref="S474:T474"/>
    <mergeCell ref="V474:W474"/>
    <mergeCell ref="Z474:AA474"/>
    <mergeCell ref="AB474:AC474"/>
    <mergeCell ref="AD474:AE474"/>
    <mergeCell ref="AJ474:AK474"/>
    <mergeCell ref="AL474:AM474"/>
    <mergeCell ref="AN474:AO474"/>
    <mergeCell ref="A475:B475"/>
    <mergeCell ref="E475:F475"/>
    <mergeCell ref="G475:H475"/>
    <mergeCell ref="I475:J475"/>
    <mergeCell ref="O475:P475"/>
    <mergeCell ref="Q475:R475"/>
    <mergeCell ref="S475:T475"/>
    <mergeCell ref="V475:W475"/>
    <mergeCell ref="Z475:AA475"/>
    <mergeCell ref="AB475:AC475"/>
    <mergeCell ref="AD475:AE475"/>
    <mergeCell ref="AJ475:AK475"/>
    <mergeCell ref="AL475:AM475"/>
    <mergeCell ref="AN475:AO475"/>
    <mergeCell ref="A470:B470"/>
    <mergeCell ref="E470:F470"/>
    <mergeCell ref="G470:H470"/>
    <mergeCell ref="I470:J470"/>
    <mergeCell ref="O470:P470"/>
    <mergeCell ref="Q470:R470"/>
    <mergeCell ref="S470:T470"/>
    <mergeCell ref="V470:W470"/>
    <mergeCell ref="Z470:AA470"/>
    <mergeCell ref="AB470:AC470"/>
    <mergeCell ref="AD470:AE470"/>
    <mergeCell ref="AJ470:AK470"/>
    <mergeCell ref="AL470:AM470"/>
    <mergeCell ref="AN470:AO470"/>
    <mergeCell ref="A471:B471"/>
    <mergeCell ref="E471:F471"/>
    <mergeCell ref="G471:H471"/>
    <mergeCell ref="I471:J471"/>
    <mergeCell ref="O471:P471"/>
    <mergeCell ref="Q471:R471"/>
    <mergeCell ref="S471:T471"/>
    <mergeCell ref="V471:W471"/>
    <mergeCell ref="Z471:AA471"/>
    <mergeCell ref="AB471:AC471"/>
    <mergeCell ref="AD471:AE471"/>
    <mergeCell ref="AJ471:AK471"/>
    <mergeCell ref="AL471:AM471"/>
    <mergeCell ref="AN471:AO471"/>
    <mergeCell ref="A472:B472"/>
    <mergeCell ref="E472:F472"/>
    <mergeCell ref="G472:H472"/>
    <mergeCell ref="I472:J472"/>
    <mergeCell ref="O472:P472"/>
    <mergeCell ref="Q472:R472"/>
    <mergeCell ref="S472:T472"/>
    <mergeCell ref="V472:W472"/>
    <mergeCell ref="Z472:AA472"/>
    <mergeCell ref="AB472:AC472"/>
    <mergeCell ref="AD472:AE472"/>
    <mergeCell ref="AJ472:AK472"/>
    <mergeCell ref="AL472:AM472"/>
    <mergeCell ref="AN472:AO472"/>
    <mergeCell ref="A467:B467"/>
    <mergeCell ref="E467:F467"/>
    <mergeCell ref="G467:H467"/>
    <mergeCell ref="I467:J467"/>
    <mergeCell ref="O467:P467"/>
    <mergeCell ref="Q467:R467"/>
    <mergeCell ref="S467:T467"/>
    <mergeCell ref="V467:W467"/>
    <mergeCell ref="Z467:AA467"/>
    <mergeCell ref="AB467:AC467"/>
    <mergeCell ref="AD467:AE467"/>
    <mergeCell ref="AJ467:AK467"/>
    <mergeCell ref="AL467:AM467"/>
    <mergeCell ref="AN467:AO467"/>
    <mergeCell ref="A468:B468"/>
    <mergeCell ref="E468:F468"/>
    <mergeCell ref="G468:H468"/>
    <mergeCell ref="I468:J468"/>
    <mergeCell ref="O468:P468"/>
    <mergeCell ref="Q468:R468"/>
    <mergeCell ref="S468:T468"/>
    <mergeCell ref="V468:W468"/>
    <mergeCell ref="Z468:AA468"/>
    <mergeCell ref="AB468:AC468"/>
    <mergeCell ref="AD468:AE468"/>
    <mergeCell ref="AJ468:AK468"/>
    <mergeCell ref="AL468:AM468"/>
    <mergeCell ref="AN468:AO468"/>
    <mergeCell ref="A469:B469"/>
    <mergeCell ref="E469:F469"/>
    <mergeCell ref="G469:H469"/>
    <mergeCell ref="I469:J469"/>
    <mergeCell ref="O469:P469"/>
    <mergeCell ref="Q469:R469"/>
    <mergeCell ref="S469:T469"/>
    <mergeCell ref="V469:W469"/>
    <mergeCell ref="Z469:AA469"/>
    <mergeCell ref="AB469:AC469"/>
    <mergeCell ref="AD469:AE469"/>
    <mergeCell ref="AJ469:AK469"/>
    <mergeCell ref="AL469:AM469"/>
    <mergeCell ref="AN469:AO469"/>
    <mergeCell ref="A464:B464"/>
    <mergeCell ref="E464:F464"/>
    <mergeCell ref="G464:H464"/>
    <mergeCell ref="I464:J464"/>
    <mergeCell ref="O464:P464"/>
    <mergeCell ref="Q464:R464"/>
    <mergeCell ref="S464:T464"/>
    <mergeCell ref="V464:W464"/>
    <mergeCell ref="Z464:AA464"/>
    <mergeCell ref="AB464:AC464"/>
    <mergeCell ref="AD464:AE464"/>
    <mergeCell ref="AJ464:AK464"/>
    <mergeCell ref="AL464:AM464"/>
    <mergeCell ref="AN464:AO464"/>
    <mergeCell ref="A465:B465"/>
    <mergeCell ref="E465:F465"/>
    <mergeCell ref="G465:H465"/>
    <mergeCell ref="I465:J465"/>
    <mergeCell ref="O465:P465"/>
    <mergeCell ref="Q465:R465"/>
    <mergeCell ref="S465:T465"/>
    <mergeCell ref="V465:W465"/>
    <mergeCell ref="Z465:AA465"/>
    <mergeCell ref="AB465:AC465"/>
    <mergeCell ref="AD465:AE465"/>
    <mergeCell ref="AJ465:AK465"/>
    <mergeCell ref="AL465:AM465"/>
    <mergeCell ref="AN465:AO465"/>
    <mergeCell ref="A466:B466"/>
    <mergeCell ref="E466:F466"/>
    <mergeCell ref="G466:H466"/>
    <mergeCell ref="I466:J466"/>
    <mergeCell ref="O466:P466"/>
    <mergeCell ref="Q466:R466"/>
    <mergeCell ref="S466:T466"/>
    <mergeCell ref="V466:W466"/>
    <mergeCell ref="Z466:AA466"/>
    <mergeCell ref="AB466:AC466"/>
    <mergeCell ref="AD466:AE466"/>
    <mergeCell ref="AJ466:AK466"/>
    <mergeCell ref="AL466:AM466"/>
    <mergeCell ref="AN466:AO466"/>
    <mergeCell ref="G461:H461"/>
    <mergeCell ref="I461:J461"/>
    <mergeCell ref="O461:P461"/>
    <mergeCell ref="Q461:R461"/>
    <mergeCell ref="S461:T461"/>
    <mergeCell ref="V461:W461"/>
    <mergeCell ref="Z461:AA461"/>
    <mergeCell ref="AB461:AC461"/>
    <mergeCell ref="AD461:AE461"/>
    <mergeCell ref="AJ461:AK461"/>
    <mergeCell ref="AL461:AM461"/>
    <mergeCell ref="AN461:AO461"/>
    <mergeCell ref="A462:B462"/>
    <mergeCell ref="E462:F462"/>
    <mergeCell ref="G462:H462"/>
    <mergeCell ref="I462:J462"/>
    <mergeCell ref="O462:P462"/>
    <mergeCell ref="Q462:R462"/>
    <mergeCell ref="S462:T462"/>
    <mergeCell ref="V462:W462"/>
    <mergeCell ref="Z462:AA462"/>
    <mergeCell ref="AB462:AC462"/>
    <mergeCell ref="AD462:AE462"/>
    <mergeCell ref="AJ462:AK462"/>
    <mergeCell ref="AL462:AM462"/>
    <mergeCell ref="AN462:AO462"/>
    <mergeCell ref="A463:B463"/>
    <mergeCell ref="E463:F463"/>
    <mergeCell ref="G463:H463"/>
    <mergeCell ref="I463:J463"/>
    <mergeCell ref="O463:P463"/>
    <mergeCell ref="Q463:R463"/>
    <mergeCell ref="S463:T463"/>
    <mergeCell ref="V463:W463"/>
    <mergeCell ref="Z463:AA463"/>
    <mergeCell ref="AB463:AC463"/>
    <mergeCell ref="AD463:AE463"/>
    <mergeCell ref="AJ463:AK463"/>
    <mergeCell ref="AL463:AM463"/>
    <mergeCell ref="AN463:AO463"/>
    <mergeCell ref="A444:B444"/>
    <mergeCell ref="E444:F444"/>
    <mergeCell ref="G444:H444"/>
    <mergeCell ref="I444:J444"/>
    <mergeCell ref="V444:W444"/>
    <mergeCell ref="V442:W442"/>
    <mergeCell ref="AB444:AC444"/>
    <mergeCell ref="G443:H443"/>
    <mergeCell ref="I443:J443"/>
    <mergeCell ref="V445:W445"/>
    <mergeCell ref="Z444:AA444"/>
    <mergeCell ref="Z445:AA445"/>
    <mergeCell ref="V443:W443"/>
    <mergeCell ref="Z443:AA443"/>
    <mergeCell ref="AB445:AC445"/>
    <mergeCell ref="AB443:AC443"/>
    <mergeCell ref="AD445:AE445"/>
    <mergeCell ref="AN448:AO448"/>
    <mergeCell ref="G454:H454"/>
    <mergeCell ref="AL454:AM454"/>
    <mergeCell ref="A449:U449"/>
    <mergeCell ref="V449:AO449"/>
    <mergeCell ref="A451:T451"/>
    <mergeCell ref="I457:J457"/>
    <mergeCell ref="Q454:R454"/>
    <mergeCell ref="S454:T454"/>
    <mergeCell ref="AB454:AC454"/>
    <mergeCell ref="AD456:AE456"/>
    <mergeCell ref="AD457:AE457"/>
    <mergeCell ref="Q455:R456"/>
    <mergeCell ref="S455:T456"/>
    <mergeCell ref="Y455:Y456"/>
    <mergeCell ref="Z455:AA456"/>
    <mergeCell ref="G446:H446"/>
    <mergeCell ref="I446:J446"/>
    <mergeCell ref="I455:J455"/>
    <mergeCell ref="I456:J456"/>
    <mergeCell ref="V451:AO451"/>
    <mergeCell ref="S453:T453"/>
    <mergeCell ref="N455:N456"/>
    <mergeCell ref="O455:P456"/>
    <mergeCell ref="A453:B456"/>
    <mergeCell ref="C453:F454"/>
    <mergeCell ref="G453:H453"/>
    <mergeCell ref="I453:J454"/>
    <mergeCell ref="D455:D456"/>
    <mergeCell ref="E455:F456"/>
    <mergeCell ref="G455:H456"/>
    <mergeCell ref="S448:T448"/>
    <mergeCell ref="AD443:AE443"/>
    <mergeCell ref="AD444:AE444"/>
    <mergeCell ref="Z446:AA446"/>
    <mergeCell ref="AB446:AC446"/>
    <mergeCell ref="AD446:AE446"/>
    <mergeCell ref="A457:B457"/>
    <mergeCell ref="E457:F457"/>
    <mergeCell ref="G457:H457"/>
    <mergeCell ref="O457:P457"/>
    <mergeCell ref="AG453:AG456"/>
    <mergeCell ref="AH453:AK454"/>
    <mergeCell ref="V453:W456"/>
    <mergeCell ref="X453:AA454"/>
    <mergeCell ref="AB453:AC453"/>
    <mergeCell ref="AD453:AE454"/>
    <mergeCell ref="A437:B437"/>
    <mergeCell ref="E437:F437"/>
    <mergeCell ref="G437:H437"/>
    <mergeCell ref="I437:J437"/>
    <mergeCell ref="M437:P437"/>
    <mergeCell ref="I439:J439"/>
    <mergeCell ref="V439:W439"/>
    <mergeCell ref="Z439:AA439"/>
    <mergeCell ref="AD437:AE437"/>
    <mergeCell ref="A438:B438"/>
    <mergeCell ref="E438:F438"/>
    <mergeCell ref="G438:H438"/>
    <mergeCell ref="I438:J438"/>
    <mergeCell ref="M438:P438"/>
    <mergeCell ref="V438:W438"/>
    <mergeCell ref="AB439:AC439"/>
    <mergeCell ref="AD439:AE439"/>
    <mergeCell ref="A440:B440"/>
    <mergeCell ref="E440:F440"/>
    <mergeCell ref="G440:H440"/>
    <mergeCell ref="I440:J440"/>
    <mergeCell ref="V440:W440"/>
    <mergeCell ref="Z440:AA440"/>
    <mergeCell ref="AB440:AC440"/>
    <mergeCell ref="AD440:AE440"/>
    <mergeCell ref="AH440:AK440"/>
    <mergeCell ref="AD441:AE441"/>
    <mergeCell ref="A441:B441"/>
    <mergeCell ref="E441:F441"/>
    <mergeCell ref="G441:H441"/>
    <mergeCell ref="I441:J441"/>
    <mergeCell ref="V441:W441"/>
    <mergeCell ref="Z442:AA442"/>
    <mergeCell ref="Z441:AA441"/>
    <mergeCell ref="AB441:AC441"/>
    <mergeCell ref="A442:B442"/>
    <mergeCell ref="E442:F442"/>
    <mergeCell ref="G442:H442"/>
    <mergeCell ref="I442:J442"/>
    <mergeCell ref="AB442:AC442"/>
    <mergeCell ref="AD442:AE442"/>
    <mergeCell ref="AH438:AK438"/>
    <mergeCell ref="Z438:AA438"/>
    <mergeCell ref="AB438:AC438"/>
    <mergeCell ref="AD438:AE438"/>
    <mergeCell ref="AH439:AK439"/>
    <mergeCell ref="V437:W437"/>
    <mergeCell ref="Z437:AA437"/>
    <mergeCell ref="AB437:AC437"/>
    <mergeCell ref="A431:B431"/>
    <mergeCell ref="E431:F431"/>
    <mergeCell ref="G431:H431"/>
    <mergeCell ref="I431:J431"/>
    <mergeCell ref="V431:W431"/>
    <mergeCell ref="Z431:AA431"/>
    <mergeCell ref="AB431:AC431"/>
    <mergeCell ref="AD431:AE431"/>
    <mergeCell ref="A432:B432"/>
    <mergeCell ref="E432:F432"/>
    <mergeCell ref="G432:H432"/>
    <mergeCell ref="I432:J432"/>
    <mergeCell ref="V432:W432"/>
    <mergeCell ref="Z432:AA432"/>
    <mergeCell ref="AB432:AC432"/>
    <mergeCell ref="AD432:AE432"/>
    <mergeCell ref="A433:B433"/>
    <mergeCell ref="E433:F433"/>
    <mergeCell ref="G433:H433"/>
    <mergeCell ref="I433:J433"/>
    <mergeCell ref="V433:W433"/>
    <mergeCell ref="Z433:AA433"/>
    <mergeCell ref="AB433:AC433"/>
    <mergeCell ref="I436:J436"/>
    <mergeCell ref="AD433:AE433"/>
    <mergeCell ref="A434:B434"/>
    <mergeCell ref="E434:F434"/>
    <mergeCell ref="G434:H434"/>
    <mergeCell ref="I434:J434"/>
    <mergeCell ref="V434:W434"/>
    <mergeCell ref="Z434:AA434"/>
    <mergeCell ref="AB434:AC434"/>
    <mergeCell ref="AD434:AE434"/>
    <mergeCell ref="A435:B435"/>
    <mergeCell ref="E435:F435"/>
    <mergeCell ref="G435:H435"/>
    <mergeCell ref="I435:J435"/>
    <mergeCell ref="A436:B436"/>
    <mergeCell ref="E436:F436"/>
    <mergeCell ref="G436:H436"/>
    <mergeCell ref="V435:W435"/>
    <mergeCell ref="Z435:AA435"/>
    <mergeCell ref="AB435:AC435"/>
    <mergeCell ref="AD435:AE435"/>
    <mergeCell ref="V436:W436"/>
    <mergeCell ref="Z436:AA436"/>
    <mergeCell ref="AB436:AC436"/>
    <mergeCell ref="AD436:AE436"/>
    <mergeCell ref="A428:B428"/>
    <mergeCell ref="E428:F428"/>
    <mergeCell ref="G428:H428"/>
    <mergeCell ref="I428:J428"/>
    <mergeCell ref="O428:P428"/>
    <mergeCell ref="Q428:R428"/>
    <mergeCell ref="S428:T428"/>
    <mergeCell ref="V428:W428"/>
    <mergeCell ref="Z428:AA428"/>
    <mergeCell ref="AB428:AC428"/>
    <mergeCell ref="AD428:AE428"/>
    <mergeCell ref="AJ428:AK428"/>
    <mergeCell ref="AL428:AM428"/>
    <mergeCell ref="AN428:AO428"/>
    <mergeCell ref="A429:B429"/>
    <mergeCell ref="E429:F429"/>
    <mergeCell ref="G429:H429"/>
    <mergeCell ref="I429:J429"/>
    <mergeCell ref="O429:P429"/>
    <mergeCell ref="Q429:R429"/>
    <mergeCell ref="S429:T429"/>
    <mergeCell ref="V429:W429"/>
    <mergeCell ref="Z429:AA429"/>
    <mergeCell ref="AB429:AC429"/>
    <mergeCell ref="AD429:AE429"/>
    <mergeCell ref="AJ429:AK429"/>
    <mergeCell ref="AL429:AM429"/>
    <mergeCell ref="AN429:AO429"/>
    <mergeCell ref="A430:B430"/>
    <mergeCell ref="E430:F430"/>
    <mergeCell ref="G430:H430"/>
    <mergeCell ref="I430:J430"/>
    <mergeCell ref="O430:P430"/>
    <mergeCell ref="Q430:R430"/>
    <mergeCell ref="S430:T430"/>
    <mergeCell ref="V430:W430"/>
    <mergeCell ref="Z430:AA430"/>
    <mergeCell ref="AB430:AC430"/>
    <mergeCell ref="AD430:AE430"/>
    <mergeCell ref="AJ430:AK430"/>
    <mergeCell ref="AL430:AM430"/>
    <mergeCell ref="AN430:AO430"/>
    <mergeCell ref="A425:B425"/>
    <mergeCell ref="E425:F425"/>
    <mergeCell ref="G425:H425"/>
    <mergeCell ref="I425:J425"/>
    <mergeCell ref="O425:P425"/>
    <mergeCell ref="Q425:R425"/>
    <mergeCell ref="S425:T425"/>
    <mergeCell ref="V425:W425"/>
    <mergeCell ref="Z425:AA425"/>
    <mergeCell ref="AB425:AC425"/>
    <mergeCell ref="AD425:AE425"/>
    <mergeCell ref="AJ425:AK425"/>
    <mergeCell ref="AL425:AM425"/>
    <mergeCell ref="AN425:AO425"/>
    <mergeCell ref="A426:B426"/>
    <mergeCell ref="E426:F426"/>
    <mergeCell ref="G426:H426"/>
    <mergeCell ref="I426:J426"/>
    <mergeCell ref="O426:P426"/>
    <mergeCell ref="Q426:R426"/>
    <mergeCell ref="S426:T426"/>
    <mergeCell ref="V426:W426"/>
    <mergeCell ref="Z426:AA426"/>
    <mergeCell ref="AB426:AC426"/>
    <mergeCell ref="AD426:AE426"/>
    <mergeCell ref="AJ426:AK426"/>
    <mergeCell ref="AL426:AM426"/>
    <mergeCell ref="AN426:AO426"/>
    <mergeCell ref="A427:B427"/>
    <mergeCell ref="E427:F427"/>
    <mergeCell ref="G427:H427"/>
    <mergeCell ref="I427:J427"/>
    <mergeCell ref="O427:P427"/>
    <mergeCell ref="Q427:R427"/>
    <mergeCell ref="S427:T427"/>
    <mergeCell ref="V427:W427"/>
    <mergeCell ref="Z427:AA427"/>
    <mergeCell ref="AB427:AC427"/>
    <mergeCell ref="AD427:AE427"/>
    <mergeCell ref="AJ427:AK427"/>
    <mergeCell ref="AL427:AM427"/>
    <mergeCell ref="AN427:AO427"/>
    <mergeCell ref="A422:B422"/>
    <mergeCell ref="E422:F422"/>
    <mergeCell ref="G422:H422"/>
    <mergeCell ref="I422:J422"/>
    <mergeCell ref="O422:P422"/>
    <mergeCell ref="Q422:R422"/>
    <mergeCell ref="S422:T422"/>
    <mergeCell ref="V422:W422"/>
    <mergeCell ref="Z422:AA422"/>
    <mergeCell ref="AB422:AC422"/>
    <mergeCell ref="AD422:AE422"/>
    <mergeCell ref="AJ422:AK422"/>
    <mergeCell ref="AL422:AM422"/>
    <mergeCell ref="AN422:AO422"/>
    <mergeCell ref="A423:B423"/>
    <mergeCell ref="E423:F423"/>
    <mergeCell ref="G423:H423"/>
    <mergeCell ref="I423:J423"/>
    <mergeCell ref="O423:P423"/>
    <mergeCell ref="Q423:R423"/>
    <mergeCell ref="S423:T423"/>
    <mergeCell ref="V423:W423"/>
    <mergeCell ref="Z423:AA423"/>
    <mergeCell ref="AB423:AC423"/>
    <mergeCell ref="AD423:AE423"/>
    <mergeCell ref="AJ423:AK423"/>
    <mergeCell ref="AL423:AM423"/>
    <mergeCell ref="AN423:AO423"/>
    <mergeCell ref="A424:B424"/>
    <mergeCell ref="E424:F424"/>
    <mergeCell ref="G424:H424"/>
    <mergeCell ref="I424:J424"/>
    <mergeCell ref="O424:P424"/>
    <mergeCell ref="Q424:R424"/>
    <mergeCell ref="S424:T424"/>
    <mergeCell ref="V424:W424"/>
    <mergeCell ref="Z424:AA424"/>
    <mergeCell ref="AB424:AC424"/>
    <mergeCell ref="AD424:AE424"/>
    <mergeCell ref="AJ424:AK424"/>
    <mergeCell ref="AL424:AM424"/>
    <mergeCell ref="AN424:AO424"/>
    <mergeCell ref="A419:B419"/>
    <mergeCell ref="E419:F419"/>
    <mergeCell ref="G419:H419"/>
    <mergeCell ref="I419:J419"/>
    <mergeCell ref="O419:P419"/>
    <mergeCell ref="Q419:R419"/>
    <mergeCell ref="S419:T419"/>
    <mergeCell ref="V419:W419"/>
    <mergeCell ref="Z419:AA419"/>
    <mergeCell ref="AB419:AC419"/>
    <mergeCell ref="AD419:AE419"/>
    <mergeCell ref="AJ419:AK419"/>
    <mergeCell ref="AL419:AM419"/>
    <mergeCell ref="AN419:AO419"/>
    <mergeCell ref="A420:B420"/>
    <mergeCell ref="E420:F420"/>
    <mergeCell ref="G420:H420"/>
    <mergeCell ref="I420:J420"/>
    <mergeCell ref="O420:P420"/>
    <mergeCell ref="Q420:R420"/>
    <mergeCell ref="S420:T420"/>
    <mergeCell ref="V420:W420"/>
    <mergeCell ref="Z420:AA420"/>
    <mergeCell ref="AB420:AC420"/>
    <mergeCell ref="AD420:AE420"/>
    <mergeCell ref="AJ420:AK420"/>
    <mergeCell ref="AL420:AM420"/>
    <mergeCell ref="AN420:AO420"/>
    <mergeCell ref="A421:B421"/>
    <mergeCell ref="E421:F421"/>
    <mergeCell ref="G421:H421"/>
    <mergeCell ref="I421:J421"/>
    <mergeCell ref="O421:P421"/>
    <mergeCell ref="Q421:R421"/>
    <mergeCell ref="S421:T421"/>
    <mergeCell ref="V421:W421"/>
    <mergeCell ref="Z421:AA421"/>
    <mergeCell ref="AB421:AC421"/>
    <mergeCell ref="AD421:AE421"/>
    <mergeCell ref="AJ421:AK421"/>
    <mergeCell ref="AL421:AM421"/>
    <mergeCell ref="AN421:AO421"/>
    <mergeCell ref="A416:B416"/>
    <mergeCell ref="E416:F416"/>
    <mergeCell ref="G416:H416"/>
    <mergeCell ref="I416:J416"/>
    <mergeCell ref="O416:P416"/>
    <mergeCell ref="Q416:R416"/>
    <mergeCell ref="S416:T416"/>
    <mergeCell ref="V416:W416"/>
    <mergeCell ref="Z416:AA416"/>
    <mergeCell ref="AB416:AC416"/>
    <mergeCell ref="AD416:AE416"/>
    <mergeCell ref="AJ416:AK416"/>
    <mergeCell ref="AL416:AM416"/>
    <mergeCell ref="AN416:AO416"/>
    <mergeCell ref="A417:B417"/>
    <mergeCell ref="E417:F417"/>
    <mergeCell ref="G417:H417"/>
    <mergeCell ref="I417:J417"/>
    <mergeCell ref="O417:P417"/>
    <mergeCell ref="Q417:R417"/>
    <mergeCell ref="S417:T417"/>
    <mergeCell ref="V417:W417"/>
    <mergeCell ref="Z417:AA417"/>
    <mergeCell ref="AB417:AC417"/>
    <mergeCell ref="AD417:AE417"/>
    <mergeCell ref="AJ417:AK417"/>
    <mergeCell ref="AL417:AM417"/>
    <mergeCell ref="AN417:AO417"/>
    <mergeCell ref="A418:B418"/>
    <mergeCell ref="E418:F418"/>
    <mergeCell ref="G418:H418"/>
    <mergeCell ref="I418:J418"/>
    <mergeCell ref="O418:P418"/>
    <mergeCell ref="Q418:R418"/>
    <mergeCell ref="S418:T418"/>
    <mergeCell ref="V418:W418"/>
    <mergeCell ref="Z418:AA418"/>
    <mergeCell ref="AB418:AC418"/>
    <mergeCell ref="AD418:AE418"/>
    <mergeCell ref="AJ418:AK418"/>
    <mergeCell ref="AL418:AM418"/>
    <mergeCell ref="AN418:AO418"/>
    <mergeCell ref="A414:B414"/>
    <mergeCell ref="E414:F414"/>
    <mergeCell ref="G414:H414"/>
    <mergeCell ref="I414:J414"/>
    <mergeCell ref="O414:P414"/>
    <mergeCell ref="Q414:R414"/>
    <mergeCell ref="S414:T414"/>
    <mergeCell ref="V414:W414"/>
    <mergeCell ref="Z414:AA414"/>
    <mergeCell ref="AB414:AC414"/>
    <mergeCell ref="AD414:AE414"/>
    <mergeCell ref="AJ414:AK414"/>
    <mergeCell ref="AL414:AM414"/>
    <mergeCell ref="AN414:AO414"/>
    <mergeCell ref="A415:B415"/>
    <mergeCell ref="E415:F415"/>
    <mergeCell ref="G415:H415"/>
    <mergeCell ref="I415:J415"/>
    <mergeCell ref="O415:P415"/>
    <mergeCell ref="Q415:R415"/>
    <mergeCell ref="S415:T415"/>
    <mergeCell ref="V415:W415"/>
    <mergeCell ref="Z415:AA415"/>
    <mergeCell ref="AB415:AC415"/>
    <mergeCell ref="AD415:AE415"/>
    <mergeCell ref="AJ415:AK415"/>
    <mergeCell ref="AL415:AM415"/>
    <mergeCell ref="AN415:AO415"/>
    <mergeCell ref="A413:B413"/>
    <mergeCell ref="E413:F413"/>
    <mergeCell ref="G413:H413"/>
    <mergeCell ref="I413:J413"/>
    <mergeCell ref="O413:P413"/>
    <mergeCell ref="Q413:R413"/>
    <mergeCell ref="S413:T413"/>
    <mergeCell ref="A412:B412"/>
    <mergeCell ref="E412:F412"/>
    <mergeCell ref="G412:H412"/>
    <mergeCell ref="I412:J412"/>
    <mergeCell ref="O412:P412"/>
    <mergeCell ref="Q412:R412"/>
    <mergeCell ref="S412:T412"/>
    <mergeCell ref="V412:W412"/>
    <mergeCell ref="Z412:AA412"/>
    <mergeCell ref="AB412:AC412"/>
    <mergeCell ref="AD412:AE412"/>
    <mergeCell ref="AJ412:AK412"/>
    <mergeCell ref="AL412:AM412"/>
    <mergeCell ref="AN412:AO412"/>
    <mergeCell ref="A409:B409"/>
    <mergeCell ref="E409:F409"/>
    <mergeCell ref="G409:H409"/>
    <mergeCell ref="I409:J409"/>
    <mergeCell ref="O409:P409"/>
    <mergeCell ref="Q409:R409"/>
    <mergeCell ref="S409:T409"/>
    <mergeCell ref="V409:W409"/>
    <mergeCell ref="Z409:AA409"/>
    <mergeCell ref="AB409:AC409"/>
    <mergeCell ref="AD409:AE409"/>
    <mergeCell ref="AJ409:AK409"/>
    <mergeCell ref="V413:W413"/>
    <mergeCell ref="Z413:AA413"/>
    <mergeCell ref="AB413:AC413"/>
    <mergeCell ref="AD413:AE413"/>
    <mergeCell ref="AJ413:AK413"/>
    <mergeCell ref="AL413:AM413"/>
    <mergeCell ref="AN413:AO413"/>
    <mergeCell ref="S405:T405"/>
    <mergeCell ref="V405:W405"/>
    <mergeCell ref="Z405:AA405"/>
    <mergeCell ref="AB405:AC405"/>
    <mergeCell ref="AD405:AE405"/>
    <mergeCell ref="AJ405:AK405"/>
    <mergeCell ref="AL409:AM409"/>
    <mergeCell ref="AN409:AO409"/>
    <mergeCell ref="A410:B410"/>
    <mergeCell ref="E410:F410"/>
    <mergeCell ref="G410:H410"/>
    <mergeCell ref="I410:J410"/>
    <mergeCell ref="O410:P410"/>
    <mergeCell ref="Q410:R410"/>
    <mergeCell ref="S410:T410"/>
    <mergeCell ref="V410:W410"/>
    <mergeCell ref="Z410:AA410"/>
    <mergeCell ref="AB410:AC410"/>
    <mergeCell ref="AD410:AE410"/>
    <mergeCell ref="AJ410:AK410"/>
    <mergeCell ref="AL410:AM410"/>
    <mergeCell ref="AN410:AO410"/>
    <mergeCell ref="A411:B411"/>
    <mergeCell ref="E411:F411"/>
    <mergeCell ref="G411:H411"/>
    <mergeCell ref="I411:J411"/>
    <mergeCell ref="O411:P411"/>
    <mergeCell ref="Q411:R411"/>
    <mergeCell ref="S411:T411"/>
    <mergeCell ref="V411:W411"/>
    <mergeCell ref="Z411:AA411"/>
    <mergeCell ref="AB411:AC411"/>
    <mergeCell ref="AD411:AE411"/>
    <mergeCell ref="AJ411:AK411"/>
    <mergeCell ref="AL411:AM411"/>
    <mergeCell ref="AN411:AO411"/>
    <mergeCell ref="E408:F408"/>
    <mergeCell ref="G408:H408"/>
    <mergeCell ref="I408:J408"/>
    <mergeCell ref="O408:P408"/>
    <mergeCell ref="Q408:R408"/>
    <mergeCell ref="S408:T408"/>
    <mergeCell ref="V408:W408"/>
    <mergeCell ref="Z408:AA408"/>
    <mergeCell ref="AB408:AC408"/>
    <mergeCell ref="AD408:AE408"/>
    <mergeCell ref="AJ408:AK408"/>
    <mergeCell ref="AL408:AM408"/>
    <mergeCell ref="AN408:AO408"/>
    <mergeCell ref="A405:B405"/>
    <mergeCell ref="E405:F405"/>
    <mergeCell ref="G405:H405"/>
    <mergeCell ref="I405:J405"/>
    <mergeCell ref="O405:P405"/>
    <mergeCell ref="Q405:R405"/>
    <mergeCell ref="A403:B403"/>
    <mergeCell ref="E403:F403"/>
    <mergeCell ref="G403:H403"/>
    <mergeCell ref="I403:J403"/>
    <mergeCell ref="O403:P403"/>
    <mergeCell ref="Q403:R403"/>
    <mergeCell ref="S403:T403"/>
    <mergeCell ref="V403:W403"/>
    <mergeCell ref="AL403:AM403"/>
    <mergeCell ref="AN403:AO403"/>
    <mergeCell ref="A404:B404"/>
    <mergeCell ref="E404:F404"/>
    <mergeCell ref="G404:H404"/>
    <mergeCell ref="I404:J404"/>
    <mergeCell ref="O404:P404"/>
    <mergeCell ref="Q404:R404"/>
    <mergeCell ref="S404:T404"/>
    <mergeCell ref="V404:W404"/>
    <mergeCell ref="Z404:AA404"/>
    <mergeCell ref="AB404:AC404"/>
    <mergeCell ref="AD404:AE404"/>
    <mergeCell ref="AJ404:AK404"/>
    <mergeCell ref="AL404:AM404"/>
    <mergeCell ref="AN404:AO404"/>
    <mergeCell ref="AB401:AC401"/>
    <mergeCell ref="AJ401:AK401"/>
    <mergeCell ref="AB402:AC402"/>
    <mergeCell ref="AD402:AE402"/>
    <mergeCell ref="AJ402:AK402"/>
    <mergeCell ref="Z403:AA403"/>
    <mergeCell ref="AB403:AC403"/>
    <mergeCell ref="AD403:AE403"/>
    <mergeCell ref="AJ403:AK403"/>
    <mergeCell ref="A401:B401"/>
    <mergeCell ref="E401:F401"/>
    <mergeCell ref="G401:H401"/>
    <mergeCell ref="O401:P401"/>
    <mergeCell ref="I401:J401"/>
    <mergeCell ref="AL401:AM401"/>
    <mergeCell ref="AN401:AO401"/>
    <mergeCell ref="AD401:AE401"/>
    <mergeCell ref="Q401:R401"/>
    <mergeCell ref="S401:T401"/>
    <mergeCell ref="V401:W401"/>
    <mergeCell ref="AL402:AM402"/>
    <mergeCell ref="AN402:AO402"/>
    <mergeCell ref="A388:B388"/>
    <mergeCell ref="E388:F388"/>
    <mergeCell ref="G388:H388"/>
    <mergeCell ref="I388:J388"/>
    <mergeCell ref="V388:W388"/>
    <mergeCell ref="Z388:AA388"/>
    <mergeCell ref="AB388:AC388"/>
    <mergeCell ref="AD388:AE388"/>
    <mergeCell ref="AD389:AE389"/>
    <mergeCell ref="A389:B389"/>
    <mergeCell ref="E389:F389"/>
    <mergeCell ref="G389:H389"/>
    <mergeCell ref="I389:J389"/>
    <mergeCell ref="V389:W389"/>
    <mergeCell ref="Z389:AA389"/>
    <mergeCell ref="AB389:AC389"/>
    <mergeCell ref="AB390:AC390"/>
    <mergeCell ref="AD390:AE390"/>
    <mergeCell ref="A396:T396"/>
    <mergeCell ref="G398:H398"/>
    <mergeCell ref="Q398:R398"/>
    <mergeCell ref="S398:T398"/>
    <mergeCell ref="AB398:AC398"/>
    <mergeCell ref="E390:F390"/>
    <mergeCell ref="G390:H390"/>
    <mergeCell ref="I390:J390"/>
    <mergeCell ref="Z390:AA390"/>
    <mergeCell ref="A402:B402"/>
    <mergeCell ref="E402:F402"/>
    <mergeCell ref="G402:H402"/>
    <mergeCell ref="I402:J402"/>
    <mergeCell ref="O402:P402"/>
    <mergeCell ref="Q402:R402"/>
    <mergeCell ref="S402:T402"/>
    <mergeCell ref="V402:W402"/>
    <mergeCell ref="Z402:AA402"/>
    <mergeCell ref="Z401:AA401"/>
    <mergeCell ref="S392:T392"/>
    <mergeCell ref="S399:T400"/>
    <mergeCell ref="A397:B400"/>
    <mergeCell ref="C397:F398"/>
    <mergeCell ref="A384:B384"/>
    <mergeCell ref="E384:F384"/>
    <mergeCell ref="G384:H384"/>
    <mergeCell ref="I384:J384"/>
    <mergeCell ref="V384:W384"/>
    <mergeCell ref="Z384:AA384"/>
    <mergeCell ref="AB384:AC384"/>
    <mergeCell ref="AD384:AE384"/>
    <mergeCell ref="AH384:AK384"/>
    <mergeCell ref="Z385:AA385"/>
    <mergeCell ref="AB385:AC385"/>
    <mergeCell ref="AD385:AE385"/>
    <mergeCell ref="A385:B385"/>
    <mergeCell ref="E385:F385"/>
    <mergeCell ref="G385:H385"/>
    <mergeCell ref="I385:J385"/>
    <mergeCell ref="V385:W385"/>
    <mergeCell ref="A386:B386"/>
    <mergeCell ref="E386:F386"/>
    <mergeCell ref="G386:H386"/>
    <mergeCell ref="I386:J386"/>
    <mergeCell ref="V386:W386"/>
    <mergeCell ref="Z386:AA386"/>
    <mergeCell ref="AB386:AC386"/>
    <mergeCell ref="AD386:AE386"/>
    <mergeCell ref="A387:B387"/>
    <mergeCell ref="E387:F387"/>
    <mergeCell ref="G387:H387"/>
    <mergeCell ref="I387:J387"/>
    <mergeCell ref="V387:W387"/>
    <mergeCell ref="Z387:AA387"/>
    <mergeCell ref="AB387:AC387"/>
    <mergeCell ref="AD387:AE387"/>
    <mergeCell ref="A379:B379"/>
    <mergeCell ref="E379:F379"/>
    <mergeCell ref="G379:H379"/>
    <mergeCell ref="I379:J379"/>
    <mergeCell ref="A378:B378"/>
    <mergeCell ref="E378:F378"/>
    <mergeCell ref="G378:H378"/>
    <mergeCell ref="I378:J378"/>
    <mergeCell ref="G381:H381"/>
    <mergeCell ref="I381:J381"/>
    <mergeCell ref="M381:P381"/>
    <mergeCell ref="V381:W381"/>
    <mergeCell ref="Z381:AA381"/>
    <mergeCell ref="AB381:AC381"/>
    <mergeCell ref="AD381:AE381"/>
    <mergeCell ref="A382:B382"/>
    <mergeCell ref="E382:F382"/>
    <mergeCell ref="G382:H382"/>
    <mergeCell ref="I382:J382"/>
    <mergeCell ref="M382:P382"/>
    <mergeCell ref="V382:W382"/>
    <mergeCell ref="Z382:AA382"/>
    <mergeCell ref="AB382:AC382"/>
    <mergeCell ref="AD382:AE382"/>
    <mergeCell ref="A383:B383"/>
    <mergeCell ref="E383:F383"/>
    <mergeCell ref="G383:H383"/>
    <mergeCell ref="I383:J383"/>
    <mergeCell ref="V383:W383"/>
    <mergeCell ref="Z383:AA383"/>
    <mergeCell ref="AB383:AC383"/>
    <mergeCell ref="AD383:AE383"/>
    <mergeCell ref="AH383:AK383"/>
    <mergeCell ref="AH379:AK379"/>
    <mergeCell ref="M380:P380"/>
    <mergeCell ref="AH382:AK382"/>
    <mergeCell ref="V379:W379"/>
    <mergeCell ref="Z379:AA379"/>
    <mergeCell ref="AB379:AC379"/>
    <mergeCell ref="AD379:AE379"/>
    <mergeCell ref="V380:W380"/>
    <mergeCell ref="Z380:AA380"/>
    <mergeCell ref="A380:B380"/>
    <mergeCell ref="E380:F380"/>
    <mergeCell ref="G380:H380"/>
    <mergeCell ref="I380:J380"/>
    <mergeCell ref="AB380:AC380"/>
    <mergeCell ref="AD380:AE380"/>
    <mergeCell ref="A381:B381"/>
    <mergeCell ref="E381:F381"/>
    <mergeCell ref="AB376:AC376"/>
    <mergeCell ref="AJ374:AK374"/>
    <mergeCell ref="AL374:AM374"/>
    <mergeCell ref="AN374:AO374"/>
    <mergeCell ref="A375:B375"/>
    <mergeCell ref="E375:F375"/>
    <mergeCell ref="G375:H375"/>
    <mergeCell ref="I375:J375"/>
    <mergeCell ref="V375:W375"/>
    <mergeCell ref="AJ372:AK372"/>
    <mergeCell ref="AL372:AM372"/>
    <mergeCell ref="AD377:AE377"/>
    <mergeCell ref="AB375:AC375"/>
    <mergeCell ref="AD375:AE375"/>
    <mergeCell ref="A376:B376"/>
    <mergeCell ref="E376:F376"/>
    <mergeCell ref="G376:H376"/>
    <mergeCell ref="I376:J376"/>
    <mergeCell ref="V376:W376"/>
    <mergeCell ref="Z376:AA376"/>
    <mergeCell ref="V378:W378"/>
    <mergeCell ref="Z378:AA378"/>
    <mergeCell ref="AD376:AE376"/>
    <mergeCell ref="A377:B377"/>
    <mergeCell ref="E377:F377"/>
    <mergeCell ref="G377:H377"/>
    <mergeCell ref="I377:J377"/>
    <mergeCell ref="V377:W377"/>
    <mergeCell ref="Z377:AA377"/>
    <mergeCell ref="AB377:AC377"/>
    <mergeCell ref="AB378:AC378"/>
    <mergeCell ref="AD378:AE378"/>
    <mergeCell ref="Q372:R372"/>
    <mergeCell ref="S372:T372"/>
    <mergeCell ref="AB372:AC372"/>
    <mergeCell ref="AD372:AE372"/>
    <mergeCell ref="Z372:AA372"/>
    <mergeCell ref="AJ369:AK369"/>
    <mergeCell ref="AL369:AM369"/>
    <mergeCell ref="AN369:AO369"/>
    <mergeCell ref="AN370:AO370"/>
    <mergeCell ref="O373:P373"/>
    <mergeCell ref="Q373:R373"/>
    <mergeCell ref="S373:T373"/>
    <mergeCell ref="V373:W373"/>
    <mergeCell ref="Z373:AA373"/>
    <mergeCell ref="V372:W372"/>
    <mergeCell ref="A374:B374"/>
    <mergeCell ref="E374:F374"/>
    <mergeCell ref="G374:H374"/>
    <mergeCell ref="I374:J374"/>
    <mergeCell ref="O374:P374"/>
    <mergeCell ref="AN372:AO372"/>
    <mergeCell ref="A373:B373"/>
    <mergeCell ref="E373:F373"/>
    <mergeCell ref="G373:H373"/>
    <mergeCell ref="I373:J373"/>
    <mergeCell ref="AD374:AE374"/>
    <mergeCell ref="AB373:AC373"/>
    <mergeCell ref="AD373:AE373"/>
    <mergeCell ref="AJ373:AK373"/>
    <mergeCell ref="AL373:AM373"/>
    <mergeCell ref="AN373:AO373"/>
    <mergeCell ref="A372:B372"/>
    <mergeCell ref="E372:F372"/>
    <mergeCell ref="G372:H372"/>
    <mergeCell ref="I372:J372"/>
    <mergeCell ref="O372:P372"/>
    <mergeCell ref="Z375:AA375"/>
    <mergeCell ref="Q374:R374"/>
    <mergeCell ref="S374:T374"/>
    <mergeCell ref="V374:W374"/>
    <mergeCell ref="Z374:AA374"/>
    <mergeCell ref="AB374:AC374"/>
    <mergeCell ref="AB364:AC364"/>
    <mergeCell ref="AD364:AE364"/>
    <mergeCell ref="AJ364:AK364"/>
    <mergeCell ref="AL364:AM364"/>
    <mergeCell ref="AN364:AO364"/>
    <mergeCell ref="A365:B365"/>
    <mergeCell ref="E365:F365"/>
    <mergeCell ref="G365:H365"/>
    <mergeCell ref="I365:J365"/>
    <mergeCell ref="O365:P365"/>
    <mergeCell ref="Q365:R365"/>
    <mergeCell ref="S365:T365"/>
    <mergeCell ref="A371:B371"/>
    <mergeCell ref="E371:F371"/>
    <mergeCell ref="G371:H371"/>
    <mergeCell ref="I371:J371"/>
    <mergeCell ref="O371:P371"/>
    <mergeCell ref="V371:W371"/>
    <mergeCell ref="Z371:AA371"/>
    <mergeCell ref="AB370:AC370"/>
    <mergeCell ref="AD370:AE370"/>
    <mergeCell ref="AN371:AO371"/>
    <mergeCell ref="A368:B368"/>
    <mergeCell ref="E368:F368"/>
    <mergeCell ref="G368:H368"/>
    <mergeCell ref="I368:J368"/>
    <mergeCell ref="O368:P368"/>
    <mergeCell ref="Q368:R368"/>
    <mergeCell ref="S368:T368"/>
    <mergeCell ref="V368:W368"/>
    <mergeCell ref="Z368:AA368"/>
    <mergeCell ref="AB368:AC368"/>
    <mergeCell ref="AD368:AE368"/>
    <mergeCell ref="AJ368:AK368"/>
    <mergeCell ref="AL368:AM368"/>
    <mergeCell ref="AN368:AO368"/>
    <mergeCell ref="A369:B369"/>
    <mergeCell ref="E369:F369"/>
    <mergeCell ref="G369:H369"/>
    <mergeCell ref="I369:J369"/>
    <mergeCell ref="O369:P369"/>
    <mergeCell ref="Q369:R369"/>
    <mergeCell ref="S369:T369"/>
    <mergeCell ref="AD371:AE371"/>
    <mergeCell ref="AJ371:AK371"/>
    <mergeCell ref="AJ370:AK370"/>
    <mergeCell ref="AL370:AM370"/>
    <mergeCell ref="Q371:R371"/>
    <mergeCell ref="S371:T371"/>
    <mergeCell ref="AB371:AC371"/>
    <mergeCell ref="AL371:AM371"/>
    <mergeCell ref="A370:B370"/>
    <mergeCell ref="E370:F370"/>
    <mergeCell ref="G370:H370"/>
    <mergeCell ref="I370:J370"/>
    <mergeCell ref="O370:P370"/>
    <mergeCell ref="Q370:R370"/>
    <mergeCell ref="S370:T370"/>
    <mergeCell ref="V370:W370"/>
    <mergeCell ref="Z370:AA370"/>
    <mergeCell ref="V369:W369"/>
    <mergeCell ref="Z369:AA369"/>
    <mergeCell ref="AB369:AC369"/>
    <mergeCell ref="AD369:AE369"/>
    <mergeCell ref="E362:F362"/>
    <mergeCell ref="G362:H362"/>
    <mergeCell ref="I362:J362"/>
    <mergeCell ref="O362:P362"/>
    <mergeCell ref="Q362:R362"/>
    <mergeCell ref="S362:T362"/>
    <mergeCell ref="V362:W362"/>
    <mergeCell ref="Z362:AA362"/>
    <mergeCell ref="AB362:AC362"/>
    <mergeCell ref="AD362:AE362"/>
    <mergeCell ref="AJ362:AK362"/>
    <mergeCell ref="AL362:AM362"/>
    <mergeCell ref="AN362:AO362"/>
    <mergeCell ref="A366:B366"/>
    <mergeCell ref="E366:F366"/>
    <mergeCell ref="G366:H366"/>
    <mergeCell ref="I366:J366"/>
    <mergeCell ref="O366:P366"/>
    <mergeCell ref="Q366:R366"/>
    <mergeCell ref="S366:T366"/>
    <mergeCell ref="V366:W366"/>
    <mergeCell ref="Z366:AA366"/>
    <mergeCell ref="AB366:AC366"/>
    <mergeCell ref="AD366:AE366"/>
    <mergeCell ref="AJ366:AK366"/>
    <mergeCell ref="AL366:AM366"/>
    <mergeCell ref="AN366:AO366"/>
    <mergeCell ref="A367:B367"/>
    <mergeCell ref="E367:F367"/>
    <mergeCell ref="G367:H367"/>
    <mergeCell ref="I367:J367"/>
    <mergeCell ref="O367:P367"/>
    <mergeCell ref="Q367:R367"/>
    <mergeCell ref="S367:T367"/>
    <mergeCell ref="V367:W367"/>
    <mergeCell ref="Z367:AA367"/>
    <mergeCell ref="AB367:AC367"/>
    <mergeCell ref="AD367:AE367"/>
    <mergeCell ref="A363:B363"/>
    <mergeCell ref="E363:F363"/>
    <mergeCell ref="G363:H363"/>
    <mergeCell ref="I363:J363"/>
    <mergeCell ref="O363:P363"/>
    <mergeCell ref="Q363:R363"/>
    <mergeCell ref="S363:T363"/>
    <mergeCell ref="V363:W363"/>
    <mergeCell ref="Z363:AA363"/>
    <mergeCell ref="AB363:AC363"/>
    <mergeCell ref="AD363:AE363"/>
    <mergeCell ref="AJ363:AK363"/>
    <mergeCell ref="AL363:AM363"/>
    <mergeCell ref="AN363:AO363"/>
    <mergeCell ref="AJ367:AK367"/>
    <mergeCell ref="AL367:AM367"/>
    <mergeCell ref="AN367:AO367"/>
    <mergeCell ref="A364:B364"/>
    <mergeCell ref="E364:F364"/>
    <mergeCell ref="G364:H364"/>
    <mergeCell ref="I364:J364"/>
    <mergeCell ref="O364:P364"/>
    <mergeCell ref="Q364:R364"/>
    <mergeCell ref="S364:T364"/>
    <mergeCell ref="V364:W364"/>
    <mergeCell ref="Z364:AA364"/>
    <mergeCell ref="A358:B358"/>
    <mergeCell ref="E358:F358"/>
    <mergeCell ref="G358:H358"/>
    <mergeCell ref="I358:J358"/>
    <mergeCell ref="O358:P358"/>
    <mergeCell ref="Q358:R358"/>
    <mergeCell ref="S358:T358"/>
    <mergeCell ref="V358:W358"/>
    <mergeCell ref="Z358:AA358"/>
    <mergeCell ref="AB358:AC358"/>
    <mergeCell ref="AD358:AE358"/>
    <mergeCell ref="AJ358:AK358"/>
    <mergeCell ref="AL358:AM358"/>
    <mergeCell ref="AN358:AO358"/>
    <mergeCell ref="A359:B359"/>
    <mergeCell ref="E359:F359"/>
    <mergeCell ref="G359:H359"/>
    <mergeCell ref="I359:J359"/>
    <mergeCell ref="O359:P359"/>
    <mergeCell ref="Q359:R359"/>
    <mergeCell ref="S359:T359"/>
    <mergeCell ref="V359:W359"/>
    <mergeCell ref="Z359:AA359"/>
    <mergeCell ref="AB359:AC359"/>
    <mergeCell ref="AD359:AE359"/>
    <mergeCell ref="AJ359:AK359"/>
    <mergeCell ref="AL359:AM359"/>
    <mergeCell ref="AN359:AO359"/>
    <mergeCell ref="V365:W365"/>
    <mergeCell ref="Z365:AA365"/>
    <mergeCell ref="AB365:AC365"/>
    <mergeCell ref="AD365:AE365"/>
    <mergeCell ref="AJ365:AK365"/>
    <mergeCell ref="AL365:AM365"/>
    <mergeCell ref="AN365:AO365"/>
    <mergeCell ref="A360:B360"/>
    <mergeCell ref="E360:F360"/>
    <mergeCell ref="G360:H360"/>
    <mergeCell ref="I360:J360"/>
    <mergeCell ref="O360:P360"/>
    <mergeCell ref="Q360:R360"/>
    <mergeCell ref="S360:T360"/>
    <mergeCell ref="V360:W360"/>
    <mergeCell ref="Z360:AA360"/>
    <mergeCell ref="AB360:AC360"/>
    <mergeCell ref="AD360:AE360"/>
    <mergeCell ref="AJ360:AK360"/>
    <mergeCell ref="AL360:AM360"/>
    <mergeCell ref="AN360:AO360"/>
    <mergeCell ref="A361:B361"/>
    <mergeCell ref="E361:F361"/>
    <mergeCell ref="G361:H361"/>
    <mergeCell ref="I361:J361"/>
    <mergeCell ref="O361:P361"/>
    <mergeCell ref="Q361:R361"/>
    <mergeCell ref="S361:T361"/>
    <mergeCell ref="V361:W361"/>
    <mergeCell ref="Z361:AA361"/>
    <mergeCell ref="AB361:AC361"/>
    <mergeCell ref="AD361:AE361"/>
    <mergeCell ref="AJ361:AK361"/>
    <mergeCell ref="AL361:AM361"/>
    <mergeCell ref="AN361:AO361"/>
    <mergeCell ref="A362:B362"/>
    <mergeCell ref="A355:B355"/>
    <mergeCell ref="E355:F355"/>
    <mergeCell ref="G355:H355"/>
    <mergeCell ref="I355:J355"/>
    <mergeCell ref="O355:P355"/>
    <mergeCell ref="Q355:R355"/>
    <mergeCell ref="S355:T355"/>
    <mergeCell ref="V355:W355"/>
    <mergeCell ref="Z355:AA355"/>
    <mergeCell ref="AB355:AC355"/>
    <mergeCell ref="AD355:AE355"/>
    <mergeCell ref="AJ355:AK355"/>
    <mergeCell ref="AL355:AM355"/>
    <mergeCell ref="AN355:AO355"/>
    <mergeCell ref="A356:B356"/>
    <mergeCell ref="E356:F356"/>
    <mergeCell ref="G356:H356"/>
    <mergeCell ref="I356:J356"/>
    <mergeCell ref="O356:P356"/>
    <mergeCell ref="Q356:R356"/>
    <mergeCell ref="S356:T356"/>
    <mergeCell ref="V356:W356"/>
    <mergeCell ref="Z356:AA356"/>
    <mergeCell ref="AB356:AC356"/>
    <mergeCell ref="AD356:AE356"/>
    <mergeCell ref="AJ356:AK356"/>
    <mergeCell ref="AL356:AM356"/>
    <mergeCell ref="AN356:AO356"/>
    <mergeCell ref="A357:B357"/>
    <mergeCell ref="E357:F357"/>
    <mergeCell ref="G357:H357"/>
    <mergeCell ref="I357:J357"/>
    <mergeCell ref="O357:P357"/>
    <mergeCell ref="Q357:R357"/>
    <mergeCell ref="S357:T357"/>
    <mergeCell ref="V357:W357"/>
    <mergeCell ref="Z357:AA357"/>
    <mergeCell ref="AB357:AC357"/>
    <mergeCell ref="AD357:AE357"/>
    <mergeCell ref="AJ357:AK357"/>
    <mergeCell ref="AL357:AM357"/>
    <mergeCell ref="AN357:AO357"/>
    <mergeCell ref="A352:B352"/>
    <mergeCell ref="E352:F352"/>
    <mergeCell ref="G352:H352"/>
    <mergeCell ref="I352:J352"/>
    <mergeCell ref="O352:P352"/>
    <mergeCell ref="Q352:R352"/>
    <mergeCell ref="S352:T352"/>
    <mergeCell ref="V352:W352"/>
    <mergeCell ref="Z352:AA352"/>
    <mergeCell ref="AB352:AC352"/>
    <mergeCell ref="AD352:AE352"/>
    <mergeCell ref="AJ352:AK352"/>
    <mergeCell ref="AL352:AM352"/>
    <mergeCell ref="AN352:AO352"/>
    <mergeCell ref="A353:B353"/>
    <mergeCell ref="E353:F353"/>
    <mergeCell ref="G353:H353"/>
    <mergeCell ref="I353:J353"/>
    <mergeCell ref="O353:P353"/>
    <mergeCell ref="Q353:R353"/>
    <mergeCell ref="S353:T353"/>
    <mergeCell ref="V353:W353"/>
    <mergeCell ref="Z353:AA353"/>
    <mergeCell ref="AB353:AC353"/>
    <mergeCell ref="AD353:AE353"/>
    <mergeCell ref="AJ353:AK353"/>
    <mergeCell ref="AL353:AM353"/>
    <mergeCell ref="AN353:AO353"/>
    <mergeCell ref="A354:B354"/>
    <mergeCell ref="E354:F354"/>
    <mergeCell ref="G354:H354"/>
    <mergeCell ref="I354:J354"/>
    <mergeCell ref="O354:P354"/>
    <mergeCell ref="Q354:R354"/>
    <mergeCell ref="S354:T354"/>
    <mergeCell ref="V354:W354"/>
    <mergeCell ref="Z354:AA354"/>
    <mergeCell ref="AB354:AC354"/>
    <mergeCell ref="AD354:AE354"/>
    <mergeCell ref="AJ354:AK354"/>
    <mergeCell ref="AL354:AM354"/>
    <mergeCell ref="AN354:AO354"/>
    <mergeCell ref="S349:T349"/>
    <mergeCell ref="V349:W349"/>
    <mergeCell ref="Z349:AA349"/>
    <mergeCell ref="AB349:AC349"/>
    <mergeCell ref="AD349:AE349"/>
    <mergeCell ref="AJ349:AK349"/>
    <mergeCell ref="AL349:AM349"/>
    <mergeCell ref="AN349:AO349"/>
    <mergeCell ref="A350:B350"/>
    <mergeCell ref="E350:F350"/>
    <mergeCell ref="G350:H350"/>
    <mergeCell ref="I350:J350"/>
    <mergeCell ref="O350:P350"/>
    <mergeCell ref="Q350:R350"/>
    <mergeCell ref="S350:T350"/>
    <mergeCell ref="V350:W350"/>
    <mergeCell ref="Z350:AA350"/>
    <mergeCell ref="AB350:AC350"/>
    <mergeCell ref="AD350:AE350"/>
    <mergeCell ref="AJ350:AK350"/>
    <mergeCell ref="AL350:AM350"/>
    <mergeCell ref="AN350:AO350"/>
    <mergeCell ref="A351:B351"/>
    <mergeCell ref="E351:F351"/>
    <mergeCell ref="G351:H351"/>
    <mergeCell ref="I351:J351"/>
    <mergeCell ref="O351:P351"/>
    <mergeCell ref="Q351:R351"/>
    <mergeCell ref="S351:T351"/>
    <mergeCell ref="V351:W351"/>
    <mergeCell ref="Z351:AA351"/>
    <mergeCell ref="AB351:AC351"/>
    <mergeCell ref="AD351:AE351"/>
    <mergeCell ref="AJ351:AK351"/>
    <mergeCell ref="AL351:AM351"/>
    <mergeCell ref="AN351:AO351"/>
    <mergeCell ref="A340:T340"/>
    <mergeCell ref="G342:H342"/>
    <mergeCell ref="Q342:R342"/>
    <mergeCell ref="S342:T342"/>
    <mergeCell ref="AB342:AC342"/>
    <mergeCell ref="E334:F334"/>
    <mergeCell ref="G334:H334"/>
    <mergeCell ref="I334:J334"/>
    <mergeCell ref="Z334:AA334"/>
    <mergeCell ref="A346:B346"/>
    <mergeCell ref="E346:F346"/>
    <mergeCell ref="G346:H346"/>
    <mergeCell ref="I346:J346"/>
    <mergeCell ref="O346:P346"/>
    <mergeCell ref="Q346:R346"/>
    <mergeCell ref="S346:T346"/>
    <mergeCell ref="V346:W346"/>
    <mergeCell ref="Z346:AA346"/>
    <mergeCell ref="AB346:AC346"/>
    <mergeCell ref="AD346:AE346"/>
    <mergeCell ref="AJ346:AK346"/>
    <mergeCell ref="AL346:AM346"/>
    <mergeCell ref="AN346:AO346"/>
    <mergeCell ref="A347:B347"/>
    <mergeCell ref="E347:F347"/>
    <mergeCell ref="G347:H347"/>
    <mergeCell ref="I347:J347"/>
    <mergeCell ref="O347:P347"/>
    <mergeCell ref="Q347:R347"/>
    <mergeCell ref="S347:T347"/>
    <mergeCell ref="V347:W347"/>
    <mergeCell ref="Z347:AA347"/>
    <mergeCell ref="AB347:AC347"/>
    <mergeCell ref="AD347:AE347"/>
    <mergeCell ref="AJ347:AK347"/>
    <mergeCell ref="AL347:AM347"/>
    <mergeCell ref="AN347:AO347"/>
    <mergeCell ref="A339:T339"/>
    <mergeCell ref="V339:AO339"/>
    <mergeCell ref="O343:P344"/>
    <mergeCell ref="Q343:R344"/>
    <mergeCell ref="S343:T344"/>
    <mergeCell ref="A341:B344"/>
    <mergeCell ref="C341:F342"/>
    <mergeCell ref="AI343:AI344"/>
    <mergeCell ref="AJ343:AK344"/>
    <mergeCell ref="AL343:AM344"/>
    <mergeCell ref="AN343:AO344"/>
    <mergeCell ref="AL342:AM342"/>
    <mergeCell ref="AN342:AO342"/>
    <mergeCell ref="Y343:Y344"/>
    <mergeCell ref="Z343:AA344"/>
    <mergeCell ref="AB343:AC344"/>
    <mergeCell ref="AD343:AE343"/>
    <mergeCell ref="AD344:AE344"/>
    <mergeCell ref="L341:L344"/>
    <mergeCell ref="M341:P342"/>
    <mergeCell ref="Q341:R341"/>
    <mergeCell ref="S341:T341"/>
    <mergeCell ref="N343:N344"/>
    <mergeCell ref="G341:H341"/>
    <mergeCell ref="I341:J342"/>
    <mergeCell ref="D343:D344"/>
    <mergeCell ref="E343:F344"/>
    <mergeCell ref="A330:B330"/>
    <mergeCell ref="E330:F330"/>
    <mergeCell ref="G330:H330"/>
    <mergeCell ref="I330:J330"/>
    <mergeCell ref="V330:W330"/>
    <mergeCell ref="Z330:AA330"/>
    <mergeCell ref="AB330:AC330"/>
    <mergeCell ref="AD330:AE330"/>
    <mergeCell ref="A331:B331"/>
    <mergeCell ref="E331:F331"/>
    <mergeCell ref="G331:H331"/>
    <mergeCell ref="I331:J331"/>
    <mergeCell ref="V331:W331"/>
    <mergeCell ref="Z331:AA331"/>
    <mergeCell ref="AB331:AC331"/>
    <mergeCell ref="AD331:AE331"/>
    <mergeCell ref="A332:B332"/>
    <mergeCell ref="E332:F332"/>
    <mergeCell ref="G332:H332"/>
    <mergeCell ref="I332:J332"/>
    <mergeCell ref="V332:W332"/>
    <mergeCell ref="Z332:AA332"/>
    <mergeCell ref="AB332:AC332"/>
    <mergeCell ref="AD332:AE332"/>
    <mergeCell ref="A333:B333"/>
    <mergeCell ref="E333:F333"/>
    <mergeCell ref="G333:H333"/>
    <mergeCell ref="I333:J333"/>
    <mergeCell ref="V333:W333"/>
    <mergeCell ref="Z333:AA333"/>
    <mergeCell ref="AB333:AC333"/>
    <mergeCell ref="AB334:AC334"/>
    <mergeCell ref="AD334:AE334"/>
    <mergeCell ref="A326:B326"/>
    <mergeCell ref="E326:F326"/>
    <mergeCell ref="G326:H326"/>
    <mergeCell ref="I326:J326"/>
    <mergeCell ref="M326:P326"/>
    <mergeCell ref="V326:W326"/>
    <mergeCell ref="Z326:AA326"/>
    <mergeCell ref="AB326:AC326"/>
    <mergeCell ref="AD326:AE326"/>
    <mergeCell ref="A327:B327"/>
    <mergeCell ref="E327:F327"/>
    <mergeCell ref="G327:H327"/>
    <mergeCell ref="I327:J327"/>
    <mergeCell ref="V327:W327"/>
    <mergeCell ref="Z327:AA327"/>
    <mergeCell ref="AB327:AC327"/>
    <mergeCell ref="AD327:AE327"/>
    <mergeCell ref="A328:B328"/>
    <mergeCell ref="E328:F328"/>
    <mergeCell ref="G328:H328"/>
    <mergeCell ref="I328:J328"/>
    <mergeCell ref="V328:W328"/>
    <mergeCell ref="Z328:AA328"/>
    <mergeCell ref="AB328:AC328"/>
    <mergeCell ref="AD328:AE328"/>
    <mergeCell ref="AH328:AK328"/>
    <mergeCell ref="Z329:AA329"/>
    <mergeCell ref="AB329:AC329"/>
    <mergeCell ref="AD329:AE329"/>
    <mergeCell ref="A329:B329"/>
    <mergeCell ref="E329:F329"/>
    <mergeCell ref="G329:H329"/>
    <mergeCell ref="I329:J329"/>
    <mergeCell ref="V329:W329"/>
    <mergeCell ref="V322:W322"/>
    <mergeCell ref="Z322:AA322"/>
    <mergeCell ref="AD320:AE320"/>
    <mergeCell ref="A321:B321"/>
    <mergeCell ref="E321:F321"/>
    <mergeCell ref="G321:H321"/>
    <mergeCell ref="I321:J321"/>
    <mergeCell ref="V321:W321"/>
    <mergeCell ref="Z321:AA321"/>
    <mergeCell ref="AB321:AC321"/>
    <mergeCell ref="AB322:AC322"/>
    <mergeCell ref="AD322:AE322"/>
    <mergeCell ref="A323:B323"/>
    <mergeCell ref="E323:F323"/>
    <mergeCell ref="G323:H323"/>
    <mergeCell ref="I323:J323"/>
    <mergeCell ref="A322:B322"/>
    <mergeCell ref="E322:F322"/>
    <mergeCell ref="G322:H322"/>
    <mergeCell ref="I322:J322"/>
    <mergeCell ref="A324:B324"/>
    <mergeCell ref="E324:F324"/>
    <mergeCell ref="G324:H324"/>
    <mergeCell ref="I324:J324"/>
    <mergeCell ref="AB324:AC324"/>
    <mergeCell ref="AD324:AE324"/>
    <mergeCell ref="A325:B325"/>
    <mergeCell ref="E325:F325"/>
    <mergeCell ref="G325:H325"/>
    <mergeCell ref="I325:J325"/>
    <mergeCell ref="M325:P325"/>
    <mergeCell ref="V325:W325"/>
    <mergeCell ref="Z325:AA325"/>
    <mergeCell ref="AB325:AC325"/>
    <mergeCell ref="AD325:AE325"/>
    <mergeCell ref="A318:B318"/>
    <mergeCell ref="E318:F318"/>
    <mergeCell ref="G318:H318"/>
    <mergeCell ref="I318:J318"/>
    <mergeCell ref="O318:P318"/>
    <mergeCell ref="AN316:AO316"/>
    <mergeCell ref="A317:B317"/>
    <mergeCell ref="E317:F317"/>
    <mergeCell ref="G317:H317"/>
    <mergeCell ref="I317:J317"/>
    <mergeCell ref="AD318:AE318"/>
    <mergeCell ref="AB317:AC317"/>
    <mergeCell ref="AD317:AE317"/>
    <mergeCell ref="AJ317:AK317"/>
    <mergeCell ref="AL317:AM317"/>
    <mergeCell ref="AN317:AO317"/>
    <mergeCell ref="Z319:AA319"/>
    <mergeCell ref="Q318:R318"/>
    <mergeCell ref="S318:T318"/>
    <mergeCell ref="V318:W318"/>
    <mergeCell ref="Z318:AA318"/>
    <mergeCell ref="AB318:AC318"/>
    <mergeCell ref="AJ318:AK318"/>
    <mergeCell ref="AL318:AM318"/>
    <mergeCell ref="AN318:AO318"/>
    <mergeCell ref="A319:B319"/>
    <mergeCell ref="E319:F319"/>
    <mergeCell ref="G319:H319"/>
    <mergeCell ref="I319:J319"/>
    <mergeCell ref="V319:W319"/>
    <mergeCell ref="AB319:AC319"/>
    <mergeCell ref="A320:B320"/>
    <mergeCell ref="E320:F320"/>
    <mergeCell ref="G320:H320"/>
    <mergeCell ref="I320:J320"/>
    <mergeCell ref="V320:W320"/>
    <mergeCell ref="Z320:AA320"/>
    <mergeCell ref="A315:B315"/>
    <mergeCell ref="E315:F315"/>
    <mergeCell ref="G315:H315"/>
    <mergeCell ref="I315:J315"/>
    <mergeCell ref="O315:P315"/>
    <mergeCell ref="V315:W315"/>
    <mergeCell ref="Z315:AA315"/>
    <mergeCell ref="AB314:AC314"/>
    <mergeCell ref="AD314:AE314"/>
    <mergeCell ref="AN315:AO315"/>
    <mergeCell ref="A312:B312"/>
    <mergeCell ref="E312:F312"/>
    <mergeCell ref="G312:H312"/>
    <mergeCell ref="I312:J312"/>
    <mergeCell ref="O312:P312"/>
    <mergeCell ref="Q312:R312"/>
    <mergeCell ref="S312:T312"/>
    <mergeCell ref="V312:W312"/>
    <mergeCell ref="Z312:AA312"/>
    <mergeCell ref="AB312:AC312"/>
    <mergeCell ref="AD312:AE312"/>
    <mergeCell ref="AJ312:AK312"/>
    <mergeCell ref="AL312:AM312"/>
    <mergeCell ref="AN312:AO312"/>
    <mergeCell ref="A313:B313"/>
    <mergeCell ref="E313:F313"/>
    <mergeCell ref="G313:H313"/>
    <mergeCell ref="I313:J313"/>
    <mergeCell ref="O313:P313"/>
    <mergeCell ref="Q313:R313"/>
    <mergeCell ref="S313:T313"/>
    <mergeCell ref="A316:B316"/>
    <mergeCell ref="E316:F316"/>
    <mergeCell ref="G316:H316"/>
    <mergeCell ref="I316:J316"/>
    <mergeCell ref="O316:P316"/>
    <mergeCell ref="AD315:AE315"/>
    <mergeCell ref="AJ316:AK316"/>
    <mergeCell ref="AL316:AM316"/>
    <mergeCell ref="AJ315:AK315"/>
    <mergeCell ref="AJ314:AK314"/>
    <mergeCell ref="AL314:AM314"/>
    <mergeCell ref="Q316:R316"/>
    <mergeCell ref="S316:T316"/>
    <mergeCell ref="Q315:R315"/>
    <mergeCell ref="S315:T315"/>
    <mergeCell ref="AB316:AC316"/>
    <mergeCell ref="AD316:AE316"/>
    <mergeCell ref="Z316:AA316"/>
    <mergeCell ref="AB315:AC315"/>
    <mergeCell ref="AL315:AM315"/>
    <mergeCell ref="V316:W316"/>
    <mergeCell ref="A314:B314"/>
    <mergeCell ref="E314:F314"/>
    <mergeCell ref="G314:H314"/>
    <mergeCell ref="I314:J314"/>
    <mergeCell ref="O314:P314"/>
    <mergeCell ref="Q314:R314"/>
    <mergeCell ref="S314:T314"/>
    <mergeCell ref="V314:W314"/>
    <mergeCell ref="Z314:AA314"/>
    <mergeCell ref="V313:W313"/>
    <mergeCell ref="Z313:AA313"/>
    <mergeCell ref="AB313:AC313"/>
    <mergeCell ref="AD313:AE313"/>
    <mergeCell ref="AJ313:AK313"/>
    <mergeCell ref="AL313:AM313"/>
    <mergeCell ref="AN313:AO313"/>
    <mergeCell ref="A310:B310"/>
    <mergeCell ref="E310:F310"/>
    <mergeCell ref="G310:H310"/>
    <mergeCell ref="I310:J310"/>
    <mergeCell ref="O310:P310"/>
    <mergeCell ref="Q310:R310"/>
    <mergeCell ref="S310:T310"/>
    <mergeCell ref="V310:W310"/>
    <mergeCell ref="Z310:AA310"/>
    <mergeCell ref="AB310:AC310"/>
    <mergeCell ref="AD310:AE310"/>
    <mergeCell ref="AJ310:AK310"/>
    <mergeCell ref="AL310:AM310"/>
    <mergeCell ref="AN310:AO310"/>
    <mergeCell ref="A311:B311"/>
    <mergeCell ref="E311:F311"/>
    <mergeCell ref="G311:H311"/>
    <mergeCell ref="I311:J311"/>
    <mergeCell ref="O311:P311"/>
    <mergeCell ref="Q311:R311"/>
    <mergeCell ref="S311:T311"/>
    <mergeCell ref="V311:W311"/>
    <mergeCell ref="Z311:AA311"/>
    <mergeCell ref="AB311:AC311"/>
    <mergeCell ref="AD311:AE311"/>
    <mergeCell ref="AN314:AO314"/>
    <mergeCell ref="A307:B307"/>
    <mergeCell ref="E307:F307"/>
    <mergeCell ref="G307:H307"/>
    <mergeCell ref="I307:J307"/>
    <mergeCell ref="O307:P307"/>
    <mergeCell ref="Q307:R307"/>
    <mergeCell ref="S307:T307"/>
    <mergeCell ref="V307:W307"/>
    <mergeCell ref="Z307:AA307"/>
    <mergeCell ref="AB307:AC307"/>
    <mergeCell ref="AD307:AE307"/>
    <mergeCell ref="AJ307:AK307"/>
    <mergeCell ref="AL307:AM307"/>
    <mergeCell ref="AN307:AO307"/>
    <mergeCell ref="AN311:AO311"/>
    <mergeCell ref="A308:B308"/>
    <mergeCell ref="E308:F308"/>
    <mergeCell ref="G308:H308"/>
    <mergeCell ref="I308:J308"/>
    <mergeCell ref="O308:P308"/>
    <mergeCell ref="Q308:R308"/>
    <mergeCell ref="S308:T308"/>
    <mergeCell ref="V308:W308"/>
    <mergeCell ref="Z308:AA308"/>
    <mergeCell ref="AB308:AC308"/>
    <mergeCell ref="AD308:AE308"/>
    <mergeCell ref="AJ308:AK308"/>
    <mergeCell ref="AL308:AM308"/>
    <mergeCell ref="AN308:AO308"/>
    <mergeCell ref="A309:B309"/>
    <mergeCell ref="E309:F309"/>
    <mergeCell ref="G309:H309"/>
    <mergeCell ref="I309:J309"/>
    <mergeCell ref="O309:P309"/>
    <mergeCell ref="Q309:R309"/>
    <mergeCell ref="S309:T309"/>
    <mergeCell ref="V309:W309"/>
    <mergeCell ref="Z309:AA309"/>
    <mergeCell ref="AB309:AC309"/>
    <mergeCell ref="AD309:AE309"/>
    <mergeCell ref="AJ309:AK309"/>
    <mergeCell ref="AL309:AM309"/>
    <mergeCell ref="AN309:AO309"/>
    <mergeCell ref="A304:B304"/>
    <mergeCell ref="E304:F304"/>
    <mergeCell ref="G304:H304"/>
    <mergeCell ref="I304:J304"/>
    <mergeCell ref="O304:P304"/>
    <mergeCell ref="Q304:R304"/>
    <mergeCell ref="S304:T304"/>
    <mergeCell ref="V304:W304"/>
    <mergeCell ref="Z304:AA304"/>
    <mergeCell ref="AB304:AC304"/>
    <mergeCell ref="AD304:AE304"/>
    <mergeCell ref="AJ304:AK304"/>
    <mergeCell ref="AL304:AM304"/>
    <mergeCell ref="AN304:AO304"/>
    <mergeCell ref="A305:B305"/>
    <mergeCell ref="E305:F305"/>
    <mergeCell ref="G305:H305"/>
    <mergeCell ref="I305:J305"/>
    <mergeCell ref="O305:P305"/>
    <mergeCell ref="Q305:R305"/>
    <mergeCell ref="S305:T305"/>
    <mergeCell ref="V305:W305"/>
    <mergeCell ref="Z305:AA305"/>
    <mergeCell ref="AB305:AC305"/>
    <mergeCell ref="AD305:AE305"/>
    <mergeCell ref="AJ305:AK305"/>
    <mergeCell ref="AL305:AM305"/>
    <mergeCell ref="AN305:AO305"/>
    <mergeCell ref="A306:B306"/>
    <mergeCell ref="E306:F306"/>
    <mergeCell ref="G306:H306"/>
    <mergeCell ref="I306:J306"/>
    <mergeCell ref="O306:P306"/>
    <mergeCell ref="Q306:R306"/>
    <mergeCell ref="S306:T306"/>
    <mergeCell ref="V306:W306"/>
    <mergeCell ref="Z306:AA306"/>
    <mergeCell ref="AB306:AC306"/>
    <mergeCell ref="AD306:AE306"/>
    <mergeCell ref="AJ306:AK306"/>
    <mergeCell ref="AL306:AM306"/>
    <mergeCell ref="AN306:AO306"/>
    <mergeCell ref="A301:B301"/>
    <mergeCell ref="E301:F301"/>
    <mergeCell ref="G301:H301"/>
    <mergeCell ref="I301:J301"/>
    <mergeCell ref="O301:P301"/>
    <mergeCell ref="Q301:R301"/>
    <mergeCell ref="S301:T301"/>
    <mergeCell ref="V301:W301"/>
    <mergeCell ref="Z301:AA301"/>
    <mergeCell ref="AB301:AC301"/>
    <mergeCell ref="AD301:AE301"/>
    <mergeCell ref="AJ301:AK301"/>
    <mergeCell ref="AL301:AM301"/>
    <mergeCell ref="AN301:AO301"/>
    <mergeCell ref="A302:B302"/>
    <mergeCell ref="E302:F302"/>
    <mergeCell ref="G302:H302"/>
    <mergeCell ref="I302:J302"/>
    <mergeCell ref="O302:P302"/>
    <mergeCell ref="Q302:R302"/>
    <mergeCell ref="S302:T302"/>
    <mergeCell ref="V302:W302"/>
    <mergeCell ref="Z302:AA302"/>
    <mergeCell ref="AB302:AC302"/>
    <mergeCell ref="AD302:AE302"/>
    <mergeCell ref="AJ302:AK302"/>
    <mergeCell ref="AL302:AM302"/>
    <mergeCell ref="AN302:AO302"/>
    <mergeCell ref="A303:B303"/>
    <mergeCell ref="E303:F303"/>
    <mergeCell ref="G303:H303"/>
    <mergeCell ref="I303:J303"/>
    <mergeCell ref="O303:P303"/>
    <mergeCell ref="Q303:R303"/>
    <mergeCell ref="S303:T303"/>
    <mergeCell ref="V303:W303"/>
    <mergeCell ref="Z303:AA303"/>
    <mergeCell ref="AB303:AC303"/>
    <mergeCell ref="AD303:AE303"/>
    <mergeCell ref="AJ303:AK303"/>
    <mergeCell ref="AL303:AM303"/>
    <mergeCell ref="AN303:AO303"/>
    <mergeCell ref="A298:B298"/>
    <mergeCell ref="E298:F298"/>
    <mergeCell ref="G298:H298"/>
    <mergeCell ref="I298:J298"/>
    <mergeCell ref="O298:P298"/>
    <mergeCell ref="Q298:R298"/>
    <mergeCell ref="S298:T298"/>
    <mergeCell ref="V298:W298"/>
    <mergeCell ref="Z298:AA298"/>
    <mergeCell ref="AB298:AC298"/>
    <mergeCell ref="AD298:AE298"/>
    <mergeCell ref="AJ298:AK298"/>
    <mergeCell ref="AL298:AM298"/>
    <mergeCell ref="AN298:AO298"/>
    <mergeCell ref="A299:B299"/>
    <mergeCell ref="E299:F299"/>
    <mergeCell ref="G299:H299"/>
    <mergeCell ref="I299:J299"/>
    <mergeCell ref="O299:P299"/>
    <mergeCell ref="Q299:R299"/>
    <mergeCell ref="S299:T299"/>
    <mergeCell ref="V299:W299"/>
    <mergeCell ref="Z299:AA299"/>
    <mergeCell ref="AB299:AC299"/>
    <mergeCell ref="AD299:AE299"/>
    <mergeCell ref="AJ299:AK299"/>
    <mergeCell ref="AL299:AM299"/>
    <mergeCell ref="AN299:AO299"/>
    <mergeCell ref="A300:B300"/>
    <mergeCell ref="E300:F300"/>
    <mergeCell ref="G300:H300"/>
    <mergeCell ref="I300:J300"/>
    <mergeCell ref="O300:P300"/>
    <mergeCell ref="Q300:R300"/>
    <mergeCell ref="S300:T300"/>
    <mergeCell ref="V300:W300"/>
    <mergeCell ref="Z300:AA300"/>
    <mergeCell ref="AB300:AC300"/>
    <mergeCell ref="AD300:AE300"/>
    <mergeCell ref="AJ300:AK300"/>
    <mergeCell ref="AL300:AM300"/>
    <mergeCell ref="AN300:AO300"/>
    <mergeCell ref="A295:B295"/>
    <mergeCell ref="E295:F295"/>
    <mergeCell ref="G295:H295"/>
    <mergeCell ref="I295:J295"/>
    <mergeCell ref="O295:P295"/>
    <mergeCell ref="Q295:R295"/>
    <mergeCell ref="S295:T295"/>
    <mergeCell ref="V295:W295"/>
    <mergeCell ref="Z295:AA295"/>
    <mergeCell ref="AB295:AC295"/>
    <mergeCell ref="AD295:AE295"/>
    <mergeCell ref="AJ295:AK295"/>
    <mergeCell ref="AL295:AM295"/>
    <mergeCell ref="AN295:AO295"/>
    <mergeCell ref="A296:B296"/>
    <mergeCell ref="E296:F296"/>
    <mergeCell ref="G296:H296"/>
    <mergeCell ref="I296:J296"/>
    <mergeCell ref="O296:P296"/>
    <mergeCell ref="Q296:R296"/>
    <mergeCell ref="S296:T296"/>
    <mergeCell ref="V296:W296"/>
    <mergeCell ref="Z296:AA296"/>
    <mergeCell ref="AB296:AC296"/>
    <mergeCell ref="AD296:AE296"/>
    <mergeCell ref="AJ296:AK296"/>
    <mergeCell ref="AL296:AM296"/>
    <mergeCell ref="AN296:AO296"/>
    <mergeCell ref="A297:B297"/>
    <mergeCell ref="E297:F297"/>
    <mergeCell ref="G297:H297"/>
    <mergeCell ref="I297:J297"/>
    <mergeCell ref="O297:P297"/>
    <mergeCell ref="Q297:R297"/>
    <mergeCell ref="S297:T297"/>
    <mergeCell ref="V297:W297"/>
    <mergeCell ref="Z297:AA297"/>
    <mergeCell ref="AB297:AC297"/>
    <mergeCell ref="AD297:AE297"/>
    <mergeCell ref="AJ297:AK297"/>
    <mergeCell ref="AL297:AM297"/>
    <mergeCell ref="AN297:AO297"/>
    <mergeCell ref="Q292:R292"/>
    <mergeCell ref="S292:T292"/>
    <mergeCell ref="V292:W292"/>
    <mergeCell ref="Z292:AA292"/>
    <mergeCell ref="AB292:AC292"/>
    <mergeCell ref="AD292:AE292"/>
    <mergeCell ref="AJ292:AK292"/>
    <mergeCell ref="AL292:AM292"/>
    <mergeCell ref="AN292:AO292"/>
    <mergeCell ref="A293:B293"/>
    <mergeCell ref="E293:F293"/>
    <mergeCell ref="G293:H293"/>
    <mergeCell ref="I293:J293"/>
    <mergeCell ref="O293:P293"/>
    <mergeCell ref="Q293:R293"/>
    <mergeCell ref="S293:T293"/>
    <mergeCell ref="V293:W293"/>
    <mergeCell ref="Z293:AA293"/>
    <mergeCell ref="AB293:AC293"/>
    <mergeCell ref="AD293:AE293"/>
    <mergeCell ref="AJ293:AK293"/>
    <mergeCell ref="AL293:AM293"/>
    <mergeCell ref="AN293:AO293"/>
    <mergeCell ref="A294:B294"/>
    <mergeCell ref="E294:F294"/>
    <mergeCell ref="G294:H294"/>
    <mergeCell ref="I294:J294"/>
    <mergeCell ref="O294:P294"/>
    <mergeCell ref="Q294:R294"/>
    <mergeCell ref="S294:T294"/>
    <mergeCell ref="V294:W294"/>
    <mergeCell ref="Z294:AA294"/>
    <mergeCell ref="AB294:AC294"/>
    <mergeCell ref="AD294:AE294"/>
    <mergeCell ref="AJ294:AK294"/>
    <mergeCell ref="AL294:AM294"/>
    <mergeCell ref="AN294:AO294"/>
    <mergeCell ref="Z275:AA275"/>
    <mergeCell ref="AB275:AC275"/>
    <mergeCell ref="AD275:AE275"/>
    <mergeCell ref="A276:B276"/>
    <mergeCell ref="E276:F276"/>
    <mergeCell ref="G276:H276"/>
    <mergeCell ref="I276:J276"/>
    <mergeCell ref="V276:W276"/>
    <mergeCell ref="Z276:AA276"/>
    <mergeCell ref="AB276:AC276"/>
    <mergeCell ref="AD276:AE276"/>
    <mergeCell ref="AD277:AE277"/>
    <mergeCell ref="A277:B277"/>
    <mergeCell ref="E277:F277"/>
    <mergeCell ref="G277:H277"/>
    <mergeCell ref="I277:J277"/>
    <mergeCell ref="V277:W277"/>
    <mergeCell ref="Z277:AA277"/>
    <mergeCell ref="AB277:AC277"/>
    <mergeCell ref="AB278:AC278"/>
    <mergeCell ref="AD278:AE278"/>
    <mergeCell ref="A284:T284"/>
    <mergeCell ref="G286:H286"/>
    <mergeCell ref="Q286:R286"/>
    <mergeCell ref="S286:T286"/>
    <mergeCell ref="AB286:AC286"/>
    <mergeCell ref="E278:F278"/>
    <mergeCell ref="G278:H278"/>
    <mergeCell ref="I278:J278"/>
    <mergeCell ref="Z278:AA278"/>
    <mergeCell ref="A290:B290"/>
    <mergeCell ref="E290:F290"/>
    <mergeCell ref="G290:H290"/>
    <mergeCell ref="I290:J290"/>
    <mergeCell ref="O290:P290"/>
    <mergeCell ref="Q290:R290"/>
    <mergeCell ref="S290:T290"/>
    <mergeCell ref="V290:W290"/>
    <mergeCell ref="Z290:AA290"/>
    <mergeCell ref="AB290:AC290"/>
    <mergeCell ref="AD290:AE290"/>
    <mergeCell ref="E287:F288"/>
    <mergeCell ref="G287:H288"/>
    <mergeCell ref="I287:J287"/>
    <mergeCell ref="I288:J288"/>
    <mergeCell ref="AD288:AE288"/>
    <mergeCell ref="L285:L288"/>
    <mergeCell ref="M285:P286"/>
    <mergeCell ref="Q285:R285"/>
    <mergeCell ref="S285:T285"/>
    <mergeCell ref="N287:N288"/>
    <mergeCell ref="A289:B289"/>
    <mergeCell ref="E289:F289"/>
    <mergeCell ref="G289:H289"/>
    <mergeCell ref="O289:P289"/>
    <mergeCell ref="I289:J289"/>
    <mergeCell ref="A281:U281"/>
    <mergeCell ref="V281:AO281"/>
    <mergeCell ref="A283:T283"/>
    <mergeCell ref="V283:AO283"/>
    <mergeCell ref="O287:P288"/>
    <mergeCell ref="Q287:R288"/>
    <mergeCell ref="S287:T288"/>
    <mergeCell ref="A285:B288"/>
    <mergeCell ref="I270:J270"/>
    <mergeCell ref="M270:P270"/>
    <mergeCell ref="V270:W270"/>
    <mergeCell ref="Z270:AA270"/>
    <mergeCell ref="AB270:AC270"/>
    <mergeCell ref="AD270:AE270"/>
    <mergeCell ref="A271:B271"/>
    <mergeCell ref="E271:F271"/>
    <mergeCell ref="G271:H271"/>
    <mergeCell ref="I271:J271"/>
    <mergeCell ref="V271:W271"/>
    <mergeCell ref="Z271:AA271"/>
    <mergeCell ref="AB271:AC271"/>
    <mergeCell ref="AD271:AE271"/>
    <mergeCell ref="AH271:AK271"/>
    <mergeCell ref="A272:B272"/>
    <mergeCell ref="E272:F272"/>
    <mergeCell ref="G272:H272"/>
    <mergeCell ref="I272:J272"/>
    <mergeCell ref="V272:W272"/>
    <mergeCell ref="Z272:AA272"/>
    <mergeCell ref="AB272:AC272"/>
    <mergeCell ref="AD272:AE272"/>
    <mergeCell ref="AH272:AK272"/>
    <mergeCell ref="Z273:AA273"/>
    <mergeCell ref="AB273:AC273"/>
    <mergeCell ref="AD273:AE273"/>
    <mergeCell ref="A273:B273"/>
    <mergeCell ref="E273:F273"/>
    <mergeCell ref="G273:H273"/>
    <mergeCell ref="I273:J273"/>
    <mergeCell ref="V273:W273"/>
    <mergeCell ref="Z268:AA268"/>
    <mergeCell ref="A268:B268"/>
    <mergeCell ref="E268:F268"/>
    <mergeCell ref="G268:H268"/>
    <mergeCell ref="I268:J268"/>
    <mergeCell ref="AB268:AC268"/>
    <mergeCell ref="AD268:AE268"/>
    <mergeCell ref="A269:B269"/>
    <mergeCell ref="E269:F269"/>
    <mergeCell ref="A263:B263"/>
    <mergeCell ref="E263:F263"/>
    <mergeCell ref="G263:H263"/>
    <mergeCell ref="I263:J263"/>
    <mergeCell ref="V263:W263"/>
    <mergeCell ref="Z263:AA263"/>
    <mergeCell ref="AB263:AC263"/>
    <mergeCell ref="AD263:AE263"/>
    <mergeCell ref="A264:B264"/>
    <mergeCell ref="E264:F264"/>
    <mergeCell ref="G264:H264"/>
    <mergeCell ref="I264:J264"/>
    <mergeCell ref="V264:W264"/>
    <mergeCell ref="Z264:AA264"/>
    <mergeCell ref="AB264:AC264"/>
    <mergeCell ref="AD264:AE264"/>
    <mergeCell ref="A265:B265"/>
    <mergeCell ref="E265:F265"/>
    <mergeCell ref="G265:H265"/>
    <mergeCell ref="I265:J265"/>
    <mergeCell ref="V265:W265"/>
    <mergeCell ref="Z265:AA265"/>
    <mergeCell ref="AB265:AC265"/>
    <mergeCell ref="AD265:AE265"/>
    <mergeCell ref="A266:B266"/>
    <mergeCell ref="E266:F266"/>
    <mergeCell ref="G266:H266"/>
    <mergeCell ref="I266:J266"/>
    <mergeCell ref="V266:W266"/>
    <mergeCell ref="Z266:AA266"/>
    <mergeCell ref="AB266:AC266"/>
    <mergeCell ref="AD266:AE266"/>
    <mergeCell ref="A267:B267"/>
    <mergeCell ref="E267:F267"/>
    <mergeCell ref="G267:H267"/>
    <mergeCell ref="I267:J267"/>
    <mergeCell ref="A260:B260"/>
    <mergeCell ref="E260:F260"/>
    <mergeCell ref="G260:H260"/>
    <mergeCell ref="I260:J260"/>
    <mergeCell ref="O260:P260"/>
    <mergeCell ref="Q260:R260"/>
    <mergeCell ref="S260:T260"/>
    <mergeCell ref="V260:W260"/>
    <mergeCell ref="Z260:AA260"/>
    <mergeCell ref="AB260:AC260"/>
    <mergeCell ref="AD260:AE260"/>
    <mergeCell ref="AJ260:AK260"/>
    <mergeCell ref="AL260:AM260"/>
    <mergeCell ref="AN260:AO260"/>
    <mergeCell ref="A261:B261"/>
    <mergeCell ref="E261:F261"/>
    <mergeCell ref="G261:H261"/>
    <mergeCell ref="I261:J261"/>
    <mergeCell ref="O261:P261"/>
    <mergeCell ref="Q261:R261"/>
    <mergeCell ref="S261:T261"/>
    <mergeCell ref="V261:W261"/>
    <mergeCell ref="Z261:AA261"/>
    <mergeCell ref="AB261:AC261"/>
    <mergeCell ref="AD261:AE261"/>
    <mergeCell ref="AJ261:AK261"/>
    <mergeCell ref="AL261:AM261"/>
    <mergeCell ref="AN261:AO261"/>
    <mergeCell ref="A262:B262"/>
    <mergeCell ref="E262:F262"/>
    <mergeCell ref="G262:H262"/>
    <mergeCell ref="I262:J262"/>
    <mergeCell ref="O262:P262"/>
    <mergeCell ref="Q262:R262"/>
    <mergeCell ref="S262:T262"/>
    <mergeCell ref="V262:W262"/>
    <mergeCell ref="Z262:AA262"/>
    <mergeCell ref="AB262:AC262"/>
    <mergeCell ref="AD262:AE262"/>
    <mergeCell ref="AJ262:AK262"/>
    <mergeCell ref="AL262:AM262"/>
    <mergeCell ref="AN262:AO262"/>
    <mergeCell ref="A257:B257"/>
    <mergeCell ref="E257:F257"/>
    <mergeCell ref="G257:H257"/>
    <mergeCell ref="I257:J257"/>
    <mergeCell ref="O257:P257"/>
    <mergeCell ref="Q257:R257"/>
    <mergeCell ref="S257:T257"/>
    <mergeCell ref="V257:W257"/>
    <mergeCell ref="Z257:AA257"/>
    <mergeCell ref="AB257:AC257"/>
    <mergeCell ref="AD257:AE257"/>
    <mergeCell ref="AJ257:AK257"/>
    <mergeCell ref="AL257:AM257"/>
    <mergeCell ref="AN257:AO257"/>
    <mergeCell ref="A258:B258"/>
    <mergeCell ref="E258:F258"/>
    <mergeCell ref="G258:H258"/>
    <mergeCell ref="I258:J258"/>
    <mergeCell ref="O258:P258"/>
    <mergeCell ref="Q258:R258"/>
    <mergeCell ref="S258:T258"/>
    <mergeCell ref="V258:W258"/>
    <mergeCell ref="Z258:AA258"/>
    <mergeCell ref="AB258:AC258"/>
    <mergeCell ref="AD258:AE258"/>
    <mergeCell ref="AJ258:AK258"/>
    <mergeCell ref="AL258:AM258"/>
    <mergeCell ref="AN258:AO258"/>
    <mergeCell ref="A259:B259"/>
    <mergeCell ref="E259:F259"/>
    <mergeCell ref="G259:H259"/>
    <mergeCell ref="I259:J259"/>
    <mergeCell ref="O259:P259"/>
    <mergeCell ref="Q259:R259"/>
    <mergeCell ref="S259:T259"/>
    <mergeCell ref="V259:W259"/>
    <mergeCell ref="Z259:AA259"/>
    <mergeCell ref="AB259:AC259"/>
    <mergeCell ref="AD259:AE259"/>
    <mergeCell ref="AJ259:AK259"/>
    <mergeCell ref="AL259:AM259"/>
    <mergeCell ref="AN259:AO259"/>
    <mergeCell ref="A254:B254"/>
    <mergeCell ref="E254:F254"/>
    <mergeCell ref="G254:H254"/>
    <mergeCell ref="I254:J254"/>
    <mergeCell ref="O254:P254"/>
    <mergeCell ref="Q254:R254"/>
    <mergeCell ref="S254:T254"/>
    <mergeCell ref="V254:W254"/>
    <mergeCell ref="Z254:AA254"/>
    <mergeCell ref="AB254:AC254"/>
    <mergeCell ref="AD254:AE254"/>
    <mergeCell ref="AJ254:AK254"/>
    <mergeCell ref="AL254:AM254"/>
    <mergeCell ref="AN254:AO254"/>
    <mergeCell ref="A255:B255"/>
    <mergeCell ref="E255:F255"/>
    <mergeCell ref="G255:H255"/>
    <mergeCell ref="I255:J255"/>
    <mergeCell ref="O255:P255"/>
    <mergeCell ref="Q255:R255"/>
    <mergeCell ref="S255:T255"/>
    <mergeCell ref="V255:W255"/>
    <mergeCell ref="Z255:AA255"/>
    <mergeCell ref="AB255:AC255"/>
    <mergeCell ref="AD255:AE255"/>
    <mergeCell ref="AJ255:AK255"/>
    <mergeCell ref="AL255:AM255"/>
    <mergeCell ref="AN255:AO255"/>
    <mergeCell ref="A256:B256"/>
    <mergeCell ref="E256:F256"/>
    <mergeCell ref="G256:H256"/>
    <mergeCell ref="I256:J256"/>
    <mergeCell ref="O256:P256"/>
    <mergeCell ref="Q256:R256"/>
    <mergeCell ref="S256:T256"/>
    <mergeCell ref="V256:W256"/>
    <mergeCell ref="Z256:AA256"/>
    <mergeCell ref="AB256:AC256"/>
    <mergeCell ref="AD256:AE256"/>
    <mergeCell ref="AJ256:AK256"/>
    <mergeCell ref="AL256:AM256"/>
    <mergeCell ref="AN256:AO256"/>
    <mergeCell ref="A251:B251"/>
    <mergeCell ref="E251:F251"/>
    <mergeCell ref="G251:H251"/>
    <mergeCell ref="I251:J251"/>
    <mergeCell ref="O251:P251"/>
    <mergeCell ref="Q251:R251"/>
    <mergeCell ref="S251:T251"/>
    <mergeCell ref="V251:W251"/>
    <mergeCell ref="Z251:AA251"/>
    <mergeCell ref="AB251:AC251"/>
    <mergeCell ref="AD251:AE251"/>
    <mergeCell ref="AJ251:AK251"/>
    <mergeCell ref="AL251:AM251"/>
    <mergeCell ref="AN251:AO251"/>
    <mergeCell ref="A252:B252"/>
    <mergeCell ref="E252:F252"/>
    <mergeCell ref="G252:H252"/>
    <mergeCell ref="I252:J252"/>
    <mergeCell ref="O252:P252"/>
    <mergeCell ref="Q252:R252"/>
    <mergeCell ref="S252:T252"/>
    <mergeCell ref="V252:W252"/>
    <mergeCell ref="Z252:AA252"/>
    <mergeCell ref="AB252:AC252"/>
    <mergeCell ref="AD252:AE252"/>
    <mergeCell ref="AJ252:AK252"/>
    <mergeCell ref="AL252:AM252"/>
    <mergeCell ref="AN252:AO252"/>
    <mergeCell ref="A253:B253"/>
    <mergeCell ref="E253:F253"/>
    <mergeCell ref="G253:H253"/>
    <mergeCell ref="I253:J253"/>
    <mergeCell ref="O253:P253"/>
    <mergeCell ref="Q253:R253"/>
    <mergeCell ref="S253:T253"/>
    <mergeCell ref="V253:W253"/>
    <mergeCell ref="Z253:AA253"/>
    <mergeCell ref="AB253:AC253"/>
    <mergeCell ref="AD253:AE253"/>
    <mergeCell ref="AJ253:AK253"/>
    <mergeCell ref="AL253:AM253"/>
    <mergeCell ref="AN253:AO253"/>
    <mergeCell ref="A248:B248"/>
    <mergeCell ref="E248:F248"/>
    <mergeCell ref="G248:H248"/>
    <mergeCell ref="I248:J248"/>
    <mergeCell ref="O248:P248"/>
    <mergeCell ref="Q248:R248"/>
    <mergeCell ref="S248:T248"/>
    <mergeCell ref="V248:W248"/>
    <mergeCell ref="Z248:AA248"/>
    <mergeCell ref="AB248:AC248"/>
    <mergeCell ref="AD248:AE248"/>
    <mergeCell ref="AJ248:AK248"/>
    <mergeCell ref="AL248:AM248"/>
    <mergeCell ref="AN248:AO248"/>
    <mergeCell ref="A249:B249"/>
    <mergeCell ref="E249:F249"/>
    <mergeCell ref="G249:H249"/>
    <mergeCell ref="I249:J249"/>
    <mergeCell ref="O249:P249"/>
    <mergeCell ref="Q249:R249"/>
    <mergeCell ref="S249:T249"/>
    <mergeCell ref="V249:W249"/>
    <mergeCell ref="Z249:AA249"/>
    <mergeCell ref="AB249:AC249"/>
    <mergeCell ref="AD249:AE249"/>
    <mergeCell ref="AJ249:AK249"/>
    <mergeCell ref="AL249:AM249"/>
    <mergeCell ref="AN249:AO249"/>
    <mergeCell ref="A250:B250"/>
    <mergeCell ref="E250:F250"/>
    <mergeCell ref="G250:H250"/>
    <mergeCell ref="I250:J250"/>
    <mergeCell ref="O250:P250"/>
    <mergeCell ref="Q250:R250"/>
    <mergeCell ref="S250:T250"/>
    <mergeCell ref="V250:W250"/>
    <mergeCell ref="Z250:AA250"/>
    <mergeCell ref="AB250:AC250"/>
    <mergeCell ref="AD250:AE250"/>
    <mergeCell ref="AJ250:AK250"/>
    <mergeCell ref="AL250:AM250"/>
    <mergeCell ref="AN250:AO250"/>
    <mergeCell ref="A245:B245"/>
    <mergeCell ref="E245:F245"/>
    <mergeCell ref="G245:H245"/>
    <mergeCell ref="I245:J245"/>
    <mergeCell ref="O245:P245"/>
    <mergeCell ref="Q245:R245"/>
    <mergeCell ref="S245:T245"/>
    <mergeCell ref="V245:W245"/>
    <mergeCell ref="Z245:AA245"/>
    <mergeCell ref="AB245:AC245"/>
    <mergeCell ref="AD245:AE245"/>
    <mergeCell ref="AJ245:AK245"/>
    <mergeCell ref="AL245:AM245"/>
    <mergeCell ref="AN245:AO245"/>
    <mergeCell ref="A246:B246"/>
    <mergeCell ref="E246:F246"/>
    <mergeCell ref="G246:H246"/>
    <mergeCell ref="I246:J246"/>
    <mergeCell ref="O246:P246"/>
    <mergeCell ref="Q246:R246"/>
    <mergeCell ref="S246:T246"/>
    <mergeCell ref="V246:W246"/>
    <mergeCell ref="Z246:AA246"/>
    <mergeCell ref="AB246:AC246"/>
    <mergeCell ref="AD246:AE246"/>
    <mergeCell ref="AJ246:AK246"/>
    <mergeCell ref="AL246:AM246"/>
    <mergeCell ref="AN246:AO246"/>
    <mergeCell ref="A247:B247"/>
    <mergeCell ref="E247:F247"/>
    <mergeCell ref="G247:H247"/>
    <mergeCell ref="I247:J247"/>
    <mergeCell ref="O247:P247"/>
    <mergeCell ref="Q247:R247"/>
    <mergeCell ref="S247:T247"/>
    <mergeCell ref="V247:W247"/>
    <mergeCell ref="Z247:AA247"/>
    <mergeCell ref="AB247:AC247"/>
    <mergeCell ref="AD247:AE247"/>
    <mergeCell ref="AJ247:AK247"/>
    <mergeCell ref="AL247:AM247"/>
    <mergeCell ref="AN247:AO247"/>
    <mergeCell ref="A242:B242"/>
    <mergeCell ref="E242:F242"/>
    <mergeCell ref="G242:H242"/>
    <mergeCell ref="I242:J242"/>
    <mergeCell ref="O242:P242"/>
    <mergeCell ref="Q242:R242"/>
    <mergeCell ref="S242:T242"/>
    <mergeCell ref="V242:W242"/>
    <mergeCell ref="Z242:AA242"/>
    <mergeCell ref="AB242:AC242"/>
    <mergeCell ref="AD242:AE242"/>
    <mergeCell ref="AJ242:AK242"/>
    <mergeCell ref="AL242:AM242"/>
    <mergeCell ref="AN242:AO242"/>
    <mergeCell ref="A243:B243"/>
    <mergeCell ref="E243:F243"/>
    <mergeCell ref="G243:H243"/>
    <mergeCell ref="I243:J243"/>
    <mergeCell ref="O243:P243"/>
    <mergeCell ref="Q243:R243"/>
    <mergeCell ref="S243:T243"/>
    <mergeCell ref="V243:W243"/>
    <mergeCell ref="Z243:AA243"/>
    <mergeCell ref="AB243:AC243"/>
    <mergeCell ref="AD243:AE243"/>
    <mergeCell ref="AJ243:AK243"/>
    <mergeCell ref="AL243:AM243"/>
    <mergeCell ref="AN243:AO243"/>
    <mergeCell ref="A244:B244"/>
    <mergeCell ref="E244:F244"/>
    <mergeCell ref="G244:H244"/>
    <mergeCell ref="I244:J244"/>
    <mergeCell ref="O244:P244"/>
    <mergeCell ref="Q244:R244"/>
    <mergeCell ref="S244:T244"/>
    <mergeCell ref="V244:W244"/>
    <mergeCell ref="Z244:AA244"/>
    <mergeCell ref="AB244:AC244"/>
    <mergeCell ref="AD244:AE244"/>
    <mergeCell ref="AJ244:AK244"/>
    <mergeCell ref="AL244:AM244"/>
    <mergeCell ref="AN244:AO244"/>
    <mergeCell ref="A239:B239"/>
    <mergeCell ref="E239:F239"/>
    <mergeCell ref="G239:H239"/>
    <mergeCell ref="I239:J239"/>
    <mergeCell ref="O239:P239"/>
    <mergeCell ref="Q239:R239"/>
    <mergeCell ref="S239:T239"/>
    <mergeCell ref="V239:W239"/>
    <mergeCell ref="Z239:AA239"/>
    <mergeCell ref="AB239:AC239"/>
    <mergeCell ref="AD239:AE239"/>
    <mergeCell ref="AJ239:AK239"/>
    <mergeCell ref="AL239:AM239"/>
    <mergeCell ref="AN239:AO239"/>
    <mergeCell ref="A240:B240"/>
    <mergeCell ref="E240:F240"/>
    <mergeCell ref="G240:H240"/>
    <mergeCell ref="I240:J240"/>
    <mergeCell ref="O240:P240"/>
    <mergeCell ref="Q240:R240"/>
    <mergeCell ref="S240:T240"/>
    <mergeCell ref="V240:W240"/>
    <mergeCell ref="Z240:AA240"/>
    <mergeCell ref="AB240:AC240"/>
    <mergeCell ref="AD240:AE240"/>
    <mergeCell ref="AJ240:AK240"/>
    <mergeCell ref="AL240:AM240"/>
    <mergeCell ref="AN240:AO240"/>
    <mergeCell ref="A241:B241"/>
    <mergeCell ref="E241:F241"/>
    <mergeCell ref="G241:H241"/>
    <mergeCell ref="I241:J241"/>
    <mergeCell ref="O241:P241"/>
    <mergeCell ref="Q241:R241"/>
    <mergeCell ref="S241:T241"/>
    <mergeCell ref="V241:W241"/>
    <mergeCell ref="Z241:AA241"/>
    <mergeCell ref="AB241:AC241"/>
    <mergeCell ref="AD241:AE241"/>
    <mergeCell ref="AJ241:AK241"/>
    <mergeCell ref="AL241:AM241"/>
    <mergeCell ref="AN241:AO241"/>
    <mergeCell ref="A236:B236"/>
    <mergeCell ref="E236:F236"/>
    <mergeCell ref="G236:H236"/>
    <mergeCell ref="I236:J236"/>
    <mergeCell ref="O236:P236"/>
    <mergeCell ref="Q236:R236"/>
    <mergeCell ref="S236:T236"/>
    <mergeCell ref="V236:W236"/>
    <mergeCell ref="Z236:AA236"/>
    <mergeCell ref="AB236:AC236"/>
    <mergeCell ref="AD236:AE236"/>
    <mergeCell ref="AJ236:AK236"/>
    <mergeCell ref="AL236:AM236"/>
    <mergeCell ref="AN236:AO236"/>
    <mergeCell ref="A237:B237"/>
    <mergeCell ref="E237:F237"/>
    <mergeCell ref="G237:H237"/>
    <mergeCell ref="I237:J237"/>
    <mergeCell ref="O237:P237"/>
    <mergeCell ref="Q237:R237"/>
    <mergeCell ref="S237:T237"/>
    <mergeCell ref="V237:W237"/>
    <mergeCell ref="Z237:AA237"/>
    <mergeCell ref="AB237:AC237"/>
    <mergeCell ref="AD237:AE237"/>
    <mergeCell ref="AJ237:AK237"/>
    <mergeCell ref="AL237:AM237"/>
    <mergeCell ref="AN237:AO237"/>
    <mergeCell ref="A238:B238"/>
    <mergeCell ref="E238:F238"/>
    <mergeCell ref="G238:H238"/>
    <mergeCell ref="I238:J238"/>
    <mergeCell ref="O238:P238"/>
    <mergeCell ref="Q238:R238"/>
    <mergeCell ref="S238:T238"/>
    <mergeCell ref="V238:W238"/>
    <mergeCell ref="Z238:AA238"/>
    <mergeCell ref="AB238:AC238"/>
    <mergeCell ref="AD238:AE238"/>
    <mergeCell ref="AJ238:AK238"/>
    <mergeCell ref="AL238:AM238"/>
    <mergeCell ref="AN238:AO238"/>
    <mergeCell ref="A234:B234"/>
    <mergeCell ref="E234:F234"/>
    <mergeCell ref="G234:H234"/>
    <mergeCell ref="I234:J234"/>
    <mergeCell ref="O234:P234"/>
    <mergeCell ref="Q234:R234"/>
    <mergeCell ref="S234:T234"/>
    <mergeCell ref="V234:W234"/>
    <mergeCell ref="Z234:AA234"/>
    <mergeCell ref="AB234:AC234"/>
    <mergeCell ref="AD234:AE234"/>
    <mergeCell ref="AJ234:AK234"/>
    <mergeCell ref="AL234:AM234"/>
    <mergeCell ref="AN234:AO234"/>
    <mergeCell ref="O231:P232"/>
    <mergeCell ref="AD232:AE232"/>
    <mergeCell ref="A229:B232"/>
    <mergeCell ref="C229:F230"/>
    <mergeCell ref="G229:H229"/>
    <mergeCell ref="I229:J230"/>
    <mergeCell ref="D231:D232"/>
    <mergeCell ref="AJ233:AK233"/>
    <mergeCell ref="AL233:AM233"/>
    <mergeCell ref="AN233:AO233"/>
    <mergeCell ref="Q233:R233"/>
    <mergeCell ref="S233:T233"/>
    <mergeCell ref="V233:W233"/>
    <mergeCell ref="Z233:AA233"/>
    <mergeCell ref="AD233:AE233"/>
    <mergeCell ref="A233:B233"/>
    <mergeCell ref="E233:F233"/>
    <mergeCell ref="G233:H233"/>
    <mergeCell ref="A235:B235"/>
    <mergeCell ref="E235:F235"/>
    <mergeCell ref="G235:H235"/>
    <mergeCell ref="I235:J235"/>
    <mergeCell ref="O235:P235"/>
    <mergeCell ref="Q235:R235"/>
    <mergeCell ref="S235:T235"/>
    <mergeCell ref="V235:W235"/>
    <mergeCell ref="Z235:AA235"/>
    <mergeCell ref="AB235:AC235"/>
    <mergeCell ref="AD235:AE235"/>
    <mergeCell ref="AJ235:AK235"/>
    <mergeCell ref="AL235:AM235"/>
    <mergeCell ref="AN235:AO235"/>
    <mergeCell ref="Z222:AA222"/>
    <mergeCell ref="AB222:AC222"/>
    <mergeCell ref="AD222:AE222"/>
    <mergeCell ref="AN224:AO224"/>
    <mergeCell ref="I233:J233"/>
    <mergeCell ref="Q230:R230"/>
    <mergeCell ref="S230:T230"/>
    <mergeCell ref="AB230:AC230"/>
    <mergeCell ref="Q231:R232"/>
    <mergeCell ref="S231:T232"/>
    <mergeCell ref="Y231:Y232"/>
    <mergeCell ref="Z231:AA232"/>
    <mergeCell ref="AB231:AC232"/>
    <mergeCell ref="AB233:AC233"/>
    <mergeCell ref="E231:F232"/>
    <mergeCell ref="G231:H232"/>
    <mergeCell ref="I231:J231"/>
    <mergeCell ref="G230:H230"/>
    <mergeCell ref="I232:J232"/>
    <mergeCell ref="A225:U225"/>
    <mergeCell ref="V225:AO225"/>
    <mergeCell ref="A227:T227"/>
    <mergeCell ref="V227:AO227"/>
    <mergeCell ref="O233:P233"/>
    <mergeCell ref="AG229:AG232"/>
    <mergeCell ref="AH229:AK230"/>
    <mergeCell ref="V229:W232"/>
    <mergeCell ref="X229:AA230"/>
    <mergeCell ref="AB229:AC229"/>
    <mergeCell ref="AD229:AE230"/>
    <mergeCell ref="AL229:AM229"/>
    <mergeCell ref="AN229:AO229"/>
    <mergeCell ref="AI231:AI232"/>
    <mergeCell ref="AJ231:AK232"/>
    <mergeCell ref="AL231:AM232"/>
    <mergeCell ref="AN231:AO232"/>
    <mergeCell ref="AN230:AO230"/>
    <mergeCell ref="AL230:AM230"/>
    <mergeCell ref="AD231:AE231"/>
    <mergeCell ref="L229:L232"/>
    <mergeCell ref="M229:P230"/>
    <mergeCell ref="Q229:R229"/>
    <mergeCell ref="S229:T229"/>
    <mergeCell ref="N231:N232"/>
    <mergeCell ref="A208:B208"/>
    <mergeCell ref="E208:F208"/>
    <mergeCell ref="G208:H208"/>
    <mergeCell ref="I208:J208"/>
    <mergeCell ref="V208:W208"/>
    <mergeCell ref="Z208:AA208"/>
    <mergeCell ref="AB208:AC208"/>
    <mergeCell ref="AD208:AE208"/>
    <mergeCell ref="A209:B209"/>
    <mergeCell ref="E209:F209"/>
    <mergeCell ref="G209:H209"/>
    <mergeCell ref="I209:J209"/>
    <mergeCell ref="V209:W209"/>
    <mergeCell ref="Z209:AA209"/>
    <mergeCell ref="AB209:AC209"/>
    <mergeCell ref="AD209:AE209"/>
    <mergeCell ref="A210:B210"/>
    <mergeCell ref="E210:F210"/>
    <mergeCell ref="G210:H210"/>
    <mergeCell ref="I210:J210"/>
    <mergeCell ref="V210:W210"/>
    <mergeCell ref="Z210:AA210"/>
    <mergeCell ref="AB210:AC210"/>
    <mergeCell ref="AD210:AE210"/>
    <mergeCell ref="A211:B211"/>
    <mergeCell ref="E211:F211"/>
    <mergeCell ref="G211:H211"/>
    <mergeCell ref="I211:J211"/>
    <mergeCell ref="AB214:AC214"/>
    <mergeCell ref="AD214:AE214"/>
    <mergeCell ref="A215:B215"/>
    <mergeCell ref="E215:F215"/>
    <mergeCell ref="G215:H215"/>
    <mergeCell ref="I215:J215"/>
    <mergeCell ref="V215:W215"/>
    <mergeCell ref="Z215:AA215"/>
    <mergeCell ref="AB215:AC215"/>
    <mergeCell ref="AD215:AE215"/>
    <mergeCell ref="A205:B205"/>
    <mergeCell ref="E205:F205"/>
    <mergeCell ref="G205:H205"/>
    <mergeCell ref="I205:J205"/>
    <mergeCell ref="O205:P205"/>
    <mergeCell ref="Q205:R205"/>
    <mergeCell ref="S205:T205"/>
    <mergeCell ref="V205:W205"/>
    <mergeCell ref="Z205:AA205"/>
    <mergeCell ref="AB205:AC205"/>
    <mergeCell ref="AD205:AE205"/>
    <mergeCell ref="AJ205:AK205"/>
    <mergeCell ref="AL205:AM205"/>
    <mergeCell ref="AN205:AO205"/>
    <mergeCell ref="A206:B206"/>
    <mergeCell ref="E206:F206"/>
    <mergeCell ref="G206:H206"/>
    <mergeCell ref="I206:J206"/>
    <mergeCell ref="O206:P206"/>
    <mergeCell ref="Q206:R206"/>
    <mergeCell ref="S206:T206"/>
    <mergeCell ref="V206:W206"/>
    <mergeCell ref="Z206:AA206"/>
    <mergeCell ref="AB206:AC206"/>
    <mergeCell ref="AD206:AE206"/>
    <mergeCell ref="AJ206:AK206"/>
    <mergeCell ref="AL206:AM206"/>
    <mergeCell ref="AN206:AO206"/>
    <mergeCell ref="A207:B207"/>
    <mergeCell ref="E207:F207"/>
    <mergeCell ref="G207:H207"/>
    <mergeCell ref="I207:J207"/>
    <mergeCell ref="V207:W207"/>
    <mergeCell ref="Z207:AA207"/>
    <mergeCell ref="AB207:AC207"/>
    <mergeCell ref="AD207:AE207"/>
    <mergeCell ref="A202:B202"/>
    <mergeCell ref="E202:F202"/>
    <mergeCell ref="G202:H202"/>
    <mergeCell ref="I202:J202"/>
    <mergeCell ref="O202:P202"/>
    <mergeCell ref="Q202:R202"/>
    <mergeCell ref="S202:T202"/>
    <mergeCell ref="V202:W202"/>
    <mergeCell ref="Z202:AA202"/>
    <mergeCell ref="AB202:AC202"/>
    <mergeCell ref="AD202:AE202"/>
    <mergeCell ref="AJ202:AK202"/>
    <mergeCell ref="AL202:AM202"/>
    <mergeCell ref="AN202:AO202"/>
    <mergeCell ref="A203:B203"/>
    <mergeCell ref="E203:F203"/>
    <mergeCell ref="G203:H203"/>
    <mergeCell ref="I203:J203"/>
    <mergeCell ref="O203:P203"/>
    <mergeCell ref="Q203:R203"/>
    <mergeCell ref="S203:T203"/>
    <mergeCell ref="V203:W203"/>
    <mergeCell ref="Z203:AA203"/>
    <mergeCell ref="AB203:AC203"/>
    <mergeCell ref="AD203:AE203"/>
    <mergeCell ref="AJ203:AK203"/>
    <mergeCell ref="AL203:AM203"/>
    <mergeCell ref="AN203:AO203"/>
    <mergeCell ref="A204:B204"/>
    <mergeCell ref="E204:F204"/>
    <mergeCell ref="G204:H204"/>
    <mergeCell ref="I204:J204"/>
    <mergeCell ref="O204:P204"/>
    <mergeCell ref="Q204:R204"/>
    <mergeCell ref="S204:T204"/>
    <mergeCell ref="V204:W204"/>
    <mergeCell ref="Z204:AA204"/>
    <mergeCell ref="AB204:AC204"/>
    <mergeCell ref="AD204:AE204"/>
    <mergeCell ref="AJ204:AK204"/>
    <mergeCell ref="AL204:AM204"/>
    <mergeCell ref="AN204:AO204"/>
    <mergeCell ref="A199:B199"/>
    <mergeCell ref="E199:F199"/>
    <mergeCell ref="G199:H199"/>
    <mergeCell ref="I199:J199"/>
    <mergeCell ref="O199:P199"/>
    <mergeCell ref="Q199:R199"/>
    <mergeCell ref="S199:T199"/>
    <mergeCell ref="V199:W199"/>
    <mergeCell ref="Z199:AA199"/>
    <mergeCell ref="AB199:AC199"/>
    <mergeCell ref="AD199:AE199"/>
    <mergeCell ref="AJ199:AK199"/>
    <mergeCell ref="AL199:AM199"/>
    <mergeCell ref="AN199:AO199"/>
    <mergeCell ref="A200:B200"/>
    <mergeCell ref="E200:F200"/>
    <mergeCell ref="G200:H200"/>
    <mergeCell ref="I200:J200"/>
    <mergeCell ref="O200:P200"/>
    <mergeCell ref="Q200:R200"/>
    <mergeCell ref="S200:T200"/>
    <mergeCell ref="V200:W200"/>
    <mergeCell ref="Z200:AA200"/>
    <mergeCell ref="AB200:AC200"/>
    <mergeCell ref="AD200:AE200"/>
    <mergeCell ref="AJ200:AK200"/>
    <mergeCell ref="AL200:AM200"/>
    <mergeCell ref="AN200:AO200"/>
    <mergeCell ref="A201:B201"/>
    <mergeCell ref="E201:F201"/>
    <mergeCell ref="G201:H201"/>
    <mergeCell ref="I201:J201"/>
    <mergeCell ref="O201:P201"/>
    <mergeCell ref="Q201:R201"/>
    <mergeCell ref="S201:T201"/>
    <mergeCell ref="V201:W201"/>
    <mergeCell ref="Z201:AA201"/>
    <mergeCell ref="AB201:AC201"/>
    <mergeCell ref="AD201:AE201"/>
    <mergeCell ref="AJ201:AK201"/>
    <mergeCell ref="AL201:AM201"/>
    <mergeCell ref="AN201:AO201"/>
    <mergeCell ref="A196:B196"/>
    <mergeCell ref="E196:F196"/>
    <mergeCell ref="G196:H196"/>
    <mergeCell ref="I196:J196"/>
    <mergeCell ref="O196:P196"/>
    <mergeCell ref="Q196:R196"/>
    <mergeCell ref="S196:T196"/>
    <mergeCell ref="V196:W196"/>
    <mergeCell ref="Z196:AA196"/>
    <mergeCell ref="AB196:AC196"/>
    <mergeCell ref="AD196:AE196"/>
    <mergeCell ref="AJ196:AK196"/>
    <mergeCell ref="AL196:AM196"/>
    <mergeCell ref="AN196:AO196"/>
    <mergeCell ref="A197:B197"/>
    <mergeCell ref="E197:F197"/>
    <mergeCell ref="G197:H197"/>
    <mergeCell ref="I197:J197"/>
    <mergeCell ref="O197:P197"/>
    <mergeCell ref="Q197:R197"/>
    <mergeCell ref="S197:T197"/>
    <mergeCell ref="V197:W197"/>
    <mergeCell ref="Z197:AA197"/>
    <mergeCell ref="AB197:AC197"/>
    <mergeCell ref="AD197:AE197"/>
    <mergeCell ref="AJ197:AK197"/>
    <mergeCell ref="AL197:AM197"/>
    <mergeCell ref="AN197:AO197"/>
    <mergeCell ref="A198:B198"/>
    <mergeCell ref="E198:F198"/>
    <mergeCell ref="G198:H198"/>
    <mergeCell ref="I198:J198"/>
    <mergeCell ref="O198:P198"/>
    <mergeCell ref="Q198:R198"/>
    <mergeCell ref="S198:T198"/>
    <mergeCell ref="V198:W198"/>
    <mergeCell ref="Z198:AA198"/>
    <mergeCell ref="AB198:AC198"/>
    <mergeCell ref="AD198:AE198"/>
    <mergeCell ref="AJ198:AK198"/>
    <mergeCell ref="AL198:AM198"/>
    <mergeCell ref="AN198:AO198"/>
    <mergeCell ref="A193:B193"/>
    <mergeCell ref="E193:F193"/>
    <mergeCell ref="G193:H193"/>
    <mergeCell ref="I193:J193"/>
    <mergeCell ref="O193:P193"/>
    <mergeCell ref="Q193:R193"/>
    <mergeCell ref="S193:T193"/>
    <mergeCell ref="V193:W193"/>
    <mergeCell ref="Z193:AA193"/>
    <mergeCell ref="AB193:AC193"/>
    <mergeCell ref="AD193:AE193"/>
    <mergeCell ref="AJ193:AK193"/>
    <mergeCell ref="AL193:AM193"/>
    <mergeCell ref="AN193:AO193"/>
    <mergeCell ref="A194:B194"/>
    <mergeCell ref="E194:F194"/>
    <mergeCell ref="G194:H194"/>
    <mergeCell ref="I194:J194"/>
    <mergeCell ref="O194:P194"/>
    <mergeCell ref="Q194:R194"/>
    <mergeCell ref="S194:T194"/>
    <mergeCell ref="V194:W194"/>
    <mergeCell ref="Z194:AA194"/>
    <mergeCell ref="AB194:AC194"/>
    <mergeCell ref="AD194:AE194"/>
    <mergeCell ref="AJ194:AK194"/>
    <mergeCell ref="AL194:AM194"/>
    <mergeCell ref="AN194:AO194"/>
    <mergeCell ref="A195:B195"/>
    <mergeCell ref="E195:F195"/>
    <mergeCell ref="G195:H195"/>
    <mergeCell ref="I195:J195"/>
    <mergeCell ref="O195:P195"/>
    <mergeCell ref="Q195:R195"/>
    <mergeCell ref="S195:T195"/>
    <mergeCell ref="V195:W195"/>
    <mergeCell ref="Z195:AA195"/>
    <mergeCell ref="AB195:AC195"/>
    <mergeCell ref="AD195:AE195"/>
    <mergeCell ref="AJ195:AK195"/>
    <mergeCell ref="AL195:AM195"/>
    <mergeCell ref="AN195:AO195"/>
    <mergeCell ref="A190:B190"/>
    <mergeCell ref="E190:F190"/>
    <mergeCell ref="G190:H190"/>
    <mergeCell ref="I190:J190"/>
    <mergeCell ref="O190:P190"/>
    <mergeCell ref="Q190:R190"/>
    <mergeCell ref="S190:T190"/>
    <mergeCell ref="V190:W190"/>
    <mergeCell ref="Z190:AA190"/>
    <mergeCell ref="AB190:AC190"/>
    <mergeCell ref="AD190:AE190"/>
    <mergeCell ref="AJ190:AK190"/>
    <mergeCell ref="AL190:AM190"/>
    <mergeCell ref="AN190:AO190"/>
    <mergeCell ref="A191:B191"/>
    <mergeCell ref="E191:F191"/>
    <mergeCell ref="G191:H191"/>
    <mergeCell ref="I191:J191"/>
    <mergeCell ref="O191:P191"/>
    <mergeCell ref="Q191:R191"/>
    <mergeCell ref="S191:T191"/>
    <mergeCell ref="V191:W191"/>
    <mergeCell ref="Z191:AA191"/>
    <mergeCell ref="AB191:AC191"/>
    <mergeCell ref="AD191:AE191"/>
    <mergeCell ref="AJ191:AK191"/>
    <mergeCell ref="AL191:AM191"/>
    <mergeCell ref="AN191:AO191"/>
    <mergeCell ref="A192:B192"/>
    <mergeCell ref="E192:F192"/>
    <mergeCell ref="G192:H192"/>
    <mergeCell ref="I192:J192"/>
    <mergeCell ref="O192:P192"/>
    <mergeCell ref="Q192:R192"/>
    <mergeCell ref="S192:T192"/>
    <mergeCell ref="V192:W192"/>
    <mergeCell ref="Z192:AA192"/>
    <mergeCell ref="AB192:AC192"/>
    <mergeCell ref="AD192:AE192"/>
    <mergeCell ref="AJ192:AK192"/>
    <mergeCell ref="AL192:AM192"/>
    <mergeCell ref="AN192:AO192"/>
    <mergeCell ref="A187:B187"/>
    <mergeCell ref="E187:F187"/>
    <mergeCell ref="G187:H187"/>
    <mergeCell ref="I187:J187"/>
    <mergeCell ref="O187:P187"/>
    <mergeCell ref="Q187:R187"/>
    <mergeCell ref="S187:T187"/>
    <mergeCell ref="V187:W187"/>
    <mergeCell ref="Z187:AA187"/>
    <mergeCell ref="AB187:AC187"/>
    <mergeCell ref="AD187:AE187"/>
    <mergeCell ref="AJ187:AK187"/>
    <mergeCell ref="AL187:AM187"/>
    <mergeCell ref="AN187:AO187"/>
    <mergeCell ref="A188:B188"/>
    <mergeCell ref="E188:F188"/>
    <mergeCell ref="G188:H188"/>
    <mergeCell ref="I188:J188"/>
    <mergeCell ref="O188:P188"/>
    <mergeCell ref="Q188:R188"/>
    <mergeCell ref="S188:T188"/>
    <mergeCell ref="V188:W188"/>
    <mergeCell ref="Z188:AA188"/>
    <mergeCell ref="AB188:AC188"/>
    <mergeCell ref="AD188:AE188"/>
    <mergeCell ref="AJ188:AK188"/>
    <mergeCell ref="AL188:AM188"/>
    <mergeCell ref="AN188:AO188"/>
    <mergeCell ref="A189:B189"/>
    <mergeCell ref="E189:F189"/>
    <mergeCell ref="G189:H189"/>
    <mergeCell ref="I189:J189"/>
    <mergeCell ref="O189:P189"/>
    <mergeCell ref="Q189:R189"/>
    <mergeCell ref="S189:T189"/>
    <mergeCell ref="V189:W189"/>
    <mergeCell ref="Z189:AA189"/>
    <mergeCell ref="AB189:AC189"/>
    <mergeCell ref="AD189:AE189"/>
    <mergeCell ref="AJ189:AK189"/>
    <mergeCell ref="AL189:AM189"/>
    <mergeCell ref="AN189:AO189"/>
    <mergeCell ref="A184:B184"/>
    <mergeCell ref="E184:F184"/>
    <mergeCell ref="G184:H184"/>
    <mergeCell ref="I184:J184"/>
    <mergeCell ref="O184:P184"/>
    <mergeCell ref="Q184:R184"/>
    <mergeCell ref="S184:T184"/>
    <mergeCell ref="V184:W184"/>
    <mergeCell ref="Z184:AA184"/>
    <mergeCell ref="AB184:AC184"/>
    <mergeCell ref="AD184:AE184"/>
    <mergeCell ref="AJ184:AK184"/>
    <mergeCell ref="AL184:AM184"/>
    <mergeCell ref="AN184:AO184"/>
    <mergeCell ref="A185:B185"/>
    <mergeCell ref="E185:F185"/>
    <mergeCell ref="G185:H185"/>
    <mergeCell ref="I185:J185"/>
    <mergeCell ref="O185:P185"/>
    <mergeCell ref="Q185:R185"/>
    <mergeCell ref="S185:T185"/>
    <mergeCell ref="V185:W185"/>
    <mergeCell ref="Z185:AA185"/>
    <mergeCell ref="AB185:AC185"/>
    <mergeCell ref="AD185:AE185"/>
    <mergeCell ref="AJ185:AK185"/>
    <mergeCell ref="AL185:AM185"/>
    <mergeCell ref="AN185:AO185"/>
    <mergeCell ref="A186:B186"/>
    <mergeCell ref="E186:F186"/>
    <mergeCell ref="G186:H186"/>
    <mergeCell ref="I186:J186"/>
    <mergeCell ref="O186:P186"/>
    <mergeCell ref="Q186:R186"/>
    <mergeCell ref="S186:T186"/>
    <mergeCell ref="V186:W186"/>
    <mergeCell ref="Z186:AA186"/>
    <mergeCell ref="AB186:AC186"/>
    <mergeCell ref="AD186:AE186"/>
    <mergeCell ref="AJ186:AK186"/>
    <mergeCell ref="AL186:AM186"/>
    <mergeCell ref="AN186:AO186"/>
    <mergeCell ref="A181:B181"/>
    <mergeCell ref="E181:F181"/>
    <mergeCell ref="G181:H181"/>
    <mergeCell ref="I181:J181"/>
    <mergeCell ref="O181:P181"/>
    <mergeCell ref="Q181:R181"/>
    <mergeCell ref="S181:T181"/>
    <mergeCell ref="V181:W181"/>
    <mergeCell ref="Z181:AA181"/>
    <mergeCell ref="AB181:AC181"/>
    <mergeCell ref="AD181:AE181"/>
    <mergeCell ref="AJ181:AK181"/>
    <mergeCell ref="AL181:AM181"/>
    <mergeCell ref="AN181:AO181"/>
    <mergeCell ref="A182:B182"/>
    <mergeCell ref="E182:F182"/>
    <mergeCell ref="G182:H182"/>
    <mergeCell ref="I182:J182"/>
    <mergeCell ref="O182:P182"/>
    <mergeCell ref="Q182:R182"/>
    <mergeCell ref="S182:T182"/>
    <mergeCell ref="V182:W182"/>
    <mergeCell ref="Z182:AA182"/>
    <mergeCell ref="AB182:AC182"/>
    <mergeCell ref="AD182:AE182"/>
    <mergeCell ref="AJ182:AK182"/>
    <mergeCell ref="AL182:AM182"/>
    <mergeCell ref="AN182:AO182"/>
    <mergeCell ref="A183:B183"/>
    <mergeCell ref="E183:F183"/>
    <mergeCell ref="G183:H183"/>
    <mergeCell ref="I183:J183"/>
    <mergeCell ref="O183:P183"/>
    <mergeCell ref="Q183:R183"/>
    <mergeCell ref="S183:T183"/>
    <mergeCell ref="V183:W183"/>
    <mergeCell ref="Z183:AA183"/>
    <mergeCell ref="AB183:AC183"/>
    <mergeCell ref="AD183:AE183"/>
    <mergeCell ref="AJ183:AK183"/>
    <mergeCell ref="AL183:AM183"/>
    <mergeCell ref="AN183:AO183"/>
    <mergeCell ref="A169:U169"/>
    <mergeCell ref="V169:AO169"/>
    <mergeCell ref="I179:J179"/>
    <mergeCell ref="O179:P179"/>
    <mergeCell ref="Q179:R179"/>
    <mergeCell ref="S179:T179"/>
    <mergeCell ref="V179:W179"/>
    <mergeCell ref="AB179:AC179"/>
    <mergeCell ref="AD179:AE179"/>
    <mergeCell ref="AJ179:AK179"/>
    <mergeCell ref="AL179:AM179"/>
    <mergeCell ref="AN179:AO179"/>
    <mergeCell ref="A180:B180"/>
    <mergeCell ref="E180:F180"/>
    <mergeCell ref="G180:H180"/>
    <mergeCell ref="I180:J180"/>
    <mergeCell ref="O180:P180"/>
    <mergeCell ref="Q180:R180"/>
    <mergeCell ref="S180:T180"/>
    <mergeCell ref="V180:W180"/>
    <mergeCell ref="Z180:AA180"/>
    <mergeCell ref="AB180:AC180"/>
    <mergeCell ref="AD180:AE180"/>
    <mergeCell ref="AJ180:AK180"/>
    <mergeCell ref="AL180:AM180"/>
    <mergeCell ref="AN180:AO180"/>
    <mergeCell ref="AB177:AC177"/>
    <mergeCell ref="AJ177:AK177"/>
    <mergeCell ref="AB178:AC178"/>
    <mergeCell ref="AD178:AE178"/>
    <mergeCell ref="AJ178:AK178"/>
    <mergeCell ref="Z179:AA179"/>
    <mergeCell ref="AL177:AM177"/>
    <mergeCell ref="AN177:AO177"/>
    <mergeCell ref="AD177:AE177"/>
    <mergeCell ref="Q177:R177"/>
    <mergeCell ref="S177:T177"/>
    <mergeCell ref="V177:W177"/>
    <mergeCell ref="Z177:AA177"/>
    <mergeCell ref="A177:B177"/>
    <mergeCell ref="E177:F177"/>
    <mergeCell ref="G177:H177"/>
    <mergeCell ref="O177:P177"/>
    <mergeCell ref="I177:J177"/>
    <mergeCell ref="A178:B178"/>
    <mergeCell ref="E178:F178"/>
    <mergeCell ref="G178:H178"/>
    <mergeCell ref="I178:J178"/>
    <mergeCell ref="O178:P178"/>
    <mergeCell ref="Q178:R178"/>
    <mergeCell ref="S178:T178"/>
    <mergeCell ref="V178:W178"/>
    <mergeCell ref="Z178:AA178"/>
    <mergeCell ref="AL178:AM178"/>
    <mergeCell ref="AN178:AO178"/>
    <mergeCell ref="A179:B179"/>
    <mergeCell ref="E179:F179"/>
    <mergeCell ref="G179:H179"/>
    <mergeCell ref="A171:T171"/>
    <mergeCell ref="V171:AO171"/>
    <mergeCell ref="O175:P176"/>
    <mergeCell ref="Q175:R176"/>
    <mergeCell ref="S175:T176"/>
    <mergeCell ref="A173:B176"/>
    <mergeCell ref="A161:B161"/>
    <mergeCell ref="E161:F161"/>
    <mergeCell ref="G161:H161"/>
    <mergeCell ref="I161:J161"/>
    <mergeCell ref="V161:W161"/>
    <mergeCell ref="Z161:AA161"/>
    <mergeCell ref="AB161:AC161"/>
    <mergeCell ref="AD161:AE161"/>
    <mergeCell ref="A163:B163"/>
    <mergeCell ref="E163:F163"/>
    <mergeCell ref="G163:H163"/>
    <mergeCell ref="I163:J163"/>
    <mergeCell ref="Z163:AA163"/>
    <mergeCell ref="AB163:AC163"/>
    <mergeCell ref="AD163:AE163"/>
    <mergeCell ref="A162:B162"/>
    <mergeCell ref="E162:F162"/>
    <mergeCell ref="E164:F164"/>
    <mergeCell ref="G164:H164"/>
    <mergeCell ref="I164:J164"/>
    <mergeCell ref="Z164:AA164"/>
    <mergeCell ref="AB164:AC164"/>
    <mergeCell ref="AB162:AC162"/>
    <mergeCell ref="G162:H162"/>
    <mergeCell ref="I162:J162"/>
    <mergeCell ref="V162:W162"/>
    <mergeCell ref="Z162:AA162"/>
    <mergeCell ref="AD164:AE164"/>
    <mergeCell ref="A165:B165"/>
    <mergeCell ref="E165:F165"/>
    <mergeCell ref="G165:H165"/>
    <mergeCell ref="I165:J165"/>
    <mergeCell ref="V165:W165"/>
    <mergeCell ref="Z165:AA165"/>
    <mergeCell ref="AB165:AC165"/>
    <mergeCell ref="A164:B164"/>
    <mergeCell ref="A156:B156"/>
    <mergeCell ref="E156:F156"/>
    <mergeCell ref="G156:H156"/>
    <mergeCell ref="I156:J156"/>
    <mergeCell ref="V156:W156"/>
    <mergeCell ref="Z156:AA156"/>
    <mergeCell ref="AB156:AC156"/>
    <mergeCell ref="AD156:AE156"/>
    <mergeCell ref="V155:W155"/>
    <mergeCell ref="Z158:AA158"/>
    <mergeCell ref="AB158:AC158"/>
    <mergeCell ref="A157:B157"/>
    <mergeCell ref="E157:F157"/>
    <mergeCell ref="G157:H157"/>
    <mergeCell ref="I157:J157"/>
    <mergeCell ref="V157:W157"/>
    <mergeCell ref="Z157:AA157"/>
    <mergeCell ref="AB157:AC157"/>
    <mergeCell ref="AD157:AE157"/>
    <mergeCell ref="A158:B158"/>
    <mergeCell ref="E158:F158"/>
    <mergeCell ref="G158:H158"/>
    <mergeCell ref="I158:J158"/>
    <mergeCell ref="M158:P158"/>
    <mergeCell ref="V158:W158"/>
    <mergeCell ref="A160:B160"/>
    <mergeCell ref="E160:F160"/>
    <mergeCell ref="G160:H160"/>
    <mergeCell ref="I160:J160"/>
    <mergeCell ref="A159:B159"/>
    <mergeCell ref="E159:F159"/>
    <mergeCell ref="G159:H159"/>
    <mergeCell ref="I159:J159"/>
    <mergeCell ref="AD160:AE160"/>
    <mergeCell ref="A151:B151"/>
    <mergeCell ref="E151:F151"/>
    <mergeCell ref="G151:H151"/>
    <mergeCell ref="I151:J151"/>
    <mergeCell ref="V151:W151"/>
    <mergeCell ref="Z151:AA151"/>
    <mergeCell ref="AB151:AC151"/>
    <mergeCell ref="AD151:AE151"/>
    <mergeCell ref="A152:B152"/>
    <mergeCell ref="E152:F152"/>
    <mergeCell ref="G152:H152"/>
    <mergeCell ref="I152:J152"/>
    <mergeCell ref="V152:W152"/>
    <mergeCell ref="Z152:AA152"/>
    <mergeCell ref="AB152:AC152"/>
    <mergeCell ref="AD152:AE152"/>
    <mergeCell ref="A153:B153"/>
    <mergeCell ref="E153:F153"/>
    <mergeCell ref="G153:H153"/>
    <mergeCell ref="I153:J153"/>
    <mergeCell ref="V153:W153"/>
    <mergeCell ref="Z153:AA153"/>
    <mergeCell ref="AB153:AC153"/>
    <mergeCell ref="AD153:AE153"/>
    <mergeCell ref="A154:B154"/>
    <mergeCell ref="E154:F154"/>
    <mergeCell ref="G154:H154"/>
    <mergeCell ref="I154:J154"/>
    <mergeCell ref="V154:W154"/>
    <mergeCell ref="Z154:AA154"/>
    <mergeCell ref="AB154:AC154"/>
    <mergeCell ref="AD154:AE154"/>
    <mergeCell ref="A155:B155"/>
    <mergeCell ref="E155:F155"/>
    <mergeCell ref="G155:H155"/>
    <mergeCell ref="I155:J155"/>
    <mergeCell ref="AD155:AE155"/>
    <mergeCell ref="A148:B148"/>
    <mergeCell ref="E148:F148"/>
    <mergeCell ref="G148:H148"/>
    <mergeCell ref="I148:J148"/>
    <mergeCell ref="O148:P148"/>
    <mergeCell ref="Q148:R148"/>
    <mergeCell ref="S148:T148"/>
    <mergeCell ref="V148:W148"/>
    <mergeCell ref="Z148:AA148"/>
    <mergeCell ref="AB148:AC148"/>
    <mergeCell ref="AD148:AE148"/>
    <mergeCell ref="AJ148:AK148"/>
    <mergeCell ref="AL148:AM148"/>
    <mergeCell ref="S149:T149"/>
    <mergeCell ref="V149:W149"/>
    <mergeCell ref="A149:B149"/>
    <mergeCell ref="E149:F149"/>
    <mergeCell ref="G149:H149"/>
    <mergeCell ref="I149:J149"/>
    <mergeCell ref="Z149:AA149"/>
    <mergeCell ref="A150:B150"/>
    <mergeCell ref="E150:F150"/>
    <mergeCell ref="G150:H150"/>
    <mergeCell ref="I150:J150"/>
    <mergeCell ref="S150:T150"/>
    <mergeCell ref="V150:W150"/>
    <mergeCell ref="Z150:AA150"/>
    <mergeCell ref="O149:P149"/>
    <mergeCell ref="Q149:R149"/>
    <mergeCell ref="AB150:AC150"/>
    <mergeCell ref="AD150:AE150"/>
    <mergeCell ref="AJ150:AK150"/>
    <mergeCell ref="AL150:AM150"/>
    <mergeCell ref="A145:B145"/>
    <mergeCell ref="E145:F145"/>
    <mergeCell ref="G145:H145"/>
    <mergeCell ref="I145:J145"/>
    <mergeCell ref="O145:P145"/>
    <mergeCell ref="Q145:R145"/>
    <mergeCell ref="S145:T145"/>
    <mergeCell ref="V145:W145"/>
    <mergeCell ref="Z145:AA145"/>
    <mergeCell ref="AB145:AC145"/>
    <mergeCell ref="AD145:AE145"/>
    <mergeCell ref="AJ145:AK145"/>
    <mergeCell ref="AL145:AM145"/>
    <mergeCell ref="AN145:AO145"/>
    <mergeCell ref="A146:B146"/>
    <mergeCell ref="E146:F146"/>
    <mergeCell ref="G146:H146"/>
    <mergeCell ref="I146:J146"/>
    <mergeCell ref="O146:P146"/>
    <mergeCell ref="Q146:R146"/>
    <mergeCell ref="S146:T146"/>
    <mergeCell ref="V146:W146"/>
    <mergeCell ref="Z146:AA146"/>
    <mergeCell ref="AB146:AC146"/>
    <mergeCell ref="AD146:AE146"/>
    <mergeCell ref="AJ146:AK146"/>
    <mergeCell ref="AL146:AM146"/>
    <mergeCell ref="AN146:AO146"/>
    <mergeCell ref="A147:B147"/>
    <mergeCell ref="E147:F147"/>
    <mergeCell ref="G147:H147"/>
    <mergeCell ref="I147:J147"/>
    <mergeCell ref="O147:P147"/>
    <mergeCell ref="Q147:R147"/>
    <mergeCell ref="S147:T147"/>
    <mergeCell ref="V147:W147"/>
    <mergeCell ref="Z147:AA147"/>
    <mergeCell ref="AB147:AC147"/>
    <mergeCell ref="AD147:AE147"/>
    <mergeCell ref="AJ147:AK147"/>
    <mergeCell ref="AL147:AM147"/>
    <mergeCell ref="AN147:AO147"/>
    <mergeCell ref="A142:B142"/>
    <mergeCell ref="E142:F142"/>
    <mergeCell ref="G142:H142"/>
    <mergeCell ref="I142:J142"/>
    <mergeCell ref="O142:P142"/>
    <mergeCell ref="Q142:R142"/>
    <mergeCell ref="S142:T142"/>
    <mergeCell ref="V142:W142"/>
    <mergeCell ref="Z142:AA142"/>
    <mergeCell ref="AB142:AC142"/>
    <mergeCell ref="AD142:AE142"/>
    <mergeCell ref="AJ142:AK142"/>
    <mergeCell ref="AL142:AM142"/>
    <mergeCell ref="AN142:AO142"/>
    <mergeCell ref="A143:B143"/>
    <mergeCell ref="E143:F143"/>
    <mergeCell ref="G143:H143"/>
    <mergeCell ref="I143:J143"/>
    <mergeCell ref="O143:P143"/>
    <mergeCell ref="Q143:R143"/>
    <mergeCell ref="S143:T143"/>
    <mergeCell ref="V143:W143"/>
    <mergeCell ref="Z143:AA143"/>
    <mergeCell ref="AB143:AC143"/>
    <mergeCell ref="AD143:AE143"/>
    <mergeCell ref="AJ143:AK143"/>
    <mergeCell ref="AL143:AM143"/>
    <mergeCell ref="AN143:AO143"/>
    <mergeCell ref="A144:B144"/>
    <mergeCell ref="E144:F144"/>
    <mergeCell ref="G144:H144"/>
    <mergeCell ref="I144:J144"/>
    <mergeCell ref="O144:P144"/>
    <mergeCell ref="Q144:R144"/>
    <mergeCell ref="S144:T144"/>
    <mergeCell ref="V144:W144"/>
    <mergeCell ref="Z144:AA144"/>
    <mergeCell ref="AB144:AC144"/>
    <mergeCell ref="AD144:AE144"/>
    <mergeCell ref="AJ144:AK144"/>
    <mergeCell ref="AL144:AM144"/>
    <mergeCell ref="AN144:AO144"/>
    <mergeCell ref="A139:B139"/>
    <mergeCell ref="E139:F139"/>
    <mergeCell ref="G139:H139"/>
    <mergeCell ref="I139:J139"/>
    <mergeCell ref="O139:P139"/>
    <mergeCell ref="Q139:R139"/>
    <mergeCell ref="S139:T139"/>
    <mergeCell ref="V139:W139"/>
    <mergeCell ref="Z139:AA139"/>
    <mergeCell ref="AB139:AC139"/>
    <mergeCell ref="AD139:AE139"/>
    <mergeCell ref="AJ139:AK139"/>
    <mergeCell ref="AL139:AM139"/>
    <mergeCell ref="AN139:AO139"/>
    <mergeCell ref="A140:B140"/>
    <mergeCell ref="E140:F140"/>
    <mergeCell ref="G140:H140"/>
    <mergeCell ref="I140:J140"/>
    <mergeCell ref="O140:P140"/>
    <mergeCell ref="Q140:R140"/>
    <mergeCell ref="S140:T140"/>
    <mergeCell ref="V140:W140"/>
    <mergeCell ref="Z140:AA140"/>
    <mergeCell ref="AB140:AC140"/>
    <mergeCell ref="AD140:AE140"/>
    <mergeCell ref="AJ140:AK140"/>
    <mergeCell ref="AL140:AM140"/>
    <mergeCell ref="AN140:AO140"/>
    <mergeCell ref="A141:B141"/>
    <mergeCell ref="E141:F141"/>
    <mergeCell ref="G141:H141"/>
    <mergeCell ref="I141:J141"/>
    <mergeCell ref="O141:P141"/>
    <mergeCell ref="Q141:R141"/>
    <mergeCell ref="S141:T141"/>
    <mergeCell ref="V141:W141"/>
    <mergeCell ref="Z141:AA141"/>
    <mergeCell ref="AB141:AC141"/>
    <mergeCell ref="AD141:AE141"/>
    <mergeCell ref="AJ141:AK141"/>
    <mergeCell ref="AL141:AM141"/>
    <mergeCell ref="AN141:AO141"/>
    <mergeCell ref="A136:B136"/>
    <mergeCell ref="E136:F136"/>
    <mergeCell ref="G136:H136"/>
    <mergeCell ref="I136:J136"/>
    <mergeCell ref="O136:P136"/>
    <mergeCell ref="Q136:R136"/>
    <mergeCell ref="S136:T136"/>
    <mergeCell ref="V136:W136"/>
    <mergeCell ref="Z136:AA136"/>
    <mergeCell ref="AB136:AC136"/>
    <mergeCell ref="AD136:AE136"/>
    <mergeCell ref="AJ136:AK136"/>
    <mergeCell ref="AL136:AM136"/>
    <mergeCell ref="AN136:AO136"/>
    <mergeCell ref="A137:B137"/>
    <mergeCell ref="E137:F137"/>
    <mergeCell ref="G137:H137"/>
    <mergeCell ref="I137:J137"/>
    <mergeCell ref="O137:P137"/>
    <mergeCell ref="Q137:R137"/>
    <mergeCell ref="S137:T137"/>
    <mergeCell ref="V137:W137"/>
    <mergeCell ref="Z137:AA137"/>
    <mergeCell ref="AB137:AC137"/>
    <mergeCell ref="AD137:AE137"/>
    <mergeCell ref="AJ137:AK137"/>
    <mergeCell ref="AL137:AM137"/>
    <mergeCell ref="AN137:AO137"/>
    <mergeCell ref="A138:B138"/>
    <mergeCell ref="E138:F138"/>
    <mergeCell ref="G138:H138"/>
    <mergeCell ref="I138:J138"/>
    <mergeCell ref="O138:P138"/>
    <mergeCell ref="Q138:R138"/>
    <mergeCell ref="S138:T138"/>
    <mergeCell ref="V138:W138"/>
    <mergeCell ref="Z138:AA138"/>
    <mergeCell ref="AB138:AC138"/>
    <mergeCell ref="AD138:AE138"/>
    <mergeCell ref="AJ138:AK138"/>
    <mergeCell ref="AL138:AM138"/>
    <mergeCell ref="AN138:AO138"/>
    <mergeCell ref="A133:B133"/>
    <mergeCell ref="E133:F133"/>
    <mergeCell ref="G133:H133"/>
    <mergeCell ref="I133:J133"/>
    <mergeCell ref="O133:P133"/>
    <mergeCell ref="Q133:R133"/>
    <mergeCell ref="S133:T133"/>
    <mergeCell ref="V133:W133"/>
    <mergeCell ref="Z133:AA133"/>
    <mergeCell ref="AB133:AC133"/>
    <mergeCell ref="AD133:AE133"/>
    <mergeCell ref="AJ133:AK133"/>
    <mergeCell ref="AL133:AM133"/>
    <mergeCell ref="AN133:AO133"/>
    <mergeCell ref="A134:B134"/>
    <mergeCell ref="E134:F134"/>
    <mergeCell ref="G134:H134"/>
    <mergeCell ref="I134:J134"/>
    <mergeCell ref="O134:P134"/>
    <mergeCell ref="Q134:R134"/>
    <mergeCell ref="S134:T134"/>
    <mergeCell ref="V134:W134"/>
    <mergeCell ref="Z134:AA134"/>
    <mergeCell ref="AB134:AC134"/>
    <mergeCell ref="AD134:AE134"/>
    <mergeCell ref="AJ134:AK134"/>
    <mergeCell ref="AL134:AM134"/>
    <mergeCell ref="AN134:AO134"/>
    <mergeCell ref="A135:B135"/>
    <mergeCell ref="E135:F135"/>
    <mergeCell ref="G135:H135"/>
    <mergeCell ref="I135:J135"/>
    <mergeCell ref="O135:P135"/>
    <mergeCell ref="Q135:R135"/>
    <mergeCell ref="S135:T135"/>
    <mergeCell ref="V135:W135"/>
    <mergeCell ref="Z135:AA135"/>
    <mergeCell ref="AB135:AC135"/>
    <mergeCell ref="AD135:AE135"/>
    <mergeCell ref="AJ135:AK135"/>
    <mergeCell ref="AL135:AM135"/>
    <mergeCell ref="AN135:AO135"/>
    <mergeCell ref="A130:B130"/>
    <mergeCell ref="E130:F130"/>
    <mergeCell ref="G130:H130"/>
    <mergeCell ref="I130:J130"/>
    <mergeCell ref="O130:P130"/>
    <mergeCell ref="Q130:R130"/>
    <mergeCell ref="S130:T130"/>
    <mergeCell ref="V130:W130"/>
    <mergeCell ref="Z130:AA130"/>
    <mergeCell ref="AB130:AC130"/>
    <mergeCell ref="AD130:AE130"/>
    <mergeCell ref="AJ130:AK130"/>
    <mergeCell ref="AL130:AM130"/>
    <mergeCell ref="AN130:AO130"/>
    <mergeCell ref="A131:B131"/>
    <mergeCell ref="E131:F131"/>
    <mergeCell ref="G131:H131"/>
    <mergeCell ref="I131:J131"/>
    <mergeCell ref="O131:P131"/>
    <mergeCell ref="Q131:R131"/>
    <mergeCell ref="S131:T131"/>
    <mergeCell ref="V131:W131"/>
    <mergeCell ref="Z131:AA131"/>
    <mergeCell ref="AB131:AC131"/>
    <mergeCell ref="AD131:AE131"/>
    <mergeCell ref="AJ131:AK131"/>
    <mergeCell ref="AL131:AM131"/>
    <mergeCell ref="AN131:AO131"/>
    <mergeCell ref="A132:B132"/>
    <mergeCell ref="E132:F132"/>
    <mergeCell ref="G132:H132"/>
    <mergeCell ref="I132:J132"/>
    <mergeCell ref="O132:P132"/>
    <mergeCell ref="Q132:R132"/>
    <mergeCell ref="S132:T132"/>
    <mergeCell ref="V132:W132"/>
    <mergeCell ref="Z132:AA132"/>
    <mergeCell ref="AB132:AC132"/>
    <mergeCell ref="AD132:AE132"/>
    <mergeCell ref="AJ132:AK132"/>
    <mergeCell ref="AL132:AM132"/>
    <mergeCell ref="AN132:AO132"/>
    <mergeCell ref="A127:B127"/>
    <mergeCell ref="E127:F127"/>
    <mergeCell ref="G127:H127"/>
    <mergeCell ref="I127:J127"/>
    <mergeCell ref="O127:P127"/>
    <mergeCell ref="Q127:R127"/>
    <mergeCell ref="S127:T127"/>
    <mergeCell ref="V127:W127"/>
    <mergeCell ref="Z127:AA127"/>
    <mergeCell ref="AB127:AC127"/>
    <mergeCell ref="AD127:AE127"/>
    <mergeCell ref="AJ127:AK127"/>
    <mergeCell ref="AL127:AM127"/>
    <mergeCell ref="AN127:AO127"/>
    <mergeCell ref="A128:B128"/>
    <mergeCell ref="E128:F128"/>
    <mergeCell ref="G128:H128"/>
    <mergeCell ref="I128:J128"/>
    <mergeCell ref="O128:P128"/>
    <mergeCell ref="Q128:R128"/>
    <mergeCell ref="S128:T128"/>
    <mergeCell ref="V128:W128"/>
    <mergeCell ref="Z128:AA128"/>
    <mergeCell ref="AB128:AC128"/>
    <mergeCell ref="AD128:AE128"/>
    <mergeCell ref="AJ128:AK128"/>
    <mergeCell ref="AL128:AM128"/>
    <mergeCell ref="AN128:AO128"/>
    <mergeCell ref="A129:B129"/>
    <mergeCell ref="E129:F129"/>
    <mergeCell ref="G129:H129"/>
    <mergeCell ref="I129:J129"/>
    <mergeCell ref="O129:P129"/>
    <mergeCell ref="Q129:R129"/>
    <mergeCell ref="S129:T129"/>
    <mergeCell ref="V129:W129"/>
    <mergeCell ref="Z129:AA129"/>
    <mergeCell ref="AB129:AC129"/>
    <mergeCell ref="AD129:AE129"/>
    <mergeCell ref="AJ129:AK129"/>
    <mergeCell ref="AL129:AM129"/>
    <mergeCell ref="AN129:AO129"/>
    <mergeCell ref="A124:B124"/>
    <mergeCell ref="E124:F124"/>
    <mergeCell ref="G124:H124"/>
    <mergeCell ref="I124:J124"/>
    <mergeCell ref="O124:P124"/>
    <mergeCell ref="Q124:R124"/>
    <mergeCell ref="S124:T124"/>
    <mergeCell ref="V124:W124"/>
    <mergeCell ref="Z124:AA124"/>
    <mergeCell ref="AB124:AC124"/>
    <mergeCell ref="AD124:AE124"/>
    <mergeCell ref="AJ124:AK124"/>
    <mergeCell ref="AL124:AM124"/>
    <mergeCell ref="AN124:AO124"/>
    <mergeCell ref="A125:B125"/>
    <mergeCell ref="E125:F125"/>
    <mergeCell ref="G125:H125"/>
    <mergeCell ref="I125:J125"/>
    <mergeCell ref="O125:P125"/>
    <mergeCell ref="Q125:R125"/>
    <mergeCell ref="S125:T125"/>
    <mergeCell ref="V125:W125"/>
    <mergeCell ref="Z125:AA125"/>
    <mergeCell ref="AB125:AC125"/>
    <mergeCell ref="AD125:AE125"/>
    <mergeCell ref="AJ125:AK125"/>
    <mergeCell ref="AL125:AM125"/>
    <mergeCell ref="AN125:AO125"/>
    <mergeCell ref="A126:B126"/>
    <mergeCell ref="E126:F126"/>
    <mergeCell ref="G126:H126"/>
    <mergeCell ref="I126:J126"/>
    <mergeCell ref="O126:P126"/>
    <mergeCell ref="Q126:R126"/>
    <mergeCell ref="S126:T126"/>
    <mergeCell ref="V126:W126"/>
    <mergeCell ref="Z126:AA126"/>
    <mergeCell ref="AB126:AC126"/>
    <mergeCell ref="AD126:AE126"/>
    <mergeCell ref="AJ126:AK126"/>
    <mergeCell ref="AL126:AM126"/>
    <mergeCell ref="AN126:AO126"/>
    <mergeCell ref="A123:B123"/>
    <mergeCell ref="E123:F123"/>
    <mergeCell ref="G123:H123"/>
    <mergeCell ref="I123:J123"/>
    <mergeCell ref="O123:P123"/>
    <mergeCell ref="Q123:R123"/>
    <mergeCell ref="S123:T123"/>
    <mergeCell ref="V123:W123"/>
    <mergeCell ref="Z123:AA123"/>
    <mergeCell ref="AB123:AC123"/>
    <mergeCell ref="AD123:AE123"/>
    <mergeCell ref="AJ123:AK123"/>
    <mergeCell ref="AL123:AM123"/>
    <mergeCell ref="AN123:AO123"/>
    <mergeCell ref="AN112:AO112"/>
    <mergeCell ref="A113:U113"/>
    <mergeCell ref="V113:AO113"/>
    <mergeCell ref="A115:T115"/>
    <mergeCell ref="V115:AO115"/>
    <mergeCell ref="O119:P120"/>
    <mergeCell ref="Q119:R120"/>
    <mergeCell ref="S119:T120"/>
    <mergeCell ref="A117:B120"/>
    <mergeCell ref="C117:F118"/>
    <mergeCell ref="AB121:AC121"/>
    <mergeCell ref="AJ121:AK121"/>
    <mergeCell ref="AL121:AM121"/>
    <mergeCell ref="AN121:AO121"/>
    <mergeCell ref="AD121:AE121"/>
    <mergeCell ref="Q121:R121"/>
    <mergeCell ref="S121:T121"/>
    <mergeCell ref="V121:W121"/>
    <mergeCell ref="Z121:AA121"/>
    <mergeCell ref="A121:B121"/>
    <mergeCell ref="E121:F121"/>
    <mergeCell ref="G121:H121"/>
    <mergeCell ref="O121:P121"/>
    <mergeCell ref="I121:J121"/>
    <mergeCell ref="E108:F108"/>
    <mergeCell ref="G108:H108"/>
    <mergeCell ref="I108:J108"/>
    <mergeCell ref="Z108:AA108"/>
    <mergeCell ref="AB108:AC108"/>
    <mergeCell ref="AB106:AC106"/>
    <mergeCell ref="G106:H106"/>
    <mergeCell ref="I106:J106"/>
    <mergeCell ref="V106:W106"/>
    <mergeCell ref="Z106:AA106"/>
    <mergeCell ref="AD108:AE108"/>
    <mergeCell ref="V108:W108"/>
    <mergeCell ref="A109:B109"/>
    <mergeCell ref="E109:F109"/>
    <mergeCell ref="G109:H109"/>
    <mergeCell ref="I109:J109"/>
    <mergeCell ref="V109:W109"/>
    <mergeCell ref="Z109:AA109"/>
    <mergeCell ref="AB109:AC109"/>
    <mergeCell ref="A108:B108"/>
    <mergeCell ref="A122:B122"/>
    <mergeCell ref="E122:F122"/>
    <mergeCell ref="G122:H122"/>
    <mergeCell ref="I122:J122"/>
    <mergeCell ref="O122:P122"/>
    <mergeCell ref="Q122:R122"/>
    <mergeCell ref="S122:T122"/>
    <mergeCell ref="V122:W122"/>
    <mergeCell ref="Z122:AA122"/>
    <mergeCell ref="AB122:AC122"/>
    <mergeCell ref="AD122:AE122"/>
    <mergeCell ref="AJ122:AK122"/>
    <mergeCell ref="AL122:AM122"/>
    <mergeCell ref="A103:B103"/>
    <mergeCell ref="E103:F103"/>
    <mergeCell ref="G103:H103"/>
    <mergeCell ref="I103:J103"/>
    <mergeCell ref="M103:P103"/>
    <mergeCell ref="V103:W103"/>
    <mergeCell ref="Z103:AA103"/>
    <mergeCell ref="AB103:AC103"/>
    <mergeCell ref="AD103:AE103"/>
    <mergeCell ref="AH103:AK103"/>
    <mergeCell ref="AH102:AK102"/>
    <mergeCell ref="M102:P102"/>
    <mergeCell ref="V102:W102"/>
    <mergeCell ref="A104:B104"/>
    <mergeCell ref="E104:F104"/>
    <mergeCell ref="G104:H104"/>
    <mergeCell ref="I104:J104"/>
    <mergeCell ref="V104:W104"/>
    <mergeCell ref="Z104:AA104"/>
    <mergeCell ref="AB104:AC104"/>
    <mergeCell ref="AD104:AE104"/>
    <mergeCell ref="AH104:AK104"/>
    <mergeCell ref="A105:B105"/>
    <mergeCell ref="E105:F105"/>
    <mergeCell ref="G105:H105"/>
    <mergeCell ref="I105:J105"/>
    <mergeCell ref="V105:W105"/>
    <mergeCell ref="Z105:AA105"/>
    <mergeCell ref="AB105:AC105"/>
    <mergeCell ref="AD105:AE105"/>
    <mergeCell ref="A107:B107"/>
    <mergeCell ref="E107:F107"/>
    <mergeCell ref="G107:H107"/>
    <mergeCell ref="I107:J107"/>
    <mergeCell ref="Z107:AA107"/>
    <mergeCell ref="AB107:AC107"/>
    <mergeCell ref="AD107:AE107"/>
    <mergeCell ref="A106:B106"/>
    <mergeCell ref="E106:F106"/>
    <mergeCell ref="A98:B98"/>
    <mergeCell ref="E98:F98"/>
    <mergeCell ref="G98:H98"/>
    <mergeCell ref="I98:J98"/>
    <mergeCell ref="V98:W98"/>
    <mergeCell ref="Z98:AA98"/>
    <mergeCell ref="AB98:AC98"/>
    <mergeCell ref="AD98:AE98"/>
    <mergeCell ref="A99:B99"/>
    <mergeCell ref="E99:F99"/>
    <mergeCell ref="G99:H99"/>
    <mergeCell ref="I99:J99"/>
    <mergeCell ref="V99:W99"/>
    <mergeCell ref="Z99:AA99"/>
    <mergeCell ref="AB99:AC99"/>
    <mergeCell ref="AD99:AE99"/>
    <mergeCell ref="A100:B100"/>
    <mergeCell ref="E100:F100"/>
    <mergeCell ref="G100:H100"/>
    <mergeCell ref="I100:J100"/>
    <mergeCell ref="V100:W100"/>
    <mergeCell ref="Z100:AA100"/>
    <mergeCell ref="AB100:AC100"/>
    <mergeCell ref="AD100:AE100"/>
    <mergeCell ref="A101:B101"/>
    <mergeCell ref="E101:F101"/>
    <mergeCell ref="G101:H101"/>
    <mergeCell ref="I101:J101"/>
    <mergeCell ref="V101:W101"/>
    <mergeCell ref="Z101:AA101"/>
    <mergeCell ref="AB101:AC101"/>
    <mergeCell ref="AD101:AE101"/>
    <mergeCell ref="A102:B102"/>
    <mergeCell ref="E102:F102"/>
    <mergeCell ref="G102:H102"/>
    <mergeCell ref="I102:J102"/>
    <mergeCell ref="Z102:AA102"/>
    <mergeCell ref="AB102:AC102"/>
    <mergeCell ref="AD102:AE102"/>
    <mergeCell ref="A94:B94"/>
    <mergeCell ref="E94:F94"/>
    <mergeCell ref="G94:H94"/>
    <mergeCell ref="I94:J94"/>
    <mergeCell ref="O94:P94"/>
    <mergeCell ref="Q94:R94"/>
    <mergeCell ref="S94:T94"/>
    <mergeCell ref="V94:W94"/>
    <mergeCell ref="Z94:AA94"/>
    <mergeCell ref="AB94:AC94"/>
    <mergeCell ref="AD94:AE94"/>
    <mergeCell ref="AJ94:AK94"/>
    <mergeCell ref="AL94:AM94"/>
    <mergeCell ref="AN94:AO94"/>
    <mergeCell ref="A95:B95"/>
    <mergeCell ref="E95:F95"/>
    <mergeCell ref="G95:H95"/>
    <mergeCell ref="I95:J95"/>
    <mergeCell ref="S95:T95"/>
    <mergeCell ref="V95:W95"/>
    <mergeCell ref="Z95:AA95"/>
    <mergeCell ref="AB95:AC95"/>
    <mergeCell ref="AD95:AE95"/>
    <mergeCell ref="AN95:AO95"/>
    <mergeCell ref="A96:B96"/>
    <mergeCell ref="E96:F96"/>
    <mergeCell ref="G96:H96"/>
    <mergeCell ref="I96:J96"/>
    <mergeCell ref="V96:W96"/>
    <mergeCell ref="Z96:AA96"/>
    <mergeCell ref="AB96:AC96"/>
    <mergeCell ref="AD96:AE96"/>
    <mergeCell ref="A97:B97"/>
    <mergeCell ref="E97:F97"/>
    <mergeCell ref="G97:H97"/>
    <mergeCell ref="I97:J97"/>
    <mergeCell ref="V97:W97"/>
    <mergeCell ref="Z97:AA97"/>
    <mergeCell ref="AB97:AC97"/>
    <mergeCell ref="AD97:AE97"/>
    <mergeCell ref="A91:B91"/>
    <mergeCell ref="E91:F91"/>
    <mergeCell ref="G91:H91"/>
    <mergeCell ref="I91:J91"/>
    <mergeCell ref="O91:P91"/>
    <mergeCell ref="Q91:R91"/>
    <mergeCell ref="S91:T91"/>
    <mergeCell ref="V91:W91"/>
    <mergeCell ref="Z91:AA91"/>
    <mergeCell ref="AB91:AC91"/>
    <mergeCell ref="AD91:AE91"/>
    <mergeCell ref="AJ91:AK91"/>
    <mergeCell ref="AL91:AM91"/>
    <mergeCell ref="AN91:AO91"/>
    <mergeCell ref="A92:B92"/>
    <mergeCell ref="E92:F92"/>
    <mergeCell ref="G92:H92"/>
    <mergeCell ref="I92:J92"/>
    <mergeCell ref="O92:P92"/>
    <mergeCell ref="Q92:R92"/>
    <mergeCell ref="S92:T92"/>
    <mergeCell ref="V92:W92"/>
    <mergeCell ref="Z92:AA92"/>
    <mergeCell ref="AB92:AC92"/>
    <mergeCell ref="AD92:AE92"/>
    <mergeCell ref="AJ92:AK92"/>
    <mergeCell ref="AL92:AM92"/>
    <mergeCell ref="AN92:AO92"/>
    <mergeCell ref="A93:B93"/>
    <mergeCell ref="E93:F93"/>
    <mergeCell ref="G93:H93"/>
    <mergeCell ref="I93:J93"/>
    <mergeCell ref="O93:P93"/>
    <mergeCell ref="Q93:R93"/>
    <mergeCell ref="S93:T93"/>
    <mergeCell ref="V93:W93"/>
    <mergeCell ref="Z93:AA93"/>
    <mergeCell ref="AB93:AC93"/>
    <mergeCell ref="AD93:AE93"/>
    <mergeCell ref="AJ93:AK93"/>
    <mergeCell ref="AL93:AM93"/>
    <mergeCell ref="A88:B88"/>
    <mergeCell ref="E88:F88"/>
    <mergeCell ref="G88:H88"/>
    <mergeCell ref="I88:J88"/>
    <mergeCell ref="O88:P88"/>
    <mergeCell ref="Q88:R88"/>
    <mergeCell ref="S88:T88"/>
    <mergeCell ref="V88:W88"/>
    <mergeCell ref="Z88:AA88"/>
    <mergeCell ref="AB88:AC88"/>
    <mergeCell ref="AD88:AE88"/>
    <mergeCell ref="AJ88:AK88"/>
    <mergeCell ref="AL88:AM88"/>
    <mergeCell ref="AN88:AO88"/>
    <mergeCell ref="A89:B89"/>
    <mergeCell ref="E89:F89"/>
    <mergeCell ref="G89:H89"/>
    <mergeCell ref="I89:J89"/>
    <mergeCell ref="O89:P89"/>
    <mergeCell ref="Q89:R89"/>
    <mergeCell ref="S89:T89"/>
    <mergeCell ref="V89:W89"/>
    <mergeCell ref="Z89:AA89"/>
    <mergeCell ref="AB89:AC89"/>
    <mergeCell ref="AD89:AE89"/>
    <mergeCell ref="AJ89:AK89"/>
    <mergeCell ref="AL89:AM89"/>
    <mergeCell ref="AN89:AO89"/>
    <mergeCell ref="A90:B90"/>
    <mergeCell ref="E90:F90"/>
    <mergeCell ref="G90:H90"/>
    <mergeCell ref="I90:J90"/>
    <mergeCell ref="O90:P90"/>
    <mergeCell ref="Q90:R90"/>
    <mergeCell ref="S90:T90"/>
    <mergeCell ref="V90:W90"/>
    <mergeCell ref="Z90:AA90"/>
    <mergeCell ref="AB90:AC90"/>
    <mergeCell ref="AD90:AE90"/>
    <mergeCell ref="AJ90:AK90"/>
    <mergeCell ref="AL90:AM90"/>
    <mergeCell ref="AN90:AO90"/>
    <mergeCell ref="A85:B85"/>
    <mergeCell ref="E85:F85"/>
    <mergeCell ref="G85:H85"/>
    <mergeCell ref="I85:J85"/>
    <mergeCell ref="O85:P85"/>
    <mergeCell ref="Q85:R85"/>
    <mergeCell ref="S85:T85"/>
    <mergeCell ref="V85:W85"/>
    <mergeCell ref="Z85:AA85"/>
    <mergeCell ref="AB85:AC85"/>
    <mergeCell ref="AD85:AE85"/>
    <mergeCell ref="AJ85:AK85"/>
    <mergeCell ref="AL85:AM85"/>
    <mergeCell ref="AN85:AO85"/>
    <mergeCell ref="A86:B86"/>
    <mergeCell ref="E86:F86"/>
    <mergeCell ref="G86:H86"/>
    <mergeCell ref="I86:J86"/>
    <mergeCell ref="O86:P86"/>
    <mergeCell ref="Q86:R86"/>
    <mergeCell ref="S86:T86"/>
    <mergeCell ref="V86:W86"/>
    <mergeCell ref="Z86:AA86"/>
    <mergeCell ref="AB86:AC86"/>
    <mergeCell ref="AD86:AE86"/>
    <mergeCell ref="AJ86:AK86"/>
    <mergeCell ref="AL86:AM86"/>
    <mergeCell ref="AN86:AO86"/>
    <mergeCell ref="A87:B87"/>
    <mergeCell ref="E87:F87"/>
    <mergeCell ref="G87:H87"/>
    <mergeCell ref="I87:J87"/>
    <mergeCell ref="O87:P87"/>
    <mergeCell ref="Q87:R87"/>
    <mergeCell ref="S87:T87"/>
    <mergeCell ref="V87:W87"/>
    <mergeCell ref="Z87:AA87"/>
    <mergeCell ref="AB87:AC87"/>
    <mergeCell ref="AD87:AE87"/>
    <mergeCell ref="AJ87:AK87"/>
    <mergeCell ref="AL87:AM87"/>
    <mergeCell ref="AN87:AO87"/>
    <mergeCell ref="A82:B82"/>
    <mergeCell ref="E82:F82"/>
    <mergeCell ref="G82:H82"/>
    <mergeCell ref="I82:J82"/>
    <mergeCell ref="O82:P82"/>
    <mergeCell ref="Q82:R82"/>
    <mergeCell ref="S82:T82"/>
    <mergeCell ref="V82:W82"/>
    <mergeCell ref="Z82:AA82"/>
    <mergeCell ref="AB82:AC82"/>
    <mergeCell ref="AD82:AE82"/>
    <mergeCell ref="AJ82:AK82"/>
    <mergeCell ref="AL82:AM82"/>
    <mergeCell ref="AN82:AO82"/>
    <mergeCell ref="A83:B83"/>
    <mergeCell ref="E83:F83"/>
    <mergeCell ref="G83:H83"/>
    <mergeCell ref="I83:J83"/>
    <mergeCell ref="O83:P83"/>
    <mergeCell ref="Q83:R83"/>
    <mergeCell ref="S83:T83"/>
    <mergeCell ref="V83:W83"/>
    <mergeCell ref="Z83:AA83"/>
    <mergeCell ref="AB83:AC83"/>
    <mergeCell ref="AD83:AE83"/>
    <mergeCell ref="AJ83:AK83"/>
    <mergeCell ref="AL83:AM83"/>
    <mergeCell ref="AN83:AO83"/>
    <mergeCell ref="A84:B84"/>
    <mergeCell ref="E84:F84"/>
    <mergeCell ref="G84:H84"/>
    <mergeCell ref="I84:J84"/>
    <mergeCell ref="O84:P84"/>
    <mergeCell ref="Q84:R84"/>
    <mergeCell ref="S84:T84"/>
    <mergeCell ref="V84:W84"/>
    <mergeCell ref="Z84:AA84"/>
    <mergeCell ref="AB84:AC84"/>
    <mergeCell ref="AD84:AE84"/>
    <mergeCell ref="AJ84:AK84"/>
    <mergeCell ref="AL84:AM84"/>
    <mergeCell ref="AN84:AO84"/>
    <mergeCell ref="A79:B79"/>
    <mergeCell ref="E79:F79"/>
    <mergeCell ref="G79:H79"/>
    <mergeCell ref="I79:J79"/>
    <mergeCell ref="O79:P79"/>
    <mergeCell ref="Q79:R79"/>
    <mergeCell ref="S79:T79"/>
    <mergeCell ref="V79:W79"/>
    <mergeCell ref="Z79:AA79"/>
    <mergeCell ref="AB79:AC79"/>
    <mergeCell ref="AD79:AE79"/>
    <mergeCell ref="AJ79:AK79"/>
    <mergeCell ref="AL79:AM79"/>
    <mergeCell ref="AN79:AO79"/>
    <mergeCell ref="A80:B80"/>
    <mergeCell ref="E80:F80"/>
    <mergeCell ref="G80:H80"/>
    <mergeCell ref="I80:J80"/>
    <mergeCell ref="O80:P80"/>
    <mergeCell ref="Q80:R80"/>
    <mergeCell ref="S80:T80"/>
    <mergeCell ref="V80:W80"/>
    <mergeCell ref="Z80:AA80"/>
    <mergeCell ref="AB80:AC80"/>
    <mergeCell ref="AD80:AE80"/>
    <mergeCell ref="AJ80:AK80"/>
    <mergeCell ref="AL80:AM80"/>
    <mergeCell ref="AN80:AO80"/>
    <mergeCell ref="A81:B81"/>
    <mergeCell ref="E81:F81"/>
    <mergeCell ref="G81:H81"/>
    <mergeCell ref="I81:J81"/>
    <mergeCell ref="Q81:R81"/>
    <mergeCell ref="S81:T81"/>
    <mergeCell ref="V81:W81"/>
    <mergeCell ref="Z81:AA81"/>
    <mergeCell ref="AB81:AC81"/>
    <mergeCell ref="AD81:AE81"/>
    <mergeCell ref="AJ81:AK81"/>
    <mergeCell ref="AL81:AM81"/>
    <mergeCell ref="AN81:AO81"/>
    <mergeCell ref="A76:B76"/>
    <mergeCell ref="E76:F76"/>
    <mergeCell ref="G76:H76"/>
    <mergeCell ref="I76:J76"/>
    <mergeCell ref="O76:P76"/>
    <mergeCell ref="Q76:R76"/>
    <mergeCell ref="S76:T76"/>
    <mergeCell ref="V76:W76"/>
    <mergeCell ref="Z76:AA76"/>
    <mergeCell ref="AB76:AC76"/>
    <mergeCell ref="AD76:AE76"/>
    <mergeCell ref="AJ76:AK76"/>
    <mergeCell ref="AL76:AM76"/>
    <mergeCell ref="AN76:AO76"/>
    <mergeCell ref="A77:B77"/>
    <mergeCell ref="E77:F77"/>
    <mergeCell ref="G77:H77"/>
    <mergeCell ref="I77:J77"/>
    <mergeCell ref="O77:P77"/>
    <mergeCell ref="Q77:R77"/>
    <mergeCell ref="S77:T77"/>
    <mergeCell ref="V77:W77"/>
    <mergeCell ref="Z77:AA77"/>
    <mergeCell ref="AB77:AC77"/>
    <mergeCell ref="AD77:AE77"/>
    <mergeCell ref="AJ77:AK77"/>
    <mergeCell ref="AL77:AM77"/>
    <mergeCell ref="AN77:AO77"/>
    <mergeCell ref="A78:B78"/>
    <mergeCell ref="E78:F78"/>
    <mergeCell ref="G78:H78"/>
    <mergeCell ref="I78:J78"/>
    <mergeCell ref="O78:P78"/>
    <mergeCell ref="Q78:R78"/>
    <mergeCell ref="S78:T78"/>
    <mergeCell ref="V78:W78"/>
    <mergeCell ref="Z78:AA78"/>
    <mergeCell ref="AB78:AC78"/>
    <mergeCell ref="AD78:AE78"/>
    <mergeCell ref="AJ78:AK78"/>
    <mergeCell ref="AL78:AM78"/>
    <mergeCell ref="AN78:AO78"/>
    <mergeCell ref="A73:B73"/>
    <mergeCell ref="E73:F73"/>
    <mergeCell ref="G73:H73"/>
    <mergeCell ref="I73:J73"/>
    <mergeCell ref="O73:P73"/>
    <mergeCell ref="Q73:R73"/>
    <mergeCell ref="S73:T73"/>
    <mergeCell ref="V73:W73"/>
    <mergeCell ref="Z73:AA73"/>
    <mergeCell ref="AB73:AC73"/>
    <mergeCell ref="AD73:AE73"/>
    <mergeCell ref="AJ73:AK73"/>
    <mergeCell ref="AL73:AM73"/>
    <mergeCell ref="AN73:AO73"/>
    <mergeCell ref="A74:B74"/>
    <mergeCell ref="E74:F74"/>
    <mergeCell ref="G74:H74"/>
    <mergeCell ref="I74:J74"/>
    <mergeCell ref="O74:P74"/>
    <mergeCell ref="Q74:R74"/>
    <mergeCell ref="S74:T74"/>
    <mergeCell ref="V74:W74"/>
    <mergeCell ref="Z74:AA74"/>
    <mergeCell ref="AB74:AC74"/>
    <mergeCell ref="AD74:AE74"/>
    <mergeCell ref="AJ74:AK74"/>
    <mergeCell ref="AL74:AM74"/>
    <mergeCell ref="AN74:AO74"/>
    <mergeCell ref="A75:B75"/>
    <mergeCell ref="E75:F75"/>
    <mergeCell ref="G75:H75"/>
    <mergeCell ref="I75:J75"/>
    <mergeCell ref="O75:P75"/>
    <mergeCell ref="Q75:R75"/>
    <mergeCell ref="S75:T75"/>
    <mergeCell ref="V75:W75"/>
    <mergeCell ref="Z75:AA75"/>
    <mergeCell ref="AB75:AC75"/>
    <mergeCell ref="AD75:AE75"/>
    <mergeCell ref="AJ75:AK75"/>
    <mergeCell ref="AL75:AM75"/>
    <mergeCell ref="AN75:AO75"/>
    <mergeCell ref="A70:B70"/>
    <mergeCell ref="E70:F70"/>
    <mergeCell ref="G70:H70"/>
    <mergeCell ref="I70:J70"/>
    <mergeCell ref="O70:P70"/>
    <mergeCell ref="Q70:R70"/>
    <mergeCell ref="S70:T70"/>
    <mergeCell ref="V70:W70"/>
    <mergeCell ref="Z70:AA70"/>
    <mergeCell ref="AB70:AC70"/>
    <mergeCell ref="AD70:AE70"/>
    <mergeCell ref="AJ70:AK70"/>
    <mergeCell ref="AL70:AM70"/>
    <mergeCell ref="AN70:AO70"/>
    <mergeCell ref="A71:B71"/>
    <mergeCell ref="E71:F71"/>
    <mergeCell ref="G71:H71"/>
    <mergeCell ref="I71:J71"/>
    <mergeCell ref="O71:P71"/>
    <mergeCell ref="Q71:R71"/>
    <mergeCell ref="S71:T71"/>
    <mergeCell ref="V71:W71"/>
    <mergeCell ref="Z71:AA71"/>
    <mergeCell ref="AB71:AC71"/>
    <mergeCell ref="AD71:AE71"/>
    <mergeCell ref="AJ71:AK71"/>
    <mergeCell ref="AL71:AM71"/>
    <mergeCell ref="AN71:AO71"/>
    <mergeCell ref="A72:B72"/>
    <mergeCell ref="E72:F72"/>
    <mergeCell ref="G72:H72"/>
    <mergeCell ref="I72:J72"/>
    <mergeCell ref="O72:P72"/>
    <mergeCell ref="Q72:R72"/>
    <mergeCell ref="S72:T72"/>
    <mergeCell ref="V72:W72"/>
    <mergeCell ref="Z72:AA72"/>
    <mergeCell ref="AB72:AC72"/>
    <mergeCell ref="AD72:AE72"/>
    <mergeCell ref="AJ72:AK72"/>
    <mergeCell ref="AL72:AM72"/>
    <mergeCell ref="AN72:AO72"/>
    <mergeCell ref="I67:J67"/>
    <mergeCell ref="O67:P67"/>
    <mergeCell ref="Q67:R67"/>
    <mergeCell ref="S67:T67"/>
    <mergeCell ref="V67:W67"/>
    <mergeCell ref="Z67:AA67"/>
    <mergeCell ref="AB67:AC67"/>
    <mergeCell ref="AD67:AE67"/>
    <mergeCell ref="AJ67:AK67"/>
    <mergeCell ref="AL67:AM67"/>
    <mergeCell ref="AN67:AO67"/>
    <mergeCell ref="A68:B68"/>
    <mergeCell ref="E68:F68"/>
    <mergeCell ref="G68:H68"/>
    <mergeCell ref="I68:J68"/>
    <mergeCell ref="O68:P68"/>
    <mergeCell ref="Q68:R68"/>
    <mergeCell ref="S68:T68"/>
    <mergeCell ref="V68:W68"/>
    <mergeCell ref="Z68:AA68"/>
    <mergeCell ref="AB68:AC68"/>
    <mergeCell ref="AD68:AE68"/>
    <mergeCell ref="AJ68:AK68"/>
    <mergeCell ref="AL68:AM68"/>
    <mergeCell ref="AN68:AO68"/>
    <mergeCell ref="A69:B69"/>
    <mergeCell ref="E69:F69"/>
    <mergeCell ref="G69:H69"/>
    <mergeCell ref="I69:J69"/>
    <mergeCell ref="O69:P69"/>
    <mergeCell ref="Q69:R69"/>
    <mergeCell ref="S69:T69"/>
    <mergeCell ref="V69:W69"/>
    <mergeCell ref="Z69:AA69"/>
    <mergeCell ref="AB69:AC69"/>
    <mergeCell ref="AD69:AE69"/>
    <mergeCell ref="AJ69:AK69"/>
    <mergeCell ref="AL69:AM69"/>
    <mergeCell ref="AN69:AO69"/>
    <mergeCell ref="A51:B51"/>
    <mergeCell ref="E51:F51"/>
    <mergeCell ref="G51:H51"/>
    <mergeCell ref="I51:J51"/>
    <mergeCell ref="V51:W51"/>
    <mergeCell ref="Z51:AA51"/>
    <mergeCell ref="AB51:AC51"/>
    <mergeCell ref="AD51:AE51"/>
    <mergeCell ref="A52:B52"/>
    <mergeCell ref="E52:F52"/>
    <mergeCell ref="G52:H52"/>
    <mergeCell ref="I52:J52"/>
    <mergeCell ref="V52:W52"/>
    <mergeCell ref="Z52:AA52"/>
    <mergeCell ref="AB52:AC52"/>
    <mergeCell ref="AD52:AE52"/>
    <mergeCell ref="A53:B53"/>
    <mergeCell ref="E53:F53"/>
    <mergeCell ref="G53:H53"/>
    <mergeCell ref="I53:J53"/>
    <mergeCell ref="V53:W53"/>
    <mergeCell ref="Z53:AA53"/>
    <mergeCell ref="AB53:AC53"/>
    <mergeCell ref="AD53:AE53"/>
    <mergeCell ref="AB54:AC54"/>
    <mergeCell ref="AD54:AE54"/>
    <mergeCell ref="A58:U58"/>
    <mergeCell ref="V58:AO58"/>
    <mergeCell ref="E54:F54"/>
    <mergeCell ref="G54:H54"/>
    <mergeCell ref="I54:J54"/>
    <mergeCell ref="Z54:AA54"/>
    <mergeCell ref="S56:T56"/>
    <mergeCell ref="AN56:AO56"/>
    <mergeCell ref="A57:U57"/>
    <mergeCell ref="V57:AO57"/>
    <mergeCell ref="A47:B47"/>
    <mergeCell ref="E47:F47"/>
    <mergeCell ref="G47:H47"/>
    <mergeCell ref="I47:J47"/>
    <mergeCell ref="M47:P47"/>
    <mergeCell ref="V47:W47"/>
    <mergeCell ref="Z47:AA47"/>
    <mergeCell ref="AB47:AC47"/>
    <mergeCell ref="AD47:AE47"/>
    <mergeCell ref="AH47:AK47"/>
    <mergeCell ref="A48:B48"/>
    <mergeCell ref="E48:F48"/>
    <mergeCell ref="G48:H48"/>
    <mergeCell ref="I48:J48"/>
    <mergeCell ref="M48:P48"/>
    <mergeCell ref="V48:W48"/>
    <mergeCell ref="Z48:AA48"/>
    <mergeCell ref="AB48:AC48"/>
    <mergeCell ref="AD48:AE48"/>
    <mergeCell ref="AH48:AK48"/>
    <mergeCell ref="A49:B49"/>
    <mergeCell ref="E49:F49"/>
    <mergeCell ref="G49:H49"/>
    <mergeCell ref="I49:J49"/>
    <mergeCell ref="V49:W49"/>
    <mergeCell ref="Z49:AA49"/>
    <mergeCell ref="AB49:AC49"/>
    <mergeCell ref="AD49:AE49"/>
    <mergeCell ref="A50:B50"/>
    <mergeCell ref="E50:F50"/>
    <mergeCell ref="G50:H50"/>
    <mergeCell ref="I50:J50"/>
    <mergeCell ref="V50:W50"/>
    <mergeCell ref="Z50:AA50"/>
    <mergeCell ref="AB50:AC50"/>
    <mergeCell ref="AD50:AE50"/>
    <mergeCell ref="A42:B42"/>
    <mergeCell ref="E42:F42"/>
    <mergeCell ref="G42:H42"/>
    <mergeCell ref="I42:J42"/>
    <mergeCell ref="V42:W42"/>
    <mergeCell ref="Z42:AA42"/>
    <mergeCell ref="AB42:AC42"/>
    <mergeCell ref="AD42:AE42"/>
    <mergeCell ref="A43:B43"/>
    <mergeCell ref="E43:F43"/>
    <mergeCell ref="G43:H43"/>
    <mergeCell ref="I43:J43"/>
    <mergeCell ref="V43:W43"/>
    <mergeCell ref="Z43:AA43"/>
    <mergeCell ref="AB43:AC43"/>
    <mergeCell ref="AD43:AE43"/>
    <mergeCell ref="A44:B44"/>
    <mergeCell ref="E44:F44"/>
    <mergeCell ref="G44:H44"/>
    <mergeCell ref="I44:J44"/>
    <mergeCell ref="V44:W44"/>
    <mergeCell ref="Z44:AA44"/>
    <mergeCell ref="AB44:AC44"/>
    <mergeCell ref="AD44:AE44"/>
    <mergeCell ref="A45:B45"/>
    <mergeCell ref="E45:F45"/>
    <mergeCell ref="G45:H45"/>
    <mergeCell ref="I45:J45"/>
    <mergeCell ref="V45:W45"/>
    <mergeCell ref="Z45:AA45"/>
    <mergeCell ref="AB45:AC45"/>
    <mergeCell ref="AD45:AE45"/>
    <mergeCell ref="A46:B46"/>
    <mergeCell ref="E46:F46"/>
    <mergeCell ref="G46:H46"/>
    <mergeCell ref="I46:J46"/>
    <mergeCell ref="V46:W46"/>
    <mergeCell ref="Z46:AA46"/>
    <mergeCell ref="AB46:AC46"/>
    <mergeCell ref="AD46:AE46"/>
    <mergeCell ref="A38:B38"/>
    <mergeCell ref="E38:F38"/>
    <mergeCell ref="G38:H38"/>
    <mergeCell ref="I38:J38"/>
    <mergeCell ref="O38:P38"/>
    <mergeCell ref="Q38:R38"/>
    <mergeCell ref="S38:T38"/>
    <mergeCell ref="V38:W38"/>
    <mergeCell ref="Z38:AA38"/>
    <mergeCell ref="AB38:AC38"/>
    <mergeCell ref="AD38:AE38"/>
    <mergeCell ref="AJ38:AK38"/>
    <mergeCell ref="AL38:AM38"/>
    <mergeCell ref="AN38:AO38"/>
    <mergeCell ref="A39:B39"/>
    <mergeCell ref="E39:F39"/>
    <mergeCell ref="G39:H39"/>
    <mergeCell ref="I39:J39"/>
    <mergeCell ref="V39:W39"/>
    <mergeCell ref="Z39:AA39"/>
    <mergeCell ref="AB39:AC39"/>
    <mergeCell ref="AD39:AE39"/>
    <mergeCell ref="A40:B40"/>
    <mergeCell ref="E40:F40"/>
    <mergeCell ref="G40:H40"/>
    <mergeCell ref="I40:J40"/>
    <mergeCell ref="V40:W40"/>
    <mergeCell ref="Z40:AA40"/>
    <mergeCell ref="AB40:AC40"/>
    <mergeCell ref="AD40:AE40"/>
    <mergeCell ref="A41:B41"/>
    <mergeCell ref="E41:F41"/>
    <mergeCell ref="G41:H41"/>
    <mergeCell ref="I41:J41"/>
    <mergeCell ref="V41:W41"/>
    <mergeCell ref="Z41:AA41"/>
    <mergeCell ref="AB41:AC41"/>
    <mergeCell ref="AD41:AE41"/>
    <mergeCell ref="A35:B35"/>
    <mergeCell ref="E35:F35"/>
    <mergeCell ref="G35:H35"/>
    <mergeCell ref="I35:J35"/>
    <mergeCell ref="O35:P35"/>
    <mergeCell ref="Q35:R35"/>
    <mergeCell ref="S35:T35"/>
    <mergeCell ref="V35:W35"/>
    <mergeCell ref="Z35:AA35"/>
    <mergeCell ref="AB35:AC35"/>
    <mergeCell ref="AD35:AE35"/>
    <mergeCell ref="AJ35:AK35"/>
    <mergeCell ref="AL35:AM35"/>
    <mergeCell ref="AN35:AO35"/>
    <mergeCell ref="A36:B36"/>
    <mergeCell ref="E36:F36"/>
    <mergeCell ref="G36:H36"/>
    <mergeCell ref="I36:J36"/>
    <mergeCell ref="O36:P36"/>
    <mergeCell ref="Q36:R36"/>
    <mergeCell ref="S36:T36"/>
    <mergeCell ref="V36:W36"/>
    <mergeCell ref="Z36:AA36"/>
    <mergeCell ref="AB36:AC36"/>
    <mergeCell ref="AD36:AE36"/>
    <mergeCell ref="AJ36:AK36"/>
    <mergeCell ref="AL36:AM36"/>
    <mergeCell ref="AN36:AO36"/>
    <mergeCell ref="A37:B37"/>
    <mergeCell ref="E37:F37"/>
    <mergeCell ref="G37:H37"/>
    <mergeCell ref="I37:J37"/>
    <mergeCell ref="O37:P37"/>
    <mergeCell ref="Q37:R37"/>
    <mergeCell ref="S37:T37"/>
    <mergeCell ref="V37:W37"/>
    <mergeCell ref="Z37:AA37"/>
    <mergeCell ref="AB37:AC37"/>
    <mergeCell ref="AD37:AE37"/>
    <mergeCell ref="AJ37:AK37"/>
    <mergeCell ref="AL37:AM37"/>
    <mergeCell ref="AN37:AO37"/>
    <mergeCell ref="A32:B32"/>
    <mergeCell ref="E32:F32"/>
    <mergeCell ref="G32:H32"/>
    <mergeCell ref="I32:J32"/>
    <mergeCell ref="O32:P32"/>
    <mergeCell ref="Q32:R32"/>
    <mergeCell ref="S32:T32"/>
    <mergeCell ref="V32:W32"/>
    <mergeCell ref="Z32:AA32"/>
    <mergeCell ref="AB32:AC32"/>
    <mergeCell ref="AD32:AE32"/>
    <mergeCell ref="AJ32:AK32"/>
    <mergeCell ref="AL32:AM32"/>
    <mergeCell ref="AN32:AO32"/>
    <mergeCell ref="A33:B33"/>
    <mergeCell ref="E33:F33"/>
    <mergeCell ref="G33:H33"/>
    <mergeCell ref="I33:J33"/>
    <mergeCell ref="O33:P33"/>
    <mergeCell ref="Q33:R33"/>
    <mergeCell ref="S33:T33"/>
    <mergeCell ref="V33:W33"/>
    <mergeCell ref="Z33:AA33"/>
    <mergeCell ref="AB33:AC33"/>
    <mergeCell ref="AD33:AE33"/>
    <mergeCell ref="AJ33:AK33"/>
    <mergeCell ref="AL33:AM33"/>
    <mergeCell ref="AN33:AO33"/>
    <mergeCell ref="A34:B34"/>
    <mergeCell ref="E34:F34"/>
    <mergeCell ref="G34:H34"/>
    <mergeCell ref="I34:J34"/>
    <mergeCell ref="O34:P34"/>
    <mergeCell ref="Q34:R34"/>
    <mergeCell ref="S34:T34"/>
    <mergeCell ref="V34:W34"/>
    <mergeCell ref="Z34:AA34"/>
    <mergeCell ref="AB34:AC34"/>
    <mergeCell ref="AD34:AE34"/>
    <mergeCell ref="AJ34:AK34"/>
    <mergeCell ref="AL34:AM34"/>
    <mergeCell ref="AN34:AO34"/>
    <mergeCell ref="A29:B29"/>
    <mergeCell ref="E29:F29"/>
    <mergeCell ref="G29:H29"/>
    <mergeCell ref="I29:J29"/>
    <mergeCell ref="O29:P29"/>
    <mergeCell ref="Q29:R29"/>
    <mergeCell ref="S29:T29"/>
    <mergeCell ref="V29:W29"/>
    <mergeCell ref="Z29:AA29"/>
    <mergeCell ref="AB29:AC29"/>
    <mergeCell ref="AD29:AE29"/>
    <mergeCell ref="AJ29:AK29"/>
    <mergeCell ref="AL29:AM29"/>
    <mergeCell ref="AN29:AO29"/>
    <mergeCell ref="A30:B30"/>
    <mergeCell ref="E30:F30"/>
    <mergeCell ref="G30:H30"/>
    <mergeCell ref="I30:J30"/>
    <mergeCell ref="O30:P30"/>
    <mergeCell ref="Q30:R30"/>
    <mergeCell ref="S30:T30"/>
    <mergeCell ref="V30:W30"/>
    <mergeCell ref="Z30:AA30"/>
    <mergeCell ref="AB30:AC30"/>
    <mergeCell ref="AD30:AE30"/>
    <mergeCell ref="AJ30:AK30"/>
    <mergeCell ref="AL30:AM30"/>
    <mergeCell ref="AN30:AO30"/>
    <mergeCell ref="A31:B31"/>
    <mergeCell ref="E31:F31"/>
    <mergeCell ref="G31:H31"/>
    <mergeCell ref="I31:J31"/>
    <mergeCell ref="O31:P31"/>
    <mergeCell ref="Q31:R31"/>
    <mergeCell ref="S31:T31"/>
    <mergeCell ref="V31:W31"/>
    <mergeCell ref="Z31:AA31"/>
    <mergeCell ref="AB31:AC31"/>
    <mergeCell ref="AD31:AE31"/>
    <mergeCell ref="AJ31:AK31"/>
    <mergeCell ref="AL31:AM31"/>
    <mergeCell ref="AN31:AO31"/>
    <mergeCell ref="A26:B26"/>
    <mergeCell ref="E26:F26"/>
    <mergeCell ref="G26:H26"/>
    <mergeCell ref="I26:J26"/>
    <mergeCell ref="O26:P26"/>
    <mergeCell ref="Q26:R26"/>
    <mergeCell ref="S26:T26"/>
    <mergeCell ref="V26:W26"/>
    <mergeCell ref="Z26:AA26"/>
    <mergeCell ref="AB26:AC26"/>
    <mergeCell ref="AD26:AE26"/>
    <mergeCell ref="AJ26:AK26"/>
    <mergeCell ref="AL26:AM26"/>
    <mergeCell ref="AN26:AO26"/>
    <mergeCell ref="A27:B27"/>
    <mergeCell ref="E27:F27"/>
    <mergeCell ref="G27:H27"/>
    <mergeCell ref="I27:J27"/>
    <mergeCell ref="O27:P27"/>
    <mergeCell ref="Q27:R27"/>
    <mergeCell ref="S27:T27"/>
    <mergeCell ref="V27:W27"/>
    <mergeCell ref="Z27:AA27"/>
    <mergeCell ref="AB27:AC27"/>
    <mergeCell ref="AD27:AE27"/>
    <mergeCell ref="AJ27:AK27"/>
    <mergeCell ref="AL27:AM27"/>
    <mergeCell ref="AN27:AO27"/>
    <mergeCell ref="A28:B28"/>
    <mergeCell ref="E28:F28"/>
    <mergeCell ref="G28:H28"/>
    <mergeCell ref="I28:J28"/>
    <mergeCell ref="O28:P28"/>
    <mergeCell ref="Q28:R28"/>
    <mergeCell ref="S28:T28"/>
    <mergeCell ref="V28:W28"/>
    <mergeCell ref="Z28:AA28"/>
    <mergeCell ref="AB28:AC28"/>
    <mergeCell ref="AD28:AE28"/>
    <mergeCell ref="AJ28:AK28"/>
    <mergeCell ref="AL28:AM28"/>
    <mergeCell ref="AN28:AO28"/>
    <mergeCell ref="A23:B23"/>
    <mergeCell ref="E23:F23"/>
    <mergeCell ref="G23:H23"/>
    <mergeCell ref="I23:J23"/>
    <mergeCell ref="O23:P23"/>
    <mergeCell ref="Q23:R23"/>
    <mergeCell ref="S23:T23"/>
    <mergeCell ref="V23:W23"/>
    <mergeCell ref="Z23:AA23"/>
    <mergeCell ref="AB23:AC23"/>
    <mergeCell ref="AD23:AE23"/>
    <mergeCell ref="AJ23:AK23"/>
    <mergeCell ref="AL23:AM23"/>
    <mergeCell ref="AN23:AO23"/>
    <mergeCell ref="A24:B24"/>
    <mergeCell ref="E24:F24"/>
    <mergeCell ref="G24:H24"/>
    <mergeCell ref="I24:J24"/>
    <mergeCell ref="O24:P24"/>
    <mergeCell ref="Q24:R24"/>
    <mergeCell ref="S24:T24"/>
    <mergeCell ref="V24:W24"/>
    <mergeCell ref="Z24:AA24"/>
    <mergeCell ref="AB24:AC24"/>
    <mergeCell ref="AD24:AE24"/>
    <mergeCell ref="AJ24:AK24"/>
    <mergeCell ref="AL24:AM24"/>
    <mergeCell ref="AN24:AO24"/>
    <mergeCell ref="A25:B25"/>
    <mergeCell ref="E25:F25"/>
    <mergeCell ref="G25:H25"/>
    <mergeCell ref="I25:J25"/>
    <mergeCell ref="O25:P25"/>
    <mergeCell ref="Q25:R25"/>
    <mergeCell ref="S25:T25"/>
    <mergeCell ref="V25:W25"/>
    <mergeCell ref="Z25:AA25"/>
    <mergeCell ref="AB25:AC25"/>
    <mergeCell ref="AD25:AE25"/>
    <mergeCell ref="AJ25:AK25"/>
    <mergeCell ref="AL25:AM25"/>
    <mergeCell ref="AN25:AO25"/>
    <mergeCell ref="A20:B20"/>
    <mergeCell ref="E20:F20"/>
    <mergeCell ref="G20:H20"/>
    <mergeCell ref="I20:J20"/>
    <mergeCell ref="O20:P20"/>
    <mergeCell ref="Q20:R20"/>
    <mergeCell ref="S20:T20"/>
    <mergeCell ref="V20:W20"/>
    <mergeCell ref="Z20:AA20"/>
    <mergeCell ref="AB20:AC20"/>
    <mergeCell ref="AD20:AE20"/>
    <mergeCell ref="AJ20:AK20"/>
    <mergeCell ref="AL20:AM20"/>
    <mergeCell ref="AN20:AO20"/>
    <mergeCell ref="A21:B21"/>
    <mergeCell ref="E21:F21"/>
    <mergeCell ref="G21:H21"/>
    <mergeCell ref="I21:J21"/>
    <mergeCell ref="O21:P21"/>
    <mergeCell ref="Q21:R21"/>
    <mergeCell ref="S21:T21"/>
    <mergeCell ref="V21:W21"/>
    <mergeCell ref="Z21:AA21"/>
    <mergeCell ref="AB21:AC21"/>
    <mergeCell ref="AD21:AE21"/>
    <mergeCell ref="AJ21:AK21"/>
    <mergeCell ref="AL21:AM21"/>
    <mergeCell ref="AN21:AO21"/>
    <mergeCell ref="A22:B22"/>
    <mergeCell ref="E22:F22"/>
    <mergeCell ref="G22:H22"/>
    <mergeCell ref="I22:J22"/>
    <mergeCell ref="O22:P22"/>
    <mergeCell ref="Q22:R22"/>
    <mergeCell ref="S22:T22"/>
    <mergeCell ref="V22:W22"/>
    <mergeCell ref="Z22:AA22"/>
    <mergeCell ref="AB22:AC22"/>
    <mergeCell ref="AD22:AE22"/>
    <mergeCell ref="AJ22:AK22"/>
    <mergeCell ref="AL22:AM22"/>
    <mergeCell ref="AN22:AO22"/>
    <mergeCell ref="A17:B17"/>
    <mergeCell ref="E17:F17"/>
    <mergeCell ref="G17:H17"/>
    <mergeCell ref="I17:J17"/>
    <mergeCell ref="O17:P17"/>
    <mergeCell ref="Q17:R17"/>
    <mergeCell ref="S17:T17"/>
    <mergeCell ref="V17:W17"/>
    <mergeCell ref="Z17:AA17"/>
    <mergeCell ref="AB17:AC17"/>
    <mergeCell ref="AD17:AE17"/>
    <mergeCell ref="AJ17:AK17"/>
    <mergeCell ref="AL17:AM17"/>
    <mergeCell ref="AN17:AO17"/>
    <mergeCell ref="A18:B18"/>
    <mergeCell ref="E18:F18"/>
    <mergeCell ref="G18:H18"/>
    <mergeCell ref="I18:J18"/>
    <mergeCell ref="O18:P18"/>
    <mergeCell ref="Q18:R18"/>
    <mergeCell ref="S18:T18"/>
    <mergeCell ref="V18:W18"/>
    <mergeCell ref="Z18:AA18"/>
    <mergeCell ref="AB18:AC18"/>
    <mergeCell ref="AD18:AE18"/>
    <mergeCell ref="AJ18:AK18"/>
    <mergeCell ref="AL18:AM18"/>
    <mergeCell ref="AN18:AO18"/>
    <mergeCell ref="A19:B19"/>
    <mergeCell ref="E19:F19"/>
    <mergeCell ref="G19:H19"/>
    <mergeCell ref="I19:J19"/>
    <mergeCell ref="O19:P19"/>
    <mergeCell ref="Q19:R19"/>
    <mergeCell ref="S19:T19"/>
    <mergeCell ref="V19:W19"/>
    <mergeCell ref="Z19:AA19"/>
    <mergeCell ref="AB19:AC19"/>
    <mergeCell ref="AD19:AE19"/>
    <mergeCell ref="AJ19:AK19"/>
    <mergeCell ref="AL19:AM19"/>
    <mergeCell ref="AN19:AO19"/>
    <mergeCell ref="A14:B14"/>
    <mergeCell ref="E14:F14"/>
    <mergeCell ref="G14:H14"/>
    <mergeCell ref="I14:J14"/>
    <mergeCell ref="O14:P14"/>
    <mergeCell ref="Q14:R14"/>
    <mergeCell ref="S14:T14"/>
    <mergeCell ref="V14:W14"/>
    <mergeCell ref="Z14:AA14"/>
    <mergeCell ref="AB14:AC14"/>
    <mergeCell ref="AD14:AE14"/>
    <mergeCell ref="AJ14:AK14"/>
    <mergeCell ref="AL14:AM14"/>
    <mergeCell ref="AN14:AO14"/>
    <mergeCell ref="A15:B15"/>
    <mergeCell ref="E15:F15"/>
    <mergeCell ref="G15:H15"/>
    <mergeCell ref="I15:J15"/>
    <mergeCell ref="O15:P15"/>
    <mergeCell ref="Q15:R15"/>
    <mergeCell ref="S15:T15"/>
    <mergeCell ref="V15:W15"/>
    <mergeCell ref="Z15:AA15"/>
    <mergeCell ref="AB15:AC15"/>
    <mergeCell ref="AD15:AE15"/>
    <mergeCell ref="AJ15:AK15"/>
    <mergeCell ref="AL15:AM15"/>
    <mergeCell ref="AN15:AO15"/>
    <mergeCell ref="A16:B16"/>
    <mergeCell ref="E16:F16"/>
    <mergeCell ref="G16:H16"/>
    <mergeCell ref="I16:J16"/>
    <mergeCell ref="O16:P16"/>
    <mergeCell ref="Q16:R16"/>
    <mergeCell ref="S16:T16"/>
    <mergeCell ref="V16:W16"/>
    <mergeCell ref="Z16:AA16"/>
    <mergeCell ref="AB16:AC16"/>
    <mergeCell ref="AD16:AE16"/>
    <mergeCell ref="AJ16:AK16"/>
    <mergeCell ref="AL16:AM16"/>
    <mergeCell ref="AN16:AO16"/>
    <mergeCell ref="O10:P10"/>
    <mergeCell ref="Q10:R10"/>
    <mergeCell ref="S10:T10"/>
    <mergeCell ref="I8:J8"/>
    <mergeCell ref="I9:J9"/>
    <mergeCell ref="Z7:AA8"/>
    <mergeCell ref="Y7:Y8"/>
    <mergeCell ref="AD10:AE10"/>
    <mergeCell ref="O7:P8"/>
    <mergeCell ref="Q7:R8"/>
    <mergeCell ref="AL11:AM11"/>
    <mergeCell ref="AN11:AO11"/>
    <mergeCell ref="A12:B12"/>
    <mergeCell ref="E12:F12"/>
    <mergeCell ref="G12:H12"/>
    <mergeCell ref="I12:J12"/>
    <mergeCell ref="O12:P12"/>
    <mergeCell ref="Q12:R12"/>
    <mergeCell ref="S12:T12"/>
    <mergeCell ref="V12:W12"/>
    <mergeCell ref="Z12:AA12"/>
    <mergeCell ref="AB12:AC12"/>
    <mergeCell ref="AD12:AE12"/>
    <mergeCell ref="AJ12:AK12"/>
    <mergeCell ref="AL12:AM12"/>
    <mergeCell ref="AN12:AO12"/>
    <mergeCell ref="A13:B13"/>
    <mergeCell ref="E13:F13"/>
    <mergeCell ref="G13:H13"/>
    <mergeCell ref="I13:J13"/>
    <mergeCell ref="O13:P13"/>
    <mergeCell ref="Q13:R13"/>
    <mergeCell ref="S13:T13"/>
    <mergeCell ref="V13:W13"/>
    <mergeCell ref="Z13:AA13"/>
    <mergeCell ref="AB13:AC13"/>
    <mergeCell ref="AD13:AE13"/>
    <mergeCell ref="AJ13:AK13"/>
    <mergeCell ref="AL13:AM13"/>
    <mergeCell ref="AN13:AO13"/>
    <mergeCell ref="A9:B9"/>
    <mergeCell ref="E9:F9"/>
    <mergeCell ref="G9:H9"/>
    <mergeCell ref="O9:P9"/>
    <mergeCell ref="AL9:AM9"/>
    <mergeCell ref="AD9:AE9"/>
    <mergeCell ref="AB9:AC9"/>
    <mergeCell ref="AJ10:AK10"/>
    <mergeCell ref="AL10:AM10"/>
    <mergeCell ref="AN10:AO10"/>
    <mergeCell ref="A11:B11"/>
    <mergeCell ref="E11:F11"/>
    <mergeCell ref="G11:H11"/>
    <mergeCell ref="I11:J11"/>
    <mergeCell ref="O11:P11"/>
    <mergeCell ref="Q11:R11"/>
    <mergeCell ref="S11:T11"/>
    <mergeCell ref="V11:W11"/>
    <mergeCell ref="Z11:AA11"/>
    <mergeCell ref="AB11:AC11"/>
    <mergeCell ref="A3:T3"/>
    <mergeCell ref="V3:AO3"/>
    <mergeCell ref="A5:B8"/>
    <mergeCell ref="C5:F6"/>
    <mergeCell ref="G5:H5"/>
    <mergeCell ref="I5:J6"/>
    <mergeCell ref="L5:L8"/>
    <mergeCell ref="M5:P6"/>
    <mergeCell ref="Q5:R5"/>
    <mergeCell ref="S5:T5"/>
    <mergeCell ref="V4:AO4"/>
    <mergeCell ref="G6:H6"/>
    <mergeCell ref="Q6:R6"/>
    <mergeCell ref="S6:T6"/>
    <mergeCell ref="A4:T4"/>
    <mergeCell ref="AB5:AC5"/>
    <mergeCell ref="AD5:AE6"/>
    <mergeCell ref="V5:W8"/>
    <mergeCell ref="X5:AA6"/>
    <mergeCell ref="E7:F8"/>
    <mergeCell ref="AL6:AM6"/>
    <mergeCell ref="AN6:AO6"/>
    <mergeCell ref="AH5:AK6"/>
    <mergeCell ref="AL5:AM5"/>
    <mergeCell ref="AN5:AO5"/>
    <mergeCell ref="AI7:AI8"/>
    <mergeCell ref="AJ7:AK8"/>
    <mergeCell ref="AL7:AM8"/>
    <mergeCell ref="AN7:AO8"/>
    <mergeCell ref="AG5:AG8"/>
    <mergeCell ref="AB6:AC6"/>
    <mergeCell ref="AB7:AC8"/>
    <mergeCell ref="AD7:AE7"/>
    <mergeCell ref="AD8:AE8"/>
    <mergeCell ref="D7:D8"/>
    <mergeCell ref="S7:T8"/>
    <mergeCell ref="G7:H8"/>
    <mergeCell ref="I7:J7"/>
    <mergeCell ref="N7:N8"/>
    <mergeCell ref="AG61:AG64"/>
    <mergeCell ref="AD61:AE62"/>
    <mergeCell ref="Y63:Y64"/>
    <mergeCell ref="Z63:AA64"/>
    <mergeCell ref="AB63:AC64"/>
    <mergeCell ref="AH61:AK62"/>
    <mergeCell ref="AL61:AM61"/>
    <mergeCell ref="AN61:AO61"/>
    <mergeCell ref="AI63:AI64"/>
    <mergeCell ref="AJ63:AK64"/>
    <mergeCell ref="AL63:AM64"/>
    <mergeCell ref="AN63:AO64"/>
    <mergeCell ref="AD63:AE63"/>
    <mergeCell ref="AD64:AE64"/>
    <mergeCell ref="S63:T64"/>
    <mergeCell ref="V61:W64"/>
    <mergeCell ref="X61:AA62"/>
    <mergeCell ref="AB61:AC61"/>
    <mergeCell ref="I64:J64"/>
    <mergeCell ref="L61:L64"/>
    <mergeCell ref="M61:P62"/>
    <mergeCell ref="Q61:R61"/>
    <mergeCell ref="N63:N64"/>
    <mergeCell ref="O63:P64"/>
    <mergeCell ref="Q63:R64"/>
    <mergeCell ref="AB65:AC65"/>
    <mergeCell ref="AJ65:AK65"/>
    <mergeCell ref="AN9:AO9"/>
    <mergeCell ref="M46:P46"/>
    <mergeCell ref="AH46:AK46"/>
    <mergeCell ref="Q9:R9"/>
    <mergeCell ref="S9:T9"/>
    <mergeCell ref="V9:W9"/>
    <mergeCell ref="Z9:AA9"/>
    <mergeCell ref="AJ9:AK9"/>
    <mergeCell ref="V59:AO59"/>
    <mergeCell ref="A60:T60"/>
    <mergeCell ref="A59:T59"/>
    <mergeCell ref="G62:H62"/>
    <mergeCell ref="Q62:R62"/>
    <mergeCell ref="S62:T62"/>
    <mergeCell ref="AB62:AC62"/>
    <mergeCell ref="AL62:AM62"/>
    <mergeCell ref="AN62:AO62"/>
    <mergeCell ref="S61:T61"/>
    <mergeCell ref="A61:B64"/>
    <mergeCell ref="C61:F62"/>
    <mergeCell ref="G61:H61"/>
    <mergeCell ref="I61:J62"/>
    <mergeCell ref="D63:D64"/>
    <mergeCell ref="E63:F64"/>
    <mergeCell ref="G63:H64"/>
    <mergeCell ref="I63:J63"/>
    <mergeCell ref="A65:B65"/>
    <mergeCell ref="E65:F65"/>
    <mergeCell ref="AD11:AE11"/>
    <mergeCell ref="AJ11:AK11"/>
    <mergeCell ref="A10:B10"/>
    <mergeCell ref="E10:F10"/>
    <mergeCell ref="G10:H10"/>
    <mergeCell ref="I10:J10"/>
    <mergeCell ref="V10:W10"/>
    <mergeCell ref="Z10:AA10"/>
    <mergeCell ref="AB10:AC10"/>
    <mergeCell ref="AL65:AM65"/>
    <mergeCell ref="AN65:AO65"/>
    <mergeCell ref="AD65:AE65"/>
    <mergeCell ref="Q65:R65"/>
    <mergeCell ref="S65:T65"/>
    <mergeCell ref="V65:W65"/>
    <mergeCell ref="Z65:AA65"/>
    <mergeCell ref="AD106:AE106"/>
    <mergeCell ref="AD109:AE109"/>
    <mergeCell ref="AD120:AE120"/>
    <mergeCell ref="L117:L120"/>
    <mergeCell ref="M117:P118"/>
    <mergeCell ref="Q117:R117"/>
    <mergeCell ref="S117:T117"/>
    <mergeCell ref="N119:N120"/>
    <mergeCell ref="G117:H117"/>
    <mergeCell ref="I117:J118"/>
    <mergeCell ref="AB117:AC117"/>
    <mergeCell ref="AD117:AE118"/>
    <mergeCell ref="AH117:AK118"/>
    <mergeCell ref="AL117:AM117"/>
    <mergeCell ref="AN117:AO117"/>
    <mergeCell ref="AI119:AI120"/>
    <mergeCell ref="AJ119:AK120"/>
    <mergeCell ref="AL119:AM120"/>
    <mergeCell ref="AN119:AO120"/>
    <mergeCell ref="AL118:AM118"/>
    <mergeCell ref="AN118:AO118"/>
    <mergeCell ref="Y119:Y120"/>
    <mergeCell ref="Z119:AA120"/>
    <mergeCell ref="AB119:AC120"/>
    <mergeCell ref="AD119:AE119"/>
    <mergeCell ref="G65:H65"/>
    <mergeCell ref="O65:P65"/>
    <mergeCell ref="I65:J65"/>
    <mergeCell ref="AB110:AC110"/>
    <mergeCell ref="AD110:AE110"/>
    <mergeCell ref="A116:T116"/>
    <mergeCell ref="G118:H118"/>
    <mergeCell ref="Q118:R118"/>
    <mergeCell ref="S118:T118"/>
    <mergeCell ref="AB118:AC118"/>
    <mergeCell ref="E110:F110"/>
    <mergeCell ref="G110:H110"/>
    <mergeCell ref="I110:J110"/>
    <mergeCell ref="Z110:AA110"/>
    <mergeCell ref="S112:T112"/>
    <mergeCell ref="A66:B66"/>
    <mergeCell ref="E66:F66"/>
    <mergeCell ref="G66:H66"/>
    <mergeCell ref="I66:J66"/>
    <mergeCell ref="O66:P66"/>
    <mergeCell ref="Q66:R66"/>
    <mergeCell ref="S66:T66"/>
    <mergeCell ref="V66:W66"/>
    <mergeCell ref="Z66:AA66"/>
    <mergeCell ref="AB66:AC66"/>
    <mergeCell ref="AD66:AE66"/>
    <mergeCell ref="AJ66:AK66"/>
    <mergeCell ref="AL66:AM66"/>
    <mergeCell ref="AN66:AO66"/>
    <mergeCell ref="A67:B67"/>
    <mergeCell ref="E67:F67"/>
    <mergeCell ref="G67:H67"/>
    <mergeCell ref="AH158:AK158"/>
    <mergeCell ref="V164:W164"/>
    <mergeCell ref="S168:T168"/>
    <mergeCell ref="AN168:AO168"/>
    <mergeCell ref="AD158:AE158"/>
    <mergeCell ref="AD159:AE159"/>
    <mergeCell ref="AH159:AK159"/>
    <mergeCell ref="V160:W160"/>
    <mergeCell ref="Z160:AA160"/>
    <mergeCell ref="AB160:AC160"/>
    <mergeCell ref="AN149:AO149"/>
    <mergeCell ref="AH155:AK155"/>
    <mergeCell ref="M157:P157"/>
    <mergeCell ref="AB149:AC149"/>
    <mergeCell ref="AD149:AE149"/>
    <mergeCell ref="AJ149:AK149"/>
    <mergeCell ref="AL149:AM149"/>
    <mergeCell ref="O150:P150"/>
    <mergeCell ref="Q150:R150"/>
    <mergeCell ref="Z155:AA155"/>
    <mergeCell ref="AB155:AC155"/>
    <mergeCell ref="M159:P159"/>
    <mergeCell ref="V159:W159"/>
    <mergeCell ref="Z159:AA159"/>
    <mergeCell ref="AB159:AC159"/>
    <mergeCell ref="AD162:AE162"/>
    <mergeCell ref="AD165:AE165"/>
    <mergeCell ref="D119:D120"/>
    <mergeCell ref="E119:F120"/>
    <mergeCell ref="G119:H120"/>
    <mergeCell ref="I119:J119"/>
    <mergeCell ref="I120:J120"/>
    <mergeCell ref="AN150:AO150"/>
    <mergeCell ref="AH160:AK160"/>
    <mergeCell ref="AB166:AC166"/>
    <mergeCell ref="AD166:AE166"/>
    <mergeCell ref="E166:F166"/>
    <mergeCell ref="G166:H166"/>
    <mergeCell ref="I166:J166"/>
    <mergeCell ref="Z166:AA166"/>
    <mergeCell ref="AG117:AG120"/>
    <mergeCell ref="V117:W120"/>
    <mergeCell ref="X117:AA118"/>
    <mergeCell ref="AN122:AO122"/>
    <mergeCell ref="AN148:AO148"/>
    <mergeCell ref="C173:F174"/>
    <mergeCell ref="G173:H173"/>
    <mergeCell ref="AG173:AG176"/>
    <mergeCell ref="V173:W176"/>
    <mergeCell ref="X173:AA174"/>
    <mergeCell ref="AB173:AC173"/>
    <mergeCell ref="AD173:AE174"/>
    <mergeCell ref="AH173:AK174"/>
    <mergeCell ref="AL173:AM173"/>
    <mergeCell ref="AN173:AO173"/>
    <mergeCell ref="AI175:AI176"/>
    <mergeCell ref="AJ175:AK176"/>
    <mergeCell ref="AL175:AM176"/>
    <mergeCell ref="AN175:AO176"/>
    <mergeCell ref="AL174:AM174"/>
    <mergeCell ref="AN174:AO174"/>
    <mergeCell ref="Y175:Y176"/>
    <mergeCell ref="Z175:AA176"/>
    <mergeCell ref="AB175:AC176"/>
    <mergeCell ref="AD175:AE175"/>
    <mergeCell ref="AD176:AE176"/>
    <mergeCell ref="A172:T172"/>
    <mergeCell ref="G174:H174"/>
    <mergeCell ref="Q174:R174"/>
    <mergeCell ref="S174:T174"/>
    <mergeCell ref="AB174:AC174"/>
    <mergeCell ref="L173:L176"/>
    <mergeCell ref="M173:P174"/>
    <mergeCell ref="Q173:R173"/>
    <mergeCell ref="S173:T173"/>
    <mergeCell ref="N175:N176"/>
    <mergeCell ref="I173:J174"/>
    <mergeCell ref="D175:D176"/>
    <mergeCell ref="E175:F176"/>
    <mergeCell ref="G175:H176"/>
    <mergeCell ref="I175:J175"/>
    <mergeCell ref="I176:J176"/>
    <mergeCell ref="AH211:AK211"/>
    <mergeCell ref="M212:P212"/>
    <mergeCell ref="AH214:AK214"/>
    <mergeCell ref="S224:T224"/>
    <mergeCell ref="V211:W211"/>
    <mergeCell ref="Z211:AA211"/>
    <mergeCell ref="AB211:AC211"/>
    <mergeCell ref="AD211:AE211"/>
    <mergeCell ref="V212:W212"/>
    <mergeCell ref="Z212:AA212"/>
    <mergeCell ref="A212:B212"/>
    <mergeCell ref="E212:F212"/>
    <mergeCell ref="G212:H212"/>
    <mergeCell ref="I212:J212"/>
    <mergeCell ref="AB212:AC212"/>
    <mergeCell ref="AD212:AE212"/>
    <mergeCell ref="A213:B213"/>
    <mergeCell ref="E213:F213"/>
    <mergeCell ref="G213:H213"/>
    <mergeCell ref="I213:J213"/>
    <mergeCell ref="M213:P213"/>
    <mergeCell ref="V213:W213"/>
    <mergeCell ref="Z213:AA213"/>
    <mergeCell ref="AB213:AC213"/>
    <mergeCell ref="AD213:AE213"/>
    <mergeCell ref="A214:B214"/>
    <mergeCell ref="E214:F214"/>
    <mergeCell ref="G214:H214"/>
    <mergeCell ref="I214:J214"/>
    <mergeCell ref="M214:P214"/>
    <mergeCell ref="V214:W214"/>
    <mergeCell ref="Z214:AA214"/>
    <mergeCell ref="AH285:AK286"/>
    <mergeCell ref="A216:B216"/>
    <mergeCell ref="E216:F216"/>
    <mergeCell ref="G216:H216"/>
    <mergeCell ref="I216:J216"/>
    <mergeCell ref="V216:W216"/>
    <mergeCell ref="Z216:AA216"/>
    <mergeCell ref="AB216:AC216"/>
    <mergeCell ref="AD216:AE216"/>
    <mergeCell ref="AH216:AK216"/>
    <mergeCell ref="Z217:AA217"/>
    <mergeCell ref="AB217:AC217"/>
    <mergeCell ref="AD217:AE217"/>
    <mergeCell ref="A217:B217"/>
    <mergeCell ref="E217:F217"/>
    <mergeCell ref="G217:H217"/>
    <mergeCell ref="I217:J217"/>
    <mergeCell ref="V217:W217"/>
    <mergeCell ref="A218:B218"/>
    <mergeCell ref="E218:F218"/>
    <mergeCell ref="G218:H218"/>
    <mergeCell ref="I218:J218"/>
    <mergeCell ref="V218:W218"/>
    <mergeCell ref="Z218:AA218"/>
    <mergeCell ref="AB218:AC218"/>
    <mergeCell ref="AD218:AE218"/>
    <mergeCell ref="A219:B219"/>
    <mergeCell ref="E219:F219"/>
    <mergeCell ref="G219:H219"/>
    <mergeCell ref="I219:J219"/>
    <mergeCell ref="V219:W219"/>
    <mergeCell ref="Z219:AA219"/>
    <mergeCell ref="AN286:AO286"/>
    <mergeCell ref="Y287:Y288"/>
    <mergeCell ref="Z287:AA288"/>
    <mergeCell ref="AB287:AC288"/>
    <mergeCell ref="AD287:AE287"/>
    <mergeCell ref="AH215:AK215"/>
    <mergeCell ref="AG285:AG288"/>
    <mergeCell ref="V285:W288"/>
    <mergeCell ref="X285:AA286"/>
    <mergeCell ref="AB285:AC285"/>
    <mergeCell ref="AD285:AE286"/>
    <mergeCell ref="G285:H285"/>
    <mergeCell ref="I285:J286"/>
    <mergeCell ref="D287:D288"/>
    <mergeCell ref="G269:H269"/>
    <mergeCell ref="I269:J269"/>
    <mergeCell ref="M269:P269"/>
    <mergeCell ref="V269:W269"/>
    <mergeCell ref="Z269:AA269"/>
    <mergeCell ref="AB269:AC269"/>
    <mergeCell ref="AD269:AE269"/>
    <mergeCell ref="A270:B270"/>
    <mergeCell ref="E270:F270"/>
    <mergeCell ref="G270:H270"/>
    <mergeCell ref="A274:B274"/>
    <mergeCell ref="E274:F274"/>
    <mergeCell ref="G274:H274"/>
    <mergeCell ref="I274:J274"/>
    <mergeCell ref="V274:W274"/>
    <mergeCell ref="Z274:AA274"/>
    <mergeCell ref="AB274:AC274"/>
    <mergeCell ref="AD274:AE274"/>
    <mergeCell ref="A275:B275"/>
    <mergeCell ref="E275:F275"/>
    <mergeCell ref="G275:H275"/>
    <mergeCell ref="I275:J275"/>
    <mergeCell ref="V275:W275"/>
    <mergeCell ref="C285:F286"/>
    <mergeCell ref="AH267:AK267"/>
    <mergeCell ref="M268:P268"/>
    <mergeCell ref="AH270:AK270"/>
    <mergeCell ref="S280:T280"/>
    <mergeCell ref="V267:W267"/>
    <mergeCell ref="Z267:AA267"/>
    <mergeCell ref="AB267:AC267"/>
    <mergeCell ref="AD267:AE267"/>
    <mergeCell ref="V268:W268"/>
    <mergeCell ref="AB219:AC219"/>
    <mergeCell ref="AD219:AE219"/>
    <mergeCell ref="AB220:AC220"/>
    <mergeCell ref="AD220:AE220"/>
    <mergeCell ref="A220:B220"/>
    <mergeCell ref="E220:F220"/>
    <mergeCell ref="G220:H220"/>
    <mergeCell ref="I220:J220"/>
    <mergeCell ref="E221:F221"/>
    <mergeCell ref="G221:H221"/>
    <mergeCell ref="I221:J221"/>
    <mergeCell ref="V220:W220"/>
    <mergeCell ref="V221:W221"/>
    <mergeCell ref="Z221:AA221"/>
    <mergeCell ref="Z220:AA220"/>
    <mergeCell ref="AB221:AC221"/>
    <mergeCell ref="AD221:AE221"/>
    <mergeCell ref="AN336:AO336"/>
    <mergeCell ref="A337:U337"/>
    <mergeCell ref="V337:AO337"/>
    <mergeCell ref="AH323:AK323"/>
    <mergeCell ref="M324:P324"/>
    <mergeCell ref="AH326:AK326"/>
    <mergeCell ref="S336:T336"/>
    <mergeCell ref="V323:W323"/>
    <mergeCell ref="Z323:AA323"/>
    <mergeCell ref="AB323:AC323"/>
    <mergeCell ref="AD323:AE323"/>
    <mergeCell ref="V324:W324"/>
    <mergeCell ref="Z324:AA324"/>
    <mergeCell ref="AB289:AC289"/>
    <mergeCell ref="AJ289:AK289"/>
    <mergeCell ref="AL289:AM289"/>
    <mergeCell ref="AN289:AO289"/>
    <mergeCell ref="AD289:AE289"/>
    <mergeCell ref="Q289:R289"/>
    <mergeCell ref="S289:T289"/>
    <mergeCell ref="V289:W289"/>
    <mergeCell ref="Z289:AA289"/>
    <mergeCell ref="O317:P317"/>
    <mergeCell ref="Q317:R317"/>
    <mergeCell ref="S317:T317"/>
    <mergeCell ref="V317:W317"/>
    <mergeCell ref="Z317:AA317"/>
    <mergeCell ref="AB320:AC320"/>
    <mergeCell ref="AD321:AE321"/>
    <mergeCell ref="AD319:AE319"/>
    <mergeCell ref="AH327:AK327"/>
    <mergeCell ref="AD333:AE333"/>
    <mergeCell ref="AN280:AO280"/>
    <mergeCell ref="AJ311:AK311"/>
    <mergeCell ref="AL311:AM311"/>
    <mergeCell ref="AJ290:AK290"/>
    <mergeCell ref="AL290:AM290"/>
    <mergeCell ref="AN290:AO290"/>
    <mergeCell ref="A291:B291"/>
    <mergeCell ref="E291:F291"/>
    <mergeCell ref="G291:H291"/>
    <mergeCell ref="I291:J291"/>
    <mergeCell ref="O291:P291"/>
    <mergeCell ref="Q291:R291"/>
    <mergeCell ref="S291:T291"/>
    <mergeCell ref="V291:W291"/>
    <mergeCell ref="Z291:AA291"/>
    <mergeCell ref="AB291:AC291"/>
    <mergeCell ref="AD291:AE291"/>
    <mergeCell ref="AJ291:AK291"/>
    <mergeCell ref="AL291:AM291"/>
    <mergeCell ref="AN291:AO291"/>
    <mergeCell ref="A292:B292"/>
    <mergeCell ref="E292:F292"/>
    <mergeCell ref="G292:H292"/>
    <mergeCell ref="I292:J292"/>
    <mergeCell ref="O292:P292"/>
    <mergeCell ref="AL285:AM285"/>
    <mergeCell ref="AN285:AO285"/>
    <mergeCell ref="AI287:AI288"/>
    <mergeCell ref="AJ287:AK288"/>
    <mergeCell ref="AL287:AM288"/>
    <mergeCell ref="AN287:AO288"/>
    <mergeCell ref="AL286:AM286"/>
    <mergeCell ref="AB345:AC345"/>
    <mergeCell ref="AJ345:AK345"/>
    <mergeCell ref="AL345:AM345"/>
    <mergeCell ref="AN345:AO345"/>
    <mergeCell ref="AD345:AE345"/>
    <mergeCell ref="Q345:R345"/>
    <mergeCell ref="S345:T345"/>
    <mergeCell ref="V345:W345"/>
    <mergeCell ref="Z345:AA345"/>
    <mergeCell ref="A345:B345"/>
    <mergeCell ref="E345:F345"/>
    <mergeCell ref="G345:H345"/>
    <mergeCell ref="O345:P345"/>
    <mergeCell ref="I345:J345"/>
    <mergeCell ref="AG341:AG344"/>
    <mergeCell ref="V341:W344"/>
    <mergeCell ref="X341:AA342"/>
    <mergeCell ref="AB341:AC341"/>
    <mergeCell ref="AD341:AE342"/>
    <mergeCell ref="AH341:AK342"/>
    <mergeCell ref="AL341:AM341"/>
    <mergeCell ref="AN341:AO341"/>
    <mergeCell ref="G343:H344"/>
    <mergeCell ref="I343:J343"/>
    <mergeCell ref="I344:J344"/>
    <mergeCell ref="A348:B348"/>
    <mergeCell ref="AG397:AG400"/>
    <mergeCell ref="V397:W400"/>
    <mergeCell ref="X397:AA398"/>
    <mergeCell ref="AB397:AC397"/>
    <mergeCell ref="AD397:AE398"/>
    <mergeCell ref="AH397:AK398"/>
    <mergeCell ref="AL397:AM397"/>
    <mergeCell ref="AN397:AO397"/>
    <mergeCell ref="AI399:AI400"/>
    <mergeCell ref="AJ399:AK400"/>
    <mergeCell ref="AL399:AM400"/>
    <mergeCell ref="AN399:AO400"/>
    <mergeCell ref="AL398:AM398"/>
    <mergeCell ref="AN398:AO398"/>
    <mergeCell ref="Y399:Y400"/>
    <mergeCell ref="Z399:AA400"/>
    <mergeCell ref="AB399:AC400"/>
    <mergeCell ref="AD399:AE399"/>
    <mergeCell ref="AD400:AE400"/>
    <mergeCell ref="L397:L400"/>
    <mergeCell ref="M397:P398"/>
    <mergeCell ref="Q397:R397"/>
    <mergeCell ref="S397:T397"/>
    <mergeCell ref="N399:N400"/>
    <mergeCell ref="G397:H397"/>
    <mergeCell ref="I397:J398"/>
    <mergeCell ref="D399:D400"/>
    <mergeCell ref="E399:F400"/>
    <mergeCell ref="G399:H400"/>
    <mergeCell ref="I399:J399"/>
    <mergeCell ref="I400:J400"/>
    <mergeCell ref="AN392:AO392"/>
    <mergeCell ref="A393:U393"/>
    <mergeCell ref="V393:AO393"/>
    <mergeCell ref="A395:T395"/>
    <mergeCell ref="V395:AO395"/>
    <mergeCell ref="O399:P400"/>
    <mergeCell ref="Q399:R400"/>
    <mergeCell ref="E348:F348"/>
    <mergeCell ref="G348:H348"/>
    <mergeCell ref="I348:J348"/>
    <mergeCell ref="O348:P348"/>
    <mergeCell ref="Q348:R348"/>
    <mergeCell ref="S348:T348"/>
    <mergeCell ref="V348:W348"/>
    <mergeCell ref="Z348:AA348"/>
    <mergeCell ref="AB348:AC348"/>
    <mergeCell ref="AD348:AE348"/>
    <mergeCell ref="AJ348:AK348"/>
    <mergeCell ref="AL348:AM348"/>
    <mergeCell ref="AN348:AO348"/>
    <mergeCell ref="A349:B349"/>
    <mergeCell ref="E349:F349"/>
    <mergeCell ref="G349:H349"/>
    <mergeCell ref="I349:J349"/>
    <mergeCell ref="O349:P349"/>
    <mergeCell ref="Q349:R349"/>
    <mergeCell ref="AL453:AM453"/>
    <mergeCell ref="AN453:AO453"/>
    <mergeCell ref="AI455:AI456"/>
    <mergeCell ref="AJ455:AK456"/>
    <mergeCell ref="AL455:AM456"/>
    <mergeCell ref="AN455:AO456"/>
    <mergeCell ref="AN454:AO454"/>
    <mergeCell ref="AB455:AC456"/>
    <mergeCell ref="AD455:AE455"/>
    <mergeCell ref="L453:L456"/>
    <mergeCell ref="M453:P454"/>
    <mergeCell ref="Q453:R453"/>
    <mergeCell ref="AH435:AK435"/>
    <mergeCell ref="M436:P436"/>
    <mergeCell ref="AL405:AM405"/>
    <mergeCell ref="AN405:AO405"/>
    <mergeCell ref="A406:B406"/>
    <mergeCell ref="E406:F406"/>
    <mergeCell ref="G406:H406"/>
    <mergeCell ref="I406:J406"/>
    <mergeCell ref="O406:P406"/>
    <mergeCell ref="Q406:R406"/>
    <mergeCell ref="S406:T406"/>
    <mergeCell ref="V406:W406"/>
    <mergeCell ref="Z406:AA406"/>
    <mergeCell ref="AB406:AC406"/>
    <mergeCell ref="AD406:AE406"/>
    <mergeCell ref="AJ406:AK406"/>
    <mergeCell ref="AL406:AM406"/>
    <mergeCell ref="AN406:AO406"/>
    <mergeCell ref="A407:B407"/>
    <mergeCell ref="E407:F407"/>
    <mergeCell ref="G407:H407"/>
    <mergeCell ref="I407:J407"/>
    <mergeCell ref="O407:P407"/>
    <mergeCell ref="Q407:R407"/>
    <mergeCell ref="S407:T407"/>
    <mergeCell ref="V407:W407"/>
    <mergeCell ref="Z407:AA407"/>
    <mergeCell ref="AB407:AC407"/>
    <mergeCell ref="AD407:AE407"/>
    <mergeCell ref="AJ407:AK407"/>
    <mergeCell ref="AL407:AM407"/>
    <mergeCell ref="AN407:AO407"/>
    <mergeCell ref="A408:B408"/>
    <mergeCell ref="AH491:AK491"/>
    <mergeCell ref="M492:P492"/>
    <mergeCell ref="AH494:AK494"/>
    <mergeCell ref="S504:T504"/>
    <mergeCell ref="V491:W491"/>
    <mergeCell ref="Z491:AA491"/>
    <mergeCell ref="AB491:AC491"/>
    <mergeCell ref="AD491:AE491"/>
    <mergeCell ref="V492:W492"/>
    <mergeCell ref="Z492:AA492"/>
    <mergeCell ref="AB457:AC457"/>
    <mergeCell ref="AJ457:AK457"/>
    <mergeCell ref="AL457:AM457"/>
    <mergeCell ref="AN457:AO457"/>
    <mergeCell ref="Q457:R457"/>
    <mergeCell ref="S457:T457"/>
    <mergeCell ref="V457:W457"/>
    <mergeCell ref="Z457:AA457"/>
    <mergeCell ref="AH495:AK495"/>
    <mergeCell ref="AD501:AE501"/>
    <mergeCell ref="A458:B458"/>
    <mergeCell ref="E458:F458"/>
    <mergeCell ref="G458:H458"/>
    <mergeCell ref="I458:J458"/>
    <mergeCell ref="O458:P458"/>
    <mergeCell ref="Q458:R458"/>
    <mergeCell ref="S458:T458"/>
    <mergeCell ref="V458:W458"/>
    <mergeCell ref="Z458:AA458"/>
    <mergeCell ref="AB458:AC458"/>
    <mergeCell ref="AD458:AE458"/>
    <mergeCell ref="AJ458:AK458"/>
    <mergeCell ref="AL458:AM458"/>
    <mergeCell ref="AN458:AO458"/>
    <mergeCell ref="A459:B459"/>
    <mergeCell ref="E459:F459"/>
    <mergeCell ref="G459:H459"/>
    <mergeCell ref="I459:J459"/>
    <mergeCell ref="O459:P459"/>
    <mergeCell ref="Q459:R459"/>
    <mergeCell ref="S459:T459"/>
    <mergeCell ref="V459:W459"/>
    <mergeCell ref="Z459:AA459"/>
    <mergeCell ref="AB459:AC459"/>
    <mergeCell ref="AD459:AE459"/>
    <mergeCell ref="AJ459:AK459"/>
    <mergeCell ref="AL459:AM459"/>
    <mergeCell ref="AN459:AO459"/>
    <mergeCell ref="A460:B460"/>
    <mergeCell ref="E460:F460"/>
    <mergeCell ref="G460:H460"/>
    <mergeCell ref="I460:J460"/>
    <mergeCell ref="O460:P460"/>
    <mergeCell ref="Q460:R460"/>
    <mergeCell ref="S460:T460"/>
    <mergeCell ref="V460:W460"/>
    <mergeCell ref="Z460:AA460"/>
    <mergeCell ref="AB460:AC460"/>
    <mergeCell ref="AD460:AE460"/>
    <mergeCell ref="AJ460:AK460"/>
    <mergeCell ref="AL460:AM460"/>
    <mergeCell ref="AN460:AO460"/>
    <mergeCell ref="A461:B461"/>
    <mergeCell ref="E461:F461"/>
    <mergeCell ref="AN560:AO560"/>
    <mergeCell ref="A561:U561"/>
    <mergeCell ref="V561:AO561"/>
    <mergeCell ref="A563:T563"/>
    <mergeCell ref="Q572:R572"/>
    <mergeCell ref="I604:J604"/>
    <mergeCell ref="A605:B605"/>
    <mergeCell ref="AG565:AG568"/>
    <mergeCell ref="M604:P604"/>
    <mergeCell ref="O567:P568"/>
    <mergeCell ref="Q567:R568"/>
    <mergeCell ref="O571:P571"/>
    <mergeCell ref="Q571:R571"/>
    <mergeCell ref="S571:T571"/>
    <mergeCell ref="O572:P572"/>
    <mergeCell ref="N567:N568"/>
    <mergeCell ref="A569:B569"/>
    <mergeCell ref="E569:F569"/>
    <mergeCell ref="G569:H569"/>
    <mergeCell ref="O569:P569"/>
    <mergeCell ref="Q569:R569"/>
    <mergeCell ref="S569:T569"/>
    <mergeCell ref="AH547:AK547"/>
    <mergeCell ref="M548:P548"/>
    <mergeCell ref="AH550:AK550"/>
    <mergeCell ref="S560:T560"/>
    <mergeCell ref="V547:W547"/>
    <mergeCell ref="Z547:AA547"/>
    <mergeCell ref="AB547:AC547"/>
    <mergeCell ref="AD547:AE547"/>
    <mergeCell ref="V548:W548"/>
    <mergeCell ref="Z548:AA548"/>
    <mergeCell ref="A549:B549"/>
    <mergeCell ref="E549:F549"/>
    <mergeCell ref="G549:H549"/>
    <mergeCell ref="I549:J549"/>
    <mergeCell ref="M549:P549"/>
    <mergeCell ref="V549:W549"/>
    <mergeCell ref="Z549:AA549"/>
    <mergeCell ref="AB549:AC549"/>
    <mergeCell ref="AJ567:AK568"/>
    <mergeCell ref="AL566:AM566"/>
    <mergeCell ref="AL567:AM568"/>
    <mergeCell ref="AH565:AK566"/>
    <mergeCell ref="AN567:AO568"/>
    <mergeCell ref="E570:F570"/>
    <mergeCell ref="G570:H570"/>
    <mergeCell ref="A555:B555"/>
    <mergeCell ref="E555:F555"/>
    <mergeCell ref="G555:H555"/>
    <mergeCell ref="I555:J555"/>
    <mergeCell ref="V555:W555"/>
    <mergeCell ref="Z555:AA555"/>
    <mergeCell ref="AB555:AC555"/>
    <mergeCell ref="AD555:AE555"/>
    <mergeCell ref="A556:B556"/>
    <mergeCell ref="E556:F556"/>
    <mergeCell ref="G556:H556"/>
    <mergeCell ref="I556:J556"/>
    <mergeCell ref="V556:W556"/>
    <mergeCell ref="Z556:AA556"/>
    <mergeCell ref="AB556:AC556"/>
    <mergeCell ref="AD556:AE556"/>
    <mergeCell ref="A557:B557"/>
    <mergeCell ref="AN514:AO514"/>
    <mergeCell ref="A515:B515"/>
    <mergeCell ref="E515:F515"/>
    <mergeCell ref="G515:H515"/>
    <mergeCell ref="I515:J515"/>
    <mergeCell ref="O515:P515"/>
    <mergeCell ref="Q515:R515"/>
    <mergeCell ref="AH659:AK659"/>
    <mergeCell ref="M660:P660"/>
    <mergeCell ref="AH662:AK662"/>
    <mergeCell ref="S672:T672"/>
    <mergeCell ref="V659:W659"/>
    <mergeCell ref="Z659:AA659"/>
    <mergeCell ref="AB659:AC659"/>
    <mergeCell ref="AD659:AE659"/>
    <mergeCell ref="V660:W660"/>
    <mergeCell ref="Z660:AA660"/>
    <mergeCell ref="AJ625:AK625"/>
    <mergeCell ref="AL625:AM625"/>
    <mergeCell ref="AN625:AO625"/>
    <mergeCell ref="Q625:R625"/>
    <mergeCell ref="S625:T625"/>
    <mergeCell ref="V625:W625"/>
    <mergeCell ref="Z625:AA625"/>
    <mergeCell ref="AD625:AE625"/>
    <mergeCell ref="AD665:AE665"/>
    <mergeCell ref="V668:W668"/>
    <mergeCell ref="Z668:AA668"/>
    <mergeCell ref="AB668:AC668"/>
    <mergeCell ref="AB565:AC565"/>
    <mergeCell ref="AD565:AE566"/>
    <mergeCell ref="AD568:AE568"/>
    <mergeCell ref="A625:B625"/>
    <mergeCell ref="E625:F625"/>
    <mergeCell ref="G625:H625"/>
    <mergeCell ref="O625:P625"/>
    <mergeCell ref="AG621:AG624"/>
    <mergeCell ref="AH621:AK622"/>
    <mergeCell ref="V621:W624"/>
    <mergeCell ref="X621:AA622"/>
    <mergeCell ref="AB621:AC621"/>
    <mergeCell ref="AD621:AE622"/>
    <mergeCell ref="AL621:AM621"/>
    <mergeCell ref="AN621:AO621"/>
    <mergeCell ref="AI623:AI624"/>
    <mergeCell ref="AJ623:AK624"/>
    <mergeCell ref="AL623:AM624"/>
    <mergeCell ref="AN623:AO624"/>
    <mergeCell ref="AN622:AO622"/>
    <mergeCell ref="AL622:AM622"/>
    <mergeCell ref="AD623:AE623"/>
    <mergeCell ref="L621:L624"/>
    <mergeCell ref="M621:P622"/>
    <mergeCell ref="Q621:R621"/>
    <mergeCell ref="S621:T621"/>
    <mergeCell ref="N623:N624"/>
    <mergeCell ref="O623:P624"/>
    <mergeCell ref="AD624:AE624"/>
    <mergeCell ref="D623:D624"/>
    <mergeCell ref="E623:F624"/>
    <mergeCell ref="G623:H624"/>
    <mergeCell ref="AL565:AM565"/>
    <mergeCell ref="AN565:AO565"/>
    <mergeCell ref="AI567:AI568"/>
    <mergeCell ref="AB677:AC677"/>
    <mergeCell ref="AD677:AE678"/>
    <mergeCell ref="Y679:Y680"/>
    <mergeCell ref="Z679:AA680"/>
    <mergeCell ref="AB679:AC680"/>
    <mergeCell ref="AD679:AE679"/>
    <mergeCell ref="AD680:AE680"/>
    <mergeCell ref="A675:T675"/>
    <mergeCell ref="V675:AO675"/>
    <mergeCell ref="A677:B680"/>
    <mergeCell ref="C677:F678"/>
    <mergeCell ref="G677:H677"/>
    <mergeCell ref="I677:J678"/>
    <mergeCell ref="L677:L680"/>
    <mergeCell ref="M677:P678"/>
    <mergeCell ref="Q677:R677"/>
    <mergeCell ref="S677:T677"/>
    <mergeCell ref="AN728:AO728"/>
    <mergeCell ref="A729:U729"/>
    <mergeCell ref="V729:AO729"/>
    <mergeCell ref="A731:T731"/>
    <mergeCell ref="V731:AO731"/>
    <mergeCell ref="O735:P736"/>
    <mergeCell ref="Q735:R736"/>
    <mergeCell ref="S735:T736"/>
    <mergeCell ref="A733:B736"/>
    <mergeCell ref="C733:F734"/>
    <mergeCell ref="AH715:AK715"/>
    <mergeCell ref="M716:P716"/>
    <mergeCell ref="AH718:AK718"/>
    <mergeCell ref="S728:T728"/>
    <mergeCell ref="V715:W715"/>
    <mergeCell ref="Z715:AA715"/>
    <mergeCell ref="AB715:AC715"/>
    <mergeCell ref="AD715:AE715"/>
    <mergeCell ref="V716:W716"/>
    <mergeCell ref="Z716:AA716"/>
    <mergeCell ref="A716:B716"/>
    <mergeCell ref="E716:F716"/>
    <mergeCell ref="G716:H716"/>
    <mergeCell ref="I716:J716"/>
    <mergeCell ref="AB716:AC716"/>
    <mergeCell ref="AD716:AE716"/>
    <mergeCell ref="A717:B717"/>
    <mergeCell ref="E717:F717"/>
    <mergeCell ref="AB681:AC681"/>
    <mergeCell ref="AJ681:AK681"/>
    <mergeCell ref="AL681:AM681"/>
    <mergeCell ref="AN681:AO681"/>
    <mergeCell ref="AD681:AE681"/>
    <mergeCell ref="Q681:R681"/>
    <mergeCell ref="S681:T681"/>
    <mergeCell ref="V681:W681"/>
    <mergeCell ref="Z681:AA681"/>
    <mergeCell ref="A681:B681"/>
    <mergeCell ref="E681:F681"/>
    <mergeCell ref="G681:H681"/>
    <mergeCell ref="O681:P681"/>
    <mergeCell ref="I681:J681"/>
    <mergeCell ref="A684:B684"/>
    <mergeCell ref="E684:F684"/>
    <mergeCell ref="G684:H684"/>
    <mergeCell ref="I684:J684"/>
    <mergeCell ref="O684:P684"/>
    <mergeCell ref="Q684:R684"/>
    <mergeCell ref="S684:T684"/>
    <mergeCell ref="V684:W684"/>
    <mergeCell ref="Z684:AA684"/>
    <mergeCell ref="AB684:AC684"/>
    <mergeCell ref="AD684:AE684"/>
    <mergeCell ref="AJ684:AK684"/>
    <mergeCell ref="AL684:AM684"/>
    <mergeCell ref="AN684:AO684"/>
    <mergeCell ref="A685:B685"/>
    <mergeCell ref="E685:F685"/>
    <mergeCell ref="G685:H685"/>
    <mergeCell ref="I685:J685"/>
    <mergeCell ref="O685:P685"/>
    <mergeCell ref="Q685:R685"/>
    <mergeCell ref="S685:T685"/>
    <mergeCell ref="V685:W685"/>
    <mergeCell ref="AB737:AC737"/>
    <mergeCell ref="AJ737:AK737"/>
    <mergeCell ref="AL737:AM737"/>
    <mergeCell ref="AN737:AO737"/>
    <mergeCell ref="AD737:AE737"/>
    <mergeCell ref="Q737:R737"/>
    <mergeCell ref="S737:T737"/>
    <mergeCell ref="V737:W737"/>
    <mergeCell ref="Z737:AA737"/>
    <mergeCell ref="O765:P765"/>
    <mergeCell ref="Q765:R765"/>
    <mergeCell ref="S765:T765"/>
    <mergeCell ref="V765:W765"/>
    <mergeCell ref="Z765:AA765"/>
    <mergeCell ref="AB768:AC768"/>
    <mergeCell ref="AD769:AE769"/>
    <mergeCell ref="AD767:AE767"/>
    <mergeCell ref="Z685:AA685"/>
    <mergeCell ref="AB685:AC685"/>
    <mergeCell ref="AD685:AE685"/>
    <mergeCell ref="AJ685:AK685"/>
    <mergeCell ref="AL685:AM685"/>
    <mergeCell ref="AN685:AO685"/>
    <mergeCell ref="A686:B686"/>
    <mergeCell ref="E686:F686"/>
    <mergeCell ref="G686:H686"/>
    <mergeCell ref="I686:J686"/>
    <mergeCell ref="O686:P686"/>
    <mergeCell ref="Q686:R686"/>
    <mergeCell ref="S686:T686"/>
    <mergeCell ref="V686:W686"/>
    <mergeCell ref="Z686:AA686"/>
    <mergeCell ref="AB686:AC686"/>
    <mergeCell ref="AD686:AE686"/>
    <mergeCell ref="AJ686:AK686"/>
    <mergeCell ref="AL686:AM686"/>
    <mergeCell ref="AN686:AO686"/>
    <mergeCell ref="A687:B687"/>
    <mergeCell ref="E687:F687"/>
    <mergeCell ref="G687:H687"/>
    <mergeCell ref="I687:J687"/>
    <mergeCell ref="O687:P687"/>
    <mergeCell ref="Q687:R687"/>
    <mergeCell ref="S687:T687"/>
    <mergeCell ref="V687:W687"/>
    <mergeCell ref="Z687:AA687"/>
    <mergeCell ref="AB687:AC687"/>
    <mergeCell ref="AH775:AK775"/>
    <mergeCell ref="AD781:AE781"/>
    <mergeCell ref="AN784:AO784"/>
    <mergeCell ref="A737:B737"/>
    <mergeCell ref="E737:F737"/>
    <mergeCell ref="G737:H737"/>
    <mergeCell ref="O737:P737"/>
    <mergeCell ref="I737:J737"/>
    <mergeCell ref="AG733:AG736"/>
    <mergeCell ref="V733:W736"/>
    <mergeCell ref="X733:AA734"/>
    <mergeCell ref="AB733:AC733"/>
    <mergeCell ref="AD733:AE734"/>
    <mergeCell ref="AH733:AK734"/>
    <mergeCell ref="AL733:AM733"/>
    <mergeCell ref="AN733:AO733"/>
    <mergeCell ref="AI735:AI736"/>
    <mergeCell ref="AJ735:AK736"/>
    <mergeCell ref="AL735:AM736"/>
    <mergeCell ref="AN735:AO736"/>
    <mergeCell ref="AL734:AM734"/>
    <mergeCell ref="AN734:AO734"/>
    <mergeCell ref="Y735:Y736"/>
    <mergeCell ref="Z735:AA736"/>
    <mergeCell ref="AB735:AC736"/>
    <mergeCell ref="AD735:AE735"/>
    <mergeCell ref="AD736:AE736"/>
    <mergeCell ref="L733:L736"/>
    <mergeCell ref="M733:P734"/>
    <mergeCell ref="Q733:R733"/>
    <mergeCell ref="S733:T733"/>
    <mergeCell ref="N735:N736"/>
    <mergeCell ref="G733:H733"/>
    <mergeCell ref="I733:J734"/>
    <mergeCell ref="D735:D736"/>
    <mergeCell ref="E735:F736"/>
    <mergeCell ref="G735:H736"/>
    <mergeCell ref="I735:J735"/>
    <mergeCell ref="I736:J736"/>
    <mergeCell ref="A740:B740"/>
    <mergeCell ref="E740:F740"/>
    <mergeCell ref="G740:H740"/>
    <mergeCell ref="I740:J740"/>
    <mergeCell ref="O740:P740"/>
    <mergeCell ref="Q740:R740"/>
    <mergeCell ref="S740:T740"/>
    <mergeCell ref="Z740:AA740"/>
    <mergeCell ref="AB740:AC740"/>
    <mergeCell ref="AD740:AE740"/>
    <mergeCell ref="AJ740:AK740"/>
    <mergeCell ref="AL740:AM740"/>
    <mergeCell ref="AN740:AO740"/>
    <mergeCell ref="A741:B741"/>
    <mergeCell ref="E741:F741"/>
    <mergeCell ref="G741:H741"/>
    <mergeCell ref="I741:J741"/>
    <mergeCell ref="O741:P741"/>
    <mergeCell ref="Q741:R741"/>
    <mergeCell ref="S741:T741"/>
    <mergeCell ref="V741:W741"/>
    <mergeCell ref="Z741:AA741"/>
    <mergeCell ref="AB741:AC741"/>
    <mergeCell ref="AD741:AE741"/>
    <mergeCell ref="AJ741:AK741"/>
    <mergeCell ref="A787:T787"/>
    <mergeCell ref="V787:AO787"/>
    <mergeCell ref="O791:P792"/>
    <mergeCell ref="Q791:R792"/>
    <mergeCell ref="S791:T792"/>
    <mergeCell ref="A789:B792"/>
    <mergeCell ref="C789:F790"/>
    <mergeCell ref="AG789:AG792"/>
    <mergeCell ref="V789:W792"/>
    <mergeCell ref="X789:AA790"/>
    <mergeCell ref="AB789:AC789"/>
    <mergeCell ref="AD789:AE790"/>
    <mergeCell ref="AH789:AK790"/>
    <mergeCell ref="AL789:AM789"/>
    <mergeCell ref="AN789:AO789"/>
    <mergeCell ref="AI791:AI792"/>
    <mergeCell ref="AJ791:AK792"/>
    <mergeCell ref="AL791:AM792"/>
    <mergeCell ref="AN791:AO792"/>
    <mergeCell ref="AL790:AM790"/>
    <mergeCell ref="AN790:AO790"/>
    <mergeCell ref="Y791:Y792"/>
    <mergeCell ref="Z791:AA792"/>
    <mergeCell ref="AB791:AC792"/>
    <mergeCell ref="AD791:AE791"/>
    <mergeCell ref="AD792:AE792"/>
    <mergeCell ref="AH771:AK771"/>
    <mergeCell ref="M772:P772"/>
    <mergeCell ref="AH774:AK774"/>
    <mergeCell ref="S784:T784"/>
    <mergeCell ref="V771:W771"/>
    <mergeCell ref="Z771:AA771"/>
    <mergeCell ref="AB771:AC771"/>
    <mergeCell ref="AD771:AE771"/>
    <mergeCell ref="V772:W772"/>
    <mergeCell ref="Z772:AA772"/>
    <mergeCell ref="A774:B774"/>
    <mergeCell ref="E774:F774"/>
    <mergeCell ref="G774:H774"/>
    <mergeCell ref="I774:J774"/>
    <mergeCell ref="M774:P774"/>
    <mergeCell ref="V774:W774"/>
    <mergeCell ref="Z774:AA774"/>
    <mergeCell ref="AB774:AC774"/>
    <mergeCell ref="AD774:AE774"/>
    <mergeCell ref="A775:B775"/>
    <mergeCell ref="E775:F775"/>
    <mergeCell ref="G775:H775"/>
    <mergeCell ref="I775:J775"/>
    <mergeCell ref="V775:W775"/>
    <mergeCell ref="Z775:AA775"/>
    <mergeCell ref="AB775:AC775"/>
    <mergeCell ref="AD775:AE775"/>
    <mergeCell ref="A776:B776"/>
    <mergeCell ref="E776:F776"/>
    <mergeCell ref="G776:H776"/>
    <mergeCell ref="I776:J776"/>
    <mergeCell ref="V776:W776"/>
    <mergeCell ref="Z776:AA776"/>
    <mergeCell ref="AB776:AC776"/>
    <mergeCell ref="AD776:AE776"/>
    <mergeCell ref="AH776:AK776"/>
    <mergeCell ref="Z777:AA777"/>
    <mergeCell ref="AB777:AC777"/>
    <mergeCell ref="A843:T843"/>
    <mergeCell ref="V843:AO843"/>
    <mergeCell ref="A845:B848"/>
    <mergeCell ref="C845:F846"/>
    <mergeCell ref="G845:H845"/>
    <mergeCell ref="I845:J846"/>
    <mergeCell ref="L845:L848"/>
    <mergeCell ref="M845:P846"/>
    <mergeCell ref="Q845:R845"/>
    <mergeCell ref="S845:T845"/>
    <mergeCell ref="A844:T844"/>
    <mergeCell ref="G846:H846"/>
    <mergeCell ref="Q846:R846"/>
    <mergeCell ref="S846:T846"/>
    <mergeCell ref="AB846:AC846"/>
    <mergeCell ref="S840:T840"/>
    <mergeCell ref="AN840:AO840"/>
    <mergeCell ref="A841:U841"/>
    <mergeCell ref="V841:AO841"/>
    <mergeCell ref="M825:P825"/>
    <mergeCell ref="AH827:AK827"/>
    <mergeCell ref="M828:P828"/>
    <mergeCell ref="AH830:AK830"/>
    <mergeCell ref="V825:W825"/>
    <mergeCell ref="Z825:AA825"/>
    <mergeCell ref="V826:W826"/>
    <mergeCell ref="Z826:AA826"/>
    <mergeCell ref="AB793:AC793"/>
    <mergeCell ref="AJ793:AK793"/>
    <mergeCell ref="AB794:AC794"/>
    <mergeCell ref="AD794:AE794"/>
    <mergeCell ref="AJ794:AK794"/>
    <mergeCell ref="Z795:AA795"/>
    <mergeCell ref="AB795:AC795"/>
    <mergeCell ref="AD795:AE795"/>
    <mergeCell ref="AL793:AM793"/>
    <mergeCell ref="AN793:AO793"/>
    <mergeCell ref="AD793:AE793"/>
    <mergeCell ref="Q793:R793"/>
    <mergeCell ref="S793:T793"/>
    <mergeCell ref="V793:W793"/>
    <mergeCell ref="Z793:AA793"/>
    <mergeCell ref="A793:B793"/>
    <mergeCell ref="E793:F793"/>
    <mergeCell ref="G793:H793"/>
    <mergeCell ref="O793:P793"/>
    <mergeCell ref="I793:J793"/>
    <mergeCell ref="A795:B795"/>
    <mergeCell ref="E795:F795"/>
    <mergeCell ref="G795:H795"/>
    <mergeCell ref="I795:J795"/>
    <mergeCell ref="O795:P795"/>
    <mergeCell ref="Q795:R795"/>
    <mergeCell ref="S795:T795"/>
    <mergeCell ref="V795:W795"/>
    <mergeCell ref="AJ795:AK795"/>
    <mergeCell ref="AL795:AM795"/>
    <mergeCell ref="AN795:AO795"/>
    <mergeCell ref="A796:B796"/>
    <mergeCell ref="E796:F796"/>
    <mergeCell ref="G796:H796"/>
    <mergeCell ref="I796:J796"/>
    <mergeCell ref="O796:P796"/>
    <mergeCell ref="Q796:R796"/>
    <mergeCell ref="AB849:AC849"/>
    <mergeCell ref="AJ849:AK849"/>
    <mergeCell ref="AL849:AM849"/>
    <mergeCell ref="AN849:AO849"/>
    <mergeCell ref="AD849:AE849"/>
    <mergeCell ref="Q849:R849"/>
    <mergeCell ref="S849:T849"/>
    <mergeCell ref="V849:W849"/>
    <mergeCell ref="Z849:AA849"/>
    <mergeCell ref="AL874:AM874"/>
    <mergeCell ref="O877:P877"/>
    <mergeCell ref="Q877:R877"/>
    <mergeCell ref="S877:T877"/>
    <mergeCell ref="V877:W877"/>
    <mergeCell ref="AB875:AC875"/>
    <mergeCell ref="AD875:AE875"/>
    <mergeCell ref="AJ875:AK875"/>
    <mergeCell ref="O876:P876"/>
    <mergeCell ref="Q876:R876"/>
    <mergeCell ref="AD880:AE880"/>
    <mergeCell ref="V880:W880"/>
    <mergeCell ref="Z880:AA880"/>
    <mergeCell ref="A849:B849"/>
    <mergeCell ref="E849:F849"/>
    <mergeCell ref="G849:H849"/>
    <mergeCell ref="O849:P849"/>
    <mergeCell ref="I849:J849"/>
    <mergeCell ref="N847:N848"/>
    <mergeCell ref="O847:P848"/>
    <mergeCell ref="Q847:R848"/>
    <mergeCell ref="S847:T848"/>
    <mergeCell ref="D847:D848"/>
    <mergeCell ref="E847:F848"/>
    <mergeCell ref="G847:H848"/>
    <mergeCell ref="I847:J847"/>
    <mergeCell ref="I848:J848"/>
    <mergeCell ref="AG845:AG848"/>
    <mergeCell ref="AH845:AK846"/>
    <mergeCell ref="AL845:AM845"/>
    <mergeCell ref="AN845:AO845"/>
    <mergeCell ref="AI847:AI848"/>
    <mergeCell ref="AJ847:AK848"/>
    <mergeCell ref="AL847:AM848"/>
    <mergeCell ref="AN847:AO848"/>
    <mergeCell ref="AL846:AM846"/>
    <mergeCell ref="AN846:AO846"/>
    <mergeCell ref="V845:W848"/>
    <mergeCell ref="X845:AA846"/>
    <mergeCell ref="AB845:AC845"/>
    <mergeCell ref="AD845:AE846"/>
    <mergeCell ref="Y847:Y848"/>
    <mergeCell ref="Z847:AA848"/>
    <mergeCell ref="AB847:AC848"/>
    <mergeCell ref="AD847:AE847"/>
    <mergeCell ref="AD848:AE848"/>
    <mergeCell ref="A852:B852"/>
    <mergeCell ref="E852:F852"/>
    <mergeCell ref="G852:H852"/>
    <mergeCell ref="I852:J852"/>
    <mergeCell ref="O852:P852"/>
    <mergeCell ref="Q852:R852"/>
    <mergeCell ref="S852:T852"/>
    <mergeCell ref="V852:W852"/>
    <mergeCell ref="Z852:AA852"/>
    <mergeCell ref="A899:T899"/>
    <mergeCell ref="V899:AO899"/>
    <mergeCell ref="A900:T900"/>
    <mergeCell ref="A901:B904"/>
    <mergeCell ref="C901:F902"/>
    <mergeCell ref="G901:H901"/>
    <mergeCell ref="I901:J902"/>
    <mergeCell ref="L901:L904"/>
    <mergeCell ref="M901:P902"/>
    <mergeCell ref="X901:AA902"/>
    <mergeCell ref="AH886:AK886"/>
    <mergeCell ref="V892:W892"/>
    <mergeCell ref="S896:T896"/>
    <mergeCell ref="AN896:AO896"/>
    <mergeCell ref="AD886:AE886"/>
    <mergeCell ref="AD887:AE887"/>
    <mergeCell ref="AH887:AK887"/>
    <mergeCell ref="V888:W888"/>
    <mergeCell ref="Z888:AA888"/>
    <mergeCell ref="AB888:AC888"/>
    <mergeCell ref="V886:W886"/>
    <mergeCell ref="Z886:AA886"/>
    <mergeCell ref="AB886:AC886"/>
    <mergeCell ref="G887:H887"/>
    <mergeCell ref="I887:J887"/>
    <mergeCell ref="M887:P887"/>
    <mergeCell ref="V887:W887"/>
    <mergeCell ref="A886:B886"/>
    <mergeCell ref="E886:F886"/>
    <mergeCell ref="G886:H886"/>
    <mergeCell ref="I886:J886"/>
    <mergeCell ref="AN877:AO877"/>
    <mergeCell ref="AH883:AK883"/>
    <mergeCell ref="M885:P885"/>
    <mergeCell ref="AB877:AC877"/>
    <mergeCell ref="AD877:AE877"/>
    <mergeCell ref="AJ877:AK877"/>
    <mergeCell ref="AL878:AM878"/>
    <mergeCell ref="AL877:AM877"/>
    <mergeCell ref="O878:P878"/>
    <mergeCell ref="A877:B877"/>
    <mergeCell ref="E877:F877"/>
    <mergeCell ref="G877:H877"/>
    <mergeCell ref="I877:J877"/>
    <mergeCell ref="V879:W879"/>
    <mergeCell ref="A878:B878"/>
    <mergeCell ref="E878:F878"/>
    <mergeCell ref="G878:H878"/>
    <mergeCell ref="I878:J878"/>
    <mergeCell ref="AB878:AC878"/>
    <mergeCell ref="AD878:AE878"/>
    <mergeCell ref="Z878:AA878"/>
    <mergeCell ref="A879:B879"/>
    <mergeCell ref="E879:F879"/>
    <mergeCell ref="G879:H879"/>
    <mergeCell ref="I879:J879"/>
    <mergeCell ref="Q878:R878"/>
    <mergeCell ref="S878:T878"/>
    <mergeCell ref="V878:W878"/>
    <mergeCell ref="AB879:AC879"/>
    <mergeCell ref="AD879:AE879"/>
    <mergeCell ref="AB880:AC880"/>
    <mergeCell ref="AI903:AI904"/>
    <mergeCell ref="A889:B889"/>
    <mergeCell ref="AJ903:AK904"/>
    <mergeCell ref="AL903:AM904"/>
    <mergeCell ref="AN903:AO904"/>
    <mergeCell ref="AD904:AE904"/>
    <mergeCell ref="AG901:AG904"/>
    <mergeCell ref="AH901:AK902"/>
    <mergeCell ref="AL901:AM901"/>
    <mergeCell ref="AN901:AO901"/>
    <mergeCell ref="AD903:AE903"/>
    <mergeCell ref="D903:D904"/>
    <mergeCell ref="E903:F904"/>
    <mergeCell ref="G903:H904"/>
    <mergeCell ref="I903:J903"/>
    <mergeCell ref="N903:N904"/>
    <mergeCell ref="O903:P904"/>
    <mergeCell ref="I904:J904"/>
    <mergeCell ref="G902:H902"/>
    <mergeCell ref="Q902:R902"/>
    <mergeCell ref="S902:T902"/>
    <mergeCell ref="AB902:AC902"/>
    <mergeCell ref="AL902:AM902"/>
    <mergeCell ref="AN902:AO902"/>
    <mergeCell ref="Q901:R901"/>
    <mergeCell ref="S901:T901"/>
    <mergeCell ref="V901:W904"/>
    <mergeCell ref="AB901:AC901"/>
    <mergeCell ref="AD901:AE902"/>
    <mergeCell ref="Q903:R904"/>
    <mergeCell ref="S903:T904"/>
    <mergeCell ref="Y903:Y904"/>
    <mergeCell ref="Z903:AA904"/>
    <mergeCell ref="AB903:AC904"/>
    <mergeCell ref="AL907:AM907"/>
    <mergeCell ref="AN907:AO907"/>
    <mergeCell ref="AD907:AE907"/>
    <mergeCell ref="AJ907:AK907"/>
    <mergeCell ref="Q908:R908"/>
    <mergeCell ref="S908:T908"/>
    <mergeCell ref="V908:W908"/>
    <mergeCell ref="S907:T907"/>
    <mergeCell ref="V907:W907"/>
    <mergeCell ref="AB907:AC907"/>
    <mergeCell ref="A907:B907"/>
    <mergeCell ref="G907:H907"/>
    <mergeCell ref="I907:J907"/>
    <mergeCell ref="Q907:R907"/>
    <mergeCell ref="AB906:AC906"/>
    <mergeCell ref="AD906:AE906"/>
    <mergeCell ref="V906:W906"/>
    <mergeCell ref="AJ906:AK906"/>
    <mergeCell ref="AL906:AM906"/>
    <mergeCell ref="AN906:AO906"/>
    <mergeCell ref="AL905:AM905"/>
    <mergeCell ref="AN905:AO905"/>
    <mergeCell ref="A906:B906"/>
    <mergeCell ref="G906:H906"/>
    <mergeCell ref="I906:J906"/>
    <mergeCell ref="Q906:R906"/>
    <mergeCell ref="S906:T906"/>
    <mergeCell ref="S905:T905"/>
    <mergeCell ref="V905:W905"/>
    <mergeCell ref="AB905:AC905"/>
    <mergeCell ref="AD905:AE905"/>
    <mergeCell ref="AJ905:AK905"/>
    <mergeCell ref="A905:B905"/>
    <mergeCell ref="G905:H905"/>
    <mergeCell ref="I905:J905"/>
    <mergeCell ref="Q905:R905"/>
    <mergeCell ref="AB910:AC910"/>
    <mergeCell ref="A910:B910"/>
    <mergeCell ref="G910:H910"/>
    <mergeCell ref="I910:J910"/>
    <mergeCell ref="O910:P910"/>
    <mergeCell ref="AD910:AE910"/>
    <mergeCell ref="AJ910:AK910"/>
    <mergeCell ref="AL910:AM910"/>
    <mergeCell ref="AN910:AO910"/>
    <mergeCell ref="AL909:AM909"/>
    <mergeCell ref="AN909:AO909"/>
    <mergeCell ref="AD909:AE909"/>
    <mergeCell ref="AJ909:AK909"/>
    <mergeCell ref="Q910:R910"/>
    <mergeCell ref="S910:T910"/>
    <mergeCell ref="V910:W910"/>
    <mergeCell ref="S909:T909"/>
    <mergeCell ref="V909:W909"/>
    <mergeCell ref="AB909:AC909"/>
    <mergeCell ref="A909:B909"/>
    <mergeCell ref="G909:H909"/>
    <mergeCell ref="I909:J909"/>
    <mergeCell ref="O909:P909"/>
    <mergeCell ref="Q909:R909"/>
    <mergeCell ref="AB908:AC908"/>
    <mergeCell ref="A908:B908"/>
    <mergeCell ref="G908:H908"/>
    <mergeCell ref="I908:J908"/>
    <mergeCell ref="O908:P908"/>
    <mergeCell ref="AD908:AE908"/>
    <mergeCell ref="AJ908:AK908"/>
    <mergeCell ref="AL908:AM908"/>
    <mergeCell ref="AN908:AO908"/>
    <mergeCell ref="AL913:AM913"/>
    <mergeCell ref="AN913:AO913"/>
    <mergeCell ref="A914:B914"/>
    <mergeCell ref="G914:H914"/>
    <mergeCell ref="I914:J914"/>
    <mergeCell ref="O914:P914"/>
    <mergeCell ref="Q914:R914"/>
    <mergeCell ref="A913:B913"/>
    <mergeCell ref="G913:H913"/>
    <mergeCell ref="I913:J913"/>
    <mergeCell ref="O913:P913"/>
    <mergeCell ref="Q913:R913"/>
    <mergeCell ref="AJ914:AK914"/>
    <mergeCell ref="AJ916:AK916"/>
    <mergeCell ref="AL916:AM916"/>
    <mergeCell ref="AN916:AO916"/>
    <mergeCell ref="AL915:AM915"/>
    <mergeCell ref="AN915:AO915"/>
    <mergeCell ref="AL912:AM912"/>
    <mergeCell ref="AL914:AM914"/>
    <mergeCell ref="AN912:AO912"/>
    <mergeCell ref="AL911:AM911"/>
    <mergeCell ref="AN911:AO911"/>
    <mergeCell ref="S913:T913"/>
    <mergeCell ref="V913:W913"/>
    <mergeCell ref="AB913:AC913"/>
    <mergeCell ref="AD913:AE913"/>
    <mergeCell ref="AJ913:AK913"/>
    <mergeCell ref="V912:W912"/>
    <mergeCell ref="S911:T911"/>
    <mergeCell ref="A912:B912"/>
    <mergeCell ref="G912:H912"/>
    <mergeCell ref="I912:J912"/>
    <mergeCell ref="O912:P912"/>
    <mergeCell ref="Q912:R912"/>
    <mergeCell ref="S912:T912"/>
    <mergeCell ref="V911:W911"/>
    <mergeCell ref="AB911:AC911"/>
    <mergeCell ref="AD911:AE911"/>
    <mergeCell ref="AJ911:AK911"/>
    <mergeCell ref="AB912:AC912"/>
    <mergeCell ref="AD912:AE912"/>
    <mergeCell ref="AJ912:AK912"/>
    <mergeCell ref="A911:B911"/>
    <mergeCell ref="G911:H911"/>
    <mergeCell ref="I911:J911"/>
    <mergeCell ref="O911:P911"/>
    <mergeCell ref="Q911:R911"/>
    <mergeCell ref="AB914:AC914"/>
    <mergeCell ref="AD914:AE914"/>
    <mergeCell ref="A916:B916"/>
    <mergeCell ref="E916:F916"/>
    <mergeCell ref="G916:H916"/>
    <mergeCell ref="I916:J916"/>
    <mergeCell ref="O916:P916"/>
    <mergeCell ref="Q916:R916"/>
    <mergeCell ref="S916:T916"/>
    <mergeCell ref="V916:W916"/>
    <mergeCell ref="S915:T915"/>
    <mergeCell ref="V915:W915"/>
    <mergeCell ref="AB915:AC915"/>
    <mergeCell ref="AD915:AE915"/>
    <mergeCell ref="AB916:AC916"/>
    <mergeCell ref="AD916:AE916"/>
    <mergeCell ref="A915:B915"/>
    <mergeCell ref="G915:H915"/>
    <mergeCell ref="I915:J915"/>
    <mergeCell ref="Q915:R915"/>
    <mergeCell ref="AL917:AM917"/>
    <mergeCell ref="AN917:AO917"/>
    <mergeCell ref="A918:B918"/>
    <mergeCell ref="E918:F918"/>
    <mergeCell ref="G918:H918"/>
    <mergeCell ref="I918:J918"/>
    <mergeCell ref="Q918:R918"/>
    <mergeCell ref="S918:T918"/>
    <mergeCell ref="S917:T917"/>
    <mergeCell ref="V917:W917"/>
    <mergeCell ref="AB917:AC917"/>
    <mergeCell ref="AD917:AE917"/>
    <mergeCell ref="S914:T914"/>
    <mergeCell ref="V914:W914"/>
    <mergeCell ref="AN914:AO914"/>
    <mergeCell ref="AB922:AC922"/>
    <mergeCell ref="AD922:AE922"/>
    <mergeCell ref="AJ922:AK922"/>
    <mergeCell ref="AL922:AM922"/>
    <mergeCell ref="AN922:AO922"/>
    <mergeCell ref="AL921:AM921"/>
    <mergeCell ref="AN921:AO921"/>
    <mergeCell ref="A922:B922"/>
    <mergeCell ref="G922:H922"/>
    <mergeCell ref="I922:J922"/>
    <mergeCell ref="Q922:R922"/>
    <mergeCell ref="S922:T922"/>
    <mergeCell ref="V922:W922"/>
    <mergeCell ref="S921:T921"/>
    <mergeCell ref="V921:W921"/>
    <mergeCell ref="Z921:AA921"/>
    <mergeCell ref="AB921:AC921"/>
    <mergeCell ref="AD921:AE921"/>
    <mergeCell ref="AJ921:AK921"/>
    <mergeCell ref="A921:B921"/>
    <mergeCell ref="E921:F921"/>
    <mergeCell ref="G921:H921"/>
    <mergeCell ref="I921:J921"/>
    <mergeCell ref="Q921:R921"/>
    <mergeCell ref="A917:B917"/>
    <mergeCell ref="E917:F917"/>
    <mergeCell ref="G917:H917"/>
    <mergeCell ref="I917:J917"/>
    <mergeCell ref="Q917:R917"/>
    <mergeCell ref="V918:W918"/>
    <mergeCell ref="AB918:AC918"/>
    <mergeCell ref="AD918:AE918"/>
    <mergeCell ref="AB920:AC920"/>
    <mergeCell ref="A920:B920"/>
    <mergeCell ref="G920:H920"/>
    <mergeCell ref="I920:J920"/>
    <mergeCell ref="Q920:R920"/>
    <mergeCell ref="AJ920:AK920"/>
    <mergeCell ref="AL920:AM920"/>
    <mergeCell ref="AN920:AO920"/>
    <mergeCell ref="AL919:AM919"/>
    <mergeCell ref="AN919:AO919"/>
    <mergeCell ref="AJ919:AK919"/>
    <mergeCell ref="S920:T920"/>
    <mergeCell ref="V920:W920"/>
    <mergeCell ref="S919:T919"/>
    <mergeCell ref="V919:W919"/>
    <mergeCell ref="AB919:AC919"/>
    <mergeCell ref="AD919:AE919"/>
    <mergeCell ref="AD920:AE920"/>
    <mergeCell ref="A919:B919"/>
    <mergeCell ref="E919:F919"/>
    <mergeCell ref="G919:H919"/>
    <mergeCell ref="I919:J919"/>
    <mergeCell ref="O919:P919"/>
    <mergeCell ref="Q919:R919"/>
    <mergeCell ref="AL918:AM918"/>
    <mergeCell ref="AN918:AO918"/>
    <mergeCell ref="AL925:AM925"/>
    <mergeCell ref="AN925:AO925"/>
    <mergeCell ref="O926:P926"/>
    <mergeCell ref="Q926:R926"/>
    <mergeCell ref="S926:T926"/>
    <mergeCell ref="V926:W926"/>
    <mergeCell ref="S925:T925"/>
    <mergeCell ref="V925:W925"/>
    <mergeCell ref="AB925:AC925"/>
    <mergeCell ref="AD925:AE925"/>
    <mergeCell ref="AJ925:AK925"/>
    <mergeCell ref="A925:B925"/>
    <mergeCell ref="E925:F925"/>
    <mergeCell ref="G925:H925"/>
    <mergeCell ref="I925:J925"/>
    <mergeCell ref="O925:P925"/>
    <mergeCell ref="Q925:R925"/>
    <mergeCell ref="AB924:AC924"/>
    <mergeCell ref="AD924:AE924"/>
    <mergeCell ref="AJ924:AK924"/>
    <mergeCell ref="AL924:AM924"/>
    <mergeCell ref="AN924:AO924"/>
    <mergeCell ref="AL923:AM923"/>
    <mergeCell ref="AN923:AO923"/>
    <mergeCell ref="A924:B924"/>
    <mergeCell ref="G924:H924"/>
    <mergeCell ref="I924:J924"/>
    <mergeCell ref="Q924:R924"/>
    <mergeCell ref="S924:T924"/>
    <mergeCell ref="V924:W924"/>
    <mergeCell ref="S923:T923"/>
    <mergeCell ref="V923:W923"/>
    <mergeCell ref="AB923:AC923"/>
    <mergeCell ref="AD923:AE923"/>
    <mergeCell ref="AJ923:AK923"/>
    <mergeCell ref="A923:B923"/>
    <mergeCell ref="G923:H923"/>
    <mergeCell ref="I923:J923"/>
    <mergeCell ref="Q923:R923"/>
    <mergeCell ref="AB928:AC928"/>
    <mergeCell ref="A928:B928"/>
    <mergeCell ref="G928:H928"/>
    <mergeCell ref="I928:J928"/>
    <mergeCell ref="O928:P928"/>
    <mergeCell ref="AD928:AE928"/>
    <mergeCell ref="AJ928:AK928"/>
    <mergeCell ref="AL928:AM928"/>
    <mergeCell ref="AN928:AO928"/>
    <mergeCell ref="AL927:AM927"/>
    <mergeCell ref="AN927:AO927"/>
    <mergeCell ref="AD927:AE927"/>
    <mergeCell ref="AJ927:AK927"/>
    <mergeCell ref="Q928:R928"/>
    <mergeCell ref="S928:T928"/>
    <mergeCell ref="V928:W928"/>
    <mergeCell ref="S927:T927"/>
    <mergeCell ref="V927:W927"/>
    <mergeCell ref="AB927:AC927"/>
    <mergeCell ref="A927:B927"/>
    <mergeCell ref="G927:H927"/>
    <mergeCell ref="I927:J927"/>
    <mergeCell ref="O927:P927"/>
    <mergeCell ref="Q927:R927"/>
    <mergeCell ref="AB926:AC926"/>
    <mergeCell ref="A926:B926"/>
    <mergeCell ref="E926:F926"/>
    <mergeCell ref="G926:H926"/>
    <mergeCell ref="I926:J926"/>
    <mergeCell ref="AD926:AE926"/>
    <mergeCell ref="AJ926:AK926"/>
    <mergeCell ref="AL926:AM926"/>
    <mergeCell ref="AN926:AO926"/>
    <mergeCell ref="AL931:AM931"/>
    <mergeCell ref="V931:W931"/>
    <mergeCell ref="AB931:AC931"/>
    <mergeCell ref="AD931:AE931"/>
    <mergeCell ref="AJ931:AK931"/>
    <mergeCell ref="AN931:AO931"/>
    <mergeCell ref="A932:B932"/>
    <mergeCell ref="E932:F932"/>
    <mergeCell ref="G932:H932"/>
    <mergeCell ref="I932:J932"/>
    <mergeCell ref="O932:P932"/>
    <mergeCell ref="Q932:R932"/>
    <mergeCell ref="S932:T932"/>
    <mergeCell ref="V932:W932"/>
    <mergeCell ref="S931:T931"/>
    <mergeCell ref="A931:B931"/>
    <mergeCell ref="G931:H931"/>
    <mergeCell ref="I931:J931"/>
    <mergeCell ref="O931:P931"/>
    <mergeCell ref="Q931:R931"/>
    <mergeCell ref="AB930:AC930"/>
    <mergeCell ref="A930:B930"/>
    <mergeCell ref="G930:H930"/>
    <mergeCell ref="I930:J930"/>
    <mergeCell ref="O930:P930"/>
    <mergeCell ref="AD930:AE930"/>
    <mergeCell ref="AJ930:AK930"/>
    <mergeCell ref="AL930:AM930"/>
    <mergeCell ref="AN930:AO930"/>
    <mergeCell ref="AL929:AM929"/>
    <mergeCell ref="AN929:AO929"/>
    <mergeCell ref="AD929:AE929"/>
    <mergeCell ref="AJ929:AK929"/>
    <mergeCell ref="Q930:R930"/>
    <mergeCell ref="S930:T930"/>
    <mergeCell ref="V930:W930"/>
    <mergeCell ref="S929:T929"/>
    <mergeCell ref="V929:W929"/>
    <mergeCell ref="AB929:AC929"/>
    <mergeCell ref="A929:B929"/>
    <mergeCell ref="G929:H929"/>
    <mergeCell ref="I929:J929"/>
    <mergeCell ref="O929:P929"/>
    <mergeCell ref="Q929:R929"/>
    <mergeCell ref="AN934:AO934"/>
    <mergeCell ref="A935:B935"/>
    <mergeCell ref="E935:F935"/>
    <mergeCell ref="G935:H935"/>
    <mergeCell ref="I935:J935"/>
    <mergeCell ref="V935:W935"/>
    <mergeCell ref="Z935:AA935"/>
    <mergeCell ref="AB935:AC935"/>
    <mergeCell ref="AD935:AE935"/>
    <mergeCell ref="V934:W934"/>
    <mergeCell ref="AB934:AC934"/>
    <mergeCell ref="AD934:AE934"/>
    <mergeCell ref="AJ934:AK934"/>
    <mergeCell ref="AL934:AM934"/>
    <mergeCell ref="AJ933:AK933"/>
    <mergeCell ref="AL933:AM933"/>
    <mergeCell ref="AN933:AO933"/>
    <mergeCell ref="A934:B934"/>
    <mergeCell ref="G934:H934"/>
    <mergeCell ref="I934:J934"/>
    <mergeCell ref="O934:P934"/>
    <mergeCell ref="Q934:R934"/>
    <mergeCell ref="S934:T934"/>
    <mergeCell ref="Q933:R933"/>
    <mergeCell ref="S933:T933"/>
    <mergeCell ref="V933:W933"/>
    <mergeCell ref="Z933:AA933"/>
    <mergeCell ref="AB933:AC933"/>
    <mergeCell ref="AD933:AE933"/>
    <mergeCell ref="Z932:AA932"/>
    <mergeCell ref="AB932:AC932"/>
    <mergeCell ref="AD932:AE932"/>
    <mergeCell ref="AJ932:AK932"/>
    <mergeCell ref="AL932:AM932"/>
    <mergeCell ref="A933:B933"/>
    <mergeCell ref="E933:F933"/>
    <mergeCell ref="G933:H933"/>
    <mergeCell ref="I933:J933"/>
    <mergeCell ref="O933:P933"/>
    <mergeCell ref="AN935:AO935"/>
    <mergeCell ref="S935:T935"/>
    <mergeCell ref="AN932:AO932"/>
    <mergeCell ref="AH939:AK939"/>
    <mergeCell ref="A940:B940"/>
    <mergeCell ref="E940:F940"/>
    <mergeCell ref="G940:H940"/>
    <mergeCell ref="I940:J940"/>
    <mergeCell ref="V940:W940"/>
    <mergeCell ref="Z940:AA940"/>
    <mergeCell ref="AB940:AC940"/>
    <mergeCell ref="AD940:AE940"/>
    <mergeCell ref="AD938:AE938"/>
    <mergeCell ref="A939:B939"/>
    <mergeCell ref="G939:H939"/>
    <mergeCell ref="I939:J939"/>
    <mergeCell ref="V939:W939"/>
    <mergeCell ref="AB939:AC939"/>
    <mergeCell ref="AD939:AE939"/>
    <mergeCell ref="AB937:AC937"/>
    <mergeCell ref="AD937:AE937"/>
    <mergeCell ref="A938:B938"/>
    <mergeCell ref="G938:H938"/>
    <mergeCell ref="I938:J938"/>
    <mergeCell ref="V938:W938"/>
    <mergeCell ref="AB938:AC938"/>
    <mergeCell ref="A937:B937"/>
    <mergeCell ref="E937:F937"/>
    <mergeCell ref="G937:H937"/>
    <mergeCell ref="I937:J937"/>
    <mergeCell ref="V937:W937"/>
    <mergeCell ref="Z937:AA937"/>
    <mergeCell ref="A936:B936"/>
    <mergeCell ref="E936:F936"/>
    <mergeCell ref="G936:H936"/>
    <mergeCell ref="I936:J936"/>
    <mergeCell ref="V936:W936"/>
    <mergeCell ref="Z936:AA936"/>
    <mergeCell ref="AB936:AC936"/>
    <mergeCell ref="AD936:AE936"/>
    <mergeCell ref="AB942:AC942"/>
    <mergeCell ref="AD942:AE942"/>
    <mergeCell ref="AH942:AK942"/>
    <mergeCell ref="A943:B943"/>
    <mergeCell ref="G943:H943"/>
    <mergeCell ref="I943:J943"/>
    <mergeCell ref="M943:P943"/>
    <mergeCell ref="V943:W943"/>
    <mergeCell ref="AB943:AC943"/>
    <mergeCell ref="AD943:AE943"/>
    <mergeCell ref="E946:F946"/>
    <mergeCell ref="G946:H946"/>
    <mergeCell ref="I946:J946"/>
    <mergeCell ref="V946:W946"/>
    <mergeCell ref="Z946:AA946"/>
    <mergeCell ref="AD944:AE944"/>
    <mergeCell ref="AB946:AC946"/>
    <mergeCell ref="AD946:AE946"/>
    <mergeCell ref="A945:B945"/>
    <mergeCell ref="G945:H945"/>
    <mergeCell ref="I945:J945"/>
    <mergeCell ref="V945:W945"/>
    <mergeCell ref="Z941:AA941"/>
    <mergeCell ref="AB941:AC941"/>
    <mergeCell ref="AD941:AE941"/>
    <mergeCell ref="A942:B942"/>
    <mergeCell ref="E942:F942"/>
    <mergeCell ref="G942:H942"/>
    <mergeCell ref="I942:J942"/>
    <mergeCell ref="M942:P942"/>
    <mergeCell ref="V942:W942"/>
    <mergeCell ref="Z942:AA942"/>
    <mergeCell ref="A941:B941"/>
    <mergeCell ref="E941:F941"/>
    <mergeCell ref="G941:H941"/>
    <mergeCell ref="I941:J941"/>
    <mergeCell ref="M941:P941"/>
    <mergeCell ref="V941:W941"/>
    <mergeCell ref="AB945:AC945"/>
    <mergeCell ref="AD945:AE945"/>
    <mergeCell ref="A950:B950"/>
    <mergeCell ref="V950:W950"/>
    <mergeCell ref="E950:F950"/>
    <mergeCell ref="G950:H950"/>
    <mergeCell ref="I950:J950"/>
    <mergeCell ref="Z948:AA948"/>
    <mergeCell ref="Z950:AA950"/>
    <mergeCell ref="AB950:AC950"/>
    <mergeCell ref="AD950:AE950"/>
    <mergeCell ref="AB948:AC948"/>
    <mergeCell ref="AD948:AE948"/>
    <mergeCell ref="AD947:AE947"/>
    <mergeCell ref="Z949:AA949"/>
    <mergeCell ref="AB949:AC949"/>
    <mergeCell ref="AD949:AE949"/>
    <mergeCell ref="A948:B948"/>
    <mergeCell ref="E948:F948"/>
    <mergeCell ref="G948:H948"/>
    <mergeCell ref="I948:J948"/>
    <mergeCell ref="V948:W948"/>
    <mergeCell ref="A947:B947"/>
    <mergeCell ref="E947:F947"/>
    <mergeCell ref="G947:H947"/>
    <mergeCell ref="I947:J947"/>
    <mergeCell ref="Z947:AA947"/>
    <mergeCell ref="AB947:AC947"/>
    <mergeCell ref="V947:W947"/>
    <mergeCell ref="A949:B949"/>
    <mergeCell ref="E949:F949"/>
    <mergeCell ref="G949:H949"/>
    <mergeCell ref="I949:J949"/>
    <mergeCell ref="V949:W949"/>
    <mergeCell ref="AH943:AK943"/>
    <mergeCell ref="A944:B944"/>
    <mergeCell ref="E944:F944"/>
    <mergeCell ref="G944:H944"/>
    <mergeCell ref="I944:J944"/>
    <mergeCell ref="V944:W944"/>
    <mergeCell ref="Z944:AA944"/>
    <mergeCell ref="AB944:AC944"/>
    <mergeCell ref="AH944:AK944"/>
    <mergeCell ref="A946:B946"/>
    <mergeCell ref="AN959:AO959"/>
    <mergeCell ref="D960:D961"/>
    <mergeCell ref="E960:F961"/>
    <mergeCell ref="G960:H961"/>
    <mergeCell ref="I960:J960"/>
    <mergeCell ref="N960:N961"/>
    <mergeCell ref="O960:P961"/>
    <mergeCell ref="Q960:R961"/>
    <mergeCell ref="S960:T961"/>
    <mergeCell ref="Y960:Y961"/>
    <mergeCell ref="Z960:AA961"/>
    <mergeCell ref="AB960:AC961"/>
    <mergeCell ref="AD960:AE960"/>
    <mergeCell ref="AI960:AI961"/>
    <mergeCell ref="AJ960:AK961"/>
    <mergeCell ref="AL960:AM961"/>
    <mergeCell ref="AN960:AO961"/>
    <mergeCell ref="I961:J961"/>
    <mergeCell ref="AD961:AE961"/>
    <mergeCell ref="A956:T956"/>
    <mergeCell ref="V956:AO956"/>
    <mergeCell ref="A957:T957"/>
    <mergeCell ref="A958:B961"/>
    <mergeCell ref="C958:F959"/>
    <mergeCell ref="G958:H958"/>
    <mergeCell ref="I958:J959"/>
    <mergeCell ref="L958:L961"/>
    <mergeCell ref="M958:P959"/>
    <mergeCell ref="Q958:R958"/>
    <mergeCell ref="S958:T958"/>
    <mergeCell ref="V958:W961"/>
    <mergeCell ref="X958:AA959"/>
    <mergeCell ref="AB958:AC958"/>
    <mergeCell ref="AD958:AE959"/>
    <mergeCell ref="AG958:AG961"/>
    <mergeCell ref="AH958:AK959"/>
    <mergeCell ref="AL958:AM958"/>
    <mergeCell ref="AN958:AO958"/>
    <mergeCell ref="G959:H959"/>
    <mergeCell ref="Q959:R959"/>
    <mergeCell ref="S959:T959"/>
    <mergeCell ref="AB959:AC959"/>
    <mergeCell ref="AL959:AM959"/>
    <mergeCell ref="A964:B964"/>
    <mergeCell ref="G964:H964"/>
    <mergeCell ref="I964:J964"/>
    <mergeCell ref="Q964:R964"/>
    <mergeCell ref="S964:T964"/>
    <mergeCell ref="V964:W964"/>
    <mergeCell ref="AB964:AC964"/>
    <mergeCell ref="AD964:AE964"/>
    <mergeCell ref="AJ964:AK964"/>
    <mergeCell ref="AL964:AM964"/>
    <mergeCell ref="AN964:AO964"/>
    <mergeCell ref="A965:B965"/>
    <mergeCell ref="G965:H965"/>
    <mergeCell ref="I965:J965"/>
    <mergeCell ref="O965:P965"/>
    <mergeCell ref="Q965:R965"/>
    <mergeCell ref="S965:T965"/>
    <mergeCell ref="V965:W965"/>
    <mergeCell ref="AB965:AC965"/>
    <mergeCell ref="AD965:AE965"/>
    <mergeCell ref="AJ965:AK965"/>
    <mergeCell ref="AL965:AM965"/>
    <mergeCell ref="AN965:AO965"/>
    <mergeCell ref="A962:B962"/>
    <mergeCell ref="G962:H962"/>
    <mergeCell ref="I962:J962"/>
    <mergeCell ref="Q962:R962"/>
    <mergeCell ref="S962:T962"/>
    <mergeCell ref="V962:W962"/>
    <mergeCell ref="AB962:AC962"/>
    <mergeCell ref="AD962:AE962"/>
    <mergeCell ref="AJ962:AK962"/>
    <mergeCell ref="AL962:AM962"/>
    <mergeCell ref="AN962:AO962"/>
    <mergeCell ref="A963:B963"/>
    <mergeCell ref="G963:H963"/>
    <mergeCell ref="I963:J963"/>
    <mergeCell ref="Q963:R963"/>
    <mergeCell ref="S963:T963"/>
    <mergeCell ref="V963:W963"/>
    <mergeCell ref="AB963:AC963"/>
    <mergeCell ref="AD963:AE963"/>
    <mergeCell ref="AJ963:AK963"/>
    <mergeCell ref="AL963:AM963"/>
    <mergeCell ref="AN963:AO963"/>
    <mergeCell ref="A968:B968"/>
    <mergeCell ref="G968:H968"/>
    <mergeCell ref="I968:J968"/>
    <mergeCell ref="O968:P968"/>
    <mergeCell ref="Q968:R968"/>
    <mergeCell ref="S968:T968"/>
    <mergeCell ref="V968:W968"/>
    <mergeCell ref="AB968:AC968"/>
    <mergeCell ref="AD968:AE968"/>
    <mergeCell ref="AJ968:AK968"/>
    <mergeCell ref="AL968:AM968"/>
    <mergeCell ref="AN968:AO968"/>
    <mergeCell ref="A969:B969"/>
    <mergeCell ref="G969:H969"/>
    <mergeCell ref="I969:J969"/>
    <mergeCell ref="O969:P969"/>
    <mergeCell ref="Q969:R969"/>
    <mergeCell ref="S969:T969"/>
    <mergeCell ref="V969:W969"/>
    <mergeCell ref="AB969:AC969"/>
    <mergeCell ref="AD969:AE969"/>
    <mergeCell ref="AJ969:AK969"/>
    <mergeCell ref="AL969:AM969"/>
    <mergeCell ref="AN969:AO969"/>
    <mergeCell ref="A966:B966"/>
    <mergeCell ref="G966:H966"/>
    <mergeCell ref="I966:J966"/>
    <mergeCell ref="O966:P966"/>
    <mergeCell ref="Q966:R966"/>
    <mergeCell ref="S966:T966"/>
    <mergeCell ref="V966:W966"/>
    <mergeCell ref="AB966:AC966"/>
    <mergeCell ref="AD966:AE966"/>
    <mergeCell ref="AJ966:AK966"/>
    <mergeCell ref="AL966:AM966"/>
    <mergeCell ref="AN966:AO966"/>
    <mergeCell ref="A967:B967"/>
    <mergeCell ref="G967:H967"/>
    <mergeCell ref="I967:J967"/>
    <mergeCell ref="O967:P967"/>
    <mergeCell ref="Q967:R967"/>
    <mergeCell ref="S967:T967"/>
    <mergeCell ref="V967:W967"/>
    <mergeCell ref="AB967:AC967"/>
    <mergeCell ref="AD967:AE967"/>
    <mergeCell ref="AJ967:AK967"/>
    <mergeCell ref="AL967:AM967"/>
    <mergeCell ref="AN967:AO967"/>
    <mergeCell ref="A972:B972"/>
    <mergeCell ref="G972:H972"/>
    <mergeCell ref="I972:J972"/>
    <mergeCell ref="Q972:R972"/>
    <mergeCell ref="S972:T972"/>
    <mergeCell ref="V972:W972"/>
    <mergeCell ref="AB972:AC972"/>
    <mergeCell ref="AD972:AE972"/>
    <mergeCell ref="AL972:AM972"/>
    <mergeCell ref="AN972:AO972"/>
    <mergeCell ref="A973:B973"/>
    <mergeCell ref="E973:F973"/>
    <mergeCell ref="G973:H973"/>
    <mergeCell ref="I973:J973"/>
    <mergeCell ref="O973:P973"/>
    <mergeCell ref="Q973:R973"/>
    <mergeCell ref="S973:T973"/>
    <mergeCell ref="V973:W973"/>
    <mergeCell ref="AB973:AC973"/>
    <mergeCell ref="AD973:AE973"/>
    <mergeCell ref="AJ973:AK973"/>
    <mergeCell ref="AL973:AM973"/>
    <mergeCell ref="AN973:AO973"/>
    <mergeCell ref="A970:B970"/>
    <mergeCell ref="G970:H970"/>
    <mergeCell ref="I970:J970"/>
    <mergeCell ref="O970:P970"/>
    <mergeCell ref="Q970:R970"/>
    <mergeCell ref="S970:T970"/>
    <mergeCell ref="V970:W970"/>
    <mergeCell ref="AB970:AC970"/>
    <mergeCell ref="AD970:AE970"/>
    <mergeCell ref="AJ970:AK970"/>
    <mergeCell ref="AL970:AM970"/>
    <mergeCell ref="AN970:AO970"/>
    <mergeCell ref="A971:B971"/>
    <mergeCell ref="G971:H971"/>
    <mergeCell ref="I971:J971"/>
    <mergeCell ref="O971:P971"/>
    <mergeCell ref="Q971:R971"/>
    <mergeCell ref="S971:T971"/>
    <mergeCell ref="V971:W971"/>
    <mergeCell ref="AB971:AC971"/>
    <mergeCell ref="AD971:AE971"/>
    <mergeCell ref="AJ971:AK971"/>
    <mergeCell ref="AL971:AM971"/>
    <mergeCell ref="AN971:AO971"/>
    <mergeCell ref="A976:B976"/>
    <mergeCell ref="E976:F976"/>
    <mergeCell ref="G976:H976"/>
    <mergeCell ref="I976:J976"/>
    <mergeCell ref="O976:P976"/>
    <mergeCell ref="Q976:R976"/>
    <mergeCell ref="S976:T976"/>
    <mergeCell ref="V976:W976"/>
    <mergeCell ref="AB976:AC976"/>
    <mergeCell ref="AD976:AE976"/>
    <mergeCell ref="AJ976:AK976"/>
    <mergeCell ref="AL976:AM976"/>
    <mergeCell ref="AN976:AO976"/>
    <mergeCell ref="A977:B977"/>
    <mergeCell ref="G977:H977"/>
    <mergeCell ref="I977:J977"/>
    <mergeCell ref="Q977:R977"/>
    <mergeCell ref="S977:T977"/>
    <mergeCell ref="V977:W977"/>
    <mergeCell ref="AB977:AC977"/>
    <mergeCell ref="AD977:AE977"/>
    <mergeCell ref="AJ977:AK977"/>
    <mergeCell ref="AL977:AM977"/>
    <mergeCell ref="AN977:AO977"/>
    <mergeCell ref="A974:B974"/>
    <mergeCell ref="E974:F974"/>
    <mergeCell ref="G974:H974"/>
    <mergeCell ref="I974:J974"/>
    <mergeCell ref="Q974:R974"/>
    <mergeCell ref="S974:T974"/>
    <mergeCell ref="V974:W974"/>
    <mergeCell ref="AB974:AC974"/>
    <mergeCell ref="AD974:AE974"/>
    <mergeCell ref="AL974:AM974"/>
    <mergeCell ref="AN974:AO974"/>
    <mergeCell ref="A975:B975"/>
    <mergeCell ref="E975:F975"/>
    <mergeCell ref="G975:H975"/>
    <mergeCell ref="I975:J975"/>
    <mergeCell ref="Q975:R975"/>
    <mergeCell ref="S975:T975"/>
    <mergeCell ref="V975:W975"/>
    <mergeCell ref="AB975:AC975"/>
    <mergeCell ref="AD975:AE975"/>
    <mergeCell ref="AL975:AM975"/>
    <mergeCell ref="AN975:AO975"/>
    <mergeCell ref="A980:B980"/>
    <mergeCell ref="G980:H980"/>
    <mergeCell ref="I980:J980"/>
    <mergeCell ref="Q980:R980"/>
    <mergeCell ref="S980:T980"/>
    <mergeCell ref="V980:W980"/>
    <mergeCell ref="AB980:AC980"/>
    <mergeCell ref="AD980:AE980"/>
    <mergeCell ref="AJ980:AK980"/>
    <mergeCell ref="AL980:AM980"/>
    <mergeCell ref="AN980:AO980"/>
    <mergeCell ref="A981:B981"/>
    <mergeCell ref="G981:H981"/>
    <mergeCell ref="I981:J981"/>
    <mergeCell ref="Q981:R981"/>
    <mergeCell ref="S981:T981"/>
    <mergeCell ref="V981:W981"/>
    <mergeCell ref="AB981:AC981"/>
    <mergeCell ref="AD981:AE981"/>
    <mergeCell ref="AJ981:AK981"/>
    <mergeCell ref="AL981:AM981"/>
    <mergeCell ref="AN981:AO981"/>
    <mergeCell ref="A978:B978"/>
    <mergeCell ref="E978:F978"/>
    <mergeCell ref="G978:H978"/>
    <mergeCell ref="I978:J978"/>
    <mergeCell ref="Q978:R978"/>
    <mergeCell ref="S978:T978"/>
    <mergeCell ref="V978:W978"/>
    <mergeCell ref="Z978:AA978"/>
    <mergeCell ref="AB978:AC978"/>
    <mergeCell ref="AD978:AE978"/>
    <mergeCell ref="AJ978:AK978"/>
    <mergeCell ref="AL978:AM978"/>
    <mergeCell ref="AN978:AO978"/>
    <mergeCell ref="A979:B979"/>
    <mergeCell ref="G979:H979"/>
    <mergeCell ref="I979:J979"/>
    <mergeCell ref="Q979:R979"/>
    <mergeCell ref="S979:T979"/>
    <mergeCell ref="V979:W979"/>
    <mergeCell ref="AB979:AC979"/>
    <mergeCell ref="AD979:AE979"/>
    <mergeCell ref="AJ979:AK979"/>
    <mergeCell ref="AL979:AM979"/>
    <mergeCell ref="AN979:AO979"/>
    <mergeCell ref="O984:P984"/>
    <mergeCell ref="Q984:R984"/>
    <mergeCell ref="S984:T984"/>
    <mergeCell ref="V984:W984"/>
    <mergeCell ref="AB984:AC984"/>
    <mergeCell ref="AD984:AE984"/>
    <mergeCell ref="AJ984:AK984"/>
    <mergeCell ref="AL984:AM984"/>
    <mergeCell ref="AN984:AO984"/>
    <mergeCell ref="A985:B985"/>
    <mergeCell ref="G985:H985"/>
    <mergeCell ref="I985:J985"/>
    <mergeCell ref="O985:P985"/>
    <mergeCell ref="Q985:R985"/>
    <mergeCell ref="S985:T985"/>
    <mergeCell ref="V985:W985"/>
    <mergeCell ref="AB985:AC985"/>
    <mergeCell ref="AD985:AE985"/>
    <mergeCell ref="AJ985:AK985"/>
    <mergeCell ref="AL985:AM985"/>
    <mergeCell ref="AN985:AO985"/>
    <mergeCell ref="A982:B982"/>
    <mergeCell ref="E982:F982"/>
    <mergeCell ref="G982:H982"/>
    <mergeCell ref="I982:J982"/>
    <mergeCell ref="O982:P982"/>
    <mergeCell ref="Q982:R982"/>
    <mergeCell ref="S982:T982"/>
    <mergeCell ref="V982:W982"/>
    <mergeCell ref="AB982:AC982"/>
    <mergeCell ref="AD982:AE982"/>
    <mergeCell ref="AJ982:AK982"/>
    <mergeCell ref="AL982:AM982"/>
    <mergeCell ref="AN982:AO982"/>
    <mergeCell ref="A983:B983"/>
    <mergeCell ref="E983:F983"/>
    <mergeCell ref="G983:H983"/>
    <mergeCell ref="I983:J983"/>
    <mergeCell ref="O983:P983"/>
    <mergeCell ref="Q983:R983"/>
    <mergeCell ref="S983:T983"/>
    <mergeCell ref="V983:W983"/>
    <mergeCell ref="AB983:AC983"/>
    <mergeCell ref="AD983:AE983"/>
    <mergeCell ref="AJ983:AK983"/>
    <mergeCell ref="AL983:AM983"/>
    <mergeCell ref="AN983:AO983"/>
    <mergeCell ref="AJ988:AK988"/>
    <mergeCell ref="AL988:AM988"/>
    <mergeCell ref="AN988:AO988"/>
    <mergeCell ref="A989:B989"/>
    <mergeCell ref="E989:F989"/>
    <mergeCell ref="G989:H989"/>
    <mergeCell ref="I989:J989"/>
    <mergeCell ref="O989:P989"/>
    <mergeCell ref="Q989:R989"/>
    <mergeCell ref="S989:T989"/>
    <mergeCell ref="V989:W989"/>
    <mergeCell ref="Z989:AA989"/>
    <mergeCell ref="AB989:AC989"/>
    <mergeCell ref="AD989:AE989"/>
    <mergeCell ref="AJ989:AK989"/>
    <mergeCell ref="AL989:AM989"/>
    <mergeCell ref="A986:B986"/>
    <mergeCell ref="G986:H986"/>
    <mergeCell ref="I986:J986"/>
    <mergeCell ref="O986:P986"/>
    <mergeCell ref="Q986:R986"/>
    <mergeCell ref="S986:T986"/>
    <mergeCell ref="V986:W986"/>
    <mergeCell ref="AB986:AC986"/>
    <mergeCell ref="AD986:AE986"/>
    <mergeCell ref="AJ986:AK986"/>
    <mergeCell ref="AL986:AM986"/>
    <mergeCell ref="AN986:AO986"/>
    <mergeCell ref="A987:B987"/>
    <mergeCell ref="G987:H987"/>
    <mergeCell ref="I987:J987"/>
    <mergeCell ref="O987:P987"/>
    <mergeCell ref="Q987:R987"/>
    <mergeCell ref="S987:T987"/>
    <mergeCell ref="V987:W987"/>
    <mergeCell ref="AB987:AC987"/>
    <mergeCell ref="AD987:AE987"/>
    <mergeCell ref="AJ987:AK987"/>
    <mergeCell ref="AL987:AM987"/>
    <mergeCell ref="AN987:AO987"/>
    <mergeCell ref="AN989:AO989"/>
    <mergeCell ref="E993:F993"/>
    <mergeCell ref="G993:H993"/>
    <mergeCell ref="I993:J993"/>
    <mergeCell ref="V993:W993"/>
    <mergeCell ref="Z993:AA993"/>
    <mergeCell ref="AB993:AC993"/>
    <mergeCell ref="AD993:AE993"/>
    <mergeCell ref="A990:B990"/>
    <mergeCell ref="E990:F990"/>
    <mergeCell ref="G990:H990"/>
    <mergeCell ref="I990:J990"/>
    <mergeCell ref="O990:P990"/>
    <mergeCell ref="Q990:R990"/>
    <mergeCell ref="S990:T990"/>
    <mergeCell ref="V990:W990"/>
    <mergeCell ref="Z990:AA990"/>
    <mergeCell ref="AB990:AC990"/>
    <mergeCell ref="AD990:AE990"/>
    <mergeCell ref="AJ990:AK990"/>
    <mergeCell ref="AL990:AM990"/>
    <mergeCell ref="AN990:AO990"/>
    <mergeCell ref="A991:B991"/>
    <mergeCell ref="G991:H991"/>
    <mergeCell ref="I991:J991"/>
    <mergeCell ref="O991:P991"/>
    <mergeCell ref="Q991:R991"/>
    <mergeCell ref="S991:T991"/>
    <mergeCell ref="V991:W991"/>
    <mergeCell ref="AB991:AC991"/>
    <mergeCell ref="AD991:AE991"/>
    <mergeCell ref="AJ991:AK991"/>
    <mergeCell ref="AL991:AM991"/>
    <mergeCell ref="AN991:AO991"/>
    <mergeCell ref="S992:T992"/>
    <mergeCell ref="AN992:AO992"/>
    <mergeCell ref="AH996:AK996"/>
    <mergeCell ref="A997:B997"/>
    <mergeCell ref="E997:F997"/>
    <mergeCell ref="G997:H997"/>
    <mergeCell ref="I997:J997"/>
    <mergeCell ref="V997:W997"/>
    <mergeCell ref="Z997:AA997"/>
    <mergeCell ref="AB997:AC997"/>
    <mergeCell ref="AD997:AE997"/>
    <mergeCell ref="A998:B998"/>
    <mergeCell ref="E998:F998"/>
    <mergeCell ref="G998:H998"/>
    <mergeCell ref="I998:J998"/>
    <mergeCell ref="M998:P998"/>
    <mergeCell ref="V998:W998"/>
    <mergeCell ref="Z998:AA998"/>
    <mergeCell ref="AB998:AC998"/>
    <mergeCell ref="AD998:AE998"/>
    <mergeCell ref="A994:B994"/>
    <mergeCell ref="E994:F994"/>
    <mergeCell ref="G994:H994"/>
    <mergeCell ref="I994:J994"/>
    <mergeCell ref="V994:W994"/>
    <mergeCell ref="Z994:AA994"/>
    <mergeCell ref="AB994:AC994"/>
    <mergeCell ref="AD994:AE994"/>
    <mergeCell ref="A995:B995"/>
    <mergeCell ref="G995:H995"/>
    <mergeCell ref="I995:J995"/>
    <mergeCell ref="V995:W995"/>
    <mergeCell ref="AB995:AC995"/>
    <mergeCell ref="AD995:AE995"/>
    <mergeCell ref="A996:B996"/>
    <mergeCell ref="G996:H996"/>
    <mergeCell ref="I996:J996"/>
    <mergeCell ref="V996:W996"/>
    <mergeCell ref="AB996:AC996"/>
    <mergeCell ref="AD996:AE996"/>
    <mergeCell ref="Z996:AA996"/>
    <mergeCell ref="AH1001:AK1001"/>
    <mergeCell ref="A1002:B1002"/>
    <mergeCell ref="G1002:H1002"/>
    <mergeCell ref="I1002:J1002"/>
    <mergeCell ref="V1002:W1002"/>
    <mergeCell ref="AB1002:AC1002"/>
    <mergeCell ref="AD1002:AE1002"/>
    <mergeCell ref="A1003:B1003"/>
    <mergeCell ref="E1003:F1003"/>
    <mergeCell ref="G1003:H1003"/>
    <mergeCell ref="I1003:J1003"/>
    <mergeCell ref="V1003:W1003"/>
    <mergeCell ref="Z1003:AA1003"/>
    <mergeCell ref="AB1003:AC1003"/>
    <mergeCell ref="AD1003:AE1003"/>
    <mergeCell ref="A999:B999"/>
    <mergeCell ref="E999:F999"/>
    <mergeCell ref="G999:H999"/>
    <mergeCell ref="I999:J999"/>
    <mergeCell ref="M999:P999"/>
    <mergeCell ref="V999:W999"/>
    <mergeCell ref="Z999:AA999"/>
    <mergeCell ref="AB999:AC999"/>
    <mergeCell ref="AD999:AE999"/>
    <mergeCell ref="AH999:AK999"/>
    <mergeCell ref="A1000:B1000"/>
    <mergeCell ref="G1000:H1000"/>
    <mergeCell ref="I1000:J1000"/>
    <mergeCell ref="M1000:P1000"/>
    <mergeCell ref="V1000:W1000"/>
    <mergeCell ref="AB1000:AC1000"/>
    <mergeCell ref="AD1000:AE1000"/>
    <mergeCell ref="AH1000:AK1000"/>
    <mergeCell ref="A1007:B1007"/>
    <mergeCell ref="E1007:F1007"/>
    <mergeCell ref="G1007:H1007"/>
    <mergeCell ref="I1007:J1007"/>
    <mergeCell ref="V1007:W1007"/>
    <mergeCell ref="Z1007:AA1007"/>
    <mergeCell ref="AB1007:AC1007"/>
    <mergeCell ref="AD1007:AE1007"/>
    <mergeCell ref="E971:F971"/>
    <mergeCell ref="E991:F991"/>
    <mergeCell ref="E995:F995"/>
    <mergeCell ref="A1004:B1004"/>
    <mergeCell ref="E1004:F1004"/>
    <mergeCell ref="G1004:H1004"/>
    <mergeCell ref="I1004:J1004"/>
    <mergeCell ref="V1004:W1004"/>
    <mergeCell ref="Z1004:AA1004"/>
    <mergeCell ref="AB1004:AC1004"/>
    <mergeCell ref="AD1004:AE1004"/>
    <mergeCell ref="A1005:B1005"/>
    <mergeCell ref="E1005:F1005"/>
    <mergeCell ref="G1005:H1005"/>
    <mergeCell ref="I1005:J1005"/>
    <mergeCell ref="V1005:W1005"/>
    <mergeCell ref="Z1005:AA1005"/>
    <mergeCell ref="AB1005:AC1005"/>
    <mergeCell ref="AD1005:AE1005"/>
    <mergeCell ref="A1006:B1006"/>
    <mergeCell ref="E1006:F1006"/>
    <mergeCell ref="G1006:H1006"/>
    <mergeCell ref="I1006:J1006"/>
    <mergeCell ref="V1006:W1006"/>
    <mergeCell ref="Z1006:AA1006"/>
    <mergeCell ref="AB1006:AC1006"/>
    <mergeCell ref="AD1006:AE1006"/>
    <mergeCell ref="A1001:B1001"/>
    <mergeCell ref="E1001:F1001"/>
    <mergeCell ref="G1001:H1001"/>
    <mergeCell ref="I1001:J1001"/>
    <mergeCell ref="V1001:W1001"/>
    <mergeCell ref="Z1001:AA1001"/>
    <mergeCell ref="AB1001:AC1001"/>
    <mergeCell ref="AD1001:AE1001"/>
    <mergeCell ref="A992:B992"/>
    <mergeCell ref="E992:F992"/>
    <mergeCell ref="G992:H992"/>
    <mergeCell ref="I992:J992"/>
    <mergeCell ref="V992:W992"/>
    <mergeCell ref="Z992:AA992"/>
    <mergeCell ref="AB992:AC992"/>
    <mergeCell ref="AD992:AE992"/>
    <mergeCell ref="A988:B988"/>
    <mergeCell ref="G988:H988"/>
    <mergeCell ref="I988:J988"/>
    <mergeCell ref="O988:P988"/>
    <mergeCell ref="Q988:R988"/>
    <mergeCell ref="S988:T988"/>
    <mergeCell ref="V988:W988"/>
    <mergeCell ref="AB988:AC988"/>
    <mergeCell ref="AD988:AE988"/>
    <mergeCell ref="A984:B984"/>
    <mergeCell ref="G984:H984"/>
    <mergeCell ref="I984:J984"/>
    <mergeCell ref="A993:B993"/>
    <mergeCell ref="A1012:T1012"/>
    <mergeCell ref="V1012:AO1012"/>
    <mergeCell ref="A1013:T1013"/>
    <mergeCell ref="A1014:B1017"/>
    <mergeCell ref="C1014:F1015"/>
    <mergeCell ref="G1014:H1014"/>
    <mergeCell ref="I1014:J1015"/>
    <mergeCell ref="L1014:L1017"/>
    <mergeCell ref="M1014:P1015"/>
    <mergeCell ref="Q1014:R1014"/>
    <mergeCell ref="S1014:T1014"/>
    <mergeCell ref="V1014:W1017"/>
    <mergeCell ref="X1014:AA1015"/>
    <mergeCell ref="AB1014:AC1014"/>
    <mergeCell ref="AD1014:AE1015"/>
    <mergeCell ref="AG1014:AG1017"/>
    <mergeCell ref="AH1014:AK1015"/>
    <mergeCell ref="AL1014:AM1014"/>
    <mergeCell ref="AN1014:AO1014"/>
    <mergeCell ref="G1015:H1015"/>
    <mergeCell ref="Q1015:R1015"/>
    <mergeCell ref="S1015:T1015"/>
    <mergeCell ref="AB1015:AC1015"/>
    <mergeCell ref="AL1015:AM1015"/>
    <mergeCell ref="AN1015:AO1015"/>
    <mergeCell ref="D1016:D1017"/>
    <mergeCell ref="E1016:F1017"/>
    <mergeCell ref="G1016:H1017"/>
    <mergeCell ref="I1016:J1016"/>
    <mergeCell ref="N1016:N1017"/>
    <mergeCell ref="O1016:P1017"/>
    <mergeCell ref="Q1016:R1017"/>
    <mergeCell ref="S1016:T1017"/>
    <mergeCell ref="Y1016:Y1017"/>
    <mergeCell ref="Z1016:AA1017"/>
    <mergeCell ref="AB1016:AC1017"/>
    <mergeCell ref="AD1016:AE1016"/>
    <mergeCell ref="AI1016:AI1017"/>
    <mergeCell ref="AJ1016:AK1017"/>
    <mergeCell ref="AL1016:AM1017"/>
    <mergeCell ref="AN1016:AO1017"/>
    <mergeCell ref="I1017:J1017"/>
    <mergeCell ref="AD1017:AE1017"/>
    <mergeCell ref="A1018:B1018"/>
    <mergeCell ref="G1018:H1018"/>
    <mergeCell ref="I1018:J1018"/>
    <mergeCell ref="Q1018:R1018"/>
    <mergeCell ref="S1018:T1018"/>
    <mergeCell ref="V1018:W1018"/>
    <mergeCell ref="AB1018:AC1018"/>
    <mergeCell ref="AD1018:AE1018"/>
    <mergeCell ref="AJ1018:AK1018"/>
    <mergeCell ref="AL1018:AM1018"/>
    <mergeCell ref="AN1018:AO1018"/>
    <mergeCell ref="A1019:B1019"/>
    <mergeCell ref="G1019:H1019"/>
    <mergeCell ref="I1019:J1019"/>
    <mergeCell ref="Q1019:R1019"/>
    <mergeCell ref="S1019:T1019"/>
    <mergeCell ref="V1019:W1019"/>
    <mergeCell ref="AB1019:AC1019"/>
    <mergeCell ref="AD1019:AE1019"/>
    <mergeCell ref="AJ1019:AK1019"/>
    <mergeCell ref="AL1019:AM1019"/>
    <mergeCell ref="AN1019:AO1019"/>
    <mergeCell ref="A1020:B1020"/>
    <mergeCell ref="G1020:H1020"/>
    <mergeCell ref="I1020:J1020"/>
    <mergeCell ref="Q1020:R1020"/>
    <mergeCell ref="S1020:T1020"/>
    <mergeCell ref="V1020:W1020"/>
    <mergeCell ref="AB1020:AC1020"/>
    <mergeCell ref="AD1020:AE1020"/>
    <mergeCell ref="AJ1020:AK1020"/>
    <mergeCell ref="AL1020:AM1020"/>
    <mergeCell ref="AN1020:AO1020"/>
    <mergeCell ref="A1021:B1021"/>
    <mergeCell ref="G1021:H1021"/>
    <mergeCell ref="I1021:J1021"/>
    <mergeCell ref="O1021:P1021"/>
    <mergeCell ref="Q1021:R1021"/>
    <mergeCell ref="S1021:T1021"/>
    <mergeCell ref="V1021:W1021"/>
    <mergeCell ref="AB1021:AC1021"/>
    <mergeCell ref="AD1021:AE1021"/>
    <mergeCell ref="AJ1021:AK1021"/>
    <mergeCell ref="AL1021:AM1021"/>
    <mergeCell ref="AN1021:AO1021"/>
    <mergeCell ref="A1022:B1022"/>
    <mergeCell ref="G1022:H1022"/>
    <mergeCell ref="I1022:J1022"/>
    <mergeCell ref="O1022:P1022"/>
    <mergeCell ref="Q1022:R1022"/>
    <mergeCell ref="S1022:T1022"/>
    <mergeCell ref="V1022:W1022"/>
    <mergeCell ref="AB1022:AC1022"/>
    <mergeCell ref="AD1022:AE1022"/>
    <mergeCell ref="AJ1022:AK1022"/>
    <mergeCell ref="AL1022:AM1022"/>
    <mergeCell ref="AN1022:AO1022"/>
    <mergeCell ref="A1023:B1023"/>
    <mergeCell ref="G1023:H1023"/>
    <mergeCell ref="I1023:J1023"/>
    <mergeCell ref="O1023:P1023"/>
    <mergeCell ref="Q1023:R1023"/>
    <mergeCell ref="S1023:T1023"/>
    <mergeCell ref="V1023:W1023"/>
    <mergeCell ref="AB1023:AC1023"/>
    <mergeCell ref="AD1023:AE1023"/>
    <mergeCell ref="AJ1023:AK1023"/>
    <mergeCell ref="AL1023:AM1023"/>
    <mergeCell ref="AN1023:AO1023"/>
    <mergeCell ref="A1024:B1024"/>
    <mergeCell ref="G1024:H1024"/>
    <mergeCell ref="I1024:J1024"/>
    <mergeCell ref="O1024:P1024"/>
    <mergeCell ref="Q1024:R1024"/>
    <mergeCell ref="S1024:T1024"/>
    <mergeCell ref="V1024:W1024"/>
    <mergeCell ref="AB1024:AC1024"/>
    <mergeCell ref="AD1024:AE1024"/>
    <mergeCell ref="AJ1024:AK1024"/>
    <mergeCell ref="AL1024:AM1024"/>
    <mergeCell ref="AN1024:AO1024"/>
    <mergeCell ref="A1025:B1025"/>
    <mergeCell ref="G1025:H1025"/>
    <mergeCell ref="I1025:J1025"/>
    <mergeCell ref="O1025:P1025"/>
    <mergeCell ref="Q1025:R1025"/>
    <mergeCell ref="S1025:T1025"/>
    <mergeCell ref="V1025:W1025"/>
    <mergeCell ref="AB1025:AC1025"/>
    <mergeCell ref="AD1025:AE1025"/>
    <mergeCell ref="AJ1025:AK1025"/>
    <mergeCell ref="AL1025:AM1025"/>
    <mergeCell ref="AN1025:AO1025"/>
    <mergeCell ref="A1026:B1026"/>
    <mergeCell ref="G1026:H1026"/>
    <mergeCell ref="I1026:J1026"/>
    <mergeCell ref="O1026:P1026"/>
    <mergeCell ref="Q1026:R1026"/>
    <mergeCell ref="S1026:T1026"/>
    <mergeCell ref="V1026:W1026"/>
    <mergeCell ref="AB1026:AC1026"/>
    <mergeCell ref="AD1026:AE1026"/>
    <mergeCell ref="AJ1026:AK1026"/>
    <mergeCell ref="AL1026:AM1026"/>
    <mergeCell ref="AN1026:AO1026"/>
    <mergeCell ref="A1027:B1027"/>
    <mergeCell ref="E1027:F1027"/>
    <mergeCell ref="G1027:H1027"/>
    <mergeCell ref="I1027:J1027"/>
    <mergeCell ref="O1027:P1027"/>
    <mergeCell ref="Q1027:R1027"/>
    <mergeCell ref="S1027:T1027"/>
    <mergeCell ref="V1027:W1027"/>
    <mergeCell ref="AB1027:AC1027"/>
    <mergeCell ref="AD1027:AE1027"/>
    <mergeCell ref="AJ1027:AK1027"/>
    <mergeCell ref="AL1027:AM1027"/>
    <mergeCell ref="AN1027:AO1027"/>
    <mergeCell ref="A1028:B1028"/>
    <mergeCell ref="G1028:H1028"/>
    <mergeCell ref="I1028:J1028"/>
    <mergeCell ref="Q1028:R1028"/>
    <mergeCell ref="S1028:T1028"/>
    <mergeCell ref="V1028:W1028"/>
    <mergeCell ref="AB1028:AC1028"/>
    <mergeCell ref="AD1028:AE1028"/>
    <mergeCell ref="AL1028:AM1028"/>
    <mergeCell ref="AN1028:AO1028"/>
    <mergeCell ref="A1029:B1029"/>
    <mergeCell ref="E1029:F1029"/>
    <mergeCell ref="G1029:H1029"/>
    <mergeCell ref="I1029:J1029"/>
    <mergeCell ref="O1029:P1029"/>
    <mergeCell ref="Q1029:R1029"/>
    <mergeCell ref="S1029:T1029"/>
    <mergeCell ref="V1029:W1029"/>
    <mergeCell ref="AB1029:AC1029"/>
    <mergeCell ref="AD1029:AE1029"/>
    <mergeCell ref="AJ1029:AK1029"/>
    <mergeCell ref="AL1029:AM1029"/>
    <mergeCell ref="AN1029:AO1029"/>
    <mergeCell ref="AJ1035:AK1035"/>
    <mergeCell ref="AL1035:AM1035"/>
    <mergeCell ref="AN1035:AO1035"/>
    <mergeCell ref="A1030:B1030"/>
    <mergeCell ref="E1030:F1030"/>
    <mergeCell ref="G1030:H1030"/>
    <mergeCell ref="I1030:J1030"/>
    <mergeCell ref="Q1030:R1030"/>
    <mergeCell ref="S1030:T1030"/>
    <mergeCell ref="V1030:W1030"/>
    <mergeCell ref="AB1030:AC1030"/>
    <mergeCell ref="AD1030:AE1030"/>
    <mergeCell ref="AL1030:AM1030"/>
    <mergeCell ref="AN1030:AO1030"/>
    <mergeCell ref="A1031:B1031"/>
    <mergeCell ref="E1031:F1031"/>
    <mergeCell ref="G1031:H1031"/>
    <mergeCell ref="I1031:J1031"/>
    <mergeCell ref="Q1031:R1031"/>
    <mergeCell ref="S1031:T1031"/>
    <mergeCell ref="V1031:W1031"/>
    <mergeCell ref="AB1031:AC1031"/>
    <mergeCell ref="AD1031:AE1031"/>
    <mergeCell ref="AL1031:AM1031"/>
    <mergeCell ref="AN1031:AO1031"/>
    <mergeCell ref="A1032:B1032"/>
    <mergeCell ref="E1032:F1032"/>
    <mergeCell ref="G1032:H1032"/>
    <mergeCell ref="I1032:J1032"/>
    <mergeCell ref="O1032:P1032"/>
    <mergeCell ref="Q1032:R1032"/>
    <mergeCell ref="S1032:T1032"/>
    <mergeCell ref="V1032:W1032"/>
    <mergeCell ref="AB1032:AC1032"/>
    <mergeCell ref="AD1032:AE1032"/>
    <mergeCell ref="AJ1032:AK1032"/>
    <mergeCell ref="AL1032:AM1032"/>
    <mergeCell ref="AN1032:AO1032"/>
    <mergeCell ref="Q1036:R1036"/>
    <mergeCell ref="S1036:T1036"/>
    <mergeCell ref="V1036:W1036"/>
    <mergeCell ref="AB1036:AC1036"/>
    <mergeCell ref="AD1036:AE1036"/>
    <mergeCell ref="AJ1036:AK1036"/>
    <mergeCell ref="AL1036:AM1036"/>
    <mergeCell ref="AN1036:AO1036"/>
    <mergeCell ref="A1037:B1037"/>
    <mergeCell ref="G1037:H1037"/>
    <mergeCell ref="I1037:J1037"/>
    <mergeCell ref="Q1037:R1037"/>
    <mergeCell ref="S1037:T1037"/>
    <mergeCell ref="V1037:W1037"/>
    <mergeCell ref="AB1037:AC1037"/>
    <mergeCell ref="AD1037:AE1037"/>
    <mergeCell ref="AJ1037:AK1037"/>
    <mergeCell ref="AL1037:AM1037"/>
    <mergeCell ref="AN1037:AO1037"/>
    <mergeCell ref="A1038:B1038"/>
    <mergeCell ref="E1038:F1038"/>
    <mergeCell ref="G1038:H1038"/>
    <mergeCell ref="I1038:J1038"/>
    <mergeCell ref="O1038:P1038"/>
    <mergeCell ref="Q1038:R1038"/>
    <mergeCell ref="S1038:T1038"/>
    <mergeCell ref="V1038:W1038"/>
    <mergeCell ref="AB1038:AC1038"/>
    <mergeCell ref="AD1038:AE1038"/>
    <mergeCell ref="AJ1038:AK1038"/>
    <mergeCell ref="AL1038:AM1038"/>
    <mergeCell ref="AN1038:AO1038"/>
    <mergeCell ref="A1033:B1033"/>
    <mergeCell ref="G1033:H1033"/>
    <mergeCell ref="I1033:J1033"/>
    <mergeCell ref="Q1033:R1033"/>
    <mergeCell ref="S1033:T1033"/>
    <mergeCell ref="V1033:W1033"/>
    <mergeCell ref="AB1033:AC1033"/>
    <mergeCell ref="AD1033:AE1033"/>
    <mergeCell ref="AJ1033:AK1033"/>
    <mergeCell ref="AL1033:AM1033"/>
    <mergeCell ref="AN1033:AO1033"/>
    <mergeCell ref="A1034:B1034"/>
    <mergeCell ref="E1034:F1034"/>
    <mergeCell ref="G1034:H1034"/>
    <mergeCell ref="I1034:J1034"/>
    <mergeCell ref="Q1034:R1034"/>
    <mergeCell ref="S1034:T1034"/>
    <mergeCell ref="V1034:W1034"/>
    <mergeCell ref="Z1034:AA1034"/>
    <mergeCell ref="AB1034:AC1034"/>
    <mergeCell ref="AD1034:AE1034"/>
    <mergeCell ref="AJ1034:AK1034"/>
    <mergeCell ref="AL1034:AM1034"/>
    <mergeCell ref="AN1034:AO1034"/>
    <mergeCell ref="A1035:B1035"/>
    <mergeCell ref="G1035:H1035"/>
    <mergeCell ref="I1035:J1035"/>
    <mergeCell ref="Q1035:R1035"/>
    <mergeCell ref="S1035:T1035"/>
    <mergeCell ref="V1035:W1035"/>
    <mergeCell ref="AB1035:AC1035"/>
    <mergeCell ref="AD1035:AE1035"/>
    <mergeCell ref="AN1044:AO1044"/>
    <mergeCell ref="A1039:B1039"/>
    <mergeCell ref="E1039:F1039"/>
    <mergeCell ref="G1039:H1039"/>
    <mergeCell ref="I1039:J1039"/>
    <mergeCell ref="O1039:P1039"/>
    <mergeCell ref="Q1039:R1039"/>
    <mergeCell ref="S1039:T1039"/>
    <mergeCell ref="V1039:W1039"/>
    <mergeCell ref="AB1039:AC1039"/>
    <mergeCell ref="AD1039:AE1039"/>
    <mergeCell ref="AJ1039:AK1039"/>
    <mergeCell ref="AL1039:AM1039"/>
    <mergeCell ref="AN1039:AO1039"/>
    <mergeCell ref="A1040:B1040"/>
    <mergeCell ref="G1040:H1040"/>
    <mergeCell ref="I1040:J1040"/>
    <mergeCell ref="O1040:P1040"/>
    <mergeCell ref="Q1040:R1040"/>
    <mergeCell ref="S1040:T1040"/>
    <mergeCell ref="V1040:W1040"/>
    <mergeCell ref="AB1040:AC1040"/>
    <mergeCell ref="AD1040:AE1040"/>
    <mergeCell ref="AJ1040:AK1040"/>
    <mergeCell ref="AL1040:AM1040"/>
    <mergeCell ref="AN1040:AO1040"/>
    <mergeCell ref="A1041:B1041"/>
    <mergeCell ref="G1041:H1041"/>
    <mergeCell ref="I1041:J1041"/>
    <mergeCell ref="O1041:P1041"/>
    <mergeCell ref="Q1041:R1041"/>
    <mergeCell ref="S1041:T1041"/>
    <mergeCell ref="V1041:W1041"/>
    <mergeCell ref="AB1041:AC1041"/>
    <mergeCell ref="AD1041:AE1041"/>
    <mergeCell ref="AJ1041:AK1041"/>
    <mergeCell ref="AL1041:AM1041"/>
    <mergeCell ref="AN1041:AO1041"/>
    <mergeCell ref="AJ1045:AK1045"/>
    <mergeCell ref="AL1045:AM1045"/>
    <mergeCell ref="A1046:B1046"/>
    <mergeCell ref="E1046:F1046"/>
    <mergeCell ref="G1046:H1046"/>
    <mergeCell ref="I1046:J1046"/>
    <mergeCell ref="O1046:P1046"/>
    <mergeCell ref="Q1046:R1046"/>
    <mergeCell ref="S1046:T1046"/>
    <mergeCell ref="V1046:W1046"/>
    <mergeCell ref="Z1046:AA1046"/>
    <mergeCell ref="AB1046:AC1046"/>
    <mergeCell ref="AD1046:AE1046"/>
    <mergeCell ref="AJ1046:AK1046"/>
    <mergeCell ref="AL1046:AM1046"/>
    <mergeCell ref="AN1046:AO1046"/>
    <mergeCell ref="A1047:B1047"/>
    <mergeCell ref="E1047:F1047"/>
    <mergeCell ref="G1047:H1047"/>
    <mergeCell ref="I1047:J1047"/>
    <mergeCell ref="O1047:P1047"/>
    <mergeCell ref="Q1047:R1047"/>
    <mergeCell ref="S1047:T1047"/>
    <mergeCell ref="V1047:W1047"/>
    <mergeCell ref="AB1047:AC1047"/>
    <mergeCell ref="AD1047:AE1047"/>
    <mergeCell ref="AJ1047:AK1047"/>
    <mergeCell ref="AL1047:AM1047"/>
    <mergeCell ref="AN1047:AO1047"/>
    <mergeCell ref="A1042:B1042"/>
    <mergeCell ref="G1042:H1042"/>
    <mergeCell ref="I1042:J1042"/>
    <mergeCell ref="O1042:P1042"/>
    <mergeCell ref="Q1042:R1042"/>
    <mergeCell ref="S1042:T1042"/>
    <mergeCell ref="V1042:W1042"/>
    <mergeCell ref="AB1042:AC1042"/>
    <mergeCell ref="AD1042:AE1042"/>
    <mergeCell ref="AJ1042:AK1042"/>
    <mergeCell ref="AL1042:AM1042"/>
    <mergeCell ref="AN1042:AO1042"/>
    <mergeCell ref="A1043:B1043"/>
    <mergeCell ref="G1043:H1043"/>
    <mergeCell ref="I1043:J1043"/>
    <mergeCell ref="O1043:P1043"/>
    <mergeCell ref="Q1043:R1043"/>
    <mergeCell ref="S1043:T1043"/>
    <mergeCell ref="V1043:W1043"/>
    <mergeCell ref="AB1043:AC1043"/>
    <mergeCell ref="AD1043:AE1043"/>
    <mergeCell ref="AJ1043:AK1043"/>
    <mergeCell ref="AL1043:AM1043"/>
    <mergeCell ref="AN1043:AO1043"/>
    <mergeCell ref="A1044:B1044"/>
    <mergeCell ref="G1044:H1044"/>
    <mergeCell ref="I1044:J1044"/>
    <mergeCell ref="O1044:P1044"/>
    <mergeCell ref="Q1044:R1044"/>
    <mergeCell ref="S1044:T1044"/>
    <mergeCell ref="V1044:W1044"/>
    <mergeCell ref="AB1044:AC1044"/>
    <mergeCell ref="AD1044:AE1044"/>
    <mergeCell ref="AJ1044:AK1044"/>
    <mergeCell ref="AL1044:AM1044"/>
    <mergeCell ref="AH1055:AK1055"/>
    <mergeCell ref="A1048:B1048"/>
    <mergeCell ref="E1048:F1048"/>
    <mergeCell ref="G1048:H1048"/>
    <mergeCell ref="I1048:J1048"/>
    <mergeCell ref="S1048:T1048"/>
    <mergeCell ref="V1048:W1048"/>
    <mergeCell ref="Z1048:AA1048"/>
    <mergeCell ref="AB1048:AC1048"/>
    <mergeCell ref="AD1048:AE1048"/>
    <mergeCell ref="AN1048:AO1048"/>
    <mergeCell ref="A1049:B1049"/>
    <mergeCell ref="E1049:F1049"/>
    <mergeCell ref="G1049:H1049"/>
    <mergeCell ref="I1049:J1049"/>
    <mergeCell ref="V1049:W1049"/>
    <mergeCell ref="Z1049:AA1049"/>
    <mergeCell ref="AB1049:AC1049"/>
    <mergeCell ref="AD1049:AE1049"/>
    <mergeCell ref="A1050:B1050"/>
    <mergeCell ref="E1050:F1050"/>
    <mergeCell ref="G1050:H1050"/>
    <mergeCell ref="I1050:J1050"/>
    <mergeCell ref="V1050:W1050"/>
    <mergeCell ref="Z1050:AA1050"/>
    <mergeCell ref="AB1050:AC1050"/>
    <mergeCell ref="AD1050:AE1050"/>
    <mergeCell ref="A1051:B1051"/>
    <mergeCell ref="E1051:F1051"/>
    <mergeCell ref="G1051:H1051"/>
    <mergeCell ref="I1051:J1051"/>
    <mergeCell ref="V1051:W1051"/>
    <mergeCell ref="Z1051:AA1051"/>
    <mergeCell ref="AB1051:AC1051"/>
    <mergeCell ref="AD1051:AE1051"/>
    <mergeCell ref="AH1056:AK1056"/>
    <mergeCell ref="A1057:B1057"/>
    <mergeCell ref="E1057:F1057"/>
    <mergeCell ref="G1057:H1057"/>
    <mergeCell ref="I1057:J1057"/>
    <mergeCell ref="V1057:W1057"/>
    <mergeCell ref="Z1057:AA1057"/>
    <mergeCell ref="AB1057:AC1057"/>
    <mergeCell ref="AD1057:AE1057"/>
    <mergeCell ref="AH1057:AK1057"/>
    <mergeCell ref="A1058:B1058"/>
    <mergeCell ref="G1058:H1058"/>
    <mergeCell ref="I1058:J1058"/>
    <mergeCell ref="V1058:W1058"/>
    <mergeCell ref="AB1058:AC1058"/>
    <mergeCell ref="AD1058:AE1058"/>
    <mergeCell ref="A1059:B1059"/>
    <mergeCell ref="E1059:F1059"/>
    <mergeCell ref="G1059:H1059"/>
    <mergeCell ref="I1059:J1059"/>
    <mergeCell ref="V1059:W1059"/>
    <mergeCell ref="Z1059:AA1059"/>
    <mergeCell ref="AB1059:AC1059"/>
    <mergeCell ref="AD1059:AE1059"/>
    <mergeCell ref="A1060:B1060"/>
    <mergeCell ref="E1060:F1060"/>
    <mergeCell ref="G1060:H1060"/>
    <mergeCell ref="I1060:J1060"/>
    <mergeCell ref="V1060:W1060"/>
    <mergeCell ref="Z1060:AA1060"/>
    <mergeCell ref="AB1060:AC1060"/>
    <mergeCell ref="AD1060:AE1060"/>
    <mergeCell ref="A1052:B1052"/>
    <mergeCell ref="G1052:H1052"/>
    <mergeCell ref="I1052:J1052"/>
    <mergeCell ref="V1052:W1052"/>
    <mergeCell ref="Z1052:AA1052"/>
    <mergeCell ref="AB1052:AC1052"/>
    <mergeCell ref="AD1052:AE1052"/>
    <mergeCell ref="AH1052:AK1052"/>
    <mergeCell ref="A1053:B1053"/>
    <mergeCell ref="E1053:F1053"/>
    <mergeCell ref="G1053:H1053"/>
    <mergeCell ref="I1053:J1053"/>
    <mergeCell ref="V1053:W1053"/>
    <mergeCell ref="Z1053:AA1053"/>
    <mergeCell ref="AB1053:AC1053"/>
    <mergeCell ref="AD1053:AE1053"/>
    <mergeCell ref="A1054:B1054"/>
    <mergeCell ref="E1054:F1054"/>
    <mergeCell ref="G1054:H1054"/>
    <mergeCell ref="I1054:J1054"/>
    <mergeCell ref="M1054:P1054"/>
    <mergeCell ref="V1054:W1054"/>
    <mergeCell ref="Z1054:AA1054"/>
    <mergeCell ref="AB1054:AC1054"/>
    <mergeCell ref="AD1054:AE1054"/>
    <mergeCell ref="A1055:B1055"/>
    <mergeCell ref="E1055:F1055"/>
    <mergeCell ref="G1055:H1055"/>
    <mergeCell ref="I1055:J1055"/>
    <mergeCell ref="M1055:P1055"/>
    <mergeCell ref="V1055:W1055"/>
    <mergeCell ref="Z1055:AA1055"/>
    <mergeCell ref="A1061:B1061"/>
    <mergeCell ref="E1061:F1061"/>
    <mergeCell ref="G1061:H1061"/>
    <mergeCell ref="I1061:J1061"/>
    <mergeCell ref="V1061:W1061"/>
    <mergeCell ref="Z1061:AA1061"/>
    <mergeCell ref="AB1061:AC1061"/>
    <mergeCell ref="AD1061:AE1061"/>
    <mergeCell ref="A1062:B1062"/>
    <mergeCell ref="E1062:F1062"/>
    <mergeCell ref="G1062:H1062"/>
    <mergeCell ref="I1062:J1062"/>
    <mergeCell ref="V1062:W1062"/>
    <mergeCell ref="Z1062:AA1062"/>
    <mergeCell ref="AB1062:AC1062"/>
    <mergeCell ref="AD1062:AE1062"/>
    <mergeCell ref="A1063:B1063"/>
    <mergeCell ref="E1063:F1063"/>
    <mergeCell ref="G1063:H1063"/>
    <mergeCell ref="I1063:J1063"/>
    <mergeCell ref="V1063:W1063"/>
    <mergeCell ref="Z1063:AA1063"/>
    <mergeCell ref="AB1063:AC1063"/>
    <mergeCell ref="AD1063:AE1063"/>
    <mergeCell ref="E1020:F1020"/>
    <mergeCell ref="E1021:F1021"/>
    <mergeCell ref="E1022:F1022"/>
    <mergeCell ref="E1023:F1023"/>
    <mergeCell ref="E1024:F1024"/>
    <mergeCell ref="E1025:F1025"/>
    <mergeCell ref="E1026:F1026"/>
    <mergeCell ref="E1028:F1028"/>
    <mergeCell ref="E1058:F1058"/>
    <mergeCell ref="O1020:P1020"/>
    <mergeCell ref="O1028:P1028"/>
    <mergeCell ref="O1033:P1033"/>
    <mergeCell ref="O1034:P1034"/>
    <mergeCell ref="O1035:P1035"/>
    <mergeCell ref="O1036:P1036"/>
    <mergeCell ref="Z1044:AA1044"/>
    <mergeCell ref="Z1058:AA1058"/>
    <mergeCell ref="A1056:B1056"/>
    <mergeCell ref="G1056:H1056"/>
    <mergeCell ref="I1056:J1056"/>
    <mergeCell ref="M1056:P1056"/>
    <mergeCell ref="V1056:W1056"/>
    <mergeCell ref="AB1056:AC1056"/>
    <mergeCell ref="AD1056:AE1056"/>
    <mergeCell ref="AB1055:AC1055"/>
    <mergeCell ref="AD1055:AE1055"/>
    <mergeCell ref="A1045:B1045"/>
    <mergeCell ref="E1045:F1045"/>
    <mergeCell ref="G1045:H1045"/>
    <mergeCell ref="I1045:J1045"/>
    <mergeCell ref="O1045:P1045"/>
    <mergeCell ref="Q1045:R1045"/>
    <mergeCell ref="S1045:T1045"/>
    <mergeCell ref="V1045:W1045"/>
    <mergeCell ref="Z1045:AA1045"/>
    <mergeCell ref="AB1045:AC1045"/>
    <mergeCell ref="AD1045:AE1045"/>
    <mergeCell ref="A1036:B1036"/>
    <mergeCell ref="G1036:H1036"/>
    <mergeCell ref="I1036:J1036"/>
    <mergeCell ref="A1068:T1068"/>
    <mergeCell ref="V1068:AO1068"/>
    <mergeCell ref="A1069:T1069"/>
    <mergeCell ref="A1070:B1073"/>
    <mergeCell ref="C1070:F1071"/>
    <mergeCell ref="G1070:H1070"/>
    <mergeCell ref="I1070:J1071"/>
    <mergeCell ref="L1070:L1073"/>
    <mergeCell ref="M1070:P1071"/>
    <mergeCell ref="Q1070:R1070"/>
    <mergeCell ref="S1070:T1070"/>
    <mergeCell ref="V1070:W1073"/>
    <mergeCell ref="X1070:AA1071"/>
    <mergeCell ref="AB1070:AC1070"/>
    <mergeCell ref="AD1070:AE1071"/>
    <mergeCell ref="AG1070:AG1073"/>
    <mergeCell ref="AH1070:AK1071"/>
    <mergeCell ref="AL1070:AM1070"/>
    <mergeCell ref="AN1070:AO1070"/>
    <mergeCell ref="G1071:H1071"/>
    <mergeCell ref="Q1071:R1071"/>
    <mergeCell ref="S1071:T1071"/>
    <mergeCell ref="AB1071:AC1071"/>
    <mergeCell ref="AL1071:AM1071"/>
    <mergeCell ref="AN1071:AO1071"/>
    <mergeCell ref="D1072:D1073"/>
    <mergeCell ref="E1072:F1073"/>
    <mergeCell ref="G1072:H1073"/>
    <mergeCell ref="I1072:J1072"/>
    <mergeCell ref="N1072:N1073"/>
    <mergeCell ref="O1072:P1073"/>
    <mergeCell ref="Q1072:R1073"/>
    <mergeCell ref="S1072:T1073"/>
    <mergeCell ref="Y1072:Y1073"/>
    <mergeCell ref="Z1072:AA1073"/>
    <mergeCell ref="AB1072:AC1073"/>
    <mergeCell ref="AD1072:AE1072"/>
    <mergeCell ref="AI1072:AI1073"/>
    <mergeCell ref="AJ1072:AK1073"/>
    <mergeCell ref="AL1072:AM1073"/>
    <mergeCell ref="AN1072:AO1073"/>
    <mergeCell ref="I1073:J1073"/>
    <mergeCell ref="AD1073:AE1073"/>
    <mergeCell ref="A1074:B1074"/>
    <mergeCell ref="G1074:H1074"/>
    <mergeCell ref="I1074:J1074"/>
    <mergeCell ref="Q1074:R1074"/>
    <mergeCell ref="S1074:T1074"/>
    <mergeCell ref="V1074:W1074"/>
    <mergeCell ref="AB1074:AC1074"/>
    <mergeCell ref="AD1074:AE1074"/>
    <mergeCell ref="AJ1074:AK1074"/>
    <mergeCell ref="AL1074:AM1074"/>
    <mergeCell ref="AN1074:AO1074"/>
    <mergeCell ref="A1075:B1075"/>
    <mergeCell ref="G1075:H1075"/>
    <mergeCell ref="I1075:J1075"/>
    <mergeCell ref="Q1075:R1075"/>
    <mergeCell ref="S1075:T1075"/>
    <mergeCell ref="V1075:W1075"/>
    <mergeCell ref="AB1075:AC1075"/>
    <mergeCell ref="AD1075:AE1075"/>
    <mergeCell ref="AJ1075:AK1075"/>
    <mergeCell ref="AL1075:AM1075"/>
    <mergeCell ref="AN1075:AO1075"/>
    <mergeCell ref="A1076:B1076"/>
    <mergeCell ref="G1076:H1076"/>
    <mergeCell ref="I1076:J1076"/>
    <mergeCell ref="Q1076:R1076"/>
    <mergeCell ref="S1076:T1076"/>
    <mergeCell ref="V1076:W1076"/>
    <mergeCell ref="AB1076:AC1076"/>
    <mergeCell ref="AD1076:AE1076"/>
    <mergeCell ref="AJ1076:AK1076"/>
    <mergeCell ref="AL1076:AM1076"/>
    <mergeCell ref="AN1076:AO1076"/>
    <mergeCell ref="A1077:B1077"/>
    <mergeCell ref="G1077:H1077"/>
    <mergeCell ref="I1077:J1077"/>
    <mergeCell ref="O1077:P1077"/>
    <mergeCell ref="Q1077:R1077"/>
    <mergeCell ref="S1077:T1077"/>
    <mergeCell ref="V1077:W1077"/>
    <mergeCell ref="AB1077:AC1077"/>
    <mergeCell ref="AD1077:AE1077"/>
    <mergeCell ref="AJ1077:AK1077"/>
    <mergeCell ref="AL1077:AM1077"/>
    <mergeCell ref="AN1077:AO1077"/>
    <mergeCell ref="A1078:B1078"/>
    <mergeCell ref="G1078:H1078"/>
    <mergeCell ref="I1078:J1078"/>
    <mergeCell ref="O1078:P1078"/>
    <mergeCell ref="Q1078:R1078"/>
    <mergeCell ref="S1078:T1078"/>
    <mergeCell ref="V1078:W1078"/>
    <mergeCell ref="AB1078:AC1078"/>
    <mergeCell ref="AD1078:AE1078"/>
    <mergeCell ref="AJ1078:AK1078"/>
    <mergeCell ref="AL1078:AM1078"/>
    <mergeCell ref="AN1078:AO1078"/>
    <mergeCell ref="A1079:B1079"/>
    <mergeCell ref="G1079:H1079"/>
    <mergeCell ref="I1079:J1079"/>
    <mergeCell ref="O1079:P1079"/>
    <mergeCell ref="Q1079:R1079"/>
    <mergeCell ref="S1079:T1079"/>
    <mergeCell ref="V1079:W1079"/>
    <mergeCell ref="AB1079:AC1079"/>
    <mergeCell ref="AD1079:AE1079"/>
    <mergeCell ref="AJ1079:AK1079"/>
    <mergeCell ref="AL1079:AM1079"/>
    <mergeCell ref="AN1079:AO1079"/>
    <mergeCell ref="A1080:B1080"/>
    <mergeCell ref="G1080:H1080"/>
    <mergeCell ref="I1080:J1080"/>
    <mergeCell ref="O1080:P1080"/>
    <mergeCell ref="Q1080:R1080"/>
    <mergeCell ref="S1080:T1080"/>
    <mergeCell ref="V1080:W1080"/>
    <mergeCell ref="AB1080:AC1080"/>
    <mergeCell ref="AD1080:AE1080"/>
    <mergeCell ref="AJ1080:AK1080"/>
    <mergeCell ref="AL1080:AM1080"/>
    <mergeCell ref="AN1080:AO1080"/>
    <mergeCell ref="A1081:B1081"/>
    <mergeCell ref="G1081:H1081"/>
    <mergeCell ref="I1081:J1081"/>
    <mergeCell ref="O1081:P1081"/>
    <mergeCell ref="Q1081:R1081"/>
    <mergeCell ref="S1081:T1081"/>
    <mergeCell ref="V1081:W1081"/>
    <mergeCell ref="AB1081:AC1081"/>
    <mergeCell ref="AD1081:AE1081"/>
    <mergeCell ref="AJ1081:AK1081"/>
    <mergeCell ref="AL1081:AM1081"/>
    <mergeCell ref="AN1081:AO1081"/>
    <mergeCell ref="A1082:B1082"/>
    <mergeCell ref="G1082:H1082"/>
    <mergeCell ref="I1082:J1082"/>
    <mergeCell ref="O1082:P1082"/>
    <mergeCell ref="Q1082:R1082"/>
    <mergeCell ref="S1082:T1082"/>
    <mergeCell ref="V1082:W1082"/>
    <mergeCell ref="AB1082:AC1082"/>
    <mergeCell ref="AD1082:AE1082"/>
    <mergeCell ref="AJ1082:AK1082"/>
    <mergeCell ref="AL1082:AM1082"/>
    <mergeCell ref="AN1082:AO1082"/>
    <mergeCell ref="A1083:B1083"/>
    <mergeCell ref="E1083:F1083"/>
    <mergeCell ref="G1083:H1083"/>
    <mergeCell ref="I1083:J1083"/>
    <mergeCell ref="O1083:P1083"/>
    <mergeCell ref="Q1083:R1083"/>
    <mergeCell ref="S1083:T1083"/>
    <mergeCell ref="V1083:W1083"/>
    <mergeCell ref="AB1083:AC1083"/>
    <mergeCell ref="AD1083:AE1083"/>
    <mergeCell ref="AJ1083:AK1083"/>
    <mergeCell ref="AL1083:AM1083"/>
    <mergeCell ref="AN1083:AO1083"/>
    <mergeCell ref="A1084:B1084"/>
    <mergeCell ref="G1084:H1084"/>
    <mergeCell ref="I1084:J1084"/>
    <mergeCell ref="Q1084:R1084"/>
    <mergeCell ref="S1084:T1084"/>
    <mergeCell ref="V1084:W1084"/>
    <mergeCell ref="AB1084:AC1084"/>
    <mergeCell ref="AD1084:AE1084"/>
    <mergeCell ref="AL1084:AM1084"/>
    <mergeCell ref="AN1084:AO1084"/>
    <mergeCell ref="A1085:B1085"/>
    <mergeCell ref="E1085:F1085"/>
    <mergeCell ref="G1085:H1085"/>
    <mergeCell ref="I1085:J1085"/>
    <mergeCell ref="O1085:P1085"/>
    <mergeCell ref="Q1085:R1085"/>
    <mergeCell ref="S1085:T1085"/>
    <mergeCell ref="V1085:W1085"/>
    <mergeCell ref="AB1085:AC1085"/>
    <mergeCell ref="AD1085:AE1085"/>
    <mergeCell ref="AJ1085:AK1085"/>
    <mergeCell ref="AL1085:AM1085"/>
    <mergeCell ref="AN1085:AO1085"/>
    <mergeCell ref="A1086:B1086"/>
    <mergeCell ref="E1086:F1086"/>
    <mergeCell ref="G1086:H1086"/>
    <mergeCell ref="I1086:J1086"/>
    <mergeCell ref="Q1086:R1086"/>
    <mergeCell ref="S1086:T1086"/>
    <mergeCell ref="V1086:W1086"/>
    <mergeCell ref="AB1086:AC1086"/>
    <mergeCell ref="AD1086:AE1086"/>
    <mergeCell ref="AL1086:AM1086"/>
    <mergeCell ref="AN1086:AO1086"/>
    <mergeCell ref="A1087:B1087"/>
    <mergeCell ref="E1087:F1087"/>
    <mergeCell ref="G1087:H1087"/>
    <mergeCell ref="I1087:J1087"/>
    <mergeCell ref="Q1087:R1087"/>
    <mergeCell ref="S1087:T1087"/>
    <mergeCell ref="V1087:W1087"/>
    <mergeCell ref="AB1087:AC1087"/>
    <mergeCell ref="AD1087:AE1087"/>
    <mergeCell ref="AL1087:AM1087"/>
    <mergeCell ref="AN1087:AO1087"/>
    <mergeCell ref="A1088:B1088"/>
    <mergeCell ref="E1088:F1088"/>
    <mergeCell ref="G1088:H1088"/>
    <mergeCell ref="I1088:J1088"/>
    <mergeCell ref="O1088:P1088"/>
    <mergeCell ref="Q1088:R1088"/>
    <mergeCell ref="S1088:T1088"/>
    <mergeCell ref="V1088:W1088"/>
    <mergeCell ref="AB1088:AC1088"/>
    <mergeCell ref="AD1088:AE1088"/>
    <mergeCell ref="AJ1088:AK1088"/>
    <mergeCell ref="AL1088:AM1088"/>
    <mergeCell ref="AN1088:AO1088"/>
    <mergeCell ref="A1089:B1089"/>
    <mergeCell ref="G1089:H1089"/>
    <mergeCell ref="I1089:J1089"/>
    <mergeCell ref="Q1089:R1089"/>
    <mergeCell ref="S1089:T1089"/>
    <mergeCell ref="V1089:W1089"/>
    <mergeCell ref="AB1089:AC1089"/>
    <mergeCell ref="AD1089:AE1089"/>
    <mergeCell ref="AJ1089:AK1089"/>
    <mergeCell ref="AL1089:AM1089"/>
    <mergeCell ref="AN1089:AO1089"/>
    <mergeCell ref="A1090:B1090"/>
    <mergeCell ref="E1090:F1090"/>
    <mergeCell ref="G1090:H1090"/>
    <mergeCell ref="I1090:J1090"/>
    <mergeCell ref="Q1090:R1090"/>
    <mergeCell ref="S1090:T1090"/>
    <mergeCell ref="V1090:W1090"/>
    <mergeCell ref="Z1090:AA1090"/>
    <mergeCell ref="AB1090:AC1090"/>
    <mergeCell ref="AD1090:AE1090"/>
    <mergeCell ref="AJ1090:AK1090"/>
    <mergeCell ref="AL1090:AM1090"/>
    <mergeCell ref="AN1090:AO1090"/>
    <mergeCell ref="A1091:B1091"/>
    <mergeCell ref="G1091:H1091"/>
    <mergeCell ref="I1091:J1091"/>
    <mergeCell ref="Q1091:R1091"/>
    <mergeCell ref="S1091:T1091"/>
    <mergeCell ref="V1091:W1091"/>
    <mergeCell ref="AB1091:AC1091"/>
    <mergeCell ref="AD1091:AE1091"/>
    <mergeCell ref="AJ1091:AK1091"/>
    <mergeCell ref="AL1091:AM1091"/>
    <mergeCell ref="AN1091:AO1091"/>
    <mergeCell ref="A1092:B1092"/>
    <mergeCell ref="G1092:H1092"/>
    <mergeCell ref="I1092:J1092"/>
    <mergeCell ref="Q1092:R1092"/>
    <mergeCell ref="S1092:T1092"/>
    <mergeCell ref="V1092:W1092"/>
    <mergeCell ref="AB1092:AC1092"/>
    <mergeCell ref="AD1092:AE1092"/>
    <mergeCell ref="AJ1092:AK1092"/>
    <mergeCell ref="AL1092:AM1092"/>
    <mergeCell ref="AN1092:AO1092"/>
    <mergeCell ref="A1093:B1093"/>
    <mergeCell ref="G1093:H1093"/>
    <mergeCell ref="I1093:J1093"/>
    <mergeCell ref="Q1093:R1093"/>
    <mergeCell ref="S1093:T1093"/>
    <mergeCell ref="V1093:W1093"/>
    <mergeCell ref="AB1093:AC1093"/>
    <mergeCell ref="AD1093:AE1093"/>
    <mergeCell ref="AJ1093:AK1093"/>
    <mergeCell ref="AL1093:AM1093"/>
    <mergeCell ref="AN1093:AO1093"/>
    <mergeCell ref="A1094:B1094"/>
    <mergeCell ref="E1094:F1094"/>
    <mergeCell ref="G1094:H1094"/>
    <mergeCell ref="I1094:J1094"/>
    <mergeCell ref="O1094:P1094"/>
    <mergeCell ref="Q1094:R1094"/>
    <mergeCell ref="S1094:T1094"/>
    <mergeCell ref="V1094:W1094"/>
    <mergeCell ref="AB1094:AC1094"/>
    <mergeCell ref="AD1094:AE1094"/>
    <mergeCell ref="AJ1094:AK1094"/>
    <mergeCell ref="AL1094:AM1094"/>
    <mergeCell ref="AN1094:AO1094"/>
    <mergeCell ref="A1095:B1095"/>
    <mergeCell ref="E1095:F1095"/>
    <mergeCell ref="G1095:H1095"/>
    <mergeCell ref="I1095:J1095"/>
    <mergeCell ref="O1095:P1095"/>
    <mergeCell ref="Q1095:R1095"/>
    <mergeCell ref="S1095:T1095"/>
    <mergeCell ref="V1095:W1095"/>
    <mergeCell ref="AB1095:AC1095"/>
    <mergeCell ref="AD1095:AE1095"/>
    <mergeCell ref="AJ1095:AK1095"/>
    <mergeCell ref="AL1095:AM1095"/>
    <mergeCell ref="AN1095:AO1095"/>
    <mergeCell ref="A1096:B1096"/>
    <mergeCell ref="G1096:H1096"/>
    <mergeCell ref="I1096:J1096"/>
    <mergeCell ref="O1096:P1096"/>
    <mergeCell ref="Q1096:R1096"/>
    <mergeCell ref="S1096:T1096"/>
    <mergeCell ref="V1096:W1096"/>
    <mergeCell ref="AB1096:AC1096"/>
    <mergeCell ref="AD1096:AE1096"/>
    <mergeCell ref="AJ1096:AK1096"/>
    <mergeCell ref="AL1096:AM1096"/>
    <mergeCell ref="AN1096:AO1096"/>
    <mergeCell ref="A1097:B1097"/>
    <mergeCell ref="G1097:H1097"/>
    <mergeCell ref="I1097:J1097"/>
    <mergeCell ref="O1097:P1097"/>
    <mergeCell ref="Q1097:R1097"/>
    <mergeCell ref="S1097:T1097"/>
    <mergeCell ref="V1097:W1097"/>
    <mergeCell ref="AB1097:AC1097"/>
    <mergeCell ref="AD1097:AE1097"/>
    <mergeCell ref="AJ1097:AK1097"/>
    <mergeCell ref="AL1097:AM1097"/>
    <mergeCell ref="AN1097:AO1097"/>
    <mergeCell ref="A1098:B1098"/>
    <mergeCell ref="G1098:H1098"/>
    <mergeCell ref="I1098:J1098"/>
    <mergeCell ref="O1098:P1098"/>
    <mergeCell ref="Q1098:R1098"/>
    <mergeCell ref="S1098:T1098"/>
    <mergeCell ref="V1098:W1098"/>
    <mergeCell ref="AB1098:AC1098"/>
    <mergeCell ref="AD1098:AE1098"/>
    <mergeCell ref="AJ1098:AK1098"/>
    <mergeCell ref="AL1098:AM1098"/>
    <mergeCell ref="AN1098:AO1098"/>
    <mergeCell ref="A1099:B1099"/>
    <mergeCell ref="G1099:H1099"/>
    <mergeCell ref="I1099:J1099"/>
    <mergeCell ref="O1099:P1099"/>
    <mergeCell ref="Q1099:R1099"/>
    <mergeCell ref="S1099:T1099"/>
    <mergeCell ref="V1099:W1099"/>
    <mergeCell ref="AB1099:AC1099"/>
    <mergeCell ref="AD1099:AE1099"/>
    <mergeCell ref="AJ1099:AK1099"/>
    <mergeCell ref="AL1099:AM1099"/>
    <mergeCell ref="AN1099:AO1099"/>
    <mergeCell ref="A1100:B1100"/>
    <mergeCell ref="G1100:H1100"/>
    <mergeCell ref="I1100:J1100"/>
    <mergeCell ref="O1100:P1100"/>
    <mergeCell ref="Q1100:R1100"/>
    <mergeCell ref="S1100:T1100"/>
    <mergeCell ref="V1100:W1100"/>
    <mergeCell ref="AB1100:AC1100"/>
    <mergeCell ref="AD1100:AE1100"/>
    <mergeCell ref="AJ1100:AK1100"/>
    <mergeCell ref="AL1100:AM1100"/>
    <mergeCell ref="AN1100:AO1100"/>
    <mergeCell ref="A1101:B1101"/>
    <mergeCell ref="E1101:F1101"/>
    <mergeCell ref="G1101:H1101"/>
    <mergeCell ref="I1101:J1101"/>
    <mergeCell ref="O1101:P1101"/>
    <mergeCell ref="Q1101:R1101"/>
    <mergeCell ref="S1101:T1101"/>
    <mergeCell ref="V1101:W1101"/>
    <mergeCell ref="Z1101:AA1101"/>
    <mergeCell ref="AB1101:AC1101"/>
    <mergeCell ref="AD1101:AE1101"/>
    <mergeCell ref="AJ1101:AK1101"/>
    <mergeCell ref="AL1101:AM1101"/>
    <mergeCell ref="A1102:B1102"/>
    <mergeCell ref="E1102:F1102"/>
    <mergeCell ref="G1102:H1102"/>
    <mergeCell ref="I1102:J1102"/>
    <mergeCell ref="O1102:P1102"/>
    <mergeCell ref="Q1102:R1102"/>
    <mergeCell ref="S1102:T1102"/>
    <mergeCell ref="V1102:W1102"/>
    <mergeCell ref="Z1102:AA1102"/>
    <mergeCell ref="AB1102:AC1102"/>
    <mergeCell ref="AD1102:AE1102"/>
    <mergeCell ref="AJ1102:AK1102"/>
    <mergeCell ref="AL1102:AM1102"/>
    <mergeCell ref="AN1102:AO1102"/>
    <mergeCell ref="A1103:B1103"/>
    <mergeCell ref="E1103:F1103"/>
    <mergeCell ref="G1103:H1103"/>
    <mergeCell ref="I1103:J1103"/>
    <mergeCell ref="O1103:P1103"/>
    <mergeCell ref="Q1103:R1103"/>
    <mergeCell ref="S1103:T1103"/>
    <mergeCell ref="V1103:W1103"/>
    <mergeCell ref="AB1103:AC1103"/>
    <mergeCell ref="AD1103:AE1103"/>
    <mergeCell ref="AJ1103:AK1103"/>
    <mergeCell ref="AL1103:AM1103"/>
    <mergeCell ref="AN1103:AO1103"/>
    <mergeCell ref="AN1101:AO1101"/>
    <mergeCell ref="A1104:B1104"/>
    <mergeCell ref="E1104:F1104"/>
    <mergeCell ref="G1104:H1104"/>
    <mergeCell ref="I1104:J1104"/>
    <mergeCell ref="S1104:T1104"/>
    <mergeCell ref="V1104:W1104"/>
    <mergeCell ref="Z1104:AA1104"/>
    <mergeCell ref="AB1104:AC1104"/>
    <mergeCell ref="AD1104:AE1104"/>
    <mergeCell ref="AN1104:AO1104"/>
    <mergeCell ref="A1105:B1105"/>
    <mergeCell ref="E1105:F1105"/>
    <mergeCell ref="G1105:H1105"/>
    <mergeCell ref="I1105:J1105"/>
    <mergeCell ref="V1105:W1105"/>
    <mergeCell ref="Z1105:AA1105"/>
    <mergeCell ref="AB1105:AC1105"/>
    <mergeCell ref="AD1105:AE1105"/>
    <mergeCell ref="A1106:B1106"/>
    <mergeCell ref="E1106:F1106"/>
    <mergeCell ref="G1106:H1106"/>
    <mergeCell ref="I1106:J1106"/>
    <mergeCell ref="V1106:W1106"/>
    <mergeCell ref="Z1106:AA1106"/>
    <mergeCell ref="AB1106:AC1106"/>
    <mergeCell ref="AD1106:AE1106"/>
    <mergeCell ref="A1107:B1107"/>
    <mergeCell ref="E1107:F1107"/>
    <mergeCell ref="G1107:H1107"/>
    <mergeCell ref="I1107:J1107"/>
    <mergeCell ref="V1107:W1107"/>
    <mergeCell ref="Z1107:AA1107"/>
    <mergeCell ref="AB1107:AC1107"/>
    <mergeCell ref="AD1107:AE1107"/>
    <mergeCell ref="Z1115:AA1115"/>
    <mergeCell ref="AB1115:AC1115"/>
    <mergeCell ref="AD1115:AE1115"/>
    <mergeCell ref="A1116:B1116"/>
    <mergeCell ref="E1116:F1116"/>
    <mergeCell ref="G1116:H1116"/>
    <mergeCell ref="I1116:J1116"/>
    <mergeCell ref="V1116:W1116"/>
    <mergeCell ref="Z1116:AA1116"/>
    <mergeCell ref="AB1116:AC1116"/>
    <mergeCell ref="AD1116:AE1116"/>
    <mergeCell ref="A1108:B1108"/>
    <mergeCell ref="G1108:H1108"/>
    <mergeCell ref="I1108:J1108"/>
    <mergeCell ref="V1108:W1108"/>
    <mergeCell ref="Z1108:AA1108"/>
    <mergeCell ref="AB1108:AC1108"/>
    <mergeCell ref="AD1108:AE1108"/>
    <mergeCell ref="AH1108:AK1108"/>
    <mergeCell ref="A1109:B1109"/>
    <mergeCell ref="E1109:F1109"/>
    <mergeCell ref="G1109:H1109"/>
    <mergeCell ref="I1109:J1109"/>
    <mergeCell ref="V1109:W1109"/>
    <mergeCell ref="Z1109:AA1109"/>
    <mergeCell ref="AB1109:AC1109"/>
    <mergeCell ref="AD1109:AE1109"/>
    <mergeCell ref="A1110:B1110"/>
    <mergeCell ref="E1110:F1110"/>
    <mergeCell ref="G1110:H1110"/>
    <mergeCell ref="I1110:J1110"/>
    <mergeCell ref="M1110:P1110"/>
    <mergeCell ref="V1110:W1110"/>
    <mergeCell ref="Z1110:AA1110"/>
    <mergeCell ref="AB1110:AC1110"/>
    <mergeCell ref="AD1110:AE1110"/>
    <mergeCell ref="A1111:B1111"/>
    <mergeCell ref="E1111:F1111"/>
    <mergeCell ref="G1111:H1111"/>
    <mergeCell ref="I1111:J1111"/>
    <mergeCell ref="M1111:P1111"/>
    <mergeCell ref="V1111:W1111"/>
    <mergeCell ref="Z1111:AA1111"/>
    <mergeCell ref="AB1111:AC1111"/>
    <mergeCell ref="AD1111:AE1111"/>
    <mergeCell ref="AH1111:AK1111"/>
    <mergeCell ref="AP135:AQ135"/>
    <mergeCell ref="A1117:B1117"/>
    <mergeCell ref="E1117:F1117"/>
    <mergeCell ref="G1117:H1117"/>
    <mergeCell ref="I1117:J1117"/>
    <mergeCell ref="V1117:W1117"/>
    <mergeCell ref="Z1117:AA1117"/>
    <mergeCell ref="AB1117:AC1117"/>
    <mergeCell ref="AD1117:AE1117"/>
    <mergeCell ref="A1118:B1118"/>
    <mergeCell ref="E1118:F1118"/>
    <mergeCell ref="G1118:H1118"/>
    <mergeCell ref="I1118:J1118"/>
    <mergeCell ref="V1118:W1118"/>
    <mergeCell ref="Z1118:AA1118"/>
    <mergeCell ref="AB1118:AC1118"/>
    <mergeCell ref="AD1118:AE1118"/>
    <mergeCell ref="A1119:B1119"/>
    <mergeCell ref="E1119:F1119"/>
    <mergeCell ref="G1119:H1119"/>
    <mergeCell ref="I1119:J1119"/>
    <mergeCell ref="V1119:W1119"/>
    <mergeCell ref="Z1119:AA1119"/>
    <mergeCell ref="AB1119:AC1119"/>
    <mergeCell ref="AD1119:AE1119"/>
    <mergeCell ref="E1089:F1089"/>
    <mergeCell ref="E1091:F1091"/>
    <mergeCell ref="E1108:F1108"/>
    <mergeCell ref="O1076:P1076"/>
    <mergeCell ref="O1084:P1084"/>
    <mergeCell ref="O1086:P1086"/>
    <mergeCell ref="O1087:P1087"/>
    <mergeCell ref="Z1103:AA1103"/>
    <mergeCell ref="AJ1084:AK1084"/>
    <mergeCell ref="AJ1086:AK1086"/>
    <mergeCell ref="AJ1087:AK1087"/>
    <mergeCell ref="A1112:B1112"/>
    <mergeCell ref="G1112:H1112"/>
    <mergeCell ref="I1112:J1112"/>
    <mergeCell ref="M1112:P1112"/>
    <mergeCell ref="V1112:W1112"/>
    <mergeCell ref="AB1112:AC1112"/>
    <mergeCell ref="AD1112:AE1112"/>
    <mergeCell ref="AH1112:AK1112"/>
    <mergeCell ref="A1113:B1113"/>
    <mergeCell ref="E1113:F1113"/>
    <mergeCell ref="G1113:H1113"/>
    <mergeCell ref="I1113:J1113"/>
    <mergeCell ref="V1113:W1113"/>
    <mergeCell ref="Z1113:AA1113"/>
    <mergeCell ref="AB1113:AC1113"/>
    <mergeCell ref="AD1113:AE1113"/>
    <mergeCell ref="AH1113:AK1113"/>
    <mergeCell ref="A1114:B1114"/>
    <mergeCell ref="G1114:H1114"/>
    <mergeCell ref="I1114:J1114"/>
    <mergeCell ref="V1114:W1114"/>
    <mergeCell ref="AB1114:AC1114"/>
    <mergeCell ref="AD1114:AE1114"/>
    <mergeCell ref="A1115:B1115"/>
    <mergeCell ref="E1115:F1115"/>
    <mergeCell ref="G1115:H1115"/>
    <mergeCell ref="I1115:J1115"/>
    <mergeCell ref="V1115:W1115"/>
  </mergeCells>
  <phoneticPr fontId="13" type="noConversion"/>
  <pageMargins left="0.59055118110236227" right="0.39370078740157483" top="0.78740157480314965" bottom="0.39370078740157483" header="0.59055118110236227" footer="0"/>
  <pageSetup scale="60" orientation="landscape" horizontalDpi="4294967293" r:id="rId1"/>
  <headerFooter alignWithMargins="0">
    <oddHeader>&amp;C&amp;"Arial,Negrita"&amp;12GOBERNACIÒN DEL HUILA&amp;"Arial,Normal"&amp;10
&amp;"Arial,Negrita"&amp;12Secretaría de Agricultura y Minería</oddHead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96"/>
  <sheetViews>
    <sheetView zoomScale="90" zoomScaleNormal="90" workbookViewId="0">
      <selection sqref="A1:S1"/>
    </sheetView>
  </sheetViews>
  <sheetFormatPr baseColWidth="10" defaultColWidth="11.44140625" defaultRowHeight="13.2" x14ac:dyDescent="0.25"/>
  <cols>
    <col min="1" max="1" width="14.109375" customWidth="1"/>
    <col min="2" max="9" width="9.6640625" customWidth="1"/>
    <col min="10" max="10" width="13.33203125" customWidth="1"/>
    <col min="11" max="11" width="8.6640625" bestFit="1" customWidth="1"/>
    <col min="12" max="12" width="5.6640625" bestFit="1" customWidth="1"/>
    <col min="13" max="13" width="7.6640625" bestFit="1" customWidth="1"/>
    <col min="14" max="14" width="8.6640625" bestFit="1" customWidth="1"/>
    <col min="15" max="15" width="5.5546875" customWidth="1"/>
    <col min="16" max="16" width="7.6640625" bestFit="1" customWidth="1"/>
    <col min="17" max="17" width="9.88671875" bestFit="1" customWidth="1"/>
    <col min="18" max="18" width="5.6640625" bestFit="1" customWidth="1"/>
    <col min="19" max="19" width="7.6640625" bestFit="1" customWidth="1"/>
  </cols>
  <sheetData>
    <row r="1" spans="1:19" ht="15.6" x14ac:dyDescent="0.3">
      <c r="A1" s="2985" t="s">
        <v>324</v>
      </c>
      <c r="B1" s="2985"/>
      <c r="C1" s="2985"/>
      <c r="D1" s="2985"/>
      <c r="E1" s="2985"/>
      <c r="F1" s="2985"/>
      <c r="G1" s="2985"/>
      <c r="H1" s="2985"/>
      <c r="I1" s="2985"/>
      <c r="J1" s="2985"/>
      <c r="K1" s="2985"/>
      <c r="L1" s="2985"/>
      <c r="M1" s="2985"/>
      <c r="N1" s="2985"/>
      <c r="O1" s="2985"/>
      <c r="P1" s="2985"/>
      <c r="Q1" s="2985"/>
      <c r="R1" s="2985"/>
      <c r="S1" s="2985"/>
    </row>
    <row r="2" spans="1:19" x14ac:dyDescent="0.25">
      <c r="A2" s="2767" t="s">
        <v>433</v>
      </c>
      <c r="B2" s="2767"/>
      <c r="C2" s="2767"/>
      <c r="D2" s="2767"/>
      <c r="E2" s="2767"/>
      <c r="F2" s="2767"/>
      <c r="G2" s="2767"/>
      <c r="H2" s="2767"/>
      <c r="I2" s="2767"/>
      <c r="J2" s="2767"/>
      <c r="K2" s="2767"/>
      <c r="L2" s="2767"/>
      <c r="M2" s="2767"/>
      <c r="N2" s="2767"/>
      <c r="O2" s="2767"/>
      <c r="P2" s="2767"/>
      <c r="Q2" s="2767"/>
      <c r="R2" s="2767"/>
      <c r="S2" s="2767"/>
    </row>
    <row r="3" spans="1:19" ht="13.8" thickBot="1" x14ac:dyDescent="0.3">
      <c r="A3" s="2986" t="s">
        <v>1981</v>
      </c>
      <c r="B3" s="2987"/>
      <c r="C3" s="2987"/>
      <c r="D3" s="2987"/>
      <c r="E3" s="2987"/>
      <c r="F3" s="2987"/>
      <c r="G3" s="2987"/>
      <c r="H3" s="2987"/>
      <c r="I3" s="2987"/>
      <c r="J3" s="2987"/>
      <c r="K3" s="2987"/>
      <c r="L3" s="2987"/>
      <c r="M3" s="2987"/>
      <c r="N3" s="2987"/>
      <c r="O3" s="2987"/>
      <c r="P3" s="2987"/>
      <c r="Q3" s="2987"/>
      <c r="R3" s="2987"/>
      <c r="S3" s="2987"/>
    </row>
    <row r="4" spans="1:19" ht="18" thickTop="1" x14ac:dyDescent="0.3">
      <c r="A4" s="291"/>
      <c r="B4" s="292"/>
      <c r="C4" s="292"/>
      <c r="D4" s="292"/>
      <c r="E4" s="292"/>
      <c r="F4" s="293"/>
      <c r="G4" s="293" t="s">
        <v>1192</v>
      </c>
      <c r="H4" s="293"/>
      <c r="I4" s="293"/>
      <c r="J4" s="293"/>
      <c r="K4" s="293"/>
      <c r="L4" s="292"/>
      <c r="M4" s="292"/>
      <c r="N4" s="292"/>
      <c r="O4" s="292"/>
      <c r="P4" s="292"/>
      <c r="Q4" s="292"/>
      <c r="R4" s="292"/>
      <c r="S4" s="294"/>
    </row>
    <row r="5" spans="1:19" x14ac:dyDescent="0.25">
      <c r="A5" s="295"/>
      <c r="B5" s="2996" t="s">
        <v>1193</v>
      </c>
      <c r="C5" s="2993"/>
      <c r="D5" s="2993"/>
      <c r="E5" s="2993"/>
      <c r="F5" s="2997" t="s">
        <v>1194</v>
      </c>
      <c r="G5" s="2993"/>
      <c r="H5" s="2993"/>
      <c r="I5" s="2998"/>
      <c r="J5" s="296" t="s">
        <v>1195</v>
      </c>
      <c r="K5" s="2993" t="s">
        <v>1196</v>
      </c>
      <c r="L5" s="2993"/>
      <c r="M5" s="2993"/>
      <c r="N5" s="2993"/>
      <c r="O5" s="2993"/>
      <c r="P5" s="2993"/>
      <c r="Q5" s="2993"/>
      <c r="R5" s="2993"/>
      <c r="S5" s="2994"/>
    </row>
    <row r="6" spans="1:19" x14ac:dyDescent="0.25">
      <c r="A6" s="297" t="s">
        <v>327</v>
      </c>
      <c r="B6" s="298"/>
      <c r="C6" s="298"/>
      <c r="D6" s="298"/>
      <c r="E6" s="298"/>
      <c r="F6" s="299"/>
      <c r="G6" s="298"/>
      <c r="H6" s="298"/>
      <c r="I6" s="300"/>
      <c r="J6" s="301" t="s">
        <v>1197</v>
      </c>
      <c r="K6" s="2988" t="s">
        <v>1198</v>
      </c>
      <c r="L6" s="2988"/>
      <c r="M6" s="2988"/>
      <c r="N6" s="2989" t="s">
        <v>1199</v>
      </c>
      <c r="O6" s="2988"/>
      <c r="P6" s="2988"/>
      <c r="Q6" s="2989" t="s">
        <v>1200</v>
      </c>
      <c r="R6" s="2988"/>
      <c r="S6" s="2990"/>
    </row>
    <row r="7" spans="1:19" x14ac:dyDescent="0.25">
      <c r="A7" s="295" t="s">
        <v>1201</v>
      </c>
      <c r="B7" s="302" t="s">
        <v>1202</v>
      </c>
      <c r="C7" s="302" t="s">
        <v>1203</v>
      </c>
      <c r="D7" s="302" t="s">
        <v>1204</v>
      </c>
      <c r="E7" s="303" t="s">
        <v>432</v>
      </c>
      <c r="F7" s="304" t="s">
        <v>1205</v>
      </c>
      <c r="G7" s="302" t="s">
        <v>1203</v>
      </c>
      <c r="H7" s="302" t="s">
        <v>1204</v>
      </c>
      <c r="I7" s="301" t="s">
        <v>432</v>
      </c>
      <c r="J7" s="301" t="s">
        <v>1206</v>
      </c>
      <c r="K7" s="305" t="s">
        <v>1190</v>
      </c>
      <c r="L7" s="306"/>
      <c r="M7" s="307" t="s">
        <v>1207</v>
      </c>
      <c r="N7" s="308" t="s">
        <v>1190</v>
      </c>
      <c r="O7" s="306"/>
      <c r="P7" s="309" t="s">
        <v>1207</v>
      </c>
      <c r="Q7" s="308" t="s">
        <v>1190</v>
      </c>
      <c r="R7" s="306"/>
      <c r="S7" s="310" t="s">
        <v>1207</v>
      </c>
    </row>
    <row r="8" spans="1:19" x14ac:dyDescent="0.25">
      <c r="A8" s="311"/>
      <c r="B8" s="312" t="s">
        <v>1208</v>
      </c>
      <c r="C8" s="312" t="s">
        <v>1208</v>
      </c>
      <c r="D8" s="312" t="s">
        <v>1208</v>
      </c>
      <c r="E8" s="313"/>
      <c r="F8" s="314" t="s">
        <v>1208</v>
      </c>
      <c r="G8" s="312" t="s">
        <v>1208</v>
      </c>
      <c r="H8" s="312" t="s">
        <v>1208</v>
      </c>
      <c r="I8" s="315"/>
      <c r="J8" s="315" t="s">
        <v>1209</v>
      </c>
      <c r="K8" s="316" t="s">
        <v>1209</v>
      </c>
      <c r="L8" s="316" t="s">
        <v>1210</v>
      </c>
      <c r="M8" s="316" t="s">
        <v>1211</v>
      </c>
      <c r="N8" s="317" t="s">
        <v>1209</v>
      </c>
      <c r="O8" s="316" t="s">
        <v>1210</v>
      </c>
      <c r="P8" s="318" t="s">
        <v>1211</v>
      </c>
      <c r="Q8" s="317" t="s">
        <v>1209</v>
      </c>
      <c r="R8" s="316" t="s">
        <v>1210</v>
      </c>
      <c r="S8" s="319" t="s">
        <v>1211</v>
      </c>
    </row>
    <row r="9" spans="1:19" x14ac:dyDescent="0.25">
      <c r="A9" s="406" t="s">
        <v>351</v>
      </c>
      <c r="B9" s="1173">
        <v>28094</v>
      </c>
      <c r="C9" s="1173">
        <v>18568</v>
      </c>
      <c r="D9" s="1173">
        <v>18497</v>
      </c>
      <c r="E9" s="361">
        <v>65159</v>
      </c>
      <c r="F9" s="1174">
        <v>29839</v>
      </c>
      <c r="G9" s="1173">
        <v>30987</v>
      </c>
      <c r="H9" s="1173">
        <v>120597</v>
      </c>
      <c r="I9" s="1175">
        <v>181423</v>
      </c>
      <c r="J9" s="1176">
        <v>246582</v>
      </c>
      <c r="K9" s="1177">
        <v>39807.9</v>
      </c>
      <c r="L9" s="1178">
        <v>8.7617368567013987</v>
      </c>
      <c r="M9" s="1179"/>
      <c r="N9" s="1180">
        <v>39214.270000000004</v>
      </c>
      <c r="O9" s="1178">
        <v>8.6310786242841235</v>
      </c>
      <c r="P9" s="1179"/>
      <c r="Q9" s="1174">
        <v>167559.83000000002</v>
      </c>
      <c r="R9" s="2210">
        <v>36.879994629548932</v>
      </c>
      <c r="S9" s="1980"/>
    </row>
    <row r="10" spans="1:19" x14ac:dyDescent="0.25">
      <c r="A10" s="412" t="s">
        <v>352</v>
      </c>
      <c r="B10" s="961">
        <v>2415</v>
      </c>
      <c r="C10" s="961">
        <v>1911</v>
      </c>
      <c r="D10" s="961">
        <v>1623</v>
      </c>
      <c r="E10" s="1183">
        <v>5949</v>
      </c>
      <c r="F10" s="961">
        <v>2848</v>
      </c>
      <c r="G10" s="961">
        <v>3244</v>
      </c>
      <c r="H10" s="961">
        <v>12101</v>
      </c>
      <c r="I10" s="1183">
        <v>18193</v>
      </c>
      <c r="J10" s="1184">
        <v>24142</v>
      </c>
      <c r="K10" s="1185">
        <v>4828.3999999999996</v>
      </c>
      <c r="L10" s="950">
        <v>20</v>
      </c>
      <c r="M10" s="956" t="s">
        <v>1741</v>
      </c>
      <c r="N10" s="1182">
        <v>3621.3</v>
      </c>
      <c r="O10" s="950">
        <v>15</v>
      </c>
      <c r="P10" s="956" t="s">
        <v>1734</v>
      </c>
      <c r="Q10" s="1182">
        <v>15692.3</v>
      </c>
      <c r="R10" s="950">
        <v>65</v>
      </c>
      <c r="S10" s="421" t="s">
        <v>1802</v>
      </c>
    </row>
    <row r="11" spans="1:19" x14ac:dyDescent="0.25">
      <c r="A11" s="412" t="s">
        <v>353</v>
      </c>
      <c r="B11" s="961">
        <v>3558</v>
      </c>
      <c r="C11" s="961">
        <v>2008</v>
      </c>
      <c r="D11" s="961">
        <v>1885</v>
      </c>
      <c r="E11" s="1183">
        <v>7451</v>
      </c>
      <c r="F11" s="961">
        <v>3821</v>
      </c>
      <c r="G11" s="961">
        <v>4229</v>
      </c>
      <c r="H11" s="961">
        <v>16134</v>
      </c>
      <c r="I11" s="1183">
        <v>24184</v>
      </c>
      <c r="J11" s="1184">
        <v>31635</v>
      </c>
      <c r="K11" s="1185">
        <v>2530.8000000000002</v>
      </c>
      <c r="L11" s="950">
        <v>8</v>
      </c>
      <c r="M11" s="956" t="s">
        <v>1212</v>
      </c>
      <c r="N11" s="1182">
        <v>3163.5</v>
      </c>
      <c r="O11" s="950">
        <v>10</v>
      </c>
      <c r="P11" s="956" t="s">
        <v>1793</v>
      </c>
      <c r="Q11" s="1182">
        <v>25940.7</v>
      </c>
      <c r="R11" s="950">
        <v>82</v>
      </c>
      <c r="S11" s="421" t="s">
        <v>1729</v>
      </c>
    </row>
    <row r="12" spans="1:19" x14ac:dyDescent="0.25">
      <c r="A12" s="412" t="s">
        <v>354</v>
      </c>
      <c r="B12" s="961">
        <v>1481</v>
      </c>
      <c r="C12" s="961">
        <v>1799</v>
      </c>
      <c r="D12" s="961">
        <v>1691</v>
      </c>
      <c r="E12" s="1183">
        <v>4971</v>
      </c>
      <c r="F12" s="961">
        <v>1436</v>
      </c>
      <c r="G12" s="961">
        <v>1833</v>
      </c>
      <c r="H12" s="961">
        <v>6072</v>
      </c>
      <c r="I12" s="1183">
        <v>9341</v>
      </c>
      <c r="J12" s="1184">
        <v>14312</v>
      </c>
      <c r="K12" s="1185">
        <v>572.48</v>
      </c>
      <c r="L12" s="950">
        <v>4</v>
      </c>
      <c r="M12" s="956" t="s">
        <v>1785</v>
      </c>
      <c r="N12" s="1182">
        <v>286.24</v>
      </c>
      <c r="O12" s="950">
        <v>2</v>
      </c>
      <c r="P12" s="956" t="s">
        <v>1738</v>
      </c>
      <c r="Q12" s="1182">
        <v>13453.28</v>
      </c>
      <c r="R12" s="950">
        <v>94</v>
      </c>
      <c r="S12" s="421" t="s">
        <v>1786</v>
      </c>
    </row>
    <row r="13" spans="1:19" x14ac:dyDescent="0.25">
      <c r="A13" s="412" t="s">
        <v>355</v>
      </c>
      <c r="B13" s="961">
        <v>2641</v>
      </c>
      <c r="C13" s="961">
        <v>2227</v>
      </c>
      <c r="D13" s="961">
        <v>2183</v>
      </c>
      <c r="E13" s="1183">
        <v>7051</v>
      </c>
      <c r="F13" s="961">
        <v>2641</v>
      </c>
      <c r="G13" s="961">
        <v>3243</v>
      </c>
      <c r="H13" s="961">
        <v>12258</v>
      </c>
      <c r="I13" s="1183">
        <v>18142</v>
      </c>
      <c r="J13" s="1184">
        <v>25193</v>
      </c>
      <c r="K13" s="1185">
        <v>6298.25</v>
      </c>
      <c r="L13" s="950">
        <v>25</v>
      </c>
      <c r="M13" s="956" t="s">
        <v>1212</v>
      </c>
      <c r="N13" s="1182">
        <v>3778.95</v>
      </c>
      <c r="O13" s="950">
        <v>15</v>
      </c>
      <c r="P13" s="956" t="s">
        <v>1261</v>
      </c>
      <c r="Q13" s="1182">
        <v>15115.8</v>
      </c>
      <c r="R13" s="950">
        <v>60</v>
      </c>
      <c r="S13" s="421" t="s">
        <v>1212</v>
      </c>
    </row>
    <row r="14" spans="1:19" x14ac:dyDescent="0.25">
      <c r="A14" s="412" t="s">
        <v>356</v>
      </c>
      <c r="B14" s="961">
        <v>1343</v>
      </c>
      <c r="C14" s="961">
        <v>846</v>
      </c>
      <c r="D14" s="961">
        <v>922</v>
      </c>
      <c r="E14" s="1183">
        <v>3111</v>
      </c>
      <c r="F14" s="961">
        <v>1551</v>
      </c>
      <c r="G14" s="961">
        <v>1652</v>
      </c>
      <c r="H14" s="961">
        <v>5843</v>
      </c>
      <c r="I14" s="1183">
        <v>9046</v>
      </c>
      <c r="J14" s="1184">
        <v>12157</v>
      </c>
      <c r="K14" s="1185">
        <v>1215.7</v>
      </c>
      <c r="L14" s="950">
        <v>10</v>
      </c>
      <c r="M14" s="956" t="s">
        <v>1786</v>
      </c>
      <c r="N14" s="1182">
        <v>607.85</v>
      </c>
      <c r="O14" s="950">
        <v>5</v>
      </c>
      <c r="P14" s="956" t="s">
        <v>1734</v>
      </c>
      <c r="Q14" s="1182">
        <v>10333.450000000001</v>
      </c>
      <c r="R14" s="950">
        <v>85</v>
      </c>
      <c r="S14" s="421" t="s">
        <v>1786</v>
      </c>
    </row>
    <row r="15" spans="1:19" x14ac:dyDescent="0.25">
      <c r="A15" s="412" t="s">
        <v>357</v>
      </c>
      <c r="B15" s="961">
        <v>2291</v>
      </c>
      <c r="C15" s="961">
        <v>2364</v>
      </c>
      <c r="D15" s="961">
        <v>3084</v>
      </c>
      <c r="E15" s="1183">
        <v>7739</v>
      </c>
      <c r="F15" s="961">
        <v>2086</v>
      </c>
      <c r="G15" s="961">
        <v>2627</v>
      </c>
      <c r="H15" s="961">
        <v>9902</v>
      </c>
      <c r="I15" s="1183">
        <v>14615</v>
      </c>
      <c r="J15" s="1184">
        <v>22354</v>
      </c>
      <c r="K15" s="1185">
        <v>6706.2</v>
      </c>
      <c r="L15" s="950">
        <v>30</v>
      </c>
      <c r="M15" s="956" t="s">
        <v>350</v>
      </c>
      <c r="N15" s="1182">
        <v>0</v>
      </c>
      <c r="O15" s="950">
        <v>0</v>
      </c>
      <c r="P15" s="956" t="s">
        <v>1572</v>
      </c>
      <c r="Q15" s="1182">
        <v>15647.8</v>
      </c>
      <c r="R15" s="950">
        <v>70</v>
      </c>
      <c r="S15" s="421" t="s">
        <v>1087</v>
      </c>
    </row>
    <row r="16" spans="1:19" x14ac:dyDescent="0.25">
      <c r="A16" s="412" t="s">
        <v>358</v>
      </c>
      <c r="B16" s="961">
        <v>674</v>
      </c>
      <c r="C16" s="961">
        <v>267</v>
      </c>
      <c r="D16" s="961">
        <v>351</v>
      </c>
      <c r="E16" s="1183">
        <v>1292</v>
      </c>
      <c r="F16" s="961">
        <v>669</v>
      </c>
      <c r="G16" s="961">
        <v>843</v>
      </c>
      <c r="H16" s="961">
        <v>2743</v>
      </c>
      <c r="I16" s="1183">
        <v>4255</v>
      </c>
      <c r="J16" s="1184">
        <v>5547</v>
      </c>
      <c r="K16" s="1185">
        <v>554.70000000000005</v>
      </c>
      <c r="L16" s="950">
        <v>10</v>
      </c>
      <c r="M16" s="956" t="s">
        <v>1786</v>
      </c>
      <c r="N16" s="1182">
        <v>554.70000000000005</v>
      </c>
      <c r="O16" s="950">
        <v>10</v>
      </c>
      <c r="P16" s="956" t="s">
        <v>1734</v>
      </c>
      <c r="Q16" s="1182">
        <v>4437.6000000000004</v>
      </c>
      <c r="R16" s="950">
        <v>80</v>
      </c>
      <c r="S16" s="421" t="s">
        <v>1786</v>
      </c>
    </row>
    <row r="17" spans="1:19" x14ac:dyDescent="0.25">
      <c r="A17" s="412" t="s">
        <v>359</v>
      </c>
      <c r="B17" s="961">
        <v>922</v>
      </c>
      <c r="C17" s="961">
        <v>678</v>
      </c>
      <c r="D17" s="961">
        <v>435</v>
      </c>
      <c r="E17" s="1183">
        <v>2035</v>
      </c>
      <c r="F17" s="961">
        <v>798</v>
      </c>
      <c r="G17" s="961">
        <v>709</v>
      </c>
      <c r="H17" s="961">
        <v>3457</v>
      </c>
      <c r="I17" s="1183">
        <v>4964</v>
      </c>
      <c r="J17" s="1184">
        <v>6999</v>
      </c>
      <c r="K17" s="1185">
        <v>1399.8</v>
      </c>
      <c r="L17" s="950">
        <v>20</v>
      </c>
      <c r="M17" s="956" t="s">
        <v>1212</v>
      </c>
      <c r="N17" s="1182">
        <v>139.97999999999999</v>
      </c>
      <c r="O17" s="950">
        <v>2</v>
      </c>
      <c r="P17" s="956" t="s">
        <v>1565</v>
      </c>
      <c r="Q17" s="1182">
        <v>5459.22</v>
      </c>
      <c r="R17" s="950">
        <v>78</v>
      </c>
      <c r="S17" s="421" t="s">
        <v>1786</v>
      </c>
    </row>
    <row r="18" spans="1:19" x14ac:dyDescent="0.25">
      <c r="A18" s="412" t="s">
        <v>927</v>
      </c>
      <c r="B18" s="961">
        <v>3810</v>
      </c>
      <c r="C18" s="961">
        <v>1691</v>
      </c>
      <c r="D18" s="961">
        <v>1533</v>
      </c>
      <c r="E18" s="1183">
        <v>7034</v>
      </c>
      <c r="F18" s="961">
        <v>4047</v>
      </c>
      <c r="G18" s="961">
        <v>3520</v>
      </c>
      <c r="H18" s="961">
        <v>15508</v>
      </c>
      <c r="I18" s="1183">
        <v>23075</v>
      </c>
      <c r="J18" s="1184">
        <v>30109</v>
      </c>
      <c r="K18" s="1185">
        <v>3010.9</v>
      </c>
      <c r="L18" s="950">
        <v>10</v>
      </c>
      <c r="M18" s="956" t="s">
        <v>1731</v>
      </c>
      <c r="N18" s="1182">
        <v>9032.7000000000007</v>
      </c>
      <c r="O18" s="950">
        <v>30</v>
      </c>
      <c r="P18" s="956" t="s">
        <v>349</v>
      </c>
      <c r="Q18" s="1182">
        <v>18065.400000000001</v>
      </c>
      <c r="R18" s="950">
        <v>60</v>
      </c>
      <c r="S18" s="421" t="s">
        <v>1731</v>
      </c>
    </row>
    <row r="19" spans="1:19" x14ac:dyDescent="0.25">
      <c r="A19" s="412" t="s">
        <v>361</v>
      </c>
      <c r="B19" s="961">
        <v>1875</v>
      </c>
      <c r="C19" s="961">
        <v>791</v>
      </c>
      <c r="D19" s="961">
        <v>700</v>
      </c>
      <c r="E19" s="1183">
        <v>3366</v>
      </c>
      <c r="F19" s="961">
        <v>2123</v>
      </c>
      <c r="G19" s="961">
        <v>1704</v>
      </c>
      <c r="H19" s="961">
        <v>7478</v>
      </c>
      <c r="I19" s="1183">
        <v>11305</v>
      </c>
      <c r="J19" s="1184">
        <v>14671</v>
      </c>
      <c r="K19" s="1185">
        <v>5868.4</v>
      </c>
      <c r="L19" s="950">
        <v>40</v>
      </c>
      <c r="M19" s="956" t="s">
        <v>1787</v>
      </c>
      <c r="N19" s="1182">
        <v>5134.8500000000004</v>
      </c>
      <c r="O19" s="950">
        <v>35</v>
      </c>
      <c r="P19" s="956" t="s">
        <v>1261</v>
      </c>
      <c r="Q19" s="1182">
        <v>3667.75</v>
      </c>
      <c r="R19" s="950">
        <v>25</v>
      </c>
      <c r="S19" s="421" t="s">
        <v>1261</v>
      </c>
    </row>
    <row r="20" spans="1:19" x14ac:dyDescent="0.25">
      <c r="A20" s="1860" t="s">
        <v>362</v>
      </c>
      <c r="B20" s="961">
        <v>560</v>
      </c>
      <c r="C20" s="961">
        <v>821</v>
      </c>
      <c r="D20" s="961">
        <v>810</v>
      </c>
      <c r="E20" s="1183">
        <v>2191</v>
      </c>
      <c r="F20" s="961">
        <v>661</v>
      </c>
      <c r="G20" s="961">
        <v>580</v>
      </c>
      <c r="H20" s="961">
        <v>2824</v>
      </c>
      <c r="I20" s="1183">
        <v>4065</v>
      </c>
      <c r="J20" s="1184">
        <v>6256</v>
      </c>
      <c r="K20" s="1185">
        <v>625.6</v>
      </c>
      <c r="L20" s="950">
        <v>10</v>
      </c>
      <c r="M20" s="956" t="s">
        <v>1788</v>
      </c>
      <c r="N20" s="1182">
        <v>2502.4</v>
      </c>
      <c r="O20" s="950">
        <v>40</v>
      </c>
      <c r="P20" s="956" t="s">
        <v>1212</v>
      </c>
      <c r="Q20" s="1182">
        <v>3128</v>
      </c>
      <c r="R20" s="950">
        <v>50</v>
      </c>
      <c r="S20" s="421" t="s">
        <v>1214</v>
      </c>
    </row>
    <row r="21" spans="1:19" x14ac:dyDescent="0.25">
      <c r="A21" s="412" t="s">
        <v>928</v>
      </c>
      <c r="B21" s="961">
        <v>2105</v>
      </c>
      <c r="C21" s="961">
        <v>1447</v>
      </c>
      <c r="D21" s="961">
        <v>1486</v>
      </c>
      <c r="E21" s="1183">
        <v>5038</v>
      </c>
      <c r="F21" s="961">
        <v>2325</v>
      </c>
      <c r="G21" s="961">
        <v>2128</v>
      </c>
      <c r="H21" s="961">
        <v>8020</v>
      </c>
      <c r="I21" s="1183">
        <v>12473</v>
      </c>
      <c r="J21" s="1184">
        <v>17511</v>
      </c>
      <c r="K21" s="1185">
        <v>3502.2</v>
      </c>
      <c r="L21" s="950">
        <v>20</v>
      </c>
      <c r="M21" s="956" t="s">
        <v>1212</v>
      </c>
      <c r="N21" s="1182">
        <v>8755.5</v>
      </c>
      <c r="O21" s="950">
        <v>50</v>
      </c>
      <c r="P21" s="956" t="s">
        <v>1794</v>
      </c>
      <c r="Q21" s="1182">
        <v>5253.3</v>
      </c>
      <c r="R21" s="950">
        <v>30</v>
      </c>
      <c r="S21" s="421" t="s">
        <v>1729</v>
      </c>
    </row>
    <row r="22" spans="1:19" x14ac:dyDescent="0.25">
      <c r="A22" s="412" t="s">
        <v>364</v>
      </c>
      <c r="B22" s="961">
        <v>629</v>
      </c>
      <c r="C22" s="961">
        <v>546</v>
      </c>
      <c r="D22" s="961">
        <v>417</v>
      </c>
      <c r="E22" s="1183">
        <v>1592</v>
      </c>
      <c r="F22" s="961">
        <v>735</v>
      </c>
      <c r="G22" s="961">
        <v>990</v>
      </c>
      <c r="H22" s="961">
        <v>2792</v>
      </c>
      <c r="I22" s="1183">
        <v>4517</v>
      </c>
      <c r="J22" s="1184">
        <v>6109</v>
      </c>
      <c r="K22" s="1185">
        <v>1221.8</v>
      </c>
      <c r="L22" s="950">
        <v>20</v>
      </c>
      <c r="M22" s="956" t="s">
        <v>1212</v>
      </c>
      <c r="N22" s="1182">
        <v>0</v>
      </c>
      <c r="O22" s="950">
        <v>0</v>
      </c>
      <c r="P22" s="956" t="s">
        <v>1572</v>
      </c>
      <c r="Q22" s="1182">
        <v>4887.2</v>
      </c>
      <c r="R22" s="950">
        <v>80</v>
      </c>
      <c r="S22" s="421" t="s">
        <v>1803</v>
      </c>
    </row>
    <row r="23" spans="1:19" x14ac:dyDescent="0.25">
      <c r="A23" s="412" t="s">
        <v>365</v>
      </c>
      <c r="B23" s="961">
        <v>1706</v>
      </c>
      <c r="C23" s="961">
        <v>683</v>
      </c>
      <c r="D23" s="961">
        <v>554</v>
      </c>
      <c r="E23" s="1183">
        <v>2943</v>
      </c>
      <c r="F23" s="961">
        <v>1591</v>
      </c>
      <c r="G23" s="961">
        <v>1717</v>
      </c>
      <c r="H23" s="961">
        <v>6973</v>
      </c>
      <c r="I23" s="1183">
        <v>10281</v>
      </c>
      <c r="J23" s="1184">
        <v>13224</v>
      </c>
      <c r="K23" s="1185"/>
      <c r="L23" s="950">
        <v>0</v>
      </c>
      <c r="M23" s="956" t="s">
        <v>1572</v>
      </c>
      <c r="N23" s="1182">
        <v>0</v>
      </c>
      <c r="O23" s="950">
        <v>0</v>
      </c>
      <c r="P23" s="956" t="s">
        <v>1572</v>
      </c>
      <c r="Q23" s="1182">
        <v>13224</v>
      </c>
      <c r="R23" s="961">
        <v>100</v>
      </c>
      <c r="S23" s="421" t="s">
        <v>1741</v>
      </c>
    </row>
    <row r="24" spans="1:19" x14ac:dyDescent="0.25">
      <c r="A24" s="412" t="s">
        <v>366</v>
      </c>
      <c r="B24" s="961">
        <v>2084</v>
      </c>
      <c r="C24" s="961">
        <v>489</v>
      </c>
      <c r="D24" s="961">
        <v>823</v>
      </c>
      <c r="E24" s="1183">
        <v>3396</v>
      </c>
      <c r="F24" s="961">
        <v>2507</v>
      </c>
      <c r="G24" s="961">
        <v>1968</v>
      </c>
      <c r="H24" s="961">
        <v>8492</v>
      </c>
      <c r="I24" s="1183">
        <v>12967</v>
      </c>
      <c r="J24" s="1184">
        <v>16363</v>
      </c>
      <c r="K24" s="1185">
        <v>1472.67</v>
      </c>
      <c r="L24" s="950">
        <v>9</v>
      </c>
      <c r="M24" s="956" t="s">
        <v>1212</v>
      </c>
      <c r="N24" s="1182">
        <v>1636.3</v>
      </c>
      <c r="O24" s="950">
        <v>10</v>
      </c>
      <c r="P24" s="956" t="s">
        <v>1087</v>
      </c>
      <c r="Q24" s="1182">
        <v>13254.03</v>
      </c>
      <c r="R24" s="950">
        <v>81</v>
      </c>
      <c r="S24" s="421" t="s">
        <v>1591</v>
      </c>
    </row>
    <row r="25" spans="1:19" x14ac:dyDescent="0.25">
      <c r="A25" s="422" t="s">
        <v>367</v>
      </c>
      <c r="B25" s="997">
        <v>5729</v>
      </c>
      <c r="C25" s="997">
        <v>5255</v>
      </c>
      <c r="D25" s="997">
        <v>5155</v>
      </c>
      <c r="E25" s="1188">
        <v>16139</v>
      </c>
      <c r="F25" s="1190">
        <v>6349</v>
      </c>
      <c r="G25" s="997">
        <v>6398</v>
      </c>
      <c r="H25" s="997">
        <v>28308</v>
      </c>
      <c r="I25" s="1188">
        <v>41055</v>
      </c>
      <c r="J25" s="1189">
        <v>57194</v>
      </c>
      <c r="K25" s="1190">
        <v>6690.32</v>
      </c>
      <c r="L25" s="1141">
        <v>1.4725424683825699</v>
      </c>
      <c r="M25" s="993"/>
      <c r="N25" s="1187">
        <v>5002.32</v>
      </c>
      <c r="O25" s="1141">
        <v>1.1010129022886046</v>
      </c>
      <c r="P25" s="993"/>
      <c r="Q25" s="1187">
        <v>45501.36</v>
      </c>
      <c r="R25" s="995">
        <v>10.014869986661912</v>
      </c>
      <c r="S25" s="1981"/>
    </row>
    <row r="26" spans="1:19" x14ac:dyDescent="0.25">
      <c r="A26" s="412" t="s">
        <v>1215</v>
      </c>
      <c r="B26" s="961">
        <v>1759</v>
      </c>
      <c r="C26" s="961">
        <v>2267</v>
      </c>
      <c r="D26" s="961">
        <v>2091</v>
      </c>
      <c r="E26" s="1183">
        <v>6117</v>
      </c>
      <c r="F26" s="961">
        <v>1735</v>
      </c>
      <c r="G26" s="961">
        <v>1933</v>
      </c>
      <c r="H26" s="961">
        <v>8759</v>
      </c>
      <c r="I26" s="1183">
        <v>12427</v>
      </c>
      <c r="J26" s="1184">
        <v>18544</v>
      </c>
      <c r="K26" s="1185">
        <v>2781.6</v>
      </c>
      <c r="L26" s="950">
        <v>15</v>
      </c>
      <c r="M26" s="956" t="s">
        <v>349</v>
      </c>
      <c r="N26" s="1182">
        <v>1854.4</v>
      </c>
      <c r="O26" s="950">
        <v>10</v>
      </c>
      <c r="P26" s="956" t="s">
        <v>1795</v>
      </c>
      <c r="Q26" s="1182">
        <v>13908</v>
      </c>
      <c r="R26" s="950">
        <v>75</v>
      </c>
      <c r="S26" s="421" t="s">
        <v>349</v>
      </c>
    </row>
    <row r="27" spans="1:19" x14ac:dyDescent="0.25">
      <c r="A27" s="412" t="s">
        <v>369</v>
      </c>
      <c r="B27" s="961">
        <v>285</v>
      </c>
      <c r="C27" s="961">
        <v>510</v>
      </c>
      <c r="D27" s="961">
        <v>661</v>
      </c>
      <c r="E27" s="1183">
        <v>1456</v>
      </c>
      <c r="F27" s="961">
        <v>396</v>
      </c>
      <c r="G27" s="961">
        <v>450</v>
      </c>
      <c r="H27" s="961">
        <v>1853</v>
      </c>
      <c r="I27" s="1183">
        <v>2699</v>
      </c>
      <c r="J27" s="1184">
        <v>4155</v>
      </c>
      <c r="K27" s="1185">
        <v>415.5</v>
      </c>
      <c r="L27" s="950">
        <v>10</v>
      </c>
      <c r="M27" s="956" t="s">
        <v>1212</v>
      </c>
      <c r="N27" s="1182">
        <v>415.5</v>
      </c>
      <c r="O27" s="950">
        <v>10</v>
      </c>
      <c r="P27" s="956" t="s">
        <v>1214</v>
      </c>
      <c r="Q27" s="1182">
        <v>3324</v>
      </c>
      <c r="R27" s="950">
        <v>80</v>
      </c>
      <c r="S27" s="421" t="s">
        <v>1729</v>
      </c>
    </row>
    <row r="28" spans="1:19" x14ac:dyDescent="0.25">
      <c r="A28" s="412" t="s">
        <v>370</v>
      </c>
      <c r="B28" s="961">
        <v>270</v>
      </c>
      <c r="C28" s="961">
        <v>490</v>
      </c>
      <c r="D28" s="961">
        <v>305</v>
      </c>
      <c r="E28" s="1183">
        <v>1065</v>
      </c>
      <c r="F28" s="961">
        <v>295</v>
      </c>
      <c r="G28" s="961">
        <v>636</v>
      </c>
      <c r="H28" s="961">
        <v>1594</v>
      </c>
      <c r="I28" s="1183">
        <v>2525</v>
      </c>
      <c r="J28" s="1184">
        <v>3590</v>
      </c>
      <c r="K28" s="1185">
        <v>897.5</v>
      </c>
      <c r="L28" s="950">
        <v>25</v>
      </c>
      <c r="M28" s="956" t="s">
        <v>1789</v>
      </c>
      <c r="N28" s="1182">
        <v>718</v>
      </c>
      <c r="O28" s="950">
        <v>20</v>
      </c>
      <c r="P28" s="956" t="s">
        <v>1796</v>
      </c>
      <c r="Q28" s="1182">
        <v>1974.5</v>
      </c>
      <c r="R28" s="950">
        <v>55</v>
      </c>
      <c r="S28" s="421" t="s">
        <v>1739</v>
      </c>
    </row>
    <row r="29" spans="1:19" x14ac:dyDescent="0.25">
      <c r="A29" s="412" t="s">
        <v>371</v>
      </c>
      <c r="B29" s="961">
        <v>1426</v>
      </c>
      <c r="C29" s="961">
        <v>800</v>
      </c>
      <c r="D29" s="961">
        <v>850</v>
      </c>
      <c r="E29" s="1183">
        <v>3076</v>
      </c>
      <c r="F29" s="961">
        <v>1751</v>
      </c>
      <c r="G29" s="961">
        <v>1507</v>
      </c>
      <c r="H29" s="961">
        <v>7117</v>
      </c>
      <c r="I29" s="1183">
        <v>10375</v>
      </c>
      <c r="J29" s="1184">
        <v>13451</v>
      </c>
      <c r="K29" s="1185">
        <v>2421.1799999999998</v>
      </c>
      <c r="L29" s="950">
        <v>18</v>
      </c>
      <c r="M29" s="956" t="s">
        <v>1212</v>
      </c>
      <c r="N29" s="1182">
        <v>269.02</v>
      </c>
      <c r="O29" s="950">
        <v>2</v>
      </c>
      <c r="P29" s="956" t="s">
        <v>1797</v>
      </c>
      <c r="Q29" s="1182">
        <v>10760.8</v>
      </c>
      <c r="R29" s="950">
        <v>80</v>
      </c>
      <c r="S29" s="421" t="s">
        <v>349</v>
      </c>
    </row>
    <row r="30" spans="1:19" x14ac:dyDescent="0.25">
      <c r="A30" s="1860" t="s">
        <v>372</v>
      </c>
      <c r="B30" s="961">
        <v>1989</v>
      </c>
      <c r="C30" s="961">
        <v>1188</v>
      </c>
      <c r="D30" s="961">
        <v>1248</v>
      </c>
      <c r="E30" s="1183">
        <v>4425</v>
      </c>
      <c r="F30" s="961">
        <v>2172</v>
      </c>
      <c r="G30" s="961">
        <v>1872</v>
      </c>
      <c r="H30" s="961">
        <v>8985</v>
      </c>
      <c r="I30" s="1183">
        <v>13029</v>
      </c>
      <c r="J30" s="1184">
        <v>17454</v>
      </c>
      <c r="K30" s="1185">
        <v>174.54</v>
      </c>
      <c r="L30" s="950">
        <v>1</v>
      </c>
      <c r="M30" s="956" t="s">
        <v>1730</v>
      </c>
      <c r="N30" s="1182">
        <v>1745.4</v>
      </c>
      <c r="O30" s="950">
        <v>10</v>
      </c>
      <c r="P30" s="956" t="s">
        <v>1794</v>
      </c>
      <c r="Q30" s="1182">
        <v>15534.06</v>
      </c>
      <c r="R30" s="950">
        <v>89</v>
      </c>
      <c r="S30" s="421" t="s">
        <v>1743</v>
      </c>
    </row>
    <row r="31" spans="1:19" x14ac:dyDescent="0.25">
      <c r="A31" s="422" t="s">
        <v>373</v>
      </c>
      <c r="B31" s="424">
        <v>8402</v>
      </c>
      <c r="C31" s="424">
        <v>7134</v>
      </c>
      <c r="D31" s="424">
        <v>7282</v>
      </c>
      <c r="E31" s="425">
        <v>22818</v>
      </c>
      <c r="F31" s="1193">
        <v>10603</v>
      </c>
      <c r="G31" s="424">
        <v>10464</v>
      </c>
      <c r="H31" s="424">
        <v>41422</v>
      </c>
      <c r="I31" s="425">
        <v>62489</v>
      </c>
      <c r="J31" s="1192">
        <v>85307</v>
      </c>
      <c r="K31" s="1193">
        <v>10798.81</v>
      </c>
      <c r="L31" s="1141">
        <v>2.376822982008989</v>
      </c>
      <c r="M31" s="993"/>
      <c r="N31" s="423">
        <v>10526.36</v>
      </c>
      <c r="O31" s="1141">
        <v>2.3168566133583366</v>
      </c>
      <c r="P31" s="993"/>
      <c r="Q31" s="423">
        <v>63981.83</v>
      </c>
      <c r="R31" s="995">
        <v>14.08242982097029</v>
      </c>
      <c r="S31" s="1981"/>
    </row>
    <row r="32" spans="1:19" x14ac:dyDescent="0.25">
      <c r="A32" s="412" t="s">
        <v>374</v>
      </c>
      <c r="B32" s="961">
        <v>1083</v>
      </c>
      <c r="C32" s="961">
        <v>1274</v>
      </c>
      <c r="D32" s="961">
        <v>1261</v>
      </c>
      <c r="E32" s="1183">
        <v>3618</v>
      </c>
      <c r="F32" s="961">
        <v>1329</v>
      </c>
      <c r="G32" s="961">
        <v>1498</v>
      </c>
      <c r="H32" s="961">
        <v>5152</v>
      </c>
      <c r="I32" s="1183">
        <v>7979</v>
      </c>
      <c r="J32" s="1184">
        <v>11597</v>
      </c>
      <c r="K32" s="1185">
        <v>1159.7</v>
      </c>
      <c r="L32" s="950">
        <v>10</v>
      </c>
      <c r="M32" s="956" t="s">
        <v>350</v>
      </c>
      <c r="N32" s="1182">
        <v>2087.46</v>
      </c>
      <c r="O32" s="950">
        <v>18</v>
      </c>
      <c r="P32" s="956" t="s">
        <v>1794</v>
      </c>
      <c r="Q32" s="1182">
        <v>8349.84</v>
      </c>
      <c r="R32" s="950">
        <v>72</v>
      </c>
      <c r="S32" s="421" t="s">
        <v>1732</v>
      </c>
    </row>
    <row r="33" spans="1:19" x14ac:dyDescent="0.25">
      <c r="A33" s="1860" t="s">
        <v>375</v>
      </c>
      <c r="B33" s="961">
        <v>842</v>
      </c>
      <c r="C33" s="961">
        <v>637</v>
      </c>
      <c r="D33" s="961">
        <v>662</v>
      </c>
      <c r="E33" s="1183">
        <v>2141</v>
      </c>
      <c r="F33" s="961">
        <v>1030</v>
      </c>
      <c r="G33" s="961">
        <v>1178</v>
      </c>
      <c r="H33" s="961">
        <v>4115</v>
      </c>
      <c r="I33" s="1183">
        <v>6323</v>
      </c>
      <c r="J33" s="1184">
        <v>8464</v>
      </c>
      <c r="K33" s="1185">
        <v>1692.8</v>
      </c>
      <c r="L33" s="950">
        <v>20</v>
      </c>
      <c r="M33" s="956" t="s">
        <v>1212</v>
      </c>
      <c r="N33" s="1182">
        <v>1692.8</v>
      </c>
      <c r="O33" s="950">
        <v>20</v>
      </c>
      <c r="P33" s="956" t="s">
        <v>1087</v>
      </c>
      <c r="Q33" s="1182">
        <v>5078.3999999999996</v>
      </c>
      <c r="R33" s="950">
        <v>60</v>
      </c>
      <c r="S33" s="421" t="s">
        <v>349</v>
      </c>
    </row>
    <row r="34" spans="1:19" x14ac:dyDescent="0.25">
      <c r="A34" s="412" t="s">
        <v>376</v>
      </c>
      <c r="B34" s="961">
        <v>1348</v>
      </c>
      <c r="C34" s="961">
        <v>796</v>
      </c>
      <c r="D34" s="961">
        <v>852</v>
      </c>
      <c r="E34" s="1183">
        <v>2996</v>
      </c>
      <c r="F34" s="961">
        <v>1690</v>
      </c>
      <c r="G34" s="961">
        <v>1565</v>
      </c>
      <c r="H34" s="961">
        <v>5752</v>
      </c>
      <c r="I34" s="1183">
        <v>9007</v>
      </c>
      <c r="J34" s="1184">
        <v>12003</v>
      </c>
      <c r="K34" s="1185">
        <v>0</v>
      </c>
      <c r="L34" s="950">
        <v>0</v>
      </c>
      <c r="M34" s="956" t="s">
        <v>1572</v>
      </c>
      <c r="N34" s="1182">
        <v>240.06</v>
      </c>
      <c r="O34" s="950">
        <v>2</v>
      </c>
      <c r="P34" s="956" t="s">
        <v>1794</v>
      </c>
      <c r="Q34" s="1182">
        <v>11762.94</v>
      </c>
      <c r="R34" s="950">
        <v>98</v>
      </c>
      <c r="S34" s="421" t="s">
        <v>1741</v>
      </c>
    </row>
    <row r="35" spans="1:19" x14ac:dyDescent="0.25">
      <c r="A35" s="412" t="s">
        <v>377</v>
      </c>
      <c r="B35" s="961">
        <v>1387</v>
      </c>
      <c r="C35" s="961">
        <v>1280</v>
      </c>
      <c r="D35" s="961">
        <v>1198</v>
      </c>
      <c r="E35" s="1183">
        <v>3865</v>
      </c>
      <c r="F35" s="961">
        <v>1662</v>
      </c>
      <c r="G35" s="961">
        <v>1671</v>
      </c>
      <c r="H35" s="961">
        <v>7245</v>
      </c>
      <c r="I35" s="1183">
        <v>10578</v>
      </c>
      <c r="J35" s="1184">
        <v>14443</v>
      </c>
      <c r="K35" s="1185">
        <v>1299.8699999999999</v>
      </c>
      <c r="L35" s="950">
        <v>9</v>
      </c>
      <c r="M35" s="956" t="s">
        <v>1212</v>
      </c>
      <c r="N35" s="1182">
        <v>1588.73</v>
      </c>
      <c r="O35" s="950">
        <v>11</v>
      </c>
      <c r="P35" s="956" t="s">
        <v>1087</v>
      </c>
      <c r="Q35" s="1182">
        <v>11554.4</v>
      </c>
      <c r="R35" s="950">
        <v>80</v>
      </c>
      <c r="S35" s="421" t="s">
        <v>1786</v>
      </c>
    </row>
    <row r="36" spans="1:19" x14ac:dyDescent="0.25">
      <c r="A36" s="412" t="s">
        <v>378</v>
      </c>
      <c r="B36" s="961">
        <v>425</v>
      </c>
      <c r="C36" s="961">
        <v>459</v>
      </c>
      <c r="D36" s="961">
        <v>418</v>
      </c>
      <c r="E36" s="1183">
        <v>1302</v>
      </c>
      <c r="F36" s="961">
        <v>534</v>
      </c>
      <c r="G36" s="961">
        <v>503</v>
      </c>
      <c r="H36" s="961">
        <v>2372</v>
      </c>
      <c r="I36" s="1183">
        <v>3409</v>
      </c>
      <c r="J36" s="1184">
        <v>4711</v>
      </c>
      <c r="K36" s="1185">
        <v>1177.75</v>
      </c>
      <c r="L36" s="950">
        <v>25</v>
      </c>
      <c r="M36" s="956" t="s">
        <v>1790</v>
      </c>
      <c r="N36" s="1182">
        <v>706.65</v>
      </c>
      <c r="O36" s="950">
        <v>15</v>
      </c>
      <c r="P36" s="956" t="s">
        <v>1798</v>
      </c>
      <c r="Q36" s="1182">
        <v>2826.6</v>
      </c>
      <c r="R36" s="950">
        <v>60</v>
      </c>
      <c r="S36" s="421" t="s">
        <v>1786</v>
      </c>
    </row>
    <row r="37" spans="1:19" x14ac:dyDescent="0.25">
      <c r="A37" s="412" t="s">
        <v>379</v>
      </c>
      <c r="B37" s="961">
        <v>769</v>
      </c>
      <c r="C37" s="961">
        <v>465</v>
      </c>
      <c r="D37" s="961">
        <v>572</v>
      </c>
      <c r="E37" s="1183">
        <v>1806</v>
      </c>
      <c r="F37" s="961">
        <v>979</v>
      </c>
      <c r="G37" s="961">
        <v>813</v>
      </c>
      <c r="H37" s="961">
        <v>4101</v>
      </c>
      <c r="I37" s="1183">
        <v>5893</v>
      </c>
      <c r="J37" s="1184">
        <v>7699</v>
      </c>
      <c r="K37" s="1185">
        <v>384.95</v>
      </c>
      <c r="L37" s="950">
        <v>5</v>
      </c>
      <c r="M37" s="956" t="s">
        <v>1735</v>
      </c>
      <c r="N37" s="1182">
        <v>769.9</v>
      </c>
      <c r="O37" s="950">
        <v>10</v>
      </c>
      <c r="P37" s="956" t="s">
        <v>1740</v>
      </c>
      <c r="Q37" s="1182">
        <v>6544.15</v>
      </c>
      <c r="R37" s="950">
        <v>85</v>
      </c>
      <c r="S37" s="421" t="s">
        <v>1591</v>
      </c>
    </row>
    <row r="38" spans="1:19" x14ac:dyDescent="0.25">
      <c r="A38" s="412" t="s">
        <v>380</v>
      </c>
      <c r="B38" s="961">
        <v>915</v>
      </c>
      <c r="C38" s="961">
        <v>684</v>
      </c>
      <c r="D38" s="961">
        <v>998</v>
      </c>
      <c r="E38" s="1183">
        <v>2597</v>
      </c>
      <c r="F38" s="961">
        <v>1155</v>
      </c>
      <c r="G38" s="961">
        <v>1342</v>
      </c>
      <c r="H38" s="961">
        <v>4038</v>
      </c>
      <c r="I38" s="1183">
        <v>6535</v>
      </c>
      <c r="J38" s="1184">
        <v>9132</v>
      </c>
      <c r="K38" s="1185">
        <v>4566</v>
      </c>
      <c r="L38" s="950">
        <v>50</v>
      </c>
      <c r="M38" s="956" t="s">
        <v>1736</v>
      </c>
      <c r="N38" s="1182">
        <v>1369.8</v>
      </c>
      <c r="O38" s="950">
        <v>15</v>
      </c>
      <c r="P38" s="956" t="s">
        <v>1739</v>
      </c>
      <c r="Q38" s="1182">
        <v>3196.2</v>
      </c>
      <c r="R38" s="950">
        <v>35</v>
      </c>
      <c r="S38" s="421" t="s">
        <v>1786</v>
      </c>
    </row>
    <row r="39" spans="1:19" x14ac:dyDescent="0.25">
      <c r="A39" s="412" t="s">
        <v>381</v>
      </c>
      <c r="B39" s="961">
        <v>1633</v>
      </c>
      <c r="C39" s="961">
        <v>1539</v>
      </c>
      <c r="D39" s="961">
        <v>1321</v>
      </c>
      <c r="E39" s="1183">
        <v>4493</v>
      </c>
      <c r="F39" s="961">
        <v>2224</v>
      </c>
      <c r="G39" s="961">
        <v>1894</v>
      </c>
      <c r="H39" s="961">
        <v>8647</v>
      </c>
      <c r="I39" s="1183">
        <v>12765</v>
      </c>
      <c r="J39" s="1184">
        <v>17258</v>
      </c>
      <c r="K39" s="1185">
        <v>517.74</v>
      </c>
      <c r="L39" s="950">
        <v>3</v>
      </c>
      <c r="M39" s="956" t="s">
        <v>1212</v>
      </c>
      <c r="N39" s="1182">
        <v>2070.96</v>
      </c>
      <c r="O39" s="950">
        <v>12</v>
      </c>
      <c r="P39" s="956" t="s">
        <v>1214</v>
      </c>
      <c r="Q39" s="1182">
        <v>14669.3</v>
      </c>
      <c r="R39" s="950">
        <v>85</v>
      </c>
      <c r="S39" s="421" t="s">
        <v>1212</v>
      </c>
    </row>
    <row r="40" spans="1:19" x14ac:dyDescent="0.25">
      <c r="A40" s="422" t="s">
        <v>382</v>
      </c>
      <c r="B40" s="424">
        <v>5178</v>
      </c>
      <c r="C40" s="424">
        <v>8972</v>
      </c>
      <c r="D40" s="424">
        <v>15747</v>
      </c>
      <c r="E40" s="425">
        <v>29897</v>
      </c>
      <c r="F40" s="1193">
        <v>5282</v>
      </c>
      <c r="G40" s="424">
        <v>6629</v>
      </c>
      <c r="H40" s="424">
        <v>23447</v>
      </c>
      <c r="I40" s="425">
        <v>35358</v>
      </c>
      <c r="J40" s="1192">
        <v>65255</v>
      </c>
      <c r="K40" s="1193">
        <v>25220.77</v>
      </c>
      <c r="L40" s="1141">
        <v>5.5511029233742279</v>
      </c>
      <c r="M40" s="993"/>
      <c r="N40" s="423">
        <v>6804.2210000000014</v>
      </c>
      <c r="O40" s="1141">
        <v>1.4976121301762126</v>
      </c>
      <c r="P40" s="993"/>
      <c r="Q40" s="423">
        <v>33230.008999999998</v>
      </c>
      <c r="R40" s="1141">
        <v>7.3139400622444084</v>
      </c>
      <c r="S40" s="1981"/>
    </row>
    <row r="41" spans="1:19" x14ac:dyDescent="0.25">
      <c r="A41" s="412" t="s">
        <v>383</v>
      </c>
      <c r="B41" s="961">
        <v>1957</v>
      </c>
      <c r="C41" s="961">
        <v>3451</v>
      </c>
      <c r="D41" s="961">
        <v>7813</v>
      </c>
      <c r="E41" s="1183">
        <v>13221</v>
      </c>
      <c r="F41" s="961">
        <v>1962</v>
      </c>
      <c r="G41" s="961">
        <v>2466</v>
      </c>
      <c r="H41" s="961">
        <v>8992</v>
      </c>
      <c r="I41" s="1183">
        <v>13420</v>
      </c>
      <c r="J41" s="1184">
        <v>26641</v>
      </c>
      <c r="K41" s="1185">
        <v>14386.14</v>
      </c>
      <c r="L41" s="950">
        <v>54</v>
      </c>
      <c r="M41" s="956" t="s">
        <v>1212</v>
      </c>
      <c r="N41" s="1182">
        <v>2930.51</v>
      </c>
      <c r="O41" s="950">
        <v>11</v>
      </c>
      <c r="P41" s="956" t="s">
        <v>1214</v>
      </c>
      <c r="Q41" s="1182">
        <v>9324.35</v>
      </c>
      <c r="R41" s="950">
        <v>35</v>
      </c>
      <c r="S41" s="421" t="s">
        <v>1212</v>
      </c>
    </row>
    <row r="42" spans="1:19" x14ac:dyDescent="0.25">
      <c r="A42" s="412" t="s">
        <v>384</v>
      </c>
      <c r="B42" s="961">
        <v>264</v>
      </c>
      <c r="C42" s="961">
        <v>375</v>
      </c>
      <c r="D42" s="961">
        <v>502</v>
      </c>
      <c r="E42" s="1183">
        <v>1141</v>
      </c>
      <c r="F42" s="961">
        <v>284</v>
      </c>
      <c r="G42" s="961">
        <v>425</v>
      </c>
      <c r="H42" s="961">
        <v>1232</v>
      </c>
      <c r="I42" s="1183">
        <v>1941</v>
      </c>
      <c r="J42" s="1184">
        <v>3082</v>
      </c>
      <c r="K42" s="1185">
        <v>1078.7</v>
      </c>
      <c r="L42" s="950">
        <v>35</v>
      </c>
      <c r="M42" s="956" t="s">
        <v>350</v>
      </c>
      <c r="N42" s="1182">
        <v>770.5</v>
      </c>
      <c r="O42" s="950">
        <v>25</v>
      </c>
      <c r="P42" s="956" t="s">
        <v>1799</v>
      </c>
      <c r="Q42" s="1182">
        <v>1232.8</v>
      </c>
      <c r="R42" s="950">
        <v>40</v>
      </c>
      <c r="S42" s="421" t="s">
        <v>1261</v>
      </c>
    </row>
    <row r="43" spans="1:19" x14ac:dyDescent="0.25">
      <c r="A43" s="412" t="s">
        <v>385</v>
      </c>
      <c r="B43" s="961">
        <v>452</v>
      </c>
      <c r="C43" s="961">
        <v>461</v>
      </c>
      <c r="D43" s="961">
        <v>1027</v>
      </c>
      <c r="E43" s="1183">
        <v>1940</v>
      </c>
      <c r="F43" s="961">
        <v>530</v>
      </c>
      <c r="G43" s="961">
        <v>497</v>
      </c>
      <c r="H43" s="961">
        <v>2224</v>
      </c>
      <c r="I43" s="1183">
        <v>3251</v>
      </c>
      <c r="J43" s="1184">
        <v>5191</v>
      </c>
      <c r="K43" s="1185">
        <v>1038.2</v>
      </c>
      <c r="L43" s="950">
        <v>20</v>
      </c>
      <c r="M43" s="956" t="s">
        <v>1212</v>
      </c>
      <c r="N43" s="1182">
        <v>519.1</v>
      </c>
      <c r="O43" s="950">
        <v>10</v>
      </c>
      <c r="P43" s="956" t="s">
        <v>1738</v>
      </c>
      <c r="Q43" s="1182">
        <v>3633.7</v>
      </c>
      <c r="R43" s="950">
        <v>70</v>
      </c>
      <c r="S43" s="421" t="s">
        <v>1786</v>
      </c>
    </row>
    <row r="44" spans="1:19" x14ac:dyDescent="0.25">
      <c r="A44" s="412" t="s">
        <v>386</v>
      </c>
      <c r="B44" s="961">
        <v>587</v>
      </c>
      <c r="C44" s="961">
        <v>792</v>
      </c>
      <c r="D44" s="961">
        <v>1474</v>
      </c>
      <c r="E44" s="1183">
        <v>2853</v>
      </c>
      <c r="F44" s="961">
        <v>498</v>
      </c>
      <c r="G44" s="961">
        <v>559</v>
      </c>
      <c r="H44" s="961">
        <v>2449</v>
      </c>
      <c r="I44" s="1183">
        <v>3506</v>
      </c>
      <c r="J44" s="1184">
        <v>6359</v>
      </c>
      <c r="K44" s="1185">
        <v>1844.11</v>
      </c>
      <c r="L44" s="950">
        <v>29</v>
      </c>
      <c r="M44" s="956" t="s">
        <v>1791</v>
      </c>
      <c r="N44" s="1182">
        <v>0</v>
      </c>
      <c r="O44" s="950">
        <v>0</v>
      </c>
      <c r="P44" s="956"/>
      <c r="Q44" s="1182">
        <v>4514.8900000000003</v>
      </c>
      <c r="R44" s="950">
        <v>71</v>
      </c>
      <c r="S44" s="421" t="s">
        <v>1791</v>
      </c>
    </row>
    <row r="45" spans="1:19" x14ac:dyDescent="0.25">
      <c r="A45" s="412" t="s">
        <v>387</v>
      </c>
      <c r="B45" s="961">
        <v>82</v>
      </c>
      <c r="C45" s="961">
        <v>485</v>
      </c>
      <c r="D45" s="961">
        <v>569</v>
      </c>
      <c r="E45" s="1183">
        <v>1136</v>
      </c>
      <c r="F45" s="961">
        <v>97</v>
      </c>
      <c r="G45" s="961">
        <v>322</v>
      </c>
      <c r="H45" s="961">
        <v>681</v>
      </c>
      <c r="I45" s="1183">
        <v>1100</v>
      </c>
      <c r="J45" s="1184">
        <v>2236</v>
      </c>
      <c r="K45" s="1185">
        <v>670.8</v>
      </c>
      <c r="L45" s="950">
        <v>30</v>
      </c>
      <c r="M45" s="956" t="s">
        <v>350</v>
      </c>
      <c r="N45" s="1182">
        <v>223.6</v>
      </c>
      <c r="O45" s="950">
        <v>10</v>
      </c>
      <c r="P45" s="956" t="s">
        <v>1800</v>
      </c>
      <c r="Q45" s="1182">
        <v>1341.6</v>
      </c>
      <c r="R45" s="950">
        <v>60</v>
      </c>
      <c r="S45" s="421" t="s">
        <v>1212</v>
      </c>
    </row>
    <row r="46" spans="1:19" x14ac:dyDescent="0.25">
      <c r="A46" s="412" t="s">
        <v>388</v>
      </c>
      <c r="B46" s="961">
        <v>123</v>
      </c>
      <c r="C46" s="961">
        <v>201</v>
      </c>
      <c r="D46" s="961">
        <v>248</v>
      </c>
      <c r="E46" s="1183">
        <v>572</v>
      </c>
      <c r="F46" s="961">
        <v>138</v>
      </c>
      <c r="G46" s="961">
        <v>164</v>
      </c>
      <c r="H46" s="961">
        <v>585</v>
      </c>
      <c r="I46" s="1183">
        <v>887</v>
      </c>
      <c r="J46" s="1184">
        <v>1459</v>
      </c>
      <c r="K46" s="1185">
        <v>116.72</v>
      </c>
      <c r="L46" s="950">
        <v>8</v>
      </c>
      <c r="M46" s="956" t="s">
        <v>1737</v>
      </c>
      <c r="N46" s="1182">
        <v>102.13</v>
      </c>
      <c r="O46" s="950">
        <v>7</v>
      </c>
      <c r="P46" s="956" t="s">
        <v>1801</v>
      </c>
      <c r="Q46" s="1182">
        <v>1240.1500000000001</v>
      </c>
      <c r="R46" s="950">
        <v>85</v>
      </c>
      <c r="S46" s="421" t="s">
        <v>1786</v>
      </c>
    </row>
    <row r="47" spans="1:19" x14ac:dyDescent="0.25">
      <c r="A47" s="412" t="s">
        <v>389</v>
      </c>
      <c r="B47" s="961">
        <v>384</v>
      </c>
      <c r="C47" s="961">
        <v>935</v>
      </c>
      <c r="D47" s="961">
        <v>1401</v>
      </c>
      <c r="E47" s="1183">
        <v>2720</v>
      </c>
      <c r="F47" s="961">
        <v>349</v>
      </c>
      <c r="G47" s="961">
        <v>539</v>
      </c>
      <c r="H47" s="961">
        <v>1747</v>
      </c>
      <c r="I47" s="1183">
        <v>2635</v>
      </c>
      <c r="J47" s="1184">
        <v>5355</v>
      </c>
      <c r="K47" s="1185">
        <v>1606.5</v>
      </c>
      <c r="L47" s="950">
        <v>30</v>
      </c>
      <c r="M47" s="956" t="s">
        <v>1212</v>
      </c>
      <c r="N47" s="1182">
        <v>11.780999999999999</v>
      </c>
      <c r="O47" s="950">
        <v>0.22</v>
      </c>
      <c r="P47" s="956" t="s">
        <v>1729</v>
      </c>
      <c r="Q47" s="1182">
        <v>3736.7190000000001</v>
      </c>
      <c r="R47" s="950">
        <v>69.78</v>
      </c>
      <c r="S47" s="421" t="s">
        <v>1261</v>
      </c>
    </row>
    <row r="48" spans="1:19" x14ac:dyDescent="0.25">
      <c r="A48" s="412" t="s">
        <v>930</v>
      </c>
      <c r="B48" s="961">
        <v>410</v>
      </c>
      <c r="C48" s="961">
        <v>1038</v>
      </c>
      <c r="D48" s="961">
        <v>1346</v>
      </c>
      <c r="E48" s="1183">
        <v>2794</v>
      </c>
      <c r="F48" s="961">
        <v>458</v>
      </c>
      <c r="G48" s="961">
        <v>608</v>
      </c>
      <c r="H48" s="961">
        <v>2140</v>
      </c>
      <c r="I48" s="1183">
        <v>3206</v>
      </c>
      <c r="J48" s="1184">
        <v>6000</v>
      </c>
      <c r="K48" s="1185">
        <v>1800</v>
      </c>
      <c r="L48" s="950">
        <v>30</v>
      </c>
      <c r="M48" s="956" t="s">
        <v>1792</v>
      </c>
      <c r="N48" s="1182">
        <v>1800</v>
      </c>
      <c r="O48" s="950">
        <v>30</v>
      </c>
      <c r="P48" s="956" t="s">
        <v>1742</v>
      </c>
      <c r="Q48" s="1182">
        <v>2400</v>
      </c>
      <c r="R48" s="950">
        <v>40</v>
      </c>
      <c r="S48" s="421" t="s">
        <v>1786</v>
      </c>
    </row>
    <row r="49" spans="1:19" x14ac:dyDescent="0.25">
      <c r="A49" s="412" t="s">
        <v>391</v>
      </c>
      <c r="B49" s="961">
        <v>919</v>
      </c>
      <c r="C49" s="961">
        <v>1234</v>
      </c>
      <c r="D49" s="961">
        <v>1367</v>
      </c>
      <c r="E49" s="1183">
        <v>3520</v>
      </c>
      <c r="F49" s="961">
        <v>966</v>
      </c>
      <c r="G49" s="961">
        <v>1049</v>
      </c>
      <c r="H49" s="961">
        <v>3397</v>
      </c>
      <c r="I49" s="1183">
        <v>5412</v>
      </c>
      <c r="J49" s="1184">
        <v>8932</v>
      </c>
      <c r="K49" s="1185">
        <v>2679.6</v>
      </c>
      <c r="L49" s="950">
        <v>30</v>
      </c>
      <c r="M49" s="956" t="s">
        <v>349</v>
      </c>
      <c r="N49" s="1182">
        <v>446.6</v>
      </c>
      <c r="O49" s="950">
        <v>5</v>
      </c>
      <c r="P49" s="956" t="s">
        <v>1799</v>
      </c>
      <c r="Q49" s="1182">
        <v>5805.8</v>
      </c>
      <c r="R49" s="950">
        <v>65</v>
      </c>
      <c r="S49" s="421" t="s">
        <v>349</v>
      </c>
    </row>
    <row r="50" spans="1:19" x14ac:dyDescent="0.25">
      <c r="A50" s="321"/>
      <c r="B50" s="961"/>
      <c r="C50" s="322"/>
      <c r="D50" s="322"/>
      <c r="E50" s="324"/>
      <c r="F50" s="1182"/>
      <c r="G50" s="322"/>
      <c r="H50" s="322"/>
      <c r="I50" s="324"/>
      <c r="J50" s="325"/>
      <c r="K50" s="228"/>
      <c r="L50" s="227"/>
      <c r="M50" s="326"/>
      <c r="N50" s="323"/>
      <c r="O50" s="227"/>
      <c r="P50" s="327"/>
      <c r="Q50" s="323"/>
      <c r="R50" s="227"/>
      <c r="S50" s="1982"/>
    </row>
    <row r="51" spans="1:19" ht="13.8" thickBot="1" x14ac:dyDescent="0.3">
      <c r="A51" s="328" t="s">
        <v>392</v>
      </c>
      <c r="B51" s="329">
        <v>47403</v>
      </c>
      <c r="C51" s="329">
        <v>39929</v>
      </c>
      <c r="D51" s="329">
        <v>46681</v>
      </c>
      <c r="E51" s="330">
        <v>134013</v>
      </c>
      <c r="F51" s="331">
        <v>52073</v>
      </c>
      <c r="G51" s="329">
        <v>54478</v>
      </c>
      <c r="H51" s="329">
        <v>213774</v>
      </c>
      <c r="I51" s="332">
        <v>320325</v>
      </c>
      <c r="J51" s="333">
        <v>454338</v>
      </c>
      <c r="K51" s="334">
        <v>82517.8</v>
      </c>
      <c r="L51" s="2208">
        <v>18.162205230467187</v>
      </c>
      <c r="M51" s="335" t="s">
        <v>1212</v>
      </c>
      <c r="N51" s="334">
        <v>61547.171000000002</v>
      </c>
      <c r="O51" s="2209">
        <v>13.546560270107278</v>
      </c>
      <c r="P51" s="336" t="s">
        <v>1794</v>
      </c>
      <c r="Q51" s="334">
        <v>310273.02900000004</v>
      </c>
      <c r="R51" s="2209">
        <v>68.291234499425542</v>
      </c>
      <c r="S51" s="1983" t="s">
        <v>1213</v>
      </c>
    </row>
    <row r="52" spans="1:19" ht="13.8" thickTop="1" x14ac:dyDescent="0.25">
      <c r="A52" s="7" t="s">
        <v>1964</v>
      </c>
    </row>
    <row r="53" spans="1:19" x14ac:dyDescent="0.25">
      <c r="A53" s="9" t="s">
        <v>1804</v>
      </c>
    </row>
    <row r="54" spans="1:19" ht="25.5" customHeight="1" x14ac:dyDescent="0.25">
      <c r="A54" s="2991" t="s">
        <v>1733</v>
      </c>
      <c r="B54" s="2992"/>
      <c r="C54" s="2992"/>
      <c r="D54" s="2992"/>
      <c r="E54" s="2992"/>
      <c r="F54" s="2992"/>
      <c r="G54" s="2992"/>
      <c r="H54" s="2992"/>
      <c r="I54" s="2992"/>
      <c r="J54" s="2992"/>
      <c r="K54" s="2992"/>
      <c r="L54" s="2992"/>
      <c r="M54" s="2992"/>
      <c r="N54" s="2992"/>
      <c r="O54" s="2992"/>
      <c r="P54" s="2992"/>
    </row>
    <row r="55" spans="1:19" x14ac:dyDescent="0.25">
      <c r="A55" s="2451" t="s">
        <v>1986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19" x14ac:dyDescent="0.25">
      <c r="E56" s="175"/>
      <c r="F56" s="175"/>
      <c r="J56" s="175"/>
    </row>
    <row r="57" spans="1:19" x14ac:dyDescent="0.25">
      <c r="E57" s="175"/>
      <c r="H57" s="175"/>
      <c r="J57" s="386"/>
    </row>
    <row r="58" spans="1:19" x14ac:dyDescent="0.25">
      <c r="B58" s="175"/>
      <c r="C58" s="337"/>
      <c r="F58" s="175"/>
      <c r="J58" s="175"/>
      <c r="K58" s="9"/>
      <c r="L58" s="9"/>
    </row>
    <row r="59" spans="1:19" x14ac:dyDescent="0.25">
      <c r="F59" s="175"/>
      <c r="K59" s="2211"/>
    </row>
    <row r="60" spans="1:19" x14ac:dyDescent="0.25">
      <c r="B60" s="9"/>
      <c r="C60" s="9"/>
      <c r="D60" s="9"/>
      <c r="F60" s="175"/>
      <c r="J60" s="1997"/>
      <c r="K60" s="2211"/>
    </row>
    <row r="61" spans="1:19" x14ac:dyDescent="0.25">
      <c r="E61" s="2146"/>
      <c r="F61" s="337"/>
      <c r="J61" s="1997"/>
      <c r="K61" s="2211"/>
    </row>
    <row r="62" spans="1:19" x14ac:dyDescent="0.25">
      <c r="E62" s="2146"/>
      <c r="F62" s="337"/>
      <c r="J62" s="1997"/>
      <c r="K62" s="2211"/>
    </row>
    <row r="63" spans="1:19" x14ac:dyDescent="0.25">
      <c r="F63" s="337"/>
      <c r="J63" s="1997"/>
      <c r="K63" s="2211"/>
    </row>
    <row r="64" spans="1:19" x14ac:dyDescent="0.25">
      <c r="E64" s="2995"/>
      <c r="F64" s="337"/>
      <c r="J64" s="1997"/>
      <c r="K64" s="2211"/>
    </row>
    <row r="65" spans="5:11" x14ac:dyDescent="0.25">
      <c r="E65" s="2995"/>
      <c r="F65" s="337"/>
      <c r="K65" s="2211"/>
    </row>
    <row r="66" spans="5:11" x14ac:dyDescent="0.25">
      <c r="E66" s="2995"/>
      <c r="F66" s="337"/>
      <c r="K66" s="2211"/>
    </row>
    <row r="67" spans="5:11" x14ac:dyDescent="0.25">
      <c r="E67" s="2995"/>
      <c r="F67" s="337"/>
      <c r="J67" s="1997"/>
      <c r="K67" s="2211"/>
    </row>
    <row r="68" spans="5:11" x14ac:dyDescent="0.25">
      <c r="E68" s="2995"/>
      <c r="F68" s="337"/>
      <c r="K68" s="1997"/>
    </row>
    <row r="69" spans="5:11" x14ac:dyDescent="0.25">
      <c r="F69" s="337"/>
      <c r="J69" s="1997"/>
      <c r="K69" s="1997"/>
    </row>
    <row r="70" spans="5:11" x14ac:dyDescent="0.25">
      <c r="F70" s="337"/>
      <c r="K70" s="2211"/>
    </row>
    <row r="71" spans="5:11" x14ac:dyDescent="0.25">
      <c r="E71" s="2995"/>
      <c r="F71" s="337"/>
      <c r="K71" s="1997"/>
    </row>
    <row r="72" spans="5:11" x14ac:dyDescent="0.25">
      <c r="E72" s="2995"/>
      <c r="F72" s="337"/>
      <c r="J72" s="1997"/>
      <c r="K72" s="1997"/>
    </row>
    <row r="73" spans="5:11" x14ac:dyDescent="0.25">
      <c r="E73" s="2995"/>
      <c r="F73" s="337"/>
      <c r="K73" s="2211"/>
    </row>
    <row r="74" spans="5:11" x14ac:dyDescent="0.25">
      <c r="E74" s="2995"/>
      <c r="F74" s="337"/>
      <c r="K74" s="2211"/>
    </row>
    <row r="75" spans="5:11" x14ac:dyDescent="0.25">
      <c r="E75" s="2995"/>
      <c r="F75" s="337"/>
      <c r="K75" s="2211"/>
    </row>
    <row r="76" spans="5:11" x14ac:dyDescent="0.25">
      <c r="E76" s="2995"/>
      <c r="F76" s="337"/>
      <c r="K76" s="1997"/>
    </row>
    <row r="77" spans="5:11" x14ac:dyDescent="0.25">
      <c r="E77" s="2995"/>
      <c r="F77" s="337"/>
      <c r="J77" s="1997"/>
      <c r="K77" s="2211"/>
    </row>
    <row r="78" spans="5:11" x14ac:dyDescent="0.25">
      <c r="E78" s="2995"/>
      <c r="F78" s="337"/>
      <c r="K78" s="2211"/>
    </row>
    <row r="79" spans="5:11" x14ac:dyDescent="0.25">
      <c r="E79" s="2995"/>
      <c r="F79" s="337"/>
      <c r="K79" s="2211"/>
    </row>
    <row r="80" spans="5:11" x14ac:dyDescent="0.25">
      <c r="E80" s="2995"/>
      <c r="F80" s="337"/>
      <c r="K80" s="2211"/>
    </row>
    <row r="81" spans="5:12" x14ac:dyDescent="0.25">
      <c r="E81" s="2995"/>
      <c r="F81" s="337"/>
      <c r="K81" s="2211"/>
    </row>
    <row r="82" spans="5:12" x14ac:dyDescent="0.25">
      <c r="E82" s="2995"/>
      <c r="F82" s="337"/>
      <c r="J82" s="1997"/>
      <c r="K82" s="1997"/>
    </row>
    <row r="83" spans="5:12" x14ac:dyDescent="0.25">
      <c r="E83" s="2995"/>
      <c r="F83" s="337"/>
      <c r="K83" s="2211"/>
    </row>
    <row r="84" spans="5:12" x14ac:dyDescent="0.25">
      <c r="E84" s="2146"/>
      <c r="F84" s="337"/>
      <c r="K84" s="2211"/>
    </row>
    <row r="85" spans="5:12" x14ac:dyDescent="0.25">
      <c r="F85" s="337"/>
      <c r="K85" s="2211"/>
    </row>
    <row r="86" spans="5:12" x14ac:dyDescent="0.25">
      <c r="E86" s="1"/>
      <c r="F86" s="337"/>
      <c r="K86" s="1997"/>
    </row>
    <row r="87" spans="5:12" ht="15" customHeight="1" x14ac:dyDescent="0.25">
      <c r="E87" s="2995"/>
      <c r="F87" s="337"/>
      <c r="J87" s="1997"/>
      <c r="K87" s="2211"/>
    </row>
    <row r="88" spans="5:12" ht="15" customHeight="1" x14ac:dyDescent="0.25">
      <c r="E88" s="2995"/>
      <c r="F88" s="337"/>
      <c r="K88" s="2211"/>
    </row>
    <row r="89" spans="5:12" ht="15" customHeight="1" x14ac:dyDescent="0.25">
      <c r="E89" s="2995"/>
      <c r="F89" s="337"/>
      <c r="K89" s="2211"/>
    </row>
    <row r="90" spans="5:12" ht="15" customHeight="1" x14ac:dyDescent="0.25">
      <c r="E90" s="2995"/>
      <c r="F90" s="337"/>
      <c r="K90" s="2211"/>
    </row>
    <row r="91" spans="5:12" x14ac:dyDescent="0.25">
      <c r="E91" s="2995"/>
      <c r="F91" s="337"/>
      <c r="K91" s="2211"/>
    </row>
    <row r="92" spans="5:12" x14ac:dyDescent="0.25">
      <c r="E92" s="2995"/>
      <c r="F92" s="337"/>
      <c r="K92" s="2211"/>
    </row>
    <row r="93" spans="5:12" x14ac:dyDescent="0.25">
      <c r="F93" s="337"/>
      <c r="K93" s="2211"/>
    </row>
    <row r="94" spans="5:12" x14ac:dyDescent="0.25">
      <c r="K94" s="1997"/>
    </row>
    <row r="95" spans="5:12" x14ac:dyDescent="0.25">
      <c r="K95" s="484"/>
      <c r="L95" s="9"/>
    </row>
    <row r="96" spans="5:12" x14ac:dyDescent="0.25">
      <c r="K96" s="1997"/>
    </row>
  </sheetData>
  <sortState xmlns:xlrd2="http://schemas.microsoft.com/office/spreadsheetml/2017/richdata2" ref="K59:L95">
    <sortCondition ref="L59:L95"/>
  </sortState>
  <mergeCells count="13">
    <mergeCell ref="A54:P54"/>
    <mergeCell ref="K5:S5"/>
    <mergeCell ref="E64:E68"/>
    <mergeCell ref="E71:E83"/>
    <mergeCell ref="E87:E92"/>
    <mergeCell ref="B5:E5"/>
    <mergeCell ref="F5:I5"/>
    <mergeCell ref="A1:S1"/>
    <mergeCell ref="A2:S2"/>
    <mergeCell ref="A3:S3"/>
    <mergeCell ref="K6:M6"/>
    <mergeCell ref="N6:P6"/>
    <mergeCell ref="Q6:S6"/>
  </mergeCells>
  <phoneticPr fontId="13" type="noConversion"/>
  <hyperlinks>
    <hyperlink ref="A55" r:id="rId1" xr:uid="{07C371FC-C5AA-43E0-90C3-FA0A031F9F78}"/>
  </hyperlinks>
  <pageMargins left="0.39370078740157499" right="0.39370078740157499" top="0.59055118110236204" bottom="0.59055118110236204" header="0" footer="0"/>
  <pageSetup scale="75" orientation="landscape" horizontalDpi="4294967293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50"/>
  <sheetViews>
    <sheetView workbookViewId="0">
      <selection sqref="A1:F53"/>
    </sheetView>
  </sheetViews>
  <sheetFormatPr baseColWidth="10" defaultColWidth="11.44140625" defaultRowHeight="13.2" x14ac:dyDescent="0.25"/>
  <cols>
    <col min="1" max="1" width="29.5546875" customWidth="1"/>
    <col min="2" max="2" width="19.109375" customWidth="1"/>
    <col min="3" max="5" width="18.44140625" customWidth="1"/>
    <col min="6" max="6" width="20.88671875" customWidth="1"/>
  </cols>
  <sheetData>
    <row r="1" spans="1:9" ht="15.6" x14ac:dyDescent="0.3">
      <c r="A1" s="2985" t="s">
        <v>324</v>
      </c>
      <c r="B1" s="2985"/>
      <c r="C1" s="2985"/>
      <c r="D1" s="2985"/>
      <c r="E1" s="2985"/>
      <c r="F1" s="2985"/>
    </row>
    <row r="2" spans="1:9" x14ac:dyDescent="0.25">
      <c r="A2" s="2766" t="s">
        <v>433</v>
      </c>
      <c r="B2" s="2766"/>
      <c r="C2" s="2766"/>
      <c r="D2" s="2766"/>
      <c r="E2" s="2766"/>
      <c r="F2" s="2766"/>
    </row>
    <row r="3" spans="1:9" ht="13.8" thickBot="1" x14ac:dyDescent="0.3">
      <c r="A3" s="2986" t="s">
        <v>1981</v>
      </c>
      <c r="B3" s="2986"/>
      <c r="C3" s="2986"/>
      <c r="D3" s="2986"/>
      <c r="E3" s="2986"/>
      <c r="F3" s="2986"/>
    </row>
    <row r="4" spans="1:9" ht="13.8" thickTop="1" x14ac:dyDescent="0.25">
      <c r="A4" s="2327"/>
      <c r="B4" s="2999" t="s">
        <v>1866</v>
      </c>
      <c r="C4" s="2999"/>
      <c r="D4" s="2999"/>
      <c r="E4" s="2999"/>
      <c r="F4" s="3000"/>
    </row>
    <row r="5" spans="1:9" ht="12.75" customHeight="1" x14ac:dyDescent="0.25">
      <c r="A5" s="297" t="s">
        <v>327</v>
      </c>
      <c r="B5" s="3001" t="s">
        <v>1861</v>
      </c>
      <c r="C5" s="3001" t="s">
        <v>1862</v>
      </c>
      <c r="D5" s="3001" t="s">
        <v>1863</v>
      </c>
      <c r="E5" s="3001" t="s">
        <v>1864</v>
      </c>
      <c r="F5" s="3003" t="s">
        <v>1865</v>
      </c>
    </row>
    <row r="6" spans="1:9" x14ac:dyDescent="0.25">
      <c r="A6" s="311" t="s">
        <v>1201</v>
      </c>
      <c r="B6" s="3002"/>
      <c r="C6" s="3002"/>
      <c r="D6" s="3002"/>
      <c r="E6" s="3002"/>
      <c r="F6" s="3003"/>
    </row>
    <row r="7" spans="1:9" x14ac:dyDescent="0.25">
      <c r="A7" s="2148" t="s">
        <v>351</v>
      </c>
      <c r="B7" s="1917">
        <v>5654</v>
      </c>
      <c r="C7" s="1917">
        <v>713</v>
      </c>
      <c r="D7" s="1917">
        <v>487</v>
      </c>
      <c r="E7" s="1917">
        <v>20</v>
      </c>
      <c r="F7" s="1917">
        <v>6874</v>
      </c>
      <c r="I7" s="9"/>
    </row>
    <row r="8" spans="1:9" x14ac:dyDescent="0.25">
      <c r="A8" s="2150" t="s">
        <v>352</v>
      </c>
      <c r="B8" s="413">
        <v>552</v>
      </c>
      <c r="C8" s="413">
        <v>78</v>
      </c>
      <c r="D8" s="413">
        <v>51</v>
      </c>
      <c r="E8" s="413">
        <v>0</v>
      </c>
      <c r="F8" s="2328">
        <v>681</v>
      </c>
    </row>
    <row r="9" spans="1:9" x14ac:dyDescent="0.25">
      <c r="A9" s="2150" t="s">
        <v>353</v>
      </c>
      <c r="B9" s="413">
        <v>586</v>
      </c>
      <c r="C9" s="413">
        <v>100</v>
      </c>
      <c r="D9" s="413">
        <v>68</v>
      </c>
      <c r="E9" s="413">
        <v>2</v>
      </c>
      <c r="F9" s="2328">
        <v>756</v>
      </c>
    </row>
    <row r="10" spans="1:9" x14ac:dyDescent="0.25">
      <c r="A10" s="2150" t="s">
        <v>354</v>
      </c>
      <c r="B10" s="413">
        <v>526</v>
      </c>
      <c r="C10" s="413">
        <v>40</v>
      </c>
      <c r="D10" s="413">
        <v>21</v>
      </c>
      <c r="E10" s="413">
        <v>0</v>
      </c>
      <c r="F10" s="2328">
        <v>587</v>
      </c>
    </row>
    <row r="11" spans="1:9" x14ac:dyDescent="0.25">
      <c r="A11" s="2150" t="s">
        <v>355</v>
      </c>
      <c r="B11" s="413">
        <v>467</v>
      </c>
      <c r="C11" s="413">
        <v>62</v>
      </c>
      <c r="D11" s="413">
        <v>50</v>
      </c>
      <c r="E11" s="413">
        <v>4</v>
      </c>
      <c r="F11" s="2328">
        <v>583</v>
      </c>
    </row>
    <row r="12" spans="1:9" x14ac:dyDescent="0.25">
      <c r="A12" s="2150" t="s">
        <v>356</v>
      </c>
      <c r="B12" s="413">
        <v>375</v>
      </c>
      <c r="C12" s="413">
        <v>42</v>
      </c>
      <c r="D12" s="413">
        <v>15</v>
      </c>
      <c r="E12" s="413">
        <v>0</v>
      </c>
      <c r="F12" s="2328">
        <v>432</v>
      </c>
    </row>
    <row r="13" spans="1:9" x14ac:dyDescent="0.25">
      <c r="A13" s="2150" t="s">
        <v>357</v>
      </c>
      <c r="B13" s="413">
        <v>576</v>
      </c>
      <c r="C13" s="413">
        <v>77</v>
      </c>
      <c r="D13" s="413">
        <v>40</v>
      </c>
      <c r="E13" s="413">
        <v>1</v>
      </c>
      <c r="F13" s="2328">
        <v>694</v>
      </c>
    </row>
    <row r="14" spans="1:9" x14ac:dyDescent="0.25">
      <c r="A14" s="2150" t="s">
        <v>358</v>
      </c>
      <c r="B14" s="413">
        <v>114</v>
      </c>
      <c r="C14" s="413">
        <v>15</v>
      </c>
      <c r="D14" s="413">
        <v>14</v>
      </c>
      <c r="E14" s="413">
        <v>0</v>
      </c>
      <c r="F14" s="2328">
        <v>143</v>
      </c>
    </row>
    <row r="15" spans="1:9" x14ac:dyDescent="0.25">
      <c r="A15" s="2150" t="s">
        <v>359</v>
      </c>
      <c r="B15" s="413">
        <v>282</v>
      </c>
      <c r="C15" s="413">
        <v>18</v>
      </c>
      <c r="D15" s="413">
        <v>9</v>
      </c>
      <c r="E15" s="413">
        <v>0</v>
      </c>
      <c r="F15" s="2328">
        <v>309</v>
      </c>
    </row>
    <row r="16" spans="1:9" x14ac:dyDescent="0.25">
      <c r="A16" s="2150" t="s">
        <v>927</v>
      </c>
      <c r="B16" s="413">
        <v>575</v>
      </c>
      <c r="C16" s="413">
        <v>95</v>
      </c>
      <c r="D16" s="413">
        <v>60</v>
      </c>
      <c r="E16" s="413">
        <v>5</v>
      </c>
      <c r="F16" s="2328">
        <v>735</v>
      </c>
    </row>
    <row r="17" spans="1:6" x14ac:dyDescent="0.25">
      <c r="A17" s="2150" t="s">
        <v>361</v>
      </c>
      <c r="B17" s="413">
        <v>352</v>
      </c>
      <c r="C17" s="413">
        <v>36</v>
      </c>
      <c r="D17" s="413">
        <v>37</v>
      </c>
      <c r="E17" s="413">
        <v>0</v>
      </c>
      <c r="F17" s="2328">
        <v>425</v>
      </c>
    </row>
    <row r="18" spans="1:6" x14ac:dyDescent="0.25">
      <c r="A18" s="2152" t="s">
        <v>362</v>
      </c>
      <c r="B18" s="413">
        <v>396</v>
      </c>
      <c r="C18" s="413">
        <v>12</v>
      </c>
      <c r="D18" s="413">
        <v>0</v>
      </c>
      <c r="E18" s="413">
        <v>0</v>
      </c>
      <c r="F18" s="2328">
        <v>408</v>
      </c>
    </row>
    <row r="19" spans="1:6" x14ac:dyDescent="0.25">
      <c r="A19" s="2150" t="s">
        <v>928</v>
      </c>
      <c r="B19" s="413">
        <v>303</v>
      </c>
      <c r="C19" s="413">
        <v>37</v>
      </c>
      <c r="D19" s="413">
        <v>38</v>
      </c>
      <c r="E19" s="413">
        <v>4</v>
      </c>
      <c r="F19" s="2328">
        <v>382</v>
      </c>
    </row>
    <row r="20" spans="1:6" x14ac:dyDescent="0.25">
      <c r="A20" s="2150" t="s">
        <v>364</v>
      </c>
      <c r="B20" s="413">
        <v>158</v>
      </c>
      <c r="C20" s="413">
        <v>15</v>
      </c>
      <c r="D20" s="413">
        <v>16</v>
      </c>
      <c r="E20" s="413">
        <v>0</v>
      </c>
      <c r="F20" s="2328">
        <v>189</v>
      </c>
    </row>
    <row r="21" spans="1:6" x14ac:dyDescent="0.25">
      <c r="A21" s="2150" t="s">
        <v>365</v>
      </c>
      <c r="B21" s="413">
        <v>233</v>
      </c>
      <c r="C21" s="413">
        <v>51</v>
      </c>
      <c r="D21" s="413">
        <v>25</v>
      </c>
      <c r="E21" s="413">
        <v>0</v>
      </c>
      <c r="F21" s="2328">
        <v>309</v>
      </c>
    </row>
    <row r="22" spans="1:6" x14ac:dyDescent="0.25">
      <c r="A22" s="2150" t="s">
        <v>366</v>
      </c>
      <c r="B22" s="413">
        <v>159</v>
      </c>
      <c r="C22" s="413">
        <v>35</v>
      </c>
      <c r="D22" s="413">
        <v>43</v>
      </c>
      <c r="E22" s="413">
        <v>4</v>
      </c>
      <c r="F22" s="2328">
        <v>241</v>
      </c>
    </row>
    <row r="23" spans="1:6" x14ac:dyDescent="0.25">
      <c r="A23" s="2148" t="s">
        <v>367</v>
      </c>
      <c r="B23" s="1917">
        <v>2032</v>
      </c>
      <c r="C23" s="1917">
        <v>182</v>
      </c>
      <c r="D23" s="1917">
        <v>94</v>
      </c>
      <c r="E23" s="1917">
        <v>1</v>
      </c>
      <c r="F23" s="2329">
        <v>2309</v>
      </c>
    </row>
    <row r="24" spans="1:6" x14ac:dyDescent="0.25">
      <c r="A24" s="2150" t="s">
        <v>1215</v>
      </c>
      <c r="B24" s="413">
        <v>835</v>
      </c>
      <c r="C24" s="413">
        <v>57</v>
      </c>
      <c r="D24" s="413">
        <v>24</v>
      </c>
      <c r="E24" s="413">
        <v>0</v>
      </c>
      <c r="F24" s="2328">
        <v>916</v>
      </c>
    </row>
    <row r="25" spans="1:6" x14ac:dyDescent="0.25">
      <c r="A25" s="2150" t="s">
        <v>369</v>
      </c>
      <c r="B25" s="413">
        <v>286</v>
      </c>
      <c r="C25" s="413">
        <v>9</v>
      </c>
      <c r="D25" s="413">
        <v>1</v>
      </c>
      <c r="E25" s="413">
        <v>0</v>
      </c>
      <c r="F25" s="2328">
        <v>296</v>
      </c>
    </row>
    <row r="26" spans="1:6" x14ac:dyDescent="0.25">
      <c r="A26" s="2150" t="s">
        <v>370</v>
      </c>
      <c r="B26" s="413">
        <v>188</v>
      </c>
      <c r="C26" s="413">
        <v>6</v>
      </c>
      <c r="D26" s="413">
        <v>4</v>
      </c>
      <c r="E26" s="413">
        <v>0</v>
      </c>
      <c r="F26" s="2328">
        <v>198</v>
      </c>
    </row>
    <row r="27" spans="1:6" x14ac:dyDescent="0.25">
      <c r="A27" s="2150" t="s">
        <v>371</v>
      </c>
      <c r="B27" s="413">
        <v>323</v>
      </c>
      <c r="C27" s="413">
        <v>46</v>
      </c>
      <c r="D27" s="413">
        <v>28</v>
      </c>
      <c r="E27" s="413">
        <v>1</v>
      </c>
      <c r="F27" s="2328">
        <v>398</v>
      </c>
    </row>
    <row r="28" spans="1:6" x14ac:dyDescent="0.25">
      <c r="A28" s="2152" t="s">
        <v>372</v>
      </c>
      <c r="B28" s="413">
        <v>400</v>
      </c>
      <c r="C28" s="413">
        <v>64</v>
      </c>
      <c r="D28" s="413">
        <v>37</v>
      </c>
      <c r="E28" s="413">
        <v>0</v>
      </c>
      <c r="F28" s="2328">
        <v>501</v>
      </c>
    </row>
    <row r="29" spans="1:6" x14ac:dyDescent="0.25">
      <c r="A29" s="2148" t="s">
        <v>373</v>
      </c>
      <c r="B29" s="1917">
        <v>2291</v>
      </c>
      <c r="C29" s="1917">
        <v>248</v>
      </c>
      <c r="D29" s="1917">
        <v>165</v>
      </c>
      <c r="E29" s="1917">
        <v>2</v>
      </c>
      <c r="F29" s="2329">
        <v>2706</v>
      </c>
    </row>
    <row r="30" spans="1:6" x14ac:dyDescent="0.25">
      <c r="A30" s="2150" t="s">
        <v>374</v>
      </c>
      <c r="B30" s="413">
        <v>494</v>
      </c>
      <c r="C30" s="413">
        <v>33</v>
      </c>
      <c r="D30" s="413">
        <v>12</v>
      </c>
      <c r="E30" s="413">
        <v>0</v>
      </c>
      <c r="F30" s="2328">
        <v>539</v>
      </c>
    </row>
    <row r="31" spans="1:6" x14ac:dyDescent="0.25">
      <c r="A31" s="2152" t="s">
        <v>375</v>
      </c>
      <c r="B31" s="413">
        <v>186</v>
      </c>
      <c r="C31" s="413">
        <v>20</v>
      </c>
      <c r="D31" s="413">
        <v>24</v>
      </c>
      <c r="E31" s="413">
        <v>0</v>
      </c>
      <c r="F31" s="2328">
        <v>230</v>
      </c>
    </row>
    <row r="32" spans="1:6" x14ac:dyDescent="0.25">
      <c r="A32" s="2150" t="s">
        <v>376</v>
      </c>
      <c r="B32" s="413">
        <v>189</v>
      </c>
      <c r="C32" s="413">
        <v>43</v>
      </c>
      <c r="D32" s="413">
        <v>27</v>
      </c>
      <c r="E32" s="413">
        <v>1</v>
      </c>
      <c r="F32" s="2328">
        <v>260</v>
      </c>
    </row>
    <row r="33" spans="1:6" x14ac:dyDescent="0.25">
      <c r="A33" s="2150" t="s">
        <v>377</v>
      </c>
      <c r="B33" s="413">
        <v>403</v>
      </c>
      <c r="C33" s="413">
        <v>40</v>
      </c>
      <c r="D33" s="413">
        <v>31</v>
      </c>
      <c r="E33" s="413">
        <v>0</v>
      </c>
      <c r="F33" s="2328">
        <v>474</v>
      </c>
    </row>
    <row r="34" spans="1:6" x14ac:dyDescent="0.25">
      <c r="A34" s="2150" t="s">
        <v>378</v>
      </c>
      <c r="B34" s="413">
        <v>153</v>
      </c>
      <c r="C34" s="413">
        <v>10</v>
      </c>
      <c r="D34" s="413">
        <v>6</v>
      </c>
      <c r="E34" s="413">
        <v>0</v>
      </c>
      <c r="F34" s="2328">
        <v>169</v>
      </c>
    </row>
    <row r="35" spans="1:6" x14ac:dyDescent="0.25">
      <c r="A35" s="2150" t="s">
        <v>379</v>
      </c>
      <c r="B35" s="413">
        <v>237</v>
      </c>
      <c r="C35" s="413">
        <v>20</v>
      </c>
      <c r="D35" s="413">
        <v>15</v>
      </c>
      <c r="E35" s="413">
        <v>0</v>
      </c>
      <c r="F35" s="2328">
        <v>272</v>
      </c>
    </row>
    <row r="36" spans="1:6" x14ac:dyDescent="0.25">
      <c r="A36" s="2150" t="s">
        <v>380</v>
      </c>
      <c r="B36" s="413">
        <v>222</v>
      </c>
      <c r="C36" s="413">
        <v>32</v>
      </c>
      <c r="D36" s="413">
        <v>18</v>
      </c>
      <c r="E36" s="413">
        <v>0</v>
      </c>
      <c r="F36" s="2328">
        <v>272</v>
      </c>
    </row>
    <row r="37" spans="1:6" x14ac:dyDescent="0.25">
      <c r="A37" s="2150" t="s">
        <v>381</v>
      </c>
      <c r="B37" s="413">
        <v>407</v>
      </c>
      <c r="C37" s="413">
        <v>50</v>
      </c>
      <c r="D37" s="413">
        <v>32</v>
      </c>
      <c r="E37" s="413">
        <v>1</v>
      </c>
      <c r="F37" s="2328">
        <v>490</v>
      </c>
    </row>
    <row r="38" spans="1:6" x14ac:dyDescent="0.25">
      <c r="A38" s="2148" t="s">
        <v>382</v>
      </c>
      <c r="B38" s="1917">
        <v>3126</v>
      </c>
      <c r="C38" s="1917">
        <v>174</v>
      </c>
      <c r="D38" s="1917">
        <v>83</v>
      </c>
      <c r="E38" s="1917">
        <v>1</v>
      </c>
      <c r="F38" s="2329">
        <v>3384</v>
      </c>
    </row>
    <row r="39" spans="1:6" x14ac:dyDescent="0.25">
      <c r="A39" s="2150" t="s">
        <v>383</v>
      </c>
      <c r="B39" s="413">
        <v>998</v>
      </c>
      <c r="C39" s="413">
        <v>85</v>
      </c>
      <c r="D39" s="413">
        <v>35</v>
      </c>
      <c r="E39" s="413">
        <v>0</v>
      </c>
      <c r="F39" s="2328">
        <v>1118</v>
      </c>
    </row>
    <row r="40" spans="1:6" x14ac:dyDescent="0.25">
      <c r="A40" s="2150" t="s">
        <v>384</v>
      </c>
      <c r="B40" s="413">
        <v>264</v>
      </c>
      <c r="C40" s="413">
        <v>5</v>
      </c>
      <c r="D40" s="413">
        <v>3</v>
      </c>
      <c r="E40" s="413">
        <v>0</v>
      </c>
      <c r="F40" s="2328">
        <v>272</v>
      </c>
    </row>
    <row r="41" spans="1:6" x14ac:dyDescent="0.25">
      <c r="A41" s="2150" t="s">
        <v>385</v>
      </c>
      <c r="B41" s="413">
        <v>107</v>
      </c>
      <c r="C41" s="413">
        <v>11</v>
      </c>
      <c r="D41" s="413">
        <v>12</v>
      </c>
      <c r="E41" s="413">
        <v>1</v>
      </c>
      <c r="F41" s="2328">
        <v>131</v>
      </c>
    </row>
    <row r="42" spans="1:6" x14ac:dyDescent="0.25">
      <c r="A42" s="2150" t="s">
        <v>386</v>
      </c>
      <c r="B42" s="413">
        <v>385</v>
      </c>
      <c r="C42" s="413">
        <v>13</v>
      </c>
      <c r="D42" s="413">
        <v>2</v>
      </c>
      <c r="E42" s="413">
        <v>0</v>
      </c>
      <c r="F42" s="2328">
        <v>400</v>
      </c>
    </row>
    <row r="43" spans="1:6" x14ac:dyDescent="0.25">
      <c r="A43" s="2150" t="s">
        <v>387</v>
      </c>
      <c r="B43" s="413">
        <v>189</v>
      </c>
      <c r="C43" s="413">
        <v>3</v>
      </c>
      <c r="D43" s="413">
        <v>0</v>
      </c>
      <c r="E43" s="413">
        <v>0</v>
      </c>
      <c r="F43" s="2328">
        <v>192</v>
      </c>
    </row>
    <row r="44" spans="1:6" x14ac:dyDescent="0.25">
      <c r="A44" s="2150" t="s">
        <v>388</v>
      </c>
      <c r="B44" s="413">
        <v>151</v>
      </c>
      <c r="C44" s="413">
        <v>1</v>
      </c>
      <c r="D44" s="413">
        <v>0</v>
      </c>
      <c r="E44" s="413">
        <v>0</v>
      </c>
      <c r="F44" s="2328">
        <v>152</v>
      </c>
    </row>
    <row r="45" spans="1:6" x14ac:dyDescent="0.25">
      <c r="A45" s="2150" t="s">
        <v>389</v>
      </c>
      <c r="B45" s="413">
        <v>271</v>
      </c>
      <c r="C45" s="413">
        <v>10</v>
      </c>
      <c r="D45" s="413">
        <v>5</v>
      </c>
      <c r="E45" s="413">
        <v>0</v>
      </c>
      <c r="F45" s="2328">
        <v>286</v>
      </c>
    </row>
    <row r="46" spans="1:6" x14ac:dyDescent="0.25">
      <c r="A46" s="2150" t="s">
        <v>930</v>
      </c>
      <c r="B46" s="413">
        <v>474</v>
      </c>
      <c r="C46" s="413">
        <v>14</v>
      </c>
      <c r="D46" s="413">
        <v>5</v>
      </c>
      <c r="E46" s="413">
        <v>0</v>
      </c>
      <c r="F46" s="2328">
        <v>493</v>
      </c>
    </row>
    <row r="47" spans="1:6" x14ac:dyDescent="0.25">
      <c r="A47" s="2150" t="s">
        <v>391</v>
      </c>
      <c r="B47" s="413">
        <v>287</v>
      </c>
      <c r="C47" s="413">
        <v>32</v>
      </c>
      <c r="D47" s="413">
        <v>21</v>
      </c>
      <c r="E47" s="413">
        <v>0</v>
      </c>
      <c r="F47" s="2328">
        <v>340</v>
      </c>
    </row>
    <row r="48" spans="1:6" x14ac:dyDescent="0.25">
      <c r="A48" s="2150"/>
      <c r="B48" s="413"/>
      <c r="C48" s="413"/>
      <c r="D48" s="413"/>
      <c r="E48" s="413"/>
      <c r="F48" s="1453"/>
    </row>
    <row r="49" spans="1:6" ht="13.8" thickBot="1" x14ac:dyDescent="0.3">
      <c r="A49" s="2153" t="s">
        <v>392</v>
      </c>
      <c r="B49" s="2154">
        <v>13103</v>
      </c>
      <c r="C49" s="2154">
        <v>1317</v>
      </c>
      <c r="D49" s="2154">
        <v>829</v>
      </c>
      <c r="E49" s="2154">
        <v>24</v>
      </c>
      <c r="F49" s="2154">
        <v>15273</v>
      </c>
    </row>
    <row r="50" spans="1:6" ht="13.8" thickTop="1" x14ac:dyDescent="0.25">
      <c r="A50" s="2147" t="s">
        <v>1982</v>
      </c>
    </row>
  </sheetData>
  <mergeCells count="9">
    <mergeCell ref="A1:F1"/>
    <mergeCell ref="A2:F2"/>
    <mergeCell ref="A3:F3"/>
    <mergeCell ref="B4:F4"/>
    <mergeCell ref="B5:B6"/>
    <mergeCell ref="C5:C6"/>
    <mergeCell ref="F5:F6"/>
    <mergeCell ref="D5:D6"/>
    <mergeCell ref="E5:E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1"/>
  <sheetViews>
    <sheetView workbookViewId="0">
      <selection activeCell="F11" sqref="F11"/>
    </sheetView>
  </sheetViews>
  <sheetFormatPr baseColWidth="10" defaultColWidth="11.44140625" defaultRowHeight="13.2" x14ac:dyDescent="0.25"/>
  <cols>
    <col min="1" max="1" width="29.5546875" customWidth="1"/>
    <col min="2" max="7" width="13.33203125" customWidth="1"/>
  </cols>
  <sheetData>
    <row r="1" spans="1:10" ht="15.6" x14ac:dyDescent="0.3">
      <c r="A1" s="2985" t="s">
        <v>324</v>
      </c>
      <c r="B1" s="2985"/>
      <c r="C1" s="2985"/>
      <c r="D1" s="2985"/>
      <c r="E1" s="2985"/>
      <c r="F1" s="2985"/>
      <c r="G1" s="2985"/>
    </row>
    <row r="2" spans="1:10" x14ac:dyDescent="0.25">
      <c r="A2" s="2766" t="s">
        <v>433</v>
      </c>
      <c r="B2" s="2766"/>
      <c r="C2" s="2766"/>
      <c r="D2" s="2766"/>
      <c r="E2" s="2766"/>
      <c r="F2" s="2766"/>
      <c r="G2" s="2766"/>
    </row>
    <row r="3" spans="1:10" ht="13.8" thickBot="1" x14ac:dyDescent="0.3">
      <c r="A3" s="2986" t="s">
        <v>1981</v>
      </c>
      <c r="B3" s="2986"/>
      <c r="C3" s="2986"/>
      <c r="D3" s="2986"/>
      <c r="E3" s="2986"/>
      <c r="F3" s="2986"/>
      <c r="G3" s="2986"/>
    </row>
    <row r="4" spans="1:10" ht="13.8" thickTop="1" x14ac:dyDescent="0.25">
      <c r="A4" s="364"/>
      <c r="B4" s="3008" t="s">
        <v>1905</v>
      </c>
      <c r="C4" s="3008"/>
      <c r="D4" s="3008"/>
      <c r="E4" s="3008"/>
      <c r="F4" s="3008"/>
      <c r="G4" s="3009"/>
    </row>
    <row r="5" spans="1:10" ht="12.75" customHeight="1" x14ac:dyDescent="0.25">
      <c r="A5" s="365" t="s">
        <v>327</v>
      </c>
      <c r="B5" s="3001" t="s">
        <v>1879</v>
      </c>
      <c r="C5" s="3001" t="s">
        <v>1880</v>
      </c>
      <c r="D5" s="3010" t="s">
        <v>1881</v>
      </c>
      <c r="E5" s="3006" t="s">
        <v>1507</v>
      </c>
      <c r="F5" s="3001" t="s">
        <v>1508</v>
      </c>
      <c r="G5" s="3004" t="s">
        <v>1882</v>
      </c>
    </row>
    <row r="6" spans="1:10" x14ac:dyDescent="0.25">
      <c r="A6" s="364" t="s">
        <v>1201</v>
      </c>
      <c r="B6" s="3002"/>
      <c r="C6" s="3002"/>
      <c r="D6" s="3011"/>
      <c r="E6" s="3007"/>
      <c r="F6" s="3002"/>
      <c r="G6" s="3005"/>
    </row>
    <row r="7" spans="1:10" x14ac:dyDescent="0.25">
      <c r="A7" s="2148" t="s">
        <v>351</v>
      </c>
      <c r="B7" s="2383">
        <v>6823</v>
      </c>
      <c r="C7" s="1917">
        <v>6786</v>
      </c>
      <c r="D7" s="2386">
        <v>99.457716546973472</v>
      </c>
      <c r="E7" s="2383">
        <v>246582</v>
      </c>
      <c r="F7" s="1917">
        <v>245288</v>
      </c>
      <c r="G7" s="2149">
        <v>99.475225280028539</v>
      </c>
      <c r="J7" s="9"/>
    </row>
    <row r="8" spans="1:10" x14ac:dyDescent="0.25">
      <c r="A8" s="2150" t="s">
        <v>352</v>
      </c>
      <c r="B8" s="2449">
        <v>685</v>
      </c>
      <c r="C8" s="1656">
        <v>678</v>
      </c>
      <c r="D8" s="2387">
        <v>98.978102189781026</v>
      </c>
      <c r="E8" s="2384">
        <v>24142</v>
      </c>
      <c r="F8" s="413">
        <v>24005</v>
      </c>
      <c r="G8" s="2151">
        <v>99.432524231629529</v>
      </c>
    </row>
    <row r="9" spans="1:10" x14ac:dyDescent="0.25">
      <c r="A9" s="2150" t="s">
        <v>353</v>
      </c>
      <c r="B9" s="2449">
        <v>751</v>
      </c>
      <c r="C9" s="1656">
        <v>747</v>
      </c>
      <c r="D9" s="2387">
        <v>99.467376830892135</v>
      </c>
      <c r="E9" s="2384">
        <v>31635</v>
      </c>
      <c r="F9" s="413">
        <v>31568</v>
      </c>
      <c r="G9" s="2151">
        <v>99.788209261893471</v>
      </c>
    </row>
    <row r="10" spans="1:10" x14ac:dyDescent="0.25">
      <c r="A10" s="2150" t="s">
        <v>354</v>
      </c>
      <c r="B10" s="2449">
        <v>569</v>
      </c>
      <c r="C10" s="1656">
        <v>568</v>
      </c>
      <c r="D10" s="2387">
        <v>99.824253075571178</v>
      </c>
      <c r="E10" s="2384">
        <v>14312</v>
      </c>
      <c r="F10" s="413">
        <v>14245</v>
      </c>
      <c r="G10" s="2151">
        <v>99.53186137506988</v>
      </c>
    </row>
    <row r="11" spans="1:10" x14ac:dyDescent="0.25">
      <c r="A11" s="2150" t="s">
        <v>355</v>
      </c>
      <c r="B11" s="2449">
        <v>576</v>
      </c>
      <c r="C11" s="1656">
        <v>576</v>
      </c>
      <c r="D11" s="2387">
        <v>100</v>
      </c>
      <c r="E11" s="2384">
        <v>25193</v>
      </c>
      <c r="F11" s="413">
        <v>25191</v>
      </c>
      <c r="G11" s="2151">
        <v>99.992061286865393</v>
      </c>
    </row>
    <row r="12" spans="1:10" x14ac:dyDescent="0.25">
      <c r="A12" s="2150" t="s">
        <v>356</v>
      </c>
      <c r="B12" s="2449">
        <v>442</v>
      </c>
      <c r="C12" s="1656">
        <v>439</v>
      </c>
      <c r="D12" s="2387">
        <v>99.321266968325801</v>
      </c>
      <c r="E12" s="2384">
        <v>12157</v>
      </c>
      <c r="F12" s="413">
        <v>12075</v>
      </c>
      <c r="G12" s="2151">
        <v>99.32549148638644</v>
      </c>
    </row>
    <row r="13" spans="1:10" x14ac:dyDescent="0.25">
      <c r="A13" s="2150" t="s">
        <v>357</v>
      </c>
      <c r="B13" s="2449">
        <v>676</v>
      </c>
      <c r="C13" s="1656">
        <v>673</v>
      </c>
      <c r="D13" s="2387">
        <v>99.556213017751489</v>
      </c>
      <c r="E13" s="2384">
        <v>22354</v>
      </c>
      <c r="F13" s="413">
        <v>22299</v>
      </c>
      <c r="G13" s="2151">
        <v>99.753959022993641</v>
      </c>
    </row>
    <row r="14" spans="1:10" x14ac:dyDescent="0.25">
      <c r="A14" s="2150" t="s">
        <v>358</v>
      </c>
      <c r="B14" s="2449">
        <v>145</v>
      </c>
      <c r="C14" s="1656">
        <v>142</v>
      </c>
      <c r="D14" s="2387">
        <v>97.931034482758619</v>
      </c>
      <c r="E14" s="2384">
        <v>5547</v>
      </c>
      <c r="F14" s="413">
        <v>5402</v>
      </c>
      <c r="G14" s="2151">
        <v>97.385974400576885</v>
      </c>
    </row>
    <row r="15" spans="1:10" x14ac:dyDescent="0.25">
      <c r="A15" s="2150" t="s">
        <v>359</v>
      </c>
      <c r="B15" s="2449">
        <v>298</v>
      </c>
      <c r="C15" s="1656">
        <v>295</v>
      </c>
      <c r="D15" s="2387">
        <v>98.993288590604024</v>
      </c>
      <c r="E15" s="2384">
        <v>6999</v>
      </c>
      <c r="F15" s="413">
        <v>6949</v>
      </c>
      <c r="G15" s="2151">
        <v>99.28561223031862</v>
      </c>
    </row>
    <row r="16" spans="1:10" x14ac:dyDescent="0.25">
      <c r="A16" s="2150" t="s">
        <v>927</v>
      </c>
      <c r="B16" s="2449">
        <v>735</v>
      </c>
      <c r="C16" s="1656">
        <v>728</v>
      </c>
      <c r="D16" s="2387">
        <v>99.047619047619051</v>
      </c>
      <c r="E16" s="2384">
        <v>30109</v>
      </c>
      <c r="F16" s="413">
        <v>29837</v>
      </c>
      <c r="G16" s="2151">
        <v>99.096615629878102</v>
      </c>
    </row>
    <row r="17" spans="1:7" x14ac:dyDescent="0.25">
      <c r="A17" s="2150" t="s">
        <v>361</v>
      </c>
      <c r="B17" s="2449">
        <v>435</v>
      </c>
      <c r="C17" s="1656">
        <v>434</v>
      </c>
      <c r="D17" s="2387">
        <v>99.770114942528735</v>
      </c>
      <c r="E17" s="2384">
        <v>14671</v>
      </c>
      <c r="F17" s="413">
        <v>14352</v>
      </c>
      <c r="G17" s="2151">
        <v>97.825642423829322</v>
      </c>
    </row>
    <row r="18" spans="1:7" x14ac:dyDescent="0.25">
      <c r="A18" s="2152" t="s">
        <v>362</v>
      </c>
      <c r="B18" s="2449">
        <v>398</v>
      </c>
      <c r="C18" s="2382">
        <v>398</v>
      </c>
      <c r="D18" s="2387">
        <v>100</v>
      </c>
      <c r="E18" s="2384">
        <v>6256</v>
      </c>
      <c r="F18" s="413">
        <v>6256</v>
      </c>
      <c r="G18" s="2151">
        <v>100</v>
      </c>
    </row>
    <row r="19" spans="1:7" x14ac:dyDescent="0.25">
      <c r="A19" s="2150" t="s">
        <v>928</v>
      </c>
      <c r="B19" s="2449">
        <v>375</v>
      </c>
      <c r="C19" s="1656">
        <v>373</v>
      </c>
      <c r="D19" s="2387">
        <v>99.466666666666669</v>
      </c>
      <c r="E19" s="2384">
        <v>17511</v>
      </c>
      <c r="F19" s="413">
        <v>17467</v>
      </c>
      <c r="G19" s="2151">
        <v>99.748729370110212</v>
      </c>
    </row>
    <row r="20" spans="1:7" x14ac:dyDescent="0.25">
      <c r="A20" s="2150" t="s">
        <v>364</v>
      </c>
      <c r="B20" s="2449">
        <v>190</v>
      </c>
      <c r="C20" s="1656">
        <v>187</v>
      </c>
      <c r="D20" s="2387">
        <v>98.421052631578945</v>
      </c>
      <c r="E20" s="2384">
        <v>6109</v>
      </c>
      <c r="F20" s="413">
        <v>6061</v>
      </c>
      <c r="G20" s="2151">
        <v>99.214274021934841</v>
      </c>
    </row>
    <row r="21" spans="1:7" x14ac:dyDescent="0.25">
      <c r="A21" s="2150" t="s">
        <v>365</v>
      </c>
      <c r="B21" s="2449">
        <v>312</v>
      </c>
      <c r="C21" s="1656">
        <v>312</v>
      </c>
      <c r="D21" s="2387">
        <v>100</v>
      </c>
      <c r="E21" s="2384">
        <v>13224</v>
      </c>
      <c r="F21" s="413">
        <v>13218</v>
      </c>
      <c r="G21" s="2151">
        <v>99.954627949183305</v>
      </c>
    </row>
    <row r="22" spans="1:7" x14ac:dyDescent="0.25">
      <c r="A22" s="2150" t="s">
        <v>366</v>
      </c>
      <c r="B22" s="2449">
        <v>236</v>
      </c>
      <c r="C22" s="1656">
        <v>236</v>
      </c>
      <c r="D22" s="2387">
        <v>100</v>
      </c>
      <c r="E22" s="2384">
        <v>16363</v>
      </c>
      <c r="F22" s="413">
        <v>16363</v>
      </c>
      <c r="G22" s="2151">
        <v>100</v>
      </c>
    </row>
    <row r="23" spans="1:7" x14ac:dyDescent="0.25">
      <c r="A23" s="2148" t="s">
        <v>367</v>
      </c>
      <c r="B23" s="2383">
        <v>2314</v>
      </c>
      <c r="C23" s="1917">
        <v>2284</v>
      </c>
      <c r="D23" s="2386">
        <v>98.703543647363873</v>
      </c>
      <c r="E23" s="2383">
        <v>57194</v>
      </c>
      <c r="F23" s="1917">
        <v>56199</v>
      </c>
      <c r="G23" s="2149">
        <v>98.260307025212441</v>
      </c>
    </row>
    <row r="24" spans="1:7" x14ac:dyDescent="0.25">
      <c r="A24" s="2150" t="s">
        <v>1215</v>
      </c>
      <c r="B24" s="2449">
        <v>919</v>
      </c>
      <c r="C24" s="1656">
        <v>900</v>
      </c>
      <c r="D24" s="2387">
        <v>97.932535364526657</v>
      </c>
      <c r="E24" s="2384">
        <v>18544</v>
      </c>
      <c r="F24" s="413">
        <v>18339</v>
      </c>
      <c r="G24" s="2151">
        <v>98.894521138912864</v>
      </c>
    </row>
    <row r="25" spans="1:7" x14ac:dyDescent="0.25">
      <c r="A25" s="2150" t="s">
        <v>369</v>
      </c>
      <c r="B25" s="2449">
        <v>290</v>
      </c>
      <c r="C25" s="1656">
        <v>290</v>
      </c>
      <c r="D25" s="2387">
        <v>100</v>
      </c>
      <c r="E25" s="2384">
        <v>4155</v>
      </c>
      <c r="F25" s="413">
        <v>4131</v>
      </c>
      <c r="G25" s="2151">
        <v>99.42238267148015</v>
      </c>
    </row>
    <row r="26" spans="1:7" x14ac:dyDescent="0.25">
      <c r="A26" s="2150" t="s">
        <v>370</v>
      </c>
      <c r="B26" s="2449">
        <v>198</v>
      </c>
      <c r="C26" s="1656">
        <v>198</v>
      </c>
      <c r="D26" s="2387">
        <v>100</v>
      </c>
      <c r="E26" s="2384">
        <v>3590</v>
      </c>
      <c r="F26" s="413">
        <v>3590</v>
      </c>
      <c r="G26" s="2151">
        <v>100</v>
      </c>
    </row>
    <row r="27" spans="1:7" x14ac:dyDescent="0.25">
      <c r="A27" s="2150" t="s">
        <v>371</v>
      </c>
      <c r="B27" s="2449">
        <v>401</v>
      </c>
      <c r="C27" s="1656">
        <v>399</v>
      </c>
      <c r="D27" s="2387">
        <v>99.501246882793012</v>
      </c>
      <c r="E27" s="2384">
        <v>13451</v>
      </c>
      <c r="F27" s="413">
        <v>13326</v>
      </c>
      <c r="G27" s="2151">
        <v>99.07070106311798</v>
      </c>
    </row>
    <row r="28" spans="1:7" x14ac:dyDescent="0.25">
      <c r="A28" s="2152" t="s">
        <v>372</v>
      </c>
      <c r="B28" s="2449">
        <v>506</v>
      </c>
      <c r="C28" s="2382">
        <v>497</v>
      </c>
      <c r="D28" s="2387">
        <v>98.221343873517782</v>
      </c>
      <c r="E28" s="2384">
        <v>17454</v>
      </c>
      <c r="F28" s="413">
        <v>16813</v>
      </c>
      <c r="G28" s="2151">
        <v>96.327489400710448</v>
      </c>
    </row>
    <row r="29" spans="1:7" x14ac:dyDescent="0.25">
      <c r="A29" s="2148" t="s">
        <v>373</v>
      </c>
      <c r="B29" s="2383">
        <v>2720</v>
      </c>
      <c r="C29" s="1917">
        <v>2656</v>
      </c>
      <c r="D29" s="2386">
        <v>97.647058823529406</v>
      </c>
      <c r="E29" s="2383">
        <v>85307</v>
      </c>
      <c r="F29" s="1917">
        <v>83803</v>
      </c>
      <c r="G29" s="2149">
        <v>98.236955935620756</v>
      </c>
    </row>
    <row r="30" spans="1:7" x14ac:dyDescent="0.25">
      <c r="A30" s="2150" t="s">
        <v>374</v>
      </c>
      <c r="B30" s="2449">
        <v>539</v>
      </c>
      <c r="C30" s="1656">
        <v>528</v>
      </c>
      <c r="D30" s="2387">
        <v>97.959183673469383</v>
      </c>
      <c r="E30" s="2384">
        <v>11597</v>
      </c>
      <c r="F30" s="413">
        <v>11468</v>
      </c>
      <c r="G30" s="2151">
        <v>98.887643356040357</v>
      </c>
    </row>
    <row r="31" spans="1:7" x14ac:dyDescent="0.25">
      <c r="A31" s="2152" t="s">
        <v>375</v>
      </c>
      <c r="B31" s="2449">
        <v>230</v>
      </c>
      <c r="C31" s="2382">
        <v>221</v>
      </c>
      <c r="D31" s="2387">
        <v>96.086956521739125</v>
      </c>
      <c r="E31" s="2384">
        <v>8464</v>
      </c>
      <c r="F31" s="413">
        <v>8269</v>
      </c>
      <c r="G31" s="2151">
        <v>97.6961247637051</v>
      </c>
    </row>
    <row r="32" spans="1:7" x14ac:dyDescent="0.25">
      <c r="A32" s="2150" t="s">
        <v>376</v>
      </c>
      <c r="B32" s="2449">
        <v>263</v>
      </c>
      <c r="C32" s="1656">
        <v>260</v>
      </c>
      <c r="D32" s="2387">
        <v>98.859315589353614</v>
      </c>
      <c r="E32" s="2384">
        <v>12003</v>
      </c>
      <c r="F32" s="413">
        <v>11663</v>
      </c>
      <c r="G32" s="2151">
        <v>97.167374822960923</v>
      </c>
    </row>
    <row r="33" spans="1:7" x14ac:dyDescent="0.25">
      <c r="A33" s="2150" t="s">
        <v>377</v>
      </c>
      <c r="B33" s="2449">
        <v>482</v>
      </c>
      <c r="C33" s="1656">
        <v>471</v>
      </c>
      <c r="D33" s="2387">
        <v>97.717842323651453</v>
      </c>
      <c r="E33" s="2384">
        <v>14443</v>
      </c>
      <c r="F33" s="413">
        <v>14199</v>
      </c>
      <c r="G33" s="2151">
        <v>98.310600290798305</v>
      </c>
    </row>
    <row r="34" spans="1:7" x14ac:dyDescent="0.25">
      <c r="A34" s="2150" t="s">
        <v>378</v>
      </c>
      <c r="B34" s="2449">
        <v>168</v>
      </c>
      <c r="C34" s="1656">
        <v>168</v>
      </c>
      <c r="D34" s="2387">
        <v>100</v>
      </c>
      <c r="E34" s="2384">
        <v>4711</v>
      </c>
      <c r="F34" s="413">
        <v>4709</v>
      </c>
      <c r="G34" s="2151">
        <v>99.957546168541711</v>
      </c>
    </row>
    <row r="35" spans="1:7" x14ac:dyDescent="0.25">
      <c r="A35" s="2150" t="s">
        <v>379</v>
      </c>
      <c r="B35" s="2449">
        <v>269</v>
      </c>
      <c r="C35" s="1656">
        <v>260</v>
      </c>
      <c r="D35" s="2387">
        <v>96.6542750929368</v>
      </c>
      <c r="E35" s="2384">
        <v>7699</v>
      </c>
      <c r="F35" s="413">
        <v>7552</v>
      </c>
      <c r="G35" s="2151">
        <v>98.090661124821409</v>
      </c>
    </row>
    <row r="36" spans="1:7" x14ac:dyDescent="0.25">
      <c r="A36" s="2150" t="s">
        <v>380</v>
      </c>
      <c r="B36" s="2449">
        <v>272</v>
      </c>
      <c r="C36" s="1656">
        <v>266</v>
      </c>
      <c r="D36" s="2387">
        <v>97.794117647058826</v>
      </c>
      <c r="E36" s="2384">
        <v>9132</v>
      </c>
      <c r="F36" s="413">
        <v>8983</v>
      </c>
      <c r="G36" s="2151">
        <v>98.368374945247481</v>
      </c>
    </row>
    <row r="37" spans="1:7" x14ac:dyDescent="0.25">
      <c r="A37" s="2150" t="s">
        <v>381</v>
      </c>
      <c r="B37" s="2449">
        <v>497</v>
      </c>
      <c r="C37" s="1656">
        <v>482</v>
      </c>
      <c r="D37" s="2387">
        <v>96.981891348088539</v>
      </c>
      <c r="E37" s="2384">
        <v>17258</v>
      </c>
      <c r="F37" s="413">
        <v>16960</v>
      </c>
      <c r="G37" s="2151">
        <v>98.273264572951675</v>
      </c>
    </row>
    <row r="38" spans="1:7" x14ac:dyDescent="0.25">
      <c r="A38" s="2148" t="s">
        <v>382</v>
      </c>
      <c r="B38" s="2383">
        <v>3288</v>
      </c>
      <c r="C38" s="1917">
        <v>3243</v>
      </c>
      <c r="D38" s="2386">
        <v>98.631386861313857</v>
      </c>
      <c r="E38" s="2383">
        <v>65255</v>
      </c>
      <c r="F38" s="1917">
        <v>64635</v>
      </c>
      <c r="G38" s="2149">
        <v>99.049881235154388</v>
      </c>
    </row>
    <row r="39" spans="1:7" x14ac:dyDescent="0.25">
      <c r="A39" s="2150" t="s">
        <v>383</v>
      </c>
      <c r="B39" s="2449">
        <v>1088</v>
      </c>
      <c r="C39" s="1656">
        <v>1082</v>
      </c>
      <c r="D39" s="2387">
        <v>99.44852941176471</v>
      </c>
      <c r="E39" s="2384">
        <v>26641</v>
      </c>
      <c r="F39" s="413">
        <v>26398</v>
      </c>
      <c r="G39" s="2151">
        <v>99.087872076873992</v>
      </c>
    </row>
    <row r="40" spans="1:7" x14ac:dyDescent="0.25">
      <c r="A40" s="2150" t="s">
        <v>384</v>
      </c>
      <c r="B40" s="2449">
        <v>260</v>
      </c>
      <c r="C40" s="1656">
        <v>258</v>
      </c>
      <c r="D40" s="2387">
        <v>99.230769230769226</v>
      </c>
      <c r="E40" s="2384">
        <v>3082</v>
      </c>
      <c r="F40" s="413">
        <v>3068</v>
      </c>
      <c r="G40" s="2151">
        <v>99.545749513303051</v>
      </c>
    </row>
    <row r="41" spans="1:7" x14ac:dyDescent="0.25">
      <c r="A41" s="2150" t="s">
        <v>385</v>
      </c>
      <c r="B41" s="2449">
        <v>136</v>
      </c>
      <c r="C41" s="1656">
        <v>136</v>
      </c>
      <c r="D41" s="2387">
        <v>100</v>
      </c>
      <c r="E41" s="2384">
        <v>5191</v>
      </c>
      <c r="F41" s="413">
        <v>5191</v>
      </c>
      <c r="G41" s="2151">
        <v>100</v>
      </c>
    </row>
    <row r="42" spans="1:7" x14ac:dyDescent="0.25">
      <c r="A42" s="2150" t="s">
        <v>386</v>
      </c>
      <c r="B42" s="2449">
        <v>374</v>
      </c>
      <c r="C42" s="1656">
        <v>373</v>
      </c>
      <c r="D42" s="2387">
        <v>99.732620320855617</v>
      </c>
      <c r="E42" s="2384">
        <v>6359</v>
      </c>
      <c r="F42" s="413">
        <v>6347</v>
      </c>
      <c r="G42" s="2151">
        <v>99.81129108350369</v>
      </c>
    </row>
    <row r="43" spans="1:7" x14ac:dyDescent="0.25">
      <c r="A43" s="2150" t="s">
        <v>387</v>
      </c>
      <c r="B43" s="2449">
        <v>176</v>
      </c>
      <c r="C43" s="1656">
        <v>176</v>
      </c>
      <c r="D43" s="2387">
        <v>100</v>
      </c>
      <c r="E43" s="2384">
        <v>2236</v>
      </c>
      <c r="F43" s="413">
        <v>2236</v>
      </c>
      <c r="G43" s="2151">
        <v>100</v>
      </c>
    </row>
    <row r="44" spans="1:7" x14ac:dyDescent="0.25">
      <c r="A44" s="2150" t="s">
        <v>388</v>
      </c>
      <c r="B44" s="2449">
        <v>151</v>
      </c>
      <c r="C44" s="1656">
        <v>150</v>
      </c>
      <c r="D44" s="2387">
        <v>99.337748344370851</v>
      </c>
      <c r="E44" s="2384">
        <v>1459</v>
      </c>
      <c r="F44" s="413">
        <v>1444</v>
      </c>
      <c r="G44" s="2151">
        <v>98.971898560657991</v>
      </c>
    </row>
    <row r="45" spans="1:7" x14ac:dyDescent="0.25">
      <c r="A45" s="2150" t="s">
        <v>389</v>
      </c>
      <c r="B45" s="2449">
        <v>286</v>
      </c>
      <c r="C45" s="1656">
        <v>283</v>
      </c>
      <c r="D45" s="2387">
        <v>98.951048951048946</v>
      </c>
      <c r="E45" s="2384">
        <v>5355</v>
      </c>
      <c r="F45" s="413">
        <v>5297</v>
      </c>
      <c r="G45" s="2151">
        <v>98.916900093370685</v>
      </c>
    </row>
    <row r="46" spans="1:7" x14ac:dyDescent="0.25">
      <c r="A46" s="2150" t="s">
        <v>930</v>
      </c>
      <c r="B46" s="2449">
        <v>492</v>
      </c>
      <c r="C46" s="1656">
        <v>460</v>
      </c>
      <c r="D46" s="2387">
        <v>93.495934959349597</v>
      </c>
      <c r="E46" s="2384">
        <v>6000</v>
      </c>
      <c r="F46" s="413">
        <v>5735</v>
      </c>
      <c r="G46" s="2151">
        <v>95.583333333333329</v>
      </c>
    </row>
    <row r="47" spans="1:7" x14ac:dyDescent="0.25">
      <c r="A47" s="2150" t="s">
        <v>391</v>
      </c>
      <c r="B47" s="2449">
        <v>325</v>
      </c>
      <c r="C47" s="1656">
        <v>325</v>
      </c>
      <c r="D47" s="2387">
        <v>100</v>
      </c>
      <c r="E47" s="2384">
        <v>8932</v>
      </c>
      <c r="F47" s="413">
        <v>8919</v>
      </c>
      <c r="G47" s="2151">
        <v>99.854455888938645</v>
      </c>
    </row>
    <row r="48" spans="1:7" x14ac:dyDescent="0.25">
      <c r="A48" s="2150"/>
      <c r="B48" s="1656"/>
      <c r="C48" s="1656"/>
      <c r="D48" s="1439"/>
      <c r="E48" s="2384"/>
      <c r="F48" s="413"/>
      <c r="G48" s="1670"/>
    </row>
    <row r="49" spans="1:7" ht="13.8" thickBot="1" x14ac:dyDescent="0.3">
      <c r="A49" s="2153" t="s">
        <v>392</v>
      </c>
      <c r="B49" s="2385">
        <v>15145</v>
      </c>
      <c r="C49" s="2154">
        <v>14969</v>
      </c>
      <c r="D49" s="2388">
        <v>98.837900297127774</v>
      </c>
      <c r="E49" s="2385">
        <v>454338</v>
      </c>
      <c r="F49" s="2154">
        <v>449925</v>
      </c>
      <c r="G49" s="2155">
        <v>99.028696697172592</v>
      </c>
    </row>
    <row r="50" spans="1:7" ht="13.8" thickTop="1" x14ac:dyDescent="0.25">
      <c r="A50" s="2147" t="s">
        <v>1984</v>
      </c>
      <c r="B50" s="9"/>
      <c r="C50" s="9"/>
      <c r="D50" s="9"/>
    </row>
    <row r="51" spans="1:7" x14ac:dyDescent="0.25">
      <c r="A51" s="2450" t="s">
        <v>1983</v>
      </c>
    </row>
  </sheetData>
  <mergeCells count="10">
    <mergeCell ref="G5:G6"/>
    <mergeCell ref="A1:G1"/>
    <mergeCell ref="A2:G2"/>
    <mergeCell ref="A3:G3"/>
    <mergeCell ref="E5:E6"/>
    <mergeCell ref="F5:F6"/>
    <mergeCell ref="B4:G4"/>
    <mergeCell ref="B5:B6"/>
    <mergeCell ref="C5:C6"/>
    <mergeCell ref="D5:D6"/>
  </mergeCells>
  <hyperlinks>
    <hyperlink ref="A51" r:id="rId1" xr:uid="{BE894F12-0A73-4A52-B32B-DD4D92C8A554}"/>
  </hyperlinks>
  <pageMargins left="0.7" right="0.7" top="0.75" bottom="0.75" header="0.3" footer="0.3"/>
  <pageSetup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3:L60"/>
  <sheetViews>
    <sheetView zoomScale="80" zoomScaleNormal="80" workbookViewId="0"/>
  </sheetViews>
  <sheetFormatPr baseColWidth="10" defaultColWidth="11.44140625" defaultRowHeight="13.2" x14ac:dyDescent="0.25"/>
  <cols>
    <col min="1" max="1" width="25.5546875" customWidth="1"/>
    <col min="2" max="2" width="13.33203125" customWidth="1"/>
    <col min="3" max="4" width="13" customWidth="1"/>
    <col min="5" max="5" width="11.5546875" customWidth="1"/>
    <col min="6" max="6" width="12.33203125" customWidth="1"/>
    <col min="7" max="7" width="13.44140625" customWidth="1"/>
    <col min="8" max="8" width="12.109375" customWidth="1"/>
    <col min="9" max="9" width="14.44140625" customWidth="1"/>
    <col min="10" max="10" width="12.6640625" customWidth="1"/>
    <col min="11" max="11" width="14.33203125" customWidth="1"/>
    <col min="12" max="12" width="24" customWidth="1"/>
  </cols>
  <sheetData>
    <row r="3" spans="1:12" ht="15.6" x14ac:dyDescent="0.3">
      <c r="A3" s="2985" t="s">
        <v>324</v>
      </c>
      <c r="B3" s="2985"/>
      <c r="C3" s="2985"/>
      <c r="D3" s="2985"/>
      <c r="E3" s="2985"/>
      <c r="F3" s="2985"/>
      <c r="G3" s="2985"/>
      <c r="H3" s="2985"/>
      <c r="I3" s="2985"/>
      <c r="J3" s="2985"/>
      <c r="K3" s="2985"/>
      <c r="L3" s="2985"/>
    </row>
    <row r="4" spans="1:12" x14ac:dyDescent="0.25">
      <c r="A4" s="2767" t="s">
        <v>433</v>
      </c>
      <c r="B4" s="2767"/>
      <c r="C4" s="2767"/>
      <c r="D4" s="2767"/>
      <c r="E4" s="2767"/>
      <c r="F4" s="2767"/>
      <c r="G4" s="2767"/>
      <c r="H4" s="2767"/>
      <c r="I4" s="2767"/>
      <c r="J4" s="2767"/>
      <c r="K4" s="2767"/>
      <c r="L4" s="2767"/>
    </row>
    <row r="5" spans="1:12" x14ac:dyDescent="0.25">
      <c r="A5" s="2766" t="s">
        <v>1981</v>
      </c>
      <c r="B5" s="2766"/>
      <c r="C5" s="2766"/>
      <c r="D5" s="2767"/>
      <c r="E5" s="2767"/>
      <c r="F5" s="2767"/>
      <c r="G5" s="2767"/>
      <c r="H5" s="2767"/>
      <c r="I5" s="2767"/>
      <c r="J5" s="2767"/>
      <c r="K5" s="2767"/>
      <c r="L5" s="2767"/>
    </row>
    <row r="6" spans="1:12" ht="14.4" thickBot="1" x14ac:dyDescent="0.3">
      <c r="A6" s="355"/>
      <c r="B6" s="355"/>
      <c r="C6" s="355"/>
      <c r="D6" s="355"/>
      <c r="E6" s="355"/>
      <c r="F6" s="355"/>
      <c r="G6" s="356"/>
      <c r="H6" s="356"/>
      <c r="I6" s="356"/>
      <c r="J6" s="356"/>
      <c r="K6" s="356"/>
      <c r="L6" s="224"/>
    </row>
    <row r="7" spans="1:12" ht="17.25" customHeight="1" thickTop="1" x14ac:dyDescent="0.3">
      <c r="A7" s="1806"/>
      <c r="B7" s="3012" t="s">
        <v>1218</v>
      </c>
      <c r="C7" s="3013"/>
      <c r="D7" s="3013"/>
      <c r="E7" s="3013"/>
      <c r="F7" s="3013"/>
      <c r="G7" s="3013"/>
      <c r="H7" s="3013"/>
      <c r="I7" s="3013"/>
      <c r="J7" s="3013"/>
      <c r="K7" s="3013"/>
      <c r="L7" s="3014"/>
    </row>
    <row r="8" spans="1:12" ht="15.6" x14ac:dyDescent="0.3">
      <c r="A8" s="364"/>
      <c r="B8" s="3015" t="s">
        <v>1587</v>
      </c>
      <c r="C8" s="3016"/>
      <c r="D8" s="2989" t="s">
        <v>20</v>
      </c>
      <c r="E8" s="3017"/>
      <c r="F8" s="1468"/>
      <c r="G8" s="2013"/>
      <c r="H8" s="2019" t="s">
        <v>1219</v>
      </c>
      <c r="I8" s="2019"/>
      <c r="J8" s="2019"/>
      <c r="K8" s="2020"/>
      <c r="L8" s="3020" t="s">
        <v>1588</v>
      </c>
    </row>
    <row r="9" spans="1:12" x14ac:dyDescent="0.25">
      <c r="A9" s="365" t="s">
        <v>1220</v>
      </c>
      <c r="B9" s="2017"/>
      <c r="C9" s="2018"/>
      <c r="D9" s="1620"/>
      <c r="E9" s="301"/>
      <c r="F9" s="2989" t="s">
        <v>141</v>
      </c>
      <c r="G9" s="3017"/>
      <c r="H9" s="2989" t="s">
        <v>142</v>
      </c>
      <c r="I9" s="3017"/>
      <c r="J9" s="3018" t="s">
        <v>143</v>
      </c>
      <c r="K9" s="3019"/>
      <c r="L9" s="3021"/>
    </row>
    <row r="10" spans="1:12" x14ac:dyDescent="0.25">
      <c r="A10" s="364"/>
      <c r="B10" s="1621" t="s">
        <v>1221</v>
      </c>
      <c r="C10" s="2015"/>
      <c r="D10" s="1621" t="s">
        <v>1221</v>
      </c>
      <c r="E10" s="1618"/>
      <c r="F10" s="1623" t="s">
        <v>1221</v>
      </c>
      <c r="G10" s="1579"/>
      <c r="H10" s="1621" t="s">
        <v>1221</v>
      </c>
      <c r="I10" s="1579"/>
      <c r="J10" s="477" t="s">
        <v>1221</v>
      </c>
      <c r="K10" s="1579"/>
      <c r="L10" s="3021"/>
    </row>
    <row r="11" spans="1:12" x14ac:dyDescent="0.25">
      <c r="A11" s="440"/>
      <c r="B11" s="1622" t="s">
        <v>1222</v>
      </c>
      <c r="C11" s="2016" t="s">
        <v>1258</v>
      </c>
      <c r="D11" s="1622" t="s">
        <v>1222</v>
      </c>
      <c r="E11" s="313" t="s">
        <v>1258</v>
      </c>
      <c r="F11" s="1622" t="s">
        <v>1222</v>
      </c>
      <c r="G11" s="315" t="s">
        <v>1258</v>
      </c>
      <c r="H11" s="1622" t="s">
        <v>1222</v>
      </c>
      <c r="I11" s="315" t="s">
        <v>1258</v>
      </c>
      <c r="J11" s="2170" t="s">
        <v>1222</v>
      </c>
      <c r="K11" s="1823" t="s">
        <v>1258</v>
      </c>
      <c r="L11" s="2143" t="s">
        <v>1259</v>
      </c>
    </row>
    <row r="12" spans="1:12" x14ac:dyDescent="0.25">
      <c r="A12" s="406" t="s">
        <v>351</v>
      </c>
      <c r="B12" s="976"/>
      <c r="C12" s="2156">
        <v>752</v>
      </c>
      <c r="D12" s="968"/>
      <c r="E12" s="2156">
        <v>4953</v>
      </c>
      <c r="F12" s="2160"/>
      <c r="G12" s="1175">
        <v>4569</v>
      </c>
      <c r="H12" s="1180"/>
      <c r="I12" s="1176">
        <v>296278</v>
      </c>
      <c r="J12" s="1180"/>
      <c r="K12" s="1211">
        <v>56071</v>
      </c>
      <c r="L12" s="2167">
        <v>362623</v>
      </c>
    </row>
    <row r="13" spans="1:12" x14ac:dyDescent="0.25">
      <c r="A13" s="412" t="s">
        <v>352</v>
      </c>
      <c r="B13" s="2021" t="s">
        <v>350</v>
      </c>
      <c r="C13" s="2009">
        <v>115</v>
      </c>
      <c r="D13" s="2212" t="s">
        <v>349</v>
      </c>
      <c r="E13" s="2009">
        <v>350</v>
      </c>
      <c r="F13" s="2163" t="s">
        <v>1260</v>
      </c>
      <c r="G13" s="2009">
        <v>989</v>
      </c>
      <c r="H13" s="2163" t="s">
        <v>1755</v>
      </c>
      <c r="I13" s="2009">
        <v>32500</v>
      </c>
      <c r="J13" s="2163" t="s">
        <v>1495</v>
      </c>
      <c r="K13" s="1220">
        <v>7260</v>
      </c>
      <c r="L13" s="1567">
        <v>41214</v>
      </c>
    </row>
    <row r="14" spans="1:12" x14ac:dyDescent="0.25">
      <c r="A14" s="412" t="s">
        <v>353</v>
      </c>
      <c r="B14" s="1624" t="s">
        <v>1745</v>
      </c>
      <c r="C14" s="2009">
        <v>150</v>
      </c>
      <c r="D14" s="2212" t="s">
        <v>349</v>
      </c>
      <c r="E14" s="2009">
        <v>50</v>
      </c>
      <c r="F14" s="2163" t="s">
        <v>1260</v>
      </c>
      <c r="G14" s="2009">
        <v>180</v>
      </c>
      <c r="H14" s="2163" t="s">
        <v>1753</v>
      </c>
      <c r="I14" s="2009">
        <v>53400</v>
      </c>
      <c r="J14" s="2163" t="s">
        <v>350</v>
      </c>
      <c r="K14" s="1220">
        <v>10000</v>
      </c>
      <c r="L14" s="1567">
        <v>63780</v>
      </c>
    </row>
    <row r="15" spans="1:12" x14ac:dyDescent="0.25">
      <c r="A15" s="412" t="s">
        <v>354</v>
      </c>
      <c r="B15" s="2021" t="s">
        <v>1590</v>
      </c>
      <c r="C15" s="2009">
        <v>160</v>
      </c>
      <c r="D15" s="2163" t="s">
        <v>1589</v>
      </c>
      <c r="E15" s="2009">
        <v>115</v>
      </c>
      <c r="F15" s="2163" t="s">
        <v>1260</v>
      </c>
      <c r="G15" s="2009">
        <v>190</v>
      </c>
      <c r="H15" s="2163" t="s">
        <v>1261</v>
      </c>
      <c r="I15" s="2009">
        <v>14398</v>
      </c>
      <c r="J15" s="2163" t="s">
        <v>350</v>
      </c>
      <c r="K15" s="1220">
        <v>2800</v>
      </c>
      <c r="L15" s="1567">
        <v>17663</v>
      </c>
    </row>
    <row r="16" spans="1:12" x14ac:dyDescent="0.25">
      <c r="A16" s="412" t="s">
        <v>355</v>
      </c>
      <c r="B16" s="1624" t="s">
        <v>1746</v>
      </c>
      <c r="C16" s="2009">
        <v>35</v>
      </c>
      <c r="D16" s="2212" t="s">
        <v>349</v>
      </c>
      <c r="E16" s="2009">
        <v>272</v>
      </c>
      <c r="F16" s="2163" t="s">
        <v>1260</v>
      </c>
      <c r="G16" s="2009">
        <v>760</v>
      </c>
      <c r="H16" s="2163" t="s">
        <v>1590</v>
      </c>
      <c r="I16" s="2009">
        <v>17500</v>
      </c>
      <c r="J16" s="2163" t="s">
        <v>350</v>
      </c>
      <c r="K16" s="1220">
        <v>1650</v>
      </c>
      <c r="L16" s="1567">
        <v>20217</v>
      </c>
    </row>
    <row r="17" spans="1:12" x14ac:dyDescent="0.25">
      <c r="A17" s="412" t="s">
        <v>356</v>
      </c>
      <c r="B17" s="1624" t="s">
        <v>1492</v>
      </c>
      <c r="C17" s="2009">
        <v>40</v>
      </c>
      <c r="D17" s="2163" t="s">
        <v>349</v>
      </c>
      <c r="E17" s="2009">
        <v>22</v>
      </c>
      <c r="F17" s="2163" t="s">
        <v>1748</v>
      </c>
      <c r="G17" s="2009">
        <v>605</v>
      </c>
      <c r="H17" s="2163" t="s">
        <v>1261</v>
      </c>
      <c r="I17" s="2009">
        <v>14820</v>
      </c>
      <c r="J17" s="2163" t="s">
        <v>350</v>
      </c>
      <c r="K17" s="1220">
        <v>1570</v>
      </c>
      <c r="L17" s="1567">
        <v>17057</v>
      </c>
    </row>
    <row r="18" spans="1:12" x14ac:dyDescent="0.25">
      <c r="A18" s="412" t="s">
        <v>357</v>
      </c>
      <c r="B18" s="1624"/>
      <c r="C18" s="2009">
        <v>0</v>
      </c>
      <c r="D18" s="2212"/>
      <c r="E18" s="2009">
        <v>0</v>
      </c>
      <c r="F18" s="2163" t="s">
        <v>1260</v>
      </c>
      <c r="G18" s="2009">
        <v>300</v>
      </c>
      <c r="H18" s="2163" t="s">
        <v>1261</v>
      </c>
      <c r="I18" s="2009">
        <v>36000</v>
      </c>
      <c r="J18" s="2163" t="s">
        <v>1759</v>
      </c>
      <c r="K18" s="1220">
        <v>2000</v>
      </c>
      <c r="L18" s="1567">
        <v>38300</v>
      </c>
    </row>
    <row r="19" spans="1:12" x14ac:dyDescent="0.25">
      <c r="A19" s="412" t="s">
        <v>358</v>
      </c>
      <c r="B19" s="1624"/>
      <c r="C19" s="2009">
        <v>0</v>
      </c>
      <c r="D19" s="2163" t="s">
        <v>349</v>
      </c>
      <c r="E19" s="2009">
        <v>10</v>
      </c>
      <c r="F19" s="2163" t="s">
        <v>1260</v>
      </c>
      <c r="G19" s="2009">
        <v>32</v>
      </c>
      <c r="H19" s="2163" t="s">
        <v>1261</v>
      </c>
      <c r="I19" s="2009">
        <v>5400</v>
      </c>
      <c r="J19" s="2163" t="s">
        <v>350</v>
      </c>
      <c r="K19" s="1220">
        <v>1465</v>
      </c>
      <c r="L19" s="1567">
        <v>6907</v>
      </c>
    </row>
    <row r="20" spans="1:12" x14ac:dyDescent="0.25">
      <c r="A20" s="412" t="s">
        <v>359</v>
      </c>
      <c r="B20" s="1624" t="s">
        <v>349</v>
      </c>
      <c r="C20" s="2009">
        <v>25</v>
      </c>
      <c r="D20" s="2163" t="s">
        <v>1493</v>
      </c>
      <c r="E20" s="2009">
        <v>10</v>
      </c>
      <c r="F20" s="2163" t="s">
        <v>1260</v>
      </c>
      <c r="G20" s="2009">
        <v>150</v>
      </c>
      <c r="H20" s="2163" t="s">
        <v>1261</v>
      </c>
      <c r="I20" s="2009">
        <v>23500</v>
      </c>
      <c r="J20" s="2163" t="s">
        <v>350</v>
      </c>
      <c r="K20" s="1220">
        <v>1150</v>
      </c>
      <c r="L20" s="1567">
        <v>24835</v>
      </c>
    </row>
    <row r="21" spans="1:12" x14ac:dyDescent="0.25">
      <c r="A21" s="412" t="s">
        <v>927</v>
      </c>
      <c r="B21" s="1624" t="s">
        <v>1580</v>
      </c>
      <c r="C21" s="2009">
        <v>52</v>
      </c>
      <c r="D21" s="2212" t="s">
        <v>1746</v>
      </c>
      <c r="E21" s="2009">
        <v>30</v>
      </c>
      <c r="F21" s="2163" t="s">
        <v>350</v>
      </c>
      <c r="G21" s="2009">
        <v>18</v>
      </c>
      <c r="H21" s="2163" t="s">
        <v>1756</v>
      </c>
      <c r="I21" s="2009">
        <v>20700</v>
      </c>
      <c r="J21" s="2163" t="s">
        <v>1497</v>
      </c>
      <c r="K21" s="1220">
        <v>10500</v>
      </c>
      <c r="L21" s="1567">
        <v>31300</v>
      </c>
    </row>
    <row r="22" spans="1:12" x14ac:dyDescent="0.25">
      <c r="A22" s="412" t="s">
        <v>361</v>
      </c>
      <c r="B22" s="2021"/>
      <c r="C22" s="2009">
        <v>0</v>
      </c>
      <c r="D22" s="2163" t="s">
        <v>349</v>
      </c>
      <c r="E22" s="2009">
        <v>3600</v>
      </c>
      <c r="F22" s="2163" t="s">
        <v>1260</v>
      </c>
      <c r="G22" s="2009">
        <v>55</v>
      </c>
      <c r="H22" s="2163" t="s">
        <v>1261</v>
      </c>
      <c r="I22" s="2009">
        <v>17000</v>
      </c>
      <c r="J22" s="2163" t="s">
        <v>350</v>
      </c>
      <c r="K22" s="1220">
        <v>45</v>
      </c>
      <c r="L22" s="1567">
        <v>20700</v>
      </c>
    </row>
    <row r="23" spans="1:12" x14ac:dyDescent="0.25">
      <c r="A23" s="412" t="s">
        <v>362</v>
      </c>
      <c r="B23" s="1624"/>
      <c r="C23" s="2009">
        <v>0</v>
      </c>
      <c r="D23" s="2212" t="s">
        <v>1304</v>
      </c>
      <c r="E23" s="2009">
        <v>55</v>
      </c>
      <c r="F23" s="2163" t="s">
        <v>1494</v>
      </c>
      <c r="G23" s="2009">
        <v>70</v>
      </c>
      <c r="H23" s="2163" t="s">
        <v>1261</v>
      </c>
      <c r="I23" s="2009">
        <v>10800</v>
      </c>
      <c r="J23" s="2163" t="s">
        <v>350</v>
      </c>
      <c r="K23" s="1220">
        <v>70</v>
      </c>
      <c r="L23" s="1567">
        <v>10995</v>
      </c>
    </row>
    <row r="24" spans="1:12" x14ac:dyDescent="0.25">
      <c r="A24" s="412" t="s">
        <v>928</v>
      </c>
      <c r="B24" s="2021" t="s">
        <v>1492</v>
      </c>
      <c r="C24" s="2009">
        <v>50</v>
      </c>
      <c r="D24" s="2212" t="s">
        <v>1262</v>
      </c>
      <c r="E24" s="2009">
        <v>280</v>
      </c>
      <c r="F24" s="2163" t="s">
        <v>1749</v>
      </c>
      <c r="G24" s="2009">
        <v>1000</v>
      </c>
      <c r="H24" s="2163" t="s">
        <v>1261</v>
      </c>
      <c r="I24" s="2009">
        <v>13000</v>
      </c>
      <c r="J24" s="2163" t="s">
        <v>350</v>
      </c>
      <c r="K24" s="1220">
        <v>7000</v>
      </c>
      <c r="L24" s="1567">
        <v>21330</v>
      </c>
    </row>
    <row r="25" spans="1:12" x14ac:dyDescent="0.25">
      <c r="A25" s="412" t="s">
        <v>364</v>
      </c>
      <c r="B25" s="2021" t="s">
        <v>1747</v>
      </c>
      <c r="C25" s="2009">
        <v>40</v>
      </c>
      <c r="D25" s="2212" t="s">
        <v>349</v>
      </c>
      <c r="E25" s="2009">
        <v>120</v>
      </c>
      <c r="F25" s="2163" t="s">
        <v>1749</v>
      </c>
      <c r="G25" s="2009">
        <v>50</v>
      </c>
      <c r="H25" s="2163" t="s">
        <v>1261</v>
      </c>
      <c r="I25" s="2009">
        <v>13100</v>
      </c>
      <c r="J25" s="2163" t="s">
        <v>1495</v>
      </c>
      <c r="K25" s="1220">
        <v>1400</v>
      </c>
      <c r="L25" s="1567">
        <v>14710</v>
      </c>
    </row>
    <row r="26" spans="1:12" x14ac:dyDescent="0.25">
      <c r="A26" s="412" t="s">
        <v>365</v>
      </c>
      <c r="B26" s="2021" t="s">
        <v>1304</v>
      </c>
      <c r="C26" s="2009">
        <v>80</v>
      </c>
      <c r="D26" s="2212" t="s">
        <v>349</v>
      </c>
      <c r="E26" s="2009">
        <v>17</v>
      </c>
      <c r="F26" s="2163" t="s">
        <v>1260</v>
      </c>
      <c r="G26" s="2009">
        <v>150</v>
      </c>
      <c r="H26" s="2163" t="s">
        <v>1757</v>
      </c>
      <c r="I26" s="2009">
        <v>19560</v>
      </c>
      <c r="J26" s="2163" t="s">
        <v>350</v>
      </c>
      <c r="K26" s="1220">
        <v>610</v>
      </c>
      <c r="L26" s="1567">
        <v>20417</v>
      </c>
    </row>
    <row r="27" spans="1:12" x14ac:dyDescent="0.25">
      <c r="A27" s="412" t="s">
        <v>366</v>
      </c>
      <c r="B27" s="1624" t="s">
        <v>349</v>
      </c>
      <c r="C27" s="2009">
        <v>5</v>
      </c>
      <c r="D27" s="2212" t="s">
        <v>349</v>
      </c>
      <c r="E27" s="2009">
        <v>22</v>
      </c>
      <c r="F27" s="2163" t="s">
        <v>1494</v>
      </c>
      <c r="G27" s="2009">
        <v>20</v>
      </c>
      <c r="H27" s="2163" t="s">
        <v>1261</v>
      </c>
      <c r="I27" s="2009">
        <v>4600</v>
      </c>
      <c r="J27" s="2163" t="s">
        <v>350</v>
      </c>
      <c r="K27" s="1220">
        <v>8551</v>
      </c>
      <c r="L27" s="1567">
        <v>13198</v>
      </c>
    </row>
    <row r="28" spans="1:12" x14ac:dyDescent="0.25">
      <c r="A28" s="422" t="s">
        <v>367</v>
      </c>
      <c r="B28" s="1625"/>
      <c r="C28" s="2157">
        <v>230</v>
      </c>
      <c r="D28" s="2213"/>
      <c r="E28" s="2157">
        <v>437</v>
      </c>
      <c r="F28" s="2164"/>
      <c r="G28" s="1224">
        <v>1195</v>
      </c>
      <c r="H28" s="2164"/>
      <c r="I28" s="2157">
        <v>57590</v>
      </c>
      <c r="J28" s="2164"/>
      <c r="K28" s="425">
        <v>15905</v>
      </c>
      <c r="L28" s="1537">
        <v>75357</v>
      </c>
    </row>
    <row r="29" spans="1:12" x14ac:dyDescent="0.25">
      <c r="A29" s="412" t="s">
        <v>1215</v>
      </c>
      <c r="B29" s="2021" t="s">
        <v>1304</v>
      </c>
      <c r="C29" s="2009">
        <v>55</v>
      </c>
      <c r="D29" s="2163" t="s">
        <v>1260</v>
      </c>
      <c r="E29" s="2009">
        <v>380</v>
      </c>
      <c r="F29" s="2163" t="s">
        <v>1493</v>
      </c>
      <c r="G29" s="2009">
        <v>750</v>
      </c>
      <c r="H29" s="2163" t="s">
        <v>1262</v>
      </c>
      <c r="I29" s="2009">
        <v>21790</v>
      </c>
      <c r="J29" s="2163" t="s">
        <v>350</v>
      </c>
      <c r="K29" s="1220">
        <v>6650</v>
      </c>
      <c r="L29" s="1567">
        <v>29625</v>
      </c>
    </row>
    <row r="30" spans="1:12" x14ac:dyDescent="0.25">
      <c r="A30" s="412" t="s">
        <v>369</v>
      </c>
      <c r="B30" s="2021"/>
      <c r="C30" s="2009">
        <v>0</v>
      </c>
      <c r="D30" s="2212" t="s">
        <v>1490</v>
      </c>
      <c r="E30" s="2009">
        <v>25</v>
      </c>
      <c r="F30" s="2163" t="s">
        <v>1750</v>
      </c>
      <c r="G30" s="2009">
        <v>140</v>
      </c>
      <c r="H30" s="2163" t="s">
        <v>1749</v>
      </c>
      <c r="I30" s="2009">
        <v>920</v>
      </c>
      <c r="J30" s="2163" t="s">
        <v>1493</v>
      </c>
      <c r="K30" s="1220">
        <v>305</v>
      </c>
      <c r="L30" s="1567">
        <v>1390</v>
      </c>
    </row>
    <row r="31" spans="1:12" x14ac:dyDescent="0.25">
      <c r="A31" s="412" t="s">
        <v>370</v>
      </c>
      <c r="B31" s="2021" t="s">
        <v>1592</v>
      </c>
      <c r="C31" s="2009">
        <v>5</v>
      </c>
      <c r="D31" s="2163" t="s">
        <v>349</v>
      </c>
      <c r="E31" s="2009">
        <v>10</v>
      </c>
      <c r="F31" s="2163" t="s">
        <v>1493</v>
      </c>
      <c r="G31" s="2009">
        <v>60</v>
      </c>
      <c r="H31" s="2163" t="s">
        <v>1496</v>
      </c>
      <c r="I31" s="2009">
        <v>2900</v>
      </c>
      <c r="J31" s="2163" t="s">
        <v>350</v>
      </c>
      <c r="K31" s="1220">
        <v>450</v>
      </c>
      <c r="L31" s="1567">
        <v>3425</v>
      </c>
    </row>
    <row r="32" spans="1:12" x14ac:dyDescent="0.25">
      <c r="A32" s="412" t="s">
        <v>371</v>
      </c>
      <c r="B32" s="1624" t="s">
        <v>1304</v>
      </c>
      <c r="C32" s="2009">
        <v>170</v>
      </c>
      <c r="D32" s="2212" t="s">
        <v>1745</v>
      </c>
      <c r="E32" s="2009">
        <v>1</v>
      </c>
      <c r="F32" s="2163" t="s">
        <v>1260</v>
      </c>
      <c r="G32" s="2009">
        <v>50</v>
      </c>
      <c r="H32" s="2163" t="s">
        <v>1496</v>
      </c>
      <c r="I32" s="2009">
        <v>13980</v>
      </c>
      <c r="J32" s="2163" t="s">
        <v>350</v>
      </c>
      <c r="K32" s="1220">
        <v>6000</v>
      </c>
      <c r="L32" s="1567">
        <v>20201</v>
      </c>
    </row>
    <row r="33" spans="1:12" x14ac:dyDescent="0.25">
      <c r="A33" s="412" t="s">
        <v>372</v>
      </c>
      <c r="B33" s="1624"/>
      <c r="C33" s="2009">
        <v>0</v>
      </c>
      <c r="D33" s="2212" t="s">
        <v>349</v>
      </c>
      <c r="E33" s="2009">
        <v>21</v>
      </c>
      <c r="F33" s="2163" t="s">
        <v>1260</v>
      </c>
      <c r="G33" s="2009">
        <v>195</v>
      </c>
      <c r="H33" s="2163" t="s">
        <v>1087</v>
      </c>
      <c r="I33" s="2009">
        <v>18000</v>
      </c>
      <c r="J33" s="2163" t="s">
        <v>350</v>
      </c>
      <c r="K33" s="1220">
        <v>2500</v>
      </c>
      <c r="L33" s="1567">
        <v>20716</v>
      </c>
    </row>
    <row r="34" spans="1:12" x14ac:dyDescent="0.25">
      <c r="A34" s="422" t="s">
        <v>373</v>
      </c>
      <c r="B34" s="1625"/>
      <c r="C34" s="2157">
        <v>328</v>
      </c>
      <c r="D34" s="2213"/>
      <c r="E34" s="2157">
        <v>1344</v>
      </c>
      <c r="F34" s="2164"/>
      <c r="G34" s="1224">
        <v>1207</v>
      </c>
      <c r="H34" s="2164"/>
      <c r="I34" s="2157">
        <v>92227</v>
      </c>
      <c r="J34" s="2164"/>
      <c r="K34" s="425">
        <v>9856</v>
      </c>
      <c r="L34" s="1537">
        <v>104962</v>
      </c>
    </row>
    <row r="35" spans="1:12" x14ac:dyDescent="0.25">
      <c r="A35" s="412" t="s">
        <v>374</v>
      </c>
      <c r="B35" s="2021" t="s">
        <v>1304</v>
      </c>
      <c r="C35" s="2009">
        <v>210</v>
      </c>
      <c r="D35" s="2212" t="s">
        <v>1580</v>
      </c>
      <c r="E35" s="2009">
        <v>800</v>
      </c>
      <c r="F35" s="2163" t="s">
        <v>1493</v>
      </c>
      <c r="G35" s="2009">
        <v>120</v>
      </c>
      <c r="H35" s="2163" t="s">
        <v>1749</v>
      </c>
      <c r="I35" s="2009">
        <v>30000</v>
      </c>
      <c r="J35" s="2163" t="s">
        <v>350</v>
      </c>
      <c r="K35" s="1220">
        <v>2000</v>
      </c>
      <c r="L35" s="1567">
        <v>33130</v>
      </c>
    </row>
    <row r="36" spans="1:12" x14ac:dyDescent="0.25">
      <c r="A36" s="412" t="s">
        <v>375</v>
      </c>
      <c r="B36" s="2021" t="s">
        <v>1304</v>
      </c>
      <c r="C36" s="2009">
        <v>20</v>
      </c>
      <c r="D36" s="2212" t="s">
        <v>1580</v>
      </c>
      <c r="E36" s="2009">
        <v>20</v>
      </c>
      <c r="F36" s="2163" t="s">
        <v>1493</v>
      </c>
      <c r="G36" s="2009">
        <v>65</v>
      </c>
      <c r="H36" s="2163" t="s">
        <v>1591</v>
      </c>
      <c r="I36" s="2009">
        <v>4500</v>
      </c>
      <c r="J36" s="2163" t="s">
        <v>1759</v>
      </c>
      <c r="K36" s="1220">
        <v>50</v>
      </c>
      <c r="L36" s="1567">
        <v>4655</v>
      </c>
    </row>
    <row r="37" spans="1:12" x14ac:dyDescent="0.25">
      <c r="A37" s="412" t="s">
        <v>376</v>
      </c>
      <c r="B37" s="2021"/>
      <c r="C37" s="2009">
        <v>0</v>
      </c>
      <c r="D37" s="2212" t="s">
        <v>1746</v>
      </c>
      <c r="E37" s="2009">
        <v>15</v>
      </c>
      <c r="F37" s="2163" t="s">
        <v>1752</v>
      </c>
      <c r="G37" s="2009">
        <v>110</v>
      </c>
      <c r="H37" s="2163" t="s">
        <v>1261</v>
      </c>
      <c r="I37" s="2009">
        <v>6500</v>
      </c>
      <c r="J37" s="2163" t="s">
        <v>350</v>
      </c>
      <c r="K37" s="1220">
        <v>100</v>
      </c>
      <c r="L37" s="1567">
        <v>6725</v>
      </c>
    </row>
    <row r="38" spans="1:12" x14ac:dyDescent="0.25">
      <c r="A38" s="412" t="s">
        <v>377</v>
      </c>
      <c r="B38" s="2021" t="s">
        <v>1492</v>
      </c>
      <c r="C38" s="2009">
        <v>13</v>
      </c>
      <c r="D38" s="2212" t="s">
        <v>1580</v>
      </c>
      <c r="E38" s="2009">
        <v>160</v>
      </c>
      <c r="F38" s="2163" t="s">
        <v>1260</v>
      </c>
      <c r="G38" s="2009">
        <v>160</v>
      </c>
      <c r="H38" s="2163" t="s">
        <v>1261</v>
      </c>
      <c r="I38" s="2009">
        <v>13500</v>
      </c>
      <c r="J38" s="2163" t="s">
        <v>350</v>
      </c>
      <c r="K38" s="1220">
        <v>500</v>
      </c>
      <c r="L38" s="1567">
        <v>14333</v>
      </c>
    </row>
    <row r="39" spans="1:12" x14ac:dyDescent="0.25">
      <c r="A39" s="412" t="s">
        <v>378</v>
      </c>
      <c r="B39" s="2021" t="s">
        <v>1748</v>
      </c>
      <c r="C39" s="2009">
        <v>11</v>
      </c>
      <c r="D39" s="2212" t="s">
        <v>1490</v>
      </c>
      <c r="E39" s="2009">
        <v>21</v>
      </c>
      <c r="F39" s="2163" t="s">
        <v>1260</v>
      </c>
      <c r="G39" s="2009">
        <v>124</v>
      </c>
      <c r="H39" s="2163" t="s">
        <v>1261</v>
      </c>
      <c r="I39" s="2009">
        <v>3002</v>
      </c>
      <c r="J39" s="2163" t="s">
        <v>1760</v>
      </c>
      <c r="K39" s="1220">
        <v>856</v>
      </c>
      <c r="L39" s="1567">
        <v>4014</v>
      </c>
    </row>
    <row r="40" spans="1:12" x14ac:dyDescent="0.25">
      <c r="A40" s="412" t="s">
        <v>379</v>
      </c>
      <c r="B40" s="2021" t="s">
        <v>1304</v>
      </c>
      <c r="C40" s="2009">
        <v>21</v>
      </c>
      <c r="D40" s="2163" t="s">
        <v>349</v>
      </c>
      <c r="E40" s="2009">
        <v>158</v>
      </c>
      <c r="F40" s="2163" t="s">
        <v>1260</v>
      </c>
      <c r="G40" s="2009">
        <v>183</v>
      </c>
      <c r="H40" s="2163" t="s">
        <v>1261</v>
      </c>
      <c r="I40" s="2009">
        <v>10510</v>
      </c>
      <c r="J40" s="2163" t="s">
        <v>350</v>
      </c>
      <c r="K40" s="1220">
        <v>2050</v>
      </c>
      <c r="L40" s="1567">
        <v>12922</v>
      </c>
    </row>
    <row r="41" spans="1:12" x14ac:dyDescent="0.25">
      <c r="A41" s="412" t="s">
        <v>380</v>
      </c>
      <c r="B41" s="1624" t="s">
        <v>1748</v>
      </c>
      <c r="C41" s="2009">
        <v>15</v>
      </c>
      <c r="D41" s="2212" t="s">
        <v>1490</v>
      </c>
      <c r="E41" s="2009">
        <v>30</v>
      </c>
      <c r="F41" s="2163" t="s">
        <v>1260</v>
      </c>
      <c r="G41" s="2009">
        <v>325</v>
      </c>
      <c r="H41" s="2163" t="s">
        <v>1261</v>
      </c>
      <c r="I41" s="2009">
        <v>10250</v>
      </c>
      <c r="J41" s="2163" t="s">
        <v>1760</v>
      </c>
      <c r="K41" s="1220">
        <v>1800</v>
      </c>
      <c r="L41" s="1567">
        <v>12420</v>
      </c>
    </row>
    <row r="42" spans="1:12" x14ac:dyDescent="0.25">
      <c r="A42" s="412" t="s">
        <v>381</v>
      </c>
      <c r="B42" s="2021" t="s">
        <v>1492</v>
      </c>
      <c r="C42" s="2009">
        <v>38</v>
      </c>
      <c r="D42" s="2163" t="s">
        <v>1491</v>
      </c>
      <c r="E42" s="2009">
        <v>140</v>
      </c>
      <c r="F42" s="2163" t="s">
        <v>1494</v>
      </c>
      <c r="G42" s="2009">
        <v>120</v>
      </c>
      <c r="H42" s="2163" t="s">
        <v>1261</v>
      </c>
      <c r="I42" s="2009">
        <v>13965</v>
      </c>
      <c r="J42" s="2163" t="s">
        <v>350</v>
      </c>
      <c r="K42" s="1220">
        <v>2500</v>
      </c>
      <c r="L42" s="1567">
        <v>16763</v>
      </c>
    </row>
    <row r="43" spans="1:12" x14ac:dyDescent="0.25">
      <c r="A43" s="422" t="s">
        <v>382</v>
      </c>
      <c r="B43" s="1625"/>
      <c r="C43" s="2157">
        <v>110</v>
      </c>
      <c r="D43" s="2213"/>
      <c r="E43" s="2157">
        <v>727</v>
      </c>
      <c r="F43" s="2164"/>
      <c r="G43" s="1591">
        <v>1123</v>
      </c>
      <c r="H43" s="2164"/>
      <c r="I43" s="2157">
        <v>76260</v>
      </c>
      <c r="J43" s="2164"/>
      <c r="K43" s="425">
        <v>31850</v>
      </c>
      <c r="L43" s="1537">
        <v>110070</v>
      </c>
    </row>
    <row r="44" spans="1:12" x14ac:dyDescent="0.25">
      <c r="A44" s="412" t="s">
        <v>383</v>
      </c>
      <c r="B44" s="1624"/>
      <c r="C44" s="453">
        <v>0</v>
      </c>
      <c r="D44" s="2163" t="s">
        <v>1490</v>
      </c>
      <c r="E44" s="453">
        <v>284</v>
      </c>
      <c r="F44" s="2163" t="s">
        <v>1497</v>
      </c>
      <c r="G44" s="453">
        <v>245</v>
      </c>
      <c r="H44" s="2163" t="s">
        <v>1087</v>
      </c>
      <c r="I44" s="453">
        <v>21530</v>
      </c>
      <c r="J44" s="2163" t="s">
        <v>1495</v>
      </c>
      <c r="K44" s="414">
        <v>12600</v>
      </c>
      <c r="L44" s="1567">
        <v>34659</v>
      </c>
    </row>
    <row r="45" spans="1:12" x14ac:dyDescent="0.25">
      <c r="A45" s="412" t="s">
        <v>384</v>
      </c>
      <c r="B45" s="2021" t="s">
        <v>1491</v>
      </c>
      <c r="C45" s="453">
        <v>10</v>
      </c>
      <c r="D45" s="2212" t="s">
        <v>349</v>
      </c>
      <c r="E45" s="453">
        <v>18</v>
      </c>
      <c r="F45" s="2163" t="s">
        <v>1260</v>
      </c>
      <c r="G45" s="453">
        <v>218</v>
      </c>
      <c r="H45" s="2163" t="s">
        <v>1591</v>
      </c>
      <c r="I45" s="453">
        <v>5170</v>
      </c>
      <c r="J45" s="2163" t="s">
        <v>1493</v>
      </c>
      <c r="K45" s="414">
        <v>350</v>
      </c>
      <c r="L45" s="1567">
        <v>5766</v>
      </c>
    </row>
    <row r="46" spans="1:12" x14ac:dyDescent="0.25">
      <c r="A46" s="412" t="s">
        <v>385</v>
      </c>
      <c r="B46" s="1624"/>
      <c r="C46" s="453">
        <v>0</v>
      </c>
      <c r="D46" s="2212" t="s">
        <v>1490</v>
      </c>
      <c r="E46" s="453">
        <v>5</v>
      </c>
      <c r="F46" s="2163" t="s">
        <v>1745</v>
      </c>
      <c r="G46" s="453">
        <v>30</v>
      </c>
      <c r="H46" s="2163" t="s">
        <v>1261</v>
      </c>
      <c r="I46" s="453">
        <v>3100</v>
      </c>
      <c r="J46" s="2163" t="s">
        <v>350</v>
      </c>
      <c r="K46" s="414">
        <v>80</v>
      </c>
      <c r="L46" s="1567">
        <v>3215</v>
      </c>
    </row>
    <row r="47" spans="1:12" x14ac:dyDescent="0.25">
      <c r="A47" s="412" t="s">
        <v>386</v>
      </c>
      <c r="B47" s="1624"/>
      <c r="C47" s="453">
        <v>0</v>
      </c>
      <c r="D47" s="2163" t="s">
        <v>349</v>
      </c>
      <c r="E47" s="453">
        <v>25</v>
      </c>
      <c r="F47" s="2163" t="s">
        <v>1751</v>
      </c>
      <c r="G47" s="453">
        <v>30</v>
      </c>
      <c r="H47" s="2163" t="s">
        <v>1750</v>
      </c>
      <c r="I47" s="453">
        <v>25000</v>
      </c>
      <c r="J47" s="2163" t="s">
        <v>350</v>
      </c>
      <c r="K47" s="414">
        <v>4500</v>
      </c>
      <c r="L47" s="1567">
        <v>29555</v>
      </c>
    </row>
    <row r="48" spans="1:12" x14ac:dyDescent="0.25">
      <c r="A48" s="412" t="s">
        <v>387</v>
      </c>
      <c r="B48" s="1624"/>
      <c r="C48" s="453">
        <v>0</v>
      </c>
      <c r="D48" s="2212" t="s">
        <v>349</v>
      </c>
      <c r="E48" s="453">
        <v>95</v>
      </c>
      <c r="F48" s="2163" t="s">
        <v>1493</v>
      </c>
      <c r="G48" s="453">
        <v>110</v>
      </c>
      <c r="H48" s="2163" t="s">
        <v>1590</v>
      </c>
      <c r="I48" s="453">
        <v>2055</v>
      </c>
      <c r="J48" s="2163" t="s">
        <v>350</v>
      </c>
      <c r="K48" s="414">
        <v>285</v>
      </c>
      <c r="L48" s="1567">
        <v>2545</v>
      </c>
    </row>
    <row r="49" spans="1:12" x14ac:dyDescent="0.25">
      <c r="A49" s="412" t="s">
        <v>388</v>
      </c>
      <c r="B49" s="1624"/>
      <c r="C49" s="453">
        <v>0</v>
      </c>
      <c r="D49" s="2212" t="s">
        <v>349</v>
      </c>
      <c r="E49" s="453">
        <v>5</v>
      </c>
      <c r="F49" s="2163" t="s">
        <v>1260</v>
      </c>
      <c r="G49" s="453">
        <v>27</v>
      </c>
      <c r="H49" s="2163" t="s">
        <v>1087</v>
      </c>
      <c r="I49" s="453">
        <v>1560</v>
      </c>
      <c r="J49" s="2163" t="s">
        <v>350</v>
      </c>
      <c r="K49" s="414">
        <v>460</v>
      </c>
      <c r="L49" s="1567">
        <v>2052</v>
      </c>
    </row>
    <row r="50" spans="1:12" x14ac:dyDescent="0.25">
      <c r="A50" s="412" t="s">
        <v>389</v>
      </c>
      <c r="B50" s="1624"/>
      <c r="C50" s="453">
        <v>0</v>
      </c>
      <c r="D50" s="2163" t="s">
        <v>349</v>
      </c>
      <c r="E50" s="453">
        <v>45</v>
      </c>
      <c r="F50" s="2163" t="s">
        <v>1493</v>
      </c>
      <c r="G50" s="453">
        <v>28</v>
      </c>
      <c r="H50" s="2163" t="s">
        <v>1261</v>
      </c>
      <c r="I50" s="453">
        <v>2050</v>
      </c>
      <c r="J50" s="2163" t="s">
        <v>350</v>
      </c>
      <c r="K50" s="414">
        <v>1250</v>
      </c>
      <c r="L50" s="1567">
        <v>3373</v>
      </c>
    </row>
    <row r="51" spans="1:12" x14ac:dyDescent="0.25">
      <c r="A51" s="412" t="s">
        <v>930</v>
      </c>
      <c r="B51" s="1624"/>
      <c r="C51" s="453">
        <v>0</v>
      </c>
      <c r="D51" s="2212" t="s">
        <v>1493</v>
      </c>
      <c r="E51" s="453">
        <v>200</v>
      </c>
      <c r="F51" s="2163" t="s">
        <v>1751</v>
      </c>
      <c r="G51" s="453">
        <v>185</v>
      </c>
      <c r="H51" s="2163" t="s">
        <v>1087</v>
      </c>
      <c r="I51" s="453">
        <v>11925</v>
      </c>
      <c r="J51" s="2163" t="s">
        <v>350</v>
      </c>
      <c r="K51" s="414">
        <v>10025</v>
      </c>
      <c r="L51" s="1567">
        <v>22335</v>
      </c>
    </row>
    <row r="52" spans="1:12" x14ac:dyDescent="0.25">
      <c r="A52" s="412" t="s">
        <v>391</v>
      </c>
      <c r="B52" s="1624" t="s">
        <v>349</v>
      </c>
      <c r="C52" s="453">
        <v>100</v>
      </c>
      <c r="D52" s="2212" t="s">
        <v>349</v>
      </c>
      <c r="E52" s="453">
        <v>50</v>
      </c>
      <c r="F52" s="2163" t="s">
        <v>1493</v>
      </c>
      <c r="G52" s="453">
        <v>250</v>
      </c>
      <c r="H52" s="2163" t="s">
        <v>1757</v>
      </c>
      <c r="I52" s="453">
        <v>3870</v>
      </c>
      <c r="J52" s="2163" t="s">
        <v>1495</v>
      </c>
      <c r="K52" s="414">
        <v>2300</v>
      </c>
      <c r="L52" s="1567">
        <v>6570</v>
      </c>
    </row>
    <row r="53" spans="1:12" x14ac:dyDescent="0.25">
      <c r="A53" s="321"/>
      <c r="B53" s="1624"/>
      <c r="C53" s="2014"/>
      <c r="D53" s="1626"/>
      <c r="E53" s="2159"/>
      <c r="F53" s="2161"/>
      <c r="G53" s="324"/>
      <c r="H53" s="2165"/>
      <c r="I53" s="324"/>
      <c r="J53" s="2161"/>
      <c r="K53" s="324"/>
      <c r="L53" s="2168"/>
    </row>
    <row r="54" spans="1:12" ht="13.8" thickBot="1" x14ac:dyDescent="0.3">
      <c r="A54" s="328" t="s">
        <v>392</v>
      </c>
      <c r="B54" s="2022" t="s">
        <v>1304</v>
      </c>
      <c r="C54" s="2158">
        <v>1420</v>
      </c>
      <c r="D54" s="1627" t="s">
        <v>349</v>
      </c>
      <c r="E54" s="2158">
        <v>7461</v>
      </c>
      <c r="F54" s="2162" t="s">
        <v>1260</v>
      </c>
      <c r="G54" s="332">
        <v>8094</v>
      </c>
      <c r="H54" s="2166" t="s">
        <v>1261</v>
      </c>
      <c r="I54" s="332">
        <v>522355</v>
      </c>
      <c r="J54" s="2162" t="s">
        <v>350</v>
      </c>
      <c r="K54" s="332">
        <v>113682</v>
      </c>
      <c r="L54" s="2169">
        <v>653012</v>
      </c>
    </row>
    <row r="55" spans="1:12" ht="13.8" thickTop="1" x14ac:dyDescent="0.25">
      <c r="A55" s="7" t="s">
        <v>1964</v>
      </c>
      <c r="B55" s="7"/>
      <c r="C55" s="7"/>
      <c r="L55" s="175"/>
    </row>
    <row r="56" spans="1:12" x14ac:dyDescent="0.25">
      <c r="A56" s="362" t="s">
        <v>1744</v>
      </c>
      <c r="B56" s="362"/>
      <c r="C56" s="362"/>
      <c r="D56" s="362"/>
      <c r="E56" s="362"/>
      <c r="F56" s="362"/>
      <c r="G56" s="362"/>
      <c r="H56" s="362"/>
      <c r="I56" s="362"/>
      <c r="J56" s="362"/>
      <c r="K56" s="362"/>
      <c r="L56" s="362"/>
    </row>
    <row r="57" spans="1:12" x14ac:dyDescent="0.25">
      <c r="A57" s="8" t="s">
        <v>1758</v>
      </c>
      <c r="B57" s="224"/>
      <c r="C57" s="224"/>
    </row>
    <row r="58" spans="1:12" x14ac:dyDescent="0.25">
      <c r="A58" s="9" t="s">
        <v>1754</v>
      </c>
      <c r="B58" s="223"/>
      <c r="C58" s="223"/>
    </row>
    <row r="59" spans="1:12" x14ac:dyDescent="0.25">
      <c r="A59" s="223"/>
      <c r="B59" s="223"/>
      <c r="C59" s="223"/>
      <c r="L59" s="337"/>
    </row>
    <row r="60" spans="1:12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</sheetData>
  <sortState xmlns:xlrd2="http://schemas.microsoft.com/office/spreadsheetml/2017/richdata2" ref="A62:C98">
    <sortCondition ref="B62:B98"/>
  </sortState>
  <mergeCells count="10">
    <mergeCell ref="F9:G9"/>
    <mergeCell ref="H9:I9"/>
    <mergeCell ref="J9:K9"/>
    <mergeCell ref="L8:L10"/>
    <mergeCell ref="B7:L7"/>
    <mergeCell ref="B8:C8"/>
    <mergeCell ref="D8:E8"/>
    <mergeCell ref="A3:L3"/>
    <mergeCell ref="A4:L4"/>
    <mergeCell ref="A5:L5"/>
  </mergeCells>
  <phoneticPr fontId="13" type="noConversion"/>
  <pageMargins left="0.78740157480314965" right="0.39370078740157483" top="0.39370078740157483" bottom="0.39370078740157483" header="0" footer="0"/>
  <pageSetup scale="70" orientation="landscape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75"/>
  <sheetViews>
    <sheetView zoomScale="90" zoomScaleNormal="90" workbookViewId="0">
      <selection sqref="A1:N1"/>
    </sheetView>
  </sheetViews>
  <sheetFormatPr baseColWidth="10" defaultColWidth="11.44140625" defaultRowHeight="13.2" x14ac:dyDescent="0.25"/>
  <cols>
    <col min="1" max="1" width="12.109375" customWidth="1"/>
    <col min="2" max="2" width="9.6640625" customWidth="1"/>
    <col min="3" max="3" width="13.44140625" customWidth="1"/>
    <col min="4" max="4" width="12.88671875" bestFit="1" customWidth="1"/>
    <col min="5" max="5" width="12.33203125" customWidth="1"/>
    <col min="6" max="6" width="12.6640625" customWidth="1"/>
    <col min="7" max="7" width="13.5546875" bestFit="1" customWidth="1"/>
    <col min="8" max="8" width="12.109375" customWidth="1"/>
    <col min="9" max="9" width="12.88671875" customWidth="1"/>
    <col min="10" max="10" width="11.109375" customWidth="1"/>
    <col min="11" max="11" width="12.88671875" customWidth="1"/>
    <col min="12" max="12" width="12.5546875" customWidth="1"/>
    <col min="13" max="13" width="12.109375" customWidth="1"/>
    <col min="14" max="14" width="11.109375" customWidth="1"/>
  </cols>
  <sheetData>
    <row r="1" spans="1:14" ht="15" customHeight="1" x14ac:dyDescent="0.4">
      <c r="A1" s="3041" t="s">
        <v>324</v>
      </c>
      <c r="B1" s="3041"/>
      <c r="C1" s="3041"/>
      <c r="D1" s="3041"/>
      <c r="E1" s="3041"/>
      <c r="F1" s="3041"/>
      <c r="G1" s="3041"/>
      <c r="H1" s="3041"/>
      <c r="I1" s="3041"/>
      <c r="J1" s="3041"/>
      <c r="K1" s="3041"/>
      <c r="L1" s="3041"/>
      <c r="M1" s="3041"/>
      <c r="N1" s="3041"/>
    </row>
    <row r="2" spans="1:14" ht="13.5" customHeight="1" x14ac:dyDescent="0.25">
      <c r="A2" s="3036" t="s">
        <v>1264</v>
      </c>
      <c r="B2" s="3036"/>
      <c r="C2" s="3036"/>
      <c r="D2" s="3036"/>
      <c r="E2" s="3036"/>
      <c r="F2" s="3036"/>
      <c r="G2" s="3036"/>
      <c r="H2" s="3036"/>
      <c r="I2" s="3036"/>
      <c r="J2" s="3036"/>
      <c r="K2" s="3036"/>
      <c r="L2" s="3036"/>
      <c r="M2" s="3036"/>
      <c r="N2" s="3036"/>
    </row>
    <row r="3" spans="1:14" ht="16.5" customHeight="1" x14ac:dyDescent="0.25">
      <c r="A3" s="3037" t="s">
        <v>1985</v>
      </c>
      <c r="B3" s="3037"/>
      <c r="C3" s="3037"/>
      <c r="D3" s="3037"/>
      <c r="E3" s="3037"/>
      <c r="F3" s="3037"/>
      <c r="G3" s="3037"/>
      <c r="H3" s="3037"/>
      <c r="I3" s="3037"/>
      <c r="J3" s="3037"/>
      <c r="K3" s="3037"/>
      <c r="L3" s="3037"/>
      <c r="M3" s="3037"/>
      <c r="N3" s="3037"/>
    </row>
    <row r="5" spans="1:14" ht="14.4" thickBot="1" x14ac:dyDescent="0.3">
      <c r="A5" s="355"/>
    </row>
    <row r="6" spans="1:14" ht="16.2" thickTop="1" x14ac:dyDescent="0.3">
      <c r="A6" s="363"/>
      <c r="B6" s="3046" t="s">
        <v>21</v>
      </c>
      <c r="C6" s="3047"/>
      <c r="D6" s="3047"/>
      <c r="E6" s="3047"/>
      <c r="F6" s="3047"/>
      <c r="G6" s="3047"/>
      <c r="H6" s="3047"/>
      <c r="I6" s="3047"/>
      <c r="J6" s="3047"/>
      <c r="K6" s="3047"/>
      <c r="L6" s="3047"/>
      <c r="M6" s="3047"/>
      <c r="N6" s="3025" t="s">
        <v>1498</v>
      </c>
    </row>
    <row r="7" spans="1:14" x14ac:dyDescent="0.25">
      <c r="A7" s="364"/>
      <c r="B7" s="3018" t="s">
        <v>1216</v>
      </c>
      <c r="C7" s="3022"/>
      <c r="D7" s="3019"/>
      <c r="E7" s="3018" t="s">
        <v>22</v>
      </c>
      <c r="F7" s="3022"/>
      <c r="G7" s="3019"/>
      <c r="H7" s="3018" t="s">
        <v>23</v>
      </c>
      <c r="I7" s="3022"/>
      <c r="J7" s="3022"/>
      <c r="K7" s="3023" t="s">
        <v>432</v>
      </c>
      <c r="L7" s="3024"/>
      <c r="M7" s="3024"/>
      <c r="N7" s="3026"/>
    </row>
    <row r="8" spans="1:14" x14ac:dyDescent="0.25">
      <c r="A8" s="365" t="s">
        <v>327</v>
      </c>
      <c r="B8" s="3048" t="s">
        <v>1514</v>
      </c>
      <c r="C8" s="369" t="s">
        <v>1267</v>
      </c>
      <c r="D8" s="439" t="s">
        <v>1268</v>
      </c>
      <c r="E8" s="368" t="s">
        <v>1266</v>
      </c>
      <c r="F8" s="369" t="s">
        <v>1267</v>
      </c>
      <c r="G8" s="439" t="s">
        <v>1268</v>
      </c>
      <c r="H8" s="368" t="s">
        <v>1266</v>
      </c>
      <c r="I8" s="369" t="s">
        <v>1267</v>
      </c>
      <c r="J8" s="439" t="s">
        <v>1268</v>
      </c>
      <c r="K8" s="366" t="s">
        <v>1266</v>
      </c>
      <c r="L8" s="367" t="s">
        <v>1267</v>
      </c>
      <c r="M8" s="345" t="s">
        <v>1268</v>
      </c>
      <c r="N8" s="3026"/>
    </row>
    <row r="9" spans="1:14" x14ac:dyDescent="0.25">
      <c r="A9" s="364"/>
      <c r="B9" s="3049"/>
      <c r="C9" s="369" t="s">
        <v>1271</v>
      </c>
      <c r="D9" s="439" t="s">
        <v>1272</v>
      </c>
      <c r="E9" s="368" t="s">
        <v>1270</v>
      </c>
      <c r="F9" s="369" t="s">
        <v>1271</v>
      </c>
      <c r="G9" s="439" t="s">
        <v>1272</v>
      </c>
      <c r="H9" s="368" t="s">
        <v>1270</v>
      </c>
      <c r="I9" s="369" t="s">
        <v>1271</v>
      </c>
      <c r="J9" s="439" t="s">
        <v>1272</v>
      </c>
      <c r="K9" s="368" t="s">
        <v>1270</v>
      </c>
      <c r="L9" s="369" t="s">
        <v>1271</v>
      </c>
      <c r="M9" s="439" t="s">
        <v>1272</v>
      </c>
      <c r="N9" s="3026"/>
    </row>
    <row r="10" spans="1:14" ht="13.8" thickBot="1" x14ac:dyDescent="0.3">
      <c r="A10" s="372"/>
      <c r="B10" s="3050"/>
      <c r="C10" s="374" t="s">
        <v>1274</v>
      </c>
      <c r="D10" s="375" t="s">
        <v>1275</v>
      </c>
      <c r="E10" s="373"/>
      <c r="F10" s="374" t="s">
        <v>1274</v>
      </c>
      <c r="G10" s="375" t="s">
        <v>1275</v>
      </c>
      <c r="H10" s="373"/>
      <c r="I10" s="374" t="s">
        <v>1274</v>
      </c>
      <c r="J10" s="375" t="s">
        <v>1275</v>
      </c>
      <c r="K10" s="373"/>
      <c r="L10" s="374" t="s">
        <v>1274</v>
      </c>
      <c r="M10" s="375" t="s">
        <v>1275</v>
      </c>
      <c r="N10" s="3027"/>
    </row>
    <row r="11" spans="1:14" x14ac:dyDescent="0.25">
      <c r="A11" s="1195" t="s">
        <v>351</v>
      </c>
      <c r="B11" s="376">
        <v>3.4831008583690988</v>
      </c>
      <c r="C11" s="377">
        <v>37280</v>
      </c>
      <c r="D11" s="1216">
        <v>47395250</v>
      </c>
      <c r="E11" s="376">
        <v>10.115543328748281</v>
      </c>
      <c r="F11" s="377">
        <v>3635</v>
      </c>
      <c r="G11" s="1216">
        <v>13421050</v>
      </c>
      <c r="H11" s="376">
        <v>5.5625942684766212</v>
      </c>
      <c r="I11" s="377">
        <v>6630</v>
      </c>
      <c r="J11" s="1216">
        <v>13461200</v>
      </c>
      <c r="K11" s="2339">
        <v>5.0583668367504648</v>
      </c>
      <c r="L11" s="377">
        <v>47545</v>
      </c>
      <c r="M11" s="1216">
        <v>74277500</v>
      </c>
      <c r="N11" s="1884">
        <v>2382.5386666666673</v>
      </c>
    </row>
    <row r="12" spans="1:14" x14ac:dyDescent="0.25">
      <c r="A12" s="412" t="s">
        <v>31</v>
      </c>
      <c r="B12" s="1196">
        <v>3.4</v>
      </c>
      <c r="C12" s="413">
        <v>3000</v>
      </c>
      <c r="D12" s="453">
        <v>3723000</v>
      </c>
      <c r="E12" s="1196">
        <v>10</v>
      </c>
      <c r="F12" s="413">
        <v>550</v>
      </c>
      <c r="G12" s="453">
        <v>2007500</v>
      </c>
      <c r="H12" s="1196">
        <v>5</v>
      </c>
      <c r="I12" s="413">
        <v>1250</v>
      </c>
      <c r="J12" s="453">
        <v>2281250</v>
      </c>
      <c r="K12" s="1196">
        <v>5.509339407744875</v>
      </c>
      <c r="L12" s="413">
        <v>4800</v>
      </c>
      <c r="M12" s="1799">
        <v>8011750</v>
      </c>
      <c r="N12" s="1885">
        <v>2400</v>
      </c>
    </row>
    <row r="13" spans="1:14" x14ac:dyDescent="0.25">
      <c r="A13" s="412" t="s">
        <v>32</v>
      </c>
      <c r="B13" s="1196">
        <v>3.2</v>
      </c>
      <c r="C13" s="413">
        <v>4900</v>
      </c>
      <c r="D13" s="453">
        <v>5723200</v>
      </c>
      <c r="E13" s="1196">
        <v>10</v>
      </c>
      <c r="F13" s="413">
        <v>500</v>
      </c>
      <c r="G13" s="453">
        <v>1825000</v>
      </c>
      <c r="H13" s="1196">
        <v>4.5</v>
      </c>
      <c r="I13" s="413">
        <v>800</v>
      </c>
      <c r="J13" s="453">
        <v>1314000</v>
      </c>
      <c r="K13" s="1196">
        <v>4.7930807248764413</v>
      </c>
      <c r="L13" s="413">
        <v>6200</v>
      </c>
      <c r="M13" s="1799">
        <v>8862200</v>
      </c>
      <c r="N13" s="1885">
        <v>2450</v>
      </c>
    </row>
    <row r="14" spans="1:14" x14ac:dyDescent="0.25">
      <c r="A14" s="412" t="s">
        <v>33</v>
      </c>
      <c r="B14" s="1196">
        <v>3.5</v>
      </c>
      <c r="C14" s="413">
        <v>2800</v>
      </c>
      <c r="D14" s="453">
        <v>3577000</v>
      </c>
      <c r="E14" s="1196">
        <v>11</v>
      </c>
      <c r="F14" s="413">
        <v>120</v>
      </c>
      <c r="G14" s="453">
        <v>481800</v>
      </c>
      <c r="H14" s="1196">
        <v>6</v>
      </c>
      <c r="I14" s="413">
        <v>350</v>
      </c>
      <c r="J14" s="453">
        <v>766500</v>
      </c>
      <c r="K14" s="1196">
        <v>4.6459909228441756</v>
      </c>
      <c r="L14" s="413">
        <v>3270</v>
      </c>
      <c r="M14" s="1799">
        <v>4825300</v>
      </c>
      <c r="N14" s="1885">
        <v>2450</v>
      </c>
    </row>
    <row r="15" spans="1:14" x14ac:dyDescent="0.25">
      <c r="A15" s="412" t="s">
        <v>34</v>
      </c>
      <c r="B15" s="1196">
        <v>3.5</v>
      </c>
      <c r="C15" s="413">
        <v>2980</v>
      </c>
      <c r="D15" s="453">
        <v>3806950</v>
      </c>
      <c r="E15" s="1196">
        <v>10</v>
      </c>
      <c r="F15" s="413">
        <v>500</v>
      </c>
      <c r="G15" s="453">
        <v>1825000</v>
      </c>
      <c r="H15" s="1196">
        <v>6</v>
      </c>
      <c r="I15" s="413">
        <v>600</v>
      </c>
      <c r="J15" s="453">
        <v>1314000</v>
      </c>
      <c r="K15" s="1196">
        <v>5.6807672096689448</v>
      </c>
      <c r="L15" s="413">
        <v>4080</v>
      </c>
      <c r="M15" s="1799">
        <v>6945950</v>
      </c>
      <c r="N15" s="1885">
        <v>2500</v>
      </c>
    </row>
    <row r="16" spans="1:14" x14ac:dyDescent="0.25">
      <c r="A16" s="412" t="s">
        <v>35</v>
      </c>
      <c r="B16" s="1196">
        <v>3.5</v>
      </c>
      <c r="C16" s="413">
        <v>2500</v>
      </c>
      <c r="D16" s="453">
        <v>3193750</v>
      </c>
      <c r="E16" s="1196">
        <v>0</v>
      </c>
      <c r="F16" s="413">
        <v>0</v>
      </c>
      <c r="G16" s="453">
        <v>0</v>
      </c>
      <c r="H16" s="1196">
        <v>5</v>
      </c>
      <c r="I16" s="413">
        <v>150</v>
      </c>
      <c r="J16" s="453">
        <v>273750</v>
      </c>
      <c r="K16" s="1196">
        <v>3.6184210526315792</v>
      </c>
      <c r="L16" s="413">
        <v>2650</v>
      </c>
      <c r="M16" s="1799">
        <v>3467500</v>
      </c>
      <c r="N16" s="1885">
        <v>2400</v>
      </c>
    </row>
    <row r="17" spans="1:14" x14ac:dyDescent="0.25">
      <c r="A17" s="412" t="s">
        <v>36</v>
      </c>
      <c r="B17" s="1196">
        <v>4</v>
      </c>
      <c r="C17" s="413">
        <v>2600</v>
      </c>
      <c r="D17" s="453">
        <v>3796000</v>
      </c>
      <c r="E17" s="1196">
        <v>0</v>
      </c>
      <c r="F17" s="413">
        <v>0</v>
      </c>
      <c r="G17" s="453">
        <v>0</v>
      </c>
      <c r="H17" s="1196">
        <v>7</v>
      </c>
      <c r="I17" s="413">
        <v>500</v>
      </c>
      <c r="J17" s="453">
        <v>1277500</v>
      </c>
      <c r="K17" s="1196">
        <v>4.7553956834532372</v>
      </c>
      <c r="L17" s="413">
        <v>3100</v>
      </c>
      <c r="M17" s="1799">
        <v>5073500</v>
      </c>
      <c r="N17" s="1885">
        <v>2200</v>
      </c>
    </row>
    <row r="18" spans="1:14" x14ac:dyDescent="0.25">
      <c r="A18" s="412" t="s">
        <v>926</v>
      </c>
      <c r="B18" s="1196">
        <v>3.5</v>
      </c>
      <c r="C18" s="413">
        <v>1000</v>
      </c>
      <c r="D18" s="453">
        <v>1277500</v>
      </c>
      <c r="E18" s="1196">
        <v>10</v>
      </c>
      <c r="F18" s="413">
        <v>80</v>
      </c>
      <c r="G18" s="453">
        <v>292000</v>
      </c>
      <c r="H18" s="1196">
        <v>5</v>
      </c>
      <c r="I18" s="413">
        <v>200</v>
      </c>
      <c r="J18" s="453">
        <v>365000</v>
      </c>
      <c r="K18" s="1196">
        <v>4.7641509433962268</v>
      </c>
      <c r="L18" s="413">
        <v>1280</v>
      </c>
      <c r="M18" s="1799">
        <v>1934500</v>
      </c>
      <c r="N18" s="1885">
        <v>2500</v>
      </c>
    </row>
    <row r="19" spans="1:14" x14ac:dyDescent="0.25">
      <c r="A19" s="412" t="s">
        <v>37</v>
      </c>
      <c r="B19" s="1196">
        <v>3.6</v>
      </c>
      <c r="C19" s="413">
        <v>1200</v>
      </c>
      <c r="D19" s="453">
        <v>1576800</v>
      </c>
      <c r="E19" s="1196">
        <v>10</v>
      </c>
      <c r="F19" s="413">
        <v>25</v>
      </c>
      <c r="G19" s="453">
        <v>91250</v>
      </c>
      <c r="H19" s="1196">
        <v>4.5</v>
      </c>
      <c r="I19" s="413">
        <v>100</v>
      </c>
      <c r="J19" s="453">
        <v>164250</v>
      </c>
      <c r="K19" s="1196">
        <v>3.999402390438247</v>
      </c>
      <c r="L19" s="413">
        <v>1325</v>
      </c>
      <c r="M19" s="1799">
        <v>1832300</v>
      </c>
      <c r="N19" s="1885">
        <v>2200</v>
      </c>
    </row>
    <row r="20" spans="1:14" x14ac:dyDescent="0.25">
      <c r="A20" s="412" t="s">
        <v>1346</v>
      </c>
      <c r="B20" s="1196">
        <v>3.5</v>
      </c>
      <c r="C20" s="413">
        <v>4300</v>
      </c>
      <c r="D20" s="453">
        <v>5493250</v>
      </c>
      <c r="E20" s="1196">
        <v>10</v>
      </c>
      <c r="F20" s="413">
        <v>700</v>
      </c>
      <c r="G20" s="453">
        <v>2555000</v>
      </c>
      <c r="H20" s="1196">
        <v>6</v>
      </c>
      <c r="I20" s="413">
        <v>1200</v>
      </c>
      <c r="J20" s="453">
        <v>2628000</v>
      </c>
      <c r="K20" s="1196">
        <v>5.6709401709401703</v>
      </c>
      <c r="L20" s="413">
        <v>6200</v>
      </c>
      <c r="M20" s="1799">
        <v>10676250</v>
      </c>
      <c r="N20" s="1885">
        <v>2402.3999999999996</v>
      </c>
    </row>
    <row r="21" spans="1:14" x14ac:dyDescent="0.25">
      <c r="A21" s="1860" t="s">
        <v>38</v>
      </c>
      <c r="B21" s="1196">
        <v>3.7</v>
      </c>
      <c r="C21" s="413">
        <v>2500</v>
      </c>
      <c r="D21" s="453">
        <v>3376250</v>
      </c>
      <c r="E21" s="1196">
        <v>10</v>
      </c>
      <c r="F21" s="413">
        <v>260</v>
      </c>
      <c r="G21" s="453">
        <v>949000</v>
      </c>
      <c r="H21" s="1196">
        <v>6</v>
      </c>
      <c r="I21" s="413">
        <v>300</v>
      </c>
      <c r="J21" s="453">
        <v>657000</v>
      </c>
      <c r="K21" s="1196">
        <v>5.2032967032967035</v>
      </c>
      <c r="L21" s="413">
        <v>3060</v>
      </c>
      <c r="M21" s="1799">
        <v>4982250</v>
      </c>
      <c r="N21" s="1885">
        <v>2402.3999999999996</v>
      </c>
    </row>
    <row r="22" spans="1:14" x14ac:dyDescent="0.25">
      <c r="A22" s="412" t="s">
        <v>39</v>
      </c>
      <c r="B22" s="2085">
        <v>4</v>
      </c>
      <c r="C22" s="413">
        <v>850</v>
      </c>
      <c r="D22" s="453">
        <v>1241000</v>
      </c>
      <c r="E22" s="1196">
        <v>9</v>
      </c>
      <c r="F22" s="413">
        <v>100</v>
      </c>
      <c r="G22" s="453">
        <v>328500</v>
      </c>
      <c r="H22" s="1196">
        <v>6</v>
      </c>
      <c r="I22" s="413">
        <v>200</v>
      </c>
      <c r="J22" s="453">
        <v>438000</v>
      </c>
      <c r="K22" s="1196">
        <v>5.254545454545454</v>
      </c>
      <c r="L22" s="413">
        <v>1150</v>
      </c>
      <c r="M22" s="1799">
        <v>2007500</v>
      </c>
      <c r="N22" s="1885">
        <v>2400</v>
      </c>
    </row>
    <row r="23" spans="1:14" x14ac:dyDescent="0.25">
      <c r="A23" s="412" t="s">
        <v>363</v>
      </c>
      <c r="B23" s="1196">
        <v>3</v>
      </c>
      <c r="C23" s="413">
        <v>2400</v>
      </c>
      <c r="D23" s="453">
        <v>2628000</v>
      </c>
      <c r="E23" s="1196">
        <v>10</v>
      </c>
      <c r="F23" s="413">
        <v>400</v>
      </c>
      <c r="G23" s="453">
        <v>1460000</v>
      </c>
      <c r="H23" s="1196">
        <v>5</v>
      </c>
      <c r="I23" s="413">
        <v>600</v>
      </c>
      <c r="J23" s="453">
        <v>1095000</v>
      </c>
      <c r="K23" s="1196">
        <v>5.394366197183099</v>
      </c>
      <c r="L23" s="413">
        <v>3400</v>
      </c>
      <c r="M23" s="1799">
        <v>5183000</v>
      </c>
      <c r="N23" s="1885">
        <v>2300</v>
      </c>
    </row>
    <row r="24" spans="1:14" x14ac:dyDescent="0.25">
      <c r="A24" s="412" t="s">
        <v>40</v>
      </c>
      <c r="B24" s="1196">
        <v>3.4</v>
      </c>
      <c r="C24" s="413">
        <v>950</v>
      </c>
      <c r="D24" s="453">
        <v>1178950</v>
      </c>
      <c r="E24" s="1196">
        <v>0</v>
      </c>
      <c r="F24" s="413">
        <v>0</v>
      </c>
      <c r="G24" s="453">
        <v>0</v>
      </c>
      <c r="H24" s="1196">
        <v>7</v>
      </c>
      <c r="I24" s="413">
        <v>150</v>
      </c>
      <c r="J24" s="453">
        <v>383250</v>
      </c>
      <c r="K24" s="1196">
        <v>4.283177570093458</v>
      </c>
      <c r="L24" s="413">
        <v>1100</v>
      </c>
      <c r="M24" s="1799">
        <v>1562200</v>
      </c>
      <c r="N24" s="1885">
        <v>2402.3999999999996</v>
      </c>
    </row>
    <row r="25" spans="1:14" x14ac:dyDescent="0.25">
      <c r="A25" s="412" t="s">
        <v>41</v>
      </c>
      <c r="B25" s="1196">
        <v>3.2</v>
      </c>
      <c r="C25" s="413">
        <v>2500</v>
      </c>
      <c r="D25" s="453">
        <v>2920000</v>
      </c>
      <c r="E25" s="1196">
        <v>0</v>
      </c>
      <c r="F25" s="413">
        <v>0</v>
      </c>
      <c r="G25" s="453">
        <v>0</v>
      </c>
      <c r="H25" s="1196">
        <v>0</v>
      </c>
      <c r="I25" s="413">
        <v>0</v>
      </c>
      <c r="J25" s="453">
        <v>0</v>
      </c>
      <c r="K25" s="1196">
        <v>3.2</v>
      </c>
      <c r="L25" s="413">
        <v>2500</v>
      </c>
      <c r="M25" s="1799">
        <v>2920000</v>
      </c>
      <c r="N25" s="1885">
        <v>2328.48</v>
      </c>
    </row>
    <row r="26" spans="1:14" x14ac:dyDescent="0.25">
      <c r="A26" s="412" t="s">
        <v>1349</v>
      </c>
      <c r="B26" s="1196">
        <v>3.8</v>
      </c>
      <c r="C26" s="413">
        <v>2800</v>
      </c>
      <c r="D26" s="453">
        <v>3883600</v>
      </c>
      <c r="E26" s="1196">
        <v>11</v>
      </c>
      <c r="F26" s="413">
        <v>400</v>
      </c>
      <c r="G26" s="453">
        <v>1606000</v>
      </c>
      <c r="H26" s="1196">
        <v>6</v>
      </c>
      <c r="I26" s="413">
        <v>230</v>
      </c>
      <c r="J26" s="453">
        <v>503700</v>
      </c>
      <c r="K26" s="1196">
        <v>5.9142509135200978</v>
      </c>
      <c r="L26" s="413">
        <v>3430</v>
      </c>
      <c r="M26" s="1799">
        <v>5993300</v>
      </c>
      <c r="N26" s="1885">
        <v>2402.3999999999996</v>
      </c>
    </row>
    <row r="27" spans="1:14" x14ac:dyDescent="0.25">
      <c r="A27" s="1198" t="s">
        <v>367</v>
      </c>
      <c r="B27" s="376">
        <v>4.1360655737704919</v>
      </c>
      <c r="C27" s="424">
        <v>7320</v>
      </c>
      <c r="D27" s="1628">
        <v>11050740</v>
      </c>
      <c r="E27" s="376">
        <v>11.035714285714285</v>
      </c>
      <c r="F27" s="424">
        <v>700</v>
      </c>
      <c r="G27" s="1628">
        <v>2819625</v>
      </c>
      <c r="H27" s="376">
        <v>6.681481481481482</v>
      </c>
      <c r="I27" s="424">
        <v>1350</v>
      </c>
      <c r="J27" s="1628">
        <v>3292300</v>
      </c>
      <c r="K27" s="2339">
        <v>5.7578821618336757</v>
      </c>
      <c r="L27" s="424">
        <v>9370</v>
      </c>
      <c r="M27" s="1628">
        <v>17162665</v>
      </c>
      <c r="N27" s="1886">
        <v>2387.6159999999995</v>
      </c>
    </row>
    <row r="28" spans="1:14" x14ac:dyDescent="0.25">
      <c r="A28" s="412" t="s">
        <v>42</v>
      </c>
      <c r="B28" s="1196">
        <v>3.8</v>
      </c>
      <c r="C28" s="413">
        <v>2400</v>
      </c>
      <c r="D28" s="453">
        <v>3328800</v>
      </c>
      <c r="E28" s="1196">
        <v>10.5</v>
      </c>
      <c r="F28" s="413">
        <v>250</v>
      </c>
      <c r="G28" s="453">
        <v>958125</v>
      </c>
      <c r="H28" s="1196">
        <v>5</v>
      </c>
      <c r="I28" s="413">
        <v>200</v>
      </c>
      <c r="J28" s="453">
        <v>365000</v>
      </c>
      <c r="K28" s="1196">
        <v>5.2741074931345624</v>
      </c>
      <c r="L28" s="413">
        <v>2850</v>
      </c>
      <c r="M28" s="1799">
        <v>4651925</v>
      </c>
      <c r="N28" s="1885">
        <v>2328.48</v>
      </c>
    </row>
    <row r="29" spans="1:14" x14ac:dyDescent="0.25">
      <c r="A29" s="412" t="s">
        <v>43</v>
      </c>
      <c r="B29" s="1196">
        <v>4</v>
      </c>
      <c r="C29" s="413">
        <v>320</v>
      </c>
      <c r="D29" s="453">
        <v>467200</v>
      </c>
      <c r="E29" s="1196">
        <v>14</v>
      </c>
      <c r="F29" s="413">
        <v>100</v>
      </c>
      <c r="G29" s="453">
        <v>511000</v>
      </c>
      <c r="H29" s="1196">
        <v>8</v>
      </c>
      <c r="I29" s="413">
        <v>100</v>
      </c>
      <c r="J29" s="453">
        <v>292000</v>
      </c>
      <c r="K29" s="1196">
        <v>8.9425287356321839</v>
      </c>
      <c r="L29" s="413">
        <v>520</v>
      </c>
      <c r="M29" s="1799">
        <v>1270200</v>
      </c>
      <c r="N29" s="1885">
        <v>2402.3999999999996</v>
      </c>
    </row>
    <row r="30" spans="1:14" x14ac:dyDescent="0.25">
      <c r="A30" s="412" t="s">
        <v>44</v>
      </c>
      <c r="B30" s="1196">
        <v>3.5</v>
      </c>
      <c r="C30" s="413">
        <v>320</v>
      </c>
      <c r="D30" s="453">
        <v>408800</v>
      </c>
      <c r="E30" s="1196">
        <v>10</v>
      </c>
      <c r="F30" s="413">
        <v>30</v>
      </c>
      <c r="G30" s="453">
        <v>109500</v>
      </c>
      <c r="H30" s="1196">
        <v>6</v>
      </c>
      <c r="I30" s="413">
        <v>130</v>
      </c>
      <c r="J30" s="453">
        <v>284700</v>
      </c>
      <c r="K30" s="1196">
        <v>5.2727272727272734</v>
      </c>
      <c r="L30" s="413">
        <v>480</v>
      </c>
      <c r="M30" s="1799">
        <v>803000</v>
      </c>
      <c r="N30" s="1885">
        <v>2402.3999999999996</v>
      </c>
    </row>
    <row r="31" spans="1:14" x14ac:dyDescent="0.25">
      <c r="A31" s="412" t="s">
        <v>45</v>
      </c>
      <c r="B31" s="1196">
        <v>4.2</v>
      </c>
      <c r="C31" s="413">
        <v>1680</v>
      </c>
      <c r="D31" s="453">
        <v>2575440</v>
      </c>
      <c r="E31" s="1196">
        <v>12</v>
      </c>
      <c r="F31" s="413">
        <v>100</v>
      </c>
      <c r="G31" s="453">
        <v>438000</v>
      </c>
      <c r="H31" s="1196">
        <v>7</v>
      </c>
      <c r="I31" s="413">
        <v>250</v>
      </c>
      <c r="J31" s="453">
        <v>638750</v>
      </c>
      <c r="K31" s="1196">
        <v>5.6251449130521678</v>
      </c>
      <c r="L31" s="413">
        <v>2030</v>
      </c>
      <c r="M31" s="1799">
        <v>3652190</v>
      </c>
      <c r="N31" s="1885">
        <v>2402.3999999999996</v>
      </c>
    </row>
    <row r="32" spans="1:14" x14ac:dyDescent="0.25">
      <c r="A32" s="412" t="s">
        <v>372</v>
      </c>
      <c r="B32" s="1196">
        <v>4.5</v>
      </c>
      <c r="C32" s="413">
        <v>2600</v>
      </c>
      <c r="D32" s="453">
        <v>4270500</v>
      </c>
      <c r="E32" s="1196">
        <v>10</v>
      </c>
      <c r="F32" s="413">
        <v>220</v>
      </c>
      <c r="G32" s="453">
        <v>803000</v>
      </c>
      <c r="H32" s="1196">
        <v>7</v>
      </c>
      <c r="I32" s="413">
        <v>670</v>
      </c>
      <c r="J32" s="453">
        <v>1711850</v>
      </c>
      <c r="K32" s="1196">
        <v>5.7816030123722433</v>
      </c>
      <c r="L32" s="413">
        <v>3490</v>
      </c>
      <c r="M32" s="1799">
        <v>6785350</v>
      </c>
      <c r="N32" s="1885">
        <v>2402.3999999999996</v>
      </c>
    </row>
    <row r="33" spans="1:14" x14ac:dyDescent="0.25">
      <c r="A33" s="1198" t="s">
        <v>373</v>
      </c>
      <c r="B33" s="376">
        <v>3.5121739130434784</v>
      </c>
      <c r="C33" s="424">
        <v>11500</v>
      </c>
      <c r="D33" s="1628">
        <v>14742350</v>
      </c>
      <c r="E33" s="376">
        <v>12.753219989696033</v>
      </c>
      <c r="F33" s="424">
        <v>1941</v>
      </c>
      <c r="G33" s="1628">
        <v>9035210</v>
      </c>
      <c r="H33" s="376">
        <v>5.231481481481481</v>
      </c>
      <c r="I33" s="424">
        <v>2160</v>
      </c>
      <c r="J33" s="1628">
        <v>4124500</v>
      </c>
      <c r="K33" s="2339">
        <v>6.7587469613508242</v>
      </c>
      <c r="L33" s="424">
        <v>15601</v>
      </c>
      <c r="M33" s="1628">
        <v>27902060</v>
      </c>
      <c r="N33" s="1886">
        <v>2394.5699999999997</v>
      </c>
    </row>
    <row r="34" spans="1:14" x14ac:dyDescent="0.25">
      <c r="A34" s="412" t="s">
        <v>46</v>
      </c>
      <c r="B34" s="1196">
        <v>3.6</v>
      </c>
      <c r="C34" s="413">
        <v>1450</v>
      </c>
      <c r="D34" s="453">
        <v>1905300</v>
      </c>
      <c r="E34" s="1196">
        <v>20</v>
      </c>
      <c r="F34" s="413">
        <v>250</v>
      </c>
      <c r="G34" s="453">
        <v>1825000</v>
      </c>
      <c r="H34" s="1196">
        <v>6</v>
      </c>
      <c r="I34" s="413">
        <v>400</v>
      </c>
      <c r="J34" s="453">
        <v>876000</v>
      </c>
      <c r="K34" s="1196">
        <v>10.5540412044374</v>
      </c>
      <c r="L34" s="413">
        <v>2100</v>
      </c>
      <c r="M34" s="1799">
        <v>4606300</v>
      </c>
      <c r="N34" s="1885">
        <v>2400</v>
      </c>
    </row>
    <row r="35" spans="1:14" x14ac:dyDescent="0.25">
      <c r="A35" s="412" t="s">
        <v>47</v>
      </c>
      <c r="B35" s="1196">
        <v>4.3</v>
      </c>
      <c r="C35" s="413">
        <v>800</v>
      </c>
      <c r="D35" s="453">
        <v>1255600</v>
      </c>
      <c r="E35" s="1196">
        <v>15</v>
      </c>
      <c r="F35" s="413">
        <v>400</v>
      </c>
      <c r="G35" s="453">
        <v>2190000</v>
      </c>
      <c r="H35" s="1196">
        <v>8</v>
      </c>
      <c r="I35" s="413">
        <v>100</v>
      </c>
      <c r="J35" s="453">
        <v>292000</v>
      </c>
      <c r="K35" s="1196">
        <v>10.858593750000001</v>
      </c>
      <c r="L35" s="413">
        <v>1300</v>
      </c>
      <c r="M35" s="1799">
        <v>3737600</v>
      </c>
      <c r="N35" s="1885">
        <v>2400</v>
      </c>
    </row>
    <row r="36" spans="1:14" x14ac:dyDescent="0.25">
      <c r="A36" s="412" t="s">
        <v>48</v>
      </c>
      <c r="B36" s="1196">
        <v>3.4</v>
      </c>
      <c r="C36" s="413">
        <v>2200</v>
      </c>
      <c r="D36" s="453">
        <v>2730200</v>
      </c>
      <c r="E36" s="1196">
        <v>10</v>
      </c>
      <c r="F36" s="413">
        <v>100</v>
      </c>
      <c r="G36" s="453">
        <v>365000</v>
      </c>
      <c r="H36" s="1196">
        <v>5</v>
      </c>
      <c r="I36" s="413">
        <v>170</v>
      </c>
      <c r="J36" s="453">
        <v>310250</v>
      </c>
      <c r="K36" s="1196">
        <v>4.2531618435155405</v>
      </c>
      <c r="L36" s="413">
        <v>2470</v>
      </c>
      <c r="M36" s="1799">
        <v>3405450</v>
      </c>
      <c r="N36" s="1885">
        <v>2400</v>
      </c>
    </row>
    <row r="37" spans="1:14" x14ac:dyDescent="0.25">
      <c r="A37" s="412" t="s">
        <v>49</v>
      </c>
      <c r="B37" s="1196">
        <v>3</v>
      </c>
      <c r="C37" s="413">
        <v>2050</v>
      </c>
      <c r="D37" s="453">
        <v>2244750</v>
      </c>
      <c r="E37" s="1196">
        <v>7.2</v>
      </c>
      <c r="F37" s="413">
        <v>380</v>
      </c>
      <c r="G37" s="453">
        <v>998640</v>
      </c>
      <c r="H37" s="1196">
        <v>4</v>
      </c>
      <c r="I37" s="413">
        <v>400</v>
      </c>
      <c r="J37" s="453">
        <v>584000</v>
      </c>
      <c r="K37" s="1196">
        <v>4.248445546442877</v>
      </c>
      <c r="L37" s="413">
        <v>2830</v>
      </c>
      <c r="M37" s="1799">
        <v>3827390</v>
      </c>
      <c r="N37" s="1885">
        <v>2217.6000000000004</v>
      </c>
    </row>
    <row r="38" spans="1:14" x14ac:dyDescent="0.25">
      <c r="A38" s="412" t="s">
        <v>50</v>
      </c>
      <c r="B38" s="1196">
        <v>5</v>
      </c>
      <c r="C38" s="413">
        <v>550</v>
      </c>
      <c r="D38" s="453">
        <v>1003750</v>
      </c>
      <c r="E38" s="1196">
        <v>12</v>
      </c>
      <c r="F38" s="413">
        <v>100</v>
      </c>
      <c r="G38" s="453">
        <v>438000</v>
      </c>
      <c r="H38" s="1196">
        <v>7</v>
      </c>
      <c r="I38" s="413">
        <v>100</v>
      </c>
      <c r="J38" s="453">
        <v>255500</v>
      </c>
      <c r="K38" s="1196">
        <v>7.10752688172043</v>
      </c>
      <c r="L38" s="413">
        <v>750</v>
      </c>
      <c r="M38" s="1799">
        <v>1697250</v>
      </c>
      <c r="N38" s="1885">
        <v>2328.48</v>
      </c>
    </row>
    <row r="39" spans="1:14" x14ac:dyDescent="0.25">
      <c r="A39" s="412" t="s">
        <v>51</v>
      </c>
      <c r="B39" s="1196">
        <v>3</v>
      </c>
      <c r="C39" s="413">
        <v>1200</v>
      </c>
      <c r="D39" s="453">
        <v>1314000</v>
      </c>
      <c r="E39" s="1196">
        <v>18</v>
      </c>
      <c r="F39" s="413">
        <v>171</v>
      </c>
      <c r="G39" s="453">
        <v>1123470</v>
      </c>
      <c r="H39" s="1196">
        <v>5</v>
      </c>
      <c r="I39" s="413">
        <v>150</v>
      </c>
      <c r="J39" s="453">
        <v>273750</v>
      </c>
      <c r="K39" s="1196">
        <v>9.4176090468497584</v>
      </c>
      <c r="L39" s="413">
        <v>1521</v>
      </c>
      <c r="M39" s="1799">
        <v>2711220</v>
      </c>
      <c r="N39" s="1885">
        <v>2568.7199999999998</v>
      </c>
    </row>
    <row r="40" spans="1:14" x14ac:dyDescent="0.25">
      <c r="A40" s="412" t="s">
        <v>52</v>
      </c>
      <c r="B40" s="1196">
        <v>4</v>
      </c>
      <c r="C40" s="413">
        <v>750</v>
      </c>
      <c r="D40" s="453">
        <v>1095000</v>
      </c>
      <c r="E40" s="1196">
        <v>12</v>
      </c>
      <c r="F40" s="413">
        <v>170</v>
      </c>
      <c r="G40" s="453">
        <v>744600</v>
      </c>
      <c r="H40" s="1196">
        <v>5</v>
      </c>
      <c r="I40" s="413">
        <v>240</v>
      </c>
      <c r="J40" s="453">
        <v>438000</v>
      </c>
      <c r="K40" s="1196">
        <v>6.8076923076923084</v>
      </c>
      <c r="L40" s="413">
        <v>1160</v>
      </c>
      <c r="M40" s="1799">
        <v>2277600</v>
      </c>
      <c r="N40" s="1885">
        <v>2402.3999999999996</v>
      </c>
    </row>
    <row r="41" spans="1:14" x14ac:dyDescent="0.25">
      <c r="A41" s="412" t="s">
        <v>53</v>
      </c>
      <c r="B41" s="1196">
        <v>3.5</v>
      </c>
      <c r="C41" s="413">
        <v>2500</v>
      </c>
      <c r="D41" s="453">
        <v>3193750</v>
      </c>
      <c r="E41" s="1196">
        <v>10</v>
      </c>
      <c r="F41" s="413">
        <v>370</v>
      </c>
      <c r="G41" s="453">
        <v>1350500</v>
      </c>
      <c r="H41" s="1196">
        <v>5</v>
      </c>
      <c r="I41" s="413">
        <v>600</v>
      </c>
      <c r="J41" s="453">
        <v>1095000</v>
      </c>
      <c r="K41" s="1196">
        <v>5.3478964401294498</v>
      </c>
      <c r="L41" s="413">
        <v>3470</v>
      </c>
      <c r="M41" s="1799">
        <v>5639250</v>
      </c>
      <c r="N41" s="1885">
        <v>2439.3599999999997</v>
      </c>
    </row>
    <row r="42" spans="1:14" x14ac:dyDescent="0.25">
      <c r="A42" s="1198" t="s">
        <v>382</v>
      </c>
      <c r="B42" s="376">
        <v>3.9904085257548845</v>
      </c>
      <c r="C42" s="424">
        <v>5630</v>
      </c>
      <c r="D42" s="1628">
        <v>8200090</v>
      </c>
      <c r="E42" s="376">
        <v>17</v>
      </c>
      <c r="F42" s="424">
        <v>700</v>
      </c>
      <c r="G42" s="1628">
        <v>4343500</v>
      </c>
      <c r="H42" s="376">
        <v>7.6081081081081088</v>
      </c>
      <c r="I42" s="424">
        <v>1850</v>
      </c>
      <c r="J42" s="1628">
        <v>5137375</v>
      </c>
      <c r="K42" s="2339">
        <v>8.2374979781844075</v>
      </c>
      <c r="L42" s="424">
        <v>8180</v>
      </c>
      <c r="M42" s="1628">
        <v>17680965</v>
      </c>
      <c r="N42" s="1886">
        <v>2459.6711111111113</v>
      </c>
    </row>
    <row r="43" spans="1:14" x14ac:dyDescent="0.25">
      <c r="A43" s="412" t="s">
        <v>1350</v>
      </c>
      <c r="B43" s="1196">
        <v>4</v>
      </c>
      <c r="C43" s="413">
        <v>1850</v>
      </c>
      <c r="D43" s="453">
        <v>2701000</v>
      </c>
      <c r="E43" s="1196">
        <v>20</v>
      </c>
      <c r="F43" s="413">
        <v>400</v>
      </c>
      <c r="G43" s="453">
        <v>2920000</v>
      </c>
      <c r="H43" s="1196">
        <v>8</v>
      </c>
      <c r="I43" s="413">
        <v>800</v>
      </c>
      <c r="J43" s="453">
        <v>2336000</v>
      </c>
      <c r="K43" s="1196">
        <v>11.045871559633028</v>
      </c>
      <c r="L43" s="413">
        <v>3050</v>
      </c>
      <c r="M43" s="1799">
        <v>7957000</v>
      </c>
      <c r="N43" s="1885">
        <v>2400</v>
      </c>
    </row>
    <row r="44" spans="1:14" x14ac:dyDescent="0.25">
      <c r="A44" s="412" t="s">
        <v>54</v>
      </c>
      <c r="B44" s="1196">
        <v>3</v>
      </c>
      <c r="C44" s="413">
        <v>150</v>
      </c>
      <c r="D44" s="453">
        <v>164250</v>
      </c>
      <c r="E44" s="1196">
        <v>8</v>
      </c>
      <c r="F44" s="413">
        <v>100</v>
      </c>
      <c r="G44" s="453">
        <v>292000</v>
      </c>
      <c r="H44" s="1196">
        <v>5</v>
      </c>
      <c r="I44" s="413">
        <v>100</v>
      </c>
      <c r="J44" s="453">
        <v>182500</v>
      </c>
      <c r="K44" s="1196">
        <v>5.8571428571428577</v>
      </c>
      <c r="L44" s="413">
        <v>350</v>
      </c>
      <c r="M44" s="1799">
        <v>638750</v>
      </c>
      <c r="N44" s="1885">
        <v>2400</v>
      </c>
    </row>
    <row r="45" spans="1:14" x14ac:dyDescent="0.25">
      <c r="A45" s="412" t="s">
        <v>55</v>
      </c>
      <c r="B45" s="1196">
        <v>4</v>
      </c>
      <c r="C45" s="413">
        <v>530</v>
      </c>
      <c r="D45" s="453">
        <v>773800</v>
      </c>
      <c r="E45" s="1196">
        <v>13</v>
      </c>
      <c r="F45" s="413">
        <v>60</v>
      </c>
      <c r="G45" s="453">
        <v>284700</v>
      </c>
      <c r="H45" s="1196">
        <v>7</v>
      </c>
      <c r="I45" s="413">
        <v>135</v>
      </c>
      <c r="J45" s="453">
        <v>344925</v>
      </c>
      <c r="K45" s="1196">
        <v>6.5630689206762032</v>
      </c>
      <c r="L45" s="413">
        <v>725</v>
      </c>
      <c r="M45" s="1799">
        <v>1403425</v>
      </c>
      <c r="N45" s="1885">
        <v>2328.48</v>
      </c>
    </row>
    <row r="46" spans="1:14" x14ac:dyDescent="0.25">
      <c r="A46" s="412" t="s">
        <v>56</v>
      </c>
      <c r="B46" s="1196">
        <v>4</v>
      </c>
      <c r="C46" s="413">
        <v>750</v>
      </c>
      <c r="D46" s="453">
        <v>1095000</v>
      </c>
      <c r="E46" s="1196">
        <v>0</v>
      </c>
      <c r="F46" s="413">
        <v>0</v>
      </c>
      <c r="G46" s="453">
        <v>0</v>
      </c>
      <c r="H46" s="1196">
        <v>8</v>
      </c>
      <c r="I46" s="413">
        <v>120</v>
      </c>
      <c r="J46" s="453">
        <v>350400</v>
      </c>
      <c r="K46" s="1196">
        <v>4.9696969696969697</v>
      </c>
      <c r="L46" s="413">
        <v>870</v>
      </c>
      <c r="M46" s="1799">
        <v>1445400</v>
      </c>
      <c r="N46" s="1885">
        <v>2400</v>
      </c>
    </row>
    <row r="47" spans="1:14" x14ac:dyDescent="0.25">
      <c r="A47" s="412" t="s">
        <v>57</v>
      </c>
      <c r="B47" s="1196">
        <v>3.5</v>
      </c>
      <c r="C47" s="413">
        <v>60</v>
      </c>
      <c r="D47" s="453">
        <v>76650</v>
      </c>
      <c r="E47" s="1196">
        <v>8</v>
      </c>
      <c r="F47" s="413">
        <v>40</v>
      </c>
      <c r="G47" s="453">
        <v>116800</v>
      </c>
      <c r="H47" s="1196">
        <v>4</v>
      </c>
      <c r="I47" s="413">
        <v>40</v>
      </c>
      <c r="J47" s="453">
        <v>58400</v>
      </c>
      <c r="K47" s="1196">
        <v>5.7028985507246377</v>
      </c>
      <c r="L47" s="413">
        <v>140</v>
      </c>
      <c r="M47" s="1799">
        <v>251850</v>
      </c>
      <c r="N47" s="1885">
        <v>2901.36</v>
      </c>
    </row>
    <row r="48" spans="1:14" x14ac:dyDescent="0.25">
      <c r="A48" s="412" t="s">
        <v>58</v>
      </c>
      <c r="B48" s="1196">
        <v>3.5</v>
      </c>
      <c r="C48" s="413">
        <v>160</v>
      </c>
      <c r="D48" s="453">
        <v>204400</v>
      </c>
      <c r="E48" s="1196">
        <v>0</v>
      </c>
      <c r="F48" s="413">
        <v>0</v>
      </c>
      <c r="G48" s="453">
        <v>0</v>
      </c>
      <c r="H48" s="1196">
        <v>5</v>
      </c>
      <c r="I48" s="413">
        <v>60</v>
      </c>
      <c r="J48" s="453">
        <v>109500</v>
      </c>
      <c r="K48" s="1196">
        <v>4.0232558139534884</v>
      </c>
      <c r="L48" s="413">
        <v>220</v>
      </c>
      <c r="M48" s="1799">
        <v>313900</v>
      </c>
      <c r="N48" s="1885">
        <v>2402.3999999999996</v>
      </c>
    </row>
    <row r="49" spans="1:14" x14ac:dyDescent="0.25">
      <c r="A49" s="412" t="s">
        <v>59</v>
      </c>
      <c r="B49" s="1196">
        <v>4.2</v>
      </c>
      <c r="C49" s="413">
        <v>480</v>
      </c>
      <c r="D49" s="453">
        <v>735840</v>
      </c>
      <c r="E49" s="1196">
        <v>0</v>
      </c>
      <c r="F49" s="413">
        <v>0</v>
      </c>
      <c r="G49" s="453">
        <v>0</v>
      </c>
      <c r="H49" s="1196">
        <v>8</v>
      </c>
      <c r="I49" s="413">
        <v>45</v>
      </c>
      <c r="J49" s="453">
        <v>131400</v>
      </c>
      <c r="K49" s="1196">
        <v>4.7757575757575763</v>
      </c>
      <c r="L49" s="413">
        <v>525</v>
      </c>
      <c r="M49" s="1799">
        <v>867240</v>
      </c>
      <c r="N49" s="1885">
        <v>2402.3999999999996</v>
      </c>
    </row>
    <row r="50" spans="1:14" x14ac:dyDescent="0.25">
      <c r="A50" s="412" t="s">
        <v>60</v>
      </c>
      <c r="B50" s="1196">
        <v>4.2</v>
      </c>
      <c r="C50" s="413">
        <v>550</v>
      </c>
      <c r="D50" s="453">
        <v>843150</v>
      </c>
      <c r="E50" s="1196">
        <v>0</v>
      </c>
      <c r="F50" s="413">
        <v>0</v>
      </c>
      <c r="G50" s="453">
        <v>0</v>
      </c>
      <c r="H50" s="1196">
        <v>9</v>
      </c>
      <c r="I50" s="413">
        <v>300</v>
      </c>
      <c r="J50" s="453">
        <v>985500</v>
      </c>
      <c r="K50" s="1196">
        <v>6.7868263473053894</v>
      </c>
      <c r="L50" s="413">
        <v>850</v>
      </c>
      <c r="M50" s="1799">
        <v>1828650</v>
      </c>
      <c r="N50" s="1885">
        <v>2500</v>
      </c>
    </row>
    <row r="51" spans="1:14" x14ac:dyDescent="0.25">
      <c r="A51" s="412" t="s">
        <v>61</v>
      </c>
      <c r="B51" s="1196">
        <v>4</v>
      </c>
      <c r="C51" s="413">
        <v>1100</v>
      </c>
      <c r="D51" s="453">
        <v>1606000</v>
      </c>
      <c r="E51" s="1196">
        <v>20</v>
      </c>
      <c r="F51" s="413">
        <v>100</v>
      </c>
      <c r="G51" s="453">
        <v>730000</v>
      </c>
      <c r="H51" s="1196">
        <v>7</v>
      </c>
      <c r="I51" s="413">
        <v>250</v>
      </c>
      <c r="J51" s="453">
        <v>638750</v>
      </c>
      <c r="K51" s="1196">
        <v>8.5705521472392636</v>
      </c>
      <c r="L51" s="413">
        <v>1450</v>
      </c>
      <c r="M51" s="1799">
        <v>2974750</v>
      </c>
      <c r="N51" s="1885">
        <v>2402.3999999999996</v>
      </c>
    </row>
    <row r="52" spans="1:14" ht="13.8" thickBot="1" x14ac:dyDescent="0.3">
      <c r="A52" s="380"/>
      <c r="B52" s="381"/>
      <c r="C52" s="382"/>
      <c r="D52" s="175"/>
      <c r="E52" s="381"/>
      <c r="F52" s="382"/>
      <c r="G52" s="175"/>
      <c r="H52" s="381"/>
      <c r="I52" s="382"/>
      <c r="J52" s="175"/>
      <c r="K52" s="381"/>
      <c r="L52" s="382"/>
      <c r="M52" s="175"/>
      <c r="N52" s="1887"/>
    </row>
    <row r="53" spans="1:14" ht="13.8" thickBot="1" x14ac:dyDescent="0.3">
      <c r="A53" s="1550" t="s">
        <v>392</v>
      </c>
      <c r="B53" s="1633">
        <v>3.6122144824234574</v>
      </c>
      <c r="C53" s="1125">
        <v>61730</v>
      </c>
      <c r="D53" s="1635">
        <v>81388430</v>
      </c>
      <c r="E53" s="1633">
        <v>11.63259747706422</v>
      </c>
      <c r="F53" s="1125">
        <v>6976</v>
      </c>
      <c r="G53" s="1635">
        <v>29619385</v>
      </c>
      <c r="H53" s="1633">
        <v>5.9445371142618839</v>
      </c>
      <c r="I53" s="1125">
        <v>11990</v>
      </c>
      <c r="J53" s="1635">
        <v>26015375</v>
      </c>
      <c r="K53" s="1634">
        <v>5.7887443067107274</v>
      </c>
      <c r="L53" s="1125">
        <v>80696</v>
      </c>
      <c r="M53" s="1635">
        <v>137023190</v>
      </c>
      <c r="N53" s="2389">
        <v>2394.9004974880531</v>
      </c>
    </row>
    <row r="54" spans="1:14" x14ac:dyDescent="0.25">
      <c r="A54" s="7" t="s">
        <v>1964</v>
      </c>
      <c r="B54" s="7"/>
      <c r="C54" s="7"/>
      <c r="D54" s="7"/>
      <c r="E54" s="7"/>
    </row>
    <row r="55" spans="1:14" x14ac:dyDescent="0.25">
      <c r="A55" s="7"/>
      <c r="B55" s="2250"/>
      <c r="C55" s="2250"/>
      <c r="D55" s="2250"/>
      <c r="E55" s="2250"/>
      <c r="F55" s="386"/>
      <c r="G55" s="386"/>
      <c r="H55" s="386"/>
      <c r="I55" s="386"/>
      <c r="J55" s="175"/>
      <c r="K55" s="386"/>
      <c r="L55" s="386"/>
      <c r="M55" s="10"/>
      <c r="N55" s="386"/>
    </row>
    <row r="56" spans="1:14" x14ac:dyDescent="0.25">
      <c r="B56" s="7"/>
      <c r="C56" s="7"/>
      <c r="D56" s="7"/>
      <c r="E56" s="7"/>
      <c r="K56" s="337"/>
      <c r="L56" s="175"/>
      <c r="M56" s="175"/>
      <c r="N56" s="1997"/>
    </row>
    <row r="57" spans="1:14" x14ac:dyDescent="0.25">
      <c r="A57" s="7"/>
      <c r="L57" s="175"/>
      <c r="M57" s="386"/>
      <c r="N57" s="175"/>
    </row>
    <row r="58" spans="1:14" x14ac:dyDescent="0.25">
      <c r="A58" s="7"/>
    </row>
    <row r="59" spans="1:14" x14ac:dyDescent="0.25">
      <c r="A59" s="7"/>
    </row>
    <row r="60" spans="1:14" ht="15" customHeight="1" x14ac:dyDescent="0.4">
      <c r="A60" s="3041" t="s">
        <v>324</v>
      </c>
      <c r="B60" s="3041"/>
      <c r="C60" s="3041"/>
      <c r="D60" s="3041"/>
      <c r="E60" s="3041"/>
      <c r="F60" s="3041"/>
      <c r="G60" s="3041"/>
      <c r="H60" s="3041"/>
      <c r="I60" s="3041"/>
      <c r="J60" s="3041"/>
      <c r="K60" s="435"/>
      <c r="L60" s="435"/>
      <c r="M60" s="435"/>
      <c r="N60" s="1989"/>
    </row>
    <row r="61" spans="1:14" ht="12.75" customHeight="1" x14ac:dyDescent="0.25">
      <c r="A61" s="3036" t="s">
        <v>1264</v>
      </c>
      <c r="B61" s="3036"/>
      <c r="C61" s="3036"/>
      <c r="D61" s="3036"/>
      <c r="E61" s="3036"/>
      <c r="F61" s="3036"/>
      <c r="G61" s="3036"/>
      <c r="H61" s="3036"/>
      <c r="I61" s="3036"/>
      <c r="J61" s="3036"/>
      <c r="K61" s="436"/>
      <c r="L61" s="436"/>
      <c r="M61" s="436"/>
      <c r="N61" s="1990"/>
    </row>
    <row r="62" spans="1:14" ht="12.75" customHeight="1" x14ac:dyDescent="0.25">
      <c r="A62" s="3037" t="s">
        <v>1985</v>
      </c>
      <c r="B62" s="3036"/>
      <c r="C62" s="3036"/>
      <c r="D62" s="3036"/>
      <c r="E62" s="3036"/>
      <c r="F62" s="3036"/>
      <c r="G62" s="3036"/>
      <c r="H62" s="3036"/>
      <c r="I62" s="3036"/>
      <c r="J62" s="3036"/>
      <c r="K62" s="436"/>
      <c r="L62" s="436"/>
      <c r="M62" s="436"/>
      <c r="N62" s="436"/>
    </row>
    <row r="63" spans="1:14" ht="13.8" thickBot="1" x14ac:dyDescent="0.3">
      <c r="A63" s="7"/>
    </row>
    <row r="64" spans="1:14" ht="13.8" thickTop="1" x14ac:dyDescent="0.25">
      <c r="A64" s="1636"/>
      <c r="B64" s="1637"/>
      <c r="C64" s="3033" t="s">
        <v>30</v>
      </c>
      <c r="D64" s="3034"/>
      <c r="E64" s="3034"/>
      <c r="F64" s="3034"/>
      <c r="G64" s="3034"/>
      <c r="H64" s="3034"/>
      <c r="I64" s="3034"/>
      <c r="J64" s="3051"/>
    </row>
    <row r="65" spans="1:11" x14ac:dyDescent="0.25">
      <c r="A65" s="3044" t="s">
        <v>327</v>
      </c>
      <c r="B65" s="3045"/>
      <c r="C65" s="2997" t="s">
        <v>1515</v>
      </c>
      <c r="D65" s="3035"/>
      <c r="E65" s="3023" t="s">
        <v>26</v>
      </c>
      <c r="F65" s="3035"/>
      <c r="G65" s="3023" t="s">
        <v>28</v>
      </c>
      <c r="H65" s="3035"/>
      <c r="I65" s="1654"/>
      <c r="J65" s="1655"/>
    </row>
    <row r="66" spans="1:11" ht="13.8" thickBot="1" x14ac:dyDescent="0.3">
      <c r="A66" s="364"/>
      <c r="B66" s="1638"/>
      <c r="C66" s="2844"/>
      <c r="D66" s="2845"/>
      <c r="E66" s="2844" t="s">
        <v>27</v>
      </c>
      <c r="F66" s="2845"/>
      <c r="G66" s="2844"/>
      <c r="H66" s="2845"/>
      <c r="I66" s="3042" t="s">
        <v>29</v>
      </c>
      <c r="J66" s="3043"/>
    </row>
    <row r="67" spans="1:11" ht="13.8" thickBot="1" x14ac:dyDescent="0.3">
      <c r="A67" s="364"/>
      <c r="B67" s="1638"/>
      <c r="C67" s="1938" t="s">
        <v>1210</v>
      </c>
      <c r="D67" s="1939" t="s">
        <v>589</v>
      </c>
      <c r="E67" s="1938" t="s">
        <v>1210</v>
      </c>
      <c r="F67" s="1939" t="s">
        <v>589</v>
      </c>
      <c r="G67" s="1938" t="s">
        <v>1210</v>
      </c>
      <c r="H67" s="1939" t="s">
        <v>589</v>
      </c>
      <c r="I67" s="1943" t="s">
        <v>1210</v>
      </c>
      <c r="J67" s="1952" t="s">
        <v>589</v>
      </c>
    </row>
    <row r="68" spans="1:11" x14ac:dyDescent="0.25">
      <c r="A68" s="1647" t="s">
        <v>351</v>
      </c>
      <c r="B68" s="861"/>
      <c r="C68" s="1946">
        <v>8.6345945945945939</v>
      </c>
      <c r="D68" s="1947">
        <v>6413561</v>
      </c>
      <c r="E68" s="1946">
        <v>33.246683046683046</v>
      </c>
      <c r="F68" s="1947">
        <v>24694805</v>
      </c>
      <c r="G68" s="1946">
        <v>58.118722358722366</v>
      </c>
      <c r="H68" s="1947">
        <v>43169134</v>
      </c>
      <c r="I68" s="357"/>
      <c r="J68" s="1639"/>
    </row>
    <row r="69" spans="1:11" x14ac:dyDescent="0.25">
      <c r="A69" s="412" t="s">
        <v>31</v>
      </c>
      <c r="B69" s="392"/>
      <c r="C69" s="1940">
        <v>10</v>
      </c>
      <c r="D69" s="1944">
        <v>801175</v>
      </c>
      <c r="E69" s="1940">
        <v>30</v>
      </c>
      <c r="F69" s="1944">
        <v>2403525</v>
      </c>
      <c r="G69" s="1940">
        <v>60</v>
      </c>
      <c r="H69" s="1944">
        <v>4807050</v>
      </c>
      <c r="I69" s="1656"/>
      <c r="J69" s="1453"/>
      <c r="K69" s="1937"/>
    </row>
    <row r="70" spans="1:11" x14ac:dyDescent="0.25">
      <c r="A70" s="412" t="s">
        <v>32</v>
      </c>
      <c r="B70" s="392"/>
      <c r="C70" s="1940">
        <v>12</v>
      </c>
      <c r="D70" s="1944">
        <v>1063464</v>
      </c>
      <c r="E70" s="1940">
        <v>13</v>
      </c>
      <c r="F70" s="1944">
        <v>1152086</v>
      </c>
      <c r="G70" s="1940">
        <v>75</v>
      </c>
      <c r="H70" s="1944">
        <v>6646650</v>
      </c>
      <c r="I70" s="1656"/>
      <c r="J70" s="1453"/>
      <c r="K70" s="1937"/>
    </row>
    <row r="71" spans="1:11" x14ac:dyDescent="0.25">
      <c r="A71" s="412" t="s">
        <v>33</v>
      </c>
      <c r="B71" s="392"/>
      <c r="C71" s="1940">
        <v>20</v>
      </c>
      <c r="D71" s="1944">
        <v>965060</v>
      </c>
      <c r="E71" s="1940">
        <v>30</v>
      </c>
      <c r="F71" s="1944">
        <v>1447590</v>
      </c>
      <c r="G71" s="1940">
        <v>50</v>
      </c>
      <c r="H71" s="1944">
        <v>2412650</v>
      </c>
      <c r="I71" s="1656"/>
      <c r="J71" s="1453"/>
      <c r="K71" s="1937"/>
    </row>
    <row r="72" spans="1:11" x14ac:dyDescent="0.25">
      <c r="A72" s="412" t="s">
        <v>34</v>
      </c>
      <c r="B72" s="392"/>
      <c r="C72" s="1940">
        <v>5</v>
      </c>
      <c r="D72" s="1944">
        <v>347297.5</v>
      </c>
      <c r="E72" s="1940">
        <v>30</v>
      </c>
      <c r="F72" s="1944">
        <v>2083785</v>
      </c>
      <c r="G72" s="1940">
        <v>65</v>
      </c>
      <c r="H72" s="1944">
        <v>4514867.5</v>
      </c>
      <c r="I72" s="1656"/>
      <c r="J72" s="1453"/>
      <c r="K72" s="1937"/>
    </row>
    <row r="73" spans="1:11" x14ac:dyDescent="0.25">
      <c r="A73" s="412" t="s">
        <v>35</v>
      </c>
      <c r="B73" s="392"/>
      <c r="C73" s="1940">
        <v>10</v>
      </c>
      <c r="D73" s="1944">
        <v>346750</v>
      </c>
      <c r="E73" s="1940">
        <v>55</v>
      </c>
      <c r="F73" s="1944">
        <v>1907125.0000000002</v>
      </c>
      <c r="G73" s="1940">
        <v>35</v>
      </c>
      <c r="H73" s="1944">
        <v>1213625</v>
      </c>
      <c r="I73" s="1656"/>
      <c r="J73" s="1453"/>
      <c r="K73" s="1937"/>
    </row>
    <row r="74" spans="1:11" x14ac:dyDescent="0.25">
      <c r="A74" s="412" t="s">
        <v>36</v>
      </c>
      <c r="B74" s="392"/>
      <c r="C74" s="1940">
        <v>20</v>
      </c>
      <c r="D74" s="1944">
        <v>1014700</v>
      </c>
      <c r="E74" s="1940">
        <v>70</v>
      </c>
      <c r="F74" s="1944">
        <v>3551450</v>
      </c>
      <c r="G74" s="1940">
        <v>10</v>
      </c>
      <c r="H74" s="1944">
        <v>507350</v>
      </c>
      <c r="I74" s="1656"/>
      <c r="J74" s="1453"/>
      <c r="K74" s="1937"/>
    </row>
    <row r="75" spans="1:11" x14ac:dyDescent="0.25">
      <c r="A75" s="412" t="s">
        <v>926</v>
      </c>
      <c r="B75" s="392"/>
      <c r="C75" s="1940">
        <v>3</v>
      </c>
      <c r="D75" s="1944">
        <v>58035</v>
      </c>
      <c r="E75" s="1940">
        <v>67</v>
      </c>
      <c r="F75" s="1944">
        <v>1296115</v>
      </c>
      <c r="G75" s="1940">
        <v>30</v>
      </c>
      <c r="H75" s="1944">
        <v>580350</v>
      </c>
      <c r="I75" s="1656"/>
      <c r="J75" s="1453"/>
      <c r="K75" s="1937"/>
    </row>
    <row r="76" spans="1:11" x14ac:dyDescent="0.25">
      <c r="A76" s="412" t="s">
        <v>37</v>
      </c>
      <c r="B76" s="392"/>
      <c r="C76" s="1940">
        <v>2</v>
      </c>
      <c r="D76" s="1944">
        <v>36646</v>
      </c>
      <c r="E76" s="1940">
        <v>68</v>
      </c>
      <c r="F76" s="1944">
        <v>1245964</v>
      </c>
      <c r="G76" s="1940">
        <v>30</v>
      </c>
      <c r="H76" s="1944">
        <v>549690</v>
      </c>
      <c r="I76" s="1656"/>
      <c r="J76" s="1453"/>
      <c r="K76" s="1937"/>
    </row>
    <row r="77" spans="1:11" x14ac:dyDescent="0.25">
      <c r="A77" s="412" t="s">
        <v>1346</v>
      </c>
      <c r="B77" s="392"/>
      <c r="C77" s="1940">
        <v>3</v>
      </c>
      <c r="D77" s="1944">
        <v>320287.5</v>
      </c>
      <c r="E77" s="1940">
        <v>20</v>
      </c>
      <c r="F77" s="1944">
        <v>2135250</v>
      </c>
      <c r="G77" s="1940">
        <v>77</v>
      </c>
      <c r="H77" s="1944">
        <v>8220712.5</v>
      </c>
      <c r="I77" s="1656"/>
      <c r="J77" s="1453"/>
      <c r="K77" s="1937"/>
    </row>
    <row r="78" spans="1:11" x14ac:dyDescent="0.25">
      <c r="A78" s="412" t="s">
        <v>38</v>
      </c>
      <c r="B78" s="392"/>
      <c r="C78" s="1940">
        <v>10</v>
      </c>
      <c r="D78" s="1944">
        <v>498225</v>
      </c>
      <c r="E78" s="1940">
        <v>30</v>
      </c>
      <c r="F78" s="1944">
        <v>1494675</v>
      </c>
      <c r="G78" s="1940">
        <v>60</v>
      </c>
      <c r="H78" s="1944">
        <v>2989350</v>
      </c>
      <c r="I78" s="1656"/>
      <c r="J78" s="1453"/>
      <c r="K78" s="1937"/>
    </row>
    <row r="79" spans="1:11" x14ac:dyDescent="0.25">
      <c r="A79" s="412" t="s">
        <v>39</v>
      </c>
      <c r="B79" s="392"/>
      <c r="C79" s="1940">
        <v>10</v>
      </c>
      <c r="D79" s="1944">
        <v>200750</v>
      </c>
      <c r="E79" s="1940">
        <v>30</v>
      </c>
      <c r="F79" s="1944">
        <v>602250</v>
      </c>
      <c r="G79" s="1940">
        <v>60</v>
      </c>
      <c r="H79" s="1944">
        <v>1204500</v>
      </c>
      <c r="I79" s="1656"/>
      <c r="J79" s="1453"/>
      <c r="K79" s="1937"/>
    </row>
    <row r="80" spans="1:11" x14ac:dyDescent="0.25">
      <c r="A80" s="412" t="s">
        <v>363</v>
      </c>
      <c r="B80" s="392"/>
      <c r="C80" s="1940">
        <v>8</v>
      </c>
      <c r="D80" s="1944">
        <v>414640</v>
      </c>
      <c r="E80" s="1940">
        <v>32</v>
      </c>
      <c r="F80" s="1944">
        <v>1658560</v>
      </c>
      <c r="G80" s="1940">
        <v>60</v>
      </c>
      <c r="H80" s="1944">
        <v>3109800</v>
      </c>
      <c r="I80" s="1656"/>
      <c r="J80" s="1453"/>
      <c r="K80" s="1937"/>
    </row>
    <row r="81" spans="1:11" x14ac:dyDescent="0.25">
      <c r="A81" s="412" t="s">
        <v>40</v>
      </c>
      <c r="B81" s="392"/>
      <c r="C81" s="1940">
        <v>3</v>
      </c>
      <c r="D81" s="1944">
        <v>46866</v>
      </c>
      <c r="E81" s="1940">
        <v>50</v>
      </c>
      <c r="F81" s="1944">
        <v>781100</v>
      </c>
      <c r="G81" s="1940">
        <v>47</v>
      </c>
      <c r="H81" s="1944">
        <v>734234</v>
      </c>
      <c r="I81" s="1656"/>
      <c r="J81" s="1453"/>
      <c r="K81" s="1937"/>
    </row>
    <row r="82" spans="1:11" x14ac:dyDescent="0.25">
      <c r="A82" s="412" t="s">
        <v>41</v>
      </c>
      <c r="B82" s="392"/>
      <c r="C82" s="1940"/>
      <c r="D82" s="1944">
        <v>0</v>
      </c>
      <c r="E82" s="1940">
        <v>80</v>
      </c>
      <c r="F82" s="1944">
        <v>2336000</v>
      </c>
      <c r="G82" s="1940">
        <v>20</v>
      </c>
      <c r="H82" s="1944">
        <v>584000</v>
      </c>
      <c r="I82" s="1656"/>
      <c r="J82" s="1453"/>
      <c r="K82" s="1937"/>
    </row>
    <row r="83" spans="1:11" x14ac:dyDescent="0.25">
      <c r="A83" s="412" t="s">
        <v>1349</v>
      </c>
      <c r="B83" s="392"/>
      <c r="C83" s="1940">
        <v>5</v>
      </c>
      <c r="D83" s="1944">
        <v>299665</v>
      </c>
      <c r="E83" s="1940">
        <v>10</v>
      </c>
      <c r="F83" s="1944">
        <v>599330</v>
      </c>
      <c r="G83" s="1940">
        <v>85</v>
      </c>
      <c r="H83" s="1944">
        <v>5094305</v>
      </c>
      <c r="I83" s="1656"/>
      <c r="J83" s="1453"/>
      <c r="K83" s="1937"/>
    </row>
    <row r="84" spans="1:11" x14ac:dyDescent="0.25">
      <c r="A84" s="1198" t="s">
        <v>367</v>
      </c>
      <c r="B84" s="1436"/>
      <c r="C84" s="1948">
        <v>11.890006592798962</v>
      </c>
      <c r="D84" s="1949">
        <v>2040642</v>
      </c>
      <c r="E84" s="1948">
        <v>39.833691329406015</v>
      </c>
      <c r="F84" s="1949">
        <v>6836523</v>
      </c>
      <c r="G84" s="1948">
        <v>48.27630207779503</v>
      </c>
      <c r="H84" s="1949">
        <v>8285500</v>
      </c>
      <c r="I84" s="1657"/>
      <c r="J84" s="1652"/>
      <c r="K84" s="1937"/>
    </row>
    <row r="85" spans="1:11" x14ac:dyDescent="0.25">
      <c r="A85" s="412" t="s">
        <v>42</v>
      </c>
      <c r="B85" s="392"/>
      <c r="C85" s="1940">
        <v>20</v>
      </c>
      <c r="D85" s="1944">
        <v>930385</v>
      </c>
      <c r="E85" s="1940">
        <v>30</v>
      </c>
      <c r="F85" s="1944">
        <v>1395577.5</v>
      </c>
      <c r="G85" s="1940">
        <v>50</v>
      </c>
      <c r="H85" s="1944">
        <v>2325962.5</v>
      </c>
      <c r="I85" s="1656"/>
      <c r="J85" s="1453"/>
      <c r="K85" s="1937"/>
    </row>
    <row r="86" spans="1:11" x14ac:dyDescent="0.25">
      <c r="A86" s="412" t="s">
        <v>43</v>
      </c>
      <c r="B86" s="392"/>
      <c r="C86" s="1940">
        <v>40</v>
      </c>
      <c r="D86" s="1944">
        <v>508080</v>
      </c>
      <c r="E86" s="1940">
        <v>60</v>
      </c>
      <c r="F86" s="1944">
        <v>762120</v>
      </c>
      <c r="G86" s="1940"/>
      <c r="H86" s="1944">
        <v>0</v>
      </c>
      <c r="I86" s="1656"/>
      <c r="J86" s="1453"/>
      <c r="K86" s="1937"/>
    </row>
    <row r="87" spans="1:11" x14ac:dyDescent="0.25">
      <c r="A87" s="412" t="s">
        <v>44</v>
      </c>
      <c r="B87" s="392"/>
      <c r="C87" s="1940">
        <v>10</v>
      </c>
      <c r="D87" s="1944">
        <v>80300</v>
      </c>
      <c r="E87" s="1940">
        <v>40</v>
      </c>
      <c r="F87" s="1944">
        <v>321200</v>
      </c>
      <c r="G87" s="1940">
        <v>50</v>
      </c>
      <c r="H87" s="1944">
        <v>401500</v>
      </c>
      <c r="I87" s="1656"/>
      <c r="J87" s="1453"/>
      <c r="K87" s="1937"/>
    </row>
    <row r="88" spans="1:11" x14ac:dyDescent="0.25">
      <c r="A88" s="412" t="s">
        <v>45</v>
      </c>
      <c r="B88" s="392"/>
      <c r="C88" s="1940">
        <v>5</v>
      </c>
      <c r="D88" s="1944">
        <v>182609.5</v>
      </c>
      <c r="E88" s="1940">
        <v>45</v>
      </c>
      <c r="F88" s="1944">
        <v>1643485.5</v>
      </c>
      <c r="G88" s="1940">
        <v>50</v>
      </c>
      <c r="H88" s="1944">
        <v>1826095</v>
      </c>
      <c r="I88" s="1656"/>
      <c r="J88" s="1453"/>
      <c r="K88" s="1937"/>
    </row>
    <row r="89" spans="1:11" x14ac:dyDescent="0.25">
      <c r="A89" s="412" t="s">
        <v>372</v>
      </c>
      <c r="B89" s="392"/>
      <c r="C89" s="1940">
        <v>5</v>
      </c>
      <c r="D89" s="1944">
        <v>339267.5</v>
      </c>
      <c r="E89" s="1940">
        <v>40</v>
      </c>
      <c r="F89" s="1944">
        <v>2714140</v>
      </c>
      <c r="G89" s="1940">
        <v>55</v>
      </c>
      <c r="H89" s="1944">
        <v>3731942.5000000005</v>
      </c>
      <c r="I89" s="1656"/>
      <c r="J89" s="1453"/>
      <c r="K89" s="1937"/>
    </row>
    <row r="90" spans="1:11" x14ac:dyDescent="0.25">
      <c r="A90" s="1198" t="s">
        <v>373</v>
      </c>
      <c r="B90" s="1436"/>
      <c r="C90" s="1948">
        <v>8.8382345246193292</v>
      </c>
      <c r="D90" s="1949">
        <v>2466049.5</v>
      </c>
      <c r="E90" s="1948">
        <v>32.848490398199992</v>
      </c>
      <c r="F90" s="1949">
        <v>9165405.5</v>
      </c>
      <c r="G90" s="1948">
        <v>58.313275077180684</v>
      </c>
      <c r="H90" s="1949">
        <v>16270605</v>
      </c>
      <c r="I90" s="1657"/>
      <c r="J90" s="1652"/>
      <c r="K90" s="1937"/>
    </row>
    <row r="91" spans="1:11" x14ac:dyDescent="0.25">
      <c r="A91" s="412" t="s">
        <v>46</v>
      </c>
      <c r="B91" s="392"/>
      <c r="C91" s="1940">
        <v>11</v>
      </c>
      <c r="D91" s="1944">
        <v>506693</v>
      </c>
      <c r="E91" s="1940">
        <v>32</v>
      </c>
      <c r="F91" s="1944">
        <v>1474016</v>
      </c>
      <c r="G91" s="1940">
        <v>57</v>
      </c>
      <c r="H91" s="1944">
        <v>2625591</v>
      </c>
      <c r="I91" s="1656"/>
      <c r="J91" s="1453"/>
      <c r="K91" s="1937"/>
    </row>
    <row r="92" spans="1:11" x14ac:dyDescent="0.25">
      <c r="A92" s="412" t="s">
        <v>47</v>
      </c>
      <c r="B92" s="392"/>
      <c r="C92" s="1940">
        <v>5</v>
      </c>
      <c r="D92" s="1944">
        <v>186880</v>
      </c>
      <c r="E92" s="1940">
        <v>30</v>
      </c>
      <c r="F92" s="1944">
        <v>1121280</v>
      </c>
      <c r="G92" s="1940">
        <v>65</v>
      </c>
      <c r="H92" s="1944">
        <v>2429440</v>
      </c>
      <c r="I92" s="1656"/>
      <c r="J92" s="1453"/>
      <c r="K92" s="1937"/>
    </row>
    <row r="93" spans="1:11" x14ac:dyDescent="0.25">
      <c r="A93" s="412" t="s">
        <v>48</v>
      </c>
      <c r="B93" s="392"/>
      <c r="C93" s="1940">
        <v>5</v>
      </c>
      <c r="D93" s="1944">
        <v>170272.5</v>
      </c>
      <c r="E93" s="1940">
        <v>45</v>
      </c>
      <c r="F93" s="1944">
        <v>1532452.5</v>
      </c>
      <c r="G93" s="1940">
        <v>50</v>
      </c>
      <c r="H93" s="1944">
        <v>1702725</v>
      </c>
      <c r="I93" s="1656"/>
      <c r="J93" s="1453"/>
      <c r="K93" s="1937"/>
    </row>
    <row r="94" spans="1:11" x14ac:dyDescent="0.25">
      <c r="A94" s="412" t="s">
        <v>49</v>
      </c>
      <c r="B94" s="392"/>
      <c r="C94" s="1940">
        <v>15</v>
      </c>
      <c r="D94" s="1944">
        <v>574108.5</v>
      </c>
      <c r="E94" s="1940">
        <v>45</v>
      </c>
      <c r="F94" s="1944">
        <v>1722325.5</v>
      </c>
      <c r="G94" s="1940">
        <v>40</v>
      </c>
      <c r="H94" s="1944">
        <v>1530956</v>
      </c>
      <c r="I94" s="1656"/>
      <c r="J94" s="1453"/>
      <c r="K94" s="1937"/>
    </row>
    <row r="95" spans="1:11" x14ac:dyDescent="0.25">
      <c r="A95" s="412" t="s">
        <v>50</v>
      </c>
      <c r="B95" s="392"/>
      <c r="C95" s="1940"/>
      <c r="D95" s="1944">
        <v>0</v>
      </c>
      <c r="E95" s="1940">
        <v>80</v>
      </c>
      <c r="F95" s="1944">
        <v>1357800</v>
      </c>
      <c r="G95" s="1940">
        <v>20</v>
      </c>
      <c r="H95" s="1944">
        <v>339450</v>
      </c>
      <c r="I95" s="1656"/>
      <c r="J95" s="1453"/>
      <c r="K95" s="1937"/>
    </row>
    <row r="96" spans="1:11" x14ac:dyDescent="0.25">
      <c r="A96" s="412" t="s">
        <v>51</v>
      </c>
      <c r="B96" s="392"/>
      <c r="C96" s="1940"/>
      <c r="D96" s="1944">
        <v>0</v>
      </c>
      <c r="E96" s="1940">
        <v>20</v>
      </c>
      <c r="F96" s="1944">
        <v>542244</v>
      </c>
      <c r="G96" s="1940">
        <v>80</v>
      </c>
      <c r="H96" s="1944">
        <v>2168976</v>
      </c>
      <c r="I96" s="1656"/>
      <c r="J96" s="1453"/>
      <c r="K96" s="1937"/>
    </row>
    <row r="97" spans="1:11" x14ac:dyDescent="0.25">
      <c r="A97" s="412" t="s">
        <v>52</v>
      </c>
      <c r="B97" s="392"/>
      <c r="C97" s="1940">
        <v>8</v>
      </c>
      <c r="D97" s="1944">
        <v>182208</v>
      </c>
      <c r="E97" s="1940">
        <v>25</v>
      </c>
      <c r="F97" s="1944">
        <v>569400</v>
      </c>
      <c r="G97" s="1940">
        <v>67</v>
      </c>
      <c r="H97" s="1944">
        <v>1525992</v>
      </c>
      <c r="I97" s="1656"/>
      <c r="J97" s="1453"/>
      <c r="K97" s="1937"/>
    </row>
    <row r="98" spans="1:11" x14ac:dyDescent="0.25">
      <c r="A98" s="412" t="s">
        <v>53</v>
      </c>
      <c r="B98" s="392"/>
      <c r="C98" s="1940">
        <v>15</v>
      </c>
      <c r="D98" s="1944">
        <v>845887.5</v>
      </c>
      <c r="E98" s="1940">
        <v>15</v>
      </c>
      <c r="F98" s="1944">
        <v>845887.5</v>
      </c>
      <c r="G98" s="1940">
        <v>70</v>
      </c>
      <c r="H98" s="1944">
        <v>3947474.9999999995</v>
      </c>
      <c r="I98" s="1656"/>
      <c r="J98" s="1453"/>
      <c r="K98" s="1937"/>
    </row>
    <row r="99" spans="1:11" x14ac:dyDescent="0.25">
      <c r="A99" s="1198" t="s">
        <v>382</v>
      </c>
      <c r="B99" s="1436"/>
      <c r="C99" s="1948">
        <v>14.665882207221156</v>
      </c>
      <c r="D99" s="1949">
        <v>2593069.5</v>
      </c>
      <c r="E99" s="1948">
        <v>36.304370264858285</v>
      </c>
      <c r="F99" s="1949">
        <v>6418963</v>
      </c>
      <c r="G99" s="1948">
        <v>49.029747527920563</v>
      </c>
      <c r="H99" s="1949">
        <v>8668932.5</v>
      </c>
      <c r="I99" s="1657"/>
      <c r="J99" s="1652"/>
      <c r="K99" s="1937"/>
    </row>
    <row r="100" spans="1:11" x14ac:dyDescent="0.25">
      <c r="A100" s="412" t="s">
        <v>1350</v>
      </c>
      <c r="B100" s="392"/>
      <c r="C100" s="1940">
        <v>10</v>
      </c>
      <c r="D100" s="1944">
        <v>795700</v>
      </c>
      <c r="E100" s="1940">
        <v>10</v>
      </c>
      <c r="F100" s="1944">
        <v>795700</v>
      </c>
      <c r="G100" s="1940">
        <v>80</v>
      </c>
      <c r="H100" s="1944">
        <v>6365600</v>
      </c>
      <c r="I100" s="1656"/>
      <c r="J100" s="1453"/>
      <c r="K100" s="1937"/>
    </row>
    <row r="101" spans="1:11" x14ac:dyDescent="0.25">
      <c r="A101" s="412" t="s">
        <v>54</v>
      </c>
      <c r="B101" s="392"/>
      <c r="C101" s="1940">
        <v>20</v>
      </c>
      <c r="D101" s="1944">
        <v>127750</v>
      </c>
      <c r="E101" s="1940">
        <v>40</v>
      </c>
      <c r="F101" s="1944">
        <v>255500</v>
      </c>
      <c r="G101" s="1940">
        <v>40</v>
      </c>
      <c r="H101" s="1944">
        <v>255500</v>
      </c>
      <c r="I101" s="1656"/>
      <c r="J101" s="1453"/>
      <c r="K101" s="1937"/>
    </row>
    <row r="102" spans="1:11" x14ac:dyDescent="0.25">
      <c r="A102" s="412" t="s">
        <v>55</v>
      </c>
      <c r="B102" s="392"/>
      <c r="C102" s="1940">
        <v>20</v>
      </c>
      <c r="D102" s="1944">
        <v>280685</v>
      </c>
      <c r="E102" s="1940">
        <v>60</v>
      </c>
      <c r="F102" s="1944">
        <v>842055</v>
      </c>
      <c r="G102" s="1940">
        <v>20</v>
      </c>
      <c r="H102" s="1944">
        <v>280685</v>
      </c>
      <c r="I102" s="1656"/>
      <c r="J102" s="1453"/>
      <c r="K102" s="1937"/>
    </row>
    <row r="103" spans="1:11" x14ac:dyDescent="0.25">
      <c r="A103" s="412" t="s">
        <v>56</v>
      </c>
      <c r="B103" s="392"/>
      <c r="C103" s="1940">
        <v>10</v>
      </c>
      <c r="D103" s="1944">
        <v>144540</v>
      </c>
      <c r="E103" s="1940">
        <v>75</v>
      </c>
      <c r="F103" s="1944">
        <v>1084050</v>
      </c>
      <c r="G103" s="1940">
        <v>15</v>
      </c>
      <c r="H103" s="1944">
        <v>216810</v>
      </c>
      <c r="I103" s="1656"/>
      <c r="J103" s="1453"/>
      <c r="K103" s="1937"/>
    </row>
    <row r="104" spans="1:11" x14ac:dyDescent="0.25">
      <c r="A104" s="412" t="s">
        <v>57</v>
      </c>
      <c r="B104" s="392"/>
      <c r="C104" s="1940">
        <v>5</v>
      </c>
      <c r="D104" s="1944">
        <v>12592.5</v>
      </c>
      <c r="E104" s="1940">
        <v>70</v>
      </c>
      <c r="F104" s="1944">
        <v>176295</v>
      </c>
      <c r="G104" s="1940">
        <v>25</v>
      </c>
      <c r="H104" s="1944">
        <v>62962.5</v>
      </c>
      <c r="I104" s="1656"/>
      <c r="J104" s="1453"/>
      <c r="K104" s="1937"/>
    </row>
    <row r="105" spans="1:11" x14ac:dyDescent="0.25">
      <c r="A105" s="412" t="s">
        <v>58</v>
      </c>
      <c r="B105" s="392"/>
      <c r="C105" s="1940">
        <v>40</v>
      </c>
      <c r="D105" s="1944">
        <v>125560</v>
      </c>
      <c r="E105" s="1940">
        <v>60</v>
      </c>
      <c r="F105" s="1944">
        <v>188340</v>
      </c>
      <c r="G105" s="1940"/>
      <c r="H105" s="1944">
        <v>0</v>
      </c>
      <c r="I105" s="1656"/>
      <c r="J105" s="1453"/>
      <c r="K105" s="1937"/>
    </row>
    <row r="106" spans="1:11" x14ac:dyDescent="0.25">
      <c r="A106" s="412" t="s">
        <v>59</v>
      </c>
      <c r="B106" s="392"/>
      <c r="C106" s="1940">
        <v>30</v>
      </c>
      <c r="D106" s="1944">
        <v>260172</v>
      </c>
      <c r="E106" s="1940">
        <v>70</v>
      </c>
      <c r="F106" s="1944">
        <v>607068</v>
      </c>
      <c r="G106" s="1940"/>
      <c r="H106" s="1944">
        <v>0</v>
      </c>
      <c r="I106" s="1656"/>
      <c r="J106" s="1453"/>
      <c r="K106" s="1937"/>
    </row>
    <row r="107" spans="1:11" x14ac:dyDescent="0.25">
      <c r="A107" s="412" t="s">
        <v>60</v>
      </c>
      <c r="B107" s="392"/>
      <c r="C107" s="1940">
        <v>30</v>
      </c>
      <c r="D107" s="1944">
        <v>548595</v>
      </c>
      <c r="E107" s="1940">
        <v>70</v>
      </c>
      <c r="F107" s="1944">
        <v>1280055</v>
      </c>
      <c r="G107" s="1940"/>
      <c r="H107" s="1944">
        <v>0</v>
      </c>
      <c r="I107" s="1656"/>
      <c r="J107" s="1453"/>
      <c r="K107" s="1937"/>
    </row>
    <row r="108" spans="1:11" x14ac:dyDescent="0.25">
      <c r="A108" s="412" t="s">
        <v>61</v>
      </c>
      <c r="B108" s="392"/>
      <c r="C108" s="1940">
        <v>10</v>
      </c>
      <c r="D108" s="1944">
        <v>297475</v>
      </c>
      <c r="E108" s="1940">
        <v>40</v>
      </c>
      <c r="F108" s="1944">
        <v>1189900</v>
      </c>
      <c r="G108" s="1940">
        <v>50</v>
      </c>
      <c r="H108" s="1944">
        <v>1487375</v>
      </c>
      <c r="I108" s="1656"/>
      <c r="J108" s="1453"/>
      <c r="K108" s="1937"/>
    </row>
    <row r="109" spans="1:11" ht="13.8" thickBot="1" x14ac:dyDescent="0.3">
      <c r="A109" s="380"/>
      <c r="B109" s="391"/>
      <c r="C109" s="1941"/>
      <c r="D109" s="1945"/>
      <c r="E109" s="1941"/>
      <c r="F109" s="1945"/>
      <c r="G109" s="1941"/>
      <c r="H109" s="1945"/>
      <c r="I109" s="1640"/>
      <c r="J109" s="853"/>
      <c r="K109" s="1937"/>
    </row>
    <row r="110" spans="1:11" ht="13.8" thickBot="1" x14ac:dyDescent="0.3">
      <c r="A110" s="383" t="s">
        <v>392</v>
      </c>
      <c r="B110" s="1447"/>
      <c r="C110" s="1950">
        <v>9.8620693329355404</v>
      </c>
      <c r="D110" s="1951">
        <v>13513322</v>
      </c>
      <c r="E110" s="1950">
        <v>34.385198957928218</v>
      </c>
      <c r="F110" s="1951">
        <v>47115696.5</v>
      </c>
      <c r="G110" s="1950">
        <v>55.752731709136242</v>
      </c>
      <c r="H110" s="1951">
        <v>76394171.5</v>
      </c>
      <c r="I110" s="1942"/>
      <c r="J110" s="1711"/>
      <c r="K110" s="1937"/>
    </row>
    <row r="111" spans="1:11" ht="13.8" thickTop="1" x14ac:dyDescent="0.25">
      <c r="A111" s="7" t="s">
        <v>1964</v>
      </c>
    </row>
    <row r="112" spans="1:11" x14ac:dyDescent="0.25">
      <c r="A112" s="7"/>
    </row>
    <row r="113" spans="1:14" x14ac:dyDescent="0.25">
      <c r="A113" s="7"/>
    </row>
    <row r="114" spans="1:14" x14ac:dyDescent="0.25">
      <c r="A114" s="7"/>
      <c r="E114" s="337"/>
      <c r="F114" s="337"/>
    </row>
    <row r="115" spans="1:14" x14ac:dyDescent="0.25">
      <c r="A115" s="7"/>
    </row>
    <row r="116" spans="1:14" x14ac:dyDescent="0.25">
      <c r="A116" s="7"/>
    </row>
    <row r="117" spans="1:14" x14ac:dyDescent="0.25">
      <c r="A117" s="7"/>
    </row>
    <row r="118" spans="1:14" x14ac:dyDescent="0.25">
      <c r="A118" s="7"/>
    </row>
    <row r="120" spans="1:14" ht="15" customHeight="1" x14ac:dyDescent="0.4">
      <c r="A120" s="3041" t="s">
        <v>324</v>
      </c>
      <c r="B120" s="3041"/>
      <c r="C120" s="3041"/>
      <c r="D120" s="3041"/>
      <c r="E120" s="3041"/>
      <c r="F120" s="3041"/>
      <c r="G120" s="3041"/>
      <c r="H120" s="3041"/>
      <c r="I120" s="3041"/>
      <c r="J120" s="3041"/>
      <c r="K120" s="3041"/>
      <c r="L120" s="3041"/>
      <c r="M120" s="3041"/>
      <c r="N120" s="435"/>
    </row>
    <row r="121" spans="1:14" ht="12.75" customHeight="1" x14ac:dyDescent="0.25">
      <c r="A121" s="3036" t="s">
        <v>1264</v>
      </c>
      <c r="B121" s="3036"/>
      <c r="C121" s="3036"/>
      <c r="D121" s="3036"/>
      <c r="E121" s="3036"/>
      <c r="F121" s="3036"/>
      <c r="G121" s="3036"/>
      <c r="H121" s="3036"/>
      <c r="I121" s="3036"/>
      <c r="J121" s="3036"/>
      <c r="K121" s="3036"/>
      <c r="L121" s="3036"/>
      <c r="M121" s="3036"/>
      <c r="N121" s="436"/>
    </row>
    <row r="122" spans="1:14" ht="12.75" customHeight="1" x14ac:dyDescent="0.25">
      <c r="A122" s="3037" t="s">
        <v>1985</v>
      </c>
      <c r="B122" s="3037"/>
      <c r="C122" s="3037"/>
      <c r="D122" s="3037"/>
      <c r="E122" s="3037"/>
      <c r="F122" s="3037"/>
      <c r="G122" s="3037"/>
      <c r="H122" s="3037"/>
      <c r="I122" s="3037"/>
      <c r="J122" s="3037"/>
      <c r="K122" s="3037"/>
      <c r="L122" s="3037"/>
      <c r="M122" s="3037"/>
      <c r="N122" s="436"/>
    </row>
    <row r="123" spans="1:14" x14ac:dyDescent="0.25">
      <c r="J123" s="175"/>
      <c r="K123" s="175"/>
      <c r="L123" s="175"/>
      <c r="M123" s="175"/>
      <c r="N123" s="175"/>
    </row>
    <row r="124" spans="1:14" ht="13.8" thickBot="1" x14ac:dyDescent="0.3">
      <c r="A124" s="1651"/>
      <c r="C124" s="386"/>
      <c r="D124" s="386"/>
      <c r="E124" s="386"/>
    </row>
    <row r="125" spans="1:14" ht="13.8" thickTop="1" x14ac:dyDescent="0.25">
      <c r="A125" s="1636"/>
      <c r="B125" s="1637"/>
      <c r="C125" s="3033" t="s">
        <v>1265</v>
      </c>
      <c r="D125" s="3034"/>
      <c r="E125" s="3034"/>
      <c r="F125" s="3034"/>
      <c r="G125" s="3034"/>
      <c r="H125" s="3034"/>
      <c r="I125" s="3034"/>
      <c r="J125" s="3034"/>
      <c r="K125" s="3034"/>
      <c r="L125" s="292"/>
      <c r="M125" s="3038" t="s">
        <v>1499</v>
      </c>
    </row>
    <row r="126" spans="1:14" x14ac:dyDescent="0.25">
      <c r="A126" s="365" t="s">
        <v>327</v>
      </c>
      <c r="B126" s="1638"/>
      <c r="C126" s="3018" t="s">
        <v>1193</v>
      </c>
      <c r="D126" s="3022"/>
      <c r="E126" s="3019"/>
      <c r="F126" s="3018" t="s">
        <v>1194</v>
      </c>
      <c r="G126" s="3022"/>
      <c r="H126" s="3022"/>
      <c r="I126" s="3018" t="s">
        <v>1269</v>
      </c>
      <c r="J126" s="3022"/>
      <c r="K126" s="3022"/>
      <c r="L126" s="3019"/>
      <c r="M126" s="3039"/>
    </row>
    <row r="127" spans="1:14" x14ac:dyDescent="0.25">
      <c r="A127" s="364"/>
      <c r="B127" s="1638"/>
      <c r="C127" s="343" t="s">
        <v>1190</v>
      </c>
      <c r="D127" s="3030" t="s">
        <v>1273</v>
      </c>
      <c r="E127" s="3035"/>
      <c r="F127" s="343" t="s">
        <v>1190</v>
      </c>
      <c r="G127" s="3030" t="s">
        <v>1273</v>
      </c>
      <c r="H127" s="3024"/>
      <c r="I127" s="3023" t="s">
        <v>24</v>
      </c>
      <c r="J127" s="3032"/>
      <c r="K127" s="3030" t="s">
        <v>1273</v>
      </c>
      <c r="L127" s="3024"/>
      <c r="M127" s="3039"/>
    </row>
    <row r="128" spans="1:14" ht="13.8" thickBot="1" x14ac:dyDescent="0.3">
      <c r="A128" s="364"/>
      <c r="B128" s="1638"/>
      <c r="C128" s="339" t="s">
        <v>1209</v>
      </c>
      <c r="D128" s="3028" t="s">
        <v>1276</v>
      </c>
      <c r="E128" s="3029"/>
      <c r="F128" s="339" t="s">
        <v>1209</v>
      </c>
      <c r="G128" s="3028" t="s">
        <v>1276</v>
      </c>
      <c r="H128" s="3031"/>
      <c r="I128" s="2844" t="s">
        <v>25</v>
      </c>
      <c r="J128" s="3040"/>
      <c r="K128" s="3028" t="s">
        <v>1276</v>
      </c>
      <c r="L128" s="3031"/>
      <c r="M128" s="3039"/>
    </row>
    <row r="129" spans="1:14" x14ac:dyDescent="0.25">
      <c r="A129" s="1647" t="s">
        <v>351</v>
      </c>
      <c r="B129" s="861"/>
      <c r="C129" s="1215">
        <v>13594</v>
      </c>
      <c r="D129" s="1644"/>
      <c r="E129" s="379">
        <v>6094.8</v>
      </c>
      <c r="F129" s="1641">
        <v>31589</v>
      </c>
      <c r="G129" s="1642"/>
      <c r="H129" s="1630">
        <v>12003.820000000002</v>
      </c>
      <c r="I129" s="338"/>
      <c r="J129" s="1641">
        <v>45183</v>
      </c>
      <c r="K129" s="1643"/>
      <c r="L129" s="1630">
        <v>18098.620000000003</v>
      </c>
      <c r="M129" s="1889">
        <v>8200</v>
      </c>
    </row>
    <row r="130" spans="1:14" x14ac:dyDescent="0.25">
      <c r="A130" s="1860" t="s">
        <v>31</v>
      </c>
      <c r="B130" s="2245"/>
      <c r="C130" s="353"/>
      <c r="D130" s="1648"/>
      <c r="E130" s="1197">
        <v>0</v>
      </c>
      <c r="F130" s="2093"/>
      <c r="G130" s="1457"/>
      <c r="H130" s="1147">
        <v>0</v>
      </c>
      <c r="I130" s="1445"/>
      <c r="J130" s="453">
        <v>0</v>
      </c>
      <c r="K130" s="1648"/>
      <c r="L130" s="1147">
        <v>0</v>
      </c>
      <c r="M130" s="1885"/>
    </row>
    <row r="131" spans="1:14" x14ac:dyDescent="0.25">
      <c r="A131" s="1860" t="s">
        <v>32</v>
      </c>
      <c r="B131" s="2245"/>
      <c r="C131" s="453"/>
      <c r="D131" s="1648"/>
      <c r="E131" s="1197">
        <v>0</v>
      </c>
      <c r="F131" s="2093"/>
      <c r="G131" s="1457"/>
      <c r="H131" s="1147">
        <v>0</v>
      </c>
      <c r="I131" s="1445"/>
      <c r="J131" s="453">
        <v>0</v>
      </c>
      <c r="K131" s="1648"/>
      <c r="L131" s="1147">
        <v>0</v>
      </c>
      <c r="M131" s="1885"/>
    </row>
    <row r="132" spans="1:14" x14ac:dyDescent="0.25">
      <c r="A132" s="1860" t="s">
        <v>33</v>
      </c>
      <c r="B132" s="2245"/>
      <c r="C132" s="2417">
        <v>950</v>
      </c>
      <c r="D132" s="1648"/>
      <c r="E132" s="1197">
        <v>408.5</v>
      </c>
      <c r="F132" s="2093">
        <v>1540</v>
      </c>
      <c r="G132" s="1457"/>
      <c r="H132" s="1147">
        <v>585.20000000000005</v>
      </c>
      <c r="I132" s="1445"/>
      <c r="J132" s="453">
        <v>2490</v>
      </c>
      <c r="K132" s="1648"/>
      <c r="L132" s="1147">
        <v>993.7</v>
      </c>
      <c r="M132" s="1885">
        <v>8200</v>
      </c>
    </row>
    <row r="133" spans="1:14" x14ac:dyDescent="0.25">
      <c r="A133" s="1860" t="s">
        <v>34</v>
      </c>
      <c r="B133" s="2245"/>
      <c r="C133" s="453"/>
      <c r="D133" s="1648"/>
      <c r="E133" s="1197">
        <v>0</v>
      </c>
      <c r="F133" s="2093"/>
      <c r="G133" s="1457"/>
      <c r="H133" s="1147">
        <v>0</v>
      </c>
      <c r="I133" s="1445"/>
      <c r="J133" s="453">
        <v>0</v>
      </c>
      <c r="K133" s="1648"/>
      <c r="L133" s="1147">
        <v>0</v>
      </c>
      <c r="M133" s="1885"/>
    </row>
    <row r="134" spans="1:14" x14ac:dyDescent="0.25">
      <c r="A134" s="1860" t="s">
        <v>35</v>
      </c>
      <c r="B134" s="2245"/>
      <c r="C134" s="453"/>
      <c r="D134" s="1648"/>
      <c r="E134" s="1197">
        <v>0</v>
      </c>
      <c r="F134" s="2093"/>
      <c r="G134" s="1457"/>
      <c r="H134" s="1147">
        <v>0</v>
      </c>
      <c r="I134" s="1445"/>
      <c r="J134" s="453">
        <v>0</v>
      </c>
      <c r="K134" s="1648"/>
      <c r="L134" s="1147">
        <v>0</v>
      </c>
      <c r="M134" s="1885"/>
    </row>
    <row r="135" spans="1:14" x14ac:dyDescent="0.25">
      <c r="A135" s="1860" t="s">
        <v>36</v>
      </c>
      <c r="B135" s="2245"/>
      <c r="C135" s="453"/>
      <c r="D135" s="1648"/>
      <c r="E135" s="1197">
        <v>0</v>
      </c>
      <c r="F135" s="2093"/>
      <c r="G135" s="1457"/>
      <c r="H135" s="1147">
        <v>0</v>
      </c>
      <c r="I135" s="1445"/>
      <c r="J135" s="453">
        <v>0</v>
      </c>
      <c r="K135" s="1648"/>
      <c r="L135" s="1147">
        <v>0</v>
      </c>
      <c r="M135" s="1885"/>
    </row>
    <row r="136" spans="1:14" x14ac:dyDescent="0.25">
      <c r="A136" s="1860" t="s">
        <v>926</v>
      </c>
      <c r="B136" s="2245"/>
      <c r="C136" s="453"/>
      <c r="D136" s="1648"/>
      <c r="E136" s="1197">
        <v>0</v>
      </c>
      <c r="F136" s="2093"/>
      <c r="G136" s="1457"/>
      <c r="H136" s="1147">
        <v>0</v>
      </c>
      <c r="I136" s="1445"/>
      <c r="J136" s="453">
        <v>0</v>
      </c>
      <c r="K136" s="1648"/>
      <c r="L136" s="1147">
        <v>0</v>
      </c>
      <c r="M136" s="1885"/>
    </row>
    <row r="137" spans="1:14" x14ac:dyDescent="0.25">
      <c r="A137" s="1860" t="s">
        <v>37</v>
      </c>
      <c r="B137" s="2245"/>
      <c r="C137" s="453"/>
      <c r="D137" s="1648"/>
      <c r="E137" s="1197">
        <v>0</v>
      </c>
      <c r="F137" s="2093"/>
      <c r="G137" s="1457"/>
      <c r="H137" s="1147">
        <v>0</v>
      </c>
      <c r="I137" s="1445"/>
      <c r="J137" s="453">
        <v>0</v>
      </c>
      <c r="K137" s="1648"/>
      <c r="L137" s="1147">
        <v>0</v>
      </c>
      <c r="M137" s="1885"/>
      <c r="N137" s="175"/>
    </row>
    <row r="138" spans="1:14" x14ac:dyDescent="0.25">
      <c r="A138" s="1860" t="s">
        <v>1346</v>
      </c>
      <c r="B138" s="2245"/>
      <c r="C138" s="2417">
        <v>175</v>
      </c>
      <c r="D138" s="1648"/>
      <c r="E138" s="1197">
        <v>75.25</v>
      </c>
      <c r="F138" s="2093">
        <v>2350</v>
      </c>
      <c r="G138" s="1457"/>
      <c r="H138" s="1147">
        <v>893</v>
      </c>
      <c r="I138" s="1445"/>
      <c r="J138" s="453">
        <v>2525</v>
      </c>
      <c r="K138" s="1648"/>
      <c r="L138" s="1147">
        <v>968.25</v>
      </c>
      <c r="M138" s="1885">
        <v>8200</v>
      </c>
    </row>
    <row r="139" spans="1:14" x14ac:dyDescent="0.25">
      <c r="A139" s="1860" t="s">
        <v>38</v>
      </c>
      <c r="B139" s="2245"/>
      <c r="C139" s="453">
        <v>12469</v>
      </c>
      <c r="D139" s="1648"/>
      <c r="E139" s="1197">
        <v>5611.05</v>
      </c>
      <c r="F139" s="2093">
        <v>27699</v>
      </c>
      <c r="G139" s="1457"/>
      <c r="H139" s="1147">
        <v>10525.62</v>
      </c>
      <c r="I139" s="1445"/>
      <c r="J139" s="453">
        <v>40168</v>
      </c>
      <c r="K139" s="1648"/>
      <c r="L139" s="1147">
        <v>16136.670000000002</v>
      </c>
      <c r="M139" s="1885">
        <v>8200</v>
      </c>
    </row>
    <row r="140" spans="1:14" x14ac:dyDescent="0.25">
      <c r="A140" s="1860" t="s">
        <v>39</v>
      </c>
      <c r="B140" s="2245"/>
      <c r="C140" s="453"/>
      <c r="D140" s="1648"/>
      <c r="E140" s="1197">
        <v>0</v>
      </c>
      <c r="F140" s="2093"/>
      <c r="G140" s="1457"/>
      <c r="H140" s="1147">
        <v>0</v>
      </c>
      <c r="I140" s="1445"/>
      <c r="J140" s="453">
        <v>0</v>
      </c>
      <c r="K140" s="1648"/>
      <c r="L140" s="1147">
        <v>0</v>
      </c>
      <c r="M140" s="1885"/>
    </row>
    <row r="141" spans="1:14" x14ac:dyDescent="0.25">
      <c r="A141" s="1860" t="s">
        <v>363</v>
      </c>
      <c r="B141" s="2245"/>
      <c r="C141" s="453"/>
      <c r="D141" s="1648"/>
      <c r="E141" s="1197">
        <v>0</v>
      </c>
      <c r="F141" s="2093"/>
      <c r="G141" s="1457"/>
      <c r="H141" s="1147">
        <v>0</v>
      </c>
      <c r="I141" s="1445"/>
      <c r="J141" s="453">
        <v>0</v>
      </c>
      <c r="K141" s="1648"/>
      <c r="L141" s="1147">
        <v>0</v>
      </c>
      <c r="M141" s="1885"/>
    </row>
    <row r="142" spans="1:14" x14ac:dyDescent="0.25">
      <c r="A142" s="1860" t="s">
        <v>40</v>
      </c>
      <c r="B142" s="2245"/>
      <c r="C142" s="453"/>
      <c r="D142" s="1648"/>
      <c r="E142" s="1197">
        <v>0</v>
      </c>
      <c r="F142" s="2093"/>
      <c r="G142" s="1457"/>
      <c r="H142" s="1147">
        <v>0</v>
      </c>
      <c r="I142" s="1445"/>
      <c r="J142" s="453">
        <v>0</v>
      </c>
      <c r="K142" s="1648"/>
      <c r="L142" s="1147">
        <v>0</v>
      </c>
      <c r="M142" s="1885"/>
    </row>
    <row r="143" spans="1:14" x14ac:dyDescent="0.25">
      <c r="A143" s="1860" t="s">
        <v>41</v>
      </c>
      <c r="B143" s="2245"/>
      <c r="C143" s="453"/>
      <c r="D143" s="1648"/>
      <c r="E143" s="1197">
        <v>0</v>
      </c>
      <c r="F143" s="2093"/>
      <c r="G143" s="1457"/>
      <c r="H143" s="1147">
        <v>0</v>
      </c>
      <c r="I143" s="1445"/>
      <c r="J143" s="453">
        <v>0</v>
      </c>
      <c r="K143" s="1648"/>
      <c r="L143" s="1147">
        <v>0</v>
      </c>
      <c r="M143" s="1885"/>
    </row>
    <row r="144" spans="1:14" ht="12.9" customHeight="1" x14ac:dyDescent="0.25">
      <c r="A144" s="1860" t="s">
        <v>1349</v>
      </c>
      <c r="B144" s="392"/>
      <c r="C144" s="453"/>
      <c r="D144" s="1648"/>
      <c r="E144" s="1197">
        <v>0</v>
      </c>
      <c r="F144" s="2093"/>
      <c r="G144" s="1457"/>
      <c r="H144" s="1147">
        <v>0</v>
      </c>
      <c r="I144" s="1445"/>
      <c r="J144" s="453">
        <v>0</v>
      </c>
      <c r="K144" s="1648"/>
      <c r="L144" s="1147">
        <v>0</v>
      </c>
      <c r="M144" s="1885"/>
    </row>
    <row r="145" spans="1:13" ht="12.9" customHeight="1" x14ac:dyDescent="0.25">
      <c r="A145" s="1198" t="s">
        <v>367</v>
      </c>
      <c r="B145" s="1436"/>
      <c r="C145" s="1628">
        <v>0</v>
      </c>
      <c r="D145" s="1649"/>
      <c r="E145" s="1199">
        <v>0</v>
      </c>
      <c r="F145" s="423">
        <v>0</v>
      </c>
      <c r="G145" s="1650"/>
      <c r="H145" s="1631">
        <v>0</v>
      </c>
      <c r="I145" s="1433"/>
      <c r="J145" s="1628">
        <v>0</v>
      </c>
      <c r="K145" s="1649"/>
      <c r="L145" s="1631">
        <v>0</v>
      </c>
      <c r="M145" s="1890">
        <v>0</v>
      </c>
    </row>
    <row r="146" spans="1:13" ht="12.9" customHeight="1" x14ac:dyDescent="0.25">
      <c r="A146" s="1860" t="s">
        <v>42</v>
      </c>
      <c r="B146" s="392"/>
      <c r="C146" s="453"/>
      <c r="D146" s="1648"/>
      <c r="E146" s="1197">
        <v>0</v>
      </c>
      <c r="F146" s="2093"/>
      <c r="G146" s="1457"/>
      <c r="H146" s="1147">
        <v>0</v>
      </c>
      <c r="I146" s="1445"/>
      <c r="J146" s="453">
        <v>0</v>
      </c>
      <c r="K146" s="1648"/>
      <c r="L146" s="1147">
        <v>0</v>
      </c>
      <c r="M146" s="1885"/>
    </row>
    <row r="147" spans="1:13" ht="12.9" customHeight="1" x14ac:dyDescent="0.25">
      <c r="A147" s="1860" t="s">
        <v>43</v>
      </c>
      <c r="B147" s="392"/>
      <c r="C147" s="453"/>
      <c r="D147" s="1648"/>
      <c r="E147" s="1197">
        <v>0</v>
      </c>
      <c r="F147" s="2093"/>
      <c r="G147" s="1457"/>
      <c r="H147" s="1147">
        <v>0</v>
      </c>
      <c r="I147" s="1445"/>
      <c r="J147" s="453">
        <v>0</v>
      </c>
      <c r="K147" s="1648"/>
      <c r="L147" s="1147">
        <v>0</v>
      </c>
      <c r="M147" s="1885"/>
    </row>
    <row r="148" spans="1:13" ht="12.9" customHeight="1" x14ac:dyDescent="0.25">
      <c r="A148" s="1860" t="s">
        <v>44</v>
      </c>
      <c r="B148" s="392"/>
      <c r="C148" s="453"/>
      <c r="D148" s="1648"/>
      <c r="E148" s="1197">
        <v>0</v>
      </c>
      <c r="F148" s="2093"/>
      <c r="G148" s="1457"/>
      <c r="H148" s="1147">
        <v>0</v>
      </c>
      <c r="I148" s="1445"/>
      <c r="J148" s="453">
        <v>0</v>
      </c>
      <c r="K148" s="1648"/>
      <c r="L148" s="1147">
        <v>0</v>
      </c>
      <c r="M148" s="1885"/>
    </row>
    <row r="149" spans="1:13" ht="12.9" customHeight="1" x14ac:dyDescent="0.25">
      <c r="A149" s="412" t="s">
        <v>45</v>
      </c>
      <c r="B149" s="392"/>
      <c r="C149" s="453"/>
      <c r="D149" s="1648"/>
      <c r="E149" s="1197">
        <v>0</v>
      </c>
      <c r="F149" s="2093"/>
      <c r="G149" s="1457"/>
      <c r="H149" s="1147">
        <v>0</v>
      </c>
      <c r="I149" s="1445"/>
      <c r="J149" s="453">
        <v>0</v>
      </c>
      <c r="K149" s="1648"/>
      <c r="L149" s="1147">
        <v>0</v>
      </c>
      <c r="M149" s="1885"/>
    </row>
    <row r="150" spans="1:13" ht="12.9" customHeight="1" x14ac:dyDescent="0.25">
      <c r="A150" s="1860" t="s">
        <v>372</v>
      </c>
      <c r="B150" s="392"/>
      <c r="C150" s="453"/>
      <c r="D150" s="1648"/>
      <c r="E150" s="1197">
        <v>0</v>
      </c>
      <c r="F150" s="2093"/>
      <c r="G150" s="1457"/>
      <c r="H150" s="1147">
        <v>0</v>
      </c>
      <c r="I150" s="1445"/>
      <c r="J150" s="453">
        <v>0</v>
      </c>
      <c r="K150" s="1648"/>
      <c r="L150" s="1147">
        <v>0</v>
      </c>
      <c r="M150" s="1885"/>
    </row>
    <row r="151" spans="1:13" ht="12.9" customHeight="1" x14ac:dyDescent="0.25">
      <c r="A151" s="1198" t="s">
        <v>373</v>
      </c>
      <c r="B151" s="1436"/>
      <c r="C151" s="1628">
        <v>5326</v>
      </c>
      <c r="D151" s="1649"/>
      <c r="E151" s="1199">
        <v>2508.88</v>
      </c>
      <c r="F151" s="423">
        <v>7783</v>
      </c>
      <c r="G151" s="1650"/>
      <c r="H151" s="1631">
        <v>2955.05</v>
      </c>
      <c r="I151" s="1433"/>
      <c r="J151" s="1628">
        <v>13109</v>
      </c>
      <c r="K151" s="1649"/>
      <c r="L151" s="1631">
        <v>5463.93</v>
      </c>
      <c r="M151" s="1890">
        <v>8400</v>
      </c>
    </row>
    <row r="152" spans="1:13" ht="12.9" customHeight="1" x14ac:dyDescent="0.25">
      <c r="A152" s="1860" t="s">
        <v>46</v>
      </c>
      <c r="B152" s="392"/>
      <c r="C152" s="2417">
        <v>4850</v>
      </c>
      <c r="D152" s="1648"/>
      <c r="E152" s="1197">
        <v>2328</v>
      </c>
      <c r="F152" s="2093">
        <v>4620</v>
      </c>
      <c r="G152" s="1457"/>
      <c r="H152" s="1147">
        <v>1848</v>
      </c>
      <c r="I152" s="1445"/>
      <c r="J152" s="453">
        <v>9470</v>
      </c>
      <c r="K152" s="1648"/>
      <c r="L152" s="1147">
        <v>4176</v>
      </c>
      <c r="M152" s="1885">
        <v>8400</v>
      </c>
    </row>
    <row r="153" spans="1:13" ht="12.9" customHeight="1" x14ac:dyDescent="0.25">
      <c r="A153" s="412" t="s">
        <v>47</v>
      </c>
      <c r="B153" s="392"/>
      <c r="C153" s="453"/>
      <c r="D153" s="1648"/>
      <c r="E153" s="1197">
        <v>0</v>
      </c>
      <c r="F153" s="2093"/>
      <c r="G153" s="1457"/>
      <c r="H153" s="1147">
        <v>0</v>
      </c>
      <c r="I153" s="1445"/>
      <c r="J153" s="453">
        <v>0</v>
      </c>
      <c r="K153" s="1648"/>
      <c r="L153" s="1147">
        <v>0</v>
      </c>
      <c r="M153" s="1885"/>
    </row>
    <row r="154" spans="1:13" ht="12.9" customHeight="1" x14ac:dyDescent="0.25">
      <c r="A154" s="412" t="s">
        <v>48</v>
      </c>
      <c r="B154" s="392"/>
      <c r="C154" s="453"/>
      <c r="D154" s="1648"/>
      <c r="E154" s="1197">
        <v>0</v>
      </c>
      <c r="F154" s="2093"/>
      <c r="G154" s="1457"/>
      <c r="H154" s="1147">
        <v>0</v>
      </c>
      <c r="I154" s="1445"/>
      <c r="J154" s="453">
        <v>0</v>
      </c>
      <c r="K154" s="1648"/>
      <c r="L154" s="1147">
        <v>0</v>
      </c>
      <c r="M154" s="1885"/>
    </row>
    <row r="155" spans="1:13" ht="12.9" customHeight="1" x14ac:dyDescent="0.25">
      <c r="A155" s="1860" t="s">
        <v>49</v>
      </c>
      <c r="B155" s="392"/>
      <c r="C155" s="453"/>
      <c r="D155" s="1648"/>
      <c r="E155" s="1197">
        <v>0</v>
      </c>
      <c r="F155" s="2093"/>
      <c r="G155" s="1457"/>
      <c r="H155" s="1147">
        <v>0</v>
      </c>
      <c r="I155" s="1445"/>
      <c r="J155" s="453">
        <v>0</v>
      </c>
      <c r="K155" s="1648"/>
      <c r="L155" s="1147">
        <v>0</v>
      </c>
      <c r="M155" s="1885"/>
    </row>
    <row r="156" spans="1:13" ht="12.9" customHeight="1" x14ac:dyDescent="0.25">
      <c r="A156" s="1860" t="s">
        <v>50</v>
      </c>
      <c r="B156" s="392"/>
      <c r="C156" s="453"/>
      <c r="D156" s="1648"/>
      <c r="E156" s="1197">
        <v>0</v>
      </c>
      <c r="F156" s="2093"/>
      <c r="G156" s="1457"/>
      <c r="H156" s="1147">
        <v>0</v>
      </c>
      <c r="I156" s="1445"/>
      <c r="J156" s="453">
        <v>0</v>
      </c>
      <c r="K156" s="1648"/>
      <c r="L156" s="1147">
        <v>0</v>
      </c>
      <c r="M156" s="1885"/>
    </row>
    <row r="157" spans="1:13" ht="12.9" customHeight="1" x14ac:dyDescent="0.25">
      <c r="A157" s="1860" t="s">
        <v>51</v>
      </c>
      <c r="B157" s="392"/>
      <c r="C157" s="2417"/>
      <c r="D157" s="1648"/>
      <c r="E157" s="1197">
        <v>0</v>
      </c>
      <c r="F157" s="2093"/>
      <c r="G157" s="1457"/>
      <c r="H157" s="1197">
        <v>0</v>
      </c>
      <c r="I157" s="1457"/>
      <c r="J157" s="453">
        <v>0</v>
      </c>
      <c r="K157" s="1648"/>
      <c r="L157" s="1147">
        <v>0</v>
      </c>
      <c r="M157" s="1885">
        <v>8400</v>
      </c>
    </row>
    <row r="158" spans="1:13" ht="12.9" customHeight="1" x14ac:dyDescent="0.25">
      <c r="A158" s="1860" t="s">
        <v>52</v>
      </c>
      <c r="B158" s="392"/>
      <c r="C158" s="2417">
        <v>476</v>
      </c>
      <c r="D158" s="1648"/>
      <c r="E158" s="1197">
        <v>180.88</v>
      </c>
      <c r="F158" s="2093">
        <v>3163</v>
      </c>
      <c r="G158" s="1457"/>
      <c r="H158" s="1197">
        <v>1107.05</v>
      </c>
      <c r="I158" s="1457"/>
      <c r="J158" s="453">
        <v>3639</v>
      </c>
      <c r="K158" s="1648"/>
      <c r="L158" s="1147">
        <v>1287.9299999999998</v>
      </c>
      <c r="M158" s="1885">
        <v>8400</v>
      </c>
    </row>
    <row r="159" spans="1:13" ht="12.9" customHeight="1" x14ac:dyDescent="0.25">
      <c r="A159" s="412" t="s">
        <v>53</v>
      </c>
      <c r="B159" s="392"/>
      <c r="C159" s="453"/>
      <c r="D159" s="1648"/>
      <c r="E159" s="1197">
        <v>0</v>
      </c>
      <c r="F159" s="2093"/>
      <c r="G159" s="1457"/>
      <c r="H159" s="1197">
        <v>0</v>
      </c>
      <c r="I159" s="1457"/>
      <c r="J159" s="453">
        <v>0</v>
      </c>
      <c r="K159" s="1648"/>
      <c r="L159" s="1147">
        <v>0</v>
      </c>
      <c r="M159" s="1885"/>
    </row>
    <row r="160" spans="1:13" ht="12.9" customHeight="1" x14ac:dyDescent="0.25">
      <c r="A160" s="1198" t="s">
        <v>382</v>
      </c>
      <c r="B160" s="1436"/>
      <c r="C160" s="1628">
        <v>14604</v>
      </c>
      <c r="D160" s="1649"/>
      <c r="E160" s="1199">
        <v>6367.2599999999993</v>
      </c>
      <c r="F160" s="423">
        <v>6087</v>
      </c>
      <c r="G160" s="1650"/>
      <c r="H160" s="1199">
        <v>2291.38</v>
      </c>
      <c r="I160" s="1650"/>
      <c r="J160" s="1628">
        <v>20691</v>
      </c>
      <c r="K160" s="1649"/>
      <c r="L160" s="1631">
        <v>8658.64</v>
      </c>
      <c r="M160" s="1890">
        <v>8450</v>
      </c>
    </row>
    <row r="161" spans="1:13" ht="12.9" customHeight="1" x14ac:dyDescent="0.25">
      <c r="A161" s="1860" t="s">
        <v>1350</v>
      </c>
      <c r="B161" s="392"/>
      <c r="C161" s="2417">
        <v>11682</v>
      </c>
      <c r="D161" s="1648"/>
      <c r="E161" s="1197">
        <v>5256.9</v>
      </c>
      <c r="F161" s="2093">
        <v>3919</v>
      </c>
      <c r="G161" s="1457"/>
      <c r="H161" s="1197">
        <v>1489.22</v>
      </c>
      <c r="I161" s="1457"/>
      <c r="J161" s="453">
        <v>15601</v>
      </c>
      <c r="K161" s="1648"/>
      <c r="L161" s="1147">
        <v>6746.12</v>
      </c>
      <c r="M161" s="1885">
        <v>8500</v>
      </c>
    </row>
    <row r="162" spans="1:13" ht="12.9" customHeight="1" x14ac:dyDescent="0.25">
      <c r="A162" s="1860" t="s">
        <v>54</v>
      </c>
      <c r="B162" s="392"/>
      <c r="C162" s="453"/>
      <c r="D162" s="1648"/>
      <c r="E162" s="1197">
        <v>0</v>
      </c>
      <c r="F162" s="2093"/>
      <c r="G162" s="1457"/>
      <c r="H162" s="1197">
        <v>0</v>
      </c>
      <c r="I162" s="1457"/>
      <c r="J162" s="453">
        <v>0</v>
      </c>
      <c r="K162" s="1648"/>
      <c r="L162" s="1147">
        <v>0</v>
      </c>
      <c r="M162" s="1885"/>
    </row>
    <row r="163" spans="1:13" ht="12.9" customHeight="1" x14ac:dyDescent="0.25">
      <c r="A163" s="1860" t="s">
        <v>55</v>
      </c>
      <c r="B163" s="392"/>
      <c r="C163" s="453"/>
      <c r="D163" s="1648"/>
      <c r="E163" s="1197">
        <v>0</v>
      </c>
      <c r="F163" s="2093"/>
      <c r="G163" s="1457"/>
      <c r="H163" s="1197">
        <v>0</v>
      </c>
      <c r="I163" s="1457"/>
      <c r="J163" s="453">
        <v>0</v>
      </c>
      <c r="K163" s="1648"/>
      <c r="L163" s="1147">
        <v>0</v>
      </c>
      <c r="M163" s="1885"/>
    </row>
    <row r="164" spans="1:13" ht="12.9" customHeight="1" x14ac:dyDescent="0.25">
      <c r="A164" s="1860" t="s">
        <v>56</v>
      </c>
      <c r="B164" s="392"/>
      <c r="C164" s="2417">
        <v>2922</v>
      </c>
      <c r="D164" s="1648"/>
      <c r="E164" s="1197">
        <v>1110.3599999999999</v>
      </c>
      <c r="F164" s="2093">
        <v>2168</v>
      </c>
      <c r="G164" s="1457"/>
      <c r="H164" s="1197">
        <v>802.16</v>
      </c>
      <c r="I164" s="1457"/>
      <c r="J164" s="453">
        <v>5090</v>
      </c>
      <c r="K164" s="1648"/>
      <c r="L164" s="1147">
        <v>1912.52</v>
      </c>
      <c r="M164" s="1885">
        <v>8400</v>
      </c>
    </row>
    <row r="165" spans="1:13" ht="12.9" customHeight="1" x14ac:dyDescent="0.25">
      <c r="A165" s="1860" t="s">
        <v>57</v>
      </c>
      <c r="B165" s="392"/>
      <c r="C165" s="453"/>
      <c r="D165" s="1648"/>
      <c r="E165" s="1197">
        <v>0</v>
      </c>
      <c r="F165" s="2093"/>
      <c r="G165" s="1457"/>
      <c r="H165" s="1197">
        <v>0</v>
      </c>
      <c r="I165" s="1457"/>
      <c r="J165" s="453">
        <v>0</v>
      </c>
      <c r="K165" s="1648"/>
      <c r="L165" s="1147">
        <v>0</v>
      </c>
      <c r="M165" s="1885"/>
    </row>
    <row r="166" spans="1:13" ht="12.9" customHeight="1" x14ac:dyDescent="0.25">
      <c r="A166" s="1860" t="s">
        <v>58</v>
      </c>
      <c r="B166" s="392"/>
      <c r="C166" s="453"/>
      <c r="D166" s="1648"/>
      <c r="E166" s="1197">
        <v>0</v>
      </c>
      <c r="F166" s="2093"/>
      <c r="G166" s="1457"/>
      <c r="H166" s="1197">
        <v>0</v>
      </c>
      <c r="I166" s="1457"/>
      <c r="J166" s="453">
        <v>0</v>
      </c>
      <c r="K166" s="1648"/>
      <c r="L166" s="1147">
        <v>0</v>
      </c>
      <c r="M166" s="1885"/>
    </row>
    <row r="167" spans="1:13" x14ac:dyDescent="0.25">
      <c r="A167" s="1860" t="s">
        <v>59</v>
      </c>
      <c r="B167" s="392"/>
      <c r="C167" s="453"/>
      <c r="D167" s="1648"/>
      <c r="E167" s="1197">
        <v>0</v>
      </c>
      <c r="F167" s="2093"/>
      <c r="G167" s="1457"/>
      <c r="H167" s="1197">
        <v>0</v>
      </c>
      <c r="I167" s="1457"/>
      <c r="J167" s="453">
        <v>0</v>
      </c>
      <c r="K167" s="1648"/>
      <c r="L167" s="1147">
        <v>0</v>
      </c>
      <c r="M167" s="1885"/>
    </row>
    <row r="168" spans="1:13" x14ac:dyDescent="0.25">
      <c r="A168" s="1860" t="s">
        <v>60</v>
      </c>
      <c r="B168" s="392"/>
      <c r="C168" s="453"/>
      <c r="D168" s="1648"/>
      <c r="E168" s="1197">
        <v>0</v>
      </c>
      <c r="F168" s="2093"/>
      <c r="G168" s="1457"/>
      <c r="H168" s="1197">
        <v>0</v>
      </c>
      <c r="I168" s="1457"/>
      <c r="J168" s="453">
        <v>0</v>
      </c>
      <c r="K168" s="1648"/>
      <c r="L168" s="1147">
        <v>0</v>
      </c>
      <c r="M168" s="1885"/>
    </row>
    <row r="169" spans="1:13" x14ac:dyDescent="0.25">
      <c r="A169" s="1860" t="s">
        <v>61</v>
      </c>
      <c r="B169" s="392"/>
      <c r="C169" s="453"/>
      <c r="D169" s="1648"/>
      <c r="E169" s="1197">
        <v>0</v>
      </c>
      <c r="F169" s="2093"/>
      <c r="G169" s="1457"/>
      <c r="H169" s="1197">
        <v>0</v>
      </c>
      <c r="I169" s="1457"/>
      <c r="J169" s="453">
        <v>0</v>
      </c>
      <c r="K169" s="1648"/>
      <c r="L169" s="1147">
        <v>0</v>
      </c>
      <c r="M169" s="1885"/>
    </row>
    <row r="170" spans="1:13" ht="13.8" thickBot="1" x14ac:dyDescent="0.3">
      <c r="A170" s="380"/>
      <c r="B170" s="391"/>
      <c r="C170" s="175"/>
      <c r="D170" s="1645"/>
      <c r="E170" s="16"/>
      <c r="F170" s="2214"/>
      <c r="H170" s="16"/>
      <c r="J170" s="175"/>
      <c r="K170" s="1645"/>
      <c r="L170" s="386"/>
      <c r="M170" s="1887"/>
    </row>
    <row r="171" spans="1:13" ht="13.8" thickBot="1" x14ac:dyDescent="0.3">
      <c r="A171" s="383" t="s">
        <v>392</v>
      </c>
      <c r="B171" s="1447"/>
      <c r="C171" s="1629">
        <v>33524</v>
      </c>
      <c r="D171" s="1646"/>
      <c r="E171" s="384">
        <v>14970.939999999999</v>
      </c>
      <c r="F171" s="385">
        <v>45459</v>
      </c>
      <c r="G171" s="1446"/>
      <c r="H171" s="384">
        <v>17250.250000000004</v>
      </c>
      <c r="I171" s="1653"/>
      <c r="J171" s="1629">
        <v>78983</v>
      </c>
      <c r="K171" s="1646"/>
      <c r="L171" s="1888">
        <v>32221.190000000002</v>
      </c>
      <c r="M171" s="1891">
        <v>8308.597044367385</v>
      </c>
    </row>
    <row r="172" spans="1:13" ht="13.8" thickTop="1" x14ac:dyDescent="0.25">
      <c r="A172" s="7" t="s">
        <v>1964</v>
      </c>
      <c r="B172" s="7"/>
      <c r="C172" s="7"/>
      <c r="D172" s="7"/>
      <c r="E172" s="7"/>
    </row>
    <row r="173" spans="1:13" x14ac:dyDescent="0.25">
      <c r="A173" s="7" t="s">
        <v>635</v>
      </c>
      <c r="B173" s="7"/>
      <c r="C173" s="7"/>
      <c r="D173" s="7"/>
      <c r="E173" s="7"/>
    </row>
    <row r="174" spans="1:13" x14ac:dyDescent="0.25">
      <c r="A174" s="7"/>
      <c r="B174" s="7"/>
      <c r="C174" s="7"/>
      <c r="D174" s="7"/>
      <c r="E174" s="7"/>
    </row>
    <row r="175" spans="1:13" x14ac:dyDescent="0.25"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</row>
  </sheetData>
  <mergeCells count="38">
    <mergeCell ref="A62:J62"/>
    <mergeCell ref="E65:F65"/>
    <mergeCell ref="G65:H65"/>
    <mergeCell ref="A61:J61"/>
    <mergeCell ref="C64:J64"/>
    <mergeCell ref="A1:N1"/>
    <mergeCell ref="A2:N2"/>
    <mergeCell ref="A3:N3"/>
    <mergeCell ref="B6:M6"/>
    <mergeCell ref="A60:J60"/>
    <mergeCell ref="B8:B10"/>
    <mergeCell ref="F126:H126"/>
    <mergeCell ref="C125:K125"/>
    <mergeCell ref="C65:D65"/>
    <mergeCell ref="A121:M121"/>
    <mergeCell ref="A122:M122"/>
    <mergeCell ref="C126:E126"/>
    <mergeCell ref="E66:F66"/>
    <mergeCell ref="M125:M128"/>
    <mergeCell ref="I128:J128"/>
    <mergeCell ref="G66:H66"/>
    <mergeCell ref="I126:L126"/>
    <mergeCell ref="C66:D66"/>
    <mergeCell ref="A120:M120"/>
    <mergeCell ref="I66:J66"/>
    <mergeCell ref="A65:B65"/>
    <mergeCell ref="D127:E127"/>
    <mergeCell ref="D128:E128"/>
    <mergeCell ref="G127:H127"/>
    <mergeCell ref="K127:L127"/>
    <mergeCell ref="K128:L128"/>
    <mergeCell ref="I127:J127"/>
    <mergeCell ref="G128:H128"/>
    <mergeCell ref="B7:D7"/>
    <mergeCell ref="E7:G7"/>
    <mergeCell ref="H7:J7"/>
    <mergeCell ref="K7:M7"/>
    <mergeCell ref="N6:N10"/>
  </mergeCells>
  <phoneticPr fontId="13" type="noConversion"/>
  <pageMargins left="0.78740157480314965" right="0.39370078740157483" top="0.39370078740157483" bottom="0.39370078740157483" header="0" footer="0"/>
  <pageSetup scale="75" orientation="landscape" horizont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57"/>
  <sheetViews>
    <sheetView zoomScale="80" zoomScaleNormal="80" workbookViewId="0">
      <selection sqref="A1:S1"/>
    </sheetView>
  </sheetViews>
  <sheetFormatPr baseColWidth="10" defaultColWidth="11.44140625" defaultRowHeight="13.2" x14ac:dyDescent="0.25"/>
  <cols>
    <col min="1" max="1" width="16.33203125" customWidth="1"/>
    <col min="2" max="4" width="11.6640625" customWidth="1"/>
    <col min="5" max="5" width="15.33203125" customWidth="1"/>
    <col min="6" max="6" width="13.6640625" customWidth="1"/>
    <col min="7" max="7" width="12.88671875" customWidth="1"/>
    <col min="8" max="8" width="14.6640625" customWidth="1"/>
    <col min="9" max="9" width="13" customWidth="1"/>
    <col min="10" max="10" width="11.6640625" customWidth="1"/>
    <col min="11" max="11" width="10.109375" bestFit="1" customWidth="1"/>
    <col min="12" max="12" width="8.88671875" bestFit="1" customWidth="1"/>
    <col min="13" max="13" width="8.6640625" bestFit="1" customWidth="1"/>
    <col min="14" max="14" width="8.109375" customWidth="1"/>
    <col min="15" max="15" width="9.44140625" customWidth="1"/>
    <col min="16" max="17" width="8.88671875" customWidth="1"/>
    <col min="18" max="18" width="8.5546875" customWidth="1"/>
    <col min="19" max="19" width="8.6640625" customWidth="1"/>
  </cols>
  <sheetData>
    <row r="1" spans="1:19" ht="16.2" x14ac:dyDescent="0.4">
      <c r="A1" s="3041" t="s">
        <v>324</v>
      </c>
      <c r="B1" s="3041"/>
      <c r="C1" s="3041"/>
      <c r="D1" s="3041"/>
      <c r="E1" s="3041"/>
      <c r="F1" s="3041"/>
      <c r="G1" s="3041"/>
      <c r="H1" s="3041"/>
      <c r="I1" s="3041"/>
      <c r="J1" s="3041"/>
      <c r="K1" s="3041"/>
      <c r="L1" s="3041"/>
      <c r="M1" s="3041"/>
      <c r="N1" s="3041"/>
      <c r="O1" s="3041"/>
      <c r="P1" s="3041"/>
      <c r="Q1" s="3041"/>
      <c r="R1" s="3041"/>
      <c r="S1" s="3041"/>
    </row>
    <row r="2" spans="1:19" x14ac:dyDescent="0.25">
      <c r="A2" s="3036" t="s">
        <v>1264</v>
      </c>
      <c r="B2" s="3036"/>
      <c r="C2" s="3036"/>
      <c r="D2" s="3036"/>
      <c r="E2" s="3036"/>
      <c r="F2" s="3036"/>
      <c r="G2" s="3036"/>
      <c r="H2" s="3036"/>
      <c r="I2" s="3036"/>
      <c r="J2" s="3036"/>
      <c r="K2" s="3036"/>
      <c r="L2" s="3036"/>
      <c r="M2" s="3036"/>
      <c r="N2" s="3036"/>
      <c r="O2" s="3036"/>
      <c r="P2" s="3036"/>
      <c r="Q2" s="3036"/>
      <c r="R2" s="3036"/>
      <c r="S2" s="3036"/>
    </row>
    <row r="3" spans="1:19" x14ac:dyDescent="0.25">
      <c r="A3" s="3037" t="s">
        <v>1985</v>
      </c>
      <c r="B3" s="3036"/>
      <c r="C3" s="3036"/>
      <c r="D3" s="3036"/>
      <c r="E3" s="3036"/>
      <c r="F3" s="3036"/>
      <c r="G3" s="3036"/>
      <c r="H3" s="3036"/>
      <c r="I3" s="3036"/>
      <c r="J3" s="3036"/>
      <c r="K3" s="3036"/>
      <c r="L3" s="3036"/>
      <c r="M3" s="3036"/>
      <c r="N3" s="3036"/>
      <c r="O3" s="3036"/>
      <c r="P3" s="3036"/>
      <c r="Q3" s="3036"/>
      <c r="R3" s="3036"/>
      <c r="S3" s="3036"/>
    </row>
    <row r="4" spans="1:19" ht="13.8" thickBot="1" x14ac:dyDescent="0.3"/>
    <row r="5" spans="1:19" ht="13.8" thickTop="1" x14ac:dyDescent="0.25">
      <c r="A5" s="396"/>
      <c r="B5" s="3033" t="s">
        <v>1121</v>
      </c>
      <c r="C5" s="3034"/>
      <c r="D5" s="3034"/>
      <c r="E5" s="3034"/>
      <c r="F5" s="3034"/>
      <c r="G5" s="3034"/>
      <c r="H5" s="3034"/>
      <c r="I5" s="3034"/>
      <c r="J5" s="3074"/>
      <c r="K5" s="3069" t="s">
        <v>1189</v>
      </c>
      <c r="L5" s="3069"/>
      <c r="M5" s="3070"/>
      <c r="N5" s="3071" t="s">
        <v>1006</v>
      </c>
      <c r="O5" s="3072"/>
      <c r="P5" s="3072"/>
      <c r="Q5" s="3072"/>
      <c r="R5" s="3072"/>
      <c r="S5" s="3073"/>
    </row>
    <row r="6" spans="1:19" ht="25.5" customHeight="1" x14ac:dyDescent="0.25">
      <c r="A6" s="397" t="s">
        <v>327</v>
      </c>
      <c r="B6" s="3064" t="s">
        <v>1883</v>
      </c>
      <c r="C6" s="3065"/>
      <c r="D6" s="3065"/>
      <c r="E6" s="3066"/>
      <c r="F6" s="3060" t="s">
        <v>1873</v>
      </c>
      <c r="G6" s="3062" t="s">
        <v>1871</v>
      </c>
      <c r="H6" s="3056" t="s">
        <v>1884</v>
      </c>
      <c r="I6" s="3054" t="s">
        <v>1870</v>
      </c>
      <c r="J6" s="3075" t="s">
        <v>1872</v>
      </c>
      <c r="K6" s="400" t="s">
        <v>1266</v>
      </c>
      <c r="L6" s="400" t="s">
        <v>1272</v>
      </c>
      <c r="M6" s="347" t="s">
        <v>1272</v>
      </c>
      <c r="N6" s="3077" t="s">
        <v>1004</v>
      </c>
      <c r="O6" s="3078"/>
      <c r="P6" s="3078"/>
      <c r="Q6" s="3078"/>
      <c r="R6" s="3078"/>
      <c r="S6" s="3079"/>
    </row>
    <row r="7" spans="1:19" ht="22.5" customHeight="1" x14ac:dyDescent="0.25">
      <c r="A7" s="401"/>
      <c r="B7" s="3052" t="s">
        <v>1867</v>
      </c>
      <c r="C7" s="3054" t="s">
        <v>1868</v>
      </c>
      <c r="D7" s="3054" t="s">
        <v>1869</v>
      </c>
      <c r="E7" s="3067" t="s">
        <v>1885</v>
      </c>
      <c r="F7" s="3061"/>
      <c r="G7" s="3063"/>
      <c r="H7" s="3057"/>
      <c r="I7" s="3059"/>
      <c r="J7" s="3076"/>
      <c r="K7" s="358" t="s">
        <v>1290</v>
      </c>
      <c r="L7" s="358" t="s">
        <v>1290</v>
      </c>
      <c r="M7" s="403" t="s">
        <v>1291</v>
      </c>
      <c r="N7" s="3080" t="s">
        <v>1292</v>
      </c>
      <c r="O7" s="3081"/>
      <c r="P7" s="3082" t="s">
        <v>1293</v>
      </c>
      <c r="Q7" s="3081"/>
      <c r="R7" s="3082" t="s">
        <v>1294</v>
      </c>
      <c r="S7" s="3083"/>
    </row>
    <row r="8" spans="1:19" x14ac:dyDescent="0.25">
      <c r="A8" s="404"/>
      <c r="B8" s="3053"/>
      <c r="C8" s="3055"/>
      <c r="D8" s="3055"/>
      <c r="E8" s="3068"/>
      <c r="F8" s="3061"/>
      <c r="G8" s="3063"/>
      <c r="H8" s="3058"/>
      <c r="I8" s="3055"/>
      <c r="J8" s="3076"/>
      <c r="K8" s="359" t="s">
        <v>1295</v>
      </c>
      <c r="L8" s="359" t="s">
        <v>1296</v>
      </c>
      <c r="M8" s="348" t="s">
        <v>1296</v>
      </c>
      <c r="N8" s="316" t="s">
        <v>1210</v>
      </c>
      <c r="O8" s="316" t="s">
        <v>1297</v>
      </c>
      <c r="P8" s="316" t="s">
        <v>1210</v>
      </c>
      <c r="Q8" s="316" t="s">
        <v>1297</v>
      </c>
      <c r="R8" s="316" t="s">
        <v>1210</v>
      </c>
      <c r="S8" s="319" t="s">
        <v>1297</v>
      </c>
    </row>
    <row r="9" spans="1:19" x14ac:dyDescent="0.25">
      <c r="A9" s="406" t="s">
        <v>351</v>
      </c>
      <c r="B9" s="1615">
        <v>53872</v>
      </c>
      <c r="C9" s="424">
        <v>3563</v>
      </c>
      <c r="D9" s="424">
        <v>254</v>
      </c>
      <c r="E9" s="425">
        <v>57689</v>
      </c>
      <c r="F9" s="1628">
        <v>3773</v>
      </c>
      <c r="G9" s="2330">
        <v>61462</v>
      </c>
      <c r="H9" s="1628">
        <v>285</v>
      </c>
      <c r="I9" s="424">
        <v>629</v>
      </c>
      <c r="J9" s="2330">
        <v>914</v>
      </c>
      <c r="K9" s="408"/>
      <c r="L9" s="409"/>
      <c r="M9" s="410"/>
      <c r="N9" s="408"/>
      <c r="O9" s="409"/>
      <c r="P9" s="409"/>
      <c r="Q9" s="409"/>
      <c r="R9" s="409"/>
      <c r="S9" s="411"/>
    </row>
    <row r="10" spans="1:19" x14ac:dyDescent="0.25">
      <c r="A10" s="412" t="s">
        <v>352</v>
      </c>
      <c r="B10" s="353">
        <v>21184</v>
      </c>
      <c r="C10" s="413">
        <v>1151</v>
      </c>
      <c r="D10" s="413">
        <v>38</v>
      </c>
      <c r="E10" s="414">
        <v>22373</v>
      </c>
      <c r="F10" s="353">
        <v>357</v>
      </c>
      <c r="G10" s="2331">
        <v>22730</v>
      </c>
      <c r="H10" s="353">
        <v>41</v>
      </c>
      <c r="I10" s="413">
        <v>62</v>
      </c>
      <c r="J10" s="2331">
        <v>103</v>
      </c>
      <c r="K10" s="416">
        <v>10</v>
      </c>
      <c r="L10" s="417">
        <v>8</v>
      </c>
      <c r="M10" s="418">
        <v>46</v>
      </c>
      <c r="N10" s="419">
        <v>55</v>
      </c>
      <c r="O10" s="420" t="s">
        <v>1298</v>
      </c>
      <c r="P10" s="420">
        <v>30</v>
      </c>
      <c r="Q10" s="420" t="s">
        <v>1298</v>
      </c>
      <c r="R10" s="420">
        <v>15</v>
      </c>
      <c r="S10" s="421" t="s">
        <v>1298</v>
      </c>
    </row>
    <row r="11" spans="1:19" x14ac:dyDescent="0.25">
      <c r="A11" s="2086" t="s">
        <v>353</v>
      </c>
      <c r="B11" s="353">
        <v>1987</v>
      </c>
      <c r="C11" s="413">
        <v>133</v>
      </c>
      <c r="D11" s="413">
        <v>19</v>
      </c>
      <c r="E11" s="414">
        <v>2139</v>
      </c>
      <c r="F11" s="353">
        <v>285</v>
      </c>
      <c r="G11" s="2331">
        <v>2424</v>
      </c>
      <c r="H11" s="353">
        <v>28</v>
      </c>
      <c r="I11" s="413">
        <v>46</v>
      </c>
      <c r="J11" s="2331">
        <v>74</v>
      </c>
      <c r="K11" s="416">
        <v>9</v>
      </c>
      <c r="L11" s="417">
        <v>7</v>
      </c>
      <c r="M11" s="418">
        <v>40</v>
      </c>
      <c r="N11" s="419">
        <v>45</v>
      </c>
      <c r="O11" s="420" t="s">
        <v>1299</v>
      </c>
      <c r="P11" s="420">
        <v>30</v>
      </c>
      <c r="Q11" s="420" t="s">
        <v>1299</v>
      </c>
      <c r="R11" s="420">
        <v>25</v>
      </c>
      <c r="S11" s="421" t="s">
        <v>1298</v>
      </c>
    </row>
    <row r="12" spans="1:19" x14ac:dyDescent="0.25">
      <c r="A12" s="412" t="s">
        <v>354</v>
      </c>
      <c r="B12" s="353">
        <v>445</v>
      </c>
      <c r="C12" s="413">
        <v>42</v>
      </c>
      <c r="D12" s="413">
        <v>6</v>
      </c>
      <c r="E12" s="414">
        <v>493</v>
      </c>
      <c r="F12" s="353">
        <v>115</v>
      </c>
      <c r="G12" s="2331">
        <v>608</v>
      </c>
      <c r="H12" s="353">
        <v>14</v>
      </c>
      <c r="I12" s="413">
        <v>19</v>
      </c>
      <c r="J12" s="2331">
        <v>33</v>
      </c>
      <c r="K12" s="416">
        <v>11</v>
      </c>
      <c r="L12" s="417">
        <v>9</v>
      </c>
      <c r="M12" s="418">
        <v>45</v>
      </c>
      <c r="N12" s="419">
        <v>10</v>
      </c>
      <c r="O12" s="420" t="s">
        <v>1300</v>
      </c>
      <c r="P12" s="420">
        <v>10</v>
      </c>
      <c r="Q12" s="420" t="s">
        <v>1300</v>
      </c>
      <c r="R12" s="420">
        <v>80</v>
      </c>
      <c r="S12" s="421" t="s">
        <v>1300</v>
      </c>
    </row>
    <row r="13" spans="1:19" x14ac:dyDescent="0.25">
      <c r="A13" s="412" t="s">
        <v>355</v>
      </c>
      <c r="B13" s="353">
        <v>586</v>
      </c>
      <c r="C13" s="413">
        <v>61</v>
      </c>
      <c r="D13" s="413">
        <v>11</v>
      </c>
      <c r="E13" s="414">
        <v>658</v>
      </c>
      <c r="F13" s="353">
        <v>506</v>
      </c>
      <c r="G13" s="2331">
        <v>1164</v>
      </c>
      <c r="H13" s="353">
        <v>16</v>
      </c>
      <c r="I13" s="413">
        <v>93</v>
      </c>
      <c r="J13" s="2331">
        <v>109</v>
      </c>
      <c r="K13" s="416">
        <v>10</v>
      </c>
      <c r="L13" s="417">
        <v>7</v>
      </c>
      <c r="M13" s="418">
        <v>50</v>
      </c>
      <c r="N13" s="419">
        <v>10</v>
      </c>
      <c r="O13" s="420" t="s">
        <v>1301</v>
      </c>
      <c r="P13" s="420">
        <v>10</v>
      </c>
      <c r="Q13" s="420" t="s">
        <v>1302</v>
      </c>
      <c r="R13" s="420">
        <v>80</v>
      </c>
      <c r="S13" s="421" t="s">
        <v>1299</v>
      </c>
    </row>
    <row r="14" spans="1:19" x14ac:dyDescent="0.25">
      <c r="A14" s="412" t="s">
        <v>356</v>
      </c>
      <c r="B14" s="353">
        <v>13063</v>
      </c>
      <c r="C14" s="413">
        <v>931</v>
      </c>
      <c r="D14" s="413">
        <v>52</v>
      </c>
      <c r="E14" s="414">
        <v>14046</v>
      </c>
      <c r="F14" s="353">
        <v>248</v>
      </c>
      <c r="G14" s="2331">
        <v>14294</v>
      </c>
      <c r="H14" s="353">
        <v>43</v>
      </c>
      <c r="I14" s="413">
        <v>36</v>
      </c>
      <c r="J14" s="2331">
        <v>79</v>
      </c>
      <c r="K14" s="416">
        <v>10</v>
      </c>
      <c r="L14" s="417">
        <v>9</v>
      </c>
      <c r="M14" s="418">
        <v>50</v>
      </c>
      <c r="N14" s="419">
        <v>20</v>
      </c>
      <c r="O14" s="420" t="s">
        <v>1298</v>
      </c>
      <c r="P14" s="420">
        <v>20</v>
      </c>
      <c r="Q14" s="420" t="s">
        <v>1298</v>
      </c>
      <c r="R14" s="420">
        <v>60</v>
      </c>
      <c r="S14" s="421" t="s">
        <v>1298</v>
      </c>
    </row>
    <row r="15" spans="1:19" x14ac:dyDescent="0.25">
      <c r="A15" s="412" t="s">
        <v>357</v>
      </c>
      <c r="B15" s="353">
        <v>216</v>
      </c>
      <c r="C15" s="413">
        <v>26</v>
      </c>
      <c r="D15" s="413">
        <v>6</v>
      </c>
      <c r="E15" s="414">
        <v>248</v>
      </c>
      <c r="F15" s="353">
        <v>71</v>
      </c>
      <c r="G15" s="2331">
        <v>319</v>
      </c>
      <c r="H15" s="353">
        <v>7</v>
      </c>
      <c r="I15" s="413">
        <v>16</v>
      </c>
      <c r="J15" s="2331">
        <v>23</v>
      </c>
      <c r="K15" s="416">
        <v>9</v>
      </c>
      <c r="L15" s="417">
        <v>7</v>
      </c>
      <c r="M15" s="418">
        <v>60</v>
      </c>
      <c r="N15" s="419">
        <v>20</v>
      </c>
      <c r="O15" s="420" t="s">
        <v>1298</v>
      </c>
      <c r="P15" s="420">
        <v>20</v>
      </c>
      <c r="Q15" s="420" t="s">
        <v>1300</v>
      </c>
      <c r="R15" s="420">
        <v>60</v>
      </c>
      <c r="S15" s="421" t="s">
        <v>1303</v>
      </c>
    </row>
    <row r="16" spans="1:19" x14ac:dyDescent="0.25">
      <c r="A16" s="412" t="s">
        <v>358</v>
      </c>
      <c r="B16" s="353">
        <v>680</v>
      </c>
      <c r="C16" s="413">
        <v>43</v>
      </c>
      <c r="D16" s="413">
        <v>5</v>
      </c>
      <c r="E16" s="414">
        <v>728</v>
      </c>
      <c r="F16" s="353">
        <v>135</v>
      </c>
      <c r="G16" s="2331">
        <v>863</v>
      </c>
      <c r="H16" s="353">
        <v>6</v>
      </c>
      <c r="I16" s="413">
        <v>22</v>
      </c>
      <c r="J16" s="2331">
        <v>28</v>
      </c>
      <c r="K16" s="416">
        <v>8</v>
      </c>
      <c r="L16" s="417">
        <v>8</v>
      </c>
      <c r="M16" s="418">
        <v>50</v>
      </c>
      <c r="N16" s="419">
        <v>20</v>
      </c>
      <c r="O16" s="420" t="s">
        <v>1298</v>
      </c>
      <c r="P16" s="420"/>
      <c r="Q16" s="420"/>
      <c r="R16" s="420">
        <v>80</v>
      </c>
      <c r="S16" s="421" t="s">
        <v>1304</v>
      </c>
    </row>
    <row r="17" spans="1:19" x14ac:dyDescent="0.25">
      <c r="A17" s="412" t="s">
        <v>359</v>
      </c>
      <c r="B17" s="353">
        <v>948</v>
      </c>
      <c r="C17" s="413">
        <v>49</v>
      </c>
      <c r="D17" s="413">
        <v>8</v>
      </c>
      <c r="E17" s="414">
        <v>1005</v>
      </c>
      <c r="F17" s="353">
        <v>60</v>
      </c>
      <c r="G17" s="2331">
        <v>1065</v>
      </c>
      <c r="H17" s="353">
        <v>7</v>
      </c>
      <c r="I17" s="413">
        <v>10</v>
      </c>
      <c r="J17" s="2331">
        <v>17</v>
      </c>
      <c r="K17" s="416">
        <v>10</v>
      </c>
      <c r="L17" s="417">
        <v>10</v>
      </c>
      <c r="M17" s="418">
        <v>45</v>
      </c>
      <c r="N17" s="419"/>
      <c r="O17" s="420"/>
      <c r="P17" s="420"/>
      <c r="Q17" s="420"/>
      <c r="R17" s="420">
        <v>100</v>
      </c>
      <c r="S17" s="421" t="s">
        <v>1298</v>
      </c>
    </row>
    <row r="18" spans="1:19" x14ac:dyDescent="0.25">
      <c r="A18" s="412" t="s">
        <v>927</v>
      </c>
      <c r="B18" s="353">
        <v>3922</v>
      </c>
      <c r="C18" s="413">
        <v>270</v>
      </c>
      <c r="D18" s="413">
        <v>24</v>
      </c>
      <c r="E18" s="414">
        <v>4216</v>
      </c>
      <c r="F18" s="353">
        <v>415</v>
      </c>
      <c r="G18" s="2331">
        <v>4631</v>
      </c>
      <c r="H18" s="353">
        <v>26</v>
      </c>
      <c r="I18" s="413">
        <v>68</v>
      </c>
      <c r="J18" s="2331">
        <v>94</v>
      </c>
      <c r="K18" s="416">
        <v>10</v>
      </c>
      <c r="L18" s="417">
        <v>9</v>
      </c>
      <c r="M18" s="418">
        <v>45</v>
      </c>
      <c r="N18" s="419">
        <v>10</v>
      </c>
      <c r="O18" s="420" t="s">
        <v>1298</v>
      </c>
      <c r="P18" s="420">
        <v>30</v>
      </c>
      <c r="Q18" s="420" t="s">
        <v>1298</v>
      </c>
      <c r="R18" s="420">
        <v>60</v>
      </c>
      <c r="S18" s="421" t="s">
        <v>1305</v>
      </c>
    </row>
    <row r="19" spans="1:19" x14ac:dyDescent="0.25">
      <c r="A19" s="412" t="s">
        <v>361</v>
      </c>
      <c r="B19" s="353">
        <v>2819</v>
      </c>
      <c r="C19" s="413">
        <v>261</v>
      </c>
      <c r="D19" s="413">
        <v>20</v>
      </c>
      <c r="E19" s="414">
        <v>3100</v>
      </c>
      <c r="F19" s="353">
        <v>183</v>
      </c>
      <c r="G19" s="2331">
        <v>3283</v>
      </c>
      <c r="H19" s="353">
        <v>26</v>
      </c>
      <c r="I19" s="413">
        <v>32</v>
      </c>
      <c r="J19" s="2331">
        <v>58</v>
      </c>
      <c r="K19" s="416">
        <v>9</v>
      </c>
      <c r="L19" s="417">
        <v>8</v>
      </c>
      <c r="M19" s="418">
        <v>40</v>
      </c>
      <c r="N19" s="419">
        <v>30</v>
      </c>
      <c r="O19" s="420" t="s">
        <v>1298</v>
      </c>
      <c r="P19" s="420">
        <v>20</v>
      </c>
      <c r="Q19" s="420" t="s">
        <v>1261</v>
      </c>
      <c r="R19" s="420">
        <v>50</v>
      </c>
      <c r="S19" s="421" t="s">
        <v>1305</v>
      </c>
    </row>
    <row r="20" spans="1:19" x14ac:dyDescent="0.25">
      <c r="A20" s="412" t="s">
        <v>362</v>
      </c>
      <c r="B20" s="353">
        <v>987</v>
      </c>
      <c r="C20" s="413">
        <v>90</v>
      </c>
      <c r="D20" s="413">
        <v>16</v>
      </c>
      <c r="E20" s="414">
        <v>1093</v>
      </c>
      <c r="F20" s="353">
        <v>96</v>
      </c>
      <c r="G20" s="2331">
        <v>1189</v>
      </c>
      <c r="H20" s="353">
        <v>12</v>
      </c>
      <c r="I20" s="413">
        <v>12</v>
      </c>
      <c r="J20" s="2331">
        <v>24</v>
      </c>
      <c r="K20" s="416">
        <v>9</v>
      </c>
      <c r="L20" s="417">
        <v>8</v>
      </c>
      <c r="M20" s="418">
        <v>45</v>
      </c>
      <c r="N20" s="419">
        <v>20</v>
      </c>
      <c r="O20" s="420" t="s">
        <v>1299</v>
      </c>
      <c r="P20" s="420">
        <v>20</v>
      </c>
      <c r="Q20" s="420" t="s">
        <v>1299</v>
      </c>
      <c r="R20" s="420">
        <v>60</v>
      </c>
      <c r="S20" s="421" t="s">
        <v>1304</v>
      </c>
    </row>
    <row r="21" spans="1:19" x14ac:dyDescent="0.25">
      <c r="A21" s="412" t="s">
        <v>928</v>
      </c>
      <c r="B21" s="353">
        <v>738</v>
      </c>
      <c r="C21" s="413">
        <v>70</v>
      </c>
      <c r="D21" s="413">
        <v>8</v>
      </c>
      <c r="E21" s="414">
        <v>816</v>
      </c>
      <c r="F21" s="353">
        <v>755</v>
      </c>
      <c r="G21" s="2331">
        <v>1571</v>
      </c>
      <c r="H21" s="353">
        <v>20</v>
      </c>
      <c r="I21" s="413">
        <v>137</v>
      </c>
      <c r="J21" s="2331">
        <v>157</v>
      </c>
      <c r="K21" s="416">
        <v>10</v>
      </c>
      <c r="L21" s="417">
        <v>9</v>
      </c>
      <c r="M21" s="418">
        <v>60</v>
      </c>
      <c r="N21" s="419">
        <v>30</v>
      </c>
      <c r="O21" s="420" t="s">
        <v>1298</v>
      </c>
      <c r="P21" s="420">
        <v>65</v>
      </c>
      <c r="Q21" s="420" t="s">
        <v>1298</v>
      </c>
      <c r="R21" s="420">
        <v>5</v>
      </c>
      <c r="S21" s="421" t="s">
        <v>1304</v>
      </c>
    </row>
    <row r="22" spans="1:19" x14ac:dyDescent="0.25">
      <c r="A22" s="412" t="s">
        <v>364</v>
      </c>
      <c r="B22" s="353">
        <v>3742</v>
      </c>
      <c r="C22" s="413">
        <v>262</v>
      </c>
      <c r="D22" s="413">
        <v>14</v>
      </c>
      <c r="E22" s="414">
        <v>4018</v>
      </c>
      <c r="F22" s="353">
        <v>100</v>
      </c>
      <c r="G22" s="2331">
        <v>4118</v>
      </c>
      <c r="H22" s="353">
        <v>10</v>
      </c>
      <c r="I22" s="413">
        <v>13</v>
      </c>
      <c r="J22" s="2331">
        <v>23</v>
      </c>
      <c r="K22" s="416">
        <v>10</v>
      </c>
      <c r="L22" s="417">
        <v>8</v>
      </c>
      <c r="M22" s="418">
        <v>60</v>
      </c>
      <c r="N22" s="419"/>
      <c r="O22" s="420"/>
      <c r="P22" s="420"/>
      <c r="Q22" s="420"/>
      <c r="R22" s="420">
        <v>100</v>
      </c>
      <c r="S22" s="421" t="s">
        <v>1300</v>
      </c>
    </row>
    <row r="23" spans="1:19" x14ac:dyDescent="0.25">
      <c r="A23" s="412" t="s">
        <v>365</v>
      </c>
      <c r="B23" s="353">
        <v>1583</v>
      </c>
      <c r="C23" s="413">
        <v>60</v>
      </c>
      <c r="D23" s="413">
        <v>11</v>
      </c>
      <c r="E23" s="414">
        <v>1654</v>
      </c>
      <c r="F23" s="353">
        <v>246</v>
      </c>
      <c r="G23" s="2331">
        <v>1900</v>
      </c>
      <c r="H23" s="353">
        <v>16</v>
      </c>
      <c r="I23" s="413">
        <v>38</v>
      </c>
      <c r="J23" s="2331">
        <v>54</v>
      </c>
      <c r="K23" s="416">
        <v>10</v>
      </c>
      <c r="L23" s="417">
        <v>10</v>
      </c>
      <c r="M23" s="418">
        <v>45</v>
      </c>
      <c r="N23" s="419">
        <v>5</v>
      </c>
      <c r="O23" s="420" t="s">
        <v>1304</v>
      </c>
      <c r="P23" s="420">
        <v>5</v>
      </c>
      <c r="Q23" s="420" t="s">
        <v>1304</v>
      </c>
      <c r="R23" s="420">
        <v>90</v>
      </c>
      <c r="S23" s="421" t="s">
        <v>1303</v>
      </c>
    </row>
    <row r="24" spans="1:19" x14ac:dyDescent="0.25">
      <c r="A24" s="412" t="s">
        <v>366</v>
      </c>
      <c r="B24" s="353">
        <v>972</v>
      </c>
      <c r="C24" s="413">
        <v>114</v>
      </c>
      <c r="D24" s="413">
        <v>16</v>
      </c>
      <c r="E24" s="414">
        <v>1102</v>
      </c>
      <c r="F24" s="353">
        <v>201</v>
      </c>
      <c r="G24" s="2331">
        <v>1303</v>
      </c>
      <c r="H24" s="353">
        <v>13</v>
      </c>
      <c r="I24" s="413">
        <v>25</v>
      </c>
      <c r="J24" s="2331">
        <v>38</v>
      </c>
      <c r="K24" s="416">
        <v>10</v>
      </c>
      <c r="L24" s="417">
        <v>8</v>
      </c>
      <c r="M24" s="418">
        <v>60</v>
      </c>
      <c r="N24" s="419"/>
      <c r="O24" s="420"/>
      <c r="P24" s="420">
        <v>10</v>
      </c>
      <c r="Q24" s="420" t="s">
        <v>1298</v>
      </c>
      <c r="R24" s="420">
        <v>90</v>
      </c>
      <c r="S24" s="421" t="s">
        <v>1298</v>
      </c>
    </row>
    <row r="25" spans="1:19" x14ac:dyDescent="0.25">
      <c r="A25" s="422" t="s">
        <v>367</v>
      </c>
      <c r="B25" s="1615">
        <v>8611</v>
      </c>
      <c r="C25" s="424">
        <v>694</v>
      </c>
      <c r="D25" s="424">
        <v>59</v>
      </c>
      <c r="E25" s="425">
        <v>9364</v>
      </c>
      <c r="F25" s="1628">
        <v>1011</v>
      </c>
      <c r="G25" s="2330">
        <v>10375</v>
      </c>
      <c r="H25" s="1628">
        <v>87</v>
      </c>
      <c r="I25" s="424">
        <v>122</v>
      </c>
      <c r="J25" s="2330">
        <v>209</v>
      </c>
      <c r="K25" s="416"/>
      <c r="L25" s="417"/>
      <c r="M25" s="418"/>
      <c r="N25" s="419"/>
      <c r="O25" s="420"/>
      <c r="P25" s="420"/>
      <c r="Q25" s="420"/>
      <c r="R25" s="420"/>
      <c r="S25" s="421"/>
    </row>
    <row r="26" spans="1:19" x14ac:dyDescent="0.25">
      <c r="A26" s="412" t="s">
        <v>1215</v>
      </c>
      <c r="B26" s="353">
        <v>2975</v>
      </c>
      <c r="C26" s="413">
        <v>257</v>
      </c>
      <c r="D26" s="413">
        <v>20</v>
      </c>
      <c r="E26" s="414">
        <v>3252</v>
      </c>
      <c r="F26" s="353">
        <v>373</v>
      </c>
      <c r="G26" s="2331">
        <v>3625</v>
      </c>
      <c r="H26" s="353">
        <v>38</v>
      </c>
      <c r="I26" s="413">
        <v>45</v>
      </c>
      <c r="J26" s="2331">
        <v>83</v>
      </c>
      <c r="K26" s="416">
        <v>9</v>
      </c>
      <c r="L26" s="417">
        <v>8</v>
      </c>
      <c r="M26" s="418">
        <v>45</v>
      </c>
      <c r="N26" s="419">
        <v>25</v>
      </c>
      <c r="O26" s="420" t="s">
        <v>1300</v>
      </c>
      <c r="P26" s="420">
        <v>25</v>
      </c>
      <c r="Q26" s="420" t="s">
        <v>1300</v>
      </c>
      <c r="R26" s="420">
        <v>50</v>
      </c>
      <c r="S26" s="421" t="s">
        <v>1303</v>
      </c>
    </row>
    <row r="27" spans="1:19" x14ac:dyDescent="0.25">
      <c r="A27" s="412" t="s">
        <v>369</v>
      </c>
      <c r="B27" s="353">
        <v>1043</v>
      </c>
      <c r="C27" s="413">
        <v>82</v>
      </c>
      <c r="D27" s="413">
        <v>14</v>
      </c>
      <c r="E27" s="414">
        <v>1139</v>
      </c>
      <c r="F27" s="353">
        <v>75</v>
      </c>
      <c r="G27" s="2331">
        <v>1214</v>
      </c>
      <c r="H27" s="353">
        <v>12</v>
      </c>
      <c r="I27" s="413">
        <v>6</v>
      </c>
      <c r="J27" s="2331">
        <v>18</v>
      </c>
      <c r="K27" s="416">
        <v>9</v>
      </c>
      <c r="L27" s="417">
        <v>8</v>
      </c>
      <c r="M27" s="418">
        <v>21</v>
      </c>
      <c r="N27" s="419">
        <v>5</v>
      </c>
      <c r="O27" s="420" t="s">
        <v>1298</v>
      </c>
      <c r="P27" s="420">
        <v>5</v>
      </c>
      <c r="Q27" s="420" t="s">
        <v>1299</v>
      </c>
      <c r="R27" s="420">
        <v>90</v>
      </c>
      <c r="S27" s="421" t="s">
        <v>1299</v>
      </c>
    </row>
    <row r="28" spans="1:19" x14ac:dyDescent="0.25">
      <c r="A28" s="412" t="s">
        <v>370</v>
      </c>
      <c r="B28" s="353">
        <v>402</v>
      </c>
      <c r="C28" s="413">
        <v>43</v>
      </c>
      <c r="D28" s="413">
        <v>6</v>
      </c>
      <c r="E28" s="414">
        <v>451</v>
      </c>
      <c r="F28" s="353">
        <v>221</v>
      </c>
      <c r="G28" s="2331">
        <v>672</v>
      </c>
      <c r="H28" s="353">
        <v>9</v>
      </c>
      <c r="I28" s="413">
        <v>27</v>
      </c>
      <c r="J28" s="2331">
        <v>36</v>
      </c>
      <c r="K28" s="416">
        <v>10</v>
      </c>
      <c r="L28" s="417">
        <v>8</v>
      </c>
      <c r="M28" s="418">
        <v>45</v>
      </c>
      <c r="N28" s="419"/>
      <c r="O28" s="420"/>
      <c r="P28" s="420"/>
      <c r="Q28" s="420"/>
      <c r="R28" s="420">
        <v>100</v>
      </c>
      <c r="S28" s="421" t="s">
        <v>1304</v>
      </c>
    </row>
    <row r="29" spans="1:19" x14ac:dyDescent="0.25">
      <c r="A29" s="412" t="s">
        <v>371</v>
      </c>
      <c r="B29" s="353">
        <v>773</v>
      </c>
      <c r="C29" s="413">
        <v>50</v>
      </c>
      <c r="D29" s="413">
        <v>5</v>
      </c>
      <c r="E29" s="414">
        <v>828</v>
      </c>
      <c r="F29" s="353">
        <v>145</v>
      </c>
      <c r="G29" s="2331">
        <v>973</v>
      </c>
      <c r="H29" s="353">
        <v>13</v>
      </c>
      <c r="I29" s="413">
        <v>23</v>
      </c>
      <c r="J29" s="2331">
        <v>36</v>
      </c>
      <c r="K29" s="416">
        <v>9</v>
      </c>
      <c r="L29" s="417">
        <v>8</v>
      </c>
      <c r="M29" s="418">
        <v>60</v>
      </c>
      <c r="N29" s="419">
        <v>30</v>
      </c>
      <c r="O29" s="420" t="s">
        <v>1298</v>
      </c>
      <c r="P29" s="420">
        <v>35</v>
      </c>
      <c r="Q29" s="420" t="s">
        <v>1300</v>
      </c>
      <c r="R29" s="420">
        <v>35</v>
      </c>
      <c r="S29" s="421" t="s">
        <v>1305</v>
      </c>
    </row>
    <row r="30" spans="1:19" x14ac:dyDescent="0.25">
      <c r="A30" s="412" t="s">
        <v>372</v>
      </c>
      <c r="B30" s="353">
        <v>3418</v>
      </c>
      <c r="C30" s="413">
        <v>262</v>
      </c>
      <c r="D30" s="413">
        <v>14</v>
      </c>
      <c r="E30" s="414">
        <v>3694</v>
      </c>
      <c r="F30" s="353">
        <v>197</v>
      </c>
      <c r="G30" s="2331">
        <v>3891</v>
      </c>
      <c r="H30" s="353">
        <v>15</v>
      </c>
      <c r="I30" s="413">
        <v>21</v>
      </c>
      <c r="J30" s="2331">
        <v>36</v>
      </c>
      <c r="K30" s="416">
        <v>9</v>
      </c>
      <c r="L30" s="417">
        <v>7</v>
      </c>
      <c r="M30" s="418">
        <v>50</v>
      </c>
      <c r="N30" s="419"/>
      <c r="O30" s="420"/>
      <c r="P30" s="420">
        <v>20</v>
      </c>
      <c r="Q30" s="420" t="s">
        <v>1300</v>
      </c>
      <c r="R30" s="420">
        <v>80</v>
      </c>
      <c r="S30" s="421" t="s">
        <v>1304</v>
      </c>
    </row>
    <row r="31" spans="1:19" x14ac:dyDescent="0.25">
      <c r="A31" s="422" t="s">
        <v>373</v>
      </c>
      <c r="B31" s="1615">
        <v>10977</v>
      </c>
      <c r="C31" s="424">
        <v>901</v>
      </c>
      <c r="D31" s="424">
        <v>116</v>
      </c>
      <c r="E31" s="425">
        <v>11994</v>
      </c>
      <c r="F31" s="1628">
        <v>2119</v>
      </c>
      <c r="G31" s="2330">
        <v>14113</v>
      </c>
      <c r="H31" s="1628">
        <v>137</v>
      </c>
      <c r="I31" s="424">
        <v>334</v>
      </c>
      <c r="J31" s="2330">
        <v>471</v>
      </c>
      <c r="K31" s="416"/>
      <c r="L31" s="417"/>
      <c r="M31" s="418"/>
      <c r="N31" s="419"/>
      <c r="O31" s="420"/>
      <c r="P31" s="420"/>
      <c r="Q31" s="420"/>
      <c r="R31" s="420"/>
      <c r="S31" s="421"/>
    </row>
    <row r="32" spans="1:19" x14ac:dyDescent="0.25">
      <c r="A32" s="412" t="s">
        <v>374</v>
      </c>
      <c r="B32" s="353">
        <v>3561</v>
      </c>
      <c r="C32" s="413">
        <v>329</v>
      </c>
      <c r="D32" s="413">
        <v>58</v>
      </c>
      <c r="E32" s="414">
        <v>3948</v>
      </c>
      <c r="F32" s="353">
        <v>259</v>
      </c>
      <c r="G32" s="2331">
        <v>4207</v>
      </c>
      <c r="H32" s="353">
        <v>42</v>
      </c>
      <c r="I32" s="413">
        <v>37</v>
      </c>
      <c r="J32" s="2331">
        <v>79</v>
      </c>
      <c r="K32" s="416">
        <v>10</v>
      </c>
      <c r="L32" s="417">
        <v>9</v>
      </c>
      <c r="M32" s="418">
        <v>50</v>
      </c>
      <c r="N32" s="419">
        <v>10</v>
      </c>
      <c r="O32" s="420" t="s">
        <v>1306</v>
      </c>
      <c r="P32" s="420">
        <v>20</v>
      </c>
      <c r="Q32" s="420" t="s">
        <v>1299</v>
      </c>
      <c r="R32" s="420">
        <v>70</v>
      </c>
      <c r="S32" s="421" t="s">
        <v>1303</v>
      </c>
    </row>
    <row r="33" spans="1:19" x14ac:dyDescent="0.25">
      <c r="A33" s="412" t="s">
        <v>375</v>
      </c>
      <c r="B33" s="353">
        <v>830</v>
      </c>
      <c r="C33" s="413">
        <v>0</v>
      </c>
      <c r="D33" s="413">
        <v>0</v>
      </c>
      <c r="E33" s="414">
        <v>830</v>
      </c>
      <c r="F33" s="353">
        <v>145</v>
      </c>
      <c r="G33" s="2331">
        <v>975</v>
      </c>
      <c r="H33" s="353">
        <v>2</v>
      </c>
      <c r="I33" s="413">
        <v>26</v>
      </c>
      <c r="J33" s="2331">
        <v>28</v>
      </c>
      <c r="K33" s="416">
        <v>10</v>
      </c>
      <c r="L33" s="417">
        <v>9</v>
      </c>
      <c r="M33" s="418">
        <v>40</v>
      </c>
      <c r="N33" s="419">
        <v>15</v>
      </c>
      <c r="O33" s="420" t="s">
        <v>1298</v>
      </c>
      <c r="P33" s="420">
        <v>35</v>
      </c>
      <c r="Q33" s="420" t="s">
        <v>1300</v>
      </c>
      <c r="R33" s="420">
        <v>50</v>
      </c>
      <c r="S33" s="421" t="s">
        <v>1307</v>
      </c>
    </row>
    <row r="34" spans="1:19" x14ac:dyDescent="0.25">
      <c r="A34" s="412" t="s">
        <v>376</v>
      </c>
      <c r="B34" s="353">
        <v>1142</v>
      </c>
      <c r="C34" s="413">
        <v>120</v>
      </c>
      <c r="D34" s="413">
        <v>10</v>
      </c>
      <c r="E34" s="414">
        <v>1272</v>
      </c>
      <c r="F34" s="353">
        <v>192</v>
      </c>
      <c r="G34" s="2331">
        <v>1464</v>
      </c>
      <c r="H34" s="353">
        <v>25</v>
      </c>
      <c r="I34" s="413">
        <v>45</v>
      </c>
      <c r="J34" s="2331">
        <v>70</v>
      </c>
      <c r="K34" s="416">
        <v>10</v>
      </c>
      <c r="L34" s="417">
        <v>9</v>
      </c>
      <c r="M34" s="418">
        <v>28</v>
      </c>
      <c r="N34" s="419">
        <v>65</v>
      </c>
      <c r="O34" s="420" t="s">
        <v>1304</v>
      </c>
      <c r="P34" s="420"/>
      <c r="Q34" s="420"/>
      <c r="R34" s="420">
        <v>35</v>
      </c>
      <c r="S34" s="421" t="s">
        <v>1308</v>
      </c>
    </row>
    <row r="35" spans="1:19" x14ac:dyDescent="0.25">
      <c r="A35" s="412" t="s">
        <v>377</v>
      </c>
      <c r="B35" s="353">
        <v>1701</v>
      </c>
      <c r="C35" s="413">
        <v>128</v>
      </c>
      <c r="D35" s="413">
        <v>16</v>
      </c>
      <c r="E35" s="414">
        <v>1845</v>
      </c>
      <c r="F35" s="353">
        <v>368</v>
      </c>
      <c r="G35" s="2331">
        <v>2213</v>
      </c>
      <c r="H35" s="353">
        <v>24</v>
      </c>
      <c r="I35" s="413">
        <v>56</v>
      </c>
      <c r="J35" s="2331">
        <v>80</v>
      </c>
      <c r="K35" s="416">
        <v>8</v>
      </c>
      <c r="L35" s="417">
        <v>7</v>
      </c>
      <c r="M35" s="418">
        <v>50</v>
      </c>
      <c r="N35" s="419">
        <v>25</v>
      </c>
      <c r="O35" s="420" t="s">
        <v>1299</v>
      </c>
      <c r="P35" s="420">
        <v>50</v>
      </c>
      <c r="Q35" s="420" t="s">
        <v>1299</v>
      </c>
      <c r="R35" s="420">
        <v>25</v>
      </c>
      <c r="S35" s="421" t="s">
        <v>1299</v>
      </c>
    </row>
    <row r="36" spans="1:19" x14ac:dyDescent="0.25">
      <c r="A36" s="412" t="s">
        <v>378</v>
      </c>
      <c r="B36" s="353">
        <v>1205</v>
      </c>
      <c r="C36" s="413">
        <v>99</v>
      </c>
      <c r="D36" s="413">
        <v>12</v>
      </c>
      <c r="E36" s="414">
        <v>1316</v>
      </c>
      <c r="F36" s="353">
        <v>178</v>
      </c>
      <c r="G36" s="2331">
        <v>1494</v>
      </c>
      <c r="H36" s="353">
        <v>8</v>
      </c>
      <c r="I36" s="413">
        <v>23</v>
      </c>
      <c r="J36" s="2331">
        <v>31</v>
      </c>
      <c r="K36" s="416">
        <v>10</v>
      </c>
      <c r="L36" s="417">
        <v>8</v>
      </c>
      <c r="M36" s="418">
        <v>45</v>
      </c>
      <c r="N36" s="419">
        <v>50</v>
      </c>
      <c r="O36" s="420" t="s">
        <v>1304</v>
      </c>
      <c r="P36" s="420">
        <v>40</v>
      </c>
      <c r="Q36" s="420" t="s">
        <v>1298</v>
      </c>
      <c r="R36" s="420">
        <v>10</v>
      </c>
      <c r="S36" s="421" t="s">
        <v>1309</v>
      </c>
    </row>
    <row r="37" spans="1:19" x14ac:dyDescent="0.25">
      <c r="A37" s="412" t="s">
        <v>379</v>
      </c>
      <c r="B37" s="353">
        <v>713</v>
      </c>
      <c r="C37" s="413">
        <v>41</v>
      </c>
      <c r="D37" s="413">
        <v>4</v>
      </c>
      <c r="E37" s="414">
        <v>758</v>
      </c>
      <c r="F37" s="353">
        <v>543</v>
      </c>
      <c r="G37" s="2331">
        <v>1301</v>
      </c>
      <c r="H37" s="353">
        <v>14</v>
      </c>
      <c r="I37" s="413">
        <v>98</v>
      </c>
      <c r="J37" s="2331">
        <v>112</v>
      </c>
      <c r="K37" s="416">
        <v>10</v>
      </c>
      <c r="L37" s="417">
        <v>9</v>
      </c>
      <c r="M37" s="418">
        <v>50</v>
      </c>
      <c r="N37" s="419">
        <v>30</v>
      </c>
      <c r="O37" s="420" t="s">
        <v>1299</v>
      </c>
      <c r="P37" s="420">
        <v>40</v>
      </c>
      <c r="Q37" s="420" t="s">
        <v>1299</v>
      </c>
      <c r="R37" s="420">
        <v>30</v>
      </c>
      <c r="S37" s="421" t="s">
        <v>1300</v>
      </c>
    </row>
    <row r="38" spans="1:19" x14ac:dyDescent="0.25">
      <c r="A38" s="412" t="s">
        <v>380</v>
      </c>
      <c r="B38" s="353">
        <v>554</v>
      </c>
      <c r="C38" s="413">
        <v>80</v>
      </c>
      <c r="D38" s="413">
        <v>9</v>
      </c>
      <c r="E38" s="414">
        <v>643</v>
      </c>
      <c r="F38" s="353">
        <v>245</v>
      </c>
      <c r="G38" s="2331">
        <v>888</v>
      </c>
      <c r="H38" s="353">
        <v>12</v>
      </c>
      <c r="I38" s="413">
        <v>24</v>
      </c>
      <c r="J38" s="2331">
        <v>36</v>
      </c>
      <c r="K38" s="416">
        <v>9</v>
      </c>
      <c r="L38" s="417">
        <v>8</v>
      </c>
      <c r="M38" s="418">
        <v>50</v>
      </c>
      <c r="N38" s="419"/>
      <c r="O38" s="420"/>
      <c r="P38" s="420">
        <v>5</v>
      </c>
      <c r="Q38" s="420" t="s">
        <v>1299</v>
      </c>
      <c r="R38" s="420">
        <v>95</v>
      </c>
      <c r="S38" s="421" t="s">
        <v>1300</v>
      </c>
    </row>
    <row r="39" spans="1:19" x14ac:dyDescent="0.25">
      <c r="A39" s="412" t="s">
        <v>381</v>
      </c>
      <c r="B39" s="353">
        <v>1271</v>
      </c>
      <c r="C39" s="413">
        <v>104</v>
      </c>
      <c r="D39" s="413">
        <v>7</v>
      </c>
      <c r="E39" s="414">
        <v>1382</v>
      </c>
      <c r="F39" s="353">
        <v>189</v>
      </c>
      <c r="G39" s="2331">
        <v>1571</v>
      </c>
      <c r="H39" s="353">
        <v>10</v>
      </c>
      <c r="I39" s="413">
        <v>25</v>
      </c>
      <c r="J39" s="2331">
        <v>35</v>
      </c>
      <c r="K39" s="416">
        <v>10</v>
      </c>
      <c r="L39" s="417">
        <v>9</v>
      </c>
      <c r="M39" s="418">
        <v>50</v>
      </c>
      <c r="N39" s="419">
        <v>15</v>
      </c>
      <c r="O39" s="420" t="s">
        <v>1299</v>
      </c>
      <c r="P39" s="420">
        <v>20</v>
      </c>
      <c r="Q39" s="420" t="s">
        <v>1299</v>
      </c>
      <c r="R39" s="420">
        <v>65</v>
      </c>
      <c r="S39" s="421" t="s">
        <v>1299</v>
      </c>
    </row>
    <row r="40" spans="1:19" x14ac:dyDescent="0.25">
      <c r="A40" s="422" t="s">
        <v>382</v>
      </c>
      <c r="B40" s="1615">
        <v>10577</v>
      </c>
      <c r="C40" s="424">
        <v>1033</v>
      </c>
      <c r="D40" s="424">
        <v>138</v>
      </c>
      <c r="E40" s="425">
        <v>11748</v>
      </c>
      <c r="F40" s="1628">
        <v>6458</v>
      </c>
      <c r="G40" s="2330">
        <v>18206</v>
      </c>
      <c r="H40" s="1628">
        <v>252</v>
      </c>
      <c r="I40" s="424">
        <v>1206</v>
      </c>
      <c r="J40" s="2330">
        <v>1458</v>
      </c>
      <c r="K40" s="416"/>
      <c r="L40" s="417"/>
      <c r="M40" s="418"/>
      <c r="N40" s="419"/>
      <c r="O40" s="420"/>
      <c r="P40" s="420"/>
      <c r="Q40" s="420"/>
      <c r="R40" s="420"/>
      <c r="S40" s="421"/>
    </row>
    <row r="41" spans="1:19" x14ac:dyDescent="0.25">
      <c r="A41" s="412" t="s">
        <v>383</v>
      </c>
      <c r="B41" s="353">
        <v>1925</v>
      </c>
      <c r="C41" s="413">
        <v>231</v>
      </c>
      <c r="D41" s="413">
        <v>51</v>
      </c>
      <c r="E41" s="414">
        <v>2207</v>
      </c>
      <c r="F41" s="353">
        <v>1477</v>
      </c>
      <c r="G41" s="2331">
        <v>3684</v>
      </c>
      <c r="H41" s="353">
        <v>67</v>
      </c>
      <c r="I41" s="413">
        <v>288</v>
      </c>
      <c r="J41" s="2331">
        <v>355</v>
      </c>
      <c r="K41" s="416">
        <v>10</v>
      </c>
      <c r="L41" s="417">
        <v>8</v>
      </c>
      <c r="M41" s="418">
        <v>42</v>
      </c>
      <c r="N41" s="419">
        <v>40</v>
      </c>
      <c r="O41" s="420" t="s">
        <v>1299</v>
      </c>
      <c r="P41" s="420">
        <v>40</v>
      </c>
      <c r="Q41" s="420" t="s">
        <v>1299</v>
      </c>
      <c r="R41" s="420">
        <v>20</v>
      </c>
      <c r="S41" s="421" t="s">
        <v>1303</v>
      </c>
    </row>
    <row r="42" spans="1:19" x14ac:dyDescent="0.25">
      <c r="A42" s="412" t="s">
        <v>384</v>
      </c>
      <c r="B42" s="353">
        <v>1049</v>
      </c>
      <c r="C42" s="413">
        <v>87</v>
      </c>
      <c r="D42" s="413">
        <v>10</v>
      </c>
      <c r="E42" s="414">
        <v>1146</v>
      </c>
      <c r="F42" s="353">
        <v>88</v>
      </c>
      <c r="G42" s="2331">
        <v>1234</v>
      </c>
      <c r="H42" s="353">
        <v>14</v>
      </c>
      <c r="I42" s="413">
        <v>20</v>
      </c>
      <c r="J42" s="2331">
        <v>34</v>
      </c>
      <c r="K42" s="416">
        <v>10</v>
      </c>
      <c r="L42" s="417">
        <v>9</v>
      </c>
      <c r="M42" s="418">
        <v>45</v>
      </c>
      <c r="N42" s="419">
        <v>30</v>
      </c>
      <c r="O42" s="420" t="s">
        <v>1299</v>
      </c>
      <c r="P42" s="420"/>
      <c r="Q42" s="420"/>
      <c r="R42" s="420">
        <v>70</v>
      </c>
      <c r="S42" s="421" t="s">
        <v>1309</v>
      </c>
    </row>
    <row r="43" spans="1:19" x14ac:dyDescent="0.25">
      <c r="A43" s="412" t="s">
        <v>385</v>
      </c>
      <c r="B43" s="353">
        <v>430</v>
      </c>
      <c r="C43" s="413">
        <v>46</v>
      </c>
      <c r="D43" s="413">
        <v>3</v>
      </c>
      <c r="E43" s="414">
        <v>479</v>
      </c>
      <c r="F43" s="353">
        <v>105</v>
      </c>
      <c r="G43" s="2331">
        <v>584</v>
      </c>
      <c r="H43" s="353">
        <v>12</v>
      </c>
      <c r="I43" s="413">
        <v>18</v>
      </c>
      <c r="J43" s="2331">
        <v>30</v>
      </c>
      <c r="K43" s="416">
        <v>9</v>
      </c>
      <c r="L43" s="417">
        <v>7</v>
      </c>
      <c r="M43" s="418">
        <v>48</v>
      </c>
      <c r="N43" s="419">
        <v>3</v>
      </c>
      <c r="O43" s="420" t="s">
        <v>1299</v>
      </c>
      <c r="P43" s="420">
        <v>5</v>
      </c>
      <c r="Q43" s="420" t="s">
        <v>1299</v>
      </c>
      <c r="R43" s="420">
        <v>92</v>
      </c>
      <c r="S43" s="421" t="s">
        <v>1298</v>
      </c>
    </row>
    <row r="44" spans="1:19" x14ac:dyDescent="0.25">
      <c r="A44" s="412" t="s">
        <v>386</v>
      </c>
      <c r="B44" s="353">
        <v>2262</v>
      </c>
      <c r="C44" s="413">
        <v>229</v>
      </c>
      <c r="D44" s="413">
        <v>28</v>
      </c>
      <c r="E44" s="414">
        <v>2519</v>
      </c>
      <c r="F44" s="353">
        <v>1035</v>
      </c>
      <c r="G44" s="2331">
        <v>3554</v>
      </c>
      <c r="H44" s="353">
        <v>47</v>
      </c>
      <c r="I44" s="413">
        <v>190</v>
      </c>
      <c r="J44" s="2331">
        <v>237</v>
      </c>
      <c r="K44" s="416">
        <v>8</v>
      </c>
      <c r="L44" s="417">
        <v>7</v>
      </c>
      <c r="M44" s="418">
        <v>55</v>
      </c>
      <c r="N44" s="419">
        <v>12</v>
      </c>
      <c r="O44" s="420" t="s">
        <v>1310</v>
      </c>
      <c r="P44" s="420">
        <v>2</v>
      </c>
      <c r="Q44" s="420" t="s">
        <v>1299</v>
      </c>
      <c r="R44" s="420">
        <v>86</v>
      </c>
      <c r="S44" s="421" t="s">
        <v>1303</v>
      </c>
    </row>
    <row r="45" spans="1:19" x14ac:dyDescent="0.25">
      <c r="A45" s="412" t="s">
        <v>387</v>
      </c>
      <c r="B45" s="353">
        <v>610</v>
      </c>
      <c r="C45" s="413">
        <v>64</v>
      </c>
      <c r="D45" s="413">
        <v>8</v>
      </c>
      <c r="E45" s="414">
        <v>682</v>
      </c>
      <c r="F45" s="353">
        <v>1080</v>
      </c>
      <c r="G45" s="2331">
        <v>1762</v>
      </c>
      <c r="H45" s="353">
        <v>17</v>
      </c>
      <c r="I45" s="413">
        <v>194</v>
      </c>
      <c r="J45" s="2331">
        <v>211</v>
      </c>
      <c r="K45" s="416">
        <v>10</v>
      </c>
      <c r="L45" s="417">
        <v>9</v>
      </c>
      <c r="M45" s="418">
        <v>45</v>
      </c>
      <c r="N45" s="419">
        <v>60</v>
      </c>
      <c r="O45" s="420" t="s">
        <v>1298</v>
      </c>
      <c r="P45" s="420">
        <v>30</v>
      </c>
      <c r="Q45" s="420" t="s">
        <v>1298</v>
      </c>
      <c r="R45" s="420">
        <v>10</v>
      </c>
      <c r="S45" s="421" t="s">
        <v>1298</v>
      </c>
    </row>
    <row r="46" spans="1:19" x14ac:dyDescent="0.25">
      <c r="A46" s="412" t="s">
        <v>388</v>
      </c>
      <c r="B46" s="353">
        <v>71</v>
      </c>
      <c r="C46" s="413">
        <v>7</v>
      </c>
      <c r="D46" s="413">
        <v>1</v>
      </c>
      <c r="E46" s="414">
        <v>79</v>
      </c>
      <c r="F46" s="353">
        <v>308</v>
      </c>
      <c r="G46" s="2331">
        <v>387</v>
      </c>
      <c r="H46" s="353">
        <v>3</v>
      </c>
      <c r="I46" s="413">
        <v>53</v>
      </c>
      <c r="J46" s="2331">
        <v>56</v>
      </c>
      <c r="K46" s="416">
        <v>8</v>
      </c>
      <c r="L46" s="417">
        <v>6</v>
      </c>
      <c r="M46" s="418">
        <v>55</v>
      </c>
      <c r="N46" s="419">
        <v>8</v>
      </c>
      <c r="O46" s="420" t="s">
        <v>1303</v>
      </c>
      <c r="P46" s="420">
        <v>4</v>
      </c>
      <c r="Q46" s="420" t="s">
        <v>1303</v>
      </c>
      <c r="R46" s="420">
        <v>88</v>
      </c>
      <c r="S46" s="421" t="s">
        <v>1298</v>
      </c>
    </row>
    <row r="47" spans="1:19" x14ac:dyDescent="0.25">
      <c r="A47" s="412" t="s">
        <v>389</v>
      </c>
      <c r="B47" s="353">
        <v>54</v>
      </c>
      <c r="C47" s="413">
        <v>6</v>
      </c>
      <c r="D47" s="413">
        <v>1</v>
      </c>
      <c r="E47" s="414">
        <v>61</v>
      </c>
      <c r="F47" s="353">
        <v>343</v>
      </c>
      <c r="G47" s="2331">
        <v>404</v>
      </c>
      <c r="H47" s="353">
        <v>2</v>
      </c>
      <c r="I47" s="413">
        <v>58</v>
      </c>
      <c r="J47" s="2331">
        <v>60</v>
      </c>
      <c r="K47" s="416">
        <v>9</v>
      </c>
      <c r="L47" s="417">
        <v>8</v>
      </c>
      <c r="M47" s="418">
        <v>45</v>
      </c>
      <c r="N47" s="419">
        <v>12</v>
      </c>
      <c r="O47" s="420" t="s">
        <v>1304</v>
      </c>
      <c r="P47" s="420">
        <v>18</v>
      </c>
      <c r="Q47" s="420" t="s">
        <v>1298</v>
      </c>
      <c r="R47" s="420">
        <v>70</v>
      </c>
      <c r="S47" s="421" t="s">
        <v>1303</v>
      </c>
    </row>
    <row r="48" spans="1:19" x14ac:dyDescent="0.25">
      <c r="A48" s="412" t="s">
        <v>930</v>
      </c>
      <c r="B48" s="353">
        <v>1574</v>
      </c>
      <c r="C48" s="413">
        <v>153</v>
      </c>
      <c r="D48" s="413">
        <v>18</v>
      </c>
      <c r="E48" s="414">
        <v>1745</v>
      </c>
      <c r="F48" s="353">
        <v>710</v>
      </c>
      <c r="G48" s="2331">
        <v>2455</v>
      </c>
      <c r="H48" s="353">
        <v>37</v>
      </c>
      <c r="I48" s="413">
        <v>219</v>
      </c>
      <c r="J48" s="2331">
        <v>256</v>
      </c>
      <c r="K48" s="416">
        <v>10</v>
      </c>
      <c r="L48" s="417">
        <v>8</v>
      </c>
      <c r="M48" s="418">
        <v>45</v>
      </c>
      <c r="N48" s="419">
        <v>20</v>
      </c>
      <c r="O48" s="420" t="s">
        <v>1300</v>
      </c>
      <c r="P48" s="420">
        <v>5</v>
      </c>
      <c r="Q48" s="420" t="s">
        <v>1300</v>
      </c>
      <c r="R48" s="420">
        <v>75</v>
      </c>
      <c r="S48" s="421" t="s">
        <v>1303</v>
      </c>
    </row>
    <row r="49" spans="1:19" x14ac:dyDescent="0.25">
      <c r="A49" s="412" t="s">
        <v>391</v>
      </c>
      <c r="B49" s="353">
        <v>2602</v>
      </c>
      <c r="C49" s="413">
        <v>210</v>
      </c>
      <c r="D49" s="413">
        <v>18</v>
      </c>
      <c r="E49" s="414">
        <v>2830</v>
      </c>
      <c r="F49" s="353">
        <v>1312</v>
      </c>
      <c r="G49" s="2331">
        <v>4142</v>
      </c>
      <c r="H49" s="353">
        <v>53</v>
      </c>
      <c r="I49" s="413">
        <v>166</v>
      </c>
      <c r="J49" s="2331">
        <v>219</v>
      </c>
      <c r="K49" s="416">
        <v>10</v>
      </c>
      <c r="L49" s="417">
        <v>8</v>
      </c>
      <c r="M49" s="418">
        <v>45</v>
      </c>
      <c r="N49" s="419">
        <v>5</v>
      </c>
      <c r="O49" s="420" t="s">
        <v>1299</v>
      </c>
      <c r="P49" s="420">
        <v>5</v>
      </c>
      <c r="Q49" s="420" t="s">
        <v>1298</v>
      </c>
      <c r="R49" s="420">
        <v>90</v>
      </c>
      <c r="S49" s="421" t="s">
        <v>1298</v>
      </c>
    </row>
    <row r="50" spans="1:19" ht="13.8" thickBot="1" x14ac:dyDescent="0.3">
      <c r="A50" s="380"/>
      <c r="B50" s="852"/>
      <c r="C50" s="2334"/>
      <c r="D50" s="2334"/>
      <c r="E50" s="2336"/>
      <c r="G50" s="2332"/>
      <c r="I50" s="2338"/>
      <c r="J50" s="2337"/>
      <c r="K50" s="429"/>
      <c r="L50" s="430"/>
      <c r="M50" s="431"/>
      <c r="N50" s="1807"/>
      <c r="O50" s="964"/>
      <c r="P50" s="964"/>
      <c r="Q50" s="964"/>
      <c r="R50" s="964"/>
      <c r="S50" s="1808"/>
    </row>
    <row r="51" spans="1:19" ht="13.8" thickBot="1" x14ac:dyDescent="0.3">
      <c r="A51" s="383" t="s">
        <v>1311</v>
      </c>
      <c r="B51" s="1798">
        <v>84037</v>
      </c>
      <c r="C51" s="2335">
        <v>6191</v>
      </c>
      <c r="D51" s="2335">
        <v>567</v>
      </c>
      <c r="E51" s="433">
        <v>90795</v>
      </c>
      <c r="F51" s="1629">
        <v>13361</v>
      </c>
      <c r="G51" s="2333">
        <v>104156</v>
      </c>
      <c r="H51" s="1629">
        <v>761</v>
      </c>
      <c r="I51" s="2335">
        <v>2291</v>
      </c>
      <c r="J51" s="2333">
        <v>3052</v>
      </c>
      <c r="K51" s="434">
        <v>9.513513513513514</v>
      </c>
      <c r="L51" s="434">
        <v>8.1621621621621614</v>
      </c>
      <c r="M51" s="1809">
        <v>47.297297297297298</v>
      </c>
      <c r="N51" s="1810">
        <v>23.275952693823918</v>
      </c>
      <c r="O51" s="1811" t="s">
        <v>1312</v>
      </c>
      <c r="P51" s="1812">
        <v>20.074901445466491</v>
      </c>
      <c r="Q51" s="1811" t="s">
        <v>1312</v>
      </c>
      <c r="R51" s="1812">
        <v>56.649145860709609</v>
      </c>
      <c r="S51" s="1813" t="s">
        <v>1313</v>
      </c>
    </row>
    <row r="52" spans="1:19" ht="13.8" thickTop="1" x14ac:dyDescent="0.25">
      <c r="A52" s="7" t="s">
        <v>1964</v>
      </c>
      <c r="B52" s="7"/>
      <c r="C52" s="7"/>
      <c r="D52" s="7"/>
      <c r="E52" s="340"/>
      <c r="F52" s="340"/>
      <c r="G52" s="340"/>
      <c r="H52" s="340"/>
      <c r="I52" s="340"/>
      <c r="J52" s="340"/>
      <c r="K52" s="340"/>
      <c r="L52" s="340"/>
    </row>
    <row r="53" spans="1:19" x14ac:dyDescent="0.25">
      <c r="A53" s="7" t="s">
        <v>1892</v>
      </c>
      <c r="B53" s="340"/>
      <c r="C53" s="340"/>
      <c r="D53" s="340"/>
      <c r="E53" s="340"/>
      <c r="F53" s="340"/>
      <c r="G53" s="340"/>
      <c r="H53" s="340"/>
      <c r="I53" s="340"/>
      <c r="J53" s="340"/>
      <c r="K53" s="340"/>
      <c r="L53" s="340"/>
      <c r="P53" s="10"/>
    </row>
    <row r="54" spans="1:19" x14ac:dyDescent="0.25">
      <c r="A54" s="340" t="s">
        <v>1314</v>
      </c>
      <c r="B54" s="340"/>
      <c r="C54" s="340"/>
      <c r="D54" s="340"/>
      <c r="E54" s="340"/>
      <c r="F54" s="340"/>
      <c r="G54" s="340"/>
      <c r="H54" s="340"/>
      <c r="I54" s="340"/>
      <c r="J54" s="340"/>
      <c r="K54" s="340"/>
      <c r="L54" s="340"/>
    </row>
    <row r="55" spans="1:19" x14ac:dyDescent="0.25">
      <c r="A55" s="34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7" spans="1:19" x14ac:dyDescent="0.25">
      <c r="H57" s="386"/>
      <c r="I57" s="386"/>
      <c r="J57" s="386"/>
    </row>
  </sheetData>
  <mergeCells count="20">
    <mergeCell ref="J6:J8"/>
    <mergeCell ref="N6:S6"/>
    <mergeCell ref="N7:O7"/>
    <mergeCell ref="P7:Q7"/>
    <mergeCell ref="R7:S7"/>
    <mergeCell ref="A1:S1"/>
    <mergeCell ref="A2:S2"/>
    <mergeCell ref="A3:S3"/>
    <mergeCell ref="K5:M5"/>
    <mergeCell ref="N5:S5"/>
    <mergeCell ref="B5:J5"/>
    <mergeCell ref="B7:B8"/>
    <mergeCell ref="D7:D8"/>
    <mergeCell ref="C7:C8"/>
    <mergeCell ref="H6:H8"/>
    <mergeCell ref="I6:I8"/>
    <mergeCell ref="F6:F8"/>
    <mergeCell ref="G6:G8"/>
    <mergeCell ref="B6:E6"/>
    <mergeCell ref="E7:E8"/>
  </mergeCells>
  <phoneticPr fontId="13" type="noConversion"/>
  <pageMargins left="0.59055118110236227" right="0.59055118110236227" top="0.78740157480314965" bottom="0.78740157480314965" header="0" footer="0"/>
  <pageSetup scale="70" orientation="landscape" horizontalDpi="4294967293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58"/>
  <sheetViews>
    <sheetView workbookViewId="0"/>
  </sheetViews>
  <sheetFormatPr baseColWidth="10" defaultColWidth="11.44140625" defaultRowHeight="13.2" x14ac:dyDescent="0.25"/>
  <cols>
    <col min="2" max="2" width="23" customWidth="1"/>
    <col min="3" max="3" width="17" customWidth="1"/>
    <col min="4" max="4" width="19.33203125" customWidth="1"/>
    <col min="5" max="5" width="16.5546875" customWidth="1"/>
    <col min="6" max="6" width="19.5546875" customWidth="1"/>
    <col min="7" max="7" width="19.44140625" customWidth="1"/>
    <col min="8" max="8" width="23.44140625" customWidth="1"/>
  </cols>
  <sheetData>
    <row r="2" spans="2:9" ht="15" customHeight="1" x14ac:dyDescent="0.4">
      <c r="B2" s="3041" t="s">
        <v>324</v>
      </c>
      <c r="C2" s="3041"/>
      <c r="D2" s="3041"/>
      <c r="E2" s="3041"/>
      <c r="F2" s="3041"/>
      <c r="G2" s="3041"/>
      <c r="H2" s="3041"/>
      <c r="I2" s="3041"/>
    </row>
    <row r="3" spans="2:9" ht="12.75" customHeight="1" x14ac:dyDescent="0.25">
      <c r="B3" s="3036" t="s">
        <v>1264</v>
      </c>
      <c r="C3" s="3036"/>
      <c r="D3" s="3036"/>
      <c r="E3" s="3036"/>
      <c r="F3" s="3036"/>
      <c r="G3" s="3036"/>
      <c r="H3" s="3036"/>
      <c r="I3" s="3036"/>
    </row>
    <row r="4" spans="2:9" ht="12.75" customHeight="1" x14ac:dyDescent="0.25">
      <c r="B4" s="3037" t="s">
        <v>1985</v>
      </c>
      <c r="C4" s="3037"/>
      <c r="D4" s="3037"/>
      <c r="E4" s="3037"/>
      <c r="F4" s="3037"/>
      <c r="G4" s="3037"/>
      <c r="H4" s="3037"/>
      <c r="I4" s="3037"/>
    </row>
    <row r="5" spans="2:9" x14ac:dyDescent="0.25">
      <c r="D5" s="170"/>
      <c r="E5" s="170"/>
      <c r="F5" s="170"/>
      <c r="G5" s="170"/>
    </row>
    <row r="6" spans="2:9" ht="14.4" thickBot="1" x14ac:dyDescent="0.3">
      <c r="B6" s="355"/>
      <c r="C6" s="437"/>
      <c r="H6" s="438"/>
      <c r="I6" s="224"/>
    </row>
    <row r="7" spans="2:9" ht="16.2" thickTop="1" x14ac:dyDescent="0.3">
      <c r="B7" s="364"/>
      <c r="C7" s="3087" t="s">
        <v>1315</v>
      </c>
      <c r="D7" s="3088"/>
      <c r="E7" s="3088"/>
      <c r="F7" s="3088"/>
      <c r="G7" s="3088"/>
      <c r="H7" s="3088"/>
      <c r="I7" s="3084" t="s">
        <v>1500</v>
      </c>
    </row>
    <row r="8" spans="2:9" x14ac:dyDescent="0.25">
      <c r="B8" s="364"/>
      <c r="C8" s="2989" t="s">
        <v>1193</v>
      </c>
      <c r="D8" s="3017"/>
      <c r="E8" s="2997" t="s">
        <v>1194</v>
      </c>
      <c r="F8" s="2998"/>
      <c r="G8" s="2989" t="s">
        <v>1269</v>
      </c>
      <c r="H8" s="2988"/>
      <c r="I8" s="3085"/>
    </row>
    <row r="9" spans="2:9" x14ac:dyDescent="0.25">
      <c r="B9" s="365" t="s">
        <v>327</v>
      </c>
      <c r="C9" s="366" t="s">
        <v>1190</v>
      </c>
      <c r="D9" s="371" t="s">
        <v>1316</v>
      </c>
      <c r="E9" s="343" t="s">
        <v>1190</v>
      </c>
      <c r="F9" s="371" t="s">
        <v>1316</v>
      </c>
      <c r="G9" s="345" t="s">
        <v>432</v>
      </c>
      <c r="H9" s="344" t="s">
        <v>432</v>
      </c>
      <c r="I9" s="3085"/>
    </row>
    <row r="10" spans="2:9" x14ac:dyDescent="0.25">
      <c r="B10" s="364"/>
      <c r="C10" s="368" t="s">
        <v>1209</v>
      </c>
      <c r="D10" s="402" t="s">
        <v>1317</v>
      </c>
      <c r="E10" s="439" t="s">
        <v>1209</v>
      </c>
      <c r="F10" s="402" t="s">
        <v>1317</v>
      </c>
      <c r="G10" s="439" t="s">
        <v>1318</v>
      </c>
      <c r="H10" s="1883" t="s">
        <v>1319</v>
      </c>
      <c r="I10" s="3085"/>
    </row>
    <row r="11" spans="2:9" x14ac:dyDescent="0.25">
      <c r="B11" s="440"/>
      <c r="C11" s="441"/>
      <c r="D11" s="442" t="s">
        <v>1320</v>
      </c>
      <c r="E11" s="443"/>
      <c r="F11" s="442" t="s">
        <v>1320</v>
      </c>
      <c r="G11" s="444" t="s">
        <v>1321</v>
      </c>
      <c r="H11" s="1892" t="s">
        <v>345</v>
      </c>
      <c r="I11" s="3086"/>
    </row>
    <row r="12" spans="2:9" x14ac:dyDescent="0.25">
      <c r="B12" s="406" t="s">
        <v>351</v>
      </c>
      <c r="C12" s="1200">
        <v>25112</v>
      </c>
      <c r="D12" s="1201">
        <v>2260.08</v>
      </c>
      <c r="E12" s="1202">
        <v>25360</v>
      </c>
      <c r="F12" s="1203">
        <v>2155.1</v>
      </c>
      <c r="G12" s="1204">
        <v>50472</v>
      </c>
      <c r="H12" s="1893">
        <v>4415.18</v>
      </c>
      <c r="I12" s="1898">
        <v>9100</v>
      </c>
    </row>
    <row r="13" spans="2:9" x14ac:dyDescent="0.25">
      <c r="B13" s="1860" t="s">
        <v>352</v>
      </c>
      <c r="C13" s="2057"/>
      <c r="D13" s="1206">
        <v>0</v>
      </c>
      <c r="E13" s="1207"/>
      <c r="F13" s="1206">
        <v>0</v>
      </c>
      <c r="G13" s="1207">
        <v>0</v>
      </c>
      <c r="H13" s="1894">
        <v>0</v>
      </c>
      <c r="I13" s="1899"/>
    </row>
    <row r="14" spans="2:9" x14ac:dyDescent="0.25">
      <c r="B14" s="412" t="s">
        <v>353</v>
      </c>
      <c r="C14" s="1205"/>
      <c r="D14" s="1206">
        <v>0</v>
      </c>
      <c r="E14" s="1207"/>
      <c r="F14" s="1206">
        <v>0</v>
      </c>
      <c r="G14" s="1207">
        <v>0</v>
      </c>
      <c r="H14" s="1894">
        <v>0</v>
      </c>
      <c r="I14" s="1899"/>
    </row>
    <row r="15" spans="2:9" x14ac:dyDescent="0.25">
      <c r="B15" s="1860" t="s">
        <v>354</v>
      </c>
      <c r="C15" s="2057">
        <v>115</v>
      </c>
      <c r="D15" s="1206">
        <v>10.35</v>
      </c>
      <c r="E15" s="1207">
        <v>250</v>
      </c>
      <c r="F15" s="1206">
        <v>20.75</v>
      </c>
      <c r="G15" s="1207">
        <v>365</v>
      </c>
      <c r="H15" s="1894">
        <v>31.1</v>
      </c>
      <c r="I15" s="1899">
        <v>9200</v>
      </c>
    </row>
    <row r="16" spans="2:9" x14ac:dyDescent="0.25">
      <c r="B16" s="1860" t="s">
        <v>355</v>
      </c>
      <c r="C16" s="2057"/>
      <c r="D16" s="1206">
        <v>0</v>
      </c>
      <c r="E16" s="1207"/>
      <c r="F16" s="1206">
        <v>0</v>
      </c>
      <c r="G16" s="1207">
        <v>0</v>
      </c>
      <c r="H16" s="1894">
        <v>0</v>
      </c>
      <c r="I16" s="1899"/>
    </row>
    <row r="17" spans="2:9" x14ac:dyDescent="0.25">
      <c r="B17" s="1860" t="s">
        <v>356</v>
      </c>
      <c r="C17" s="2057"/>
      <c r="D17" s="1206">
        <v>0</v>
      </c>
      <c r="E17" s="1207"/>
      <c r="F17" s="1206">
        <v>0</v>
      </c>
      <c r="G17" s="1207">
        <v>0</v>
      </c>
      <c r="H17" s="1894">
        <v>0</v>
      </c>
      <c r="I17" s="1899"/>
    </row>
    <row r="18" spans="2:9" x14ac:dyDescent="0.25">
      <c r="B18" s="412" t="s">
        <v>357</v>
      </c>
      <c r="C18" s="1205"/>
      <c r="D18" s="1206">
        <v>0</v>
      </c>
      <c r="E18" s="1205"/>
      <c r="F18" s="1206">
        <v>0</v>
      </c>
      <c r="G18" s="1207">
        <v>0</v>
      </c>
      <c r="H18" s="1894">
        <v>0</v>
      </c>
      <c r="I18" s="1899"/>
    </row>
    <row r="19" spans="2:9" x14ac:dyDescent="0.25">
      <c r="B19" s="1860" t="s">
        <v>358</v>
      </c>
      <c r="C19" s="2057"/>
      <c r="D19" s="1206">
        <v>0</v>
      </c>
      <c r="E19" s="2057"/>
      <c r="F19" s="1206">
        <v>0</v>
      </c>
      <c r="G19" s="1207">
        <v>0</v>
      </c>
      <c r="H19" s="1894">
        <v>0</v>
      </c>
      <c r="I19" s="1899"/>
    </row>
    <row r="20" spans="2:9" x14ac:dyDescent="0.25">
      <c r="B20" s="412" t="s">
        <v>359</v>
      </c>
      <c r="C20" s="1205"/>
      <c r="D20" s="1206">
        <v>0</v>
      </c>
      <c r="E20" s="1205"/>
      <c r="F20" s="1206">
        <v>0</v>
      </c>
      <c r="G20" s="1207">
        <v>0</v>
      </c>
      <c r="H20" s="1894">
        <v>0</v>
      </c>
      <c r="I20" s="1899"/>
    </row>
    <row r="21" spans="2:9" x14ac:dyDescent="0.25">
      <c r="B21" s="1860" t="s">
        <v>927</v>
      </c>
      <c r="C21" s="2057"/>
      <c r="D21" s="1206">
        <v>0</v>
      </c>
      <c r="E21" s="2057"/>
      <c r="F21" s="1206">
        <v>0</v>
      </c>
      <c r="G21" s="1207">
        <v>0</v>
      </c>
      <c r="H21" s="1894">
        <v>0</v>
      </c>
      <c r="I21" s="1899"/>
    </row>
    <row r="22" spans="2:9" x14ac:dyDescent="0.25">
      <c r="B22" s="412" t="s">
        <v>361</v>
      </c>
      <c r="C22" s="1205">
        <v>24997</v>
      </c>
      <c r="D22" s="1206">
        <v>2249.73</v>
      </c>
      <c r="E22" s="1205">
        <v>25110</v>
      </c>
      <c r="F22" s="1206">
        <v>2134.35</v>
      </c>
      <c r="G22" s="1207">
        <v>50107</v>
      </c>
      <c r="H22" s="1894">
        <v>4384.08</v>
      </c>
      <c r="I22" s="1899">
        <v>9000</v>
      </c>
    </row>
    <row r="23" spans="2:9" x14ac:dyDescent="0.25">
      <c r="B23" s="412" t="s">
        <v>362</v>
      </c>
      <c r="C23" s="1205"/>
      <c r="D23" s="1206">
        <v>0</v>
      </c>
      <c r="E23" s="1205"/>
      <c r="F23" s="1206">
        <v>0</v>
      </c>
      <c r="G23" s="1207">
        <v>0</v>
      </c>
      <c r="H23" s="1894">
        <v>0</v>
      </c>
      <c r="I23" s="1899"/>
    </row>
    <row r="24" spans="2:9" x14ac:dyDescent="0.25">
      <c r="B24" s="412" t="s">
        <v>928</v>
      </c>
      <c r="C24" s="1205"/>
      <c r="D24" s="1206">
        <v>0</v>
      </c>
      <c r="E24" s="1205"/>
      <c r="F24" s="1206">
        <v>0</v>
      </c>
      <c r="G24" s="1207">
        <v>0</v>
      </c>
      <c r="H24" s="1894">
        <v>0</v>
      </c>
      <c r="I24" s="1899"/>
    </row>
    <row r="25" spans="2:9" x14ac:dyDescent="0.25">
      <c r="B25" s="412" t="s">
        <v>364</v>
      </c>
      <c r="C25" s="1205"/>
      <c r="D25" s="1206">
        <v>0</v>
      </c>
      <c r="E25" s="1205"/>
      <c r="F25" s="1206">
        <v>0</v>
      </c>
      <c r="G25" s="1207">
        <v>0</v>
      </c>
      <c r="H25" s="1894">
        <v>0</v>
      </c>
      <c r="I25" s="1899"/>
    </row>
    <row r="26" spans="2:9" x14ac:dyDescent="0.25">
      <c r="B26" s="412" t="s">
        <v>365</v>
      </c>
      <c r="C26" s="1205"/>
      <c r="D26" s="1206">
        <v>0</v>
      </c>
      <c r="E26" s="1205"/>
      <c r="F26" s="1206">
        <v>0</v>
      </c>
      <c r="G26" s="1207">
        <v>0</v>
      </c>
      <c r="H26" s="1894">
        <v>0</v>
      </c>
      <c r="I26" s="1899"/>
    </row>
    <row r="27" spans="2:9" x14ac:dyDescent="0.25">
      <c r="B27" s="412" t="s">
        <v>366</v>
      </c>
      <c r="C27" s="1205"/>
      <c r="D27" s="1206">
        <v>0</v>
      </c>
      <c r="E27" s="1207"/>
      <c r="F27" s="1206">
        <v>0</v>
      </c>
      <c r="G27" s="1207">
        <v>0</v>
      </c>
      <c r="H27" s="1894">
        <v>0</v>
      </c>
      <c r="I27" s="1899"/>
    </row>
    <row r="28" spans="2:9" x14ac:dyDescent="0.25">
      <c r="B28" s="422" t="s">
        <v>367</v>
      </c>
      <c r="C28" s="1208">
        <v>0</v>
      </c>
      <c r="D28" s="1209">
        <v>0</v>
      </c>
      <c r="E28" s="978">
        <v>0</v>
      </c>
      <c r="F28" s="1209">
        <v>0</v>
      </c>
      <c r="G28" s="978">
        <v>0</v>
      </c>
      <c r="H28" s="1895">
        <v>0</v>
      </c>
      <c r="I28" s="1900">
        <v>0</v>
      </c>
    </row>
    <row r="29" spans="2:9" x14ac:dyDescent="0.25">
      <c r="B29" s="1860" t="s">
        <v>368</v>
      </c>
      <c r="C29" s="2057"/>
      <c r="D29" s="1206">
        <v>0</v>
      </c>
      <c r="E29" s="2057"/>
      <c r="F29" s="1206">
        <v>0</v>
      </c>
      <c r="G29" s="1207">
        <v>0</v>
      </c>
      <c r="H29" s="1894">
        <v>0</v>
      </c>
      <c r="I29" s="1899"/>
    </row>
    <row r="30" spans="2:9" x14ac:dyDescent="0.25">
      <c r="B30" s="1860" t="s">
        <v>369</v>
      </c>
      <c r="C30" s="2057"/>
      <c r="D30" s="1206">
        <v>0</v>
      </c>
      <c r="E30" s="2057"/>
      <c r="F30" s="1206">
        <v>0</v>
      </c>
      <c r="G30" s="1207">
        <v>0</v>
      </c>
      <c r="H30" s="1894">
        <v>0</v>
      </c>
      <c r="I30" s="1899"/>
    </row>
    <row r="31" spans="2:9" x14ac:dyDescent="0.25">
      <c r="B31" s="1860" t="s">
        <v>370</v>
      </c>
      <c r="C31" s="2057"/>
      <c r="D31" s="1206">
        <v>0</v>
      </c>
      <c r="E31" s="2057"/>
      <c r="F31" s="1206">
        <v>0</v>
      </c>
      <c r="G31" s="1207">
        <v>0</v>
      </c>
      <c r="H31" s="1894">
        <v>0</v>
      </c>
      <c r="I31" s="1899"/>
    </row>
    <row r="32" spans="2:9" x14ac:dyDescent="0.25">
      <c r="B32" s="412" t="s">
        <v>371</v>
      </c>
      <c r="C32" s="1205"/>
      <c r="D32" s="1206">
        <v>0</v>
      </c>
      <c r="E32" s="1205"/>
      <c r="F32" s="1206">
        <v>0</v>
      </c>
      <c r="G32" s="1207">
        <v>0</v>
      </c>
      <c r="H32" s="1894">
        <v>0</v>
      </c>
      <c r="I32" s="1899"/>
    </row>
    <row r="33" spans="2:9" x14ac:dyDescent="0.25">
      <c r="B33" s="1860" t="s">
        <v>372</v>
      </c>
      <c r="C33" s="2057"/>
      <c r="D33" s="1206">
        <v>0</v>
      </c>
      <c r="E33" s="1207"/>
      <c r="F33" s="1206">
        <v>0</v>
      </c>
      <c r="G33" s="1207">
        <v>0</v>
      </c>
      <c r="H33" s="1894">
        <v>0</v>
      </c>
      <c r="I33" s="1899"/>
    </row>
    <row r="34" spans="2:9" x14ac:dyDescent="0.25">
      <c r="B34" s="422" t="s">
        <v>373</v>
      </c>
      <c r="C34" s="1208">
        <v>1850</v>
      </c>
      <c r="D34" s="1209">
        <v>175.75</v>
      </c>
      <c r="E34" s="978">
        <v>1960</v>
      </c>
      <c r="F34" s="1209">
        <v>166.6</v>
      </c>
      <c r="G34" s="978">
        <v>3810</v>
      </c>
      <c r="H34" s="1895">
        <v>342.35</v>
      </c>
      <c r="I34" s="1900">
        <v>9000</v>
      </c>
    </row>
    <row r="35" spans="2:9" x14ac:dyDescent="0.25">
      <c r="B35" s="1860" t="s">
        <v>374</v>
      </c>
      <c r="C35" s="2057">
        <v>1850</v>
      </c>
      <c r="D35" s="1206">
        <v>175.75</v>
      </c>
      <c r="E35" s="2057">
        <v>1960</v>
      </c>
      <c r="F35" s="1206">
        <v>166.6</v>
      </c>
      <c r="G35" s="1207">
        <v>3810</v>
      </c>
      <c r="H35" s="1894">
        <v>342.35</v>
      </c>
      <c r="I35" s="1899">
        <v>9000</v>
      </c>
    </row>
    <row r="36" spans="2:9" x14ac:dyDescent="0.25">
      <c r="B36" s="412" t="s">
        <v>375</v>
      </c>
      <c r="C36" s="1205"/>
      <c r="D36" s="1206">
        <v>0</v>
      </c>
      <c r="E36" s="1205"/>
      <c r="F36" s="1206">
        <v>0</v>
      </c>
      <c r="G36" s="1207">
        <v>0</v>
      </c>
      <c r="H36" s="1894">
        <v>0</v>
      </c>
      <c r="I36" s="1899"/>
    </row>
    <row r="37" spans="2:9" x14ac:dyDescent="0.25">
      <c r="B37" s="412" t="s">
        <v>376</v>
      </c>
      <c r="C37" s="1205"/>
      <c r="D37" s="1206">
        <v>0</v>
      </c>
      <c r="E37" s="1205"/>
      <c r="F37" s="1206">
        <v>0</v>
      </c>
      <c r="G37" s="1207">
        <v>0</v>
      </c>
      <c r="H37" s="1894">
        <v>0</v>
      </c>
      <c r="I37" s="1899"/>
    </row>
    <row r="38" spans="2:9" x14ac:dyDescent="0.25">
      <c r="B38" s="1860" t="s">
        <v>377</v>
      </c>
      <c r="C38" s="2057"/>
      <c r="D38" s="1206">
        <v>0</v>
      </c>
      <c r="E38" s="2057"/>
      <c r="F38" s="1206">
        <v>0</v>
      </c>
      <c r="G38" s="1207">
        <v>0</v>
      </c>
      <c r="H38" s="1894">
        <v>0</v>
      </c>
      <c r="I38" s="1899"/>
    </row>
    <row r="39" spans="2:9" x14ac:dyDescent="0.25">
      <c r="B39" s="1860" t="s">
        <v>378</v>
      </c>
      <c r="C39" s="2057"/>
      <c r="D39" s="1206">
        <v>0</v>
      </c>
      <c r="E39" s="2057"/>
      <c r="F39" s="1206">
        <v>0</v>
      </c>
      <c r="G39" s="1207">
        <v>0</v>
      </c>
      <c r="H39" s="1894">
        <v>0</v>
      </c>
      <c r="I39" s="1899"/>
    </row>
    <row r="40" spans="2:9" x14ac:dyDescent="0.25">
      <c r="B40" s="412" t="s">
        <v>379</v>
      </c>
      <c r="C40" s="1205"/>
      <c r="D40" s="1206">
        <v>0</v>
      </c>
      <c r="E40" s="1205"/>
      <c r="F40" s="1206">
        <v>0</v>
      </c>
      <c r="G40" s="1207">
        <v>0</v>
      </c>
      <c r="H40" s="1894">
        <v>0</v>
      </c>
      <c r="I40" s="1899"/>
    </row>
    <row r="41" spans="2:9" x14ac:dyDescent="0.25">
      <c r="B41" s="1860" t="s">
        <v>380</v>
      </c>
      <c r="C41" s="1205"/>
      <c r="D41" s="1206">
        <v>0</v>
      </c>
      <c r="E41" s="1205"/>
      <c r="F41" s="1206">
        <v>0</v>
      </c>
      <c r="G41" s="1207">
        <v>0</v>
      </c>
      <c r="H41" s="1894">
        <v>0</v>
      </c>
      <c r="I41" s="1899"/>
    </row>
    <row r="42" spans="2:9" x14ac:dyDescent="0.25">
      <c r="B42" s="412" t="s">
        <v>381</v>
      </c>
      <c r="C42" s="1205"/>
      <c r="D42" s="1206">
        <v>0</v>
      </c>
      <c r="E42" s="1205"/>
      <c r="F42" s="1206">
        <v>0</v>
      </c>
      <c r="G42" s="1207">
        <v>0</v>
      </c>
      <c r="H42" s="1894">
        <v>0</v>
      </c>
      <c r="I42" s="1899"/>
    </row>
    <row r="43" spans="2:9" x14ac:dyDescent="0.25">
      <c r="B43" s="422" t="s">
        <v>382</v>
      </c>
      <c r="C43" s="1208">
        <v>820</v>
      </c>
      <c r="D43" s="1209">
        <v>73.8</v>
      </c>
      <c r="E43" s="978">
        <v>1580</v>
      </c>
      <c r="F43" s="1209">
        <v>134.30000000000001</v>
      </c>
      <c r="G43" s="978">
        <v>2400</v>
      </c>
      <c r="H43" s="1895">
        <v>208.10000000000002</v>
      </c>
      <c r="I43" s="1900">
        <v>9200</v>
      </c>
    </row>
    <row r="44" spans="2:9" x14ac:dyDescent="0.25">
      <c r="B44" s="1860" t="s">
        <v>383</v>
      </c>
      <c r="C44" s="2057">
        <v>820</v>
      </c>
      <c r="D44" s="1206">
        <v>73.8</v>
      </c>
      <c r="E44" s="2057">
        <v>1580</v>
      </c>
      <c r="F44" s="1206">
        <v>134.30000000000001</v>
      </c>
      <c r="G44" s="1207">
        <v>2400</v>
      </c>
      <c r="H44" s="1894">
        <v>208.10000000000002</v>
      </c>
      <c r="I44" s="1899">
        <v>9200</v>
      </c>
    </row>
    <row r="45" spans="2:9" x14ac:dyDescent="0.25">
      <c r="B45" s="1860" t="s">
        <v>384</v>
      </c>
      <c r="C45" s="2057"/>
      <c r="D45" s="1206">
        <v>0</v>
      </c>
      <c r="E45" s="2057"/>
      <c r="F45" s="1206">
        <v>0</v>
      </c>
      <c r="G45" s="1207">
        <v>0</v>
      </c>
      <c r="H45" s="1894">
        <v>0</v>
      </c>
      <c r="I45" s="1899"/>
    </row>
    <row r="46" spans="2:9" x14ac:dyDescent="0.25">
      <c r="B46" s="412" t="s">
        <v>385</v>
      </c>
      <c r="C46" s="1205"/>
      <c r="D46" s="1206">
        <v>0</v>
      </c>
      <c r="E46" s="1205"/>
      <c r="F46" s="1206">
        <v>0</v>
      </c>
      <c r="G46" s="1207">
        <v>0</v>
      </c>
      <c r="H46" s="1894">
        <v>0</v>
      </c>
      <c r="I46" s="1899"/>
    </row>
    <row r="47" spans="2:9" x14ac:dyDescent="0.25">
      <c r="B47" s="1860" t="s">
        <v>386</v>
      </c>
      <c r="C47" s="1205"/>
      <c r="D47" s="1206">
        <v>0</v>
      </c>
      <c r="E47" s="1205"/>
      <c r="F47" s="1206">
        <v>0</v>
      </c>
      <c r="G47" s="1207">
        <v>0</v>
      </c>
      <c r="H47" s="1894">
        <v>0</v>
      </c>
      <c r="I47" s="1899">
        <v>9200</v>
      </c>
    </row>
    <row r="48" spans="2:9" x14ac:dyDescent="0.25">
      <c r="B48" s="412" t="s">
        <v>387</v>
      </c>
      <c r="C48" s="1205"/>
      <c r="D48" s="1206">
        <v>0</v>
      </c>
      <c r="E48" s="1205"/>
      <c r="F48" s="1206">
        <v>0</v>
      </c>
      <c r="G48" s="1207">
        <v>0</v>
      </c>
      <c r="H48" s="1894">
        <v>0</v>
      </c>
      <c r="I48" s="1899"/>
    </row>
    <row r="49" spans="2:9" x14ac:dyDescent="0.25">
      <c r="B49" s="412" t="s">
        <v>388</v>
      </c>
      <c r="C49" s="1205"/>
      <c r="D49" s="1206">
        <v>0</v>
      </c>
      <c r="E49" s="1207"/>
      <c r="F49" s="1206">
        <v>0</v>
      </c>
      <c r="G49" s="1207">
        <v>0</v>
      </c>
      <c r="H49" s="1894">
        <v>0</v>
      </c>
      <c r="I49" s="1899"/>
    </row>
    <row r="50" spans="2:9" x14ac:dyDescent="0.25">
      <c r="B50" s="412" t="s">
        <v>389</v>
      </c>
      <c r="C50" s="1205"/>
      <c r="D50" s="1206">
        <v>0</v>
      </c>
      <c r="E50" s="1207"/>
      <c r="F50" s="1206">
        <v>0</v>
      </c>
      <c r="G50" s="1207">
        <v>0</v>
      </c>
      <c r="H50" s="1894">
        <v>0</v>
      </c>
      <c r="I50" s="1899"/>
    </row>
    <row r="51" spans="2:9" x14ac:dyDescent="0.25">
      <c r="B51" s="412" t="s">
        <v>930</v>
      </c>
      <c r="C51" s="1205"/>
      <c r="D51" s="1206">
        <v>0</v>
      </c>
      <c r="E51" s="1207"/>
      <c r="F51" s="1206">
        <v>0</v>
      </c>
      <c r="G51" s="1207">
        <v>0</v>
      </c>
      <c r="H51" s="1894">
        <v>0</v>
      </c>
      <c r="I51" s="1899"/>
    </row>
    <row r="52" spans="2:9" x14ac:dyDescent="0.25">
      <c r="B52" s="1860" t="s">
        <v>391</v>
      </c>
      <c r="C52" s="2057"/>
      <c r="D52" s="1206">
        <v>0</v>
      </c>
      <c r="E52" s="1207"/>
      <c r="F52" s="1206">
        <v>0</v>
      </c>
      <c r="G52" s="1207">
        <v>0</v>
      </c>
      <c r="H52" s="1894">
        <v>0</v>
      </c>
      <c r="I52" s="1899"/>
    </row>
    <row r="53" spans="2:9" x14ac:dyDescent="0.25">
      <c r="B53" s="321"/>
      <c r="C53" s="446"/>
      <c r="D53" s="447"/>
      <c r="E53" s="448"/>
      <c r="F53" s="447"/>
      <c r="G53" s="448"/>
      <c r="H53" s="1896"/>
      <c r="I53" s="1901"/>
    </row>
    <row r="54" spans="2:9" ht="13.8" thickBot="1" x14ac:dyDescent="0.3">
      <c r="B54" s="328" t="s">
        <v>392</v>
      </c>
      <c r="C54" s="449">
        <v>27782</v>
      </c>
      <c r="D54" s="450">
        <v>2509.63</v>
      </c>
      <c r="E54" s="451">
        <v>28900</v>
      </c>
      <c r="F54" s="450">
        <v>2456</v>
      </c>
      <c r="G54" s="451">
        <v>56682</v>
      </c>
      <c r="H54" s="1897">
        <v>4965.630000000001</v>
      </c>
      <c r="I54" s="1902">
        <v>9009.634225667236</v>
      </c>
    </row>
    <row r="55" spans="2:9" ht="13.8" thickTop="1" x14ac:dyDescent="0.25">
      <c r="B55" s="7" t="s">
        <v>1964</v>
      </c>
      <c r="C55" s="7"/>
      <c r="D55" s="7"/>
      <c r="E55" s="7"/>
      <c r="F55" s="340"/>
    </row>
    <row r="56" spans="2:9" x14ac:dyDescent="0.25">
      <c r="B56" s="340" t="s">
        <v>1322</v>
      </c>
      <c r="C56" s="7"/>
      <c r="D56" s="7"/>
      <c r="E56" s="7"/>
      <c r="F56" s="7"/>
    </row>
    <row r="58" spans="2:9" x14ac:dyDescent="0.25">
      <c r="C58" s="10"/>
      <c r="D58" s="10"/>
      <c r="E58" s="10"/>
      <c r="F58" s="10"/>
      <c r="G58" s="10"/>
      <c r="H58" s="10"/>
      <c r="I58" s="10"/>
    </row>
  </sheetData>
  <mergeCells count="8">
    <mergeCell ref="B2:I2"/>
    <mergeCell ref="B3:I3"/>
    <mergeCell ref="B4:I4"/>
    <mergeCell ref="I7:I11"/>
    <mergeCell ref="C7:H7"/>
    <mergeCell ref="C8:D8"/>
    <mergeCell ref="E8:F8"/>
    <mergeCell ref="G8:H8"/>
  </mergeCells>
  <phoneticPr fontId="13" type="noConversion"/>
  <pageMargins left="0.98425196850393704" right="0.39370078740157483" top="0.39370078740157483" bottom="0.59055118110236227" header="0" footer="0"/>
  <pageSetup scale="75" orientation="landscape" horizontalDpi="4294967293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09"/>
  <sheetViews>
    <sheetView zoomScale="90" zoomScaleNormal="90" workbookViewId="0">
      <selection sqref="A1:K112"/>
    </sheetView>
  </sheetViews>
  <sheetFormatPr baseColWidth="10" defaultColWidth="11.44140625" defaultRowHeight="13.2" x14ac:dyDescent="0.25"/>
  <cols>
    <col min="1" max="1" width="19.44140625" customWidth="1"/>
    <col min="2" max="2" width="14.5546875" customWidth="1"/>
    <col min="3" max="3" width="15" customWidth="1"/>
    <col min="4" max="4" width="15.33203125" customWidth="1"/>
    <col min="5" max="5" width="13.88671875" customWidth="1"/>
    <col min="6" max="6" width="9.88671875" customWidth="1"/>
    <col min="7" max="7" width="18.6640625" customWidth="1"/>
    <col min="8" max="8" width="17.44140625" customWidth="1"/>
    <col min="9" max="9" width="15.6640625" customWidth="1"/>
    <col min="10" max="10" width="13.6640625" customWidth="1"/>
    <col min="11" max="11" width="11" bestFit="1" customWidth="1"/>
    <col min="12" max="12" width="12.44140625" customWidth="1"/>
    <col min="13" max="13" width="13.5546875" customWidth="1"/>
    <col min="14" max="14" width="9.88671875" customWidth="1"/>
    <col min="15" max="15" width="11.6640625" customWidth="1"/>
    <col min="16" max="16" width="8.88671875" customWidth="1"/>
    <col min="17" max="20" width="6.88671875" customWidth="1"/>
    <col min="21" max="21" width="13.6640625" customWidth="1"/>
    <col min="22" max="22" width="9.6640625" customWidth="1"/>
  </cols>
  <sheetData>
    <row r="1" spans="1:25" ht="15.6" x14ac:dyDescent="0.3">
      <c r="A1" s="2985" t="s">
        <v>324</v>
      </c>
      <c r="B1" s="2985"/>
      <c r="C1" s="2985"/>
      <c r="D1" s="2985"/>
      <c r="E1" s="2985"/>
      <c r="F1" s="2985"/>
      <c r="G1" s="2985"/>
      <c r="H1" s="2985"/>
      <c r="I1" s="2985"/>
      <c r="J1" s="2985"/>
      <c r="K1" s="2985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</row>
    <row r="2" spans="1:25" ht="15.6" x14ac:dyDescent="0.3">
      <c r="A2" s="2985" t="s">
        <v>907</v>
      </c>
      <c r="B2" s="2985"/>
      <c r="C2" s="2985"/>
      <c r="D2" s="2985"/>
      <c r="E2" s="2985"/>
      <c r="F2" s="2985"/>
      <c r="G2" s="2985"/>
      <c r="H2" s="2985"/>
      <c r="I2" s="2985"/>
      <c r="J2" s="2985"/>
      <c r="K2" s="2985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</row>
    <row r="3" spans="1:25" ht="15.6" x14ac:dyDescent="0.3">
      <c r="A3" s="2985" t="s">
        <v>1981</v>
      </c>
      <c r="B3" s="2985"/>
      <c r="C3" s="2985"/>
      <c r="D3" s="2985"/>
      <c r="E3" s="2985"/>
      <c r="F3" s="2985"/>
      <c r="G3" s="2985"/>
      <c r="H3" s="2985"/>
      <c r="I3" s="2985"/>
      <c r="J3" s="2985"/>
      <c r="K3" s="2985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</row>
    <row r="4" spans="1:25" ht="14.4" thickBot="1" x14ac:dyDescent="0.3">
      <c r="A4" s="355"/>
      <c r="B4" s="437"/>
      <c r="C4" s="437"/>
      <c r="D4" s="437"/>
      <c r="V4" s="438"/>
    </row>
    <row r="5" spans="1:25" ht="18.600000000000001" thickTop="1" thickBot="1" x14ac:dyDescent="0.35">
      <c r="A5" s="1659"/>
      <c r="B5" s="3012" t="s">
        <v>1323</v>
      </c>
      <c r="C5" s="3013"/>
      <c r="D5" s="3013"/>
      <c r="E5" s="3013"/>
      <c r="F5" s="3013"/>
      <c r="G5" s="3013"/>
      <c r="H5" s="3013"/>
      <c r="I5" s="3013"/>
      <c r="J5" s="3013"/>
      <c r="K5" s="3014"/>
      <c r="L5" s="1658"/>
      <c r="M5" s="1658"/>
      <c r="N5" s="1658"/>
      <c r="O5" s="1658"/>
      <c r="P5" s="1658"/>
      <c r="Q5" s="1658"/>
      <c r="R5" s="1658"/>
      <c r="S5" s="1658"/>
      <c r="T5" s="1658"/>
      <c r="U5" s="1658"/>
      <c r="V5" s="1658"/>
      <c r="X5" s="3089" t="s">
        <v>1140</v>
      </c>
      <c r="Y5" s="3090"/>
    </row>
    <row r="6" spans="1:25" x14ac:dyDescent="0.25">
      <c r="A6" s="1660"/>
      <c r="B6" s="2989" t="s">
        <v>115</v>
      </c>
      <c r="C6" s="2988"/>
      <c r="D6" s="2988"/>
      <c r="E6" s="2988"/>
      <c r="F6" s="2988"/>
      <c r="G6" s="2988"/>
      <c r="H6" s="3017"/>
      <c r="I6" s="3092" t="s">
        <v>1324</v>
      </c>
      <c r="J6" s="2999"/>
      <c r="K6" s="3000"/>
    </row>
    <row r="7" spans="1:25" x14ac:dyDescent="0.25">
      <c r="A7" s="1661" t="s">
        <v>327</v>
      </c>
      <c r="B7" s="3018" t="s">
        <v>1130</v>
      </c>
      <c r="C7" s="3019"/>
      <c r="D7" s="3022" t="s">
        <v>1131</v>
      </c>
      <c r="E7" s="3022"/>
      <c r="F7" s="3022"/>
      <c r="G7" s="3022"/>
      <c r="H7" s="3019"/>
      <c r="I7" s="456" t="s">
        <v>1197</v>
      </c>
      <c r="J7" s="345" t="s">
        <v>1268</v>
      </c>
      <c r="K7" s="1992" t="s">
        <v>1566</v>
      </c>
    </row>
    <row r="8" spans="1:25" x14ac:dyDescent="0.25">
      <c r="A8" s="1660"/>
      <c r="B8" s="368" t="s">
        <v>432</v>
      </c>
      <c r="C8" s="370" t="s">
        <v>1217</v>
      </c>
      <c r="D8" s="456" t="s">
        <v>432</v>
      </c>
      <c r="E8" s="456" t="s">
        <v>1132</v>
      </c>
      <c r="F8" s="344" t="s">
        <v>1134</v>
      </c>
      <c r="G8" s="344" t="s">
        <v>1135</v>
      </c>
      <c r="H8" s="371" t="s">
        <v>1217</v>
      </c>
      <c r="I8" s="457" t="s">
        <v>1325</v>
      </c>
      <c r="J8" s="439" t="s">
        <v>1326</v>
      </c>
      <c r="K8" s="1994" t="s">
        <v>1567</v>
      </c>
    </row>
    <row r="9" spans="1:25" x14ac:dyDescent="0.25">
      <c r="A9" s="1662"/>
      <c r="B9" s="1836" t="s">
        <v>1138</v>
      </c>
      <c r="C9" s="1823" t="s">
        <v>1125</v>
      </c>
      <c r="D9" s="360" t="s">
        <v>1136</v>
      </c>
      <c r="E9" s="360" t="s">
        <v>1133</v>
      </c>
      <c r="F9" s="460" t="s">
        <v>1333</v>
      </c>
      <c r="G9" s="460" t="s">
        <v>1137</v>
      </c>
      <c r="H9" s="2016" t="s">
        <v>1805</v>
      </c>
      <c r="I9" s="360" t="s">
        <v>1334</v>
      </c>
      <c r="J9" s="1988" t="s">
        <v>1335</v>
      </c>
      <c r="K9" s="1993" t="s">
        <v>1568</v>
      </c>
      <c r="V9" s="9" t="s">
        <v>1571</v>
      </c>
    </row>
    <row r="10" spans="1:25" x14ac:dyDescent="0.25">
      <c r="A10" s="1663" t="s">
        <v>351</v>
      </c>
      <c r="B10" s="1174">
        <v>1754800</v>
      </c>
      <c r="C10" s="1175">
        <v>508892000</v>
      </c>
      <c r="D10" s="1177">
        <v>1826100</v>
      </c>
      <c r="E10" s="1173">
        <v>374850</v>
      </c>
      <c r="F10" s="1210">
        <v>4.8715486194477791</v>
      </c>
      <c r="G10" s="1173">
        <v>1644610</v>
      </c>
      <c r="H10" s="1211">
        <v>2713606.5</v>
      </c>
      <c r="I10" s="1177">
        <v>3070</v>
      </c>
      <c r="J10" s="361">
        <v>97750</v>
      </c>
      <c r="K10" s="1995"/>
      <c r="V10" s="9" t="s">
        <v>1569</v>
      </c>
      <c r="W10" s="9" t="s">
        <v>1570</v>
      </c>
    </row>
    <row r="11" spans="1:25" x14ac:dyDescent="0.25">
      <c r="A11" s="875" t="s">
        <v>352</v>
      </c>
      <c r="B11" s="1182">
        <v>574000</v>
      </c>
      <c r="C11" s="1183">
        <v>166460000</v>
      </c>
      <c r="D11" s="1185">
        <v>1000000</v>
      </c>
      <c r="E11" s="961">
        <v>200000</v>
      </c>
      <c r="F11" s="1212">
        <v>5</v>
      </c>
      <c r="G11" s="961">
        <v>900000</v>
      </c>
      <c r="H11" s="1183">
        <v>1485000</v>
      </c>
      <c r="I11" s="1185">
        <v>650</v>
      </c>
      <c r="J11" s="1185">
        <v>20000</v>
      </c>
      <c r="K11" s="2215">
        <v>42000</v>
      </c>
      <c r="L11" s="175"/>
      <c r="M11" s="175"/>
      <c r="V11">
        <f>J11/J$51</f>
        <v>5.2220684613175278E-2</v>
      </c>
      <c r="W11" s="337">
        <f>V11*K11</f>
        <v>2193.2687537533616</v>
      </c>
    </row>
    <row r="12" spans="1:25" x14ac:dyDescent="0.25">
      <c r="A12" s="875" t="s">
        <v>353</v>
      </c>
      <c r="B12" s="1182">
        <v>3500</v>
      </c>
      <c r="C12" s="1183">
        <v>1015000</v>
      </c>
      <c r="D12" s="1185">
        <v>60000</v>
      </c>
      <c r="E12" s="961">
        <v>12000</v>
      </c>
      <c r="F12" s="1212">
        <v>5</v>
      </c>
      <c r="G12" s="961">
        <v>54000</v>
      </c>
      <c r="H12" s="1183">
        <v>89100</v>
      </c>
      <c r="I12" s="1185">
        <v>235</v>
      </c>
      <c r="J12" s="1185">
        <v>7600</v>
      </c>
      <c r="K12" s="2215">
        <v>42000</v>
      </c>
      <c r="L12" s="175"/>
      <c r="M12" s="175"/>
      <c r="V12">
        <f t="shared" ref="V12:V50" si="0">J12/J$51</f>
        <v>1.9843860153006605E-2</v>
      </c>
      <c r="W12" s="337">
        <f t="shared" ref="W12:W50" si="1">V12*K12</f>
        <v>833.44212642627747</v>
      </c>
    </row>
    <row r="13" spans="1:25" x14ac:dyDescent="0.25">
      <c r="A13" s="875" t="s">
        <v>354</v>
      </c>
      <c r="B13" s="1182">
        <v>3500</v>
      </c>
      <c r="C13" s="1183">
        <v>1015000</v>
      </c>
      <c r="D13" s="1185">
        <v>12000</v>
      </c>
      <c r="E13" s="961">
        <v>3000</v>
      </c>
      <c r="F13" s="1212">
        <v>4</v>
      </c>
      <c r="G13" s="961">
        <v>11040</v>
      </c>
      <c r="H13" s="1183">
        <v>18216</v>
      </c>
      <c r="I13" s="1185">
        <v>820</v>
      </c>
      <c r="J13" s="1185">
        <v>24500</v>
      </c>
      <c r="K13" s="2215">
        <v>42000</v>
      </c>
      <c r="L13" s="175"/>
      <c r="M13" s="175"/>
      <c r="P13" s="9"/>
      <c r="Q13" s="9"/>
      <c r="R13" s="9"/>
      <c r="S13" s="9"/>
      <c r="V13">
        <f t="shared" si="0"/>
        <v>6.3970338651139713E-2</v>
      </c>
      <c r="W13" s="337">
        <f t="shared" si="1"/>
        <v>2686.754223347868</v>
      </c>
    </row>
    <row r="14" spans="1:25" x14ac:dyDescent="0.25">
      <c r="A14" s="875" t="s">
        <v>355</v>
      </c>
      <c r="B14" s="1182">
        <v>50000</v>
      </c>
      <c r="C14" s="1183">
        <v>14500000</v>
      </c>
      <c r="D14" s="1185">
        <v>6000</v>
      </c>
      <c r="E14" s="961">
        <v>1500</v>
      </c>
      <c r="F14" s="1212">
        <v>4</v>
      </c>
      <c r="G14" s="961">
        <v>5400</v>
      </c>
      <c r="H14" s="1183">
        <v>8910</v>
      </c>
      <c r="I14" s="1185">
        <v>50</v>
      </c>
      <c r="J14" s="1185">
        <v>1200</v>
      </c>
      <c r="K14" s="2215">
        <v>42000</v>
      </c>
      <c r="L14" s="175"/>
      <c r="M14" s="175"/>
      <c r="V14">
        <f t="shared" si="0"/>
        <v>3.1332410767905168E-3</v>
      </c>
      <c r="W14" s="337">
        <f t="shared" si="1"/>
        <v>131.59612522520172</v>
      </c>
    </row>
    <row r="15" spans="1:25" x14ac:dyDescent="0.25">
      <c r="A15" s="875" t="s">
        <v>356</v>
      </c>
      <c r="B15" s="1182">
        <v>25500</v>
      </c>
      <c r="C15" s="1183">
        <v>7395000</v>
      </c>
      <c r="D15" s="1185">
        <v>40000</v>
      </c>
      <c r="E15" s="961">
        <v>8000</v>
      </c>
      <c r="F15" s="1212">
        <v>5</v>
      </c>
      <c r="G15" s="961">
        <v>36000</v>
      </c>
      <c r="H15" s="1183">
        <v>59400</v>
      </c>
      <c r="I15" s="1185">
        <v>65</v>
      </c>
      <c r="J15" s="1185">
        <v>2200</v>
      </c>
      <c r="K15" s="2215">
        <v>40000</v>
      </c>
      <c r="L15" s="175"/>
      <c r="M15" s="175"/>
      <c r="P15" s="9"/>
      <c r="Q15" s="9"/>
      <c r="R15" s="9"/>
      <c r="S15" s="9"/>
      <c r="V15">
        <f t="shared" si="0"/>
        <v>5.7442753074492805E-3</v>
      </c>
      <c r="W15" s="337">
        <f t="shared" si="1"/>
        <v>229.77101229797123</v>
      </c>
    </row>
    <row r="16" spans="1:25" x14ac:dyDescent="0.25">
      <c r="A16" s="875" t="s">
        <v>357</v>
      </c>
      <c r="B16" s="1182">
        <v>500</v>
      </c>
      <c r="C16" s="1183">
        <v>145000</v>
      </c>
      <c r="D16" s="1185">
        <v>1000</v>
      </c>
      <c r="E16" s="961">
        <v>250</v>
      </c>
      <c r="F16" s="1212">
        <v>4</v>
      </c>
      <c r="G16" s="961">
        <v>900</v>
      </c>
      <c r="H16" s="1183">
        <v>1485</v>
      </c>
      <c r="I16" s="1185">
        <v>170</v>
      </c>
      <c r="J16" s="1185">
        <v>4600</v>
      </c>
      <c r="K16" s="2215">
        <v>40000</v>
      </c>
      <c r="L16" s="175"/>
      <c r="M16" s="175"/>
      <c r="V16">
        <f t="shared" si="0"/>
        <v>1.2010757461030313E-2</v>
      </c>
      <c r="W16" s="337">
        <f t="shared" si="1"/>
        <v>480.43029844121253</v>
      </c>
    </row>
    <row r="17" spans="1:23" x14ac:dyDescent="0.25">
      <c r="A17" s="875" t="s">
        <v>358</v>
      </c>
      <c r="B17" s="1182">
        <v>5000</v>
      </c>
      <c r="C17" s="1183">
        <v>1450000</v>
      </c>
      <c r="D17" s="1185">
        <v>15000</v>
      </c>
      <c r="E17" s="961">
        <v>5000</v>
      </c>
      <c r="F17" s="1212">
        <v>3</v>
      </c>
      <c r="G17" s="961">
        <v>13500</v>
      </c>
      <c r="H17" s="1183">
        <v>22275</v>
      </c>
      <c r="I17" s="1185"/>
      <c r="J17" s="1185"/>
      <c r="K17" s="2215">
        <v>0</v>
      </c>
      <c r="L17" s="175"/>
      <c r="M17" s="175"/>
      <c r="V17">
        <f t="shared" si="0"/>
        <v>0</v>
      </c>
      <c r="W17" s="337">
        <f t="shared" si="1"/>
        <v>0</v>
      </c>
    </row>
    <row r="18" spans="1:23" x14ac:dyDescent="0.25">
      <c r="A18" s="875" t="s">
        <v>359</v>
      </c>
      <c r="B18" s="1182">
        <v>3000</v>
      </c>
      <c r="C18" s="1183">
        <v>870000</v>
      </c>
      <c r="D18" s="1185">
        <v>20000</v>
      </c>
      <c r="E18" s="961">
        <v>5000</v>
      </c>
      <c r="F18" s="1212">
        <v>4</v>
      </c>
      <c r="G18" s="961">
        <v>18400</v>
      </c>
      <c r="H18" s="1183">
        <v>30360</v>
      </c>
      <c r="I18" s="1185">
        <v>115</v>
      </c>
      <c r="J18" s="1185">
        <v>3450</v>
      </c>
      <c r="K18" s="2215">
        <v>40000</v>
      </c>
      <c r="L18" s="175"/>
      <c r="M18" s="175"/>
      <c r="V18">
        <f t="shared" si="0"/>
        <v>9.0080680957727362E-3</v>
      </c>
      <c r="W18" s="337">
        <f t="shared" si="1"/>
        <v>360.32272383090947</v>
      </c>
    </row>
    <row r="19" spans="1:23" x14ac:dyDescent="0.25">
      <c r="A19" s="875" t="s">
        <v>927</v>
      </c>
      <c r="B19" s="1182">
        <v>250800</v>
      </c>
      <c r="C19" s="1183">
        <v>72732000</v>
      </c>
      <c r="D19" s="1185">
        <v>280000</v>
      </c>
      <c r="E19" s="961">
        <v>56000</v>
      </c>
      <c r="F19" s="1212">
        <v>5</v>
      </c>
      <c r="G19" s="961">
        <v>252000</v>
      </c>
      <c r="H19" s="1183">
        <v>415800</v>
      </c>
      <c r="I19" s="1185">
        <v>125</v>
      </c>
      <c r="J19" s="1185">
        <v>3750</v>
      </c>
      <c r="K19" s="2215">
        <v>40000</v>
      </c>
      <c r="L19" s="175"/>
      <c r="M19" s="175"/>
      <c r="V19">
        <f t="shared" si="0"/>
        <v>9.7913783649703646E-3</v>
      </c>
      <c r="W19" s="337">
        <f t="shared" si="1"/>
        <v>391.65513459881458</v>
      </c>
    </row>
    <row r="20" spans="1:23" x14ac:dyDescent="0.25">
      <c r="A20" s="875" t="s">
        <v>361</v>
      </c>
      <c r="B20" s="1182">
        <v>742000</v>
      </c>
      <c r="C20" s="1183">
        <v>215180000</v>
      </c>
      <c r="D20" s="1185">
        <v>330000</v>
      </c>
      <c r="E20" s="961">
        <v>66000</v>
      </c>
      <c r="F20" s="1212">
        <v>5</v>
      </c>
      <c r="G20" s="961">
        <v>297000</v>
      </c>
      <c r="H20" s="1183">
        <v>490050</v>
      </c>
      <c r="I20" s="1185">
        <v>450</v>
      </c>
      <c r="J20" s="1185">
        <v>18500</v>
      </c>
      <c r="K20" s="2215">
        <v>40000</v>
      </c>
      <c r="L20" s="175"/>
      <c r="M20" s="175"/>
      <c r="V20">
        <f t="shared" si="0"/>
        <v>4.8304133267187133E-2</v>
      </c>
      <c r="W20" s="337">
        <f t="shared" si="1"/>
        <v>1932.1653306874853</v>
      </c>
    </row>
    <row r="21" spans="1:23" x14ac:dyDescent="0.25">
      <c r="A21" s="875" t="s">
        <v>362</v>
      </c>
      <c r="B21" s="1182">
        <v>10000</v>
      </c>
      <c r="C21" s="1183">
        <v>2900000</v>
      </c>
      <c r="D21" s="1185">
        <v>24000</v>
      </c>
      <c r="E21" s="961">
        <v>8000</v>
      </c>
      <c r="F21" s="1212">
        <v>3</v>
      </c>
      <c r="G21" s="961">
        <v>22080</v>
      </c>
      <c r="H21" s="1183">
        <v>36432</v>
      </c>
      <c r="I21" s="1185">
        <v>165</v>
      </c>
      <c r="J21" s="1185">
        <v>5200</v>
      </c>
      <c r="K21" s="2215">
        <v>40000</v>
      </c>
      <c r="L21" s="175"/>
      <c r="M21" s="175"/>
      <c r="V21">
        <f t="shared" si="0"/>
        <v>1.3577377999425572E-2</v>
      </c>
      <c r="W21" s="337">
        <f t="shared" si="1"/>
        <v>543.09511997702282</v>
      </c>
    </row>
    <row r="22" spans="1:23" x14ac:dyDescent="0.25">
      <c r="A22" s="875" t="s">
        <v>928</v>
      </c>
      <c r="B22" s="1182">
        <v>1000</v>
      </c>
      <c r="C22" s="1183">
        <v>290000</v>
      </c>
      <c r="D22" s="1185">
        <v>9600</v>
      </c>
      <c r="E22" s="961">
        <v>2400</v>
      </c>
      <c r="F22" s="1212">
        <v>4</v>
      </c>
      <c r="G22" s="961">
        <v>8640</v>
      </c>
      <c r="H22" s="1183">
        <v>14256</v>
      </c>
      <c r="I22" s="1185">
        <v>100</v>
      </c>
      <c r="J22" s="1185">
        <v>3000</v>
      </c>
      <c r="K22" s="2215">
        <v>40000</v>
      </c>
      <c r="L22" s="175"/>
      <c r="M22" s="175"/>
      <c r="V22">
        <f t="shared" si="0"/>
        <v>7.833102691976292E-3</v>
      </c>
      <c r="W22" s="337">
        <f t="shared" si="1"/>
        <v>313.32410767905168</v>
      </c>
    </row>
    <row r="23" spans="1:23" x14ac:dyDescent="0.25">
      <c r="A23" s="875" t="s">
        <v>364</v>
      </c>
      <c r="B23" s="1182">
        <v>2000</v>
      </c>
      <c r="C23" s="1183">
        <v>580000</v>
      </c>
      <c r="D23" s="1185">
        <v>6900</v>
      </c>
      <c r="E23" s="961">
        <v>2300</v>
      </c>
      <c r="F23" s="1212">
        <v>3</v>
      </c>
      <c r="G23" s="961">
        <v>6210</v>
      </c>
      <c r="H23" s="1183">
        <v>10246.5</v>
      </c>
      <c r="I23" s="1185">
        <v>50</v>
      </c>
      <c r="J23" s="1185">
        <v>1500</v>
      </c>
      <c r="K23" s="2215">
        <v>40000</v>
      </c>
      <c r="L23" s="175"/>
      <c r="M23" s="175"/>
      <c r="V23">
        <f t="shared" si="0"/>
        <v>3.916551345988146E-3</v>
      </c>
      <c r="W23" s="337">
        <f t="shared" si="1"/>
        <v>156.66205383952584</v>
      </c>
    </row>
    <row r="24" spans="1:23" x14ac:dyDescent="0.25">
      <c r="A24" s="875" t="s">
        <v>365</v>
      </c>
      <c r="B24" s="1182">
        <v>3000</v>
      </c>
      <c r="C24" s="1183">
        <v>870000</v>
      </c>
      <c r="D24" s="1185">
        <v>12000</v>
      </c>
      <c r="E24" s="961">
        <v>3000</v>
      </c>
      <c r="F24" s="1212">
        <v>4</v>
      </c>
      <c r="G24" s="961">
        <v>10800</v>
      </c>
      <c r="H24" s="1183">
        <v>17820</v>
      </c>
      <c r="I24" s="1185">
        <v>75</v>
      </c>
      <c r="J24" s="1185">
        <v>2250</v>
      </c>
      <c r="K24" s="2215">
        <v>42000</v>
      </c>
      <c r="L24" s="175"/>
      <c r="M24" s="175"/>
      <c r="V24">
        <f t="shared" si="0"/>
        <v>5.8748270189822186E-3</v>
      </c>
      <c r="W24" s="337">
        <f t="shared" si="1"/>
        <v>246.74273479725318</v>
      </c>
    </row>
    <row r="25" spans="1:23" x14ac:dyDescent="0.25">
      <c r="A25" s="875" t="s">
        <v>366</v>
      </c>
      <c r="B25" s="1182">
        <v>81000</v>
      </c>
      <c r="C25" s="1183">
        <v>23490000</v>
      </c>
      <c r="D25" s="1185">
        <v>9600</v>
      </c>
      <c r="E25" s="961">
        <v>2400</v>
      </c>
      <c r="F25" s="1212">
        <v>4</v>
      </c>
      <c r="G25" s="961">
        <v>8640</v>
      </c>
      <c r="H25" s="1183">
        <v>14256</v>
      </c>
      <c r="I25" s="1185"/>
      <c r="J25" s="1181"/>
      <c r="K25" s="1670"/>
      <c r="L25" s="175"/>
      <c r="M25" s="175"/>
      <c r="V25">
        <f t="shared" si="0"/>
        <v>0</v>
      </c>
      <c r="W25" s="337">
        <f t="shared" si="1"/>
        <v>0</v>
      </c>
    </row>
    <row r="26" spans="1:23" x14ac:dyDescent="0.25">
      <c r="A26" s="1664" t="s">
        <v>367</v>
      </c>
      <c r="B26" s="423">
        <v>110500</v>
      </c>
      <c r="C26" s="425">
        <v>32045000</v>
      </c>
      <c r="D26" s="1193">
        <v>515350</v>
      </c>
      <c r="E26" s="424">
        <v>90900</v>
      </c>
      <c r="F26" s="1210">
        <v>5.6694169416941698</v>
      </c>
      <c r="G26" s="424">
        <v>463815</v>
      </c>
      <c r="H26" s="425">
        <v>765294.75</v>
      </c>
      <c r="I26" s="1193">
        <v>625</v>
      </c>
      <c r="J26" s="1191">
        <v>16950</v>
      </c>
      <c r="K26" s="1995"/>
      <c r="L26" s="175"/>
      <c r="M26" s="175"/>
    </row>
    <row r="27" spans="1:23" x14ac:dyDescent="0.25">
      <c r="A27" s="875" t="s">
        <v>368</v>
      </c>
      <c r="B27" s="1182">
        <v>61000</v>
      </c>
      <c r="C27" s="1183">
        <v>17690000</v>
      </c>
      <c r="D27" s="1185">
        <v>450000</v>
      </c>
      <c r="E27" s="961">
        <v>75000</v>
      </c>
      <c r="F27" s="1213">
        <v>6</v>
      </c>
      <c r="G27" s="961">
        <v>405000</v>
      </c>
      <c r="H27" s="1183">
        <v>668250</v>
      </c>
      <c r="I27" s="1185">
        <v>270</v>
      </c>
      <c r="J27" s="1185">
        <v>6500</v>
      </c>
      <c r="K27" s="2215">
        <v>40000</v>
      </c>
      <c r="L27" s="175"/>
      <c r="M27" s="175"/>
      <c r="V27">
        <f t="shared" si="0"/>
        <v>1.6971722499281965E-2</v>
      </c>
      <c r="W27" s="337">
        <f t="shared" si="1"/>
        <v>678.86889997127855</v>
      </c>
    </row>
    <row r="28" spans="1:23" x14ac:dyDescent="0.25">
      <c r="A28" s="2023" t="s">
        <v>369</v>
      </c>
      <c r="B28" s="1182">
        <v>6000</v>
      </c>
      <c r="C28" s="1183">
        <v>1740000</v>
      </c>
      <c r="D28" s="1185">
        <v>20000</v>
      </c>
      <c r="E28" s="961">
        <v>5000</v>
      </c>
      <c r="F28" s="1213">
        <v>4</v>
      </c>
      <c r="G28" s="961">
        <v>18000</v>
      </c>
      <c r="H28" s="1183">
        <v>29700</v>
      </c>
      <c r="I28" s="1185">
        <v>80</v>
      </c>
      <c r="J28" s="1185">
        <v>2400</v>
      </c>
      <c r="K28" s="2215">
        <v>40000</v>
      </c>
      <c r="L28" s="175"/>
      <c r="M28" s="175"/>
      <c r="V28">
        <f t="shared" si="0"/>
        <v>6.2664821535810336E-3</v>
      </c>
      <c r="W28" s="337">
        <f t="shared" si="1"/>
        <v>250.65928614324133</v>
      </c>
    </row>
    <row r="29" spans="1:23" x14ac:dyDescent="0.25">
      <c r="A29" s="875" t="s">
        <v>370</v>
      </c>
      <c r="B29" s="1182">
        <v>2000</v>
      </c>
      <c r="C29" s="1183">
        <v>580000</v>
      </c>
      <c r="D29" s="1185">
        <v>8000</v>
      </c>
      <c r="E29" s="961">
        <v>2000</v>
      </c>
      <c r="F29" s="1213">
        <v>4</v>
      </c>
      <c r="G29" s="961">
        <v>7200</v>
      </c>
      <c r="H29" s="1183">
        <v>11880</v>
      </c>
      <c r="I29" s="1185">
        <v>40</v>
      </c>
      <c r="J29" s="1185">
        <v>1000</v>
      </c>
      <c r="K29" s="2215">
        <v>40000</v>
      </c>
      <c r="L29" s="175"/>
      <c r="M29" s="175"/>
      <c r="V29">
        <f t="shared" si="0"/>
        <v>2.6110342306587641E-3</v>
      </c>
      <c r="W29" s="337">
        <f t="shared" si="1"/>
        <v>104.44136922635056</v>
      </c>
    </row>
    <row r="30" spans="1:23" x14ac:dyDescent="0.25">
      <c r="A30" s="875" t="s">
        <v>371</v>
      </c>
      <c r="B30" s="1182">
        <v>33500</v>
      </c>
      <c r="C30" s="1183">
        <v>9715000</v>
      </c>
      <c r="D30" s="1185">
        <v>15750</v>
      </c>
      <c r="E30" s="961">
        <v>3500</v>
      </c>
      <c r="F30" s="1213">
        <v>4.5</v>
      </c>
      <c r="G30" s="961">
        <v>14175</v>
      </c>
      <c r="H30" s="1183">
        <v>23388.75</v>
      </c>
      <c r="I30" s="1185">
        <v>95</v>
      </c>
      <c r="J30" s="1185">
        <v>2850</v>
      </c>
      <c r="K30" s="2215">
        <v>40000</v>
      </c>
      <c r="L30" s="175"/>
      <c r="M30" s="175"/>
      <c r="V30">
        <f t="shared" si="0"/>
        <v>7.441447557377477E-3</v>
      </c>
      <c r="W30" s="337">
        <f t="shared" si="1"/>
        <v>297.65790229509906</v>
      </c>
    </row>
    <row r="31" spans="1:23" x14ac:dyDescent="0.25">
      <c r="A31" s="875" t="s">
        <v>372</v>
      </c>
      <c r="B31" s="1182">
        <v>8000</v>
      </c>
      <c r="C31" s="1183">
        <v>2320000</v>
      </c>
      <c r="D31" s="1185">
        <v>21600</v>
      </c>
      <c r="E31" s="961">
        <v>5400</v>
      </c>
      <c r="F31" s="1213">
        <v>4</v>
      </c>
      <c r="G31" s="961">
        <v>19440</v>
      </c>
      <c r="H31" s="1183">
        <v>32076</v>
      </c>
      <c r="I31" s="1185">
        <v>140</v>
      </c>
      <c r="J31" s="1185">
        <v>4200</v>
      </c>
      <c r="K31" s="2215">
        <v>40000</v>
      </c>
      <c r="L31" s="175"/>
      <c r="M31" s="175"/>
      <c r="V31">
        <f t="shared" si="0"/>
        <v>1.0966343768766809E-2</v>
      </c>
      <c r="W31" s="337">
        <f t="shared" si="1"/>
        <v>438.65375075067237</v>
      </c>
    </row>
    <row r="32" spans="1:23" x14ac:dyDescent="0.25">
      <c r="A32" s="1664" t="s">
        <v>373</v>
      </c>
      <c r="B32" s="423">
        <v>255200</v>
      </c>
      <c r="C32" s="425">
        <v>74008000</v>
      </c>
      <c r="D32" s="1193">
        <v>1128000</v>
      </c>
      <c r="E32" s="424">
        <v>228000</v>
      </c>
      <c r="F32" s="1210">
        <v>4.9473684210526319</v>
      </c>
      <c r="G32" s="424">
        <v>1015200</v>
      </c>
      <c r="H32" s="425">
        <v>1675080</v>
      </c>
      <c r="I32" s="1193">
        <v>2403</v>
      </c>
      <c r="J32" s="1191">
        <v>72740</v>
      </c>
      <c r="K32" s="1995"/>
      <c r="L32" s="175"/>
      <c r="M32" s="175"/>
    </row>
    <row r="33" spans="1:23" x14ac:dyDescent="0.25">
      <c r="A33" s="875" t="s">
        <v>374</v>
      </c>
      <c r="B33" s="1182">
        <v>138000</v>
      </c>
      <c r="C33" s="1183">
        <v>40020000</v>
      </c>
      <c r="D33" s="1185">
        <v>645000</v>
      </c>
      <c r="E33" s="961">
        <v>129000</v>
      </c>
      <c r="F33" s="1213">
        <v>5</v>
      </c>
      <c r="G33" s="961">
        <v>580500</v>
      </c>
      <c r="H33" s="1183">
        <v>957825</v>
      </c>
      <c r="I33" s="1185">
        <v>1200</v>
      </c>
      <c r="J33" s="1185">
        <v>37000</v>
      </c>
      <c r="K33" s="2215">
        <v>42000</v>
      </c>
      <c r="L33" s="175"/>
      <c r="M33" s="175"/>
      <c r="V33">
        <f t="shared" si="0"/>
        <v>9.6608266534374265E-2</v>
      </c>
      <c r="W33" s="337">
        <f t="shared" si="1"/>
        <v>4057.547194443719</v>
      </c>
    </row>
    <row r="34" spans="1:23" x14ac:dyDescent="0.25">
      <c r="A34" s="875" t="s">
        <v>375</v>
      </c>
      <c r="B34" s="1182">
        <v>5000</v>
      </c>
      <c r="C34" s="1183">
        <v>1450000</v>
      </c>
      <c r="D34" s="1185">
        <v>68000</v>
      </c>
      <c r="E34" s="961">
        <v>17000</v>
      </c>
      <c r="F34" s="1213">
        <v>4</v>
      </c>
      <c r="G34" s="961">
        <v>61200</v>
      </c>
      <c r="H34" s="1183">
        <v>100980</v>
      </c>
      <c r="I34" s="1185">
        <v>100</v>
      </c>
      <c r="J34" s="1185">
        <v>3000</v>
      </c>
      <c r="K34" s="2215">
        <v>40000</v>
      </c>
      <c r="L34" s="175"/>
      <c r="M34" s="175"/>
      <c r="V34">
        <f t="shared" si="0"/>
        <v>7.833102691976292E-3</v>
      </c>
      <c r="W34" s="337">
        <f t="shared" si="1"/>
        <v>313.32410767905168</v>
      </c>
    </row>
    <row r="35" spans="1:23" x14ac:dyDescent="0.25">
      <c r="A35" s="875" t="s">
        <v>376</v>
      </c>
      <c r="B35" s="1182">
        <v>5200</v>
      </c>
      <c r="C35" s="1183">
        <v>1508000</v>
      </c>
      <c r="D35" s="1185">
        <v>80000</v>
      </c>
      <c r="E35" s="961">
        <v>20000</v>
      </c>
      <c r="F35" s="1213">
        <v>4</v>
      </c>
      <c r="G35" s="961">
        <v>72000</v>
      </c>
      <c r="H35" s="1183">
        <v>118800</v>
      </c>
      <c r="I35" s="1185">
        <v>18</v>
      </c>
      <c r="J35" s="1185">
        <v>540</v>
      </c>
      <c r="K35" s="2215">
        <v>40000</v>
      </c>
      <c r="L35" s="175"/>
      <c r="M35" s="175"/>
      <c r="V35">
        <f t="shared" si="0"/>
        <v>1.4099584845557326E-3</v>
      </c>
      <c r="W35" s="337">
        <f t="shared" si="1"/>
        <v>56.398339382229302</v>
      </c>
    </row>
    <row r="36" spans="1:23" x14ac:dyDescent="0.25">
      <c r="A36" s="875" t="s">
        <v>377</v>
      </c>
      <c r="B36" s="1182">
        <v>18000</v>
      </c>
      <c r="C36" s="1183">
        <v>5220000</v>
      </c>
      <c r="D36" s="1185">
        <v>50000</v>
      </c>
      <c r="E36" s="961">
        <v>10000</v>
      </c>
      <c r="F36" s="1213">
        <v>5</v>
      </c>
      <c r="G36" s="961">
        <v>45000</v>
      </c>
      <c r="H36" s="1183">
        <v>74250</v>
      </c>
      <c r="I36" s="1185">
        <v>450</v>
      </c>
      <c r="J36" s="1185">
        <v>12800</v>
      </c>
      <c r="K36" s="2215">
        <v>40000</v>
      </c>
      <c r="L36" s="175"/>
      <c r="M36" s="175"/>
      <c r="V36">
        <f t="shared" si="0"/>
        <v>3.3421238152432177E-2</v>
      </c>
      <c r="W36" s="337">
        <f t="shared" si="1"/>
        <v>1336.849526097287</v>
      </c>
    </row>
    <row r="37" spans="1:23" x14ac:dyDescent="0.25">
      <c r="A37" s="875" t="s">
        <v>378</v>
      </c>
      <c r="B37" s="1182">
        <v>6000</v>
      </c>
      <c r="C37" s="1183">
        <v>1740000</v>
      </c>
      <c r="D37" s="1185">
        <v>108000</v>
      </c>
      <c r="E37" s="961">
        <v>18000</v>
      </c>
      <c r="F37" s="1213">
        <v>6</v>
      </c>
      <c r="G37" s="961">
        <v>97200</v>
      </c>
      <c r="H37" s="1183">
        <v>160380</v>
      </c>
      <c r="I37" s="1185">
        <v>70</v>
      </c>
      <c r="J37" s="1185">
        <v>2100</v>
      </c>
      <c r="K37" s="2215">
        <v>42000</v>
      </c>
      <c r="L37" s="175"/>
      <c r="M37" s="175"/>
      <c r="V37">
        <f t="shared" si="0"/>
        <v>5.4831718843834044E-3</v>
      </c>
      <c r="W37" s="337">
        <f t="shared" si="1"/>
        <v>230.29321914410298</v>
      </c>
    </row>
    <row r="38" spans="1:23" x14ac:dyDescent="0.25">
      <c r="A38" s="875" t="s">
        <v>379</v>
      </c>
      <c r="B38" s="1182">
        <v>46000</v>
      </c>
      <c r="C38" s="1183">
        <v>13340000</v>
      </c>
      <c r="D38" s="1185">
        <v>72000</v>
      </c>
      <c r="E38" s="961">
        <v>12000</v>
      </c>
      <c r="F38" s="1213">
        <v>6</v>
      </c>
      <c r="G38" s="961">
        <v>64800</v>
      </c>
      <c r="H38" s="1183">
        <v>106920</v>
      </c>
      <c r="I38" s="1185">
        <v>240</v>
      </c>
      <c r="J38" s="1185">
        <v>7200</v>
      </c>
      <c r="K38" s="2215">
        <v>43000</v>
      </c>
      <c r="L38" s="175"/>
      <c r="M38" s="175"/>
      <c r="V38">
        <f t="shared" si="0"/>
        <v>1.8799446460743101E-2</v>
      </c>
      <c r="W38" s="337">
        <f t="shared" si="1"/>
        <v>808.37619781195338</v>
      </c>
    </row>
    <row r="39" spans="1:23" x14ac:dyDescent="0.25">
      <c r="A39" s="875" t="s">
        <v>380</v>
      </c>
      <c r="B39" s="1182">
        <v>31000</v>
      </c>
      <c r="C39" s="1183">
        <v>8990000</v>
      </c>
      <c r="D39" s="1185">
        <v>45000</v>
      </c>
      <c r="E39" s="961">
        <v>10000</v>
      </c>
      <c r="F39" s="1213">
        <v>4.5</v>
      </c>
      <c r="G39" s="961">
        <v>40500</v>
      </c>
      <c r="H39" s="1183">
        <v>66825</v>
      </c>
      <c r="I39" s="1185">
        <v>155</v>
      </c>
      <c r="J39" s="1185">
        <v>5000</v>
      </c>
      <c r="K39" s="2215">
        <v>42000</v>
      </c>
      <c r="L39" s="175"/>
      <c r="M39" s="175"/>
      <c r="V39">
        <f t="shared" si="0"/>
        <v>1.3055171153293819E-2</v>
      </c>
      <c r="W39" s="337">
        <f t="shared" si="1"/>
        <v>548.31718843834039</v>
      </c>
    </row>
    <row r="40" spans="1:23" x14ac:dyDescent="0.25">
      <c r="A40" s="875" t="s">
        <v>381</v>
      </c>
      <c r="B40" s="1182">
        <v>6000</v>
      </c>
      <c r="C40" s="1183">
        <v>1740000</v>
      </c>
      <c r="D40" s="1185">
        <v>60000</v>
      </c>
      <c r="E40" s="961">
        <v>12000</v>
      </c>
      <c r="F40" s="1213">
        <v>5</v>
      </c>
      <c r="G40" s="961">
        <v>54000</v>
      </c>
      <c r="H40" s="1183">
        <v>89100</v>
      </c>
      <c r="I40" s="1185">
        <v>170</v>
      </c>
      <c r="J40" s="1185">
        <v>5100</v>
      </c>
      <c r="K40" s="2215">
        <v>40000</v>
      </c>
      <c r="L40" s="175"/>
      <c r="M40" s="175"/>
      <c r="V40">
        <f t="shared" si="0"/>
        <v>1.3316274576359696E-2</v>
      </c>
      <c r="W40" s="337">
        <f t="shared" si="1"/>
        <v>532.65098305438778</v>
      </c>
    </row>
    <row r="41" spans="1:23" x14ac:dyDescent="0.25">
      <c r="A41" s="1664" t="s">
        <v>382</v>
      </c>
      <c r="B41" s="423">
        <v>119500</v>
      </c>
      <c r="C41" s="425">
        <v>34655000</v>
      </c>
      <c r="D41" s="1193">
        <v>4122600</v>
      </c>
      <c r="E41" s="424">
        <v>832400</v>
      </c>
      <c r="F41" s="1210">
        <v>4.9526669870254683</v>
      </c>
      <c r="G41" s="424">
        <v>3716492</v>
      </c>
      <c r="H41" s="425">
        <v>6132211.7999999998</v>
      </c>
      <c r="I41" s="1193">
        <v>3250</v>
      </c>
      <c r="J41" s="1191">
        <v>195550</v>
      </c>
      <c r="K41" s="1995"/>
      <c r="L41" s="175"/>
      <c r="M41" s="175"/>
    </row>
    <row r="42" spans="1:23" x14ac:dyDescent="0.25">
      <c r="A42" s="875" t="s">
        <v>383</v>
      </c>
      <c r="B42" s="1182">
        <v>50000</v>
      </c>
      <c r="C42" s="1183">
        <v>14500000</v>
      </c>
      <c r="D42" s="1185">
        <v>3815000</v>
      </c>
      <c r="E42" s="961">
        <v>763000</v>
      </c>
      <c r="F42" s="1213">
        <v>5</v>
      </c>
      <c r="G42" s="961">
        <v>3433500</v>
      </c>
      <c r="H42" s="1183">
        <v>5665275</v>
      </c>
      <c r="I42" s="1185">
        <v>1400</v>
      </c>
      <c r="J42" s="1185">
        <v>100000</v>
      </c>
      <c r="K42" s="2215">
        <v>41000</v>
      </c>
      <c r="L42" s="175"/>
      <c r="M42" s="175"/>
      <c r="V42">
        <f t="shared" si="0"/>
        <v>0.26110342306587642</v>
      </c>
      <c r="W42" s="337">
        <f t="shared" si="1"/>
        <v>10705.240345700933</v>
      </c>
    </row>
    <row r="43" spans="1:23" x14ac:dyDescent="0.25">
      <c r="A43" s="875" t="s">
        <v>384</v>
      </c>
      <c r="B43" s="1182">
        <v>20000</v>
      </c>
      <c r="C43" s="1183">
        <v>5800000</v>
      </c>
      <c r="D43" s="1185">
        <v>4000</v>
      </c>
      <c r="E43" s="961">
        <v>1000</v>
      </c>
      <c r="F43" s="1213">
        <v>4</v>
      </c>
      <c r="G43" s="961">
        <v>3680</v>
      </c>
      <c r="H43" s="1183">
        <v>6072</v>
      </c>
      <c r="I43" s="1185">
        <v>150</v>
      </c>
      <c r="J43" s="1185">
        <v>4800</v>
      </c>
      <c r="K43" s="2215">
        <v>40000</v>
      </c>
      <c r="L43" s="175"/>
      <c r="M43" s="175"/>
      <c r="V43">
        <f t="shared" si="0"/>
        <v>1.2532964307162067E-2</v>
      </c>
      <c r="W43" s="337">
        <f t="shared" si="1"/>
        <v>501.31857228648266</v>
      </c>
    </row>
    <row r="44" spans="1:23" x14ac:dyDescent="0.25">
      <c r="A44" s="875" t="s">
        <v>385</v>
      </c>
      <c r="B44" s="1182">
        <v>5000</v>
      </c>
      <c r="C44" s="1183">
        <v>1450000</v>
      </c>
      <c r="D44" s="1185">
        <v>4000</v>
      </c>
      <c r="E44" s="961">
        <v>1000</v>
      </c>
      <c r="F44" s="1213">
        <v>4</v>
      </c>
      <c r="G44" s="961">
        <v>3680</v>
      </c>
      <c r="H44" s="1183">
        <v>6072</v>
      </c>
      <c r="I44" s="1185">
        <v>30</v>
      </c>
      <c r="J44" s="1185">
        <v>900</v>
      </c>
      <c r="K44" s="2215">
        <v>40000</v>
      </c>
      <c r="L44" s="175"/>
      <c r="M44" s="175"/>
      <c r="V44">
        <f t="shared" si="0"/>
        <v>2.3499308075928876E-3</v>
      </c>
      <c r="W44" s="337">
        <f t="shared" si="1"/>
        <v>93.997232303715506</v>
      </c>
    </row>
    <row r="45" spans="1:23" x14ac:dyDescent="0.25">
      <c r="A45" s="875" t="s">
        <v>386</v>
      </c>
      <c r="B45" s="1182">
        <v>10000</v>
      </c>
      <c r="C45" s="1183">
        <v>2900000</v>
      </c>
      <c r="D45" s="1185">
        <v>10000</v>
      </c>
      <c r="E45" s="961">
        <v>2500</v>
      </c>
      <c r="F45" s="1213">
        <v>4</v>
      </c>
      <c r="G45" s="961">
        <v>9200</v>
      </c>
      <c r="H45" s="1183">
        <v>15180</v>
      </c>
      <c r="I45" s="1185">
        <v>40</v>
      </c>
      <c r="J45" s="1185">
        <v>2100</v>
      </c>
      <c r="K45" s="2215">
        <v>40000</v>
      </c>
      <c r="L45" s="175"/>
      <c r="M45" s="175"/>
      <c r="V45">
        <f t="shared" si="0"/>
        <v>5.4831718843834044E-3</v>
      </c>
      <c r="W45" s="337">
        <f t="shared" si="1"/>
        <v>219.32687537533619</v>
      </c>
    </row>
    <row r="46" spans="1:23" x14ac:dyDescent="0.25">
      <c r="A46" s="875" t="s">
        <v>387</v>
      </c>
      <c r="B46" s="1182">
        <v>1500</v>
      </c>
      <c r="C46" s="1183">
        <v>435000</v>
      </c>
      <c r="D46" s="1185">
        <v>8000</v>
      </c>
      <c r="E46" s="961">
        <v>2000</v>
      </c>
      <c r="F46" s="1213">
        <v>4</v>
      </c>
      <c r="G46" s="961">
        <v>7360</v>
      </c>
      <c r="H46" s="1183">
        <v>12144</v>
      </c>
      <c r="I46" s="1185">
        <v>150</v>
      </c>
      <c r="J46" s="1185">
        <v>6750</v>
      </c>
      <c r="K46" s="2215">
        <v>40000</v>
      </c>
      <c r="L46" s="175"/>
      <c r="M46" s="175"/>
      <c r="V46">
        <f t="shared" si="0"/>
        <v>1.7624481056946657E-2</v>
      </c>
      <c r="W46" s="337">
        <f t="shared" si="1"/>
        <v>704.97924227786632</v>
      </c>
    </row>
    <row r="47" spans="1:23" x14ac:dyDescent="0.25">
      <c r="A47" s="875" t="s">
        <v>388</v>
      </c>
      <c r="B47" s="1182">
        <v>5000</v>
      </c>
      <c r="C47" s="1183">
        <v>1450000</v>
      </c>
      <c r="D47" s="1185">
        <v>6000</v>
      </c>
      <c r="E47" s="961">
        <v>1500</v>
      </c>
      <c r="F47" s="1213">
        <v>4</v>
      </c>
      <c r="G47" s="961">
        <v>5520</v>
      </c>
      <c r="H47" s="1183">
        <v>9108</v>
      </c>
      <c r="I47" s="1185">
        <v>150</v>
      </c>
      <c r="J47" s="1185">
        <v>5100</v>
      </c>
      <c r="K47" s="2215">
        <v>40000</v>
      </c>
      <c r="L47" s="175"/>
      <c r="M47" s="175"/>
      <c r="V47">
        <f t="shared" si="0"/>
        <v>1.3316274576359696E-2</v>
      </c>
      <c r="W47" s="337">
        <f t="shared" si="1"/>
        <v>532.65098305438778</v>
      </c>
    </row>
    <row r="48" spans="1:23" x14ac:dyDescent="0.25">
      <c r="A48" s="875" t="s">
        <v>389</v>
      </c>
      <c r="B48" s="1182">
        <v>12000</v>
      </c>
      <c r="C48" s="1183">
        <v>3480000</v>
      </c>
      <c r="D48" s="1185">
        <v>5600</v>
      </c>
      <c r="E48" s="961">
        <v>1400</v>
      </c>
      <c r="F48" s="1213">
        <v>4</v>
      </c>
      <c r="G48" s="961">
        <v>5152</v>
      </c>
      <c r="H48" s="1183">
        <v>8500.7999999999993</v>
      </c>
      <c r="I48" s="1185">
        <v>30</v>
      </c>
      <c r="J48" s="1185">
        <v>2000</v>
      </c>
      <c r="K48" s="2215">
        <v>40000</v>
      </c>
      <c r="L48" s="175"/>
      <c r="M48" s="175"/>
      <c r="V48">
        <f t="shared" si="0"/>
        <v>5.2220684613175283E-3</v>
      </c>
      <c r="W48" s="337">
        <f t="shared" si="1"/>
        <v>208.88273845270112</v>
      </c>
    </row>
    <row r="49" spans="1:23" x14ac:dyDescent="0.25">
      <c r="A49" s="875" t="s">
        <v>930</v>
      </c>
      <c r="B49" s="1182">
        <v>8000</v>
      </c>
      <c r="C49" s="1183">
        <v>2320000</v>
      </c>
      <c r="D49" s="1185">
        <v>120000</v>
      </c>
      <c r="E49" s="961">
        <v>30000</v>
      </c>
      <c r="F49" s="1213">
        <v>4</v>
      </c>
      <c r="G49" s="961">
        <v>110400</v>
      </c>
      <c r="H49" s="1183">
        <v>182160</v>
      </c>
      <c r="I49" s="1185">
        <v>800</v>
      </c>
      <c r="J49" s="1185">
        <v>45900</v>
      </c>
      <c r="K49" s="2215">
        <v>40000</v>
      </c>
      <c r="L49" s="175"/>
      <c r="M49" s="175"/>
      <c r="V49">
        <f t="shared" si="0"/>
        <v>0.11984647118723726</v>
      </c>
      <c r="W49" s="337">
        <f t="shared" si="1"/>
        <v>4793.8588474894905</v>
      </c>
    </row>
    <row r="50" spans="1:23" ht="13.8" thickBot="1" x14ac:dyDescent="0.3">
      <c r="A50" s="851" t="s">
        <v>391</v>
      </c>
      <c r="B50" s="1837">
        <v>8000</v>
      </c>
      <c r="C50" s="1183">
        <v>2320000</v>
      </c>
      <c r="D50" s="1185">
        <v>150000</v>
      </c>
      <c r="E50" s="18">
        <v>30000</v>
      </c>
      <c r="F50" s="462">
        <v>5</v>
      </c>
      <c r="G50" s="961">
        <v>138000</v>
      </c>
      <c r="H50" s="320">
        <v>227700</v>
      </c>
      <c r="I50" s="463">
        <v>500</v>
      </c>
      <c r="J50" s="463">
        <v>28000</v>
      </c>
      <c r="K50" s="2215">
        <v>40000</v>
      </c>
      <c r="L50" s="175"/>
      <c r="M50" s="175"/>
      <c r="V50">
        <f t="shared" si="0"/>
        <v>7.3108958458445394E-2</v>
      </c>
      <c r="W50" s="337">
        <f t="shared" si="1"/>
        <v>2924.3583383378159</v>
      </c>
    </row>
    <row r="51" spans="1:23" ht="13.8" thickBot="1" x14ac:dyDescent="0.3">
      <c r="A51" s="432" t="s">
        <v>392</v>
      </c>
      <c r="B51" s="1838">
        <v>2240000</v>
      </c>
      <c r="C51" s="466">
        <v>649600000</v>
      </c>
      <c r="D51" s="467">
        <v>7592050</v>
      </c>
      <c r="E51" s="464">
        <v>1526150</v>
      </c>
      <c r="F51" s="465">
        <v>4.9746420731907088</v>
      </c>
      <c r="G51" s="464">
        <v>6840117</v>
      </c>
      <c r="H51" s="466">
        <v>11286193.050000001</v>
      </c>
      <c r="I51" s="467">
        <v>9348</v>
      </c>
      <c r="J51" s="1991">
        <v>382990</v>
      </c>
      <c r="K51" s="1996">
        <v>40837.880884618404</v>
      </c>
      <c r="L51" s="175"/>
      <c r="M51" s="175"/>
      <c r="W51" s="337">
        <f>SUM(W11:W50)</f>
        <v>40837.880884618404</v>
      </c>
    </row>
    <row r="52" spans="1:23" ht="13.8" thickTop="1" x14ac:dyDescent="0.25">
      <c r="A52" s="7" t="s">
        <v>1964</v>
      </c>
      <c r="B52" s="7"/>
      <c r="C52" s="7"/>
      <c r="D52" s="7"/>
      <c r="E52" s="7"/>
      <c r="L52" s="175"/>
      <c r="M52" s="175"/>
    </row>
    <row r="53" spans="1:23" x14ac:dyDescent="0.25">
      <c r="A53" s="340" t="s">
        <v>1761</v>
      </c>
      <c r="F53" s="943"/>
      <c r="G53" s="943"/>
      <c r="I53" s="2452"/>
      <c r="L53" s="175"/>
      <c r="M53" s="175"/>
    </row>
    <row r="54" spans="1:23" x14ac:dyDescent="0.25">
      <c r="A54" s="340" t="s">
        <v>1516</v>
      </c>
      <c r="F54" s="337"/>
      <c r="H54" s="175"/>
    </row>
    <row r="55" spans="1:23" x14ac:dyDescent="0.25">
      <c r="B55" s="175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23" x14ac:dyDescent="0.25">
      <c r="C56" s="175"/>
      <c r="H56" s="175"/>
    </row>
    <row r="57" spans="1:23" x14ac:dyDescent="0.25">
      <c r="A57" s="175"/>
      <c r="E57" s="498"/>
    </row>
    <row r="58" spans="1:23" ht="15.6" x14ac:dyDescent="0.3">
      <c r="A58" s="2985" t="s">
        <v>324</v>
      </c>
      <c r="B58" s="2985"/>
      <c r="C58" s="2985"/>
      <c r="D58" s="2985"/>
      <c r="E58" s="2985"/>
      <c r="F58" s="2985"/>
      <c r="G58" s="2985"/>
      <c r="H58" s="2985"/>
      <c r="I58" s="2985"/>
      <c r="J58" s="2985"/>
    </row>
    <row r="59" spans="1:23" ht="15.6" x14ac:dyDescent="0.3">
      <c r="A59" s="2985" t="s">
        <v>907</v>
      </c>
      <c r="B59" s="2985"/>
      <c r="C59" s="2985"/>
      <c r="D59" s="2985"/>
      <c r="E59" s="2985"/>
      <c r="F59" s="2985"/>
      <c r="G59" s="2985"/>
      <c r="H59" s="2985"/>
      <c r="I59" s="2985"/>
      <c r="J59" s="2985"/>
    </row>
    <row r="60" spans="1:23" ht="15.6" x14ac:dyDescent="0.3">
      <c r="A60" s="2985" t="s">
        <v>1981</v>
      </c>
      <c r="B60" s="2985"/>
      <c r="C60" s="2985"/>
      <c r="D60" s="2985"/>
      <c r="E60" s="2985"/>
      <c r="F60" s="2985"/>
      <c r="G60" s="2985"/>
      <c r="H60" s="2985"/>
      <c r="I60" s="2985"/>
      <c r="J60" s="2985"/>
    </row>
    <row r="61" spans="1:23" ht="13.8" thickBot="1" x14ac:dyDescent="0.3"/>
    <row r="62" spans="1:23" ht="18" thickTop="1" x14ac:dyDescent="0.3">
      <c r="A62" s="291"/>
      <c r="B62" s="3091" t="s">
        <v>1483</v>
      </c>
      <c r="C62" s="3013"/>
      <c r="D62" s="3013"/>
      <c r="E62" s="3013"/>
      <c r="F62" s="3013"/>
      <c r="G62" s="3013"/>
      <c r="H62" s="3013"/>
      <c r="I62" s="3013"/>
      <c r="J62" s="3014"/>
    </row>
    <row r="63" spans="1:23" x14ac:dyDescent="0.25">
      <c r="A63" s="364"/>
      <c r="B63" s="455"/>
      <c r="C63" s="455"/>
      <c r="D63" s="455"/>
      <c r="E63" s="455"/>
      <c r="F63" s="1064"/>
      <c r="G63" s="1064"/>
      <c r="H63" s="455"/>
      <c r="I63" s="455"/>
      <c r="J63" s="1665"/>
    </row>
    <row r="64" spans="1:23" x14ac:dyDescent="0.25">
      <c r="A64" s="365" t="s">
        <v>327</v>
      </c>
      <c r="B64" s="369"/>
      <c r="C64" s="369"/>
      <c r="D64" s="369"/>
      <c r="E64" s="369"/>
      <c r="F64" s="1666"/>
      <c r="G64" s="1666"/>
      <c r="H64" s="458"/>
      <c r="I64" s="458"/>
      <c r="J64" s="1639"/>
    </row>
    <row r="65" spans="1:17" x14ac:dyDescent="0.25">
      <c r="A65" s="364"/>
      <c r="B65" s="369" t="s">
        <v>1327</v>
      </c>
      <c r="C65" s="369" t="s">
        <v>1329</v>
      </c>
      <c r="D65" s="369" t="s">
        <v>1328</v>
      </c>
      <c r="E65" s="369" t="s">
        <v>1330</v>
      </c>
      <c r="F65" s="369" t="s">
        <v>1122</v>
      </c>
      <c r="G65" s="369" t="s">
        <v>1123</v>
      </c>
      <c r="H65" s="369" t="s">
        <v>1331</v>
      </c>
      <c r="I65" s="369" t="s">
        <v>1332</v>
      </c>
      <c r="J65" s="459" t="s">
        <v>1124</v>
      </c>
    </row>
    <row r="66" spans="1:17" x14ac:dyDescent="0.25">
      <c r="A66" s="364"/>
      <c r="B66" s="458"/>
      <c r="C66" s="1667"/>
      <c r="D66" s="1668"/>
      <c r="E66" s="1667"/>
      <c r="F66" s="1666"/>
      <c r="G66" s="1666"/>
      <c r="H66" s="458"/>
      <c r="I66" s="458"/>
      <c r="J66" s="1639"/>
    </row>
    <row r="67" spans="1:17" x14ac:dyDescent="0.25">
      <c r="A67" s="422" t="s">
        <v>351</v>
      </c>
      <c r="B67" s="997">
        <v>7803</v>
      </c>
      <c r="C67" s="997">
        <v>4653</v>
      </c>
      <c r="D67" s="997">
        <v>9094</v>
      </c>
      <c r="E67" s="997">
        <v>857</v>
      </c>
      <c r="F67" s="997">
        <v>1490</v>
      </c>
      <c r="G67" s="997">
        <v>4680</v>
      </c>
      <c r="H67" s="997">
        <v>9558</v>
      </c>
      <c r="I67" s="997">
        <v>7425</v>
      </c>
      <c r="J67" s="1669">
        <v>0</v>
      </c>
    </row>
    <row r="68" spans="1:17" x14ac:dyDescent="0.25">
      <c r="A68" s="412" t="s">
        <v>352</v>
      </c>
      <c r="B68" s="961">
        <v>1048</v>
      </c>
      <c r="C68" s="961">
        <v>800</v>
      </c>
      <c r="D68" s="961">
        <v>3000</v>
      </c>
      <c r="E68" s="961">
        <v>52</v>
      </c>
      <c r="F68" s="961">
        <v>700</v>
      </c>
      <c r="G68" s="961">
        <v>1700</v>
      </c>
      <c r="H68" s="961">
        <v>703</v>
      </c>
      <c r="I68" s="961">
        <v>312</v>
      </c>
      <c r="J68" s="1670"/>
      <c r="N68" s="179"/>
      <c r="O68" s="179"/>
      <c r="P68" s="179"/>
      <c r="Q68" s="179"/>
    </row>
    <row r="69" spans="1:17" x14ac:dyDescent="0.25">
      <c r="A69" s="412" t="s">
        <v>353</v>
      </c>
      <c r="B69" s="961">
        <v>778</v>
      </c>
      <c r="C69" s="961">
        <v>260</v>
      </c>
      <c r="D69" s="961">
        <v>335</v>
      </c>
      <c r="E69" s="961">
        <v>16</v>
      </c>
      <c r="F69" s="961">
        <v>100</v>
      </c>
      <c r="G69" s="961" t="s">
        <v>1572</v>
      </c>
      <c r="H69" s="961">
        <v>606</v>
      </c>
      <c r="I69" s="961">
        <v>175</v>
      </c>
      <c r="J69" s="1670"/>
    </row>
    <row r="70" spans="1:17" x14ac:dyDescent="0.25">
      <c r="A70" s="412" t="s">
        <v>354</v>
      </c>
      <c r="B70" s="961">
        <v>258</v>
      </c>
      <c r="C70" s="961">
        <v>54</v>
      </c>
      <c r="D70" s="961">
        <v>930</v>
      </c>
      <c r="E70" s="961">
        <v>30</v>
      </c>
      <c r="F70" s="961">
        <v>100</v>
      </c>
      <c r="G70" s="961">
        <v>230</v>
      </c>
      <c r="H70" s="961">
        <v>106</v>
      </c>
      <c r="I70" s="961">
        <v>31</v>
      </c>
      <c r="J70" s="1670"/>
    </row>
    <row r="71" spans="1:17" x14ac:dyDescent="0.25">
      <c r="A71" s="412" t="s">
        <v>355</v>
      </c>
      <c r="B71" s="961">
        <v>1170</v>
      </c>
      <c r="C71" s="961">
        <v>335</v>
      </c>
      <c r="D71" s="961">
        <v>178</v>
      </c>
      <c r="E71" s="961">
        <v>10</v>
      </c>
      <c r="F71" s="961">
        <v>30</v>
      </c>
      <c r="G71" s="961" t="s">
        <v>1572</v>
      </c>
      <c r="H71" s="961">
        <v>705</v>
      </c>
      <c r="I71" s="961">
        <v>861</v>
      </c>
      <c r="J71" s="1670"/>
    </row>
    <row r="72" spans="1:17" x14ac:dyDescent="0.25">
      <c r="A72" s="412" t="s">
        <v>356</v>
      </c>
      <c r="B72" s="961">
        <v>187</v>
      </c>
      <c r="C72" s="961">
        <v>80</v>
      </c>
      <c r="D72" s="961">
        <v>467</v>
      </c>
      <c r="E72" s="961">
        <v>30</v>
      </c>
      <c r="F72" s="961" t="s">
        <v>1572</v>
      </c>
      <c r="G72" s="961" t="s">
        <v>1572</v>
      </c>
      <c r="H72" s="961">
        <v>273</v>
      </c>
      <c r="I72" s="961">
        <v>93</v>
      </c>
      <c r="J72" s="1670"/>
    </row>
    <row r="73" spans="1:17" x14ac:dyDescent="0.25">
      <c r="A73" s="412" t="s">
        <v>357</v>
      </c>
      <c r="B73" s="961">
        <v>697</v>
      </c>
      <c r="C73" s="961">
        <v>1800</v>
      </c>
      <c r="D73" s="961">
        <v>2000</v>
      </c>
      <c r="E73" s="961">
        <v>13</v>
      </c>
      <c r="F73" s="961" t="s">
        <v>1572</v>
      </c>
      <c r="G73" s="961" t="s">
        <v>1572</v>
      </c>
      <c r="H73" s="961">
        <v>2050</v>
      </c>
      <c r="I73" s="961">
        <v>2584</v>
      </c>
      <c r="J73" s="1670"/>
    </row>
    <row r="74" spans="1:17" x14ac:dyDescent="0.25">
      <c r="A74" s="412" t="s">
        <v>358</v>
      </c>
      <c r="B74" s="961">
        <v>223</v>
      </c>
      <c r="C74" s="961">
        <v>70</v>
      </c>
      <c r="D74" s="961">
        <v>190</v>
      </c>
      <c r="E74" s="961">
        <v>11</v>
      </c>
      <c r="F74" s="961">
        <v>200</v>
      </c>
      <c r="G74" s="961">
        <v>150</v>
      </c>
      <c r="H74" s="961">
        <v>214</v>
      </c>
      <c r="I74" s="961">
        <v>47</v>
      </c>
      <c r="J74" s="1670"/>
    </row>
    <row r="75" spans="1:17" x14ac:dyDescent="0.25">
      <c r="A75" s="412" t="s">
        <v>359</v>
      </c>
      <c r="B75" s="961">
        <v>196</v>
      </c>
      <c r="C75" s="961">
        <v>355</v>
      </c>
      <c r="D75" s="961">
        <v>218</v>
      </c>
      <c r="E75" s="961">
        <v>0</v>
      </c>
      <c r="F75" s="961" t="s">
        <v>1572</v>
      </c>
      <c r="G75" s="961" t="s">
        <v>1572</v>
      </c>
      <c r="H75" s="961">
        <v>32</v>
      </c>
      <c r="I75" s="961">
        <v>32</v>
      </c>
      <c r="J75" s="1670"/>
    </row>
    <row r="76" spans="1:17" x14ac:dyDescent="0.25">
      <c r="A76" s="412" t="s">
        <v>927</v>
      </c>
      <c r="B76" s="961">
        <v>966</v>
      </c>
      <c r="C76" s="961">
        <v>260</v>
      </c>
      <c r="D76" s="961">
        <v>150</v>
      </c>
      <c r="E76" s="961">
        <v>145</v>
      </c>
      <c r="F76" s="961">
        <v>160</v>
      </c>
      <c r="G76" s="961">
        <v>100</v>
      </c>
      <c r="H76" s="961">
        <v>517</v>
      </c>
      <c r="I76" s="961">
        <v>138</v>
      </c>
      <c r="J76" s="1670"/>
    </row>
    <row r="77" spans="1:17" x14ac:dyDescent="0.25">
      <c r="A77" s="412" t="s">
        <v>361</v>
      </c>
      <c r="B77" s="961">
        <v>453</v>
      </c>
      <c r="C77" s="961">
        <v>150</v>
      </c>
      <c r="D77" s="961">
        <v>220</v>
      </c>
      <c r="E77" s="961">
        <v>406</v>
      </c>
      <c r="F77" s="961" t="s">
        <v>1572</v>
      </c>
      <c r="G77" s="961">
        <v>850</v>
      </c>
      <c r="H77" s="961">
        <v>354</v>
      </c>
      <c r="I77" s="961">
        <v>87</v>
      </c>
      <c r="J77" s="1670"/>
    </row>
    <row r="78" spans="1:17" x14ac:dyDescent="0.25">
      <c r="A78" s="412" t="s">
        <v>362</v>
      </c>
      <c r="B78" s="1861">
        <v>193</v>
      </c>
      <c r="C78" s="1861">
        <v>40</v>
      </c>
      <c r="D78" s="1861">
        <v>60</v>
      </c>
      <c r="E78" s="1861">
        <v>42</v>
      </c>
      <c r="F78" s="1861">
        <v>200</v>
      </c>
      <c r="G78" s="1861">
        <v>150</v>
      </c>
      <c r="H78" s="1861">
        <v>55</v>
      </c>
      <c r="I78" s="1861">
        <v>98</v>
      </c>
      <c r="J78" s="1670"/>
    </row>
    <row r="79" spans="1:17" x14ac:dyDescent="0.25">
      <c r="A79" s="412" t="s">
        <v>928</v>
      </c>
      <c r="B79" s="961">
        <v>462</v>
      </c>
      <c r="C79" s="961">
        <v>80</v>
      </c>
      <c r="D79" s="961">
        <v>950</v>
      </c>
      <c r="E79" s="961">
        <v>0</v>
      </c>
      <c r="F79" s="961" t="s">
        <v>1572</v>
      </c>
      <c r="G79" s="961">
        <v>1500</v>
      </c>
      <c r="H79" s="961">
        <v>370</v>
      </c>
      <c r="I79" s="961">
        <v>273</v>
      </c>
      <c r="J79" s="1670"/>
    </row>
    <row r="80" spans="1:17" x14ac:dyDescent="0.25">
      <c r="A80" s="412" t="s">
        <v>364</v>
      </c>
      <c r="B80" s="961">
        <v>485</v>
      </c>
      <c r="C80" s="961">
        <v>189</v>
      </c>
      <c r="D80" s="961">
        <v>35</v>
      </c>
      <c r="E80" s="961">
        <v>26</v>
      </c>
      <c r="F80" s="961" t="s">
        <v>1572</v>
      </c>
      <c r="G80" s="961" t="s">
        <v>1572</v>
      </c>
      <c r="H80" s="961">
        <v>53</v>
      </c>
      <c r="I80" s="961">
        <v>45</v>
      </c>
      <c r="J80" s="1670"/>
    </row>
    <row r="81" spans="1:20" x14ac:dyDescent="0.25">
      <c r="A81" s="412" t="s">
        <v>365</v>
      </c>
      <c r="B81" s="961">
        <v>430</v>
      </c>
      <c r="C81" s="961">
        <v>159</v>
      </c>
      <c r="D81" s="961">
        <v>298</v>
      </c>
      <c r="E81" s="961">
        <v>0</v>
      </c>
      <c r="F81" s="961" t="s">
        <v>1572</v>
      </c>
      <c r="G81" s="961" t="s">
        <v>1572</v>
      </c>
      <c r="H81" s="961">
        <v>3150</v>
      </c>
      <c r="I81" s="961">
        <v>2575</v>
      </c>
      <c r="J81" s="1670"/>
    </row>
    <row r="82" spans="1:20" x14ac:dyDescent="0.25">
      <c r="A82" s="412" t="s">
        <v>366</v>
      </c>
      <c r="B82" s="961">
        <v>257</v>
      </c>
      <c r="C82" s="961">
        <v>21</v>
      </c>
      <c r="D82" s="961">
        <v>63</v>
      </c>
      <c r="E82" s="961">
        <v>76</v>
      </c>
      <c r="F82" s="961" t="s">
        <v>1572</v>
      </c>
      <c r="G82" s="961" t="s">
        <v>1572</v>
      </c>
      <c r="H82" s="961">
        <v>370</v>
      </c>
      <c r="I82" s="961">
        <v>74</v>
      </c>
      <c r="J82" s="1670"/>
    </row>
    <row r="83" spans="1:20" x14ac:dyDescent="0.25">
      <c r="A83" s="422" t="s">
        <v>367</v>
      </c>
      <c r="B83" s="424">
        <v>1721</v>
      </c>
      <c r="C83" s="424">
        <v>170</v>
      </c>
      <c r="D83" s="424">
        <v>230</v>
      </c>
      <c r="E83" s="424">
        <v>55</v>
      </c>
      <c r="F83" s="424">
        <v>350</v>
      </c>
      <c r="G83" s="424">
        <v>1970</v>
      </c>
      <c r="H83" s="424">
        <v>652</v>
      </c>
      <c r="I83" s="424">
        <v>327</v>
      </c>
      <c r="J83" s="1194">
        <v>0</v>
      </c>
    </row>
    <row r="84" spans="1:20" x14ac:dyDescent="0.25">
      <c r="A84" s="412" t="s">
        <v>368</v>
      </c>
      <c r="B84" s="961">
        <v>434</v>
      </c>
      <c r="C84" s="961">
        <v>20</v>
      </c>
      <c r="D84" s="961">
        <v>20</v>
      </c>
      <c r="E84" s="961">
        <v>27</v>
      </c>
      <c r="F84" s="961" t="s">
        <v>1572</v>
      </c>
      <c r="G84" s="961" t="s">
        <v>1572</v>
      </c>
      <c r="H84" s="961">
        <v>265</v>
      </c>
      <c r="I84" s="961">
        <v>93</v>
      </c>
      <c r="J84" s="1670"/>
    </row>
    <row r="85" spans="1:20" x14ac:dyDescent="0.25">
      <c r="A85" s="412" t="s">
        <v>369</v>
      </c>
      <c r="B85" s="961">
        <v>113</v>
      </c>
      <c r="C85" s="961">
        <v>25</v>
      </c>
      <c r="D85" s="961">
        <v>35</v>
      </c>
      <c r="E85" s="961">
        <v>3</v>
      </c>
      <c r="F85" s="961">
        <v>250</v>
      </c>
      <c r="G85" s="961">
        <v>1900</v>
      </c>
      <c r="H85" s="961">
        <v>46</v>
      </c>
      <c r="I85" s="961">
        <v>33</v>
      </c>
      <c r="J85" s="1670"/>
    </row>
    <row r="86" spans="1:20" x14ac:dyDescent="0.25">
      <c r="A86" s="412" t="s">
        <v>370</v>
      </c>
      <c r="B86" s="961">
        <v>232</v>
      </c>
      <c r="C86" s="961">
        <v>5</v>
      </c>
      <c r="D86" s="961">
        <v>15</v>
      </c>
      <c r="E86" s="961">
        <v>0</v>
      </c>
      <c r="F86" s="961" t="s">
        <v>1572</v>
      </c>
      <c r="G86" s="961" t="s">
        <v>1572</v>
      </c>
      <c r="H86" s="961">
        <v>52</v>
      </c>
      <c r="I86" s="961">
        <v>23</v>
      </c>
      <c r="J86" s="1670"/>
    </row>
    <row r="87" spans="1:20" x14ac:dyDescent="0.25">
      <c r="A87" s="412" t="s">
        <v>371</v>
      </c>
      <c r="B87" s="961">
        <v>406</v>
      </c>
      <c r="C87" s="961">
        <v>90</v>
      </c>
      <c r="D87" s="961">
        <v>130</v>
      </c>
      <c r="E87" s="961">
        <v>17</v>
      </c>
      <c r="F87" s="961">
        <v>50</v>
      </c>
      <c r="G87" s="961">
        <v>20</v>
      </c>
      <c r="H87" s="961">
        <v>131</v>
      </c>
      <c r="I87" s="961">
        <v>47</v>
      </c>
      <c r="J87" s="1670"/>
    </row>
    <row r="88" spans="1:20" x14ac:dyDescent="0.25">
      <c r="A88" s="412" t="s">
        <v>372</v>
      </c>
      <c r="B88" s="961">
        <v>536</v>
      </c>
      <c r="C88" s="961">
        <v>30</v>
      </c>
      <c r="D88" s="961">
        <v>30</v>
      </c>
      <c r="E88" s="961">
        <v>8</v>
      </c>
      <c r="F88" s="961">
        <v>50</v>
      </c>
      <c r="G88" s="961">
        <v>50</v>
      </c>
      <c r="H88" s="961">
        <v>158</v>
      </c>
      <c r="I88" s="961">
        <v>131</v>
      </c>
      <c r="J88" s="1670"/>
    </row>
    <row r="89" spans="1:20" x14ac:dyDescent="0.25">
      <c r="A89" s="422" t="s">
        <v>373</v>
      </c>
      <c r="B89" s="424">
        <v>2059</v>
      </c>
      <c r="C89" s="424">
        <v>452</v>
      </c>
      <c r="D89" s="424">
        <v>358</v>
      </c>
      <c r="E89" s="424">
        <v>457</v>
      </c>
      <c r="F89" s="424">
        <v>779</v>
      </c>
      <c r="G89" s="424">
        <v>110</v>
      </c>
      <c r="H89" s="424">
        <v>1424</v>
      </c>
      <c r="I89" s="424">
        <v>711</v>
      </c>
      <c r="J89" s="1194">
        <v>0</v>
      </c>
    </row>
    <row r="90" spans="1:20" x14ac:dyDescent="0.25">
      <c r="A90" s="412" t="s">
        <v>374</v>
      </c>
      <c r="B90" s="961">
        <v>262</v>
      </c>
      <c r="C90" s="961">
        <v>20</v>
      </c>
      <c r="D90" s="961">
        <v>70</v>
      </c>
      <c r="E90" s="961">
        <v>11</v>
      </c>
      <c r="F90" s="961">
        <v>200</v>
      </c>
      <c r="G90" s="961" t="s">
        <v>1572</v>
      </c>
      <c r="H90" s="961">
        <v>530</v>
      </c>
      <c r="I90" s="961">
        <v>135</v>
      </c>
      <c r="J90" s="1670"/>
    </row>
    <row r="91" spans="1:20" x14ac:dyDescent="0.25">
      <c r="A91" s="412" t="s">
        <v>375</v>
      </c>
      <c r="B91" s="961">
        <v>153</v>
      </c>
      <c r="C91" s="961">
        <v>10</v>
      </c>
      <c r="D91" s="961">
        <v>20</v>
      </c>
      <c r="E91" s="961">
        <v>57</v>
      </c>
      <c r="F91" s="961" t="s">
        <v>1572</v>
      </c>
      <c r="G91" s="961" t="s">
        <v>1572</v>
      </c>
      <c r="H91" s="961">
        <v>158</v>
      </c>
      <c r="I91" s="961">
        <v>115</v>
      </c>
      <c r="J91" s="1670"/>
      <c r="O91" s="179"/>
      <c r="P91" s="179"/>
      <c r="Q91" s="179"/>
      <c r="T91" s="179"/>
    </row>
    <row r="92" spans="1:20" x14ac:dyDescent="0.25">
      <c r="A92" s="412" t="s">
        <v>376</v>
      </c>
      <c r="B92" s="961">
        <v>173</v>
      </c>
      <c r="C92" s="961" t="s">
        <v>1572</v>
      </c>
      <c r="D92" s="961">
        <v>8</v>
      </c>
      <c r="E92" s="961">
        <v>220</v>
      </c>
      <c r="F92" s="961" t="s">
        <v>1572</v>
      </c>
      <c r="G92" s="961" t="s">
        <v>1572</v>
      </c>
      <c r="H92" s="961">
        <v>107</v>
      </c>
      <c r="I92" s="961">
        <v>55</v>
      </c>
      <c r="J92" s="1670"/>
    </row>
    <row r="93" spans="1:20" x14ac:dyDescent="0.25">
      <c r="A93" s="412" t="s">
        <v>377</v>
      </c>
      <c r="B93" s="961">
        <v>552</v>
      </c>
      <c r="C93" s="961">
        <v>40</v>
      </c>
      <c r="D93" s="961">
        <v>40</v>
      </c>
      <c r="E93" s="961">
        <v>18</v>
      </c>
      <c r="F93" s="961">
        <v>150</v>
      </c>
      <c r="G93" s="961" t="s">
        <v>1572</v>
      </c>
      <c r="H93" s="961">
        <v>154</v>
      </c>
      <c r="I93" s="961">
        <v>164</v>
      </c>
      <c r="J93" s="1670"/>
      <c r="N93" s="179"/>
    </row>
    <row r="94" spans="1:20" x14ac:dyDescent="0.25">
      <c r="A94" s="412" t="s">
        <v>378</v>
      </c>
      <c r="B94" s="961">
        <v>174</v>
      </c>
      <c r="C94" s="961">
        <v>9</v>
      </c>
      <c r="D94" s="961">
        <v>45</v>
      </c>
      <c r="E94" s="961">
        <v>6</v>
      </c>
      <c r="F94" s="961">
        <v>213</v>
      </c>
      <c r="G94" s="961">
        <v>70</v>
      </c>
      <c r="H94" s="961">
        <v>105</v>
      </c>
      <c r="I94" s="961">
        <v>90</v>
      </c>
      <c r="J94" s="1670"/>
    </row>
    <row r="95" spans="1:20" x14ac:dyDescent="0.25">
      <c r="A95" s="412" t="s">
        <v>379</v>
      </c>
      <c r="B95" s="961">
        <v>101</v>
      </c>
      <c r="C95" s="961">
        <v>225</v>
      </c>
      <c r="D95" s="961">
        <v>50</v>
      </c>
      <c r="E95" s="961">
        <v>9</v>
      </c>
      <c r="F95" s="961">
        <v>25</v>
      </c>
      <c r="G95" s="961" t="s">
        <v>1572</v>
      </c>
      <c r="H95" s="961">
        <v>160</v>
      </c>
      <c r="I95" s="961">
        <v>34</v>
      </c>
      <c r="J95" s="1670"/>
    </row>
    <row r="96" spans="1:20" x14ac:dyDescent="0.25">
      <c r="A96" s="412" t="s">
        <v>380</v>
      </c>
      <c r="B96" s="961">
        <v>369</v>
      </c>
      <c r="C96" s="961">
        <v>18</v>
      </c>
      <c r="D96" s="961">
        <v>55</v>
      </c>
      <c r="E96" s="961">
        <v>10</v>
      </c>
      <c r="F96" s="961">
        <v>191</v>
      </c>
      <c r="G96" s="961" t="s">
        <v>1572</v>
      </c>
      <c r="H96" s="961">
        <v>52</v>
      </c>
      <c r="I96" s="961">
        <v>53</v>
      </c>
      <c r="J96" s="1670"/>
    </row>
    <row r="97" spans="1:14" x14ac:dyDescent="0.25">
      <c r="A97" s="412" t="s">
        <v>381</v>
      </c>
      <c r="B97" s="961">
        <v>275</v>
      </c>
      <c r="C97" s="961">
        <v>130</v>
      </c>
      <c r="D97" s="961">
        <v>70</v>
      </c>
      <c r="E97" s="961">
        <v>126</v>
      </c>
      <c r="F97" s="961" t="s">
        <v>1572</v>
      </c>
      <c r="G97" s="961">
        <v>40</v>
      </c>
      <c r="H97" s="961">
        <v>158</v>
      </c>
      <c r="I97" s="961">
        <v>65</v>
      </c>
      <c r="J97" s="1670"/>
    </row>
    <row r="98" spans="1:14" x14ac:dyDescent="0.25">
      <c r="A98" s="422" t="s">
        <v>382</v>
      </c>
      <c r="B98" s="424">
        <v>1495</v>
      </c>
      <c r="C98" s="424">
        <v>370</v>
      </c>
      <c r="D98" s="424">
        <v>1421</v>
      </c>
      <c r="E98" s="424">
        <v>226</v>
      </c>
      <c r="F98" s="424">
        <v>8130</v>
      </c>
      <c r="G98" s="424">
        <v>13798</v>
      </c>
      <c r="H98" s="424">
        <v>438</v>
      </c>
      <c r="I98" s="424">
        <v>648</v>
      </c>
      <c r="J98" s="1194">
        <v>0</v>
      </c>
    </row>
    <row r="99" spans="1:14" x14ac:dyDescent="0.25">
      <c r="A99" s="412" t="s">
        <v>383</v>
      </c>
      <c r="B99" s="961">
        <v>518</v>
      </c>
      <c r="C99" s="961">
        <v>112</v>
      </c>
      <c r="D99" s="961">
        <v>390</v>
      </c>
      <c r="E99" s="961">
        <v>129</v>
      </c>
      <c r="F99" s="961">
        <v>450</v>
      </c>
      <c r="G99" s="961">
        <v>1150</v>
      </c>
      <c r="H99" s="961">
        <v>108</v>
      </c>
      <c r="I99" s="961">
        <v>290</v>
      </c>
      <c r="J99" s="1670"/>
    </row>
    <row r="100" spans="1:14" x14ac:dyDescent="0.25">
      <c r="A100" s="412" t="s">
        <v>384</v>
      </c>
      <c r="B100" s="961">
        <v>122</v>
      </c>
      <c r="C100" s="961">
        <v>20</v>
      </c>
      <c r="D100" s="961">
        <v>350</v>
      </c>
      <c r="E100" s="961">
        <v>17</v>
      </c>
      <c r="F100" s="961">
        <v>45</v>
      </c>
      <c r="G100" s="961" t="s">
        <v>1572</v>
      </c>
      <c r="H100" s="961">
        <v>53</v>
      </c>
      <c r="I100" s="961">
        <v>138</v>
      </c>
      <c r="J100" s="1670"/>
    </row>
    <row r="101" spans="1:14" x14ac:dyDescent="0.25">
      <c r="A101" s="412" t="s">
        <v>385</v>
      </c>
      <c r="B101" s="961">
        <v>172</v>
      </c>
      <c r="C101" s="961">
        <v>10</v>
      </c>
      <c r="D101" s="961">
        <v>30</v>
      </c>
      <c r="E101" s="961">
        <v>0</v>
      </c>
      <c r="F101" s="961">
        <v>300</v>
      </c>
      <c r="G101" s="961">
        <v>300</v>
      </c>
      <c r="H101" s="961">
        <v>26</v>
      </c>
      <c r="I101" s="961">
        <v>23</v>
      </c>
      <c r="J101" s="1670"/>
    </row>
    <row r="102" spans="1:14" x14ac:dyDescent="0.25">
      <c r="A102" s="412" t="s">
        <v>386</v>
      </c>
      <c r="B102" s="961">
        <v>169</v>
      </c>
      <c r="C102" s="961">
        <v>56</v>
      </c>
      <c r="D102" s="961">
        <v>47</v>
      </c>
      <c r="E102" s="961">
        <v>25</v>
      </c>
      <c r="F102" s="961">
        <v>2200</v>
      </c>
      <c r="G102" s="961">
        <v>3298</v>
      </c>
      <c r="H102" s="961">
        <v>32</v>
      </c>
      <c r="I102" s="961">
        <v>22</v>
      </c>
      <c r="J102" s="1670"/>
    </row>
    <row r="103" spans="1:14" x14ac:dyDescent="0.25">
      <c r="A103" s="412" t="s">
        <v>387</v>
      </c>
      <c r="B103" s="961">
        <v>49</v>
      </c>
      <c r="C103" s="961">
        <v>12</v>
      </c>
      <c r="D103" s="961">
        <v>130</v>
      </c>
      <c r="E103" s="961">
        <v>0</v>
      </c>
      <c r="F103" s="961">
        <v>35</v>
      </c>
      <c r="G103" s="961">
        <v>500</v>
      </c>
      <c r="H103" s="961">
        <v>31</v>
      </c>
      <c r="I103" s="961">
        <v>34</v>
      </c>
      <c r="J103" s="1670"/>
    </row>
    <row r="104" spans="1:14" x14ac:dyDescent="0.25">
      <c r="A104" s="412" t="s">
        <v>388</v>
      </c>
      <c r="B104" s="961">
        <v>22</v>
      </c>
      <c r="C104" s="961">
        <v>15</v>
      </c>
      <c r="D104" s="961">
        <v>154</v>
      </c>
      <c r="E104" s="961">
        <v>0</v>
      </c>
      <c r="F104" s="961">
        <v>100</v>
      </c>
      <c r="G104" s="961">
        <v>650</v>
      </c>
      <c r="H104" s="961">
        <v>32</v>
      </c>
      <c r="I104" s="961">
        <v>29</v>
      </c>
      <c r="J104" s="1670"/>
    </row>
    <row r="105" spans="1:14" x14ac:dyDescent="0.25">
      <c r="A105" s="412" t="s">
        <v>389</v>
      </c>
      <c r="B105" s="961">
        <v>15</v>
      </c>
      <c r="C105" s="961">
        <v>40</v>
      </c>
      <c r="D105" s="961">
        <v>25</v>
      </c>
      <c r="E105" s="961">
        <v>0</v>
      </c>
      <c r="F105" s="961" t="s">
        <v>1572</v>
      </c>
      <c r="G105" s="961">
        <v>100</v>
      </c>
      <c r="H105" s="961">
        <v>33</v>
      </c>
      <c r="I105" s="961">
        <v>33</v>
      </c>
      <c r="J105" s="1670"/>
    </row>
    <row r="106" spans="1:14" x14ac:dyDescent="0.25">
      <c r="A106" s="412" t="s">
        <v>930</v>
      </c>
      <c r="B106" s="961">
        <v>147</v>
      </c>
      <c r="C106" s="961">
        <v>100</v>
      </c>
      <c r="D106" s="961">
        <v>175</v>
      </c>
      <c r="E106" s="961">
        <v>30</v>
      </c>
      <c r="F106" s="961">
        <v>800</v>
      </c>
      <c r="G106" s="961">
        <v>2800</v>
      </c>
      <c r="H106" s="961">
        <v>35</v>
      </c>
      <c r="I106" s="961">
        <v>22</v>
      </c>
      <c r="J106" s="1670"/>
    </row>
    <row r="107" spans="1:14" ht="13.8" thickBot="1" x14ac:dyDescent="0.3">
      <c r="A107" s="380" t="s">
        <v>391</v>
      </c>
      <c r="B107" s="461">
        <v>281</v>
      </c>
      <c r="C107" s="461">
        <v>5</v>
      </c>
      <c r="D107" s="461">
        <v>120</v>
      </c>
      <c r="E107" s="461">
        <v>25</v>
      </c>
      <c r="F107" s="461">
        <v>4200</v>
      </c>
      <c r="G107" s="461">
        <v>5000</v>
      </c>
      <c r="H107" s="461">
        <v>88</v>
      </c>
      <c r="I107" s="461">
        <v>57</v>
      </c>
      <c r="J107" s="1671"/>
    </row>
    <row r="108" spans="1:14" ht="13.8" thickBot="1" x14ac:dyDescent="0.3">
      <c r="A108" s="383" t="s">
        <v>392</v>
      </c>
      <c r="B108" s="464">
        <v>13078</v>
      </c>
      <c r="C108" s="464">
        <v>5645</v>
      </c>
      <c r="D108" s="464">
        <v>11103</v>
      </c>
      <c r="E108" s="464">
        <v>1595</v>
      </c>
      <c r="F108" s="464">
        <v>10749</v>
      </c>
      <c r="G108" s="464">
        <v>20558</v>
      </c>
      <c r="H108" s="464">
        <v>12072</v>
      </c>
      <c r="I108" s="464">
        <v>9111</v>
      </c>
      <c r="J108" s="468">
        <v>0</v>
      </c>
      <c r="L108" s="2415"/>
      <c r="M108" s="2415"/>
      <c r="N108" s="2415"/>
    </row>
    <row r="109" spans="1:14" ht="13.8" thickTop="1" x14ac:dyDescent="0.25">
      <c r="A109" s="7" t="s">
        <v>1964</v>
      </c>
      <c r="B109" s="7"/>
      <c r="C109" s="7"/>
      <c r="D109" s="7"/>
      <c r="E109" s="7"/>
    </row>
  </sheetData>
  <mergeCells count="13">
    <mergeCell ref="X5:Y5"/>
    <mergeCell ref="A1:K1"/>
    <mergeCell ref="A2:K2"/>
    <mergeCell ref="A3:K3"/>
    <mergeCell ref="B62:J62"/>
    <mergeCell ref="A58:J58"/>
    <mergeCell ref="A59:J59"/>
    <mergeCell ref="A60:J60"/>
    <mergeCell ref="I6:K6"/>
    <mergeCell ref="B7:C7"/>
    <mergeCell ref="D7:H7"/>
    <mergeCell ref="B6:H6"/>
    <mergeCell ref="B5:K5"/>
  </mergeCells>
  <phoneticPr fontId="13" type="noConversion"/>
  <hyperlinks>
    <hyperlink ref="X5:Y5" r:id="rId1" location="ÍNDICE!A1" display="VOLVER AL ÍNDICE" xr:uid="{00000000-0004-0000-1200-000000000000}"/>
  </hyperlinks>
  <pageMargins left="0.78740157480314965" right="0.59055118110236227" top="0.59055118110236227" bottom="0.39370078740157483" header="0" footer="0"/>
  <pageSetup scale="75" orientation="landscape" horizontalDpi="4294967293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499984740745262"/>
  </sheetPr>
  <dimension ref="A3:Q1343"/>
  <sheetViews>
    <sheetView view="pageBreakPreview" zoomScale="90" zoomScaleNormal="90" zoomScaleSheetLayoutView="90" workbookViewId="0"/>
  </sheetViews>
  <sheetFormatPr baseColWidth="10" defaultColWidth="11.44140625" defaultRowHeight="13.2" x14ac:dyDescent="0.25"/>
  <cols>
    <col min="1" max="1" width="19.33203125" customWidth="1"/>
    <col min="2" max="8" width="12.88671875" customWidth="1"/>
    <col min="9" max="11" width="4.109375" customWidth="1"/>
    <col min="12" max="14" width="12" customWidth="1"/>
    <col min="15" max="15" width="10.5546875" customWidth="1"/>
    <col min="16" max="17" width="12" customWidth="1"/>
  </cols>
  <sheetData>
    <row r="3" spans="1:17" ht="15" customHeight="1" x14ac:dyDescent="0.3">
      <c r="A3" s="2483" t="s">
        <v>1961</v>
      </c>
      <c r="B3" s="2483"/>
      <c r="C3" s="2483"/>
      <c r="D3" s="2483"/>
      <c r="E3" s="2483"/>
      <c r="F3" s="2483"/>
      <c r="G3" s="2483"/>
      <c r="H3" s="2483"/>
      <c r="I3" s="2483"/>
      <c r="J3" s="2483"/>
      <c r="K3" s="2483"/>
      <c r="L3" s="2483"/>
      <c r="M3" s="2483"/>
      <c r="N3" s="2483"/>
      <c r="O3" s="2483"/>
      <c r="P3" s="2483"/>
      <c r="Q3" s="2483"/>
    </row>
    <row r="4" spans="1:17" ht="15" customHeight="1" x14ac:dyDescent="0.3">
      <c r="A4" s="2420"/>
      <c r="B4" s="2420"/>
      <c r="C4" s="2420"/>
      <c r="D4" s="2420"/>
      <c r="E4" s="2420"/>
      <c r="F4" s="2420"/>
      <c r="G4" s="2420"/>
      <c r="H4" s="2420"/>
      <c r="I4" s="2420"/>
      <c r="J4" s="2420"/>
      <c r="K4" s="2420"/>
      <c r="L4" s="2420"/>
      <c r="M4" s="2420"/>
      <c r="N4" s="2420"/>
      <c r="O4" s="2420"/>
      <c r="P4" s="2420"/>
      <c r="Q4" s="2420"/>
    </row>
    <row r="5" spans="1:17" x14ac:dyDescent="0.25">
      <c r="A5" s="3"/>
      <c r="B5" s="1979"/>
      <c r="C5" s="3"/>
      <c r="D5" s="3"/>
      <c r="E5" s="4"/>
      <c r="F5" s="5"/>
      <c r="G5" s="3"/>
      <c r="H5" s="3"/>
      <c r="I5" s="4"/>
      <c r="J5" s="4"/>
      <c r="K5" s="4"/>
      <c r="L5" s="3"/>
      <c r="M5" s="3"/>
      <c r="N5" s="3"/>
      <c r="O5" s="4"/>
      <c r="P5" s="4"/>
      <c r="Q5" s="3"/>
    </row>
    <row r="6" spans="1:17" ht="13.8" thickBot="1" x14ac:dyDescent="0.3">
      <c r="A6" s="2422" t="s">
        <v>326</v>
      </c>
      <c r="B6" s="2422"/>
      <c r="C6" s="3"/>
      <c r="D6" s="3"/>
      <c r="E6" s="4"/>
      <c r="F6" s="5"/>
      <c r="G6" s="3"/>
      <c r="H6" s="3"/>
      <c r="I6" s="4"/>
      <c r="J6" s="4"/>
      <c r="K6" s="4"/>
      <c r="L6" s="3"/>
      <c r="M6" s="3"/>
      <c r="N6" s="3"/>
      <c r="O6" s="4"/>
      <c r="P6" s="4"/>
      <c r="Q6" s="3"/>
    </row>
    <row r="7" spans="1:17" ht="14.4" customHeight="1" thickBot="1" x14ac:dyDescent="0.3">
      <c r="A7" s="2484" t="s">
        <v>327</v>
      </c>
      <c r="B7" s="2487" t="s">
        <v>1962</v>
      </c>
      <c r="C7" s="2488"/>
      <c r="D7" s="2488"/>
      <c r="E7" s="2488"/>
      <c r="F7" s="2488"/>
      <c r="G7" s="2488"/>
      <c r="H7" s="2488"/>
      <c r="I7" s="2488"/>
      <c r="J7" s="2488"/>
      <c r="K7" s="2488"/>
      <c r="L7" s="2489" t="s">
        <v>1963</v>
      </c>
      <c r="M7" s="2490"/>
      <c r="N7" s="2490"/>
      <c r="O7" s="2490"/>
      <c r="P7" s="2491"/>
      <c r="Q7" s="2492"/>
    </row>
    <row r="8" spans="1:17" ht="14.4" customHeight="1" x14ac:dyDescent="0.25">
      <c r="A8" s="2485"/>
      <c r="B8" s="2493" t="s">
        <v>328</v>
      </c>
      <c r="C8" s="2494"/>
      <c r="D8" s="1007"/>
      <c r="E8" s="1007" t="s">
        <v>902</v>
      </c>
      <c r="F8" s="1007" t="s">
        <v>329</v>
      </c>
      <c r="G8" s="1007"/>
      <c r="H8" s="1007"/>
      <c r="I8" s="2497" t="s">
        <v>330</v>
      </c>
      <c r="J8" s="2498"/>
      <c r="K8" s="2499"/>
      <c r="L8" s="2495" t="s">
        <v>328</v>
      </c>
      <c r="M8" s="2496"/>
      <c r="N8" s="1014" t="s">
        <v>331</v>
      </c>
      <c r="O8" s="1015" t="s">
        <v>332</v>
      </c>
      <c r="P8" s="1016"/>
      <c r="Q8" s="1017"/>
    </row>
    <row r="9" spans="1:17" ht="14.4" customHeight="1" x14ac:dyDescent="0.25">
      <c r="A9" s="2485"/>
      <c r="B9" s="1007" t="s">
        <v>833</v>
      </c>
      <c r="C9" s="1007" t="s">
        <v>334</v>
      </c>
      <c r="D9" s="1007" t="s">
        <v>835</v>
      </c>
      <c r="E9" s="1007" t="s">
        <v>840</v>
      </c>
      <c r="F9" s="1007" t="s">
        <v>335</v>
      </c>
      <c r="G9" s="1007" t="s">
        <v>336</v>
      </c>
      <c r="H9" s="1007" t="s">
        <v>337</v>
      </c>
      <c r="I9" s="2500" t="s">
        <v>837</v>
      </c>
      <c r="J9" s="2501"/>
      <c r="K9" s="2502"/>
      <c r="L9" s="1018" t="s">
        <v>833</v>
      </c>
      <c r="M9" s="1014" t="s">
        <v>334</v>
      </c>
      <c r="N9" s="1014" t="s">
        <v>338</v>
      </c>
      <c r="O9" s="1015"/>
      <c r="P9" s="1014" t="s">
        <v>336</v>
      </c>
      <c r="Q9" s="1017" t="s">
        <v>337</v>
      </c>
    </row>
    <row r="10" spans="1:17" ht="14.4" customHeight="1" x14ac:dyDescent="0.25">
      <c r="A10" s="2485"/>
      <c r="B10" s="1007"/>
      <c r="C10" s="1007"/>
      <c r="D10" s="1007"/>
      <c r="E10" s="1007"/>
      <c r="F10" s="1007" t="s">
        <v>340</v>
      </c>
      <c r="G10" s="1007" t="s">
        <v>341</v>
      </c>
      <c r="H10" s="1007" t="s">
        <v>340</v>
      </c>
      <c r="I10" s="1008"/>
      <c r="J10" s="1009"/>
      <c r="K10" s="1010"/>
      <c r="L10" s="1018"/>
      <c r="M10" s="1014"/>
      <c r="N10" s="1014"/>
      <c r="O10" s="1015" t="s">
        <v>343</v>
      </c>
      <c r="P10" s="1014" t="s">
        <v>341</v>
      </c>
      <c r="Q10" s="1017" t="s">
        <v>340</v>
      </c>
    </row>
    <row r="11" spans="1:17" ht="14.4" customHeight="1" x14ac:dyDescent="0.25">
      <c r="A11" s="2486"/>
      <c r="B11" s="1011" t="s">
        <v>344</v>
      </c>
      <c r="C11" s="1011" t="s">
        <v>344</v>
      </c>
      <c r="D11" s="1011" t="s">
        <v>345</v>
      </c>
      <c r="E11" s="1011" t="s">
        <v>755</v>
      </c>
      <c r="F11" s="1011"/>
      <c r="G11" s="1011" t="s">
        <v>346</v>
      </c>
      <c r="H11" s="1011" t="s">
        <v>347</v>
      </c>
      <c r="I11" s="1012" t="s">
        <v>348</v>
      </c>
      <c r="J11" s="1012" t="s">
        <v>349</v>
      </c>
      <c r="K11" s="1013" t="s">
        <v>350</v>
      </c>
      <c r="L11" s="1019" t="s">
        <v>344</v>
      </c>
      <c r="M11" s="1020" t="s">
        <v>344</v>
      </c>
      <c r="N11" s="1020" t="s">
        <v>345</v>
      </c>
      <c r="O11" s="1021"/>
      <c r="P11" s="1020" t="s">
        <v>346</v>
      </c>
      <c r="Q11" s="1022" t="s">
        <v>347</v>
      </c>
    </row>
    <row r="12" spans="1:17" ht="14.4" customHeight="1" x14ac:dyDescent="0.25">
      <c r="A12" s="968" t="s">
        <v>351</v>
      </c>
      <c r="B12" s="1848">
        <v>277</v>
      </c>
      <c r="C12" s="1848">
        <v>277</v>
      </c>
      <c r="D12" s="1594">
        <v>782.92000000000007</v>
      </c>
      <c r="E12" s="1594">
        <v>2.8264259927797837</v>
      </c>
      <c r="F12" s="972"/>
      <c r="G12" s="969"/>
      <c r="H12" s="969"/>
      <c r="I12" s="971"/>
      <c r="J12" s="971"/>
      <c r="K12" s="973"/>
      <c r="L12" s="974">
        <v>0</v>
      </c>
      <c r="M12" s="970">
        <v>0</v>
      </c>
      <c r="N12" s="970">
        <v>0</v>
      </c>
      <c r="O12" s="971"/>
      <c r="P12" s="973"/>
      <c r="Q12" s="975"/>
    </row>
    <row r="13" spans="1:17" ht="14.4" customHeight="1" x14ac:dyDescent="0.25">
      <c r="A13" s="1465" t="s">
        <v>352</v>
      </c>
      <c r="B13" s="1482">
        <v>0</v>
      </c>
      <c r="C13" s="1482">
        <v>0</v>
      </c>
      <c r="D13" s="234">
        <v>0</v>
      </c>
      <c r="E13" s="1609">
        <v>0</v>
      </c>
      <c r="F13" s="1326"/>
      <c r="G13" s="952"/>
      <c r="H13" s="1140"/>
      <c r="I13" s="953"/>
      <c r="J13" s="953"/>
      <c r="K13" s="954"/>
      <c r="L13" s="955">
        <v>0</v>
      </c>
      <c r="M13" s="949">
        <v>0</v>
      </c>
      <c r="N13" s="1482">
        <v>0</v>
      </c>
      <c r="O13" s="1794">
        <v>0</v>
      </c>
      <c r="P13" s="954"/>
      <c r="Q13" s="1602"/>
    </row>
    <row r="14" spans="1:17" ht="14.4" customHeight="1" x14ac:dyDescent="0.25">
      <c r="A14" s="1465" t="s">
        <v>353</v>
      </c>
      <c r="B14" s="1482">
        <v>8</v>
      </c>
      <c r="C14" s="1482">
        <v>8</v>
      </c>
      <c r="D14" s="234">
        <v>22.72</v>
      </c>
      <c r="E14" s="1609">
        <v>2.84</v>
      </c>
      <c r="F14" s="1326" t="s">
        <v>971</v>
      </c>
      <c r="G14" s="952">
        <v>5950000</v>
      </c>
      <c r="H14" s="1140">
        <v>12397872.784829257</v>
      </c>
      <c r="I14" s="953"/>
      <c r="J14" s="953"/>
      <c r="K14" s="954"/>
      <c r="L14" s="955">
        <v>0</v>
      </c>
      <c r="M14" s="949">
        <v>0</v>
      </c>
      <c r="N14" s="1482">
        <v>0</v>
      </c>
      <c r="O14" s="1794">
        <v>0</v>
      </c>
      <c r="P14" s="954"/>
      <c r="Q14" s="1602"/>
    </row>
    <row r="15" spans="1:17" ht="14.4" customHeight="1" x14ac:dyDescent="0.25">
      <c r="A15" s="1465" t="s">
        <v>354</v>
      </c>
      <c r="B15" s="1482">
        <v>0</v>
      </c>
      <c r="C15" s="1482">
        <v>0</v>
      </c>
      <c r="D15" s="234">
        <v>0</v>
      </c>
      <c r="E15" s="1605">
        <v>0</v>
      </c>
      <c r="F15" s="957"/>
      <c r="G15" s="952"/>
      <c r="H15" s="1140"/>
      <c r="I15" s="953"/>
      <c r="J15" s="953"/>
      <c r="K15" s="954"/>
      <c r="L15" s="955">
        <v>0</v>
      </c>
      <c r="M15" s="949">
        <v>0</v>
      </c>
      <c r="N15" s="1482">
        <v>0</v>
      </c>
      <c r="O15" s="1794">
        <v>0</v>
      </c>
      <c r="P15" s="954"/>
      <c r="Q15" s="1602"/>
    </row>
    <row r="16" spans="1:17" ht="14.4" customHeight="1" x14ac:dyDescent="0.25">
      <c r="A16" s="1465" t="s">
        <v>355</v>
      </c>
      <c r="B16" s="1482">
        <v>0</v>
      </c>
      <c r="C16" s="1482">
        <v>0</v>
      </c>
      <c r="D16" s="234">
        <v>0</v>
      </c>
      <c r="E16" s="1605">
        <v>0</v>
      </c>
      <c r="F16" s="1326"/>
      <c r="G16" s="952"/>
      <c r="H16" s="1140"/>
      <c r="I16" s="953"/>
      <c r="J16" s="953"/>
      <c r="K16" s="954"/>
      <c r="L16" s="955">
        <v>0</v>
      </c>
      <c r="M16" s="949">
        <v>0</v>
      </c>
      <c r="N16" s="1482">
        <v>0</v>
      </c>
      <c r="O16" s="1794">
        <v>0</v>
      </c>
      <c r="P16" s="954"/>
      <c r="Q16" s="1602"/>
    </row>
    <row r="17" spans="1:17" ht="14.4" customHeight="1" x14ac:dyDescent="0.25">
      <c r="A17" s="1465" t="s">
        <v>356</v>
      </c>
      <c r="B17" s="1482">
        <v>200</v>
      </c>
      <c r="C17" s="1482">
        <v>200</v>
      </c>
      <c r="D17" s="234">
        <v>540</v>
      </c>
      <c r="E17" s="1504">
        <v>2.7</v>
      </c>
      <c r="F17" s="1326" t="s">
        <v>971</v>
      </c>
      <c r="G17" s="952">
        <v>5950000</v>
      </c>
      <c r="H17" s="1140">
        <v>12397872.784829257</v>
      </c>
      <c r="I17" s="953"/>
      <c r="J17" s="953"/>
      <c r="K17" s="954"/>
      <c r="L17" s="955">
        <v>0</v>
      </c>
      <c r="M17" s="949">
        <v>0</v>
      </c>
      <c r="N17" s="1482">
        <v>0</v>
      </c>
      <c r="O17" s="1794">
        <v>0</v>
      </c>
      <c r="P17" s="954"/>
      <c r="Q17" s="1602"/>
    </row>
    <row r="18" spans="1:17" ht="14.4" customHeight="1" x14ac:dyDescent="0.25">
      <c r="A18" s="1465" t="s">
        <v>357</v>
      </c>
      <c r="B18" s="1482">
        <v>0</v>
      </c>
      <c r="C18" s="1482">
        <v>0</v>
      </c>
      <c r="D18" s="234">
        <v>0</v>
      </c>
      <c r="E18" s="1605">
        <v>0</v>
      </c>
      <c r="F18" s="957"/>
      <c r="G18" s="952"/>
      <c r="H18" s="1140"/>
      <c r="I18" s="953"/>
      <c r="J18" s="953"/>
      <c r="K18" s="954"/>
      <c r="L18" s="955">
        <v>0</v>
      </c>
      <c r="M18" s="949">
        <v>0</v>
      </c>
      <c r="N18" s="1482">
        <v>0</v>
      </c>
      <c r="O18" s="1794">
        <v>0</v>
      </c>
      <c r="P18" s="954"/>
      <c r="Q18" s="1602"/>
    </row>
    <row r="19" spans="1:17" ht="14.4" customHeight="1" x14ac:dyDescent="0.25">
      <c r="A19" s="1465" t="s">
        <v>358</v>
      </c>
      <c r="B19" s="1482">
        <v>0</v>
      </c>
      <c r="C19" s="1482">
        <v>0</v>
      </c>
      <c r="D19" s="234">
        <v>0</v>
      </c>
      <c r="E19" s="1605">
        <v>0</v>
      </c>
      <c r="F19" s="957"/>
      <c r="G19" s="952"/>
      <c r="H19" s="1140"/>
      <c r="I19" s="953"/>
      <c r="J19" s="953"/>
      <c r="K19" s="954"/>
      <c r="L19" s="955">
        <v>0</v>
      </c>
      <c r="M19" s="949">
        <v>0</v>
      </c>
      <c r="N19" s="1482">
        <v>0</v>
      </c>
      <c r="O19" s="1794">
        <v>0</v>
      </c>
      <c r="P19" s="954"/>
      <c r="Q19" s="1602"/>
    </row>
    <row r="20" spans="1:17" ht="14.4" customHeight="1" x14ac:dyDescent="0.25">
      <c r="A20" s="1465" t="s">
        <v>359</v>
      </c>
      <c r="B20" s="1482">
        <v>0</v>
      </c>
      <c r="C20" s="1482">
        <v>0</v>
      </c>
      <c r="D20" s="234">
        <v>0</v>
      </c>
      <c r="E20" s="1605">
        <v>0</v>
      </c>
      <c r="F20" s="957"/>
      <c r="G20" s="952"/>
      <c r="H20" s="1140"/>
      <c r="I20" s="953"/>
      <c r="J20" s="953"/>
      <c r="K20" s="954"/>
      <c r="L20" s="955">
        <v>0</v>
      </c>
      <c r="M20" s="949">
        <v>0</v>
      </c>
      <c r="N20" s="1482">
        <v>0</v>
      </c>
      <c r="O20" s="1794">
        <v>0</v>
      </c>
      <c r="P20" s="954"/>
      <c r="Q20" s="1602"/>
    </row>
    <row r="21" spans="1:17" ht="14.4" customHeight="1" x14ac:dyDescent="0.25">
      <c r="A21" s="1465" t="s">
        <v>360</v>
      </c>
      <c r="B21" s="234">
        <v>9</v>
      </c>
      <c r="C21" s="234">
        <v>9</v>
      </c>
      <c r="D21" s="234">
        <v>25.2</v>
      </c>
      <c r="E21" s="1609">
        <v>2.8</v>
      </c>
      <c r="F21" s="1326" t="s">
        <v>971</v>
      </c>
      <c r="G21" s="952">
        <v>5950000</v>
      </c>
      <c r="H21" s="1140">
        <v>12397872.784829257</v>
      </c>
      <c r="I21" s="953"/>
      <c r="J21" s="953"/>
      <c r="K21" s="954"/>
      <c r="L21" s="955">
        <v>0</v>
      </c>
      <c r="M21" s="949">
        <v>0</v>
      </c>
      <c r="N21" s="1482">
        <v>0</v>
      </c>
      <c r="O21" s="1794">
        <v>0</v>
      </c>
      <c r="P21" s="954"/>
      <c r="Q21" s="1602"/>
    </row>
    <row r="22" spans="1:17" ht="14.4" customHeight="1" x14ac:dyDescent="0.25">
      <c r="A22" s="1465" t="s">
        <v>361</v>
      </c>
      <c r="B22" s="1482">
        <v>0</v>
      </c>
      <c r="C22" s="1482">
        <v>0</v>
      </c>
      <c r="D22" s="234">
        <v>0</v>
      </c>
      <c r="E22" s="1605">
        <v>0</v>
      </c>
      <c r="F22" s="1326"/>
      <c r="G22" s="952"/>
      <c r="H22" s="1140"/>
      <c r="I22" s="953"/>
      <c r="J22" s="953"/>
      <c r="K22" s="954"/>
      <c r="L22" s="955">
        <v>0</v>
      </c>
      <c r="M22" s="949">
        <v>0</v>
      </c>
      <c r="N22" s="1482">
        <v>0</v>
      </c>
      <c r="O22" s="1794">
        <v>0</v>
      </c>
      <c r="P22" s="954"/>
      <c r="Q22" s="1602"/>
    </row>
    <row r="23" spans="1:17" ht="14.4" customHeight="1" x14ac:dyDescent="0.25">
      <c r="A23" s="1465" t="s">
        <v>362</v>
      </c>
      <c r="B23" s="1482">
        <v>0</v>
      </c>
      <c r="C23" s="1482">
        <v>0</v>
      </c>
      <c r="D23" s="234">
        <v>0</v>
      </c>
      <c r="E23" s="1605">
        <v>0</v>
      </c>
      <c r="F23" s="957"/>
      <c r="G23" s="952"/>
      <c r="H23" s="1140"/>
      <c r="I23" s="953"/>
      <c r="J23" s="953"/>
      <c r="K23" s="954"/>
      <c r="L23" s="955">
        <v>0</v>
      </c>
      <c r="M23" s="949">
        <v>0</v>
      </c>
      <c r="N23" s="1482">
        <v>0</v>
      </c>
      <c r="O23" s="1794">
        <v>0</v>
      </c>
      <c r="P23" s="954"/>
      <c r="Q23" s="1602"/>
    </row>
    <row r="24" spans="1:17" ht="14.4" customHeight="1" x14ac:dyDescent="0.25">
      <c r="A24" s="1465" t="s">
        <v>363</v>
      </c>
      <c r="B24" s="1482">
        <v>30</v>
      </c>
      <c r="C24" s="1482">
        <v>30</v>
      </c>
      <c r="D24" s="234">
        <v>105</v>
      </c>
      <c r="E24" s="1605">
        <v>3.5</v>
      </c>
      <c r="F24" s="1326" t="s">
        <v>971</v>
      </c>
      <c r="G24" s="952">
        <v>5950000</v>
      </c>
      <c r="H24" s="1140">
        <v>12397872.784829257</v>
      </c>
      <c r="I24" s="2075"/>
      <c r="J24" s="953"/>
      <c r="K24" s="954"/>
      <c r="L24" s="955">
        <v>0</v>
      </c>
      <c r="M24" s="949">
        <v>0</v>
      </c>
      <c r="N24" s="1482">
        <v>0</v>
      </c>
      <c r="O24" s="1794">
        <v>0</v>
      </c>
      <c r="P24" s="954"/>
      <c r="Q24" s="1602"/>
    </row>
    <row r="25" spans="1:17" ht="14.4" customHeight="1" x14ac:dyDescent="0.25">
      <c r="A25" s="1465" t="s">
        <v>364</v>
      </c>
      <c r="B25" s="1482">
        <v>0</v>
      </c>
      <c r="C25" s="1482">
        <v>0</v>
      </c>
      <c r="D25" s="234">
        <v>0</v>
      </c>
      <c r="E25" s="1605">
        <v>0</v>
      </c>
      <c r="F25" s="957"/>
      <c r="G25" s="952"/>
      <c r="H25" s="1953"/>
      <c r="I25" s="2075"/>
      <c r="J25" s="953"/>
      <c r="K25" s="954"/>
      <c r="L25" s="955">
        <v>0</v>
      </c>
      <c r="M25" s="949">
        <v>0</v>
      </c>
      <c r="N25" s="1482">
        <v>0</v>
      </c>
      <c r="O25" s="1794">
        <v>0</v>
      </c>
      <c r="P25" s="954"/>
      <c r="Q25" s="1602"/>
    </row>
    <row r="26" spans="1:17" ht="14.4" customHeight="1" x14ac:dyDescent="0.25">
      <c r="A26" s="1465" t="s">
        <v>365</v>
      </c>
      <c r="B26" s="1482">
        <v>30</v>
      </c>
      <c r="C26" s="1482">
        <v>30</v>
      </c>
      <c r="D26" s="234">
        <v>90</v>
      </c>
      <c r="E26" s="1609">
        <v>3</v>
      </c>
      <c r="F26" s="1326" t="s">
        <v>971</v>
      </c>
      <c r="G26" s="952">
        <v>5950000</v>
      </c>
      <c r="H26" s="1953">
        <v>12397872.784829257</v>
      </c>
      <c r="I26" s="2075"/>
      <c r="J26" s="953"/>
      <c r="K26" s="954"/>
      <c r="L26" s="955">
        <v>0</v>
      </c>
      <c r="M26" s="949">
        <v>0</v>
      </c>
      <c r="N26" s="1482">
        <v>0</v>
      </c>
      <c r="O26" s="1794">
        <v>0</v>
      </c>
      <c r="P26" s="954"/>
      <c r="Q26" s="1602"/>
    </row>
    <row r="27" spans="1:17" ht="14.4" customHeight="1" x14ac:dyDescent="0.25">
      <c r="A27" s="947" t="s">
        <v>366</v>
      </c>
      <c r="B27" s="2348">
        <v>0</v>
      </c>
      <c r="C27" s="1482">
        <v>0</v>
      </c>
      <c r="D27" s="234">
        <v>0</v>
      </c>
      <c r="E27" s="1056">
        <v>0</v>
      </c>
      <c r="F27" s="957"/>
      <c r="G27" s="952"/>
      <c r="H27" s="1953"/>
      <c r="I27" s="2075"/>
      <c r="J27" s="953"/>
      <c r="K27" s="954"/>
      <c r="L27" s="955">
        <v>0</v>
      </c>
      <c r="M27" s="949">
        <v>0</v>
      </c>
      <c r="N27" s="1482">
        <v>0</v>
      </c>
      <c r="O27" s="1794">
        <v>0</v>
      </c>
      <c r="P27" s="954"/>
      <c r="Q27" s="1602"/>
    </row>
    <row r="28" spans="1:17" ht="14.4" customHeight="1" x14ac:dyDescent="0.25">
      <c r="A28" s="976" t="s">
        <v>367</v>
      </c>
      <c r="B28" s="987">
        <v>0</v>
      </c>
      <c r="C28" s="987">
        <v>0</v>
      </c>
      <c r="D28" s="2354">
        <v>0</v>
      </c>
      <c r="E28" s="979"/>
      <c r="F28" s="980"/>
      <c r="G28" s="981"/>
      <c r="H28" s="2070"/>
      <c r="I28" s="2076"/>
      <c r="J28" s="982"/>
      <c r="K28" s="983"/>
      <c r="L28" s="984">
        <v>0</v>
      </c>
      <c r="M28" s="977">
        <v>0</v>
      </c>
      <c r="N28" s="977">
        <v>0</v>
      </c>
      <c r="O28" s="1588"/>
      <c r="P28" s="985"/>
      <c r="Q28" s="986"/>
    </row>
    <row r="29" spans="1:17" ht="14.4" customHeight="1" x14ac:dyDescent="0.25">
      <c r="A29" s="947" t="s">
        <v>368</v>
      </c>
      <c r="B29" s="2348">
        <v>0</v>
      </c>
      <c r="C29" s="1482">
        <v>0</v>
      </c>
      <c r="D29" s="234">
        <v>0</v>
      </c>
      <c r="E29" s="1056">
        <v>0</v>
      </c>
      <c r="F29" s="957"/>
      <c r="G29" s="952"/>
      <c r="H29" s="1953"/>
      <c r="I29" s="2075"/>
      <c r="J29" s="953"/>
      <c r="K29" s="954"/>
      <c r="L29" s="955">
        <v>0</v>
      </c>
      <c r="M29" s="949">
        <v>0</v>
      </c>
      <c r="N29" s="1482">
        <v>0</v>
      </c>
      <c r="O29" s="1794">
        <v>0</v>
      </c>
      <c r="P29" s="954"/>
      <c r="Q29" s="1602"/>
    </row>
    <row r="30" spans="1:17" ht="14.4" customHeight="1" x14ac:dyDescent="0.25">
      <c r="A30" s="947" t="s">
        <v>369</v>
      </c>
      <c r="B30" s="2348">
        <v>0</v>
      </c>
      <c r="C30" s="1482">
        <v>0</v>
      </c>
      <c r="D30" s="234">
        <v>0</v>
      </c>
      <c r="E30" s="1056">
        <v>0</v>
      </c>
      <c r="F30" s="957"/>
      <c r="G30" s="952"/>
      <c r="H30" s="1953"/>
      <c r="I30" s="2075"/>
      <c r="J30" s="953"/>
      <c r="K30" s="954"/>
      <c r="L30" s="955">
        <v>0</v>
      </c>
      <c r="M30" s="949">
        <v>0</v>
      </c>
      <c r="N30" s="1482">
        <v>0</v>
      </c>
      <c r="O30" s="1794">
        <v>0</v>
      </c>
      <c r="P30" s="954"/>
      <c r="Q30" s="1602"/>
    </row>
    <row r="31" spans="1:17" ht="14.4" customHeight="1" x14ac:dyDescent="0.25">
      <c r="A31" s="947" t="s">
        <v>370</v>
      </c>
      <c r="B31" s="2348">
        <v>0</v>
      </c>
      <c r="C31" s="1482">
        <v>0</v>
      </c>
      <c r="D31" s="234">
        <v>0</v>
      </c>
      <c r="E31" s="1056">
        <v>0</v>
      </c>
      <c r="F31" s="957"/>
      <c r="G31" s="952"/>
      <c r="H31" s="1953"/>
      <c r="I31" s="2075"/>
      <c r="J31" s="953"/>
      <c r="K31" s="954"/>
      <c r="L31" s="955">
        <v>0</v>
      </c>
      <c r="M31" s="949">
        <v>0</v>
      </c>
      <c r="N31" s="1482">
        <v>0</v>
      </c>
      <c r="O31" s="1794">
        <v>0</v>
      </c>
      <c r="P31" s="954"/>
      <c r="Q31" s="1602"/>
    </row>
    <row r="32" spans="1:17" ht="14.4" customHeight="1" x14ac:dyDescent="0.25">
      <c r="A32" s="947" t="s">
        <v>371</v>
      </c>
      <c r="B32" s="2348">
        <v>0</v>
      </c>
      <c r="C32" s="1482">
        <v>0</v>
      </c>
      <c r="D32" s="234">
        <v>0</v>
      </c>
      <c r="E32" s="1056">
        <v>0</v>
      </c>
      <c r="F32" s="957"/>
      <c r="G32" s="952"/>
      <c r="H32" s="1953"/>
      <c r="I32" s="2075"/>
      <c r="J32" s="953"/>
      <c r="K32" s="954"/>
      <c r="L32" s="955">
        <v>0</v>
      </c>
      <c r="M32" s="949">
        <v>0</v>
      </c>
      <c r="N32" s="1482">
        <v>0</v>
      </c>
      <c r="O32" s="1794">
        <v>0</v>
      </c>
      <c r="P32" s="954"/>
      <c r="Q32" s="1602"/>
    </row>
    <row r="33" spans="1:17" ht="14.4" customHeight="1" x14ac:dyDescent="0.25">
      <c r="A33" s="947" t="s">
        <v>372</v>
      </c>
      <c r="B33" s="2348">
        <v>0</v>
      </c>
      <c r="C33" s="1482">
        <v>0</v>
      </c>
      <c r="D33" s="234">
        <v>0</v>
      </c>
      <c r="E33" s="1056">
        <v>0</v>
      </c>
      <c r="F33" s="951"/>
      <c r="G33" s="952"/>
      <c r="H33" s="1953"/>
      <c r="I33" s="2075"/>
      <c r="J33" s="953"/>
      <c r="K33" s="954"/>
      <c r="L33" s="955">
        <v>0</v>
      </c>
      <c r="M33" s="949">
        <v>0</v>
      </c>
      <c r="N33" s="1482">
        <v>0</v>
      </c>
      <c r="O33" s="1794">
        <v>0</v>
      </c>
      <c r="P33" s="954"/>
      <c r="Q33" s="1602"/>
    </row>
    <row r="34" spans="1:17" ht="14.4" customHeight="1" x14ac:dyDescent="0.25">
      <c r="A34" s="976" t="s">
        <v>373</v>
      </c>
      <c r="B34" s="987">
        <v>0</v>
      </c>
      <c r="C34" s="987">
        <v>0</v>
      </c>
      <c r="D34" s="987">
        <v>0</v>
      </c>
      <c r="E34" s="1505"/>
      <c r="F34" s="980"/>
      <c r="G34" s="989"/>
      <c r="H34" s="2071"/>
      <c r="I34" s="2077"/>
      <c r="J34" s="990"/>
      <c r="K34" s="991"/>
      <c r="L34" s="992">
        <v>0</v>
      </c>
      <c r="M34" s="987">
        <v>0</v>
      </c>
      <c r="N34" s="987">
        <v>0</v>
      </c>
      <c r="O34" s="1795"/>
      <c r="P34" s="993"/>
      <c r="Q34" s="994"/>
    </row>
    <row r="35" spans="1:17" ht="14.4" customHeight="1" x14ac:dyDescent="0.25">
      <c r="A35" s="947" t="s">
        <v>374</v>
      </c>
      <c r="B35" s="2348">
        <v>0</v>
      </c>
      <c r="C35" s="1482">
        <v>0</v>
      </c>
      <c r="D35" s="234">
        <v>0</v>
      </c>
      <c r="E35" s="1056">
        <v>0</v>
      </c>
      <c r="F35" s="951"/>
      <c r="G35" s="952"/>
      <c r="H35" s="1953"/>
      <c r="I35" s="2075"/>
      <c r="J35" s="953"/>
      <c r="K35" s="954"/>
      <c r="L35" s="955">
        <v>0</v>
      </c>
      <c r="M35" s="949">
        <v>0</v>
      </c>
      <c r="N35" s="1482">
        <v>0</v>
      </c>
      <c r="O35" s="1794">
        <v>0</v>
      </c>
      <c r="P35" s="954"/>
      <c r="Q35" s="1602"/>
    </row>
    <row r="36" spans="1:17" ht="14.4" customHeight="1" x14ac:dyDescent="0.25">
      <c r="A36" s="947" t="s">
        <v>375</v>
      </c>
      <c r="B36" s="2348">
        <v>0</v>
      </c>
      <c r="C36" s="1482">
        <v>0</v>
      </c>
      <c r="D36" s="234">
        <v>0</v>
      </c>
      <c r="E36" s="1056">
        <v>0</v>
      </c>
      <c r="F36" s="951"/>
      <c r="G36" s="952"/>
      <c r="H36" s="1953"/>
      <c r="I36" s="2075"/>
      <c r="J36" s="953"/>
      <c r="K36" s="954"/>
      <c r="L36" s="955">
        <v>0</v>
      </c>
      <c r="M36" s="949">
        <v>0</v>
      </c>
      <c r="N36" s="1482">
        <v>0</v>
      </c>
      <c r="O36" s="1794">
        <v>0</v>
      </c>
      <c r="P36" s="954"/>
      <c r="Q36" s="1602"/>
    </row>
    <row r="37" spans="1:17" ht="14.4" customHeight="1" x14ac:dyDescent="0.25">
      <c r="A37" s="947" t="s">
        <v>376</v>
      </c>
      <c r="B37" s="2348">
        <v>0</v>
      </c>
      <c r="C37" s="1482">
        <v>0</v>
      </c>
      <c r="D37" s="234">
        <v>0</v>
      </c>
      <c r="E37" s="1056">
        <v>0</v>
      </c>
      <c r="F37" s="951"/>
      <c r="G37" s="952"/>
      <c r="H37" s="1953"/>
      <c r="I37" s="2075"/>
      <c r="J37" s="953"/>
      <c r="K37" s="954"/>
      <c r="L37" s="955">
        <v>0</v>
      </c>
      <c r="M37" s="949">
        <v>0</v>
      </c>
      <c r="N37" s="1482">
        <v>0</v>
      </c>
      <c r="O37" s="1794">
        <v>0</v>
      </c>
      <c r="P37" s="954"/>
      <c r="Q37" s="1602"/>
    </row>
    <row r="38" spans="1:17" ht="14.4" customHeight="1" x14ac:dyDescent="0.25">
      <c r="A38" s="947" t="s">
        <v>377</v>
      </c>
      <c r="B38" s="2348">
        <v>0</v>
      </c>
      <c r="C38" s="1482">
        <v>0</v>
      </c>
      <c r="D38" s="234">
        <v>0</v>
      </c>
      <c r="E38" s="1056">
        <v>0</v>
      </c>
      <c r="F38" s="951"/>
      <c r="G38" s="958"/>
      <c r="H38" s="2072"/>
      <c r="I38" s="2078"/>
      <c r="J38" s="959"/>
      <c r="K38" s="960"/>
      <c r="L38" s="955">
        <v>0</v>
      </c>
      <c r="M38" s="949">
        <v>0</v>
      </c>
      <c r="N38" s="1482">
        <v>0</v>
      </c>
      <c r="O38" s="1794">
        <v>0</v>
      </c>
      <c r="P38" s="954"/>
      <c r="Q38" s="1602"/>
    </row>
    <row r="39" spans="1:17" ht="14.4" customHeight="1" x14ac:dyDescent="0.25">
      <c r="A39" s="947" t="s">
        <v>378</v>
      </c>
      <c r="B39" s="2348">
        <v>0</v>
      </c>
      <c r="C39" s="1482">
        <v>0</v>
      </c>
      <c r="D39" s="234">
        <v>0</v>
      </c>
      <c r="E39" s="1056">
        <v>0</v>
      </c>
      <c r="F39" s="951"/>
      <c r="G39" s="958"/>
      <c r="H39" s="2072"/>
      <c r="I39" s="2078"/>
      <c r="J39" s="959"/>
      <c r="K39" s="960"/>
      <c r="L39" s="955">
        <v>0</v>
      </c>
      <c r="M39" s="949">
        <v>0</v>
      </c>
      <c r="N39" s="1482">
        <v>0</v>
      </c>
      <c r="O39" s="1794">
        <v>0</v>
      </c>
      <c r="P39" s="954"/>
      <c r="Q39" s="1602"/>
    </row>
    <row r="40" spans="1:17" ht="14.4" customHeight="1" x14ac:dyDescent="0.25">
      <c r="A40" s="947" t="s">
        <v>379</v>
      </c>
      <c r="B40" s="2348">
        <v>0</v>
      </c>
      <c r="C40" s="1482">
        <v>0</v>
      </c>
      <c r="D40" s="234">
        <v>0</v>
      </c>
      <c r="E40" s="1056">
        <v>0</v>
      </c>
      <c r="F40" s="951"/>
      <c r="G40" s="958"/>
      <c r="H40" s="2072"/>
      <c r="I40" s="2078"/>
      <c r="J40" s="959"/>
      <c r="K40" s="960"/>
      <c r="L40" s="955">
        <v>0</v>
      </c>
      <c r="M40" s="949">
        <v>0</v>
      </c>
      <c r="N40" s="1482">
        <v>0</v>
      </c>
      <c r="O40" s="1794">
        <v>0</v>
      </c>
      <c r="P40" s="954"/>
      <c r="Q40" s="1602"/>
    </row>
    <row r="41" spans="1:17" ht="14.4" customHeight="1" x14ac:dyDescent="0.25">
      <c r="A41" s="947" t="s">
        <v>380</v>
      </c>
      <c r="B41" s="2348">
        <v>0</v>
      </c>
      <c r="C41" s="1482">
        <v>0</v>
      </c>
      <c r="D41" s="234">
        <v>0</v>
      </c>
      <c r="E41" s="1056">
        <v>0</v>
      </c>
      <c r="F41" s="951"/>
      <c r="G41" s="958"/>
      <c r="H41" s="2072"/>
      <c r="I41" s="2078"/>
      <c r="J41" s="959"/>
      <c r="K41" s="960"/>
      <c r="L41" s="955">
        <v>0</v>
      </c>
      <c r="M41" s="949">
        <v>0</v>
      </c>
      <c r="N41" s="1482">
        <v>0</v>
      </c>
      <c r="O41" s="1794">
        <v>0</v>
      </c>
      <c r="P41" s="954"/>
      <c r="Q41" s="1602"/>
    </row>
    <row r="42" spans="1:17" ht="14.4" customHeight="1" x14ac:dyDescent="0.25">
      <c r="A42" s="947" t="s">
        <v>381</v>
      </c>
      <c r="B42" s="2348">
        <v>0</v>
      </c>
      <c r="C42" s="1482">
        <v>0</v>
      </c>
      <c r="D42" s="234">
        <v>0</v>
      </c>
      <c r="E42" s="1056">
        <v>0</v>
      </c>
      <c r="F42" s="951"/>
      <c r="G42" s="958"/>
      <c r="H42" s="2072"/>
      <c r="I42" s="2078"/>
      <c r="J42" s="959"/>
      <c r="K42" s="960"/>
      <c r="L42" s="955">
        <v>0</v>
      </c>
      <c r="M42" s="949">
        <v>0</v>
      </c>
      <c r="N42" s="1482">
        <v>0</v>
      </c>
      <c r="O42" s="1794">
        <v>0</v>
      </c>
      <c r="P42" s="954"/>
      <c r="Q42" s="1602"/>
    </row>
    <row r="43" spans="1:17" ht="14.4" customHeight="1" x14ac:dyDescent="0.25">
      <c r="A43" s="976" t="s">
        <v>382</v>
      </c>
      <c r="B43" s="1469">
        <v>0</v>
      </c>
      <c r="C43" s="1469">
        <v>0</v>
      </c>
      <c r="D43" s="1469">
        <v>0</v>
      </c>
      <c r="E43" s="1505"/>
      <c r="F43" s="996"/>
      <c r="G43" s="997"/>
      <c r="H43" s="1186"/>
      <c r="I43" s="1625"/>
      <c r="J43" s="998"/>
      <c r="K43" s="942"/>
      <c r="L43" s="984">
        <v>0</v>
      </c>
      <c r="M43" s="995">
        <v>0</v>
      </c>
      <c r="N43" s="995">
        <v>0</v>
      </c>
      <c r="O43" s="1795"/>
      <c r="P43" s="993"/>
      <c r="Q43" s="994"/>
    </row>
    <row r="44" spans="1:17" ht="14.4" customHeight="1" x14ac:dyDescent="0.25">
      <c r="A44" s="947" t="s">
        <v>383</v>
      </c>
      <c r="B44" s="2348">
        <v>0</v>
      </c>
      <c r="C44" s="1482">
        <v>0</v>
      </c>
      <c r="D44" s="234">
        <v>0</v>
      </c>
      <c r="E44" s="1056">
        <v>0</v>
      </c>
      <c r="F44" s="951"/>
      <c r="G44" s="958"/>
      <c r="H44" s="2072"/>
      <c r="I44" s="2078"/>
      <c r="J44" s="959"/>
      <c r="K44" s="960"/>
      <c r="L44" s="955">
        <v>0</v>
      </c>
      <c r="M44" s="949">
        <v>0</v>
      </c>
      <c r="N44" s="1482">
        <v>0</v>
      </c>
      <c r="O44" s="1794">
        <v>0</v>
      </c>
      <c r="P44" s="954"/>
      <c r="Q44" s="1602"/>
    </row>
    <row r="45" spans="1:17" ht="14.4" customHeight="1" x14ac:dyDescent="0.25">
      <c r="A45" s="947" t="s">
        <v>384</v>
      </c>
      <c r="B45" s="2348">
        <v>0</v>
      </c>
      <c r="C45" s="1482">
        <v>0</v>
      </c>
      <c r="D45" s="234">
        <v>0</v>
      </c>
      <c r="E45" s="1056">
        <v>0</v>
      </c>
      <c r="F45" s="951"/>
      <c r="G45" s="958"/>
      <c r="H45" s="2072"/>
      <c r="I45" s="2078"/>
      <c r="J45" s="959"/>
      <c r="K45" s="960"/>
      <c r="L45" s="955">
        <v>0</v>
      </c>
      <c r="M45" s="949">
        <v>0</v>
      </c>
      <c r="N45" s="1482">
        <v>0</v>
      </c>
      <c r="O45" s="1794">
        <v>0</v>
      </c>
      <c r="P45" s="954"/>
      <c r="Q45" s="1602"/>
    </row>
    <row r="46" spans="1:17" ht="14.4" customHeight="1" x14ac:dyDescent="0.25">
      <c r="A46" s="947" t="s">
        <v>385</v>
      </c>
      <c r="B46" s="2348">
        <v>0</v>
      </c>
      <c r="C46" s="1482">
        <v>0</v>
      </c>
      <c r="D46" s="234">
        <v>0</v>
      </c>
      <c r="E46" s="1056">
        <v>0</v>
      </c>
      <c r="F46" s="951"/>
      <c r="G46" s="958"/>
      <c r="H46" s="2072"/>
      <c r="I46" s="2078"/>
      <c r="J46" s="959"/>
      <c r="K46" s="960"/>
      <c r="L46" s="955">
        <v>0</v>
      </c>
      <c r="M46" s="949">
        <v>0</v>
      </c>
      <c r="N46" s="1482">
        <v>0</v>
      </c>
      <c r="O46" s="1794">
        <v>0</v>
      </c>
      <c r="P46" s="954"/>
      <c r="Q46" s="1602"/>
    </row>
    <row r="47" spans="1:17" ht="14.4" customHeight="1" x14ac:dyDescent="0.25">
      <c r="A47" s="947" t="s">
        <v>386</v>
      </c>
      <c r="B47" s="2348">
        <v>0</v>
      </c>
      <c r="C47" s="1482">
        <v>0</v>
      </c>
      <c r="D47" s="234">
        <v>0</v>
      </c>
      <c r="E47" s="1056">
        <v>0</v>
      </c>
      <c r="F47" s="951"/>
      <c r="G47" s="958"/>
      <c r="H47" s="2072"/>
      <c r="I47" s="2078"/>
      <c r="J47" s="959"/>
      <c r="K47" s="960"/>
      <c r="L47" s="955">
        <v>0</v>
      </c>
      <c r="M47" s="949">
        <v>0</v>
      </c>
      <c r="N47" s="1482">
        <v>0</v>
      </c>
      <c r="O47" s="1794">
        <v>0</v>
      </c>
      <c r="P47" s="954"/>
      <c r="Q47" s="1602"/>
    </row>
    <row r="48" spans="1:17" ht="14.4" customHeight="1" x14ac:dyDescent="0.25">
      <c r="A48" s="947" t="s">
        <v>387</v>
      </c>
      <c r="B48" s="2348">
        <v>0</v>
      </c>
      <c r="C48" s="1482">
        <v>0</v>
      </c>
      <c r="D48" s="234">
        <v>0</v>
      </c>
      <c r="E48" s="1056">
        <v>0</v>
      </c>
      <c r="F48" s="951"/>
      <c r="G48" s="958"/>
      <c r="H48" s="2072"/>
      <c r="I48" s="2078"/>
      <c r="J48" s="959"/>
      <c r="K48" s="960"/>
      <c r="L48" s="955">
        <v>0</v>
      </c>
      <c r="M48" s="949">
        <v>0</v>
      </c>
      <c r="N48" s="1482">
        <v>0</v>
      </c>
      <c r="O48" s="1794">
        <v>0</v>
      </c>
      <c r="P48" s="954"/>
      <c r="Q48" s="1602"/>
    </row>
    <row r="49" spans="1:17" ht="14.4" customHeight="1" x14ac:dyDescent="0.25">
      <c r="A49" s="947" t="s">
        <v>388</v>
      </c>
      <c r="B49" s="2348">
        <v>0</v>
      </c>
      <c r="C49" s="1482">
        <v>0</v>
      </c>
      <c r="D49" s="234">
        <v>0</v>
      </c>
      <c r="E49" s="1056">
        <v>0</v>
      </c>
      <c r="F49" s="951"/>
      <c r="G49" s="958"/>
      <c r="H49" s="2072"/>
      <c r="I49" s="2078"/>
      <c r="J49" s="959"/>
      <c r="K49" s="960"/>
      <c r="L49" s="955">
        <v>0</v>
      </c>
      <c r="M49" s="949">
        <v>0</v>
      </c>
      <c r="N49" s="1482">
        <v>0</v>
      </c>
      <c r="O49" s="1794">
        <v>0</v>
      </c>
      <c r="P49" s="954"/>
      <c r="Q49" s="1602"/>
    </row>
    <row r="50" spans="1:17" ht="14.4" customHeight="1" x14ac:dyDescent="0.25">
      <c r="A50" s="947" t="s">
        <v>389</v>
      </c>
      <c r="B50" s="2348">
        <v>0</v>
      </c>
      <c r="C50" s="1482">
        <v>0</v>
      </c>
      <c r="D50" s="234">
        <v>0</v>
      </c>
      <c r="E50" s="1056">
        <v>0</v>
      </c>
      <c r="F50" s="951"/>
      <c r="G50" s="958"/>
      <c r="H50" s="2072"/>
      <c r="I50" s="2078"/>
      <c r="J50" s="959"/>
      <c r="K50" s="960"/>
      <c r="L50" s="955">
        <v>0</v>
      </c>
      <c r="M50" s="949">
        <v>0</v>
      </c>
      <c r="N50" s="1482">
        <v>0</v>
      </c>
      <c r="O50" s="1794">
        <v>0</v>
      </c>
      <c r="P50" s="954"/>
      <c r="Q50" s="1602"/>
    </row>
    <row r="51" spans="1:17" ht="14.4" customHeight="1" x14ac:dyDescent="0.25">
      <c r="A51" s="947" t="s">
        <v>390</v>
      </c>
      <c r="B51" s="2348">
        <v>0</v>
      </c>
      <c r="C51" s="1482">
        <v>0</v>
      </c>
      <c r="D51" s="234">
        <v>0</v>
      </c>
      <c r="E51" s="1056">
        <v>0</v>
      </c>
      <c r="F51" s="951"/>
      <c r="G51" s="958"/>
      <c r="H51" s="2072"/>
      <c r="I51" s="2078"/>
      <c r="J51" s="959"/>
      <c r="K51" s="960"/>
      <c r="L51" s="955">
        <v>0</v>
      </c>
      <c r="M51" s="949">
        <v>0</v>
      </c>
      <c r="N51" s="1482">
        <v>0</v>
      </c>
      <c r="O51" s="1794">
        <v>0</v>
      </c>
      <c r="P51" s="954"/>
      <c r="Q51" s="1602"/>
    </row>
    <row r="52" spans="1:17" ht="14.4" customHeight="1" x14ac:dyDescent="0.25">
      <c r="A52" s="946" t="s">
        <v>391</v>
      </c>
      <c r="B52" s="2348">
        <v>0</v>
      </c>
      <c r="C52" s="1482">
        <v>0</v>
      </c>
      <c r="D52" s="234">
        <v>0</v>
      </c>
      <c r="E52" s="1056">
        <v>0</v>
      </c>
      <c r="F52" s="965"/>
      <c r="G52" s="963"/>
      <c r="H52" s="2073"/>
      <c r="I52" s="2079"/>
      <c r="J52" s="966"/>
      <c r="K52" s="967"/>
      <c r="L52" s="955">
        <v>0</v>
      </c>
      <c r="M52" s="949">
        <v>0</v>
      </c>
      <c r="N52" s="1603">
        <v>0</v>
      </c>
      <c r="O52" s="1794">
        <v>0</v>
      </c>
      <c r="P52" s="1487"/>
      <c r="Q52" s="1604"/>
    </row>
    <row r="53" spans="1:17" ht="14.4" customHeight="1" thickBot="1" x14ac:dyDescent="0.3">
      <c r="A53" s="999" t="s">
        <v>392</v>
      </c>
      <c r="B53" s="1076">
        <v>277</v>
      </c>
      <c r="C53" s="1076">
        <v>277</v>
      </c>
      <c r="D53" s="1000">
        <v>782.92000000000007</v>
      </c>
      <c r="E53" s="1466">
        <v>2.8264259927797837</v>
      </c>
      <c r="F53" s="1955" t="s">
        <v>971</v>
      </c>
      <c r="G53" s="1077">
        <v>5949999.9999999991</v>
      </c>
      <c r="H53" s="2074">
        <v>12397872.784829259</v>
      </c>
      <c r="I53" s="2080"/>
      <c r="J53" s="1001" t="s">
        <v>972</v>
      </c>
      <c r="K53" s="1004"/>
      <c r="L53" s="1000">
        <v>0</v>
      </c>
      <c r="M53" s="1000">
        <v>0</v>
      </c>
      <c r="N53" s="1000">
        <v>0</v>
      </c>
      <c r="O53" s="1490" t="e">
        <v>#DIV/0!</v>
      </c>
      <c r="P53" s="1005" t="e">
        <v>#DIV/0!</v>
      </c>
      <c r="Q53" s="1006" t="e">
        <v>#DIV/0!</v>
      </c>
    </row>
    <row r="54" spans="1:17" x14ac:dyDescent="0.25">
      <c r="A54" s="7" t="s">
        <v>1964</v>
      </c>
      <c r="B54" s="8"/>
      <c r="C54" s="8"/>
      <c r="D54" s="8"/>
      <c r="E54" s="4"/>
      <c r="F54" s="5"/>
      <c r="G54" s="9"/>
      <c r="H54" s="8"/>
      <c r="I54" s="4"/>
      <c r="J54" s="4"/>
      <c r="K54" s="4"/>
      <c r="L54" s="8"/>
      <c r="M54" s="8"/>
      <c r="N54" s="8"/>
      <c r="O54" s="4"/>
      <c r="P54" s="4"/>
      <c r="Q54" s="8"/>
    </row>
    <row r="55" spans="1:17" x14ac:dyDescent="0.25">
      <c r="A55" s="34" t="s">
        <v>1965</v>
      </c>
      <c r="B55" s="8"/>
      <c r="C55" s="8"/>
      <c r="D55" s="15"/>
      <c r="E55" s="1847"/>
      <c r="F55" s="5"/>
      <c r="G55" s="9"/>
      <c r="H55" s="8"/>
      <c r="I55" s="4"/>
      <c r="J55" s="4"/>
      <c r="K55" s="4"/>
      <c r="L55" s="8"/>
      <c r="M55" s="1495"/>
      <c r="N55" s="8"/>
      <c r="O55" s="4"/>
      <c r="P55" s="4"/>
      <c r="Q55" s="8"/>
    </row>
    <row r="56" spans="1:17" x14ac:dyDescent="0.25">
      <c r="A56" s="232"/>
      <c r="B56" s="8"/>
      <c r="C56" s="8"/>
      <c r="D56" s="15"/>
      <c r="E56" s="1847"/>
      <c r="F56" s="5"/>
      <c r="G56" s="9"/>
      <c r="H56" s="8"/>
      <c r="I56" s="4"/>
      <c r="J56" s="4"/>
      <c r="K56" s="4"/>
      <c r="L56" s="8"/>
      <c r="M56" s="1495"/>
      <c r="N56" s="8"/>
      <c r="O56" s="4"/>
      <c r="P56" s="4"/>
      <c r="Q56" s="8"/>
    </row>
    <row r="57" spans="1:17" x14ac:dyDescent="0.25">
      <c r="A57" s="232"/>
      <c r="B57" s="8"/>
      <c r="C57" s="8"/>
      <c r="D57" s="15"/>
      <c r="E57" s="1847"/>
      <c r="F57" s="5"/>
      <c r="G57" s="9"/>
      <c r="H57" s="8"/>
      <c r="I57" s="2429"/>
      <c r="J57" s="2429"/>
      <c r="K57" s="2429"/>
      <c r="L57" s="8"/>
      <c r="M57" s="1495"/>
      <c r="N57" s="8"/>
      <c r="O57" s="2429"/>
      <c r="P57" s="2429"/>
      <c r="Q57" s="8"/>
    </row>
    <row r="58" spans="1:17" x14ac:dyDescent="0.25">
      <c r="A58" s="6"/>
      <c r="B58" s="8"/>
      <c r="C58" s="8"/>
      <c r="D58" s="8"/>
      <c r="E58" s="4"/>
      <c r="F58" s="5"/>
      <c r="G58" s="9"/>
      <c r="H58" s="8"/>
      <c r="I58" s="4"/>
      <c r="J58" s="4"/>
      <c r="K58" s="4"/>
      <c r="L58" s="8"/>
      <c r="M58" s="8"/>
      <c r="N58" s="8"/>
      <c r="O58" s="1494"/>
      <c r="P58" s="4"/>
      <c r="Q58" s="8"/>
    </row>
    <row r="59" spans="1:17" ht="15.75" customHeight="1" x14ac:dyDescent="0.3">
      <c r="A59" s="2483" t="s">
        <v>1961</v>
      </c>
      <c r="B59" s="2483"/>
      <c r="C59" s="2483"/>
      <c r="D59" s="2483"/>
      <c r="E59" s="2483"/>
      <c r="F59" s="2483"/>
      <c r="G59" s="2483"/>
      <c r="H59" s="2483"/>
      <c r="I59" s="2483"/>
      <c r="J59" s="2483"/>
      <c r="K59" s="2483"/>
      <c r="L59" s="2483"/>
      <c r="M59" s="2483"/>
      <c r="N59" s="2483"/>
      <c r="O59" s="2483"/>
      <c r="P59" s="2483"/>
      <c r="Q59" s="2483"/>
    </row>
    <row r="60" spans="1:17" ht="15.75" customHeight="1" x14ac:dyDescent="0.3">
      <c r="A60" s="2442"/>
      <c r="B60" s="2442"/>
      <c r="C60" s="2442"/>
      <c r="D60" s="2442"/>
      <c r="E60" s="2442"/>
      <c r="F60" s="2442"/>
      <c r="G60" s="2442"/>
      <c r="H60" s="2442"/>
      <c r="I60" s="2442"/>
      <c r="J60" s="2442"/>
      <c r="K60" s="2442"/>
      <c r="L60" s="2442"/>
      <c r="M60" s="2442"/>
      <c r="N60" s="2442"/>
      <c r="O60" s="2442"/>
      <c r="P60" s="2442"/>
      <c r="Q60" s="2442"/>
    </row>
    <row r="61" spans="1:17" x14ac:dyDescent="0.25">
      <c r="A61" s="3"/>
      <c r="B61" s="6"/>
      <c r="C61" s="6"/>
      <c r="D61" s="6"/>
      <c r="E61" s="1"/>
      <c r="F61" s="2"/>
      <c r="G61" s="6"/>
      <c r="H61" s="6"/>
      <c r="I61" s="1"/>
      <c r="J61" s="1"/>
      <c r="K61" s="1"/>
      <c r="L61" s="6"/>
      <c r="M61" s="6"/>
      <c r="N61" s="6"/>
      <c r="O61" s="1"/>
      <c r="P61" s="1"/>
      <c r="Q61" s="6"/>
    </row>
    <row r="62" spans="1:17" ht="13.8" thickBot="1" x14ac:dyDescent="0.3">
      <c r="A62" s="3" t="s">
        <v>393</v>
      </c>
      <c r="B62" s="6"/>
      <c r="C62" s="6"/>
      <c r="D62" s="6"/>
      <c r="E62" s="1"/>
      <c r="F62" s="2"/>
      <c r="G62" s="6"/>
      <c r="H62" s="6"/>
      <c r="I62" s="1"/>
      <c r="J62" s="1"/>
      <c r="K62" s="1"/>
      <c r="L62" s="6"/>
      <c r="M62" s="6"/>
      <c r="N62" s="6"/>
      <c r="O62" s="1"/>
      <c r="P62" s="1"/>
      <c r="Q62" s="6"/>
    </row>
    <row r="63" spans="1:17" ht="14.4" customHeight="1" thickBot="1" x14ac:dyDescent="0.3">
      <c r="A63" s="2484" t="s">
        <v>327</v>
      </c>
      <c r="B63" s="2487" t="s">
        <v>1962</v>
      </c>
      <c r="C63" s="2488"/>
      <c r="D63" s="2488"/>
      <c r="E63" s="2488"/>
      <c r="F63" s="2488"/>
      <c r="G63" s="2488"/>
      <c r="H63" s="2488"/>
      <c r="I63" s="2488"/>
      <c r="J63" s="2488"/>
      <c r="K63" s="2488"/>
      <c r="L63" s="2489" t="s">
        <v>1963</v>
      </c>
      <c r="M63" s="2490"/>
      <c r="N63" s="2490"/>
      <c r="O63" s="2490"/>
      <c r="P63" s="2491"/>
      <c r="Q63" s="2492"/>
    </row>
    <row r="64" spans="1:17" ht="14.4" customHeight="1" x14ac:dyDescent="0.25">
      <c r="A64" s="2485"/>
      <c r="B64" s="2493" t="s">
        <v>328</v>
      </c>
      <c r="C64" s="2494"/>
      <c r="D64" s="1007"/>
      <c r="E64" s="1007" t="s">
        <v>902</v>
      </c>
      <c r="F64" s="1007" t="s">
        <v>329</v>
      </c>
      <c r="G64" s="1007"/>
      <c r="H64" s="1007"/>
      <c r="I64" s="2497" t="s">
        <v>330</v>
      </c>
      <c r="J64" s="2498"/>
      <c r="K64" s="2499"/>
      <c r="L64" s="2495" t="s">
        <v>328</v>
      </c>
      <c r="M64" s="2496"/>
      <c r="N64" s="1014" t="s">
        <v>331</v>
      </c>
      <c r="O64" s="1015" t="s">
        <v>332</v>
      </c>
      <c r="P64" s="1016"/>
      <c r="Q64" s="1017"/>
    </row>
    <row r="65" spans="1:17" ht="14.4" customHeight="1" x14ac:dyDescent="0.25">
      <c r="A65" s="2485"/>
      <c r="B65" s="1007" t="s">
        <v>833</v>
      </c>
      <c r="C65" s="1007" t="s">
        <v>334</v>
      </c>
      <c r="D65" s="1007" t="s">
        <v>835</v>
      </c>
      <c r="E65" s="1007" t="s">
        <v>840</v>
      </c>
      <c r="F65" s="1007" t="s">
        <v>335</v>
      </c>
      <c r="G65" s="1007" t="s">
        <v>336</v>
      </c>
      <c r="H65" s="1007" t="s">
        <v>337</v>
      </c>
      <c r="I65" s="2500" t="s">
        <v>837</v>
      </c>
      <c r="J65" s="2501"/>
      <c r="K65" s="2502"/>
      <c r="L65" s="1018" t="s">
        <v>833</v>
      </c>
      <c r="M65" s="1014" t="s">
        <v>334</v>
      </c>
      <c r="N65" s="1014" t="s">
        <v>338</v>
      </c>
      <c r="O65" s="1015"/>
      <c r="P65" s="1014" t="s">
        <v>336</v>
      </c>
      <c r="Q65" s="1017" t="s">
        <v>337</v>
      </c>
    </row>
    <row r="66" spans="1:17" ht="14.4" customHeight="1" x14ac:dyDescent="0.25">
      <c r="A66" s="2485"/>
      <c r="B66" s="1007"/>
      <c r="C66" s="1007"/>
      <c r="D66" s="1007"/>
      <c r="E66" s="1007"/>
      <c r="F66" s="1007" t="s">
        <v>340</v>
      </c>
      <c r="G66" s="1007" t="s">
        <v>341</v>
      </c>
      <c r="H66" s="1007" t="s">
        <v>340</v>
      </c>
      <c r="I66" s="1008"/>
      <c r="J66" s="1009"/>
      <c r="K66" s="1010"/>
      <c r="L66" s="1018"/>
      <c r="M66" s="1014"/>
      <c r="N66" s="1014"/>
      <c r="O66" s="1015" t="s">
        <v>343</v>
      </c>
      <c r="P66" s="1014" t="s">
        <v>341</v>
      </c>
      <c r="Q66" s="1017" t="s">
        <v>340</v>
      </c>
    </row>
    <row r="67" spans="1:17" ht="14.4" customHeight="1" x14ac:dyDescent="0.25">
      <c r="A67" s="2486"/>
      <c r="B67" s="1011" t="s">
        <v>344</v>
      </c>
      <c r="C67" s="1011" t="s">
        <v>344</v>
      </c>
      <c r="D67" s="1011" t="s">
        <v>345</v>
      </c>
      <c r="E67" s="1011" t="s">
        <v>755</v>
      </c>
      <c r="F67" s="1011"/>
      <c r="G67" s="1011" t="s">
        <v>346</v>
      </c>
      <c r="H67" s="1011" t="s">
        <v>347</v>
      </c>
      <c r="I67" s="1012" t="s">
        <v>348</v>
      </c>
      <c r="J67" s="1012" t="s">
        <v>349</v>
      </c>
      <c r="K67" s="1013" t="s">
        <v>350</v>
      </c>
      <c r="L67" s="1019" t="s">
        <v>344</v>
      </c>
      <c r="M67" s="1020" t="s">
        <v>344</v>
      </c>
      <c r="N67" s="1020" t="s">
        <v>345</v>
      </c>
      <c r="O67" s="1021"/>
      <c r="P67" s="1020" t="s">
        <v>346</v>
      </c>
      <c r="Q67" s="1022" t="s">
        <v>347</v>
      </c>
    </row>
    <row r="68" spans="1:17" ht="14.4" customHeight="1" x14ac:dyDescent="0.25">
      <c r="A68" s="968" t="s">
        <v>351</v>
      </c>
      <c r="B68" s="969">
        <v>16474</v>
      </c>
      <c r="C68" s="969">
        <v>16474</v>
      </c>
      <c r="D68" s="970">
        <v>124393</v>
      </c>
      <c r="E68" s="1594">
        <v>7.5508680344785724</v>
      </c>
      <c r="F68" s="972"/>
      <c r="G68" s="969"/>
      <c r="H68" s="969"/>
      <c r="I68" s="971"/>
      <c r="J68" s="971"/>
      <c r="K68" s="973"/>
      <c r="L68" s="974">
        <v>15930</v>
      </c>
      <c r="M68" s="970">
        <v>15830</v>
      </c>
      <c r="N68" s="970">
        <v>119710</v>
      </c>
      <c r="O68" s="1594">
        <v>7.5622236260265323</v>
      </c>
      <c r="P68" s="973"/>
      <c r="Q68" s="975"/>
    </row>
    <row r="69" spans="1:17" ht="14.4" customHeight="1" x14ac:dyDescent="0.25">
      <c r="A69" s="1465" t="s">
        <v>352</v>
      </c>
      <c r="B69" s="1137">
        <v>15</v>
      </c>
      <c r="C69" s="1137">
        <v>15</v>
      </c>
      <c r="D69" s="950">
        <v>120</v>
      </c>
      <c r="E69" s="2368">
        <v>8</v>
      </c>
      <c r="F69" s="1467" t="s">
        <v>973</v>
      </c>
      <c r="G69" s="1243">
        <v>1812000</v>
      </c>
      <c r="H69" s="952">
        <v>11797526.21267469</v>
      </c>
      <c r="I69" s="1473"/>
      <c r="J69" s="953"/>
      <c r="K69" s="954"/>
      <c r="L69" s="2201">
        <v>15</v>
      </c>
      <c r="M69" s="1137">
        <v>15</v>
      </c>
      <c r="N69" s="1137">
        <v>120</v>
      </c>
      <c r="O69" s="2320">
        <v>8</v>
      </c>
      <c r="P69" s="1219">
        <v>1614760</v>
      </c>
      <c r="Q69" s="1140">
        <v>11797526.21267469</v>
      </c>
    </row>
    <row r="70" spans="1:17" ht="14.4" customHeight="1" x14ac:dyDescent="0.25">
      <c r="A70" s="1465" t="s">
        <v>353</v>
      </c>
      <c r="B70" s="1137">
        <v>942</v>
      </c>
      <c r="C70" s="1137">
        <v>942</v>
      </c>
      <c r="D70" s="950">
        <v>7065</v>
      </c>
      <c r="E70" s="2368">
        <v>7.5</v>
      </c>
      <c r="F70" s="1467" t="s">
        <v>973</v>
      </c>
      <c r="G70" s="1243">
        <v>1812000</v>
      </c>
      <c r="H70" s="952">
        <v>11797526.21267469</v>
      </c>
      <c r="I70" s="1473"/>
      <c r="J70" s="953"/>
      <c r="K70" s="954"/>
      <c r="L70" s="2201">
        <v>990</v>
      </c>
      <c r="M70" s="1137">
        <v>990</v>
      </c>
      <c r="N70" s="1137">
        <v>7425</v>
      </c>
      <c r="O70" s="2320">
        <v>7.5</v>
      </c>
      <c r="P70" s="1219">
        <v>1614760</v>
      </c>
      <c r="Q70" s="1140">
        <v>11797526.21267469</v>
      </c>
    </row>
    <row r="71" spans="1:17" ht="14.4" customHeight="1" x14ac:dyDescent="0.25">
      <c r="A71" s="1465" t="s">
        <v>354</v>
      </c>
      <c r="B71" s="1137">
        <v>0</v>
      </c>
      <c r="C71" s="1137">
        <v>0</v>
      </c>
      <c r="D71" s="950">
        <v>0</v>
      </c>
      <c r="E71" s="2368">
        <v>0</v>
      </c>
      <c r="F71" s="1467"/>
      <c r="G71" s="1243"/>
      <c r="H71" s="952"/>
      <c r="I71" s="1473"/>
      <c r="J71" s="953"/>
      <c r="K71" s="954"/>
      <c r="L71" s="2201">
        <v>0</v>
      </c>
      <c r="M71" s="1137">
        <v>0</v>
      </c>
      <c r="N71" s="1137">
        <v>0</v>
      </c>
      <c r="O71" s="2320">
        <v>0</v>
      </c>
      <c r="P71" s="1245"/>
      <c r="Q71" s="1140"/>
    </row>
    <row r="72" spans="1:17" ht="14.4" customHeight="1" x14ac:dyDescent="0.25">
      <c r="A72" s="1465" t="s">
        <v>355</v>
      </c>
      <c r="B72" s="1137">
        <v>220</v>
      </c>
      <c r="C72" s="1137">
        <v>220</v>
      </c>
      <c r="D72" s="950">
        <v>1760</v>
      </c>
      <c r="E72" s="2368">
        <v>8</v>
      </c>
      <c r="F72" s="1467" t="s">
        <v>973</v>
      </c>
      <c r="G72" s="1243">
        <v>1812000</v>
      </c>
      <c r="H72" s="952">
        <v>11797526.21267469</v>
      </c>
      <c r="I72" s="1473"/>
      <c r="J72" s="953"/>
      <c r="K72" s="954"/>
      <c r="L72" s="2201">
        <v>220</v>
      </c>
      <c r="M72" s="1137">
        <v>220</v>
      </c>
      <c r="N72" s="1137">
        <v>1760</v>
      </c>
      <c r="O72" s="2320">
        <v>8</v>
      </c>
      <c r="P72" s="1219">
        <v>1614760</v>
      </c>
      <c r="Q72" s="1140">
        <v>11797526.21267469</v>
      </c>
    </row>
    <row r="73" spans="1:17" ht="14.4" customHeight="1" x14ac:dyDescent="0.25">
      <c r="A73" s="1465" t="s">
        <v>356</v>
      </c>
      <c r="B73" s="1137">
        <v>6000</v>
      </c>
      <c r="C73" s="1137">
        <v>6000</v>
      </c>
      <c r="D73" s="950">
        <v>42000</v>
      </c>
      <c r="E73" s="2368">
        <v>7</v>
      </c>
      <c r="F73" s="1467" t="s">
        <v>973</v>
      </c>
      <c r="G73" s="1243">
        <v>1812000</v>
      </c>
      <c r="H73" s="952">
        <v>11797526.21267469</v>
      </c>
      <c r="I73" s="1473"/>
      <c r="J73" s="953"/>
      <c r="K73" s="954"/>
      <c r="L73" s="2201">
        <v>5800</v>
      </c>
      <c r="M73" s="1137">
        <v>5800</v>
      </c>
      <c r="N73" s="1137">
        <v>40600</v>
      </c>
      <c r="O73" s="2320">
        <v>7</v>
      </c>
      <c r="P73" s="1219">
        <v>1614760</v>
      </c>
      <c r="Q73" s="1140">
        <v>11797526.21267469</v>
      </c>
    </row>
    <row r="74" spans="1:17" ht="14.4" customHeight="1" x14ac:dyDescent="0.25">
      <c r="A74" s="1465" t="s">
        <v>357</v>
      </c>
      <c r="B74" s="1137">
        <v>0</v>
      </c>
      <c r="C74" s="1137">
        <v>0</v>
      </c>
      <c r="D74" s="950">
        <v>0</v>
      </c>
      <c r="E74" s="2368">
        <v>0</v>
      </c>
      <c r="F74" s="957"/>
      <c r="G74" s="1243"/>
      <c r="H74" s="952"/>
      <c r="I74" s="1473"/>
      <c r="J74" s="953"/>
      <c r="K74" s="954"/>
      <c r="L74" s="2201">
        <v>1</v>
      </c>
      <c r="M74" s="1137">
        <v>1</v>
      </c>
      <c r="N74" s="1137">
        <v>8</v>
      </c>
      <c r="O74" s="2320">
        <v>8</v>
      </c>
      <c r="P74" s="1219">
        <v>1614760</v>
      </c>
      <c r="Q74" s="1140"/>
    </row>
    <row r="75" spans="1:17" ht="14.4" customHeight="1" x14ac:dyDescent="0.25">
      <c r="A75" s="1465" t="s">
        <v>358</v>
      </c>
      <c r="B75" s="1137">
        <v>90</v>
      </c>
      <c r="C75" s="1137">
        <v>90</v>
      </c>
      <c r="D75" s="950">
        <v>630</v>
      </c>
      <c r="E75" s="2368">
        <v>7</v>
      </c>
      <c r="F75" s="1467" t="s">
        <v>973</v>
      </c>
      <c r="G75" s="1243">
        <v>1812000</v>
      </c>
      <c r="H75" s="952">
        <v>11797526.21267469</v>
      </c>
      <c r="I75" s="1473"/>
      <c r="J75" s="953"/>
      <c r="K75" s="954"/>
      <c r="L75" s="2201">
        <v>150</v>
      </c>
      <c r="M75" s="1137">
        <v>150</v>
      </c>
      <c r="N75" s="1137">
        <v>1050</v>
      </c>
      <c r="O75" s="2320">
        <v>7</v>
      </c>
      <c r="P75" s="1219">
        <v>1614760</v>
      </c>
      <c r="Q75" s="1140">
        <v>11797526.21267469</v>
      </c>
    </row>
    <row r="76" spans="1:17" ht="14.4" customHeight="1" x14ac:dyDescent="0.25">
      <c r="A76" s="1465" t="s">
        <v>359</v>
      </c>
      <c r="B76" s="1137">
        <v>2</v>
      </c>
      <c r="C76" s="1137">
        <v>2</v>
      </c>
      <c r="D76" s="950">
        <v>18</v>
      </c>
      <c r="E76" s="2368">
        <v>9</v>
      </c>
      <c r="F76" s="1467" t="s">
        <v>973</v>
      </c>
      <c r="G76" s="1243">
        <v>1812000</v>
      </c>
      <c r="H76" s="952">
        <v>11797526.21267469</v>
      </c>
      <c r="I76" s="1473"/>
      <c r="J76" s="953"/>
      <c r="K76" s="954"/>
      <c r="L76" s="2201">
        <v>2</v>
      </c>
      <c r="M76" s="1137">
        <v>2</v>
      </c>
      <c r="N76" s="1137">
        <v>18</v>
      </c>
      <c r="O76" s="2320">
        <v>9</v>
      </c>
      <c r="P76" s="1219">
        <v>1614760</v>
      </c>
      <c r="Q76" s="1140">
        <v>11797526.21267469</v>
      </c>
    </row>
    <row r="77" spans="1:17" ht="14.4" customHeight="1" x14ac:dyDescent="0.25">
      <c r="A77" s="1465" t="s">
        <v>360</v>
      </c>
      <c r="B77" s="1137">
        <v>4400</v>
      </c>
      <c r="C77" s="1137">
        <v>4400</v>
      </c>
      <c r="D77" s="950">
        <v>35200</v>
      </c>
      <c r="E77" s="2368">
        <v>8</v>
      </c>
      <c r="F77" s="1467" t="s">
        <v>973</v>
      </c>
      <c r="G77" s="1243">
        <v>1812000</v>
      </c>
      <c r="H77" s="952">
        <v>11797526.21267469</v>
      </c>
      <c r="I77" s="1473"/>
      <c r="J77" s="953"/>
      <c r="K77" s="954"/>
      <c r="L77" s="2201">
        <v>4100</v>
      </c>
      <c r="M77" s="1137">
        <v>4000</v>
      </c>
      <c r="N77" s="1137">
        <v>30400</v>
      </c>
      <c r="O77" s="2320">
        <v>7.6</v>
      </c>
      <c r="P77" s="1219">
        <v>1614760</v>
      </c>
      <c r="Q77" s="1140">
        <v>11797526.21267469</v>
      </c>
    </row>
    <row r="78" spans="1:17" ht="14.4" customHeight="1" x14ac:dyDescent="0.25">
      <c r="A78" s="1465" t="s">
        <v>361</v>
      </c>
      <c r="B78" s="1137">
        <v>350</v>
      </c>
      <c r="C78" s="1137">
        <v>350</v>
      </c>
      <c r="D78" s="950">
        <v>2625</v>
      </c>
      <c r="E78" s="2368">
        <v>7.5</v>
      </c>
      <c r="F78" s="1467" t="s">
        <v>973</v>
      </c>
      <c r="G78" s="1243">
        <v>1812000</v>
      </c>
      <c r="H78" s="952">
        <v>11797526.21267469</v>
      </c>
      <c r="I78" s="1473"/>
      <c r="J78" s="953"/>
      <c r="K78" s="954"/>
      <c r="L78" s="2201">
        <v>300</v>
      </c>
      <c r="M78" s="1137">
        <v>300</v>
      </c>
      <c r="N78" s="1137">
        <v>2100</v>
      </c>
      <c r="O78" s="2320">
        <v>7</v>
      </c>
      <c r="P78" s="1219">
        <v>1614760</v>
      </c>
      <c r="Q78" s="1140">
        <v>11797526.21267469</v>
      </c>
    </row>
    <row r="79" spans="1:17" ht="14.4" customHeight="1" x14ac:dyDescent="0.25">
      <c r="A79" s="1465" t="s">
        <v>362</v>
      </c>
      <c r="B79" s="1137">
        <v>0</v>
      </c>
      <c r="C79" s="1137">
        <v>0</v>
      </c>
      <c r="D79" s="950">
        <v>0</v>
      </c>
      <c r="E79" s="2368">
        <v>0</v>
      </c>
      <c r="F79" s="957"/>
      <c r="G79" s="1243"/>
      <c r="H79" s="952"/>
      <c r="I79" s="1473"/>
      <c r="J79" s="953"/>
      <c r="K79" s="954"/>
      <c r="L79" s="2201">
        <v>0</v>
      </c>
      <c r="M79" s="1137">
        <v>0</v>
      </c>
      <c r="N79" s="1137">
        <v>0</v>
      </c>
      <c r="O79" s="2320">
        <v>0</v>
      </c>
      <c r="P79" s="1245"/>
      <c r="Q79" s="1592"/>
    </row>
    <row r="80" spans="1:17" ht="14.4" customHeight="1" x14ac:dyDescent="0.25">
      <c r="A80" s="1465" t="s">
        <v>363</v>
      </c>
      <c r="B80" s="1137">
        <v>1150</v>
      </c>
      <c r="C80" s="1137">
        <v>1150</v>
      </c>
      <c r="D80" s="950">
        <v>9890</v>
      </c>
      <c r="E80" s="2368">
        <v>8.6</v>
      </c>
      <c r="F80" s="1467" t="s">
        <v>973</v>
      </c>
      <c r="G80" s="1243">
        <v>1812000</v>
      </c>
      <c r="H80" s="952">
        <v>11797526.21267469</v>
      </c>
      <c r="I80" s="1473"/>
      <c r="J80" s="953"/>
      <c r="K80" s="954"/>
      <c r="L80" s="2201">
        <v>1300</v>
      </c>
      <c r="M80" s="1137">
        <v>1300</v>
      </c>
      <c r="N80" s="1137">
        <v>11180</v>
      </c>
      <c r="O80" s="2320">
        <v>8.6</v>
      </c>
      <c r="P80" s="1219">
        <v>1614760</v>
      </c>
      <c r="Q80" s="1140">
        <v>11797526.21267469</v>
      </c>
    </row>
    <row r="81" spans="1:17" ht="14.4" customHeight="1" x14ac:dyDescent="0.25">
      <c r="A81" s="1465" t="s">
        <v>364</v>
      </c>
      <c r="B81" s="1137">
        <v>105</v>
      </c>
      <c r="C81" s="1137">
        <v>105</v>
      </c>
      <c r="D81" s="950">
        <v>735</v>
      </c>
      <c r="E81" s="2368">
        <v>7</v>
      </c>
      <c r="F81" s="1467" t="s">
        <v>973</v>
      </c>
      <c r="G81" s="1243">
        <v>1812000</v>
      </c>
      <c r="H81" s="952">
        <v>11797526.21267469</v>
      </c>
      <c r="I81" s="1473"/>
      <c r="J81" s="953"/>
      <c r="K81" s="954"/>
      <c r="L81" s="2201">
        <v>102</v>
      </c>
      <c r="M81" s="1137">
        <v>102</v>
      </c>
      <c r="N81" s="1137">
        <v>714</v>
      </c>
      <c r="O81" s="2320">
        <v>7</v>
      </c>
      <c r="P81" s="1219">
        <v>1614760</v>
      </c>
      <c r="Q81" s="1140">
        <v>11797526.21267469</v>
      </c>
    </row>
    <row r="82" spans="1:17" ht="14.4" customHeight="1" x14ac:dyDescent="0.25">
      <c r="A82" s="1465" t="s">
        <v>365</v>
      </c>
      <c r="B82" s="1137">
        <v>1700</v>
      </c>
      <c r="C82" s="1137">
        <v>1700</v>
      </c>
      <c r="D82" s="950">
        <v>11900</v>
      </c>
      <c r="E82" s="2368">
        <v>7</v>
      </c>
      <c r="F82" s="1467" t="s">
        <v>973</v>
      </c>
      <c r="G82" s="1243">
        <v>1812000</v>
      </c>
      <c r="H82" s="952">
        <v>11797526.21267469</v>
      </c>
      <c r="I82" s="1473"/>
      <c r="J82" s="953"/>
      <c r="K82" s="954"/>
      <c r="L82" s="2201">
        <v>1500</v>
      </c>
      <c r="M82" s="1137">
        <v>1500</v>
      </c>
      <c r="N82" s="1137">
        <v>12299.999999999998</v>
      </c>
      <c r="O82" s="2320">
        <v>8.1999999999999993</v>
      </c>
      <c r="P82" s="1219">
        <v>1614760</v>
      </c>
      <c r="Q82" s="1140">
        <v>11797526.21267469</v>
      </c>
    </row>
    <row r="83" spans="1:17" ht="14.4" customHeight="1" x14ac:dyDescent="0.25">
      <c r="A83" s="1465" t="s">
        <v>366</v>
      </c>
      <c r="B83" s="1137">
        <v>1500</v>
      </c>
      <c r="C83" s="1137">
        <v>1500</v>
      </c>
      <c r="D83" s="950">
        <v>12450.000000000002</v>
      </c>
      <c r="E83" s="2368">
        <v>8.3000000000000007</v>
      </c>
      <c r="F83" s="1467" t="s">
        <v>973</v>
      </c>
      <c r="G83" s="1243">
        <v>1812000</v>
      </c>
      <c r="H83" s="952">
        <v>11797526.21267469</v>
      </c>
      <c r="I83" s="1473"/>
      <c r="J83" s="953"/>
      <c r="K83" s="954"/>
      <c r="L83" s="2201">
        <v>1450</v>
      </c>
      <c r="M83" s="1137">
        <v>1450</v>
      </c>
      <c r="N83" s="1137">
        <v>12035.000000000002</v>
      </c>
      <c r="O83" s="2320">
        <v>8.3000000000000007</v>
      </c>
      <c r="P83" s="1219">
        <v>1614760</v>
      </c>
      <c r="Q83" s="1140">
        <v>11797526.21267469</v>
      </c>
    </row>
    <row r="84" spans="1:17" ht="14.4" customHeight="1" x14ac:dyDescent="0.25">
      <c r="A84" s="1468" t="s">
        <v>367</v>
      </c>
      <c r="B84" s="995">
        <v>920</v>
      </c>
      <c r="C84" s="977">
        <v>890</v>
      </c>
      <c r="D84" s="2351">
        <v>7048</v>
      </c>
      <c r="E84" s="2403">
        <v>7.9191011235955058</v>
      </c>
      <c r="F84" s="980"/>
      <c r="G84" s="1470"/>
      <c r="H84" s="981"/>
      <c r="I84" s="1474"/>
      <c r="J84" s="982"/>
      <c r="K84" s="983"/>
      <c r="L84" s="1437">
        <v>1010</v>
      </c>
      <c r="M84" s="995">
        <v>1010</v>
      </c>
      <c r="N84" s="995">
        <v>8017</v>
      </c>
      <c r="O84" s="2200">
        <v>7.937623762376238</v>
      </c>
      <c r="P84" s="1590"/>
      <c r="Q84" s="1591"/>
    </row>
    <row r="85" spans="1:17" ht="14.4" customHeight="1" x14ac:dyDescent="0.25">
      <c r="A85" s="1465" t="s">
        <v>368</v>
      </c>
      <c r="B85" s="1137">
        <v>0</v>
      </c>
      <c r="C85" s="1137">
        <v>0</v>
      </c>
      <c r="D85" s="950">
        <v>0</v>
      </c>
      <c r="E85" s="2404">
        <v>0</v>
      </c>
      <c r="F85" s="957"/>
      <c r="G85" s="1243"/>
      <c r="H85" s="952"/>
      <c r="I85" s="1473"/>
      <c r="J85" s="953"/>
      <c r="K85" s="954"/>
      <c r="L85" s="2201">
        <v>0</v>
      </c>
      <c r="M85" s="1137">
        <v>0</v>
      </c>
      <c r="N85" s="1137">
        <v>0</v>
      </c>
      <c r="O85" s="2216">
        <v>0</v>
      </c>
      <c r="P85" s="1245"/>
      <c r="Q85" s="1592"/>
    </row>
    <row r="86" spans="1:17" ht="14.4" customHeight="1" x14ac:dyDescent="0.25">
      <c r="A86" s="1465" t="s">
        <v>369</v>
      </c>
      <c r="B86" s="1137">
        <v>0</v>
      </c>
      <c r="C86" s="1137">
        <v>0</v>
      </c>
      <c r="D86" s="950">
        <v>0</v>
      </c>
      <c r="E86" s="2404">
        <v>0</v>
      </c>
      <c r="F86" s="957"/>
      <c r="G86" s="1243"/>
      <c r="H86" s="952"/>
      <c r="I86" s="1473"/>
      <c r="J86" s="953"/>
      <c r="K86" s="954"/>
      <c r="L86" s="2201">
        <v>0</v>
      </c>
      <c r="M86" s="1137">
        <v>0</v>
      </c>
      <c r="N86" s="1137">
        <v>0</v>
      </c>
      <c r="O86" s="2216">
        <v>0</v>
      </c>
      <c r="P86" s="1245"/>
      <c r="Q86" s="1592"/>
    </row>
    <row r="87" spans="1:17" ht="14.4" customHeight="1" x14ac:dyDescent="0.25">
      <c r="A87" s="1465" t="s">
        <v>370</v>
      </c>
      <c r="B87" s="1137">
        <v>0</v>
      </c>
      <c r="C87" s="1137">
        <v>0</v>
      </c>
      <c r="D87" s="950">
        <v>0</v>
      </c>
      <c r="E87" s="2404">
        <v>0</v>
      </c>
      <c r="F87" s="957"/>
      <c r="G87" s="1243"/>
      <c r="H87" s="952"/>
      <c r="I87" s="1473"/>
      <c r="J87" s="953"/>
      <c r="K87" s="954"/>
      <c r="L87" s="2201">
        <v>0</v>
      </c>
      <c r="M87" s="1137">
        <v>0</v>
      </c>
      <c r="N87" s="1137">
        <v>0</v>
      </c>
      <c r="O87" s="2216">
        <v>0</v>
      </c>
      <c r="P87" s="1245"/>
      <c r="Q87" s="1592"/>
    </row>
    <row r="88" spans="1:17" ht="14.4" customHeight="1" x14ac:dyDescent="0.25">
      <c r="A88" s="1465" t="s">
        <v>371</v>
      </c>
      <c r="B88" s="1137">
        <v>270</v>
      </c>
      <c r="C88" s="1137">
        <v>240</v>
      </c>
      <c r="D88" s="950">
        <v>1848</v>
      </c>
      <c r="E88" s="2368">
        <v>7.7</v>
      </c>
      <c r="F88" s="1467" t="s">
        <v>973</v>
      </c>
      <c r="G88" s="1243">
        <v>1812000</v>
      </c>
      <c r="H88" s="952">
        <v>11797526.21267469</v>
      </c>
      <c r="I88" s="1473"/>
      <c r="J88" s="953"/>
      <c r="K88" s="954"/>
      <c r="L88" s="2201">
        <v>210</v>
      </c>
      <c r="M88" s="1137">
        <v>210</v>
      </c>
      <c r="N88" s="1137">
        <v>1617</v>
      </c>
      <c r="O88" s="2320">
        <v>7.7</v>
      </c>
      <c r="P88" s="1219">
        <v>1614760</v>
      </c>
      <c r="Q88" s="1140">
        <v>11797526.21267469</v>
      </c>
    </row>
    <row r="89" spans="1:17" ht="14.4" customHeight="1" x14ac:dyDescent="0.25">
      <c r="A89" s="1465" t="s">
        <v>372</v>
      </c>
      <c r="B89" s="1137">
        <v>650</v>
      </c>
      <c r="C89" s="1137">
        <v>650</v>
      </c>
      <c r="D89" s="950">
        <v>5200</v>
      </c>
      <c r="E89" s="2368">
        <v>8</v>
      </c>
      <c r="F89" s="1467" t="s">
        <v>973</v>
      </c>
      <c r="G89" s="1243">
        <v>1812000</v>
      </c>
      <c r="H89" s="952">
        <v>11797526.21267469</v>
      </c>
      <c r="I89" s="1473"/>
      <c r="J89" s="953"/>
      <c r="K89" s="954"/>
      <c r="L89" s="2201">
        <v>800</v>
      </c>
      <c r="M89" s="1137">
        <v>800</v>
      </c>
      <c r="N89" s="1137">
        <v>6400</v>
      </c>
      <c r="O89" s="2320">
        <v>8</v>
      </c>
      <c r="P89" s="1219">
        <v>1614760</v>
      </c>
      <c r="Q89" s="1140">
        <v>11797526.21267469</v>
      </c>
    </row>
    <row r="90" spans="1:17" ht="14.4" customHeight="1" x14ac:dyDescent="0.25">
      <c r="A90" s="1468" t="s">
        <v>373</v>
      </c>
      <c r="B90" s="995">
        <v>89</v>
      </c>
      <c r="C90" s="995">
        <v>89</v>
      </c>
      <c r="D90" s="977">
        <v>566</v>
      </c>
      <c r="E90" s="2403">
        <v>6.3595505617977528</v>
      </c>
      <c r="F90" s="980"/>
      <c r="G90" s="1472"/>
      <c r="H90" s="989"/>
      <c r="I90" s="1475"/>
      <c r="J90" s="990"/>
      <c r="K90" s="991"/>
      <c r="L90" s="1437">
        <v>65</v>
      </c>
      <c r="M90" s="995">
        <v>65</v>
      </c>
      <c r="N90" s="995">
        <v>349.08</v>
      </c>
      <c r="O90" s="2200">
        <v>5.3704615384615382</v>
      </c>
      <c r="P90" s="1590"/>
      <c r="Q90" s="1591"/>
    </row>
    <row r="91" spans="1:17" ht="14.4" customHeight="1" x14ac:dyDescent="0.25">
      <c r="A91" s="1465" t="s">
        <v>374</v>
      </c>
      <c r="B91" s="1137">
        <v>34</v>
      </c>
      <c r="C91" s="1137">
        <v>34</v>
      </c>
      <c r="D91" s="950">
        <v>221</v>
      </c>
      <c r="E91" s="2405">
        <v>6.5</v>
      </c>
      <c r="F91" s="1467" t="s">
        <v>973</v>
      </c>
      <c r="G91" s="1243">
        <v>1812000</v>
      </c>
      <c r="H91" s="952">
        <v>11797526.21267469</v>
      </c>
      <c r="I91" s="1473"/>
      <c r="J91" s="953"/>
      <c r="K91" s="954"/>
      <c r="L91" s="2201">
        <v>37</v>
      </c>
      <c r="M91" s="1137">
        <v>37</v>
      </c>
      <c r="N91" s="1137">
        <v>259</v>
      </c>
      <c r="O91" s="2320">
        <v>7</v>
      </c>
      <c r="P91" s="1219">
        <v>1614760</v>
      </c>
      <c r="Q91" s="1140">
        <v>11797526.21267469</v>
      </c>
    </row>
    <row r="92" spans="1:17" ht="14.4" customHeight="1" x14ac:dyDescent="0.25">
      <c r="A92" s="1465" t="s">
        <v>375</v>
      </c>
      <c r="B92" s="1137">
        <v>0</v>
      </c>
      <c r="C92" s="1137">
        <v>0</v>
      </c>
      <c r="D92" s="950">
        <v>0</v>
      </c>
      <c r="E92" s="2405">
        <v>0</v>
      </c>
      <c r="F92" s="1467"/>
      <c r="G92" s="1243"/>
      <c r="H92" s="952"/>
      <c r="I92" s="1473"/>
      <c r="J92" s="953"/>
      <c r="K92" s="954"/>
      <c r="L92" s="2201">
        <v>0</v>
      </c>
      <c r="M92" s="1137">
        <v>0</v>
      </c>
      <c r="N92" s="1137">
        <v>0</v>
      </c>
      <c r="O92" s="2320">
        <v>0</v>
      </c>
      <c r="P92" s="1245"/>
      <c r="Q92" s="1140"/>
    </row>
    <row r="93" spans="1:17" ht="14.4" customHeight="1" x14ac:dyDescent="0.25">
      <c r="A93" s="1465" t="s">
        <v>376</v>
      </c>
      <c r="B93" s="1137">
        <v>45</v>
      </c>
      <c r="C93" s="1137">
        <v>45</v>
      </c>
      <c r="D93" s="950">
        <v>270</v>
      </c>
      <c r="E93" s="2405">
        <v>6</v>
      </c>
      <c r="F93" s="1467" t="s">
        <v>973</v>
      </c>
      <c r="G93" s="1243">
        <v>1812000</v>
      </c>
      <c r="H93" s="952">
        <v>11797526.21267469</v>
      </c>
      <c r="I93" s="1473"/>
      <c r="J93" s="953"/>
      <c r="K93" s="954"/>
      <c r="L93" s="2201">
        <v>6</v>
      </c>
      <c r="M93" s="1137">
        <v>6</v>
      </c>
      <c r="N93" s="1137">
        <v>54</v>
      </c>
      <c r="O93" s="2320">
        <v>9</v>
      </c>
      <c r="P93" s="1219">
        <v>1614760</v>
      </c>
      <c r="Q93" s="1140">
        <v>11797526.21267469</v>
      </c>
    </row>
    <row r="94" spans="1:17" ht="14.4" customHeight="1" x14ac:dyDescent="0.25">
      <c r="A94" s="1465" t="s">
        <v>377</v>
      </c>
      <c r="B94" s="1137">
        <v>10</v>
      </c>
      <c r="C94" s="1137">
        <v>10</v>
      </c>
      <c r="D94" s="950">
        <v>75</v>
      </c>
      <c r="E94" s="2405">
        <v>7.5</v>
      </c>
      <c r="F94" s="1467" t="s">
        <v>973</v>
      </c>
      <c r="G94" s="1243">
        <v>1812000</v>
      </c>
      <c r="H94" s="952">
        <v>11797526.21267469</v>
      </c>
      <c r="I94" s="1476"/>
      <c r="J94" s="953"/>
      <c r="K94" s="960"/>
      <c r="L94" s="2201">
        <v>22</v>
      </c>
      <c r="M94" s="1137">
        <v>22</v>
      </c>
      <c r="N94" s="1137">
        <v>36.08</v>
      </c>
      <c r="O94" s="2320">
        <v>1.64</v>
      </c>
      <c r="P94" s="1219">
        <v>1614760</v>
      </c>
      <c r="Q94" s="1140">
        <v>11797526.21267469</v>
      </c>
    </row>
    <row r="95" spans="1:17" ht="14.4" customHeight="1" x14ac:dyDescent="0.25">
      <c r="A95" s="1465" t="s">
        <v>378</v>
      </c>
      <c r="B95" s="950">
        <v>0</v>
      </c>
      <c r="C95" s="950">
        <v>0</v>
      </c>
      <c r="D95" s="950">
        <v>0</v>
      </c>
      <c r="E95" s="2406">
        <v>0</v>
      </c>
      <c r="F95" s="951"/>
      <c r="G95" s="958"/>
      <c r="H95" s="958"/>
      <c r="I95" s="1476"/>
      <c r="J95" s="959"/>
      <c r="K95" s="960"/>
      <c r="L95" s="2201">
        <v>0</v>
      </c>
      <c r="M95" s="1137">
        <v>0</v>
      </c>
      <c r="N95" s="1137">
        <v>0</v>
      </c>
      <c r="O95" s="2216">
        <v>0</v>
      </c>
      <c r="P95" s="1245"/>
      <c r="Q95" s="1592"/>
    </row>
    <row r="96" spans="1:17" ht="14.4" customHeight="1" x14ac:dyDescent="0.25">
      <c r="A96" s="947" t="s">
        <v>379</v>
      </c>
      <c r="B96" s="950">
        <v>0</v>
      </c>
      <c r="C96" s="950">
        <v>0</v>
      </c>
      <c r="D96" s="950">
        <v>0</v>
      </c>
      <c r="E96" s="2406">
        <v>0</v>
      </c>
      <c r="F96" s="1467"/>
      <c r="G96" s="1243"/>
      <c r="H96" s="952"/>
      <c r="I96" s="1476"/>
      <c r="J96" s="959"/>
      <c r="K96" s="960"/>
      <c r="L96" s="2201">
        <v>0</v>
      </c>
      <c r="M96" s="1137">
        <v>0</v>
      </c>
      <c r="N96" s="1137">
        <v>0</v>
      </c>
      <c r="O96" s="2216">
        <v>0</v>
      </c>
      <c r="P96" s="1245"/>
      <c r="Q96" s="1140"/>
    </row>
    <row r="97" spans="1:17" ht="14.4" customHeight="1" x14ac:dyDescent="0.25">
      <c r="A97" s="947" t="s">
        <v>380</v>
      </c>
      <c r="B97" s="950">
        <v>0</v>
      </c>
      <c r="C97" s="950">
        <v>0</v>
      </c>
      <c r="D97" s="950">
        <v>0</v>
      </c>
      <c r="E97" s="2406">
        <v>0</v>
      </c>
      <c r="F97" s="951"/>
      <c r="G97" s="958"/>
      <c r="H97" s="958"/>
      <c r="I97" s="959"/>
      <c r="J97" s="959"/>
      <c r="K97" s="960"/>
      <c r="L97" s="2201">
        <v>0</v>
      </c>
      <c r="M97" s="1137">
        <v>0</v>
      </c>
      <c r="N97" s="1137">
        <v>0</v>
      </c>
      <c r="O97" s="2216">
        <v>0</v>
      </c>
      <c r="P97" s="1245"/>
      <c r="Q97" s="1592"/>
    </row>
    <row r="98" spans="1:17" ht="14.4" customHeight="1" x14ac:dyDescent="0.25">
      <c r="A98" s="947" t="s">
        <v>381</v>
      </c>
      <c r="B98" s="950">
        <v>0</v>
      </c>
      <c r="C98" s="950">
        <v>0</v>
      </c>
      <c r="D98" s="950">
        <v>0</v>
      </c>
      <c r="E98" s="2406">
        <v>0</v>
      </c>
      <c r="F98" s="951"/>
      <c r="G98" s="958"/>
      <c r="H98" s="958"/>
      <c r="I98" s="959"/>
      <c r="J98" s="959"/>
      <c r="K98" s="960"/>
      <c r="L98" s="2201">
        <v>0</v>
      </c>
      <c r="M98" s="1137">
        <v>0</v>
      </c>
      <c r="N98" s="1137">
        <v>0</v>
      </c>
      <c r="O98" s="2216">
        <v>0</v>
      </c>
      <c r="P98" s="1245"/>
      <c r="Q98" s="1592"/>
    </row>
    <row r="99" spans="1:17" ht="14.4" customHeight="1" x14ac:dyDescent="0.25">
      <c r="A99" s="976" t="s">
        <v>382</v>
      </c>
      <c r="B99" s="995">
        <v>0</v>
      </c>
      <c r="C99" s="995">
        <v>0</v>
      </c>
      <c r="D99" s="995">
        <v>0</v>
      </c>
      <c r="E99" s="2407"/>
      <c r="F99" s="996"/>
      <c r="G99" s="997"/>
      <c r="H99" s="997"/>
      <c r="I99" s="998"/>
      <c r="J99" s="998"/>
      <c r="K99" s="942"/>
      <c r="L99" s="1437">
        <v>0</v>
      </c>
      <c r="M99" s="995">
        <v>0</v>
      </c>
      <c r="N99" s="995">
        <v>0</v>
      </c>
      <c r="O99" s="2321"/>
      <c r="P99" s="1590"/>
      <c r="Q99" s="1591"/>
    </row>
    <row r="100" spans="1:17" ht="14.4" customHeight="1" x14ac:dyDescent="0.25">
      <c r="A100" s="947" t="s">
        <v>383</v>
      </c>
      <c r="B100" s="950"/>
      <c r="C100" s="950"/>
      <c r="D100" s="950">
        <v>0</v>
      </c>
      <c r="E100" s="2406"/>
      <c r="F100" s="951"/>
      <c r="G100" s="958"/>
      <c r="H100" s="958"/>
      <c r="I100" s="959"/>
      <c r="J100" s="959"/>
      <c r="K100" s="960"/>
      <c r="L100" s="2201"/>
      <c r="M100" s="1137"/>
      <c r="N100" s="1137">
        <v>0</v>
      </c>
      <c r="O100" s="2216"/>
      <c r="P100" s="1245"/>
      <c r="Q100" s="1592"/>
    </row>
    <row r="101" spans="1:17" ht="14.4" customHeight="1" x14ac:dyDescent="0.25">
      <c r="A101" s="947" t="s">
        <v>384</v>
      </c>
      <c r="B101" s="950"/>
      <c r="C101" s="950"/>
      <c r="D101" s="950">
        <v>0</v>
      </c>
      <c r="E101" s="2406"/>
      <c r="F101" s="951"/>
      <c r="G101" s="958"/>
      <c r="H101" s="958"/>
      <c r="I101" s="959"/>
      <c r="J101" s="959"/>
      <c r="K101" s="960"/>
      <c r="L101" s="2201"/>
      <c r="M101" s="1137"/>
      <c r="N101" s="1137">
        <v>0</v>
      </c>
      <c r="O101" s="2216"/>
      <c r="P101" s="1245"/>
      <c r="Q101" s="1592"/>
    </row>
    <row r="102" spans="1:17" ht="14.4" customHeight="1" x14ac:dyDescent="0.25">
      <c r="A102" s="947" t="s">
        <v>385</v>
      </c>
      <c r="B102" s="950"/>
      <c r="C102" s="950"/>
      <c r="D102" s="950">
        <v>0</v>
      </c>
      <c r="E102" s="2406"/>
      <c r="F102" s="951"/>
      <c r="G102" s="958"/>
      <c r="H102" s="958"/>
      <c r="I102" s="959"/>
      <c r="J102" s="959"/>
      <c r="K102" s="960"/>
      <c r="L102" s="2201"/>
      <c r="M102" s="1137"/>
      <c r="N102" s="1137">
        <v>0</v>
      </c>
      <c r="O102" s="2216"/>
      <c r="P102" s="1245"/>
      <c r="Q102" s="1592"/>
    </row>
    <row r="103" spans="1:17" ht="14.4" customHeight="1" x14ac:dyDescent="0.25">
      <c r="A103" s="947" t="s">
        <v>386</v>
      </c>
      <c r="B103" s="950"/>
      <c r="C103" s="950"/>
      <c r="D103" s="950">
        <v>0</v>
      </c>
      <c r="E103" s="2406"/>
      <c r="F103" s="951"/>
      <c r="G103" s="958"/>
      <c r="H103" s="958"/>
      <c r="I103" s="959"/>
      <c r="J103" s="959"/>
      <c r="K103" s="960"/>
      <c r="L103" s="2201"/>
      <c r="M103" s="1137"/>
      <c r="N103" s="1137">
        <v>0</v>
      </c>
      <c r="O103" s="2216"/>
      <c r="P103" s="1245"/>
      <c r="Q103" s="1592"/>
    </row>
    <row r="104" spans="1:17" ht="14.4" customHeight="1" x14ac:dyDescent="0.25">
      <c r="A104" s="947" t="s">
        <v>387</v>
      </c>
      <c r="B104" s="950"/>
      <c r="C104" s="950"/>
      <c r="D104" s="950">
        <v>0</v>
      </c>
      <c r="E104" s="2406"/>
      <c r="F104" s="951"/>
      <c r="G104" s="958"/>
      <c r="H104" s="958"/>
      <c r="I104" s="959"/>
      <c r="J104" s="959"/>
      <c r="K104" s="960"/>
      <c r="L104" s="2201"/>
      <c r="M104" s="1137"/>
      <c r="N104" s="1137">
        <v>0</v>
      </c>
      <c r="O104" s="2216"/>
      <c r="P104" s="1245"/>
      <c r="Q104" s="1592"/>
    </row>
    <row r="105" spans="1:17" ht="14.4" customHeight="1" x14ac:dyDescent="0.25">
      <c r="A105" s="947" t="s">
        <v>388</v>
      </c>
      <c r="B105" s="950"/>
      <c r="C105" s="950"/>
      <c r="D105" s="950">
        <v>0</v>
      </c>
      <c r="E105" s="2406"/>
      <c r="F105" s="951"/>
      <c r="G105" s="958"/>
      <c r="H105" s="958"/>
      <c r="I105" s="959"/>
      <c r="J105" s="959"/>
      <c r="K105" s="960"/>
      <c r="L105" s="2201"/>
      <c r="M105" s="1137"/>
      <c r="N105" s="1137">
        <v>0</v>
      </c>
      <c r="O105" s="2216"/>
      <c r="P105" s="1245"/>
      <c r="Q105" s="1592"/>
    </row>
    <row r="106" spans="1:17" ht="14.4" customHeight="1" x14ac:dyDescent="0.25">
      <c r="A106" s="947" t="s">
        <v>389</v>
      </c>
      <c r="B106" s="950"/>
      <c r="C106" s="950"/>
      <c r="D106" s="950">
        <v>0</v>
      </c>
      <c r="E106" s="2406"/>
      <c r="F106" s="951"/>
      <c r="G106" s="958"/>
      <c r="H106" s="958"/>
      <c r="I106" s="959"/>
      <c r="J106" s="959"/>
      <c r="K106" s="960"/>
      <c r="L106" s="2201"/>
      <c r="M106" s="1137"/>
      <c r="N106" s="1137">
        <v>0</v>
      </c>
      <c r="O106" s="2216"/>
      <c r="P106" s="1245"/>
      <c r="Q106" s="1592"/>
    </row>
    <row r="107" spans="1:17" ht="14.4" customHeight="1" x14ac:dyDescent="0.25">
      <c r="A107" s="947" t="s">
        <v>390</v>
      </c>
      <c r="B107" s="950"/>
      <c r="C107" s="950"/>
      <c r="D107" s="950">
        <v>0</v>
      </c>
      <c r="E107" s="2406"/>
      <c r="F107" s="951"/>
      <c r="G107" s="958"/>
      <c r="H107" s="958"/>
      <c r="I107" s="959"/>
      <c r="J107" s="959"/>
      <c r="K107" s="960"/>
      <c r="L107" s="2201"/>
      <c r="M107" s="1137"/>
      <c r="N107" s="1137">
        <v>0</v>
      </c>
      <c r="O107" s="2216"/>
      <c r="P107" s="1245"/>
      <c r="Q107" s="1592"/>
    </row>
    <row r="108" spans="1:17" ht="14.4" customHeight="1" x14ac:dyDescent="0.25">
      <c r="A108" s="946" t="s">
        <v>391</v>
      </c>
      <c r="B108" s="950"/>
      <c r="C108" s="950"/>
      <c r="D108" s="950">
        <v>0</v>
      </c>
      <c r="E108" s="2406"/>
      <c r="F108" s="965"/>
      <c r="G108" s="963"/>
      <c r="H108" s="963"/>
      <c r="I108" s="966"/>
      <c r="J108" s="966"/>
      <c r="K108" s="967"/>
      <c r="L108" s="2201"/>
      <c r="M108" s="1137"/>
      <c r="N108" s="1132">
        <v>0</v>
      </c>
      <c r="O108" s="2216"/>
      <c r="P108" s="1607"/>
      <c r="Q108" s="1956"/>
    </row>
    <row r="109" spans="1:17" ht="14.4" customHeight="1" thickBot="1" x14ac:dyDescent="0.3">
      <c r="A109" s="999" t="s">
        <v>392</v>
      </c>
      <c r="B109" s="1000">
        <v>17483</v>
      </c>
      <c r="C109" s="1000">
        <v>17453</v>
      </c>
      <c r="D109" s="1000">
        <v>132007</v>
      </c>
      <c r="E109" s="1466">
        <v>7.5635707328253021</v>
      </c>
      <c r="F109" s="1870" t="s">
        <v>973</v>
      </c>
      <c r="G109" s="1077">
        <v>1812000.0000000002</v>
      </c>
      <c r="H109" s="1077">
        <v>11797526.21267469</v>
      </c>
      <c r="I109" s="1001"/>
      <c r="J109" s="1001" t="s">
        <v>972</v>
      </c>
      <c r="K109" s="1004"/>
      <c r="L109" s="1000">
        <v>17005</v>
      </c>
      <c r="M109" s="1000">
        <v>16905</v>
      </c>
      <c r="N109" s="1000">
        <v>128076.08</v>
      </c>
      <c r="O109" s="1075">
        <v>7.5762247855664002</v>
      </c>
      <c r="P109" s="1589">
        <v>1614760.0000000005</v>
      </c>
      <c r="Q109" s="1593">
        <v>11796832.44459397</v>
      </c>
    </row>
    <row r="110" spans="1:17" x14ac:dyDescent="0.25">
      <c r="A110" s="7" t="s">
        <v>1964</v>
      </c>
      <c r="B110" s="8"/>
      <c r="C110" s="8"/>
      <c r="D110" s="8"/>
      <c r="E110" s="4"/>
      <c r="F110" s="5"/>
      <c r="G110" s="9"/>
      <c r="H110" s="8"/>
      <c r="I110" s="4"/>
      <c r="J110" s="1"/>
      <c r="K110" s="1"/>
      <c r="L110" s="11"/>
      <c r="M110" s="11"/>
      <c r="N110" s="12"/>
      <c r="O110" s="13"/>
      <c r="P110" s="13"/>
      <c r="Q110" s="12"/>
    </row>
    <row r="111" spans="1:17" x14ac:dyDescent="0.25">
      <c r="A111" s="7"/>
      <c r="B111" s="8"/>
      <c r="C111" s="8"/>
      <c r="D111" s="8"/>
      <c r="E111" s="4"/>
      <c r="F111" s="5"/>
      <c r="G111" s="9"/>
      <c r="H111" s="8"/>
      <c r="I111" s="4"/>
      <c r="J111" s="1"/>
      <c r="K111" s="1"/>
      <c r="L111" s="175"/>
      <c r="M111" s="175"/>
      <c r="O111" s="1"/>
      <c r="P111" s="1"/>
    </row>
    <row r="112" spans="1:17" x14ac:dyDescent="0.25">
      <c r="A112" s="7"/>
      <c r="B112" s="8"/>
      <c r="C112" s="8"/>
      <c r="D112" s="8"/>
      <c r="E112" s="4"/>
      <c r="F112" s="5"/>
      <c r="G112" s="9"/>
      <c r="H112" s="8"/>
      <c r="I112" s="4"/>
      <c r="J112" s="1"/>
      <c r="K112" s="1"/>
      <c r="L112" s="175"/>
      <c r="N112" s="175"/>
      <c r="O112" s="22"/>
      <c r="P112" s="1"/>
      <c r="Q112" s="10"/>
    </row>
    <row r="113" spans="1:17" x14ac:dyDescent="0.25">
      <c r="A113" s="7"/>
      <c r="B113" s="15"/>
      <c r="C113" s="8"/>
      <c r="D113" s="8"/>
      <c r="E113" s="4"/>
      <c r="F113" s="5"/>
      <c r="G113" s="9"/>
      <c r="H113" s="8"/>
      <c r="I113" s="4"/>
      <c r="J113" s="1"/>
      <c r="K113" s="1"/>
      <c r="L113" s="175"/>
      <c r="M113" s="175"/>
      <c r="O113" s="22"/>
      <c r="P113" s="1"/>
      <c r="Q113" s="10"/>
    </row>
    <row r="114" spans="1:17" x14ac:dyDescent="0.25">
      <c r="A114" s="7"/>
      <c r="B114" s="15"/>
      <c r="C114" s="8"/>
      <c r="D114" s="8"/>
      <c r="E114" s="2429"/>
      <c r="F114" s="5"/>
      <c r="G114" s="9"/>
      <c r="H114" s="8"/>
      <c r="I114" s="2429"/>
      <c r="J114" s="2430"/>
      <c r="K114" s="2430"/>
      <c r="L114" s="175"/>
      <c r="M114" s="175"/>
      <c r="O114" s="22"/>
      <c r="P114" s="2430"/>
      <c r="Q114" s="10"/>
    </row>
    <row r="115" spans="1:17" ht="15.75" customHeight="1" x14ac:dyDescent="0.3">
      <c r="A115" s="2483" t="s">
        <v>1961</v>
      </c>
      <c r="B115" s="2483"/>
      <c r="C115" s="2483"/>
      <c r="D115" s="2483"/>
      <c r="E115" s="2483"/>
      <c r="F115" s="2483"/>
      <c r="G115" s="2483"/>
      <c r="H115" s="2483"/>
      <c r="I115" s="2483"/>
      <c r="J115" s="2483"/>
      <c r="K115" s="2483"/>
      <c r="L115" s="2483"/>
      <c r="M115" s="2483"/>
      <c r="N115" s="2483"/>
      <c r="O115" s="2483"/>
      <c r="P115" s="2483"/>
      <c r="Q115" s="2483"/>
    </row>
    <row r="116" spans="1:17" ht="15.75" customHeight="1" x14ac:dyDescent="0.3">
      <c r="A116" s="2442"/>
      <c r="B116" s="2442"/>
      <c r="C116" s="2442"/>
      <c r="D116" s="2442"/>
      <c r="E116" s="2442"/>
      <c r="F116" s="2442"/>
      <c r="G116" s="2442"/>
      <c r="H116" s="2442"/>
      <c r="I116" s="2442"/>
      <c r="J116" s="2442"/>
      <c r="K116" s="2442"/>
      <c r="L116" s="2442"/>
      <c r="M116" s="2442"/>
      <c r="N116" s="2442"/>
      <c r="O116" s="2442"/>
      <c r="P116" s="2442"/>
      <c r="Q116" s="2442"/>
    </row>
    <row r="117" spans="1:17" x14ac:dyDescent="0.25">
      <c r="A117" s="3"/>
      <c r="B117" s="6"/>
      <c r="C117" s="6"/>
      <c r="D117" s="6"/>
      <c r="E117" s="1"/>
      <c r="F117" s="14"/>
      <c r="G117" s="6"/>
      <c r="H117" s="6"/>
      <c r="I117" s="1"/>
      <c r="J117" s="1"/>
      <c r="K117" s="1"/>
      <c r="L117" s="6"/>
      <c r="M117" s="6"/>
      <c r="N117" s="6"/>
      <c r="O117" s="1"/>
      <c r="P117" s="1"/>
      <c r="Q117" s="6"/>
    </row>
    <row r="118" spans="1:17" ht="13.8" thickBot="1" x14ac:dyDescent="0.3">
      <c r="A118" s="3" t="s">
        <v>394</v>
      </c>
      <c r="B118" s="6"/>
      <c r="C118" s="6"/>
      <c r="D118" s="6"/>
      <c r="E118" s="1"/>
      <c r="F118" s="2"/>
      <c r="G118" s="6"/>
      <c r="H118" s="6"/>
      <c r="I118" s="1"/>
      <c r="J118" s="1"/>
      <c r="K118" s="1"/>
      <c r="L118" s="6"/>
      <c r="M118" s="6"/>
      <c r="N118" s="6"/>
      <c r="O118" s="1"/>
      <c r="P118" s="1"/>
      <c r="Q118" s="6"/>
    </row>
    <row r="119" spans="1:17" ht="14.4" customHeight="1" thickBot="1" x14ac:dyDescent="0.3">
      <c r="A119" s="2484" t="s">
        <v>327</v>
      </c>
      <c r="B119" s="2487" t="s">
        <v>1962</v>
      </c>
      <c r="C119" s="2488"/>
      <c r="D119" s="2488"/>
      <c r="E119" s="2488"/>
      <c r="F119" s="2488"/>
      <c r="G119" s="2488"/>
      <c r="H119" s="2488"/>
      <c r="I119" s="2488"/>
      <c r="J119" s="2488"/>
      <c r="K119" s="2488"/>
      <c r="L119" s="2489" t="s">
        <v>1963</v>
      </c>
      <c r="M119" s="2490"/>
      <c r="N119" s="2490"/>
      <c r="O119" s="2490"/>
      <c r="P119" s="2491"/>
      <c r="Q119" s="2492"/>
    </row>
    <row r="120" spans="1:17" ht="14.4" customHeight="1" x14ac:dyDescent="0.25">
      <c r="A120" s="2485"/>
      <c r="B120" s="2493" t="s">
        <v>328</v>
      </c>
      <c r="C120" s="2494"/>
      <c r="D120" s="1007"/>
      <c r="E120" s="1007" t="s">
        <v>902</v>
      </c>
      <c r="F120" s="1007" t="s">
        <v>329</v>
      </c>
      <c r="G120" s="1007"/>
      <c r="H120" s="1007"/>
      <c r="I120" s="2497" t="s">
        <v>330</v>
      </c>
      <c r="J120" s="2498"/>
      <c r="K120" s="2499"/>
      <c r="L120" s="2495" t="s">
        <v>328</v>
      </c>
      <c r="M120" s="2496"/>
      <c r="N120" s="1014" t="s">
        <v>331</v>
      </c>
      <c r="O120" s="1015" t="s">
        <v>332</v>
      </c>
      <c r="P120" s="1016"/>
      <c r="Q120" s="1017"/>
    </row>
    <row r="121" spans="1:17" ht="14.4" customHeight="1" x14ac:dyDescent="0.25">
      <c r="A121" s="2485"/>
      <c r="B121" s="1007" t="s">
        <v>833</v>
      </c>
      <c r="C121" s="1007" t="s">
        <v>334</v>
      </c>
      <c r="D121" s="1007" t="s">
        <v>835</v>
      </c>
      <c r="E121" s="1007" t="s">
        <v>840</v>
      </c>
      <c r="F121" s="1007" t="s">
        <v>335</v>
      </c>
      <c r="G121" s="1007" t="s">
        <v>336</v>
      </c>
      <c r="H121" s="1007" t="s">
        <v>337</v>
      </c>
      <c r="I121" s="2500" t="s">
        <v>837</v>
      </c>
      <c r="J121" s="2501"/>
      <c r="K121" s="2502"/>
      <c r="L121" s="1018" t="s">
        <v>833</v>
      </c>
      <c r="M121" s="1014" t="s">
        <v>334</v>
      </c>
      <c r="N121" s="1014" t="s">
        <v>338</v>
      </c>
      <c r="O121" s="1015"/>
      <c r="P121" s="1014" t="s">
        <v>336</v>
      </c>
      <c r="Q121" s="1017" t="s">
        <v>337</v>
      </c>
    </row>
    <row r="122" spans="1:17" ht="14.4" customHeight="1" x14ac:dyDescent="0.25">
      <c r="A122" s="2485"/>
      <c r="B122" s="1007"/>
      <c r="C122" s="1007"/>
      <c r="D122" s="1007"/>
      <c r="E122" s="1007"/>
      <c r="F122" s="1007" t="s">
        <v>340</v>
      </c>
      <c r="G122" s="1007" t="s">
        <v>341</v>
      </c>
      <c r="H122" s="1007" t="s">
        <v>340</v>
      </c>
      <c r="I122" s="1008"/>
      <c r="J122" s="1009"/>
      <c r="K122" s="1010"/>
      <c r="L122" s="1018"/>
      <c r="M122" s="1014"/>
      <c r="N122" s="1014"/>
      <c r="O122" s="1015" t="s">
        <v>343</v>
      </c>
      <c r="P122" s="1014" t="s">
        <v>341</v>
      </c>
      <c r="Q122" s="1017" t="s">
        <v>340</v>
      </c>
    </row>
    <row r="123" spans="1:17" ht="14.4" customHeight="1" x14ac:dyDescent="0.25">
      <c r="A123" s="2486"/>
      <c r="B123" s="1011" t="s">
        <v>344</v>
      </c>
      <c r="C123" s="1011" t="s">
        <v>344</v>
      </c>
      <c r="D123" s="1011" t="s">
        <v>345</v>
      </c>
      <c r="E123" s="1011" t="s">
        <v>755</v>
      </c>
      <c r="F123" s="1011"/>
      <c r="G123" s="1011" t="s">
        <v>346</v>
      </c>
      <c r="H123" s="1011" t="s">
        <v>347</v>
      </c>
      <c r="I123" s="1012" t="s">
        <v>348</v>
      </c>
      <c r="J123" s="1012" t="s">
        <v>349</v>
      </c>
      <c r="K123" s="1013" t="s">
        <v>350</v>
      </c>
      <c r="L123" s="1019" t="s">
        <v>344</v>
      </c>
      <c r="M123" s="1020" t="s">
        <v>344</v>
      </c>
      <c r="N123" s="1020" t="s">
        <v>345</v>
      </c>
      <c r="O123" s="1021"/>
      <c r="P123" s="1020" t="s">
        <v>346</v>
      </c>
      <c r="Q123" s="1022" t="s">
        <v>347</v>
      </c>
    </row>
    <row r="124" spans="1:17" ht="14.4" customHeight="1" x14ac:dyDescent="0.25">
      <c r="A124" s="968" t="s">
        <v>351</v>
      </c>
      <c r="B124" s="969">
        <v>178</v>
      </c>
      <c r="C124" s="969">
        <v>178</v>
      </c>
      <c r="D124" s="970">
        <v>1087</v>
      </c>
      <c r="E124" s="970">
        <v>6.106741573033708</v>
      </c>
      <c r="F124" s="972"/>
      <c r="G124" s="969"/>
      <c r="H124" s="969"/>
      <c r="I124" s="971"/>
      <c r="J124" s="971"/>
      <c r="K124" s="973"/>
      <c r="L124" s="974">
        <v>188</v>
      </c>
      <c r="M124" s="970">
        <v>189</v>
      </c>
      <c r="N124" s="970">
        <v>1076</v>
      </c>
      <c r="O124" s="1594">
        <v>5.693121693121693</v>
      </c>
      <c r="P124" s="1595"/>
      <c r="Q124" s="1596"/>
    </row>
    <row r="125" spans="1:17" ht="14.4" customHeight="1" x14ac:dyDescent="0.25">
      <c r="A125" s="1465" t="s">
        <v>352</v>
      </c>
      <c r="B125" s="1482">
        <v>15</v>
      </c>
      <c r="C125" s="1482">
        <v>15</v>
      </c>
      <c r="D125" s="234">
        <v>180</v>
      </c>
      <c r="E125" s="1138">
        <v>12</v>
      </c>
      <c r="F125" s="1326" t="s">
        <v>977</v>
      </c>
      <c r="G125" s="1243">
        <v>1427000</v>
      </c>
      <c r="H125" s="1140">
        <v>6630473.1876179269</v>
      </c>
      <c r="I125" s="953"/>
      <c r="J125" s="953"/>
      <c r="K125" s="954"/>
      <c r="L125" s="2201">
        <v>15</v>
      </c>
      <c r="M125" s="1137">
        <v>15</v>
      </c>
      <c r="N125" s="2353">
        <v>180</v>
      </c>
      <c r="O125" s="1138">
        <v>12</v>
      </c>
      <c r="P125" s="1245">
        <v>1062000</v>
      </c>
      <c r="Q125" s="1140">
        <v>6630473.1876179269</v>
      </c>
    </row>
    <row r="126" spans="1:17" ht="14.4" customHeight="1" x14ac:dyDescent="0.25">
      <c r="A126" s="1465" t="s">
        <v>353</v>
      </c>
      <c r="B126" s="1482">
        <v>0</v>
      </c>
      <c r="C126" s="1482">
        <v>0</v>
      </c>
      <c r="D126" s="234">
        <v>0</v>
      </c>
      <c r="E126" s="1138">
        <v>0</v>
      </c>
      <c r="F126" s="1326"/>
      <c r="G126" s="1243"/>
      <c r="H126" s="1140"/>
      <c r="I126" s="953"/>
      <c r="J126" s="953"/>
      <c r="K126" s="954"/>
      <c r="L126" s="2201">
        <v>0</v>
      </c>
      <c r="M126" s="1137">
        <v>0</v>
      </c>
      <c r="N126" s="2353">
        <v>0</v>
      </c>
      <c r="O126" s="1138">
        <v>0</v>
      </c>
      <c r="P126" s="1245"/>
      <c r="Q126" s="1140"/>
    </row>
    <row r="127" spans="1:17" ht="14.4" customHeight="1" x14ac:dyDescent="0.25">
      <c r="A127" s="1465" t="s">
        <v>354</v>
      </c>
      <c r="B127" s="1482">
        <v>3</v>
      </c>
      <c r="C127" s="1482">
        <v>3</v>
      </c>
      <c r="D127" s="234">
        <v>33</v>
      </c>
      <c r="E127" s="1138">
        <v>11</v>
      </c>
      <c r="F127" s="1326" t="s">
        <v>977</v>
      </c>
      <c r="G127" s="1243">
        <v>1427000</v>
      </c>
      <c r="H127" s="1140">
        <v>6630473.1876179269</v>
      </c>
      <c r="I127" s="953"/>
      <c r="J127" s="953"/>
      <c r="K127" s="954"/>
      <c r="L127" s="2201">
        <v>3</v>
      </c>
      <c r="M127" s="1137">
        <v>4</v>
      </c>
      <c r="N127" s="2353">
        <v>36</v>
      </c>
      <c r="O127" s="1138">
        <v>9</v>
      </c>
      <c r="P127" s="1245">
        <v>1062000</v>
      </c>
      <c r="Q127" s="1140">
        <v>6630473.1876179269</v>
      </c>
    </row>
    <row r="128" spans="1:17" ht="14.4" customHeight="1" x14ac:dyDescent="0.25">
      <c r="A128" s="1465" t="s">
        <v>355</v>
      </c>
      <c r="B128" s="1482">
        <v>0</v>
      </c>
      <c r="C128" s="1482">
        <v>0</v>
      </c>
      <c r="D128" s="234">
        <v>0</v>
      </c>
      <c r="E128" s="1138">
        <v>0</v>
      </c>
      <c r="F128" s="1326" t="s">
        <v>977</v>
      </c>
      <c r="G128" s="1243">
        <v>1427000</v>
      </c>
      <c r="H128" s="1140">
        <v>6630473.1876179269</v>
      </c>
      <c r="I128" s="953"/>
      <c r="J128" s="953"/>
      <c r="K128" s="954"/>
      <c r="L128" s="2201">
        <v>0</v>
      </c>
      <c r="M128" s="1137">
        <v>0</v>
      </c>
      <c r="N128" s="2353">
        <v>0</v>
      </c>
      <c r="O128" s="1138">
        <v>0</v>
      </c>
      <c r="P128" s="1245"/>
      <c r="Q128" s="1140"/>
    </row>
    <row r="129" spans="1:17" ht="14.4" customHeight="1" x14ac:dyDescent="0.25">
      <c r="A129" s="1465" t="s">
        <v>356</v>
      </c>
      <c r="B129" s="1482">
        <v>150</v>
      </c>
      <c r="C129" s="1482">
        <v>150</v>
      </c>
      <c r="D129" s="234">
        <v>750</v>
      </c>
      <c r="E129" s="1138">
        <v>5</v>
      </c>
      <c r="F129" s="1326" t="s">
        <v>977</v>
      </c>
      <c r="G129" s="1243">
        <v>1427000</v>
      </c>
      <c r="H129" s="1140">
        <v>6630473.1876179269</v>
      </c>
      <c r="I129" s="953"/>
      <c r="J129" s="953"/>
      <c r="K129" s="954"/>
      <c r="L129" s="2201">
        <v>157</v>
      </c>
      <c r="M129" s="1137">
        <v>157</v>
      </c>
      <c r="N129" s="2353">
        <v>785</v>
      </c>
      <c r="O129" s="1138">
        <v>5</v>
      </c>
      <c r="P129" s="1245">
        <v>1062000</v>
      </c>
      <c r="Q129" s="1140">
        <v>6630473.1876179269</v>
      </c>
    </row>
    <row r="130" spans="1:17" ht="14.4" customHeight="1" x14ac:dyDescent="0.25">
      <c r="A130" s="1465" t="s">
        <v>357</v>
      </c>
      <c r="B130" s="1482">
        <v>5</v>
      </c>
      <c r="C130" s="1482">
        <v>5</v>
      </c>
      <c r="D130" s="234">
        <v>60</v>
      </c>
      <c r="E130" s="1138">
        <v>12</v>
      </c>
      <c r="F130" s="1326" t="s">
        <v>977</v>
      </c>
      <c r="G130" s="1243">
        <v>1427000</v>
      </c>
      <c r="H130" s="1140">
        <v>6630473.1876179269</v>
      </c>
      <c r="I130" s="953"/>
      <c r="J130" s="953"/>
      <c r="K130" s="954"/>
      <c r="L130" s="2201">
        <v>4</v>
      </c>
      <c r="M130" s="1137">
        <v>4</v>
      </c>
      <c r="N130" s="2353">
        <v>48</v>
      </c>
      <c r="O130" s="1138">
        <v>12</v>
      </c>
      <c r="P130" s="1245">
        <v>1062000</v>
      </c>
      <c r="Q130" s="1140">
        <v>6630473.1876179269</v>
      </c>
    </row>
    <row r="131" spans="1:17" ht="14.4" customHeight="1" x14ac:dyDescent="0.25">
      <c r="A131" s="1465" t="s">
        <v>358</v>
      </c>
      <c r="B131" s="1482">
        <v>0</v>
      </c>
      <c r="C131" s="1482">
        <v>0</v>
      </c>
      <c r="D131" s="234">
        <v>0</v>
      </c>
      <c r="E131" s="1138">
        <v>0</v>
      </c>
      <c r="F131" s="1326" t="s">
        <v>977</v>
      </c>
      <c r="G131" s="1243">
        <v>1427000</v>
      </c>
      <c r="H131" s="1140">
        <v>6630473.1876179269</v>
      </c>
      <c r="I131" s="953"/>
      <c r="J131" s="953"/>
      <c r="K131" s="954"/>
      <c r="L131" s="2201">
        <v>0</v>
      </c>
      <c r="M131" s="1137">
        <v>0</v>
      </c>
      <c r="N131" s="2353">
        <v>0</v>
      </c>
      <c r="O131" s="1138">
        <v>0</v>
      </c>
      <c r="P131" s="1245">
        <v>1062000</v>
      </c>
      <c r="Q131" s="1140">
        <v>6630473.1876179269</v>
      </c>
    </row>
    <row r="132" spans="1:17" ht="14.4" customHeight="1" x14ac:dyDescent="0.25">
      <c r="A132" s="1465" t="s">
        <v>359</v>
      </c>
      <c r="B132" s="1482">
        <v>0</v>
      </c>
      <c r="C132" s="1482">
        <v>0</v>
      </c>
      <c r="D132" s="234">
        <v>0</v>
      </c>
      <c r="E132" s="1138">
        <v>0</v>
      </c>
      <c r="F132" s="957"/>
      <c r="G132" s="1243"/>
      <c r="H132" s="1140"/>
      <c r="I132" s="953"/>
      <c r="J132" s="953"/>
      <c r="K132" s="954"/>
      <c r="L132" s="2201">
        <v>0</v>
      </c>
      <c r="M132" s="1137">
        <v>0</v>
      </c>
      <c r="N132" s="2353">
        <v>0</v>
      </c>
      <c r="O132" s="1138">
        <v>0</v>
      </c>
      <c r="P132" s="1245"/>
      <c r="Q132" s="1592"/>
    </row>
    <row r="133" spans="1:17" ht="14.4" customHeight="1" x14ac:dyDescent="0.25">
      <c r="A133" s="1465" t="s">
        <v>360</v>
      </c>
      <c r="B133" s="1482">
        <v>4</v>
      </c>
      <c r="C133" s="1482">
        <v>4</v>
      </c>
      <c r="D133" s="234">
        <v>56</v>
      </c>
      <c r="E133" s="1138">
        <v>14</v>
      </c>
      <c r="F133" s="1326" t="s">
        <v>977</v>
      </c>
      <c r="G133" s="1243">
        <v>1427000</v>
      </c>
      <c r="H133" s="1140">
        <v>6630473.1876179269</v>
      </c>
      <c r="I133" s="953"/>
      <c r="J133" s="953"/>
      <c r="K133" s="954"/>
      <c r="L133" s="2201">
        <v>9</v>
      </c>
      <c r="M133" s="1137">
        <v>9</v>
      </c>
      <c r="N133" s="2353">
        <v>27</v>
      </c>
      <c r="O133" s="1138">
        <v>3</v>
      </c>
      <c r="P133" s="1245">
        <v>1062000</v>
      </c>
      <c r="Q133" s="1140">
        <v>6630473.1876179269</v>
      </c>
    </row>
    <row r="134" spans="1:17" ht="14.4" customHeight="1" x14ac:dyDescent="0.25">
      <c r="A134" s="1465" t="s">
        <v>361</v>
      </c>
      <c r="B134" s="1482">
        <v>1</v>
      </c>
      <c r="C134" s="1482">
        <v>1</v>
      </c>
      <c r="D134" s="234">
        <v>8</v>
      </c>
      <c r="E134" s="1138">
        <v>8</v>
      </c>
      <c r="F134" s="1326" t="s">
        <v>977</v>
      </c>
      <c r="G134" s="1243">
        <v>1427000</v>
      </c>
      <c r="H134" s="1140">
        <v>6630473.1876179269</v>
      </c>
      <c r="I134" s="953"/>
      <c r="J134" s="953"/>
      <c r="K134" s="954"/>
      <c r="L134" s="2201">
        <v>0</v>
      </c>
      <c r="M134" s="1137">
        <v>0</v>
      </c>
      <c r="N134" s="2353">
        <v>0</v>
      </c>
      <c r="O134" s="1138">
        <v>0</v>
      </c>
      <c r="P134" s="1245">
        <v>1062000</v>
      </c>
      <c r="Q134" s="1140">
        <v>6630473.1876179269</v>
      </c>
    </row>
    <row r="135" spans="1:17" ht="14.4" customHeight="1" x14ac:dyDescent="0.25">
      <c r="A135" s="1465" t="s">
        <v>362</v>
      </c>
      <c r="B135" s="1482">
        <v>0</v>
      </c>
      <c r="C135" s="1482">
        <v>0</v>
      </c>
      <c r="D135" s="234">
        <v>0</v>
      </c>
      <c r="E135" s="1138">
        <v>0</v>
      </c>
      <c r="F135" s="957"/>
      <c r="G135" s="1243"/>
      <c r="H135" s="1140"/>
      <c r="I135" s="1473"/>
      <c r="J135" s="953"/>
      <c r="K135" s="954"/>
      <c r="L135" s="2201">
        <v>0</v>
      </c>
      <c r="M135" s="1137">
        <v>0</v>
      </c>
      <c r="N135" s="2353">
        <v>0</v>
      </c>
      <c r="O135" s="1138">
        <v>0</v>
      </c>
      <c r="P135" s="1245"/>
      <c r="Q135" s="1592"/>
    </row>
    <row r="136" spans="1:17" ht="14.4" customHeight="1" x14ac:dyDescent="0.25">
      <c r="A136" s="1465" t="s">
        <v>363</v>
      </c>
      <c r="B136" s="1482">
        <v>0</v>
      </c>
      <c r="C136" s="1482">
        <v>0</v>
      </c>
      <c r="D136" s="234">
        <v>0</v>
      </c>
      <c r="E136" s="1138">
        <v>0</v>
      </c>
      <c r="F136" s="1326" t="s">
        <v>977</v>
      </c>
      <c r="G136" s="1243">
        <v>1427000</v>
      </c>
      <c r="H136" s="1140">
        <v>6630473.1876179269</v>
      </c>
      <c r="I136" s="1473"/>
      <c r="J136" s="953"/>
      <c r="K136" s="954"/>
      <c r="L136" s="2201">
        <v>0</v>
      </c>
      <c r="M136" s="1137">
        <v>0</v>
      </c>
      <c r="N136" s="2353">
        <v>0</v>
      </c>
      <c r="O136" s="1138">
        <v>0</v>
      </c>
      <c r="P136" s="1245">
        <v>1062000</v>
      </c>
      <c r="Q136" s="1140">
        <v>6630473.1876179269</v>
      </c>
    </row>
    <row r="137" spans="1:17" ht="14.4" customHeight="1" x14ac:dyDescent="0.25">
      <c r="A137" s="1465" t="s">
        <v>364</v>
      </c>
      <c r="B137" s="1482">
        <v>0</v>
      </c>
      <c r="C137" s="1482">
        <v>0</v>
      </c>
      <c r="D137" s="234">
        <v>0</v>
      </c>
      <c r="E137" s="1138">
        <v>0</v>
      </c>
      <c r="F137" s="1326"/>
      <c r="G137" s="1243"/>
      <c r="H137" s="1140"/>
      <c r="I137" s="1473"/>
      <c r="J137" s="953"/>
      <c r="K137" s="954"/>
      <c r="L137" s="2201">
        <v>0</v>
      </c>
      <c r="M137" s="1137">
        <v>0</v>
      </c>
      <c r="N137" s="2353">
        <v>0</v>
      </c>
      <c r="O137" s="1138">
        <v>0</v>
      </c>
      <c r="P137" s="1245"/>
      <c r="Q137" s="1140"/>
    </row>
    <row r="138" spans="1:17" ht="14.4" customHeight="1" x14ac:dyDescent="0.25">
      <c r="A138" s="1465" t="s">
        <v>365</v>
      </c>
      <c r="B138" s="1482">
        <v>0</v>
      </c>
      <c r="C138" s="1482">
        <v>0</v>
      </c>
      <c r="D138" s="234">
        <v>0</v>
      </c>
      <c r="E138" s="1138">
        <v>0</v>
      </c>
      <c r="F138" s="1326" t="s">
        <v>977</v>
      </c>
      <c r="G138" s="1243">
        <v>1427000</v>
      </c>
      <c r="H138" s="1140">
        <v>6630473.1876179269</v>
      </c>
      <c r="I138" s="1473"/>
      <c r="J138" s="953"/>
      <c r="K138" s="954"/>
      <c r="L138" s="2201">
        <v>0</v>
      </c>
      <c r="M138" s="1137">
        <v>0</v>
      </c>
      <c r="N138" s="2353">
        <v>0</v>
      </c>
      <c r="O138" s="1138">
        <v>0</v>
      </c>
      <c r="P138" s="1245">
        <v>1062000</v>
      </c>
      <c r="Q138" s="1140">
        <v>6630473.1876179269</v>
      </c>
    </row>
    <row r="139" spans="1:17" ht="14.4" customHeight="1" x14ac:dyDescent="0.25">
      <c r="A139" s="1465" t="s">
        <v>366</v>
      </c>
      <c r="B139" s="1482">
        <v>0</v>
      </c>
      <c r="C139" s="1482">
        <v>0</v>
      </c>
      <c r="D139" s="234">
        <v>0</v>
      </c>
      <c r="E139" s="1138">
        <v>0</v>
      </c>
      <c r="F139" s="1326"/>
      <c r="G139" s="1243"/>
      <c r="H139" s="1140"/>
      <c r="I139" s="1473"/>
      <c r="J139" s="953"/>
      <c r="K139" s="954"/>
      <c r="L139" s="2201">
        <v>0</v>
      </c>
      <c r="M139" s="1137">
        <v>0</v>
      </c>
      <c r="N139" s="2353">
        <v>0</v>
      </c>
      <c r="O139" s="1138">
        <v>0</v>
      </c>
      <c r="P139" s="1245"/>
      <c r="Q139" s="1140"/>
    </row>
    <row r="140" spans="1:17" ht="14.4" customHeight="1" x14ac:dyDescent="0.25">
      <c r="A140" s="1468" t="s">
        <v>367</v>
      </c>
      <c r="B140" s="1469">
        <v>56</v>
      </c>
      <c r="C140" s="987">
        <v>56</v>
      </c>
      <c r="D140" s="2354">
        <v>784</v>
      </c>
      <c r="E140" s="2400"/>
      <c r="F140" s="980"/>
      <c r="G140" s="981"/>
      <c r="H140" s="1471"/>
      <c r="I140" s="1474"/>
      <c r="J140" s="982"/>
      <c r="K140" s="983"/>
      <c r="L140" s="1437">
        <v>32</v>
      </c>
      <c r="M140" s="995">
        <v>22</v>
      </c>
      <c r="N140" s="907">
        <v>228</v>
      </c>
      <c r="O140" s="1505"/>
      <c r="P140" s="1590"/>
      <c r="Q140" s="1591"/>
    </row>
    <row r="141" spans="1:17" ht="14.4" customHeight="1" x14ac:dyDescent="0.25">
      <c r="A141" s="1465" t="s">
        <v>368</v>
      </c>
      <c r="B141" s="1482">
        <v>55</v>
      </c>
      <c r="C141" s="1482">
        <v>55</v>
      </c>
      <c r="D141" s="234">
        <v>770</v>
      </c>
      <c r="E141" s="1609">
        <v>14</v>
      </c>
      <c r="F141" s="1326" t="s">
        <v>977</v>
      </c>
      <c r="G141" s="1243">
        <v>1427000</v>
      </c>
      <c r="H141" s="1140">
        <v>6630473.1876179269</v>
      </c>
      <c r="I141" s="1473"/>
      <c r="J141" s="953"/>
      <c r="K141" s="954"/>
      <c r="L141" s="2201">
        <v>30</v>
      </c>
      <c r="M141" s="1137">
        <v>20</v>
      </c>
      <c r="N141" s="2353">
        <v>200</v>
      </c>
      <c r="O141" s="1138">
        <v>10</v>
      </c>
      <c r="P141" s="1245">
        <v>1062000</v>
      </c>
      <c r="Q141" s="1140">
        <v>6630473.1876179269</v>
      </c>
    </row>
    <row r="142" spans="1:17" ht="14.4" customHeight="1" x14ac:dyDescent="0.25">
      <c r="A142" s="1465" t="s">
        <v>369</v>
      </c>
      <c r="B142" s="1482">
        <v>0</v>
      </c>
      <c r="C142" s="1482">
        <v>0</v>
      </c>
      <c r="D142" s="234">
        <v>0</v>
      </c>
      <c r="E142" s="1609">
        <v>0</v>
      </c>
      <c r="F142" s="1326" t="s">
        <v>977</v>
      </c>
      <c r="G142" s="1243">
        <v>1427000</v>
      </c>
      <c r="H142" s="1140">
        <v>6630473.1876179269</v>
      </c>
      <c r="I142" s="1473"/>
      <c r="J142" s="953"/>
      <c r="K142" s="954"/>
      <c r="L142" s="2201">
        <v>0</v>
      </c>
      <c r="M142" s="1137">
        <v>0</v>
      </c>
      <c r="N142" s="2353">
        <v>0</v>
      </c>
      <c r="O142" s="1138">
        <v>0</v>
      </c>
      <c r="P142" s="1245">
        <v>1062000</v>
      </c>
      <c r="Q142" s="1140">
        <v>6630473.1876179269</v>
      </c>
    </row>
    <row r="143" spans="1:17" ht="14.4" customHeight="1" x14ac:dyDescent="0.25">
      <c r="A143" s="1465" t="s">
        <v>370</v>
      </c>
      <c r="B143" s="1482">
        <v>0</v>
      </c>
      <c r="C143" s="1482">
        <v>0</v>
      </c>
      <c r="D143" s="234">
        <v>0</v>
      </c>
      <c r="E143" s="1609">
        <v>0</v>
      </c>
      <c r="F143" s="957"/>
      <c r="G143" s="952"/>
      <c r="H143" s="1140"/>
      <c r="I143" s="1473"/>
      <c r="J143" s="953"/>
      <c r="K143" s="954"/>
      <c r="L143" s="2201">
        <v>0</v>
      </c>
      <c r="M143" s="1137">
        <v>0</v>
      </c>
      <c r="N143" s="2353">
        <v>0</v>
      </c>
      <c r="O143" s="1138">
        <v>0</v>
      </c>
      <c r="P143" s="1245"/>
      <c r="Q143" s="1592"/>
    </row>
    <row r="144" spans="1:17" ht="14.4" customHeight="1" x14ac:dyDescent="0.25">
      <c r="A144" s="1465" t="s">
        <v>371</v>
      </c>
      <c r="B144" s="1482">
        <v>1</v>
      </c>
      <c r="C144" s="1482">
        <v>1</v>
      </c>
      <c r="D144" s="234">
        <v>14</v>
      </c>
      <c r="E144" s="1609">
        <v>14</v>
      </c>
      <c r="F144" s="1326" t="s">
        <v>977</v>
      </c>
      <c r="G144" s="1243">
        <v>1427000</v>
      </c>
      <c r="H144" s="1140">
        <v>6630473.1876179269</v>
      </c>
      <c r="I144" s="1473"/>
      <c r="J144" s="953"/>
      <c r="K144" s="954"/>
      <c r="L144" s="2201">
        <v>2</v>
      </c>
      <c r="M144" s="1137">
        <v>2</v>
      </c>
      <c r="N144" s="2353">
        <v>28</v>
      </c>
      <c r="O144" s="1138">
        <v>14</v>
      </c>
      <c r="P144" s="1245">
        <v>1062000</v>
      </c>
      <c r="Q144" s="1140">
        <v>6630473.1876179269</v>
      </c>
    </row>
    <row r="145" spans="1:17" ht="14.4" customHeight="1" x14ac:dyDescent="0.25">
      <c r="A145" s="1465" t="s">
        <v>372</v>
      </c>
      <c r="B145" s="1482">
        <v>0</v>
      </c>
      <c r="C145" s="1482">
        <v>0</v>
      </c>
      <c r="D145" s="234">
        <v>0</v>
      </c>
      <c r="E145" s="1504">
        <v>0</v>
      </c>
      <c r="F145" s="951"/>
      <c r="G145" s="952"/>
      <c r="H145" s="1140"/>
      <c r="I145" s="1473"/>
      <c r="J145" s="953"/>
      <c r="K145" s="954"/>
      <c r="L145" s="2201">
        <v>0</v>
      </c>
      <c r="M145" s="1137">
        <v>0</v>
      </c>
      <c r="N145" s="2353">
        <v>0</v>
      </c>
      <c r="O145" s="1609">
        <v>0</v>
      </c>
      <c r="P145" s="1245"/>
      <c r="Q145" s="1592"/>
    </row>
    <row r="146" spans="1:17" ht="14.4" customHeight="1" x14ac:dyDescent="0.25">
      <c r="A146" s="1468" t="s">
        <v>373</v>
      </c>
      <c r="B146" s="1469">
        <v>170</v>
      </c>
      <c r="C146" s="987">
        <v>126</v>
      </c>
      <c r="D146" s="987">
        <v>1612</v>
      </c>
      <c r="E146" s="1594">
        <v>12.793650793650794</v>
      </c>
      <c r="F146" s="980"/>
      <c r="G146" s="989"/>
      <c r="H146" s="1144"/>
      <c r="I146" s="1475"/>
      <c r="J146" s="990"/>
      <c r="K146" s="991"/>
      <c r="L146" s="1437">
        <v>160</v>
      </c>
      <c r="M146" s="995">
        <v>114</v>
      </c>
      <c r="N146" s="907">
        <v>1661</v>
      </c>
      <c r="O146" s="1594">
        <v>14.570175438596491</v>
      </c>
      <c r="P146" s="1590"/>
      <c r="Q146" s="1591"/>
    </row>
    <row r="147" spans="1:17" ht="14.4" customHeight="1" x14ac:dyDescent="0.25">
      <c r="A147" s="1465" t="s">
        <v>374</v>
      </c>
      <c r="B147" s="1482">
        <v>24</v>
      </c>
      <c r="C147" s="1482">
        <v>24</v>
      </c>
      <c r="D147" s="234">
        <v>264</v>
      </c>
      <c r="E147" s="1138">
        <v>11</v>
      </c>
      <c r="F147" s="1326" t="s">
        <v>977</v>
      </c>
      <c r="G147" s="1243">
        <v>1427000</v>
      </c>
      <c r="H147" s="1140">
        <v>6630473.1876179269</v>
      </c>
      <c r="I147" s="1473"/>
      <c r="J147" s="953"/>
      <c r="K147" s="954"/>
      <c r="L147" s="2201">
        <v>12</v>
      </c>
      <c r="M147" s="1137">
        <v>12</v>
      </c>
      <c r="N147" s="2353">
        <v>180</v>
      </c>
      <c r="O147" s="1138">
        <v>15</v>
      </c>
      <c r="P147" s="1245">
        <v>1062000</v>
      </c>
      <c r="Q147" s="1140">
        <v>6630473.1876179269</v>
      </c>
    </row>
    <row r="148" spans="1:17" ht="14.4" customHeight="1" x14ac:dyDescent="0.25">
      <c r="A148" s="1465" t="s">
        <v>375</v>
      </c>
      <c r="B148" s="1482">
        <v>25</v>
      </c>
      <c r="C148" s="1482">
        <v>25</v>
      </c>
      <c r="D148" s="234">
        <v>450</v>
      </c>
      <c r="E148" s="1138">
        <v>18</v>
      </c>
      <c r="F148" s="1326" t="s">
        <v>977</v>
      </c>
      <c r="G148" s="1243">
        <v>1427000</v>
      </c>
      <c r="H148" s="1140">
        <v>6630473.1876179269</v>
      </c>
      <c r="I148" s="1473"/>
      <c r="J148" s="953"/>
      <c r="K148" s="954"/>
      <c r="L148" s="2201">
        <v>25</v>
      </c>
      <c r="M148" s="1137">
        <v>24</v>
      </c>
      <c r="N148" s="2353">
        <v>432</v>
      </c>
      <c r="O148" s="1138">
        <v>18</v>
      </c>
      <c r="P148" s="1245">
        <v>1062000</v>
      </c>
      <c r="Q148" s="1140">
        <v>6630473.1876179269</v>
      </c>
    </row>
    <row r="149" spans="1:17" ht="14.4" customHeight="1" x14ac:dyDescent="0.25">
      <c r="A149" s="1465" t="s">
        <v>376</v>
      </c>
      <c r="B149" s="1482">
        <v>10</v>
      </c>
      <c r="C149" s="1482">
        <v>10</v>
      </c>
      <c r="D149" s="234">
        <v>65</v>
      </c>
      <c r="E149" s="1138">
        <v>6.5</v>
      </c>
      <c r="F149" s="1326" t="s">
        <v>977</v>
      </c>
      <c r="G149" s="1243">
        <v>1427000</v>
      </c>
      <c r="H149" s="1140">
        <v>6630473.1876179269</v>
      </c>
      <c r="I149" s="1473"/>
      <c r="J149" s="953"/>
      <c r="K149" s="954"/>
      <c r="L149" s="2201">
        <v>6</v>
      </c>
      <c r="M149" s="1137">
        <v>6</v>
      </c>
      <c r="N149" s="2353">
        <v>150</v>
      </c>
      <c r="O149" s="1138">
        <v>25</v>
      </c>
      <c r="P149" s="1245">
        <v>1062000</v>
      </c>
      <c r="Q149" s="1140">
        <v>6630473.1876179269</v>
      </c>
    </row>
    <row r="150" spans="1:17" ht="14.4" customHeight="1" x14ac:dyDescent="0.25">
      <c r="A150" s="1465" t="s">
        <v>377</v>
      </c>
      <c r="B150" s="1482">
        <v>5</v>
      </c>
      <c r="C150" s="1482">
        <v>5</v>
      </c>
      <c r="D150" s="234">
        <v>65</v>
      </c>
      <c r="E150" s="1138">
        <v>13</v>
      </c>
      <c r="F150" s="1326" t="s">
        <v>977</v>
      </c>
      <c r="G150" s="1243">
        <v>1427000</v>
      </c>
      <c r="H150" s="1140">
        <v>6630473.1876179269</v>
      </c>
      <c r="I150" s="1476"/>
      <c r="J150" s="953"/>
      <c r="K150" s="960"/>
      <c r="L150" s="2201">
        <v>5</v>
      </c>
      <c r="M150" s="1137">
        <v>5</v>
      </c>
      <c r="N150" s="2353">
        <v>65</v>
      </c>
      <c r="O150" s="1138">
        <v>13</v>
      </c>
      <c r="P150" s="1245">
        <v>1062000</v>
      </c>
      <c r="Q150" s="1140">
        <v>6630473.1876179269</v>
      </c>
    </row>
    <row r="151" spans="1:17" ht="14.4" customHeight="1" x14ac:dyDescent="0.25">
      <c r="A151" s="1465" t="s">
        <v>378</v>
      </c>
      <c r="B151" s="1482">
        <v>22</v>
      </c>
      <c r="C151" s="1482">
        <v>23</v>
      </c>
      <c r="D151" s="234">
        <v>276</v>
      </c>
      <c r="E151" s="1138">
        <v>12</v>
      </c>
      <c r="F151" s="1326" t="s">
        <v>977</v>
      </c>
      <c r="G151" s="1243">
        <v>1427000</v>
      </c>
      <c r="H151" s="1140">
        <v>6630473.1876179269</v>
      </c>
      <c r="I151" s="1476"/>
      <c r="J151" s="953"/>
      <c r="K151" s="960"/>
      <c r="L151" s="2201">
        <v>25</v>
      </c>
      <c r="M151" s="1137">
        <v>22</v>
      </c>
      <c r="N151" s="2353">
        <v>264</v>
      </c>
      <c r="O151" s="1138">
        <v>12</v>
      </c>
      <c r="P151" s="1245">
        <v>1062000</v>
      </c>
      <c r="Q151" s="1140">
        <v>6630473.1876179269</v>
      </c>
    </row>
    <row r="152" spans="1:17" ht="14.4" customHeight="1" x14ac:dyDescent="0.25">
      <c r="A152" s="1465" t="s">
        <v>379</v>
      </c>
      <c r="B152" s="1482">
        <v>12</v>
      </c>
      <c r="C152" s="1482">
        <v>12</v>
      </c>
      <c r="D152" s="234">
        <v>144</v>
      </c>
      <c r="E152" s="1138">
        <v>12</v>
      </c>
      <c r="F152" s="1326" t="s">
        <v>977</v>
      </c>
      <c r="G152" s="1243">
        <v>1427000</v>
      </c>
      <c r="H152" s="1140">
        <v>6630473.1876179269</v>
      </c>
      <c r="I152" s="1476"/>
      <c r="J152" s="953"/>
      <c r="K152" s="960"/>
      <c r="L152" s="2201">
        <v>12</v>
      </c>
      <c r="M152" s="1137">
        <v>12</v>
      </c>
      <c r="N152" s="2353">
        <v>144</v>
      </c>
      <c r="O152" s="1138">
        <v>12</v>
      </c>
      <c r="P152" s="1245">
        <v>1062000</v>
      </c>
      <c r="Q152" s="1140">
        <v>6630473.1876179269</v>
      </c>
    </row>
    <row r="153" spans="1:17" ht="14.4" customHeight="1" x14ac:dyDescent="0.25">
      <c r="A153" s="1465" t="s">
        <v>380</v>
      </c>
      <c r="B153" s="1482">
        <v>60</v>
      </c>
      <c r="C153" s="1482">
        <v>15</v>
      </c>
      <c r="D153" s="234">
        <v>180</v>
      </c>
      <c r="E153" s="1138">
        <v>12</v>
      </c>
      <c r="F153" s="1326" t="s">
        <v>977</v>
      </c>
      <c r="G153" s="1243">
        <v>1427000</v>
      </c>
      <c r="H153" s="1140">
        <v>6630473.1876179269</v>
      </c>
      <c r="I153" s="1476"/>
      <c r="J153" s="953"/>
      <c r="K153" s="960"/>
      <c r="L153" s="2201">
        <v>60</v>
      </c>
      <c r="M153" s="1137">
        <v>18</v>
      </c>
      <c r="N153" s="2353">
        <v>216</v>
      </c>
      <c r="O153" s="1138">
        <v>12</v>
      </c>
      <c r="P153" s="1245">
        <v>1062000</v>
      </c>
      <c r="Q153" s="1140">
        <v>6630473.1876179269</v>
      </c>
    </row>
    <row r="154" spans="1:17" ht="14.4" customHeight="1" x14ac:dyDescent="0.25">
      <c r="A154" s="1465" t="s">
        <v>381</v>
      </c>
      <c r="B154" s="1482">
        <v>12</v>
      </c>
      <c r="C154" s="1482">
        <v>12</v>
      </c>
      <c r="D154" s="234">
        <v>168</v>
      </c>
      <c r="E154" s="1138">
        <v>14</v>
      </c>
      <c r="F154" s="1326" t="s">
        <v>977</v>
      </c>
      <c r="G154" s="1243">
        <v>1427000</v>
      </c>
      <c r="H154" s="1140">
        <v>6630473.1876179269</v>
      </c>
      <c r="I154" s="1476"/>
      <c r="J154" s="953"/>
      <c r="K154" s="960"/>
      <c r="L154" s="2201">
        <v>15</v>
      </c>
      <c r="M154" s="1137">
        <v>15</v>
      </c>
      <c r="N154" s="2353">
        <v>210</v>
      </c>
      <c r="O154" s="1138">
        <v>14</v>
      </c>
      <c r="P154" s="1245">
        <v>1062000</v>
      </c>
      <c r="Q154" s="1140">
        <v>6630473.1876179269</v>
      </c>
    </row>
    <row r="155" spans="1:17" ht="14.4" customHeight="1" x14ac:dyDescent="0.25">
      <c r="A155" s="1468" t="s">
        <v>382</v>
      </c>
      <c r="B155" s="1469">
        <v>45</v>
      </c>
      <c r="C155" s="1469">
        <v>47</v>
      </c>
      <c r="D155" s="1469">
        <v>693</v>
      </c>
      <c r="E155" s="1594">
        <v>14.74468085106383</v>
      </c>
      <c r="F155" s="996"/>
      <c r="G155" s="997"/>
      <c r="H155" s="1188"/>
      <c r="I155" s="1485"/>
      <c r="J155" s="998"/>
      <c r="K155" s="942"/>
      <c r="L155" s="1437">
        <v>38.5</v>
      </c>
      <c r="M155" s="995">
        <v>38.5</v>
      </c>
      <c r="N155" s="2401">
        <v>533</v>
      </c>
      <c r="O155" s="1594">
        <v>13.844155844155845</v>
      </c>
      <c r="P155" s="1590"/>
      <c r="Q155" s="1591"/>
    </row>
    <row r="156" spans="1:17" ht="14.4" customHeight="1" x14ac:dyDescent="0.25">
      <c r="A156" s="1465" t="s">
        <v>383</v>
      </c>
      <c r="B156" s="1482">
        <v>20</v>
      </c>
      <c r="C156" s="1482">
        <v>20</v>
      </c>
      <c r="D156" s="234">
        <v>300</v>
      </c>
      <c r="E156" s="1138">
        <v>15</v>
      </c>
      <c r="F156" s="1326" t="s">
        <v>977</v>
      </c>
      <c r="G156" s="1243">
        <v>1427000</v>
      </c>
      <c r="H156" s="1140">
        <v>6630473.1876179269</v>
      </c>
      <c r="I156" s="1476"/>
      <c r="J156" s="953"/>
      <c r="K156" s="960"/>
      <c r="L156" s="2201">
        <v>15</v>
      </c>
      <c r="M156" s="1137">
        <v>15</v>
      </c>
      <c r="N156" s="2353">
        <v>210</v>
      </c>
      <c r="O156" s="1138">
        <v>14</v>
      </c>
      <c r="P156" s="1245">
        <v>1062000</v>
      </c>
      <c r="Q156" s="1140">
        <v>6630473.1876179269</v>
      </c>
    </row>
    <row r="157" spans="1:17" ht="14.4" customHeight="1" x14ac:dyDescent="0.25">
      <c r="A157" s="1465" t="s">
        <v>384</v>
      </c>
      <c r="B157" s="1482">
        <v>3</v>
      </c>
      <c r="C157" s="1482">
        <v>3</v>
      </c>
      <c r="D157" s="234">
        <v>27</v>
      </c>
      <c r="E157" s="1138">
        <v>9</v>
      </c>
      <c r="F157" s="1326" t="s">
        <v>977</v>
      </c>
      <c r="G157" s="1243">
        <v>1427000</v>
      </c>
      <c r="H157" s="1140">
        <v>6630473.1876179269</v>
      </c>
      <c r="I157" s="1476"/>
      <c r="J157" s="953"/>
      <c r="K157" s="960"/>
      <c r="L157" s="2201">
        <v>1</v>
      </c>
      <c r="M157" s="1137">
        <v>1</v>
      </c>
      <c r="N157" s="2353">
        <v>9</v>
      </c>
      <c r="O157" s="1138">
        <v>9</v>
      </c>
      <c r="P157" s="1245">
        <v>1062000</v>
      </c>
      <c r="Q157" s="1140">
        <v>6630473.1876179269</v>
      </c>
    </row>
    <row r="158" spans="1:17" ht="14.4" customHeight="1" x14ac:dyDescent="0.25">
      <c r="A158" s="1465" t="s">
        <v>385</v>
      </c>
      <c r="B158" s="1482">
        <v>5</v>
      </c>
      <c r="C158" s="1482">
        <v>5</v>
      </c>
      <c r="D158" s="234">
        <v>70</v>
      </c>
      <c r="E158" s="1138">
        <v>14</v>
      </c>
      <c r="F158" s="1326" t="s">
        <v>977</v>
      </c>
      <c r="G158" s="1243">
        <v>1427000</v>
      </c>
      <c r="H158" s="1140">
        <v>6630473.1876179269</v>
      </c>
      <c r="I158" s="1476"/>
      <c r="J158" s="953"/>
      <c r="K158" s="960"/>
      <c r="L158" s="2201">
        <v>5</v>
      </c>
      <c r="M158" s="1137">
        <v>5</v>
      </c>
      <c r="N158" s="2353">
        <v>70</v>
      </c>
      <c r="O158" s="1138">
        <v>14</v>
      </c>
      <c r="P158" s="1245">
        <v>1062000</v>
      </c>
      <c r="Q158" s="1140">
        <v>6630473.1876179269</v>
      </c>
    </row>
    <row r="159" spans="1:17" ht="14.4" customHeight="1" x14ac:dyDescent="0.25">
      <c r="A159" s="1465" t="s">
        <v>386</v>
      </c>
      <c r="B159" s="1482">
        <v>7</v>
      </c>
      <c r="C159" s="1482">
        <v>9</v>
      </c>
      <c r="D159" s="234">
        <v>117</v>
      </c>
      <c r="E159" s="1138">
        <v>13</v>
      </c>
      <c r="F159" s="1326" t="s">
        <v>977</v>
      </c>
      <c r="G159" s="1243">
        <v>1427000</v>
      </c>
      <c r="H159" s="1140">
        <v>6630473.1876179269</v>
      </c>
      <c r="I159" s="1476"/>
      <c r="J159" s="959"/>
      <c r="K159" s="960"/>
      <c r="L159" s="2201">
        <v>10</v>
      </c>
      <c r="M159" s="1137">
        <v>10</v>
      </c>
      <c r="N159" s="2353">
        <v>130</v>
      </c>
      <c r="O159" s="1138">
        <v>13</v>
      </c>
      <c r="P159" s="1245">
        <v>1062000</v>
      </c>
      <c r="Q159" s="1140">
        <v>6630473.1876179269</v>
      </c>
    </row>
    <row r="160" spans="1:17" ht="14.4" customHeight="1" x14ac:dyDescent="0.25">
      <c r="A160" s="1465" t="s">
        <v>387</v>
      </c>
      <c r="B160" s="1482">
        <v>2</v>
      </c>
      <c r="C160" s="1482">
        <v>2</v>
      </c>
      <c r="D160" s="234">
        <v>28</v>
      </c>
      <c r="E160" s="1138">
        <v>14</v>
      </c>
      <c r="F160" s="1326" t="s">
        <v>977</v>
      </c>
      <c r="G160" s="1243">
        <v>1427000</v>
      </c>
      <c r="H160" s="1140">
        <v>6630473.1876179269</v>
      </c>
      <c r="I160" s="1476"/>
      <c r="J160" s="959"/>
      <c r="K160" s="960"/>
      <c r="L160" s="2201">
        <v>3.5</v>
      </c>
      <c r="M160" s="1137">
        <v>3.5</v>
      </c>
      <c r="N160" s="2353">
        <v>49</v>
      </c>
      <c r="O160" s="1138">
        <v>14</v>
      </c>
      <c r="P160" s="1245">
        <v>1062000</v>
      </c>
      <c r="Q160" s="1140">
        <v>6630473.1876179269</v>
      </c>
    </row>
    <row r="161" spans="1:17" ht="14.4" customHeight="1" x14ac:dyDescent="0.25">
      <c r="A161" s="1465" t="s">
        <v>388</v>
      </c>
      <c r="B161" s="1482">
        <v>0</v>
      </c>
      <c r="C161" s="1482">
        <v>0</v>
      </c>
      <c r="D161" s="234">
        <v>0</v>
      </c>
      <c r="E161" s="1138">
        <v>0</v>
      </c>
      <c r="F161" s="1326" t="s">
        <v>977</v>
      </c>
      <c r="G161" s="1243">
        <v>1427000</v>
      </c>
      <c r="H161" s="1140">
        <v>6630473.1876179269</v>
      </c>
      <c r="I161" s="1476"/>
      <c r="J161" s="959"/>
      <c r="K161" s="960"/>
      <c r="L161" s="2201">
        <v>0</v>
      </c>
      <c r="M161" s="1137">
        <v>0</v>
      </c>
      <c r="N161" s="2353">
        <v>0</v>
      </c>
      <c r="O161" s="1138">
        <v>0</v>
      </c>
      <c r="P161" s="1245"/>
      <c r="Q161" s="1140">
        <v>6630473.1876179269</v>
      </c>
    </row>
    <row r="162" spans="1:17" ht="14.4" customHeight="1" x14ac:dyDescent="0.25">
      <c r="A162" s="1465" t="s">
        <v>389</v>
      </c>
      <c r="B162" s="1482">
        <v>1</v>
      </c>
      <c r="C162" s="1482">
        <v>1</v>
      </c>
      <c r="D162" s="234">
        <v>11</v>
      </c>
      <c r="E162" s="1138">
        <v>11</v>
      </c>
      <c r="F162" s="1326" t="s">
        <v>977</v>
      </c>
      <c r="G162" s="1243">
        <v>1427000</v>
      </c>
      <c r="H162" s="1140">
        <v>6630473.1876179269</v>
      </c>
      <c r="I162" s="1476"/>
      <c r="J162" s="959"/>
      <c r="K162" s="960"/>
      <c r="L162" s="2201">
        <v>1</v>
      </c>
      <c r="M162" s="1137">
        <v>1</v>
      </c>
      <c r="N162" s="2353">
        <v>11</v>
      </c>
      <c r="O162" s="1138">
        <v>11</v>
      </c>
      <c r="P162" s="1245">
        <v>1062000</v>
      </c>
      <c r="Q162" s="1140">
        <v>6630473.1876179269</v>
      </c>
    </row>
    <row r="163" spans="1:17" ht="14.4" customHeight="1" x14ac:dyDescent="0.25">
      <c r="A163" s="1465" t="s">
        <v>390</v>
      </c>
      <c r="B163" s="1482">
        <v>0</v>
      </c>
      <c r="C163" s="1482">
        <v>0</v>
      </c>
      <c r="D163" s="234">
        <v>0</v>
      </c>
      <c r="E163" s="1138">
        <v>0</v>
      </c>
      <c r="F163" s="1326"/>
      <c r="G163" s="1243"/>
      <c r="H163" s="1140"/>
      <c r="I163" s="1476"/>
      <c r="J163" s="959"/>
      <c r="K163" s="960"/>
      <c r="L163" s="2201">
        <v>0</v>
      </c>
      <c r="M163" s="1137">
        <v>0</v>
      </c>
      <c r="N163" s="2353">
        <v>0</v>
      </c>
      <c r="O163" s="1609">
        <v>0</v>
      </c>
      <c r="P163" s="1245"/>
      <c r="Q163" s="1592"/>
    </row>
    <row r="164" spans="1:17" ht="14.4" customHeight="1" x14ac:dyDescent="0.25">
      <c r="A164" s="1477" t="s">
        <v>391</v>
      </c>
      <c r="B164" s="1482">
        <v>7</v>
      </c>
      <c r="C164" s="1482">
        <v>7</v>
      </c>
      <c r="D164" s="234">
        <v>140</v>
      </c>
      <c r="E164" s="1138">
        <v>20</v>
      </c>
      <c r="F164" s="1326" t="s">
        <v>977</v>
      </c>
      <c r="G164" s="1243">
        <v>1427000</v>
      </c>
      <c r="H164" s="1140">
        <v>6630473.1876179269</v>
      </c>
      <c r="I164" s="1480"/>
      <c r="J164" s="966"/>
      <c r="K164" s="967"/>
      <c r="L164" s="2203">
        <v>3</v>
      </c>
      <c r="M164" s="1515">
        <v>3</v>
      </c>
      <c r="N164" s="1532">
        <v>54</v>
      </c>
      <c r="O164" s="1610">
        <v>18</v>
      </c>
      <c r="P164" s="1245">
        <v>1062000</v>
      </c>
      <c r="Q164" s="1140">
        <v>6630473.1876179269</v>
      </c>
    </row>
    <row r="165" spans="1:17" ht="14.4" customHeight="1" thickBot="1" x14ac:dyDescent="0.3">
      <c r="A165" s="999" t="s">
        <v>392</v>
      </c>
      <c r="B165" s="1000">
        <v>449</v>
      </c>
      <c r="C165" s="1000">
        <v>407</v>
      </c>
      <c r="D165" s="1000">
        <v>4176</v>
      </c>
      <c r="E165" s="1466">
        <v>10.260442260442261</v>
      </c>
      <c r="F165" s="1464" t="s">
        <v>977</v>
      </c>
      <c r="G165" s="1077">
        <v>1427000.0000000005</v>
      </c>
      <c r="H165" s="2192">
        <v>6630473.1876179259</v>
      </c>
      <c r="I165" s="2191"/>
      <c r="J165" s="1001" t="s">
        <v>972</v>
      </c>
      <c r="K165" s="1004"/>
      <c r="L165" s="1000">
        <v>418.5</v>
      </c>
      <c r="M165" s="1000">
        <v>363.5</v>
      </c>
      <c r="N165" s="2402">
        <v>3498</v>
      </c>
      <c r="O165" s="1075">
        <v>9.6231086657496565</v>
      </c>
      <c r="P165" s="1589">
        <v>1062000</v>
      </c>
      <c r="Q165" s="1593">
        <v>6630473.1876179278</v>
      </c>
    </row>
    <row r="166" spans="1:17" x14ac:dyDescent="0.25">
      <c r="A166" s="7" t="s">
        <v>1964</v>
      </c>
      <c r="B166" s="8"/>
      <c r="C166" s="8"/>
      <c r="D166" s="8"/>
      <c r="E166" s="4"/>
      <c r="F166" s="5"/>
      <c r="G166" s="9"/>
      <c r="H166" s="8"/>
      <c r="I166" s="4"/>
      <c r="J166" s="1"/>
      <c r="K166" s="1"/>
      <c r="O166" s="1"/>
      <c r="P166" s="1"/>
    </row>
    <row r="167" spans="1:17" x14ac:dyDescent="0.25">
      <c r="A167" s="6"/>
      <c r="B167" s="8"/>
      <c r="C167" s="8"/>
      <c r="D167" s="8"/>
      <c r="E167" s="4"/>
      <c r="F167" s="5"/>
      <c r="G167" s="9"/>
      <c r="H167" s="8"/>
      <c r="I167" s="4"/>
      <c r="J167" s="1"/>
      <c r="K167" s="1"/>
      <c r="O167" s="1"/>
      <c r="P167" s="1"/>
    </row>
    <row r="168" spans="1:17" x14ac:dyDescent="0.25">
      <c r="A168" s="6"/>
      <c r="B168" s="8"/>
      <c r="C168" s="8"/>
      <c r="D168" s="8"/>
      <c r="E168" s="4"/>
      <c r="F168" s="5"/>
      <c r="G168" s="9"/>
      <c r="H168" s="8"/>
      <c r="I168" s="4"/>
      <c r="J168" s="1"/>
      <c r="K168" s="1"/>
      <c r="O168" s="1"/>
      <c r="P168" s="1"/>
    </row>
    <row r="169" spans="1:17" x14ac:dyDescent="0.25">
      <c r="A169" s="6"/>
      <c r="B169" s="8"/>
      <c r="C169" s="8"/>
      <c r="D169" s="8"/>
      <c r="E169" s="2429"/>
      <c r="F169" s="5"/>
      <c r="G169" s="9"/>
      <c r="H169" s="8"/>
      <c r="I169" s="2429"/>
      <c r="J169" s="2430"/>
      <c r="K169" s="2430"/>
      <c r="O169" s="2430"/>
      <c r="P169" s="2430"/>
    </row>
    <row r="170" spans="1:17" x14ac:dyDescent="0.25">
      <c r="A170" s="6"/>
      <c r="B170" s="8"/>
      <c r="C170" s="8"/>
      <c r="D170" s="8"/>
      <c r="E170" s="2429"/>
      <c r="F170" s="5"/>
      <c r="G170" s="9"/>
      <c r="H170" s="8"/>
      <c r="I170" s="2429"/>
      <c r="J170" s="2430"/>
      <c r="K170" s="2430"/>
      <c r="O170" s="2430"/>
      <c r="P170" s="2430"/>
    </row>
    <row r="171" spans="1:17" ht="15.75" customHeight="1" x14ac:dyDescent="0.3">
      <c r="A171" s="2483" t="s">
        <v>1961</v>
      </c>
      <c r="B171" s="2483"/>
      <c r="C171" s="2483"/>
      <c r="D171" s="2483"/>
      <c r="E171" s="2483"/>
      <c r="F171" s="2483"/>
      <c r="G171" s="2483"/>
      <c r="H171" s="2483"/>
      <c r="I171" s="2483"/>
      <c r="J171" s="2483"/>
      <c r="K171" s="2483"/>
      <c r="L171" s="2483"/>
      <c r="M171" s="2483"/>
      <c r="N171" s="2483"/>
      <c r="O171" s="2483"/>
      <c r="P171" s="2483"/>
      <c r="Q171" s="2483"/>
    </row>
    <row r="172" spans="1:17" ht="15.75" customHeight="1" x14ac:dyDescent="0.3">
      <c r="A172" s="2442"/>
      <c r="B172" s="2442"/>
      <c r="C172" s="2442"/>
      <c r="D172" s="2442"/>
      <c r="E172" s="2442"/>
      <c r="F172" s="2442"/>
      <c r="G172" s="2442"/>
      <c r="H172" s="2442"/>
      <c r="I172" s="2442"/>
      <c r="J172" s="2442"/>
      <c r="K172" s="2442"/>
      <c r="L172" s="2442"/>
      <c r="M172" s="2442"/>
      <c r="N172" s="2442"/>
      <c r="O172" s="2442"/>
      <c r="P172" s="2442"/>
      <c r="Q172" s="2442"/>
    </row>
    <row r="173" spans="1:17" x14ac:dyDescent="0.25">
      <c r="A173" s="3"/>
      <c r="B173" s="6"/>
      <c r="C173" s="6"/>
      <c r="D173" s="6"/>
      <c r="E173" s="1"/>
      <c r="F173" s="2"/>
      <c r="G173" s="6"/>
      <c r="H173" s="6"/>
      <c r="I173" s="1"/>
      <c r="J173" s="1"/>
      <c r="K173" s="1"/>
      <c r="L173" s="6"/>
      <c r="M173" s="6"/>
      <c r="N173" s="6"/>
      <c r="O173" s="1"/>
      <c r="P173" s="1"/>
      <c r="Q173" s="6"/>
    </row>
    <row r="174" spans="1:17" ht="13.8" thickBot="1" x14ac:dyDescent="0.3">
      <c r="A174" s="3" t="s">
        <v>395</v>
      </c>
      <c r="B174" s="6"/>
      <c r="C174" s="6"/>
      <c r="D174" s="6"/>
      <c r="E174" s="1"/>
      <c r="F174" s="2"/>
      <c r="G174" s="6"/>
      <c r="H174" s="6"/>
      <c r="I174" s="1"/>
      <c r="J174" s="1"/>
      <c r="K174" s="1"/>
      <c r="L174" s="6"/>
      <c r="M174" s="6"/>
      <c r="N174" s="6"/>
      <c r="O174" s="1"/>
      <c r="P174" s="1"/>
      <c r="Q174" s="6"/>
    </row>
    <row r="175" spans="1:17" ht="14.4" customHeight="1" thickBot="1" x14ac:dyDescent="0.3">
      <c r="A175" s="2484" t="s">
        <v>327</v>
      </c>
      <c r="B175" s="2487" t="s">
        <v>1962</v>
      </c>
      <c r="C175" s="2488"/>
      <c r="D175" s="2488"/>
      <c r="E175" s="2488"/>
      <c r="F175" s="2488"/>
      <c r="G175" s="2488"/>
      <c r="H175" s="2488"/>
      <c r="I175" s="2488"/>
      <c r="J175" s="2488"/>
      <c r="K175" s="2488"/>
      <c r="L175" s="2489" t="s">
        <v>1963</v>
      </c>
      <c r="M175" s="2490"/>
      <c r="N175" s="2490"/>
      <c r="O175" s="2490"/>
      <c r="P175" s="2491"/>
      <c r="Q175" s="2492"/>
    </row>
    <row r="176" spans="1:17" ht="14.4" customHeight="1" x14ac:dyDescent="0.25">
      <c r="A176" s="2485"/>
      <c r="B176" s="2493" t="s">
        <v>328</v>
      </c>
      <c r="C176" s="2494"/>
      <c r="D176" s="1007"/>
      <c r="E176" s="1007" t="s">
        <v>902</v>
      </c>
      <c r="F176" s="1007" t="s">
        <v>329</v>
      </c>
      <c r="G176" s="1007"/>
      <c r="H176" s="1007"/>
      <c r="I176" s="2497" t="s">
        <v>330</v>
      </c>
      <c r="J176" s="2498"/>
      <c r="K176" s="2499"/>
      <c r="L176" s="2495" t="s">
        <v>328</v>
      </c>
      <c r="M176" s="2496"/>
      <c r="N176" s="1014" t="s">
        <v>331</v>
      </c>
      <c r="O176" s="1015" t="s">
        <v>332</v>
      </c>
      <c r="P176" s="1016"/>
      <c r="Q176" s="1017"/>
    </row>
    <row r="177" spans="1:17" ht="14.4" customHeight="1" x14ac:dyDescent="0.25">
      <c r="A177" s="2485"/>
      <c r="B177" s="1007" t="s">
        <v>833</v>
      </c>
      <c r="C177" s="1007" t="s">
        <v>334</v>
      </c>
      <c r="D177" s="1007" t="s">
        <v>835</v>
      </c>
      <c r="E177" s="1007" t="s">
        <v>840</v>
      </c>
      <c r="F177" s="1007" t="s">
        <v>335</v>
      </c>
      <c r="G177" s="1007" t="s">
        <v>336</v>
      </c>
      <c r="H177" s="1007" t="s">
        <v>337</v>
      </c>
      <c r="I177" s="2500" t="s">
        <v>837</v>
      </c>
      <c r="J177" s="2501"/>
      <c r="K177" s="2502"/>
      <c r="L177" s="1018" t="s">
        <v>833</v>
      </c>
      <c r="M177" s="1014" t="s">
        <v>334</v>
      </c>
      <c r="N177" s="1014" t="s">
        <v>338</v>
      </c>
      <c r="O177" s="1015"/>
      <c r="P177" s="1014" t="s">
        <v>336</v>
      </c>
      <c r="Q177" s="1017" t="s">
        <v>337</v>
      </c>
    </row>
    <row r="178" spans="1:17" ht="14.4" customHeight="1" x14ac:dyDescent="0.25">
      <c r="A178" s="2485"/>
      <c r="B178" s="1007"/>
      <c r="C178" s="1007"/>
      <c r="D178" s="1007"/>
      <c r="E178" s="1007"/>
      <c r="F178" s="1007" t="s">
        <v>340</v>
      </c>
      <c r="G178" s="1007" t="s">
        <v>341</v>
      </c>
      <c r="H178" s="1007" t="s">
        <v>340</v>
      </c>
      <c r="I178" s="1008"/>
      <c r="J178" s="1009"/>
      <c r="K178" s="1010"/>
      <c r="L178" s="1018"/>
      <c r="M178" s="1014"/>
      <c r="N178" s="1014"/>
      <c r="O178" s="1015" t="s">
        <v>343</v>
      </c>
      <c r="P178" s="1014" t="s">
        <v>341</v>
      </c>
      <c r="Q178" s="1017" t="s">
        <v>340</v>
      </c>
    </row>
    <row r="179" spans="1:17" ht="14.4" customHeight="1" x14ac:dyDescent="0.25">
      <c r="A179" s="2486"/>
      <c r="B179" s="1011" t="s">
        <v>344</v>
      </c>
      <c r="C179" s="1011" t="s">
        <v>344</v>
      </c>
      <c r="D179" s="1011" t="s">
        <v>345</v>
      </c>
      <c r="E179" s="1011" t="s">
        <v>755</v>
      </c>
      <c r="F179" s="1011"/>
      <c r="G179" s="1011" t="s">
        <v>346</v>
      </c>
      <c r="H179" s="1011" t="s">
        <v>347</v>
      </c>
      <c r="I179" s="1012" t="s">
        <v>348</v>
      </c>
      <c r="J179" s="1012" t="s">
        <v>349</v>
      </c>
      <c r="K179" s="1013" t="s">
        <v>350</v>
      </c>
      <c r="L179" s="1019" t="s">
        <v>344</v>
      </c>
      <c r="M179" s="1020" t="s">
        <v>344</v>
      </c>
      <c r="N179" s="1020" t="s">
        <v>345</v>
      </c>
      <c r="O179" s="1021"/>
      <c r="P179" s="1020" t="s">
        <v>346</v>
      </c>
      <c r="Q179" s="1022" t="s">
        <v>347</v>
      </c>
    </row>
    <row r="180" spans="1:17" ht="14.4" customHeight="1" x14ac:dyDescent="0.25">
      <c r="A180" s="968" t="s">
        <v>351</v>
      </c>
      <c r="B180" s="969">
        <v>147.5</v>
      </c>
      <c r="C180" s="969">
        <v>131.5</v>
      </c>
      <c r="D180" s="970">
        <v>425.15</v>
      </c>
      <c r="E180" s="1594">
        <v>3.233079847908745</v>
      </c>
      <c r="F180" s="972"/>
      <c r="G180" s="969"/>
      <c r="H180" s="969"/>
      <c r="I180" s="971"/>
      <c r="J180" s="971"/>
      <c r="K180" s="973"/>
      <c r="L180" s="974">
        <v>174</v>
      </c>
      <c r="M180" s="970">
        <v>144</v>
      </c>
      <c r="N180" s="970">
        <v>417.8</v>
      </c>
      <c r="O180" s="1594">
        <v>2.901388888888889</v>
      </c>
      <c r="P180" s="1595"/>
      <c r="Q180" s="1596"/>
    </row>
    <row r="181" spans="1:17" ht="14.4" customHeight="1" x14ac:dyDescent="0.25">
      <c r="A181" s="1465" t="s">
        <v>352</v>
      </c>
      <c r="B181" s="1137">
        <v>40</v>
      </c>
      <c r="C181" s="1137">
        <v>40</v>
      </c>
      <c r="D181" s="950">
        <v>128</v>
      </c>
      <c r="E181" s="1138">
        <v>3.2</v>
      </c>
      <c r="F181" s="1326" t="s">
        <v>974</v>
      </c>
      <c r="G181" s="1243">
        <v>4382000</v>
      </c>
      <c r="H181" s="1140">
        <v>16591958.145600012</v>
      </c>
      <c r="I181" s="953"/>
      <c r="J181" s="953"/>
      <c r="K181" s="954"/>
      <c r="L181" s="2201">
        <v>40</v>
      </c>
      <c r="M181" s="1137">
        <v>40</v>
      </c>
      <c r="N181" s="2353">
        <v>120</v>
      </c>
      <c r="O181" s="1138">
        <v>3</v>
      </c>
      <c r="P181" s="1245">
        <v>3638000</v>
      </c>
      <c r="Q181" s="1140">
        <v>16591958.145600012</v>
      </c>
    </row>
    <row r="182" spans="1:17" ht="14.4" customHeight="1" x14ac:dyDescent="0.25">
      <c r="A182" s="1465" t="s">
        <v>353</v>
      </c>
      <c r="B182" s="1137">
        <v>0</v>
      </c>
      <c r="C182" s="1137">
        <v>0</v>
      </c>
      <c r="D182" s="950">
        <v>0</v>
      </c>
      <c r="E182" s="1138">
        <v>0</v>
      </c>
      <c r="F182" s="1326"/>
      <c r="G182" s="1243"/>
      <c r="H182" s="1140"/>
      <c r="I182" s="953"/>
      <c r="J182" s="953"/>
      <c r="K182" s="954"/>
      <c r="L182" s="2201">
        <v>0</v>
      </c>
      <c r="M182" s="1137">
        <v>0</v>
      </c>
      <c r="N182" s="2353">
        <v>0</v>
      </c>
      <c r="O182" s="1138">
        <v>2</v>
      </c>
      <c r="P182" s="1245">
        <v>3638000</v>
      </c>
      <c r="Q182" s="1140">
        <v>16591958.145600012</v>
      </c>
    </row>
    <row r="183" spans="1:17" ht="14.4" customHeight="1" x14ac:dyDescent="0.25">
      <c r="A183" s="1465" t="s">
        <v>354</v>
      </c>
      <c r="B183" s="1137">
        <v>9</v>
      </c>
      <c r="C183" s="1137">
        <v>9</v>
      </c>
      <c r="D183" s="950">
        <v>41.4</v>
      </c>
      <c r="E183" s="1138">
        <v>4.5999999999999996</v>
      </c>
      <c r="F183" s="1326" t="s">
        <v>974</v>
      </c>
      <c r="G183" s="1243">
        <v>4382000</v>
      </c>
      <c r="H183" s="1140">
        <v>16591958.145600012</v>
      </c>
      <c r="I183" s="953"/>
      <c r="J183" s="953"/>
      <c r="K183" s="954"/>
      <c r="L183" s="2201">
        <v>14</v>
      </c>
      <c r="M183" s="1137">
        <v>8</v>
      </c>
      <c r="N183" s="2353">
        <v>24</v>
      </c>
      <c r="O183" s="1138">
        <v>3</v>
      </c>
      <c r="P183" s="1245">
        <v>3638000</v>
      </c>
      <c r="Q183" s="1140">
        <v>16591958.145600012</v>
      </c>
    </row>
    <row r="184" spans="1:17" ht="14.4" customHeight="1" x14ac:dyDescent="0.25">
      <c r="A184" s="1465" t="s">
        <v>355</v>
      </c>
      <c r="B184" s="1137">
        <v>8</v>
      </c>
      <c r="C184" s="1137">
        <v>8</v>
      </c>
      <c r="D184" s="950">
        <v>20</v>
      </c>
      <c r="E184" s="1138">
        <v>2.5</v>
      </c>
      <c r="F184" s="1326" t="s">
        <v>974</v>
      </c>
      <c r="G184" s="1243">
        <v>4382000</v>
      </c>
      <c r="H184" s="1140">
        <v>16591958.145600012</v>
      </c>
      <c r="I184" s="953"/>
      <c r="J184" s="953"/>
      <c r="K184" s="954"/>
      <c r="L184" s="2201">
        <v>8</v>
      </c>
      <c r="M184" s="1137">
        <v>8</v>
      </c>
      <c r="N184" s="2353">
        <v>20</v>
      </c>
      <c r="O184" s="1138">
        <v>2.5</v>
      </c>
      <c r="P184" s="1245">
        <v>3638000</v>
      </c>
      <c r="Q184" s="1140">
        <v>16591958.145600012</v>
      </c>
    </row>
    <row r="185" spans="1:17" ht="14.4" customHeight="1" x14ac:dyDescent="0.25">
      <c r="A185" s="1465" t="s">
        <v>356</v>
      </c>
      <c r="B185" s="1137">
        <v>13</v>
      </c>
      <c r="C185" s="1137">
        <v>13</v>
      </c>
      <c r="D185" s="950">
        <v>19.5</v>
      </c>
      <c r="E185" s="1138">
        <v>1.5</v>
      </c>
      <c r="F185" s="1326" t="s">
        <v>974</v>
      </c>
      <c r="G185" s="1243">
        <v>4382000</v>
      </c>
      <c r="H185" s="1140">
        <v>16591958.145600012</v>
      </c>
      <c r="I185" s="953"/>
      <c r="J185" s="953"/>
      <c r="K185" s="954"/>
      <c r="L185" s="2201">
        <v>4</v>
      </c>
      <c r="M185" s="1137">
        <v>4</v>
      </c>
      <c r="N185" s="2353">
        <v>5.6</v>
      </c>
      <c r="O185" s="1138">
        <v>1.4</v>
      </c>
      <c r="P185" s="1245">
        <v>3638000</v>
      </c>
      <c r="Q185" s="1140">
        <v>16591958.145600012</v>
      </c>
    </row>
    <row r="186" spans="1:17" ht="14.4" customHeight="1" x14ac:dyDescent="0.25">
      <c r="A186" s="1465" t="s">
        <v>357</v>
      </c>
      <c r="B186" s="1137">
        <v>47</v>
      </c>
      <c r="C186" s="1137">
        <v>40</v>
      </c>
      <c r="D186" s="950">
        <v>160</v>
      </c>
      <c r="E186" s="1138">
        <v>4</v>
      </c>
      <c r="F186" s="1326" t="s">
        <v>974</v>
      </c>
      <c r="G186" s="1243">
        <v>4382000</v>
      </c>
      <c r="H186" s="1140">
        <v>16591958.145600012</v>
      </c>
      <c r="I186" s="953"/>
      <c r="J186" s="953"/>
      <c r="K186" s="954"/>
      <c r="L186" s="2201">
        <v>48</v>
      </c>
      <c r="M186" s="1137">
        <v>46</v>
      </c>
      <c r="N186" s="2353">
        <v>161</v>
      </c>
      <c r="O186" s="1138">
        <v>3.5</v>
      </c>
      <c r="P186" s="1245">
        <v>3638000</v>
      </c>
      <c r="Q186" s="1140">
        <v>16591958.145600012</v>
      </c>
    </row>
    <row r="187" spans="1:17" ht="14.4" customHeight="1" x14ac:dyDescent="0.25">
      <c r="A187" s="1465" t="s">
        <v>358</v>
      </c>
      <c r="B187" s="1137">
        <v>0</v>
      </c>
      <c r="C187" s="1137">
        <v>0</v>
      </c>
      <c r="D187" s="950">
        <v>0</v>
      </c>
      <c r="E187" s="1138">
        <v>0</v>
      </c>
      <c r="F187" s="957"/>
      <c r="G187" s="1243"/>
      <c r="H187" s="1140"/>
      <c r="I187" s="953"/>
      <c r="J187" s="953"/>
      <c r="K187" s="954"/>
      <c r="L187" s="2201">
        <v>0</v>
      </c>
      <c r="M187" s="1137">
        <v>0</v>
      </c>
      <c r="N187" s="2353">
        <v>0</v>
      </c>
      <c r="O187" s="1138">
        <v>0</v>
      </c>
      <c r="P187" s="1245"/>
      <c r="Q187" s="1592"/>
    </row>
    <row r="188" spans="1:17" ht="14.4" customHeight="1" x14ac:dyDescent="0.25">
      <c r="A188" s="1465" t="s">
        <v>359</v>
      </c>
      <c r="B188" s="1137">
        <v>2.5</v>
      </c>
      <c r="C188" s="1137">
        <v>2.5</v>
      </c>
      <c r="D188" s="950">
        <v>6.25</v>
      </c>
      <c r="E188" s="1138">
        <v>2.5</v>
      </c>
      <c r="F188" s="1326" t="s">
        <v>974</v>
      </c>
      <c r="G188" s="1243">
        <v>4382000</v>
      </c>
      <c r="H188" s="1140">
        <v>16591958.145600012</v>
      </c>
      <c r="I188" s="953"/>
      <c r="J188" s="953"/>
      <c r="K188" s="954"/>
      <c r="L188" s="2201">
        <v>16</v>
      </c>
      <c r="M188" s="1137">
        <v>16</v>
      </c>
      <c r="N188" s="2353">
        <v>35.200000000000003</v>
      </c>
      <c r="O188" s="1138">
        <v>2.2000000000000002</v>
      </c>
      <c r="P188" s="1245">
        <v>3638000</v>
      </c>
      <c r="Q188" s="1140">
        <v>16591958.145600012</v>
      </c>
    </row>
    <row r="189" spans="1:17" ht="14.4" customHeight="1" x14ac:dyDescent="0.25">
      <c r="A189" s="1465" t="s">
        <v>360</v>
      </c>
      <c r="B189" s="1137">
        <v>0</v>
      </c>
      <c r="C189" s="1137">
        <v>0</v>
      </c>
      <c r="D189" s="950">
        <v>0</v>
      </c>
      <c r="E189" s="1138">
        <v>0</v>
      </c>
      <c r="F189" s="951"/>
      <c r="G189" s="1243"/>
      <c r="H189" s="1140"/>
      <c r="I189" s="953"/>
      <c r="J189" s="953"/>
      <c r="K189" s="954"/>
      <c r="L189" s="2201">
        <v>0</v>
      </c>
      <c r="M189" s="1137">
        <v>0</v>
      </c>
      <c r="N189" s="2353">
        <v>0</v>
      </c>
      <c r="O189" s="1138">
        <v>0</v>
      </c>
      <c r="P189" s="1245"/>
      <c r="Q189" s="1592"/>
    </row>
    <row r="190" spans="1:17" ht="14.4" customHeight="1" x14ac:dyDescent="0.25">
      <c r="A190" s="1465" t="s">
        <v>361</v>
      </c>
      <c r="B190" s="1137">
        <v>4</v>
      </c>
      <c r="C190" s="1137">
        <v>4</v>
      </c>
      <c r="D190" s="950">
        <v>20</v>
      </c>
      <c r="E190" s="1138">
        <v>5</v>
      </c>
      <c r="F190" s="1326" t="s">
        <v>974</v>
      </c>
      <c r="G190" s="1243">
        <v>4382000</v>
      </c>
      <c r="H190" s="1140">
        <v>16591958.145600012</v>
      </c>
      <c r="I190" s="953"/>
      <c r="J190" s="953"/>
      <c r="K190" s="954"/>
      <c r="L190" s="2201">
        <v>4</v>
      </c>
      <c r="M190" s="1137">
        <v>4</v>
      </c>
      <c r="N190" s="2353">
        <v>16</v>
      </c>
      <c r="O190" s="1138">
        <v>4</v>
      </c>
      <c r="P190" s="1245">
        <v>3638000</v>
      </c>
      <c r="Q190" s="1140">
        <v>16591958.145600012</v>
      </c>
    </row>
    <row r="191" spans="1:17" ht="14.4" customHeight="1" x14ac:dyDescent="0.25">
      <c r="A191" s="1465" t="s">
        <v>362</v>
      </c>
      <c r="B191" s="1137">
        <v>17</v>
      </c>
      <c r="C191" s="1137">
        <v>8</v>
      </c>
      <c r="D191" s="950">
        <v>16</v>
      </c>
      <c r="E191" s="1138">
        <v>2</v>
      </c>
      <c r="F191" s="1326" t="s">
        <v>974</v>
      </c>
      <c r="G191" s="1243">
        <v>4382000</v>
      </c>
      <c r="H191" s="1140">
        <v>16591958.145600012</v>
      </c>
      <c r="I191" s="953"/>
      <c r="J191" s="953"/>
      <c r="K191" s="954"/>
      <c r="L191" s="2201">
        <v>30</v>
      </c>
      <c r="M191" s="1137">
        <v>8</v>
      </c>
      <c r="N191" s="2353">
        <v>16</v>
      </c>
      <c r="O191" s="1138">
        <v>2</v>
      </c>
      <c r="P191" s="1245">
        <v>3638000</v>
      </c>
      <c r="Q191" s="1140">
        <v>16591958.145600012</v>
      </c>
    </row>
    <row r="192" spans="1:17" ht="14.4" customHeight="1" x14ac:dyDescent="0.25">
      <c r="A192" s="1465" t="s">
        <v>363</v>
      </c>
      <c r="B192" s="1137">
        <v>7</v>
      </c>
      <c r="C192" s="1137">
        <v>7</v>
      </c>
      <c r="D192" s="950">
        <v>14</v>
      </c>
      <c r="E192" s="1138">
        <v>2</v>
      </c>
      <c r="F192" s="1326" t="s">
        <v>974</v>
      </c>
      <c r="G192" s="1243">
        <v>4382000</v>
      </c>
      <c r="H192" s="1140">
        <v>16591958.145600012</v>
      </c>
      <c r="I192" s="953"/>
      <c r="J192" s="953"/>
      <c r="K192" s="954"/>
      <c r="L192" s="2201">
        <v>10</v>
      </c>
      <c r="M192" s="1137">
        <v>10</v>
      </c>
      <c r="N192" s="2353">
        <v>20</v>
      </c>
      <c r="O192" s="1138">
        <v>2</v>
      </c>
      <c r="P192" s="1245">
        <v>3638000</v>
      </c>
      <c r="Q192" s="1140">
        <v>16591958.145600012</v>
      </c>
    </row>
    <row r="193" spans="1:17" ht="14.4" customHeight="1" x14ac:dyDescent="0.25">
      <c r="A193" s="1465" t="s">
        <v>364</v>
      </c>
      <c r="B193" s="1137">
        <v>0</v>
      </c>
      <c r="C193" s="1137">
        <v>0</v>
      </c>
      <c r="D193" s="950">
        <v>0</v>
      </c>
      <c r="E193" s="1138">
        <v>0</v>
      </c>
      <c r="F193" s="1326"/>
      <c r="G193" s="1243"/>
      <c r="H193" s="1140"/>
      <c r="I193" s="953"/>
      <c r="J193" s="953"/>
      <c r="K193" s="954"/>
      <c r="L193" s="2201">
        <v>0</v>
      </c>
      <c r="M193" s="1137">
        <v>0</v>
      </c>
      <c r="N193" s="2353">
        <v>0</v>
      </c>
      <c r="O193" s="1138">
        <v>0</v>
      </c>
      <c r="P193" s="1245"/>
      <c r="Q193" s="1140"/>
    </row>
    <row r="194" spans="1:17" ht="14.4" customHeight="1" x14ac:dyDescent="0.25">
      <c r="A194" s="1465" t="s">
        <v>365</v>
      </c>
      <c r="B194" s="1137">
        <v>0</v>
      </c>
      <c r="C194" s="1137">
        <v>0</v>
      </c>
      <c r="D194" s="950">
        <v>0</v>
      </c>
      <c r="E194" s="1478">
        <v>0</v>
      </c>
      <c r="F194" s="951"/>
      <c r="G194" s="1243"/>
      <c r="H194" s="1140"/>
      <c r="I194" s="953"/>
      <c r="J194" s="953"/>
      <c r="K194" s="954"/>
      <c r="L194" s="2201">
        <v>0</v>
      </c>
      <c r="M194" s="1137">
        <v>0</v>
      </c>
      <c r="N194" s="2353">
        <v>0</v>
      </c>
      <c r="O194" s="1138">
        <v>0</v>
      </c>
      <c r="P194" s="1245"/>
      <c r="Q194" s="1592"/>
    </row>
    <row r="195" spans="1:17" ht="14.4" customHeight="1" x14ac:dyDescent="0.25">
      <c r="A195" s="1465" t="s">
        <v>366</v>
      </c>
      <c r="B195" s="1137">
        <v>0</v>
      </c>
      <c r="C195" s="1137">
        <v>0</v>
      </c>
      <c r="D195" s="950">
        <v>0</v>
      </c>
      <c r="E195" s="1478">
        <v>0</v>
      </c>
      <c r="F195" s="957"/>
      <c r="G195" s="1243"/>
      <c r="H195" s="1140"/>
      <c r="I195" s="953"/>
      <c r="J195" s="953"/>
      <c r="K195" s="954"/>
      <c r="L195" s="2201">
        <v>0</v>
      </c>
      <c r="M195" s="1137">
        <v>0</v>
      </c>
      <c r="N195" s="1137">
        <v>0</v>
      </c>
      <c r="O195" s="1609">
        <v>0</v>
      </c>
      <c r="P195" s="1245"/>
      <c r="Q195" s="1592"/>
    </row>
    <row r="196" spans="1:17" ht="14.4" customHeight="1" x14ac:dyDescent="0.25">
      <c r="A196" s="1468" t="s">
        <v>367</v>
      </c>
      <c r="B196" s="995">
        <v>156</v>
      </c>
      <c r="C196" s="977">
        <v>156</v>
      </c>
      <c r="D196" s="2351">
        <v>718.8</v>
      </c>
      <c r="E196" s="1594">
        <v>4.6076923076923073</v>
      </c>
      <c r="F196" s="980"/>
      <c r="G196" s="1470"/>
      <c r="H196" s="1471"/>
      <c r="I196" s="982"/>
      <c r="J196" s="982"/>
      <c r="K196" s="983"/>
      <c r="L196" s="1437">
        <v>107</v>
      </c>
      <c r="M196" s="995">
        <v>105</v>
      </c>
      <c r="N196" s="977">
        <v>399.8</v>
      </c>
      <c r="O196" s="1594">
        <v>3.8076190476190477</v>
      </c>
      <c r="P196" s="1590"/>
      <c r="Q196" s="1591"/>
    </row>
    <row r="197" spans="1:17" ht="14.4" customHeight="1" x14ac:dyDescent="0.25">
      <c r="A197" s="1465" t="s">
        <v>368</v>
      </c>
      <c r="B197" s="1137">
        <v>128</v>
      </c>
      <c r="C197" s="1137">
        <v>128</v>
      </c>
      <c r="D197" s="950">
        <v>640</v>
      </c>
      <c r="E197" s="1138">
        <v>5</v>
      </c>
      <c r="F197" s="1326" t="s">
        <v>974</v>
      </c>
      <c r="G197" s="1243">
        <v>4382000</v>
      </c>
      <c r="H197" s="1140">
        <v>16591958.145600012</v>
      </c>
      <c r="I197" s="953"/>
      <c r="J197" s="953"/>
      <c r="K197" s="954"/>
      <c r="L197" s="2201">
        <v>92</v>
      </c>
      <c r="M197" s="1137">
        <v>90</v>
      </c>
      <c r="N197" s="2353">
        <v>360</v>
      </c>
      <c r="O197" s="1138">
        <v>4</v>
      </c>
      <c r="P197" s="1245">
        <v>3638000</v>
      </c>
      <c r="Q197" s="1140">
        <v>16591958.145600012</v>
      </c>
    </row>
    <row r="198" spans="1:17" ht="14.4" customHeight="1" x14ac:dyDescent="0.25">
      <c r="A198" s="1465" t="s">
        <v>369</v>
      </c>
      <c r="B198" s="1137">
        <v>24</v>
      </c>
      <c r="C198" s="1137">
        <v>24</v>
      </c>
      <c r="D198" s="950">
        <v>72</v>
      </c>
      <c r="E198" s="1138">
        <v>3</v>
      </c>
      <c r="F198" s="1326" t="s">
        <v>974</v>
      </c>
      <c r="G198" s="1243">
        <v>4382000</v>
      </c>
      <c r="H198" s="1140">
        <v>16591958.145600012</v>
      </c>
      <c r="I198" s="953"/>
      <c r="J198" s="953"/>
      <c r="K198" s="954"/>
      <c r="L198" s="2201">
        <v>11</v>
      </c>
      <c r="M198" s="1137">
        <v>11</v>
      </c>
      <c r="N198" s="2353">
        <v>33</v>
      </c>
      <c r="O198" s="1138">
        <v>3</v>
      </c>
      <c r="P198" s="1245">
        <v>3638000</v>
      </c>
      <c r="Q198" s="1140">
        <v>16591958.145600012</v>
      </c>
    </row>
    <row r="199" spans="1:17" ht="14.4" customHeight="1" x14ac:dyDescent="0.25">
      <c r="A199" s="1465" t="s">
        <v>370</v>
      </c>
      <c r="B199" s="1137">
        <v>4</v>
      </c>
      <c r="C199" s="1137">
        <v>4</v>
      </c>
      <c r="D199" s="950">
        <v>6.8</v>
      </c>
      <c r="E199" s="1138">
        <v>1.7</v>
      </c>
      <c r="F199" s="1326" t="s">
        <v>974</v>
      </c>
      <c r="G199" s="1243">
        <v>4382000</v>
      </c>
      <c r="H199" s="1140">
        <v>16591958.145600012</v>
      </c>
      <c r="I199" s="953"/>
      <c r="J199" s="953"/>
      <c r="K199" s="954"/>
      <c r="L199" s="2201">
        <v>4</v>
      </c>
      <c r="M199" s="1137">
        <v>4</v>
      </c>
      <c r="N199" s="2353">
        <v>6.8</v>
      </c>
      <c r="O199" s="1138">
        <v>1.7</v>
      </c>
      <c r="P199" s="1245">
        <v>3638000</v>
      </c>
      <c r="Q199" s="1140">
        <v>16591958.145600012</v>
      </c>
    </row>
    <row r="200" spans="1:17" ht="14.4" customHeight="1" x14ac:dyDescent="0.25">
      <c r="A200" s="1465" t="s">
        <v>371</v>
      </c>
      <c r="B200" s="1137">
        <v>0</v>
      </c>
      <c r="C200" s="1137">
        <v>0</v>
      </c>
      <c r="D200" s="950">
        <v>0</v>
      </c>
      <c r="E200" s="1478">
        <v>0</v>
      </c>
      <c r="F200" s="957"/>
      <c r="G200" s="1243"/>
      <c r="H200" s="1140"/>
      <c r="I200" s="953"/>
      <c r="J200" s="953"/>
      <c r="K200" s="954"/>
      <c r="L200" s="2201">
        <v>0</v>
      </c>
      <c r="M200" s="1137">
        <v>0</v>
      </c>
      <c r="N200" s="1137">
        <v>0</v>
      </c>
      <c r="O200" s="1609">
        <v>0</v>
      </c>
      <c r="P200" s="1245"/>
      <c r="Q200" s="1592"/>
    </row>
    <row r="201" spans="1:17" ht="14.4" customHeight="1" x14ac:dyDescent="0.25">
      <c r="A201" s="1465" t="s">
        <v>372</v>
      </c>
      <c r="B201" s="1137">
        <v>0</v>
      </c>
      <c r="C201" s="1137">
        <v>0</v>
      </c>
      <c r="D201" s="950">
        <v>0</v>
      </c>
      <c r="E201" s="1478">
        <v>0</v>
      </c>
      <c r="F201" s="951"/>
      <c r="G201" s="1243"/>
      <c r="H201" s="1140"/>
      <c r="I201" s="953"/>
      <c r="J201" s="953"/>
      <c r="K201" s="954"/>
      <c r="L201" s="2201">
        <v>0</v>
      </c>
      <c r="M201" s="1137">
        <v>0</v>
      </c>
      <c r="N201" s="1137">
        <v>0</v>
      </c>
      <c r="O201" s="1609">
        <v>0</v>
      </c>
      <c r="P201" s="1245"/>
      <c r="Q201" s="1592"/>
    </row>
    <row r="202" spans="1:17" ht="14.4" customHeight="1" x14ac:dyDescent="0.25">
      <c r="A202" s="1468" t="s">
        <v>373</v>
      </c>
      <c r="B202" s="995">
        <v>95</v>
      </c>
      <c r="C202" s="977">
        <v>90.5</v>
      </c>
      <c r="D202" s="977">
        <v>188.13</v>
      </c>
      <c r="E202" s="1594">
        <v>2.0787845303867405</v>
      </c>
      <c r="F202" s="980"/>
      <c r="G202" s="1472"/>
      <c r="H202" s="1144"/>
      <c r="I202" s="990"/>
      <c r="J202" s="990"/>
      <c r="K202" s="991"/>
      <c r="L202" s="1437">
        <v>131.5</v>
      </c>
      <c r="M202" s="995">
        <v>136</v>
      </c>
      <c r="N202" s="977">
        <v>261.31</v>
      </c>
      <c r="O202" s="1594">
        <v>1.9213970588235294</v>
      </c>
      <c r="P202" s="1590"/>
      <c r="Q202" s="1591"/>
    </row>
    <row r="203" spans="1:17" ht="14.4" customHeight="1" x14ac:dyDescent="0.25">
      <c r="A203" s="1465" t="s">
        <v>374</v>
      </c>
      <c r="B203" s="1137">
        <v>22</v>
      </c>
      <c r="C203" s="1137">
        <v>22</v>
      </c>
      <c r="D203" s="950">
        <v>55</v>
      </c>
      <c r="E203" s="1138">
        <v>2.5</v>
      </c>
      <c r="F203" s="1326" t="s">
        <v>974</v>
      </c>
      <c r="G203" s="1243">
        <v>4382000</v>
      </c>
      <c r="H203" s="1140">
        <v>16591958.145600012</v>
      </c>
      <c r="I203" s="953"/>
      <c r="J203" s="953"/>
      <c r="K203" s="954"/>
      <c r="L203" s="2201">
        <v>31</v>
      </c>
      <c r="M203" s="1137">
        <v>31</v>
      </c>
      <c r="N203" s="2353">
        <v>49.29</v>
      </c>
      <c r="O203" s="1138">
        <v>1.59</v>
      </c>
      <c r="P203" s="1245">
        <v>3638000</v>
      </c>
      <c r="Q203" s="1140">
        <v>16591958.145600012</v>
      </c>
    </row>
    <row r="204" spans="1:17" ht="14.4" customHeight="1" x14ac:dyDescent="0.25">
      <c r="A204" s="1465" t="s">
        <v>375</v>
      </c>
      <c r="B204" s="1137">
        <v>3</v>
      </c>
      <c r="C204" s="1137">
        <v>3</v>
      </c>
      <c r="D204" s="950">
        <v>5.61</v>
      </c>
      <c r="E204" s="1138">
        <v>1.87</v>
      </c>
      <c r="F204" s="1326" t="s">
        <v>974</v>
      </c>
      <c r="G204" s="1243">
        <v>4382000</v>
      </c>
      <c r="H204" s="1140">
        <v>16591958.145600012</v>
      </c>
      <c r="I204" s="953"/>
      <c r="J204" s="953"/>
      <c r="K204" s="954"/>
      <c r="L204" s="2201">
        <v>62</v>
      </c>
      <c r="M204" s="1137">
        <v>62</v>
      </c>
      <c r="N204" s="2353">
        <v>115.94000000000001</v>
      </c>
      <c r="O204" s="1138">
        <v>1.87</v>
      </c>
      <c r="P204" s="1245">
        <v>3638000</v>
      </c>
      <c r="Q204" s="1140">
        <v>16591958.145600012</v>
      </c>
    </row>
    <row r="205" spans="1:17" ht="14.4" customHeight="1" x14ac:dyDescent="0.25">
      <c r="A205" s="1465" t="s">
        <v>376</v>
      </c>
      <c r="B205" s="1137">
        <v>0</v>
      </c>
      <c r="C205" s="1137">
        <v>0</v>
      </c>
      <c r="D205" s="950">
        <v>0</v>
      </c>
      <c r="E205" s="1138">
        <v>0</v>
      </c>
      <c r="F205" s="951"/>
      <c r="G205" s="1243"/>
      <c r="H205" s="1140"/>
      <c r="I205" s="953"/>
      <c r="J205" s="953"/>
      <c r="K205" s="954"/>
      <c r="L205" s="2201">
        <v>0</v>
      </c>
      <c r="M205" s="1137">
        <v>0</v>
      </c>
      <c r="N205" s="2353">
        <v>0</v>
      </c>
      <c r="O205" s="1138">
        <v>0</v>
      </c>
      <c r="P205" s="1245"/>
      <c r="Q205" s="1592"/>
    </row>
    <row r="206" spans="1:17" ht="14.4" customHeight="1" x14ac:dyDescent="0.25">
      <c r="A206" s="1465" t="s">
        <v>377</v>
      </c>
      <c r="B206" s="1137">
        <v>23</v>
      </c>
      <c r="C206" s="1137">
        <v>23</v>
      </c>
      <c r="D206" s="950">
        <v>32.89</v>
      </c>
      <c r="E206" s="1138">
        <v>1.43</v>
      </c>
      <c r="F206" s="1326" t="s">
        <v>974</v>
      </c>
      <c r="G206" s="1243">
        <v>4382000</v>
      </c>
      <c r="H206" s="1140">
        <v>16591958.145600012</v>
      </c>
      <c r="I206" s="959"/>
      <c r="J206" s="953"/>
      <c r="K206" s="960"/>
      <c r="L206" s="2201">
        <v>0</v>
      </c>
      <c r="M206" s="1137">
        <v>0</v>
      </c>
      <c r="N206" s="2353">
        <v>0</v>
      </c>
      <c r="O206" s="1138">
        <v>0</v>
      </c>
      <c r="P206" s="1245">
        <v>3638000</v>
      </c>
      <c r="Q206" s="1140">
        <v>16591958.145600012</v>
      </c>
    </row>
    <row r="207" spans="1:17" ht="14.4" customHeight="1" x14ac:dyDescent="0.25">
      <c r="A207" s="1465" t="s">
        <v>378</v>
      </c>
      <c r="B207" s="1137">
        <v>12</v>
      </c>
      <c r="C207" s="1137">
        <v>7.5</v>
      </c>
      <c r="D207" s="950">
        <v>17.25</v>
      </c>
      <c r="E207" s="1138">
        <v>2.2999999999999998</v>
      </c>
      <c r="F207" s="1326" t="s">
        <v>974</v>
      </c>
      <c r="G207" s="1243">
        <v>4382000</v>
      </c>
      <c r="H207" s="1140">
        <v>16591958.145600012</v>
      </c>
      <c r="I207" s="959"/>
      <c r="J207" s="953"/>
      <c r="K207" s="960"/>
      <c r="L207" s="2201">
        <v>7.5</v>
      </c>
      <c r="M207" s="1137">
        <v>12</v>
      </c>
      <c r="N207" s="2353">
        <v>27.599999999999998</v>
      </c>
      <c r="O207" s="1138">
        <v>2.2999999999999998</v>
      </c>
      <c r="P207" s="1245">
        <v>3638000</v>
      </c>
      <c r="Q207" s="1140">
        <v>16591958.145600012</v>
      </c>
    </row>
    <row r="208" spans="1:17" ht="14.4" customHeight="1" x14ac:dyDescent="0.25">
      <c r="A208" s="1465" t="s">
        <v>379</v>
      </c>
      <c r="B208" s="1137">
        <v>4</v>
      </c>
      <c r="C208" s="1137">
        <v>4</v>
      </c>
      <c r="D208" s="950">
        <v>6.48</v>
      </c>
      <c r="E208" s="1138">
        <v>1.62</v>
      </c>
      <c r="F208" s="1326" t="s">
        <v>974</v>
      </c>
      <c r="G208" s="1243">
        <v>4382000</v>
      </c>
      <c r="H208" s="1140">
        <v>16591958.145600012</v>
      </c>
      <c r="I208" s="959"/>
      <c r="J208" s="953"/>
      <c r="K208" s="960"/>
      <c r="L208" s="2201">
        <v>4</v>
      </c>
      <c r="M208" s="1137">
        <v>4</v>
      </c>
      <c r="N208" s="2353">
        <v>6.48</v>
      </c>
      <c r="O208" s="1138">
        <v>1.62</v>
      </c>
      <c r="P208" s="1245">
        <v>3638000</v>
      </c>
      <c r="Q208" s="1140">
        <v>16591958.145600012</v>
      </c>
    </row>
    <row r="209" spans="1:17" ht="14.4" customHeight="1" x14ac:dyDescent="0.25">
      <c r="A209" s="1465" t="s">
        <v>380</v>
      </c>
      <c r="B209" s="1137">
        <v>6</v>
      </c>
      <c r="C209" s="1137">
        <v>6</v>
      </c>
      <c r="D209" s="950">
        <v>8.3999999999999986</v>
      </c>
      <c r="E209" s="1138">
        <v>1.4</v>
      </c>
      <c r="F209" s="1326" t="s">
        <v>974</v>
      </c>
      <c r="G209" s="1243">
        <v>4382000</v>
      </c>
      <c r="H209" s="1140">
        <v>16591958.145600012</v>
      </c>
      <c r="I209" s="959"/>
      <c r="J209" s="953"/>
      <c r="K209" s="960"/>
      <c r="L209" s="2201">
        <v>5</v>
      </c>
      <c r="M209" s="1137">
        <v>5</v>
      </c>
      <c r="N209" s="2353">
        <v>7</v>
      </c>
      <c r="O209" s="1138">
        <v>1.4</v>
      </c>
      <c r="P209" s="1245">
        <v>3638000</v>
      </c>
      <c r="Q209" s="1140">
        <v>16591958.145600012</v>
      </c>
    </row>
    <row r="210" spans="1:17" ht="14.4" customHeight="1" x14ac:dyDescent="0.25">
      <c r="A210" s="1465" t="s">
        <v>381</v>
      </c>
      <c r="B210" s="1137">
        <v>25</v>
      </c>
      <c r="C210" s="1137">
        <v>25</v>
      </c>
      <c r="D210" s="950">
        <v>62.5</v>
      </c>
      <c r="E210" s="1138">
        <v>2.5</v>
      </c>
      <c r="F210" s="1326" t="s">
        <v>974</v>
      </c>
      <c r="G210" s="1243">
        <v>4382000</v>
      </c>
      <c r="H210" s="1140">
        <v>16591958.145600012</v>
      </c>
      <c r="I210" s="959"/>
      <c r="J210" s="953"/>
      <c r="K210" s="960"/>
      <c r="L210" s="2201">
        <v>22</v>
      </c>
      <c r="M210" s="1137">
        <v>22</v>
      </c>
      <c r="N210" s="2353">
        <v>55</v>
      </c>
      <c r="O210" s="1138">
        <v>2.5</v>
      </c>
      <c r="P210" s="1245">
        <v>3638000</v>
      </c>
      <c r="Q210" s="1140">
        <v>16591958.145600012</v>
      </c>
    </row>
    <row r="211" spans="1:17" ht="14.4" customHeight="1" x14ac:dyDescent="0.25">
      <c r="A211" s="1468" t="s">
        <v>382</v>
      </c>
      <c r="B211" s="995">
        <v>160</v>
      </c>
      <c r="C211" s="995">
        <v>160</v>
      </c>
      <c r="D211" s="995">
        <v>602.54999999999995</v>
      </c>
      <c r="E211" s="1594">
        <v>3.7659374999999997</v>
      </c>
      <c r="F211" s="996"/>
      <c r="G211" s="1472"/>
      <c r="H211" s="1144"/>
      <c r="I211" s="998"/>
      <c r="J211" s="990"/>
      <c r="K211" s="942"/>
      <c r="L211" s="1437">
        <v>149</v>
      </c>
      <c r="M211" s="995">
        <v>143</v>
      </c>
      <c r="N211" s="995">
        <v>547.39</v>
      </c>
      <c r="O211" s="1594">
        <v>3.8279020979020979</v>
      </c>
      <c r="P211" s="1590"/>
      <c r="Q211" s="1591"/>
    </row>
    <row r="212" spans="1:17" ht="14.4" customHeight="1" x14ac:dyDescent="0.25">
      <c r="A212" s="1465" t="s">
        <v>383</v>
      </c>
      <c r="B212" s="1137">
        <v>82</v>
      </c>
      <c r="C212" s="1137">
        <v>82</v>
      </c>
      <c r="D212" s="950">
        <v>410</v>
      </c>
      <c r="E212" s="1138">
        <v>5</v>
      </c>
      <c r="F212" s="1326" t="s">
        <v>974</v>
      </c>
      <c r="G212" s="1243">
        <v>4382000</v>
      </c>
      <c r="H212" s="1140">
        <v>16591958.145600012</v>
      </c>
      <c r="I212" s="959"/>
      <c r="J212" s="953"/>
      <c r="K212" s="960"/>
      <c r="L212" s="2201">
        <v>75</v>
      </c>
      <c r="M212" s="1137">
        <v>75</v>
      </c>
      <c r="N212" s="2353">
        <v>375</v>
      </c>
      <c r="O212" s="1138">
        <v>5</v>
      </c>
      <c r="P212" s="1245">
        <v>3638000</v>
      </c>
      <c r="Q212" s="1140">
        <v>16591958.145600012</v>
      </c>
    </row>
    <row r="213" spans="1:17" ht="14.4" customHeight="1" x14ac:dyDescent="0.25">
      <c r="A213" s="1465" t="s">
        <v>384</v>
      </c>
      <c r="B213" s="1137">
        <v>4.5</v>
      </c>
      <c r="C213" s="1137">
        <v>4.5</v>
      </c>
      <c r="D213" s="950">
        <v>13.5</v>
      </c>
      <c r="E213" s="1138">
        <v>3</v>
      </c>
      <c r="F213" s="1326" t="s">
        <v>974</v>
      </c>
      <c r="G213" s="1243">
        <v>4382000</v>
      </c>
      <c r="H213" s="1140">
        <v>16591958.145600012</v>
      </c>
      <c r="I213" s="959"/>
      <c r="J213" s="953"/>
      <c r="K213" s="960"/>
      <c r="L213" s="2201">
        <v>3</v>
      </c>
      <c r="M213" s="1137">
        <v>3</v>
      </c>
      <c r="N213" s="2353">
        <v>8.3999999999999986</v>
      </c>
      <c r="O213" s="1138">
        <v>2.8</v>
      </c>
      <c r="P213" s="1245">
        <v>3638000</v>
      </c>
      <c r="Q213" s="1140">
        <v>16591958.145600012</v>
      </c>
    </row>
    <row r="214" spans="1:17" ht="14.4" customHeight="1" x14ac:dyDescent="0.25">
      <c r="A214" s="1465" t="s">
        <v>385</v>
      </c>
      <c r="B214" s="1137">
        <v>5</v>
      </c>
      <c r="C214" s="1137">
        <v>5</v>
      </c>
      <c r="D214" s="950">
        <v>12.5</v>
      </c>
      <c r="E214" s="1138">
        <v>2.5</v>
      </c>
      <c r="F214" s="1326" t="s">
        <v>974</v>
      </c>
      <c r="G214" s="1243">
        <v>4382000</v>
      </c>
      <c r="H214" s="1140">
        <v>16591958.145600012</v>
      </c>
      <c r="I214" s="959"/>
      <c r="J214" s="953"/>
      <c r="K214" s="960"/>
      <c r="L214" s="2201">
        <v>4</v>
      </c>
      <c r="M214" s="1137">
        <v>4</v>
      </c>
      <c r="N214" s="2353">
        <v>6</v>
      </c>
      <c r="O214" s="1138">
        <v>1.5</v>
      </c>
      <c r="P214" s="1245">
        <v>3638000</v>
      </c>
      <c r="Q214" s="1140">
        <v>16591958.145600012</v>
      </c>
    </row>
    <row r="215" spans="1:17" ht="14.4" customHeight="1" x14ac:dyDescent="0.25">
      <c r="A215" s="1465" t="s">
        <v>386</v>
      </c>
      <c r="B215" s="1137">
        <v>10</v>
      </c>
      <c r="C215" s="1137">
        <v>10</v>
      </c>
      <c r="D215" s="950">
        <v>36</v>
      </c>
      <c r="E215" s="1138">
        <v>3.6</v>
      </c>
      <c r="F215" s="1326" t="s">
        <v>974</v>
      </c>
      <c r="G215" s="1243">
        <v>4382000</v>
      </c>
      <c r="H215" s="1140">
        <v>16591958.145600012</v>
      </c>
      <c r="I215" s="959"/>
      <c r="J215" s="953"/>
      <c r="K215" s="960"/>
      <c r="L215" s="2201">
        <v>15</v>
      </c>
      <c r="M215" s="1137">
        <v>15</v>
      </c>
      <c r="N215" s="2353">
        <v>54</v>
      </c>
      <c r="O215" s="1138">
        <v>3.6</v>
      </c>
      <c r="P215" s="1245">
        <v>3638000</v>
      </c>
      <c r="Q215" s="1140">
        <v>16591958.145600012</v>
      </c>
    </row>
    <row r="216" spans="1:17" ht="14.4" customHeight="1" x14ac:dyDescent="0.25">
      <c r="A216" s="1465" t="s">
        <v>387</v>
      </c>
      <c r="B216" s="1137">
        <v>2.5</v>
      </c>
      <c r="C216" s="1137">
        <v>2.5</v>
      </c>
      <c r="D216" s="950">
        <v>4.25</v>
      </c>
      <c r="E216" s="1138">
        <v>1.7</v>
      </c>
      <c r="F216" s="1326" t="s">
        <v>974</v>
      </c>
      <c r="G216" s="1243">
        <v>4382000</v>
      </c>
      <c r="H216" s="1140">
        <v>16591958.145600012</v>
      </c>
      <c r="I216" s="959"/>
      <c r="J216" s="953"/>
      <c r="K216" s="960"/>
      <c r="L216" s="2201">
        <v>7</v>
      </c>
      <c r="M216" s="1137">
        <v>7</v>
      </c>
      <c r="N216" s="2353">
        <v>13.09</v>
      </c>
      <c r="O216" s="1138">
        <v>1.87</v>
      </c>
      <c r="P216" s="1245">
        <v>3638000</v>
      </c>
      <c r="Q216" s="1140">
        <v>16591958.145600012</v>
      </c>
    </row>
    <row r="217" spans="1:17" ht="14.4" customHeight="1" x14ac:dyDescent="0.25">
      <c r="A217" s="1465" t="s">
        <v>388</v>
      </c>
      <c r="B217" s="1137">
        <v>11</v>
      </c>
      <c r="C217" s="1137">
        <v>11</v>
      </c>
      <c r="D217" s="950">
        <v>22</v>
      </c>
      <c r="E217" s="1138">
        <v>2</v>
      </c>
      <c r="F217" s="1326" t="s">
        <v>974</v>
      </c>
      <c r="G217" s="1243">
        <v>4382000</v>
      </c>
      <c r="H217" s="1140">
        <v>16591958.145600012</v>
      </c>
      <c r="I217" s="959"/>
      <c r="J217" s="953"/>
      <c r="K217" s="960"/>
      <c r="L217" s="2201">
        <v>12</v>
      </c>
      <c r="M217" s="1137">
        <v>6</v>
      </c>
      <c r="N217" s="2353">
        <v>12</v>
      </c>
      <c r="O217" s="1138">
        <v>2</v>
      </c>
      <c r="P217" s="1245">
        <v>3638000</v>
      </c>
      <c r="Q217" s="1140">
        <v>16591958.145600012</v>
      </c>
    </row>
    <row r="218" spans="1:17" ht="14.4" customHeight="1" x14ac:dyDescent="0.25">
      <c r="A218" s="1465" t="s">
        <v>389</v>
      </c>
      <c r="B218" s="1137">
        <v>1</v>
      </c>
      <c r="C218" s="1137">
        <v>1</v>
      </c>
      <c r="D218" s="950">
        <v>3.5</v>
      </c>
      <c r="E218" s="1138">
        <v>3.5</v>
      </c>
      <c r="F218" s="1326" t="s">
        <v>974</v>
      </c>
      <c r="G218" s="1243">
        <v>4382000</v>
      </c>
      <c r="H218" s="1140">
        <v>16591958.145600012</v>
      </c>
      <c r="I218" s="959"/>
      <c r="J218" s="953"/>
      <c r="K218" s="960"/>
      <c r="L218" s="2201">
        <v>1</v>
      </c>
      <c r="M218" s="1137">
        <v>1</v>
      </c>
      <c r="N218" s="2353">
        <v>3.5</v>
      </c>
      <c r="O218" s="1138">
        <v>3.5</v>
      </c>
      <c r="P218" s="1245">
        <v>3638000</v>
      </c>
      <c r="Q218" s="1140">
        <v>16591958.145600012</v>
      </c>
    </row>
    <row r="219" spans="1:17" ht="14.4" customHeight="1" x14ac:dyDescent="0.25">
      <c r="A219" s="1465" t="s">
        <v>390</v>
      </c>
      <c r="B219" s="1137">
        <v>40</v>
      </c>
      <c r="C219" s="1137">
        <v>40</v>
      </c>
      <c r="D219" s="950">
        <v>88</v>
      </c>
      <c r="E219" s="1138">
        <v>2.2000000000000002</v>
      </c>
      <c r="F219" s="1326" t="s">
        <v>974</v>
      </c>
      <c r="G219" s="1243">
        <v>4382000</v>
      </c>
      <c r="H219" s="1140">
        <v>16591958.145600012</v>
      </c>
      <c r="I219" s="959"/>
      <c r="J219" s="953"/>
      <c r="K219" s="960"/>
      <c r="L219" s="2201">
        <v>30</v>
      </c>
      <c r="M219" s="1137">
        <v>30</v>
      </c>
      <c r="N219" s="2353">
        <v>69</v>
      </c>
      <c r="O219" s="1138">
        <v>2.2999999999999998</v>
      </c>
      <c r="P219" s="1245">
        <v>3638000</v>
      </c>
      <c r="Q219" s="1140">
        <v>16591958.145600012</v>
      </c>
    </row>
    <row r="220" spans="1:17" ht="14.4" customHeight="1" x14ac:dyDescent="0.25">
      <c r="A220" s="1477" t="s">
        <v>391</v>
      </c>
      <c r="B220" s="1137">
        <v>4</v>
      </c>
      <c r="C220" s="1137">
        <v>4</v>
      </c>
      <c r="D220" s="950">
        <v>12.8</v>
      </c>
      <c r="E220" s="1138">
        <v>3.2</v>
      </c>
      <c r="F220" s="1326" t="s">
        <v>974</v>
      </c>
      <c r="G220" s="1243">
        <v>4382000</v>
      </c>
      <c r="H220" s="1140">
        <v>16591958.145600012</v>
      </c>
      <c r="I220" s="966"/>
      <c r="J220" s="1480"/>
      <c r="K220" s="967"/>
      <c r="L220" s="2316">
        <v>2</v>
      </c>
      <c r="M220" s="1515">
        <v>2</v>
      </c>
      <c r="N220" s="1532">
        <v>6.4</v>
      </c>
      <c r="O220" s="1512">
        <v>3.2</v>
      </c>
      <c r="P220" s="1245">
        <v>3638000</v>
      </c>
      <c r="Q220" s="1140">
        <v>16591958.145600012</v>
      </c>
    </row>
    <row r="221" spans="1:17" ht="14.4" customHeight="1" thickBot="1" x14ac:dyDescent="0.3">
      <c r="A221" s="999" t="s">
        <v>392</v>
      </c>
      <c r="B221" s="1000">
        <v>558.5</v>
      </c>
      <c r="C221" s="1000">
        <v>538</v>
      </c>
      <c r="D221" s="1000">
        <v>1934.6299999999999</v>
      </c>
      <c r="E221" s="1466">
        <v>3.5959665427509293</v>
      </c>
      <c r="F221" s="1464" t="s">
        <v>974</v>
      </c>
      <c r="G221" s="1077">
        <v>4382000</v>
      </c>
      <c r="H221" s="1077">
        <v>16591958.145600015</v>
      </c>
      <c r="I221" s="1001"/>
      <c r="J221" s="1001" t="s">
        <v>972</v>
      </c>
      <c r="K221" s="1004"/>
      <c r="L221" s="1000">
        <v>561.5</v>
      </c>
      <c r="M221" s="1000">
        <v>528</v>
      </c>
      <c r="N221" s="1000">
        <v>1626.3000000000002</v>
      </c>
      <c r="O221" s="1075">
        <v>3.0801136363636368</v>
      </c>
      <c r="P221" s="1589">
        <v>3637999.9999999995</v>
      </c>
      <c r="Q221" s="1593">
        <v>16591958.145600015</v>
      </c>
    </row>
    <row r="222" spans="1:17" x14ac:dyDescent="0.25">
      <c r="A222" s="7" t="s">
        <v>1964</v>
      </c>
      <c r="B222" s="8"/>
      <c r="C222" s="8"/>
      <c r="D222" s="8"/>
      <c r="E222" s="4"/>
      <c r="F222" s="5"/>
      <c r="G222" s="9"/>
      <c r="H222" s="8"/>
      <c r="I222" s="4"/>
      <c r="J222" s="1"/>
      <c r="K222" s="1"/>
      <c r="O222" s="1"/>
      <c r="P222" s="1"/>
    </row>
    <row r="223" spans="1:17" x14ac:dyDescent="0.25">
      <c r="A223" s="34"/>
      <c r="B223" s="8"/>
      <c r="C223" s="8"/>
      <c r="D223" s="8"/>
      <c r="E223" s="4"/>
      <c r="F223" s="5"/>
      <c r="G223" s="9"/>
      <c r="H223" s="15"/>
      <c r="I223" s="4"/>
      <c r="J223" s="1"/>
      <c r="K223" s="1"/>
      <c r="O223" s="1"/>
      <c r="P223" s="1"/>
    </row>
    <row r="224" spans="1:17" x14ac:dyDescent="0.25">
      <c r="A224" s="6"/>
      <c r="B224" s="8"/>
      <c r="C224" s="8"/>
      <c r="D224" s="8"/>
      <c r="E224" s="4"/>
      <c r="F224" s="5"/>
      <c r="G224" s="9"/>
      <c r="H224" s="15"/>
      <c r="I224" s="4"/>
      <c r="J224" s="1"/>
      <c r="K224" s="1"/>
      <c r="O224" s="1"/>
      <c r="P224" s="1"/>
    </row>
    <row r="225" spans="1:17" x14ac:dyDescent="0.25">
      <c r="A225" s="6"/>
      <c r="B225" s="8"/>
      <c r="C225" s="8"/>
      <c r="D225" s="8"/>
      <c r="E225" s="2429"/>
      <c r="F225" s="5"/>
      <c r="G225" s="9"/>
      <c r="H225" s="15"/>
      <c r="I225" s="2429"/>
      <c r="J225" s="2430"/>
      <c r="K225" s="2430"/>
      <c r="O225" s="2430"/>
      <c r="P225" s="2430"/>
    </row>
    <row r="226" spans="1:17" x14ac:dyDescent="0.25">
      <c r="A226" s="6"/>
      <c r="B226" s="8"/>
      <c r="C226" s="8"/>
      <c r="D226" s="8"/>
      <c r="E226" s="2429"/>
      <c r="F226" s="5"/>
      <c r="G226" s="9"/>
      <c r="H226" s="15"/>
      <c r="I226" s="2429"/>
      <c r="J226" s="2430"/>
      <c r="K226" s="2430"/>
      <c r="O226" s="2430"/>
      <c r="P226" s="2430"/>
    </row>
    <row r="227" spans="1:17" ht="15.75" customHeight="1" x14ac:dyDescent="0.3">
      <c r="A227" s="2483" t="s">
        <v>1961</v>
      </c>
      <c r="B227" s="2483"/>
      <c r="C227" s="2483"/>
      <c r="D227" s="2483"/>
      <c r="E227" s="2483"/>
      <c r="F227" s="2483"/>
      <c r="G227" s="2483"/>
      <c r="H227" s="2483"/>
      <c r="I227" s="2483"/>
      <c r="J227" s="2483"/>
      <c r="K227" s="2483"/>
      <c r="L227" s="2483"/>
      <c r="M227" s="2483"/>
      <c r="N227" s="2483"/>
      <c r="O227" s="2483"/>
      <c r="P227" s="2483"/>
      <c r="Q227" s="2483"/>
    </row>
    <row r="228" spans="1:17" ht="15.75" customHeight="1" x14ac:dyDescent="0.3">
      <c r="A228" s="2442"/>
      <c r="B228" s="2442"/>
      <c r="C228" s="2442"/>
      <c r="D228" s="2442"/>
      <c r="E228" s="2442"/>
      <c r="F228" s="2442"/>
      <c r="G228" s="2442"/>
      <c r="H228" s="2442"/>
      <c r="I228" s="2442"/>
      <c r="J228" s="2442"/>
      <c r="K228" s="2442"/>
      <c r="L228" s="2442"/>
      <c r="M228" s="2442"/>
      <c r="N228" s="2442"/>
      <c r="O228" s="2442"/>
      <c r="P228" s="2442"/>
      <c r="Q228" s="2442"/>
    </row>
    <row r="229" spans="1:17" x14ac:dyDescent="0.25">
      <c r="A229" s="3"/>
      <c r="B229" s="6"/>
      <c r="C229" s="6"/>
      <c r="D229" s="6"/>
      <c r="E229" s="1"/>
      <c r="F229" s="2"/>
      <c r="G229" s="6"/>
      <c r="H229" s="6"/>
      <c r="I229" s="1"/>
      <c r="J229" s="1"/>
      <c r="K229" s="1"/>
      <c r="L229" s="6"/>
      <c r="M229" s="6"/>
      <c r="N229" s="6"/>
      <c r="O229" s="1"/>
      <c r="P229" s="1"/>
      <c r="Q229" s="6"/>
    </row>
    <row r="230" spans="1:17" ht="13.8" thickBot="1" x14ac:dyDescent="0.3">
      <c r="A230" s="3" t="s">
        <v>396</v>
      </c>
      <c r="B230" s="6"/>
      <c r="C230" s="6"/>
      <c r="D230" s="6"/>
      <c r="E230" s="1"/>
      <c r="F230" s="2"/>
      <c r="G230" s="6"/>
      <c r="H230" s="6"/>
      <c r="I230" s="1"/>
      <c r="J230" s="1"/>
      <c r="K230" s="1"/>
      <c r="L230" s="6"/>
      <c r="M230" s="6"/>
      <c r="N230" s="6"/>
      <c r="O230" s="1"/>
      <c r="P230" s="1"/>
      <c r="Q230" s="6"/>
    </row>
    <row r="231" spans="1:17" ht="14.4" customHeight="1" thickBot="1" x14ac:dyDescent="0.3">
      <c r="A231" s="2484" t="s">
        <v>327</v>
      </c>
      <c r="B231" s="2487" t="s">
        <v>1962</v>
      </c>
      <c r="C231" s="2488"/>
      <c r="D231" s="2488"/>
      <c r="E231" s="2488"/>
      <c r="F231" s="2488"/>
      <c r="G231" s="2488"/>
      <c r="H231" s="2488"/>
      <c r="I231" s="2488"/>
      <c r="J231" s="2488"/>
      <c r="K231" s="2488"/>
      <c r="L231" s="2489" t="s">
        <v>1963</v>
      </c>
      <c r="M231" s="2490"/>
      <c r="N231" s="2490"/>
      <c r="O231" s="2490"/>
      <c r="P231" s="2491"/>
      <c r="Q231" s="2492"/>
    </row>
    <row r="232" spans="1:17" ht="14.4" customHeight="1" x14ac:dyDescent="0.25">
      <c r="A232" s="2485"/>
      <c r="B232" s="2493" t="s">
        <v>328</v>
      </c>
      <c r="C232" s="2494"/>
      <c r="D232" s="1007"/>
      <c r="E232" s="1007" t="s">
        <v>902</v>
      </c>
      <c r="F232" s="1007" t="s">
        <v>329</v>
      </c>
      <c r="G232" s="1007"/>
      <c r="H232" s="1007"/>
      <c r="I232" s="2497" t="s">
        <v>330</v>
      </c>
      <c r="J232" s="2498"/>
      <c r="K232" s="2499"/>
      <c r="L232" s="2495" t="s">
        <v>328</v>
      </c>
      <c r="M232" s="2496"/>
      <c r="N232" s="1014" t="s">
        <v>331</v>
      </c>
      <c r="O232" s="1015" t="s">
        <v>332</v>
      </c>
      <c r="P232" s="1016"/>
      <c r="Q232" s="1017"/>
    </row>
    <row r="233" spans="1:17" ht="14.4" customHeight="1" x14ac:dyDescent="0.25">
      <c r="A233" s="2485"/>
      <c r="B233" s="1007" t="s">
        <v>833</v>
      </c>
      <c r="C233" s="1007" t="s">
        <v>334</v>
      </c>
      <c r="D233" s="1007" t="s">
        <v>835</v>
      </c>
      <c r="E233" s="1007" t="s">
        <v>840</v>
      </c>
      <c r="F233" s="1007" t="s">
        <v>335</v>
      </c>
      <c r="G233" s="1007" t="s">
        <v>336</v>
      </c>
      <c r="H233" s="1007" t="s">
        <v>337</v>
      </c>
      <c r="I233" s="2500" t="s">
        <v>837</v>
      </c>
      <c r="J233" s="2501"/>
      <c r="K233" s="2502"/>
      <c r="L233" s="1018" t="s">
        <v>833</v>
      </c>
      <c r="M233" s="1014" t="s">
        <v>334</v>
      </c>
      <c r="N233" s="1014" t="s">
        <v>338</v>
      </c>
      <c r="O233" s="1015"/>
      <c r="P233" s="1014" t="s">
        <v>336</v>
      </c>
      <c r="Q233" s="1017" t="s">
        <v>337</v>
      </c>
    </row>
    <row r="234" spans="1:17" ht="14.4" customHeight="1" x14ac:dyDescent="0.25">
      <c r="A234" s="2485"/>
      <c r="B234" s="1007"/>
      <c r="C234" s="1007"/>
      <c r="D234" s="1007"/>
      <c r="E234" s="1007"/>
      <c r="F234" s="1007" t="s">
        <v>340</v>
      </c>
      <c r="G234" s="1007" t="s">
        <v>341</v>
      </c>
      <c r="H234" s="1007" t="s">
        <v>340</v>
      </c>
      <c r="I234" s="1008"/>
      <c r="J234" s="1009"/>
      <c r="K234" s="1010"/>
      <c r="L234" s="1018"/>
      <c r="M234" s="1014"/>
      <c r="N234" s="1014"/>
      <c r="O234" s="1015" t="s">
        <v>343</v>
      </c>
      <c r="P234" s="1014" t="s">
        <v>341</v>
      </c>
      <c r="Q234" s="1017" t="s">
        <v>340</v>
      </c>
    </row>
    <row r="235" spans="1:17" ht="14.4" customHeight="1" x14ac:dyDescent="0.25">
      <c r="A235" s="2486"/>
      <c r="B235" s="1011" t="s">
        <v>344</v>
      </c>
      <c r="C235" s="1011" t="s">
        <v>344</v>
      </c>
      <c r="D235" s="1011" t="s">
        <v>345</v>
      </c>
      <c r="E235" s="1011" t="s">
        <v>755</v>
      </c>
      <c r="F235" s="1011"/>
      <c r="G235" s="1011" t="s">
        <v>346</v>
      </c>
      <c r="H235" s="1011" t="s">
        <v>347</v>
      </c>
      <c r="I235" s="1012" t="s">
        <v>348</v>
      </c>
      <c r="J235" s="1012" t="s">
        <v>349</v>
      </c>
      <c r="K235" s="1013" t="s">
        <v>350</v>
      </c>
      <c r="L235" s="1019" t="s">
        <v>344</v>
      </c>
      <c r="M235" s="1020" t="s">
        <v>344</v>
      </c>
      <c r="N235" s="1020" t="s">
        <v>345</v>
      </c>
      <c r="O235" s="1021"/>
      <c r="P235" s="1020" t="s">
        <v>346</v>
      </c>
      <c r="Q235" s="1022" t="s">
        <v>347</v>
      </c>
    </row>
    <row r="236" spans="1:17" ht="14.4" customHeight="1" x14ac:dyDescent="0.25">
      <c r="A236" s="968" t="s">
        <v>351</v>
      </c>
      <c r="B236" s="969">
        <v>16</v>
      </c>
      <c r="C236" s="969">
        <v>16</v>
      </c>
      <c r="D236" s="970">
        <v>113</v>
      </c>
      <c r="E236" s="2403">
        <v>7.0625</v>
      </c>
      <c r="F236" s="972"/>
      <c r="G236" s="969"/>
      <c r="H236" s="969"/>
      <c r="I236" s="971"/>
      <c r="J236" s="971"/>
      <c r="K236" s="973"/>
      <c r="L236" s="974">
        <v>12.5</v>
      </c>
      <c r="M236" s="970">
        <v>12.5</v>
      </c>
      <c r="N236" s="970">
        <v>90</v>
      </c>
      <c r="O236" s="2200">
        <v>7.2</v>
      </c>
      <c r="P236" s="1595"/>
      <c r="Q236" s="1596"/>
    </row>
    <row r="237" spans="1:17" ht="14.4" customHeight="1" x14ac:dyDescent="0.25">
      <c r="A237" s="947" t="s">
        <v>352</v>
      </c>
      <c r="B237" s="2198">
        <v>6</v>
      </c>
      <c r="C237" s="1137">
        <v>6</v>
      </c>
      <c r="D237" s="950">
        <v>42</v>
      </c>
      <c r="E237" s="2406">
        <v>7</v>
      </c>
      <c r="F237" s="951" t="s">
        <v>975</v>
      </c>
      <c r="G237" s="952">
        <v>1452000</v>
      </c>
      <c r="H237" s="952">
        <v>11200000</v>
      </c>
      <c r="I237" s="953"/>
      <c r="J237" s="953"/>
      <c r="K237" s="954"/>
      <c r="L237" s="2347">
        <v>7</v>
      </c>
      <c r="M237" s="1482">
        <v>7</v>
      </c>
      <c r="N237" s="1482">
        <v>49</v>
      </c>
      <c r="O237" s="1609">
        <v>7</v>
      </c>
      <c r="P237" s="1245">
        <v>1537000</v>
      </c>
      <c r="Q237" s="1140">
        <v>11200000</v>
      </c>
    </row>
    <row r="238" spans="1:17" ht="14.4" customHeight="1" x14ac:dyDescent="0.25">
      <c r="A238" s="947" t="s">
        <v>353</v>
      </c>
      <c r="B238" s="2198">
        <v>0</v>
      </c>
      <c r="C238" s="1137">
        <v>0</v>
      </c>
      <c r="D238" s="950">
        <v>0</v>
      </c>
      <c r="E238" s="2406">
        <v>0</v>
      </c>
      <c r="F238" s="951"/>
      <c r="G238" s="952"/>
      <c r="H238" s="952"/>
      <c r="I238" s="953"/>
      <c r="J238" s="953"/>
      <c r="K238" s="954"/>
      <c r="L238" s="2347">
        <v>0</v>
      </c>
      <c r="M238" s="2348">
        <v>0</v>
      </c>
      <c r="N238" s="1482">
        <v>0</v>
      </c>
      <c r="O238" s="1609">
        <v>0</v>
      </c>
      <c r="P238" s="1245"/>
      <c r="Q238" s="1592"/>
    </row>
    <row r="239" spans="1:17" ht="14.4" customHeight="1" x14ac:dyDescent="0.25">
      <c r="A239" s="1465" t="s">
        <v>354</v>
      </c>
      <c r="B239" s="1137">
        <v>3</v>
      </c>
      <c r="C239" s="1137">
        <v>3</v>
      </c>
      <c r="D239" s="950">
        <v>30</v>
      </c>
      <c r="E239" s="2405">
        <v>10</v>
      </c>
      <c r="F239" s="951" t="s">
        <v>975</v>
      </c>
      <c r="G239" s="952">
        <v>1452000</v>
      </c>
      <c r="H239" s="952">
        <v>11200000</v>
      </c>
      <c r="I239" s="1473"/>
      <c r="J239" s="953"/>
      <c r="K239" s="954"/>
      <c r="L239" s="2217">
        <v>1</v>
      </c>
      <c r="M239" s="1482">
        <v>1</v>
      </c>
      <c r="N239" s="1482">
        <v>5</v>
      </c>
      <c r="O239" s="1616">
        <v>5</v>
      </c>
      <c r="P239" s="1245">
        <v>1537000</v>
      </c>
      <c r="Q239" s="1140">
        <v>11200000</v>
      </c>
    </row>
    <row r="240" spans="1:17" ht="14.4" customHeight="1" x14ac:dyDescent="0.25">
      <c r="A240" s="1465" t="s">
        <v>355</v>
      </c>
      <c r="B240" s="1137">
        <v>0</v>
      </c>
      <c r="C240" s="1137">
        <v>0</v>
      </c>
      <c r="D240" s="950">
        <v>0</v>
      </c>
      <c r="E240" s="2405">
        <v>0</v>
      </c>
      <c r="F240" s="951"/>
      <c r="G240" s="952"/>
      <c r="H240" s="952"/>
      <c r="I240" s="1473"/>
      <c r="J240" s="953"/>
      <c r="K240" s="954"/>
      <c r="L240" s="2217">
        <v>0</v>
      </c>
      <c r="M240" s="1482">
        <v>0</v>
      </c>
      <c r="N240" s="1482">
        <v>0</v>
      </c>
      <c r="O240" s="1616">
        <v>0</v>
      </c>
      <c r="P240" s="1245"/>
      <c r="Q240" s="1140"/>
    </row>
    <row r="241" spans="1:17" ht="14.4" customHeight="1" x14ac:dyDescent="0.25">
      <c r="A241" s="1465" t="s">
        <v>356</v>
      </c>
      <c r="B241" s="1137">
        <v>5</v>
      </c>
      <c r="C241" s="1137">
        <v>5</v>
      </c>
      <c r="D241" s="950">
        <v>25</v>
      </c>
      <c r="E241" s="2405">
        <v>5</v>
      </c>
      <c r="F241" s="951" t="s">
        <v>975</v>
      </c>
      <c r="G241" s="952">
        <v>1452000</v>
      </c>
      <c r="H241" s="952">
        <v>11200000</v>
      </c>
      <c r="I241" s="1473"/>
      <c r="J241" s="953"/>
      <c r="K241" s="954"/>
      <c r="L241" s="2217">
        <v>3</v>
      </c>
      <c r="M241" s="1482">
        <v>3</v>
      </c>
      <c r="N241" s="1482">
        <v>24</v>
      </c>
      <c r="O241" s="1616">
        <v>8</v>
      </c>
      <c r="P241" s="1245">
        <v>1537000</v>
      </c>
      <c r="Q241" s="1140">
        <v>11200000</v>
      </c>
    </row>
    <row r="242" spans="1:17" ht="14.4" customHeight="1" x14ac:dyDescent="0.25">
      <c r="A242" s="1465" t="s">
        <v>357</v>
      </c>
      <c r="B242" s="1137">
        <v>2</v>
      </c>
      <c r="C242" s="1137">
        <v>2</v>
      </c>
      <c r="D242" s="950">
        <v>16</v>
      </c>
      <c r="E242" s="2405">
        <v>8</v>
      </c>
      <c r="F242" s="951" t="s">
        <v>975</v>
      </c>
      <c r="G242" s="952">
        <v>1452000</v>
      </c>
      <c r="H242" s="952">
        <v>11200000</v>
      </c>
      <c r="I242" s="1473"/>
      <c r="J242" s="953"/>
      <c r="K242" s="954"/>
      <c r="L242" s="2217">
        <v>1.5</v>
      </c>
      <c r="M242" s="1482">
        <v>1.5</v>
      </c>
      <c r="N242" s="1482">
        <v>12</v>
      </c>
      <c r="O242" s="1616">
        <v>8</v>
      </c>
      <c r="P242" s="1245">
        <v>1537000</v>
      </c>
      <c r="Q242" s="1140">
        <v>11200000</v>
      </c>
    </row>
    <row r="243" spans="1:17" ht="14.4" customHeight="1" x14ac:dyDescent="0.25">
      <c r="A243" s="1465" t="s">
        <v>358</v>
      </c>
      <c r="B243" s="1137">
        <v>0</v>
      </c>
      <c r="C243" s="1137">
        <v>0</v>
      </c>
      <c r="D243" s="950">
        <v>0</v>
      </c>
      <c r="E243" s="2405">
        <v>0</v>
      </c>
      <c r="F243" s="957"/>
      <c r="G243" s="1243"/>
      <c r="H243" s="952"/>
      <c r="I243" s="1473"/>
      <c r="J243" s="953"/>
      <c r="K243" s="954"/>
      <c r="L243" s="2217">
        <v>0</v>
      </c>
      <c r="M243" s="1482">
        <v>0</v>
      </c>
      <c r="N243" s="1482">
        <v>0</v>
      </c>
      <c r="O243" s="2216">
        <v>0</v>
      </c>
      <c r="P243" s="1245"/>
      <c r="Q243" s="1592"/>
    </row>
    <row r="244" spans="1:17" ht="14.4" customHeight="1" x14ac:dyDescent="0.25">
      <c r="A244" s="1465" t="s">
        <v>359</v>
      </c>
      <c r="B244" s="1137">
        <v>0</v>
      </c>
      <c r="C244" s="1137">
        <v>0</v>
      </c>
      <c r="D244" s="950">
        <v>0</v>
      </c>
      <c r="E244" s="2405">
        <v>0</v>
      </c>
      <c r="F244" s="957"/>
      <c r="G244" s="1243"/>
      <c r="H244" s="952"/>
      <c r="I244" s="1473"/>
      <c r="J244" s="953"/>
      <c r="K244" s="954"/>
      <c r="L244" s="2217">
        <v>0</v>
      </c>
      <c r="M244" s="1482">
        <v>0</v>
      </c>
      <c r="N244" s="1482">
        <v>0</v>
      </c>
      <c r="O244" s="2216">
        <v>0</v>
      </c>
      <c r="P244" s="1245"/>
      <c r="Q244" s="1592"/>
    </row>
    <row r="245" spans="1:17" ht="14.4" customHeight="1" x14ac:dyDescent="0.25">
      <c r="A245" s="1465" t="s">
        <v>360</v>
      </c>
      <c r="B245" s="1137">
        <v>0</v>
      </c>
      <c r="C245" s="1137">
        <v>0</v>
      </c>
      <c r="D245" s="950">
        <v>0</v>
      </c>
      <c r="E245" s="2405">
        <v>0</v>
      </c>
      <c r="F245" s="951"/>
      <c r="G245" s="1243"/>
      <c r="H245" s="952"/>
      <c r="I245" s="1473"/>
      <c r="J245" s="953"/>
      <c r="K245" s="954"/>
      <c r="L245" s="2217">
        <v>0</v>
      </c>
      <c r="M245" s="1482">
        <v>0</v>
      </c>
      <c r="N245" s="1482">
        <v>0</v>
      </c>
      <c r="O245" s="2216">
        <v>0</v>
      </c>
      <c r="P245" s="1245"/>
      <c r="Q245" s="1592"/>
    </row>
    <row r="246" spans="1:17" ht="14.4" customHeight="1" x14ac:dyDescent="0.25">
      <c r="A246" s="1465" t="s">
        <v>361</v>
      </c>
      <c r="B246" s="1137">
        <v>0</v>
      </c>
      <c r="C246" s="1137">
        <v>0</v>
      </c>
      <c r="D246" s="950">
        <v>0</v>
      </c>
      <c r="E246" s="2405">
        <v>0</v>
      </c>
      <c r="F246" s="951"/>
      <c r="G246" s="1243"/>
      <c r="H246" s="952"/>
      <c r="I246" s="1473"/>
      <c r="J246" s="953"/>
      <c r="K246" s="954"/>
      <c r="L246" s="2217">
        <v>0</v>
      </c>
      <c r="M246" s="1482">
        <v>0</v>
      </c>
      <c r="N246" s="1482">
        <v>0</v>
      </c>
      <c r="O246" s="2216">
        <v>0</v>
      </c>
      <c r="P246" s="1245"/>
      <c r="Q246" s="1592"/>
    </row>
    <row r="247" spans="1:17" ht="14.4" customHeight="1" x14ac:dyDescent="0.25">
      <c r="A247" s="1465" t="s">
        <v>362</v>
      </c>
      <c r="B247" s="1137">
        <v>0</v>
      </c>
      <c r="C247" s="1137">
        <v>0</v>
      </c>
      <c r="D247" s="950">
        <v>0</v>
      </c>
      <c r="E247" s="2405">
        <v>0</v>
      </c>
      <c r="F247" s="957"/>
      <c r="G247" s="1243"/>
      <c r="H247" s="952"/>
      <c r="I247" s="1473"/>
      <c r="J247" s="953"/>
      <c r="K247" s="954"/>
      <c r="L247" s="2217">
        <v>0</v>
      </c>
      <c r="M247" s="1482">
        <v>0</v>
      </c>
      <c r="N247" s="1482">
        <v>0</v>
      </c>
      <c r="O247" s="2216">
        <v>0</v>
      </c>
      <c r="P247" s="1245"/>
      <c r="Q247" s="1592"/>
    </row>
    <row r="248" spans="1:17" ht="14.4" customHeight="1" x14ac:dyDescent="0.25">
      <c r="A248" s="1465" t="s">
        <v>363</v>
      </c>
      <c r="B248" s="1137">
        <v>0</v>
      </c>
      <c r="C248" s="1137">
        <v>0</v>
      </c>
      <c r="D248" s="950">
        <v>0</v>
      </c>
      <c r="E248" s="2405">
        <v>0</v>
      </c>
      <c r="F248" s="951"/>
      <c r="G248" s="1243"/>
      <c r="H248" s="952"/>
      <c r="I248" s="1473"/>
      <c r="J248" s="953"/>
      <c r="K248" s="954"/>
      <c r="L248" s="2217">
        <v>0</v>
      </c>
      <c r="M248" s="1482">
        <v>0</v>
      </c>
      <c r="N248" s="1482">
        <v>0</v>
      </c>
      <c r="O248" s="2216">
        <v>0</v>
      </c>
      <c r="P248" s="1245"/>
      <c r="Q248" s="1592"/>
    </row>
    <row r="249" spans="1:17" ht="14.4" customHeight="1" x14ac:dyDescent="0.25">
      <c r="A249" s="1465" t="s">
        <v>364</v>
      </c>
      <c r="B249" s="1137">
        <v>0</v>
      </c>
      <c r="C249" s="1137">
        <v>0</v>
      </c>
      <c r="D249" s="950">
        <v>0</v>
      </c>
      <c r="E249" s="2405">
        <v>0</v>
      </c>
      <c r="F249" s="957"/>
      <c r="G249" s="1243"/>
      <c r="H249" s="952"/>
      <c r="I249" s="1473"/>
      <c r="J249" s="953"/>
      <c r="K249" s="954"/>
      <c r="L249" s="2217">
        <v>0</v>
      </c>
      <c r="M249" s="1482">
        <v>0</v>
      </c>
      <c r="N249" s="1482">
        <v>0</v>
      </c>
      <c r="O249" s="2216">
        <v>0</v>
      </c>
      <c r="P249" s="1245"/>
      <c r="Q249" s="1592"/>
    </row>
    <row r="250" spans="1:17" ht="14.4" customHeight="1" x14ac:dyDescent="0.25">
      <c r="A250" s="1465" t="s">
        <v>365</v>
      </c>
      <c r="B250" s="1137">
        <v>0</v>
      </c>
      <c r="C250" s="1137">
        <v>0</v>
      </c>
      <c r="D250" s="950">
        <v>0</v>
      </c>
      <c r="E250" s="2405">
        <v>0</v>
      </c>
      <c r="F250" s="951"/>
      <c r="G250" s="1243"/>
      <c r="H250" s="952"/>
      <c r="I250" s="1473"/>
      <c r="J250" s="953"/>
      <c r="K250" s="954"/>
      <c r="L250" s="2217">
        <v>0</v>
      </c>
      <c r="M250" s="1482">
        <v>0</v>
      </c>
      <c r="N250" s="1482">
        <v>0</v>
      </c>
      <c r="O250" s="2216">
        <v>0</v>
      </c>
      <c r="P250" s="1245"/>
      <c r="Q250" s="1592"/>
    </row>
    <row r="251" spans="1:17" ht="14.4" customHeight="1" x14ac:dyDescent="0.25">
      <c r="A251" s="1465" t="s">
        <v>366</v>
      </c>
      <c r="B251" s="1137">
        <v>0</v>
      </c>
      <c r="C251" s="1137">
        <v>0</v>
      </c>
      <c r="D251" s="950">
        <v>0</v>
      </c>
      <c r="E251" s="2405">
        <v>0</v>
      </c>
      <c r="F251" s="957"/>
      <c r="G251" s="1243"/>
      <c r="H251" s="952"/>
      <c r="I251" s="1473"/>
      <c r="J251" s="953"/>
      <c r="K251" s="954"/>
      <c r="L251" s="2217">
        <v>0</v>
      </c>
      <c r="M251" s="1482">
        <v>0</v>
      </c>
      <c r="N251" s="1482">
        <v>0</v>
      </c>
      <c r="O251" s="2216">
        <v>0</v>
      </c>
      <c r="P251" s="1245"/>
      <c r="Q251" s="1592"/>
    </row>
    <row r="252" spans="1:17" ht="14.4" customHeight="1" x14ac:dyDescent="0.25">
      <c r="A252" s="1468" t="s">
        <v>367</v>
      </c>
      <c r="B252" s="995">
        <v>15</v>
      </c>
      <c r="C252" s="977">
        <v>15</v>
      </c>
      <c r="D252" s="2351">
        <v>195</v>
      </c>
      <c r="E252" s="2403">
        <v>13</v>
      </c>
      <c r="F252" s="980"/>
      <c r="G252" s="1470"/>
      <c r="H252" s="981"/>
      <c r="I252" s="1474"/>
      <c r="J252" s="982"/>
      <c r="K252" s="983"/>
      <c r="L252" s="2202">
        <v>8</v>
      </c>
      <c r="M252" s="1469">
        <v>6</v>
      </c>
      <c r="N252" s="1469">
        <v>66</v>
      </c>
      <c r="O252" s="2200">
        <v>11</v>
      </c>
      <c r="P252" s="1590"/>
      <c r="Q252" s="1591"/>
    </row>
    <row r="253" spans="1:17" ht="14.4" customHeight="1" x14ac:dyDescent="0.25">
      <c r="A253" s="1465" t="s">
        <v>368</v>
      </c>
      <c r="B253" s="1137">
        <v>15</v>
      </c>
      <c r="C253" s="1137">
        <v>15</v>
      </c>
      <c r="D253" s="950">
        <v>195</v>
      </c>
      <c r="E253" s="2368">
        <v>13</v>
      </c>
      <c r="F253" s="1483" t="s">
        <v>975</v>
      </c>
      <c r="G253" s="952">
        <v>1452000</v>
      </c>
      <c r="H253" s="952">
        <v>11200000</v>
      </c>
      <c r="I253" s="1473"/>
      <c r="J253" s="953"/>
      <c r="K253" s="954"/>
      <c r="L253" s="2217">
        <v>8</v>
      </c>
      <c r="M253" s="1482">
        <v>6</v>
      </c>
      <c r="N253" s="1482">
        <v>66</v>
      </c>
      <c r="O253" s="1616">
        <v>11</v>
      </c>
      <c r="P253" s="1245">
        <v>1537000</v>
      </c>
      <c r="Q253" s="1140">
        <v>11200000</v>
      </c>
    </row>
    <row r="254" spans="1:17" ht="14.4" customHeight="1" x14ac:dyDescent="0.25">
      <c r="A254" s="1465" t="s">
        <v>369</v>
      </c>
      <c r="B254" s="1137">
        <v>0</v>
      </c>
      <c r="C254" s="1137">
        <v>0</v>
      </c>
      <c r="D254" s="950">
        <v>0</v>
      </c>
      <c r="E254" s="2368">
        <v>0</v>
      </c>
      <c r="F254" s="957"/>
      <c r="G254" s="1243"/>
      <c r="H254" s="952"/>
      <c r="I254" s="1473"/>
      <c r="J254" s="953"/>
      <c r="K254" s="954"/>
      <c r="L254" s="2217">
        <v>0</v>
      </c>
      <c r="M254" s="1482">
        <v>0</v>
      </c>
      <c r="N254" s="1482">
        <v>0</v>
      </c>
      <c r="O254" s="2216">
        <v>0</v>
      </c>
      <c r="P254" s="1245"/>
      <c r="Q254" s="1592"/>
    </row>
    <row r="255" spans="1:17" ht="14.4" customHeight="1" x14ac:dyDescent="0.25">
      <c r="A255" s="1465" t="s">
        <v>370</v>
      </c>
      <c r="B255" s="1137">
        <v>0</v>
      </c>
      <c r="C255" s="1137">
        <v>0</v>
      </c>
      <c r="D255" s="950">
        <v>0</v>
      </c>
      <c r="E255" s="2368">
        <v>0</v>
      </c>
      <c r="F255" s="957"/>
      <c r="G255" s="1243"/>
      <c r="H255" s="952"/>
      <c r="I255" s="1473"/>
      <c r="J255" s="953"/>
      <c r="K255" s="954"/>
      <c r="L255" s="2217">
        <v>0</v>
      </c>
      <c r="M255" s="1482">
        <v>0</v>
      </c>
      <c r="N255" s="1482">
        <v>0</v>
      </c>
      <c r="O255" s="2216">
        <v>0</v>
      </c>
      <c r="P255" s="1245"/>
      <c r="Q255" s="1592"/>
    </row>
    <row r="256" spans="1:17" ht="14.4" customHeight="1" x14ac:dyDescent="0.25">
      <c r="A256" s="1465" t="s">
        <v>371</v>
      </c>
      <c r="B256" s="1137">
        <v>0</v>
      </c>
      <c r="C256" s="1137">
        <v>0</v>
      </c>
      <c r="D256" s="950">
        <v>0</v>
      </c>
      <c r="E256" s="2368">
        <v>0</v>
      </c>
      <c r="F256" s="957"/>
      <c r="G256" s="1243"/>
      <c r="H256" s="952"/>
      <c r="I256" s="1473"/>
      <c r="J256" s="953"/>
      <c r="K256" s="954"/>
      <c r="L256" s="2217">
        <v>0</v>
      </c>
      <c r="M256" s="1482">
        <v>0</v>
      </c>
      <c r="N256" s="1482">
        <v>0</v>
      </c>
      <c r="O256" s="2216">
        <v>0</v>
      </c>
      <c r="P256" s="1245"/>
      <c r="Q256" s="1592"/>
    </row>
    <row r="257" spans="1:17" ht="14.4" customHeight="1" x14ac:dyDescent="0.25">
      <c r="A257" s="1465" t="s">
        <v>372</v>
      </c>
      <c r="B257" s="1137">
        <v>0</v>
      </c>
      <c r="C257" s="1137">
        <v>0</v>
      </c>
      <c r="D257" s="950">
        <v>0</v>
      </c>
      <c r="E257" s="2368">
        <v>0</v>
      </c>
      <c r="F257" s="951"/>
      <c r="G257" s="1243"/>
      <c r="H257" s="952"/>
      <c r="I257" s="1473"/>
      <c r="J257" s="953"/>
      <c r="K257" s="954"/>
      <c r="L257" s="2217">
        <v>0</v>
      </c>
      <c r="M257" s="1482">
        <v>0</v>
      </c>
      <c r="N257" s="1482">
        <v>0</v>
      </c>
      <c r="O257" s="2216">
        <v>0</v>
      </c>
      <c r="P257" s="1245"/>
      <c r="Q257" s="1592"/>
    </row>
    <row r="258" spans="1:17" ht="14.4" customHeight="1" x14ac:dyDescent="0.25">
      <c r="A258" s="1468" t="s">
        <v>373</v>
      </c>
      <c r="B258" s="995">
        <v>7</v>
      </c>
      <c r="C258" s="977">
        <v>7</v>
      </c>
      <c r="D258" s="977">
        <v>51</v>
      </c>
      <c r="E258" s="2403">
        <v>7.2857142857142856</v>
      </c>
      <c r="F258" s="980"/>
      <c r="G258" s="1472"/>
      <c r="H258" s="989"/>
      <c r="I258" s="1475"/>
      <c r="J258" s="990"/>
      <c r="K258" s="991"/>
      <c r="L258" s="2202">
        <v>9</v>
      </c>
      <c r="M258" s="1469">
        <v>9</v>
      </c>
      <c r="N258" s="1469">
        <v>51</v>
      </c>
      <c r="O258" s="2200">
        <v>5.666666666666667</v>
      </c>
      <c r="P258" s="1590"/>
      <c r="Q258" s="1591"/>
    </row>
    <row r="259" spans="1:17" ht="14.4" customHeight="1" x14ac:dyDescent="0.25">
      <c r="A259" s="1465" t="s">
        <v>374</v>
      </c>
      <c r="B259" s="1137">
        <v>5</v>
      </c>
      <c r="C259" s="1137">
        <v>5</v>
      </c>
      <c r="D259" s="950">
        <v>35</v>
      </c>
      <c r="E259" s="2405">
        <v>7</v>
      </c>
      <c r="F259" s="1483" t="s">
        <v>975</v>
      </c>
      <c r="G259" s="952">
        <v>1452000</v>
      </c>
      <c r="H259" s="952">
        <v>11200000</v>
      </c>
      <c r="I259" s="1473"/>
      <c r="J259" s="953"/>
      <c r="K259" s="954"/>
      <c r="L259" s="2217">
        <v>7</v>
      </c>
      <c r="M259" s="1482">
        <v>7</v>
      </c>
      <c r="N259" s="1482">
        <v>35</v>
      </c>
      <c r="O259" s="1616">
        <v>5</v>
      </c>
      <c r="P259" s="1245">
        <v>1537000</v>
      </c>
      <c r="Q259" s="1140">
        <v>11200000</v>
      </c>
    </row>
    <row r="260" spans="1:17" ht="14.4" customHeight="1" x14ac:dyDescent="0.25">
      <c r="A260" s="1465" t="s">
        <v>375</v>
      </c>
      <c r="B260" s="1137">
        <v>2</v>
      </c>
      <c r="C260" s="1137">
        <v>2</v>
      </c>
      <c r="D260" s="950">
        <v>16</v>
      </c>
      <c r="E260" s="2405">
        <v>8</v>
      </c>
      <c r="F260" s="1483" t="s">
        <v>975</v>
      </c>
      <c r="G260" s="952">
        <v>1452000</v>
      </c>
      <c r="H260" s="952">
        <v>11200000</v>
      </c>
      <c r="I260" s="1473"/>
      <c r="J260" s="953"/>
      <c r="K260" s="954"/>
      <c r="L260" s="2217">
        <v>2</v>
      </c>
      <c r="M260" s="1482">
        <v>2</v>
      </c>
      <c r="N260" s="1482">
        <v>16</v>
      </c>
      <c r="O260" s="1616">
        <v>8</v>
      </c>
      <c r="P260" s="1245">
        <v>1537000</v>
      </c>
      <c r="Q260" s="1140">
        <v>11200000</v>
      </c>
    </row>
    <row r="261" spans="1:17" ht="14.4" customHeight="1" x14ac:dyDescent="0.25">
      <c r="A261" s="1465" t="s">
        <v>376</v>
      </c>
      <c r="B261" s="1137">
        <v>0</v>
      </c>
      <c r="C261" s="1137">
        <v>0</v>
      </c>
      <c r="D261" s="950">
        <v>0</v>
      </c>
      <c r="E261" s="2405">
        <v>0</v>
      </c>
      <c r="F261" s="951"/>
      <c r="G261" s="1243"/>
      <c r="H261" s="952"/>
      <c r="I261" s="1473"/>
      <c r="J261" s="953"/>
      <c r="K261" s="954"/>
      <c r="L261" s="2217">
        <v>0</v>
      </c>
      <c r="M261" s="1482">
        <v>0</v>
      </c>
      <c r="N261" s="1482">
        <v>0</v>
      </c>
      <c r="O261" s="1616">
        <v>0</v>
      </c>
      <c r="P261" s="1245"/>
      <c r="Q261" s="1592"/>
    </row>
    <row r="262" spans="1:17" ht="14.4" customHeight="1" x14ac:dyDescent="0.25">
      <c r="A262" s="1465" t="s">
        <v>377</v>
      </c>
      <c r="B262" s="1137">
        <v>0</v>
      </c>
      <c r="C262" s="1137">
        <v>0</v>
      </c>
      <c r="D262" s="950">
        <v>0</v>
      </c>
      <c r="E262" s="2405">
        <v>0</v>
      </c>
      <c r="F262" s="1483"/>
      <c r="G262" s="1243"/>
      <c r="H262" s="952"/>
      <c r="I262" s="1476"/>
      <c r="J262" s="953"/>
      <c r="K262" s="960"/>
      <c r="L262" s="2217">
        <v>0</v>
      </c>
      <c r="M262" s="1482">
        <v>0</v>
      </c>
      <c r="N262" s="1482">
        <v>0</v>
      </c>
      <c r="O262" s="1616">
        <v>0</v>
      </c>
      <c r="P262" s="1245"/>
      <c r="Q262" s="1140"/>
    </row>
    <row r="263" spans="1:17" ht="14.4" customHeight="1" x14ac:dyDescent="0.25">
      <c r="A263" s="1465" t="s">
        <v>378</v>
      </c>
      <c r="B263" s="1137">
        <v>0</v>
      </c>
      <c r="C263" s="1137">
        <v>0</v>
      </c>
      <c r="D263" s="950">
        <v>0</v>
      </c>
      <c r="E263" s="2405">
        <v>0</v>
      </c>
      <c r="F263" s="1483"/>
      <c r="G263" s="1243"/>
      <c r="H263" s="952"/>
      <c r="I263" s="1476"/>
      <c r="J263" s="953"/>
      <c r="K263" s="960"/>
      <c r="L263" s="2217">
        <v>0</v>
      </c>
      <c r="M263" s="1482">
        <v>0</v>
      </c>
      <c r="N263" s="1482">
        <v>0</v>
      </c>
      <c r="O263" s="1616">
        <v>0</v>
      </c>
      <c r="P263" s="1245"/>
      <c r="Q263" s="1592"/>
    </row>
    <row r="264" spans="1:17" ht="14.4" customHeight="1" x14ac:dyDescent="0.25">
      <c r="A264" s="1465" t="s">
        <v>379</v>
      </c>
      <c r="B264" s="950">
        <v>0</v>
      </c>
      <c r="C264" s="950">
        <v>0</v>
      </c>
      <c r="D264" s="950">
        <v>0</v>
      </c>
      <c r="E264" s="2406">
        <v>0</v>
      </c>
      <c r="F264" s="951"/>
      <c r="G264" s="958"/>
      <c r="H264" s="958"/>
      <c r="I264" s="1476"/>
      <c r="J264" s="959"/>
      <c r="K264" s="960"/>
      <c r="L264" s="2217">
        <v>0</v>
      </c>
      <c r="M264" s="1482">
        <v>0</v>
      </c>
      <c r="N264" s="1482">
        <v>0</v>
      </c>
      <c r="O264" s="2216">
        <v>0</v>
      </c>
      <c r="P264" s="1245"/>
      <c r="Q264" s="1592"/>
    </row>
    <row r="265" spans="1:17" ht="14.4" customHeight="1" x14ac:dyDescent="0.25">
      <c r="A265" s="1465" t="s">
        <v>380</v>
      </c>
      <c r="B265" s="950">
        <v>0</v>
      </c>
      <c r="C265" s="950">
        <v>0</v>
      </c>
      <c r="D265" s="950">
        <v>0</v>
      </c>
      <c r="E265" s="2406">
        <v>0</v>
      </c>
      <c r="F265" s="951"/>
      <c r="G265" s="958"/>
      <c r="H265" s="958"/>
      <c r="I265" s="1476"/>
      <c r="J265" s="959"/>
      <c r="K265" s="960"/>
      <c r="L265" s="2217">
        <v>0</v>
      </c>
      <c r="M265" s="1482">
        <v>0</v>
      </c>
      <c r="N265" s="1482">
        <v>0</v>
      </c>
      <c r="O265" s="2216">
        <v>0</v>
      </c>
      <c r="P265" s="1245"/>
      <c r="Q265" s="1592"/>
    </row>
    <row r="266" spans="1:17" ht="14.4" customHeight="1" x14ac:dyDescent="0.25">
      <c r="A266" s="1465" t="s">
        <v>381</v>
      </c>
      <c r="B266" s="950">
        <v>0</v>
      </c>
      <c r="C266" s="950">
        <v>0</v>
      </c>
      <c r="D266" s="950">
        <v>0</v>
      </c>
      <c r="E266" s="2406">
        <v>0</v>
      </c>
      <c r="F266" s="951"/>
      <c r="G266" s="958"/>
      <c r="H266" s="958"/>
      <c r="I266" s="959"/>
      <c r="J266" s="959"/>
      <c r="K266" s="960"/>
      <c r="L266" s="2217">
        <v>0</v>
      </c>
      <c r="M266" s="1482">
        <v>0</v>
      </c>
      <c r="N266" s="1482">
        <v>0</v>
      </c>
      <c r="O266" s="2216">
        <v>0</v>
      </c>
      <c r="P266" s="1245"/>
      <c r="Q266" s="1592"/>
    </row>
    <row r="267" spans="1:17" ht="14.4" customHeight="1" x14ac:dyDescent="0.25">
      <c r="A267" s="976" t="s">
        <v>382</v>
      </c>
      <c r="B267" s="995">
        <v>8.1</v>
      </c>
      <c r="C267" s="995">
        <v>8.1</v>
      </c>
      <c r="D267" s="995">
        <v>66.5</v>
      </c>
      <c r="E267" s="2403">
        <v>8.2098765432098766</v>
      </c>
      <c r="F267" s="996"/>
      <c r="G267" s="997"/>
      <c r="H267" s="997"/>
      <c r="I267" s="998"/>
      <c r="J267" s="998"/>
      <c r="K267" s="942"/>
      <c r="L267" s="2202">
        <v>4.0999999999999996</v>
      </c>
      <c r="M267" s="1469">
        <v>4.0999999999999996</v>
      </c>
      <c r="N267" s="1469">
        <v>22</v>
      </c>
      <c r="O267" s="2200">
        <v>5.3658536585365857</v>
      </c>
      <c r="P267" s="1590"/>
      <c r="Q267" s="1591"/>
    </row>
    <row r="268" spans="1:17" ht="14.4" customHeight="1" x14ac:dyDescent="0.25">
      <c r="A268" s="947" t="s">
        <v>383</v>
      </c>
      <c r="B268" s="950">
        <v>2</v>
      </c>
      <c r="C268" s="950">
        <v>2</v>
      </c>
      <c r="D268" s="950">
        <v>10</v>
      </c>
      <c r="E268" s="2406">
        <v>5</v>
      </c>
      <c r="F268" s="1483" t="s">
        <v>975</v>
      </c>
      <c r="G268" s="952">
        <v>1452000</v>
      </c>
      <c r="H268" s="952">
        <v>11200000</v>
      </c>
      <c r="I268" s="959"/>
      <c r="J268" s="959"/>
      <c r="K268" s="960"/>
      <c r="L268" s="2217">
        <v>3</v>
      </c>
      <c r="M268" s="1482">
        <v>3</v>
      </c>
      <c r="N268" s="1482">
        <v>16.5</v>
      </c>
      <c r="O268" s="1616">
        <v>5.5</v>
      </c>
      <c r="P268" s="1245">
        <v>1537000</v>
      </c>
      <c r="Q268" s="1140">
        <v>11200000</v>
      </c>
    </row>
    <row r="269" spans="1:17" ht="14.4" customHeight="1" x14ac:dyDescent="0.25">
      <c r="A269" s="947" t="s">
        <v>384</v>
      </c>
      <c r="B269" s="950">
        <v>0</v>
      </c>
      <c r="C269" s="950">
        <v>0</v>
      </c>
      <c r="D269" s="950">
        <v>0</v>
      </c>
      <c r="E269" s="2406">
        <v>0</v>
      </c>
      <c r="F269" s="1483" t="s">
        <v>975</v>
      </c>
      <c r="G269" s="952">
        <v>1452000</v>
      </c>
      <c r="H269" s="952">
        <v>11200000</v>
      </c>
      <c r="I269" s="959"/>
      <c r="J269" s="959"/>
      <c r="K269" s="960"/>
      <c r="L269" s="2217">
        <v>0</v>
      </c>
      <c r="M269" s="1482">
        <v>0</v>
      </c>
      <c r="N269" s="1482">
        <v>0</v>
      </c>
      <c r="O269" s="1616">
        <v>0</v>
      </c>
      <c r="P269" s="1245">
        <v>1537000</v>
      </c>
      <c r="Q269" s="1140">
        <v>11200000</v>
      </c>
    </row>
    <row r="270" spans="1:17" ht="14.4" customHeight="1" x14ac:dyDescent="0.25">
      <c r="A270" s="947" t="s">
        <v>385</v>
      </c>
      <c r="B270" s="950">
        <v>5</v>
      </c>
      <c r="C270" s="950">
        <v>5</v>
      </c>
      <c r="D270" s="950">
        <v>50</v>
      </c>
      <c r="E270" s="2405">
        <v>10</v>
      </c>
      <c r="F270" s="951"/>
      <c r="G270" s="952">
        <v>1452000</v>
      </c>
      <c r="H270" s="952">
        <v>11200000</v>
      </c>
      <c r="I270" s="959"/>
      <c r="J270" s="959"/>
      <c r="K270" s="960"/>
      <c r="L270" s="2217">
        <v>0</v>
      </c>
      <c r="M270" s="1482">
        <v>0</v>
      </c>
      <c r="N270" s="1482">
        <v>0</v>
      </c>
      <c r="O270" s="1616">
        <v>0</v>
      </c>
      <c r="P270" s="1245"/>
      <c r="Q270" s="1592"/>
    </row>
    <row r="271" spans="1:17" ht="14.4" customHeight="1" x14ac:dyDescent="0.25">
      <c r="A271" s="947" t="s">
        <v>386</v>
      </c>
      <c r="B271" s="950">
        <v>1</v>
      </c>
      <c r="C271" s="950">
        <v>1</v>
      </c>
      <c r="D271" s="950">
        <v>6</v>
      </c>
      <c r="E271" s="2406">
        <v>6</v>
      </c>
      <c r="F271" s="1483" t="s">
        <v>975</v>
      </c>
      <c r="G271" s="952">
        <v>1452000</v>
      </c>
      <c r="H271" s="952">
        <v>11200000</v>
      </c>
      <c r="I271" s="959"/>
      <c r="J271" s="959"/>
      <c r="K271" s="960"/>
      <c r="L271" s="2217">
        <v>1</v>
      </c>
      <c r="M271" s="1482">
        <v>1</v>
      </c>
      <c r="N271" s="1482">
        <v>5</v>
      </c>
      <c r="O271" s="1616">
        <v>5</v>
      </c>
      <c r="P271" s="1245">
        <v>1537000</v>
      </c>
      <c r="Q271" s="1140">
        <v>11200000</v>
      </c>
    </row>
    <row r="272" spans="1:17" ht="14.4" customHeight="1" x14ac:dyDescent="0.25">
      <c r="A272" s="947" t="s">
        <v>387</v>
      </c>
      <c r="B272" s="1137">
        <v>0</v>
      </c>
      <c r="C272" s="1137">
        <v>0</v>
      </c>
      <c r="D272" s="950">
        <v>0</v>
      </c>
      <c r="E272" s="2405">
        <v>0</v>
      </c>
      <c r="F272" s="951"/>
      <c r="G272" s="958"/>
      <c r="H272" s="958"/>
      <c r="I272" s="959"/>
      <c r="J272" s="959"/>
      <c r="K272" s="960"/>
      <c r="L272" s="2217">
        <v>0</v>
      </c>
      <c r="M272" s="1482">
        <v>0</v>
      </c>
      <c r="N272" s="1482">
        <v>0</v>
      </c>
      <c r="O272" s="2216">
        <v>0</v>
      </c>
      <c r="P272" s="1245"/>
      <c r="Q272" s="1592"/>
    </row>
    <row r="273" spans="1:17" ht="14.4" customHeight="1" x14ac:dyDescent="0.25">
      <c r="A273" s="947" t="s">
        <v>388</v>
      </c>
      <c r="B273" s="950">
        <v>0</v>
      </c>
      <c r="C273" s="950">
        <v>0</v>
      </c>
      <c r="D273" s="950">
        <v>0</v>
      </c>
      <c r="E273" s="2406">
        <v>0</v>
      </c>
      <c r="F273" s="951" t="s">
        <v>975</v>
      </c>
      <c r="G273" s="952">
        <v>1452000</v>
      </c>
      <c r="H273" s="952">
        <v>11200000</v>
      </c>
      <c r="I273" s="959"/>
      <c r="J273" s="959"/>
      <c r="K273" s="960"/>
      <c r="L273" s="2217">
        <v>0</v>
      </c>
      <c r="M273" s="1482">
        <v>0</v>
      </c>
      <c r="N273" s="1482">
        <v>0</v>
      </c>
      <c r="O273" s="2216">
        <v>0</v>
      </c>
      <c r="P273" s="1245">
        <v>1537000</v>
      </c>
      <c r="Q273" s="1140">
        <v>11200000</v>
      </c>
    </row>
    <row r="274" spans="1:17" ht="14.4" customHeight="1" x14ac:dyDescent="0.25">
      <c r="A274" s="947" t="s">
        <v>389</v>
      </c>
      <c r="B274" s="950">
        <v>0.1</v>
      </c>
      <c r="C274" s="950">
        <v>0.1</v>
      </c>
      <c r="D274" s="950">
        <v>0.5</v>
      </c>
      <c r="E274" s="2406">
        <v>5</v>
      </c>
      <c r="F274" s="951" t="s">
        <v>975</v>
      </c>
      <c r="G274" s="952">
        <v>1452000</v>
      </c>
      <c r="H274" s="952">
        <v>11200000</v>
      </c>
      <c r="I274" s="959"/>
      <c r="J274" s="959"/>
      <c r="K274" s="960"/>
      <c r="L274" s="2217">
        <v>0.1</v>
      </c>
      <c r="M274" s="1482">
        <v>0.1</v>
      </c>
      <c r="N274" s="1482">
        <v>0.5</v>
      </c>
      <c r="O274" s="2216">
        <v>5</v>
      </c>
      <c r="P274" s="1245">
        <v>1537000</v>
      </c>
      <c r="Q274" s="1140">
        <v>11200000</v>
      </c>
    </row>
    <row r="275" spans="1:17" ht="14.4" customHeight="1" x14ac:dyDescent="0.25">
      <c r="A275" s="947" t="s">
        <v>390</v>
      </c>
      <c r="B275" s="950">
        <v>0</v>
      </c>
      <c r="C275" s="950">
        <v>0</v>
      </c>
      <c r="D275" s="950">
        <v>0</v>
      </c>
      <c r="E275" s="2406">
        <v>0</v>
      </c>
      <c r="F275" s="951"/>
      <c r="G275" s="958"/>
      <c r="H275" s="958"/>
      <c r="I275" s="959"/>
      <c r="J275" s="959"/>
      <c r="K275" s="960"/>
      <c r="L275" s="2217">
        <v>0</v>
      </c>
      <c r="M275" s="1482">
        <v>0</v>
      </c>
      <c r="N275" s="1482">
        <v>0</v>
      </c>
      <c r="O275" s="2216">
        <v>0</v>
      </c>
      <c r="P275" s="1245"/>
      <c r="Q275" s="1592"/>
    </row>
    <row r="276" spans="1:17" ht="14.4" customHeight="1" x14ac:dyDescent="0.25">
      <c r="A276" s="946" t="s">
        <v>391</v>
      </c>
      <c r="B276" s="2352">
        <v>0</v>
      </c>
      <c r="C276" s="2352">
        <v>0</v>
      </c>
      <c r="D276" s="950">
        <v>0</v>
      </c>
      <c r="E276" s="2408">
        <v>0</v>
      </c>
      <c r="F276" s="965"/>
      <c r="G276" s="963"/>
      <c r="H276" s="963"/>
      <c r="I276" s="966"/>
      <c r="J276" s="966"/>
      <c r="K276" s="967"/>
      <c r="L276" s="2349">
        <v>0</v>
      </c>
      <c r="M276" s="2350">
        <v>0</v>
      </c>
      <c r="N276" s="1603">
        <v>0</v>
      </c>
      <c r="O276" s="1610">
        <v>0</v>
      </c>
      <c r="P276" s="1607"/>
      <c r="Q276" s="1608"/>
    </row>
    <row r="277" spans="1:17" ht="14.4" customHeight="1" thickBot="1" x14ac:dyDescent="0.3">
      <c r="A277" s="999" t="s">
        <v>392</v>
      </c>
      <c r="B277" s="1000">
        <v>46.1</v>
      </c>
      <c r="C277" s="1000">
        <v>46.1</v>
      </c>
      <c r="D277" s="1000">
        <v>425.5</v>
      </c>
      <c r="E277" s="1466">
        <v>9.2299349240780906</v>
      </c>
      <c r="F277" s="1002" t="s">
        <v>975</v>
      </c>
      <c r="G277" s="1077">
        <v>1452000</v>
      </c>
      <c r="H277" s="1077">
        <v>11199999.999999996</v>
      </c>
      <c r="I277" s="1001"/>
      <c r="J277" s="1001" t="s">
        <v>972</v>
      </c>
      <c r="K277" s="1004"/>
      <c r="L277" s="1000">
        <v>33.6</v>
      </c>
      <c r="M277" s="1000">
        <v>31.6</v>
      </c>
      <c r="N277" s="1000">
        <v>229</v>
      </c>
      <c r="O277" s="1075">
        <v>7.2468354430379742</v>
      </c>
      <c r="P277" s="1589">
        <v>1537000</v>
      </c>
      <c r="Q277" s="1593">
        <v>11200000</v>
      </c>
    </row>
    <row r="278" spans="1:17" x14ac:dyDescent="0.25">
      <c r="A278" s="7" t="s">
        <v>1964</v>
      </c>
      <c r="B278" s="8"/>
      <c r="C278" s="8"/>
      <c r="D278" s="8"/>
      <c r="E278" s="4"/>
      <c r="F278" s="5"/>
      <c r="G278" s="9"/>
      <c r="H278" s="8"/>
      <c r="I278" s="4"/>
      <c r="J278" s="13"/>
      <c r="K278" s="13"/>
      <c r="L278" s="12"/>
      <c r="M278" s="12"/>
      <c r="N278" s="12"/>
      <c r="O278" s="13"/>
      <c r="P278" s="13"/>
      <c r="Q278" s="12"/>
    </row>
    <row r="279" spans="1:17" x14ac:dyDescent="0.25">
      <c r="A279" s="6"/>
      <c r="B279" s="8"/>
      <c r="C279" s="8"/>
      <c r="D279" s="8"/>
      <c r="E279" s="4"/>
      <c r="F279" s="5"/>
      <c r="G279" s="9"/>
      <c r="H279" s="8"/>
      <c r="I279" s="4"/>
      <c r="J279" s="1"/>
      <c r="K279" s="1"/>
      <c r="O279" s="1"/>
      <c r="P279" s="1"/>
    </row>
    <row r="280" spans="1:17" x14ac:dyDescent="0.25">
      <c r="A280" s="6"/>
      <c r="B280" s="8"/>
      <c r="C280" s="8"/>
      <c r="D280" s="8"/>
      <c r="E280" s="4"/>
      <c r="F280" s="5"/>
      <c r="G280" s="9"/>
      <c r="H280" s="8"/>
      <c r="I280" s="4"/>
      <c r="J280" s="1"/>
      <c r="K280" s="1"/>
      <c r="O280" s="1"/>
      <c r="P280" s="1"/>
    </row>
    <row r="281" spans="1:17" x14ac:dyDescent="0.25">
      <c r="A281" s="6"/>
      <c r="B281" s="8"/>
      <c r="C281" s="8"/>
      <c r="D281" s="8"/>
      <c r="E281" s="2429"/>
      <c r="F281" s="5"/>
      <c r="G281" s="9"/>
      <c r="H281" s="8"/>
      <c r="I281" s="2429"/>
      <c r="J281" s="2430"/>
      <c r="K281" s="2430"/>
      <c r="O281" s="2430"/>
      <c r="P281" s="2430"/>
    </row>
    <row r="282" spans="1:17" x14ac:dyDescent="0.25">
      <c r="A282" s="6"/>
      <c r="B282" s="8"/>
      <c r="C282" s="8"/>
      <c r="D282" s="8"/>
      <c r="E282" s="2429"/>
      <c r="F282" s="5"/>
      <c r="G282" s="9"/>
      <c r="H282" s="8"/>
      <c r="I282" s="2429"/>
      <c r="J282" s="2430"/>
      <c r="K282" s="2430"/>
      <c r="O282" s="2430"/>
      <c r="P282" s="2430"/>
    </row>
    <row r="283" spans="1:17" ht="15.75" customHeight="1" x14ac:dyDescent="0.3">
      <c r="A283" s="2483" t="s">
        <v>1961</v>
      </c>
      <c r="B283" s="2483"/>
      <c r="C283" s="2483"/>
      <c r="D283" s="2483"/>
      <c r="E283" s="2483"/>
      <c r="F283" s="2483"/>
      <c r="G283" s="2483"/>
      <c r="H283" s="2483"/>
      <c r="I283" s="2483"/>
      <c r="J283" s="2483"/>
      <c r="K283" s="2483"/>
      <c r="L283" s="2483"/>
      <c r="M283" s="2483"/>
      <c r="N283" s="2483"/>
      <c r="O283" s="2483"/>
      <c r="P283" s="2483"/>
      <c r="Q283" s="2483"/>
    </row>
    <row r="284" spans="1:17" ht="15.75" customHeight="1" x14ac:dyDescent="0.3">
      <c r="A284" s="2442"/>
      <c r="B284" s="2442"/>
      <c r="C284" s="2442"/>
      <c r="D284" s="2442"/>
      <c r="E284" s="2442"/>
      <c r="F284" s="2442"/>
      <c r="G284" s="2442"/>
      <c r="H284" s="2442"/>
      <c r="I284" s="2442"/>
      <c r="J284" s="2442"/>
      <c r="K284" s="2442"/>
      <c r="L284" s="2442"/>
      <c r="M284" s="2442"/>
      <c r="N284" s="2442"/>
      <c r="O284" s="2442"/>
      <c r="P284" s="2442"/>
      <c r="Q284" s="2442"/>
    </row>
    <row r="285" spans="1:17" x14ac:dyDescent="0.25">
      <c r="A285" s="3"/>
      <c r="B285" s="6"/>
      <c r="C285" s="6"/>
      <c r="D285" s="6"/>
      <c r="E285" s="1"/>
      <c r="F285" s="2"/>
      <c r="G285" s="6"/>
      <c r="H285" s="6"/>
      <c r="I285" s="1"/>
      <c r="J285" s="1"/>
      <c r="K285" s="1"/>
      <c r="L285" s="6"/>
      <c r="M285" s="6"/>
      <c r="N285" s="6"/>
      <c r="O285" s="1"/>
      <c r="P285" s="1"/>
      <c r="Q285" s="6"/>
    </row>
    <row r="286" spans="1:17" ht="13.8" thickBot="1" x14ac:dyDescent="0.3">
      <c r="A286" s="3" t="s">
        <v>1878</v>
      </c>
      <c r="B286" s="232"/>
      <c r="C286" s="232"/>
      <c r="D286" s="232"/>
      <c r="E286" s="269"/>
      <c r="F286" s="2128"/>
      <c r="G286" s="232"/>
      <c r="H286" s="232"/>
      <c r="I286" s="269"/>
      <c r="J286" s="269"/>
      <c r="K286" s="269"/>
      <c r="L286" s="232"/>
      <c r="M286" s="232"/>
      <c r="N286" s="232"/>
      <c r="O286" s="269"/>
      <c r="P286" s="269"/>
      <c r="Q286" s="232"/>
    </row>
    <row r="287" spans="1:17" ht="14.4" customHeight="1" thickBot="1" x14ac:dyDescent="0.3">
      <c r="A287" s="2484" t="s">
        <v>327</v>
      </c>
      <c r="B287" s="2487" t="s">
        <v>1962</v>
      </c>
      <c r="C287" s="2488"/>
      <c r="D287" s="2488"/>
      <c r="E287" s="2488"/>
      <c r="F287" s="2488"/>
      <c r="G287" s="2488"/>
      <c r="H287" s="2488"/>
      <c r="I287" s="2488"/>
      <c r="J287" s="2488"/>
      <c r="K287" s="2488"/>
      <c r="L287" s="2489" t="s">
        <v>1963</v>
      </c>
      <c r="M287" s="2490"/>
      <c r="N287" s="2490"/>
      <c r="O287" s="2490"/>
      <c r="P287" s="2491"/>
      <c r="Q287" s="2492"/>
    </row>
    <row r="288" spans="1:17" ht="14.4" customHeight="1" x14ac:dyDescent="0.25">
      <c r="A288" s="2485"/>
      <c r="B288" s="2493" t="s">
        <v>328</v>
      </c>
      <c r="C288" s="2494"/>
      <c r="D288" s="1007"/>
      <c r="E288" s="1007" t="s">
        <v>902</v>
      </c>
      <c r="F288" s="1007" t="s">
        <v>329</v>
      </c>
      <c r="G288" s="1007"/>
      <c r="H288" s="1007"/>
      <c r="I288" s="2497" t="s">
        <v>330</v>
      </c>
      <c r="J288" s="2498"/>
      <c r="K288" s="2499"/>
      <c r="L288" s="2495" t="s">
        <v>328</v>
      </c>
      <c r="M288" s="2496"/>
      <c r="N288" s="1014" t="s">
        <v>331</v>
      </c>
      <c r="O288" s="1015" t="s">
        <v>332</v>
      </c>
      <c r="P288" s="1016"/>
      <c r="Q288" s="1017"/>
    </row>
    <row r="289" spans="1:17" ht="14.4" customHeight="1" x14ac:dyDescent="0.25">
      <c r="A289" s="2485"/>
      <c r="B289" s="1007" t="s">
        <v>833</v>
      </c>
      <c r="C289" s="1007" t="s">
        <v>334</v>
      </c>
      <c r="D289" s="1007" t="s">
        <v>835</v>
      </c>
      <c r="E289" s="1007" t="s">
        <v>840</v>
      </c>
      <c r="F289" s="1007" t="s">
        <v>335</v>
      </c>
      <c r="G289" s="1007" t="s">
        <v>336</v>
      </c>
      <c r="H289" s="1007" t="s">
        <v>337</v>
      </c>
      <c r="I289" s="2500" t="s">
        <v>837</v>
      </c>
      <c r="J289" s="2501"/>
      <c r="K289" s="2502"/>
      <c r="L289" s="1018" t="s">
        <v>833</v>
      </c>
      <c r="M289" s="1014" t="s">
        <v>334</v>
      </c>
      <c r="N289" s="1014" t="s">
        <v>338</v>
      </c>
      <c r="O289" s="1015"/>
      <c r="P289" s="1014" t="s">
        <v>336</v>
      </c>
      <c r="Q289" s="1017" t="s">
        <v>337</v>
      </c>
    </row>
    <row r="290" spans="1:17" ht="14.4" customHeight="1" x14ac:dyDescent="0.25">
      <c r="A290" s="2485"/>
      <c r="B290" s="1007"/>
      <c r="C290" s="1007"/>
      <c r="D290" s="1007"/>
      <c r="E290" s="1007"/>
      <c r="F290" s="1007" t="s">
        <v>340</v>
      </c>
      <c r="G290" s="1007" t="s">
        <v>341</v>
      </c>
      <c r="H290" s="1007" t="s">
        <v>340</v>
      </c>
      <c r="I290" s="1008"/>
      <c r="J290" s="1009"/>
      <c r="K290" s="1010"/>
      <c r="L290" s="1018"/>
      <c r="M290" s="1014"/>
      <c r="N290" s="1014"/>
      <c r="O290" s="1015" t="s">
        <v>343</v>
      </c>
      <c r="P290" s="1014" t="s">
        <v>341</v>
      </c>
      <c r="Q290" s="1017" t="s">
        <v>340</v>
      </c>
    </row>
    <row r="291" spans="1:17" ht="14.4" customHeight="1" x14ac:dyDescent="0.25">
      <c r="A291" s="2486"/>
      <c r="B291" s="1011" t="s">
        <v>344</v>
      </c>
      <c r="C291" s="1011" t="s">
        <v>344</v>
      </c>
      <c r="D291" s="1011" t="s">
        <v>345</v>
      </c>
      <c r="E291" s="1011" t="s">
        <v>755</v>
      </c>
      <c r="F291" s="1011"/>
      <c r="G291" s="1011" t="s">
        <v>346</v>
      </c>
      <c r="H291" s="1011" t="s">
        <v>347</v>
      </c>
      <c r="I291" s="1012" t="s">
        <v>348</v>
      </c>
      <c r="J291" s="1012" t="s">
        <v>349</v>
      </c>
      <c r="K291" s="1013" t="s">
        <v>350</v>
      </c>
      <c r="L291" s="1019" t="s">
        <v>344</v>
      </c>
      <c r="M291" s="1020" t="s">
        <v>344</v>
      </c>
      <c r="N291" s="1020" t="s">
        <v>345</v>
      </c>
      <c r="O291" s="1021"/>
      <c r="P291" s="1020" t="s">
        <v>346</v>
      </c>
      <c r="Q291" s="1022" t="s">
        <v>347</v>
      </c>
    </row>
    <row r="292" spans="1:17" ht="14.4" customHeight="1" x14ac:dyDescent="0.25">
      <c r="A292" s="968" t="s">
        <v>351</v>
      </c>
      <c r="B292" s="969">
        <v>2201</v>
      </c>
      <c r="C292" s="969">
        <v>2164</v>
      </c>
      <c r="D292" s="970">
        <v>2440.3000000000002</v>
      </c>
      <c r="E292" s="1594">
        <v>1.1276802218114603</v>
      </c>
      <c r="F292" s="972"/>
      <c r="G292" s="969"/>
      <c r="H292" s="969"/>
      <c r="I292" s="971"/>
      <c r="J292" s="971"/>
      <c r="K292" s="973"/>
      <c r="L292" s="974">
        <v>2540</v>
      </c>
      <c r="M292" s="970">
        <v>2436</v>
      </c>
      <c r="N292" s="970">
        <v>2717.2</v>
      </c>
      <c r="O292" s="1594">
        <v>1.1154351395730706</v>
      </c>
      <c r="P292" s="1595"/>
      <c r="Q292" s="1596"/>
    </row>
    <row r="293" spans="1:17" ht="14.4" customHeight="1" x14ac:dyDescent="0.25">
      <c r="A293" s="1465" t="s">
        <v>352</v>
      </c>
      <c r="B293" s="950">
        <v>300</v>
      </c>
      <c r="C293" s="950">
        <v>280</v>
      </c>
      <c r="D293" s="950">
        <v>364</v>
      </c>
      <c r="E293" s="237">
        <v>1.3</v>
      </c>
      <c r="F293" s="1326" t="s">
        <v>976</v>
      </c>
      <c r="G293" s="1185">
        <v>9094500</v>
      </c>
      <c r="H293" s="961">
        <v>13068876.472064668</v>
      </c>
      <c r="I293" s="1619"/>
      <c r="J293" s="420"/>
      <c r="K293" s="956"/>
      <c r="L293" s="2220">
        <v>350</v>
      </c>
      <c r="M293" s="950">
        <v>350</v>
      </c>
      <c r="N293" s="950">
        <v>437.5</v>
      </c>
      <c r="O293" s="1510">
        <v>1.25</v>
      </c>
      <c r="P293" s="1219">
        <v>7937000</v>
      </c>
      <c r="Q293" s="1183">
        <v>13068876.472064668</v>
      </c>
    </row>
    <row r="294" spans="1:17" ht="14.4" customHeight="1" x14ac:dyDescent="0.25">
      <c r="A294" s="1465" t="s">
        <v>353</v>
      </c>
      <c r="B294" s="950">
        <v>20</v>
      </c>
      <c r="C294" s="950">
        <v>20</v>
      </c>
      <c r="D294" s="950">
        <v>24</v>
      </c>
      <c r="E294" s="237">
        <v>1.2</v>
      </c>
      <c r="F294" s="1326" t="s">
        <v>976</v>
      </c>
      <c r="G294" s="1185">
        <v>9094500</v>
      </c>
      <c r="H294" s="961">
        <v>13068876.472064668</v>
      </c>
      <c r="I294" s="1619"/>
      <c r="J294" s="420"/>
      <c r="K294" s="956"/>
      <c r="L294" s="2220">
        <v>20</v>
      </c>
      <c r="M294" s="950">
        <v>20</v>
      </c>
      <c r="N294" s="950">
        <v>24</v>
      </c>
      <c r="O294" s="1510">
        <v>1.2</v>
      </c>
      <c r="P294" s="1219">
        <v>7937000</v>
      </c>
      <c r="Q294" s="1183">
        <v>13068876.472064668</v>
      </c>
    </row>
    <row r="295" spans="1:17" ht="14.4" customHeight="1" x14ac:dyDescent="0.25">
      <c r="A295" s="1465" t="s">
        <v>354</v>
      </c>
      <c r="B295" s="950">
        <v>22</v>
      </c>
      <c r="C295" s="950">
        <v>22</v>
      </c>
      <c r="D295" s="950">
        <v>28.6</v>
      </c>
      <c r="E295" s="237">
        <v>1.3</v>
      </c>
      <c r="F295" s="1326" t="s">
        <v>976</v>
      </c>
      <c r="G295" s="1185">
        <v>9094500</v>
      </c>
      <c r="H295" s="961">
        <v>13068876.472064668</v>
      </c>
      <c r="I295" s="1619"/>
      <c r="J295" s="420"/>
      <c r="K295" s="956"/>
      <c r="L295" s="2220">
        <v>21</v>
      </c>
      <c r="M295" s="950">
        <v>21</v>
      </c>
      <c r="N295" s="950">
        <v>27.3</v>
      </c>
      <c r="O295" s="1510">
        <v>1.3</v>
      </c>
      <c r="P295" s="1219">
        <v>7937000</v>
      </c>
      <c r="Q295" s="1183">
        <v>13068876.472064668</v>
      </c>
    </row>
    <row r="296" spans="1:17" ht="14.4" customHeight="1" x14ac:dyDescent="0.25">
      <c r="A296" s="1465" t="s">
        <v>355</v>
      </c>
      <c r="B296" s="950">
        <v>30</v>
      </c>
      <c r="C296" s="950">
        <v>28</v>
      </c>
      <c r="D296" s="950">
        <v>33.6</v>
      </c>
      <c r="E296" s="237">
        <v>1.2</v>
      </c>
      <c r="F296" s="1326" t="s">
        <v>976</v>
      </c>
      <c r="G296" s="1185">
        <v>9094500</v>
      </c>
      <c r="H296" s="961">
        <v>13068876.472064668</v>
      </c>
      <c r="I296" s="1619"/>
      <c r="J296" s="420"/>
      <c r="K296" s="956"/>
      <c r="L296" s="2220">
        <v>30</v>
      </c>
      <c r="M296" s="950">
        <v>28</v>
      </c>
      <c r="N296" s="950">
        <v>16.8</v>
      </c>
      <c r="O296" s="1510">
        <v>0.6</v>
      </c>
      <c r="P296" s="1219">
        <v>7937000</v>
      </c>
      <c r="Q296" s="1183">
        <v>13068876.472064668</v>
      </c>
    </row>
    <row r="297" spans="1:17" ht="14.4" customHeight="1" x14ac:dyDescent="0.25">
      <c r="A297" s="1465" t="s">
        <v>356</v>
      </c>
      <c r="B297" s="950">
        <v>20</v>
      </c>
      <c r="C297" s="950">
        <v>20</v>
      </c>
      <c r="D297" s="950">
        <v>36</v>
      </c>
      <c r="E297" s="237">
        <v>1.8</v>
      </c>
      <c r="F297" s="1326" t="s">
        <v>976</v>
      </c>
      <c r="G297" s="1185">
        <v>9094500</v>
      </c>
      <c r="H297" s="961">
        <v>13068876.472064668</v>
      </c>
      <c r="I297" s="1619"/>
      <c r="J297" s="420"/>
      <c r="K297" s="956"/>
      <c r="L297" s="2220">
        <v>18</v>
      </c>
      <c r="M297" s="950">
        <v>18</v>
      </c>
      <c r="N297" s="950">
        <v>32.4</v>
      </c>
      <c r="O297" s="1510">
        <v>1.8</v>
      </c>
      <c r="P297" s="1219">
        <v>7937000</v>
      </c>
      <c r="Q297" s="1183">
        <v>13068876.472064668</v>
      </c>
    </row>
    <row r="298" spans="1:17" ht="14.4" customHeight="1" x14ac:dyDescent="0.25">
      <c r="A298" s="1465" t="s">
        <v>357</v>
      </c>
      <c r="B298" s="950">
        <v>1000</v>
      </c>
      <c r="C298" s="950">
        <v>1000</v>
      </c>
      <c r="D298" s="950">
        <v>1000</v>
      </c>
      <c r="E298" s="237">
        <v>1</v>
      </c>
      <c r="F298" s="1326" t="s">
        <v>976</v>
      </c>
      <c r="G298" s="1185">
        <v>9094500</v>
      </c>
      <c r="H298" s="961">
        <v>13068876.472064668</v>
      </c>
      <c r="I298" s="1619"/>
      <c r="J298" s="420"/>
      <c r="K298" s="956"/>
      <c r="L298" s="2220">
        <v>1100</v>
      </c>
      <c r="M298" s="950">
        <v>1000</v>
      </c>
      <c r="N298" s="950">
        <v>1000</v>
      </c>
      <c r="O298" s="1510">
        <v>1</v>
      </c>
      <c r="P298" s="1219">
        <v>7937000</v>
      </c>
      <c r="Q298" s="1183">
        <v>13068876.472064668</v>
      </c>
    </row>
    <row r="299" spans="1:17" ht="14.4" customHeight="1" x14ac:dyDescent="0.25">
      <c r="A299" s="1465" t="s">
        <v>358</v>
      </c>
      <c r="B299" s="950">
        <v>3</v>
      </c>
      <c r="C299" s="950">
        <v>3</v>
      </c>
      <c r="D299" s="950">
        <v>2.4000000000000004</v>
      </c>
      <c r="E299" s="237">
        <v>0.8</v>
      </c>
      <c r="F299" s="1326" t="s">
        <v>976</v>
      </c>
      <c r="G299" s="1185">
        <v>9094500</v>
      </c>
      <c r="H299" s="961">
        <v>13068876.472064668</v>
      </c>
      <c r="I299" s="1619"/>
      <c r="J299" s="420"/>
      <c r="K299" s="956"/>
      <c r="L299" s="2220">
        <v>3</v>
      </c>
      <c r="M299" s="950">
        <v>3</v>
      </c>
      <c r="N299" s="950">
        <v>3</v>
      </c>
      <c r="O299" s="1510">
        <v>1</v>
      </c>
      <c r="P299" s="1219">
        <v>7937000</v>
      </c>
      <c r="Q299" s="1183">
        <v>13068876.472064668</v>
      </c>
    </row>
    <row r="300" spans="1:17" ht="14.4" customHeight="1" x14ac:dyDescent="0.25">
      <c r="A300" s="1465" t="s">
        <v>359</v>
      </c>
      <c r="B300" s="950">
        <v>66</v>
      </c>
      <c r="C300" s="950">
        <v>66</v>
      </c>
      <c r="D300" s="950">
        <v>79.2</v>
      </c>
      <c r="E300" s="237">
        <v>1.2</v>
      </c>
      <c r="F300" s="1326" t="s">
        <v>976</v>
      </c>
      <c r="G300" s="1185">
        <v>9094500</v>
      </c>
      <c r="H300" s="961">
        <v>13068876.472064668</v>
      </c>
      <c r="I300" s="1619"/>
      <c r="J300" s="420"/>
      <c r="K300" s="956"/>
      <c r="L300" s="2220">
        <v>66</v>
      </c>
      <c r="M300" s="950">
        <v>66</v>
      </c>
      <c r="N300" s="950">
        <v>79.2</v>
      </c>
      <c r="O300" s="1510">
        <v>1.2</v>
      </c>
      <c r="P300" s="1219">
        <v>7937000</v>
      </c>
      <c r="Q300" s="1183">
        <v>13068876.472064668</v>
      </c>
    </row>
    <row r="301" spans="1:17" ht="14.4" customHeight="1" x14ac:dyDescent="0.25">
      <c r="A301" s="1465" t="s">
        <v>360</v>
      </c>
      <c r="B301" s="950">
        <v>55</v>
      </c>
      <c r="C301" s="950">
        <v>50</v>
      </c>
      <c r="D301" s="950">
        <v>40</v>
      </c>
      <c r="E301" s="237">
        <v>0.8</v>
      </c>
      <c r="F301" s="1326" t="s">
        <v>976</v>
      </c>
      <c r="G301" s="1185">
        <v>9094500</v>
      </c>
      <c r="H301" s="961">
        <v>13068876.472064668</v>
      </c>
      <c r="I301" s="1619"/>
      <c r="J301" s="420"/>
      <c r="K301" s="956"/>
      <c r="L301" s="2220">
        <v>60</v>
      </c>
      <c r="M301" s="950">
        <v>60</v>
      </c>
      <c r="N301" s="950">
        <v>36</v>
      </c>
      <c r="O301" s="1510">
        <v>0.6</v>
      </c>
      <c r="P301" s="1219">
        <v>7937000</v>
      </c>
      <c r="Q301" s="1183">
        <v>13068876.472064668</v>
      </c>
    </row>
    <row r="302" spans="1:17" ht="14.4" customHeight="1" x14ac:dyDescent="0.25">
      <c r="A302" s="1465" t="s">
        <v>361</v>
      </c>
      <c r="B302" s="950">
        <v>95</v>
      </c>
      <c r="C302" s="950">
        <v>95</v>
      </c>
      <c r="D302" s="950">
        <v>142.5</v>
      </c>
      <c r="E302" s="237">
        <v>1.5</v>
      </c>
      <c r="F302" s="1326" t="s">
        <v>976</v>
      </c>
      <c r="G302" s="1185">
        <v>9094500</v>
      </c>
      <c r="H302" s="961">
        <v>13068876.472064668</v>
      </c>
      <c r="I302" s="1619"/>
      <c r="J302" s="420"/>
      <c r="K302" s="956"/>
      <c r="L302" s="2220">
        <v>80</v>
      </c>
      <c r="M302" s="950">
        <v>78</v>
      </c>
      <c r="N302" s="950">
        <v>117</v>
      </c>
      <c r="O302" s="1510">
        <v>1.5</v>
      </c>
      <c r="P302" s="1219">
        <v>7937000</v>
      </c>
      <c r="Q302" s="1183">
        <v>13068876.472064668</v>
      </c>
    </row>
    <row r="303" spans="1:17" ht="14.4" customHeight="1" x14ac:dyDescent="0.25">
      <c r="A303" s="1465" t="s">
        <v>362</v>
      </c>
      <c r="B303" s="950">
        <v>510</v>
      </c>
      <c r="C303" s="950">
        <v>500</v>
      </c>
      <c r="D303" s="950">
        <v>600</v>
      </c>
      <c r="E303" s="237">
        <v>1.2</v>
      </c>
      <c r="F303" s="1326" t="s">
        <v>976</v>
      </c>
      <c r="G303" s="1185">
        <v>9094500</v>
      </c>
      <c r="H303" s="961">
        <v>13068876.472064668</v>
      </c>
      <c r="I303" s="1619"/>
      <c r="J303" s="420"/>
      <c r="K303" s="956"/>
      <c r="L303" s="2220">
        <v>700</v>
      </c>
      <c r="M303" s="950">
        <v>700</v>
      </c>
      <c r="N303" s="950">
        <v>840</v>
      </c>
      <c r="O303" s="1510">
        <v>1.2</v>
      </c>
      <c r="P303" s="1219">
        <v>7937000</v>
      </c>
      <c r="Q303" s="1183">
        <v>13068876.472064668</v>
      </c>
    </row>
    <row r="304" spans="1:17" ht="14.4" customHeight="1" x14ac:dyDescent="0.25">
      <c r="A304" s="1465" t="s">
        <v>363</v>
      </c>
      <c r="B304" s="950">
        <v>70</v>
      </c>
      <c r="C304" s="950">
        <v>70</v>
      </c>
      <c r="D304" s="950">
        <v>70</v>
      </c>
      <c r="E304" s="237">
        <v>1</v>
      </c>
      <c r="F304" s="1326" t="s">
        <v>976</v>
      </c>
      <c r="G304" s="1185">
        <v>9094500</v>
      </c>
      <c r="H304" s="961">
        <v>13068876.472064668</v>
      </c>
      <c r="I304" s="1619"/>
      <c r="J304" s="420"/>
      <c r="K304" s="956"/>
      <c r="L304" s="2220">
        <v>80</v>
      </c>
      <c r="M304" s="950">
        <v>80</v>
      </c>
      <c r="N304" s="950">
        <v>80</v>
      </c>
      <c r="O304" s="1510">
        <v>1</v>
      </c>
      <c r="P304" s="1219">
        <v>7937000</v>
      </c>
      <c r="Q304" s="1183">
        <v>13068876.472064668</v>
      </c>
    </row>
    <row r="305" spans="1:17" ht="14.4" customHeight="1" x14ac:dyDescent="0.25">
      <c r="A305" s="1465" t="s">
        <v>364</v>
      </c>
      <c r="B305" s="950">
        <v>10</v>
      </c>
      <c r="C305" s="950">
        <v>10</v>
      </c>
      <c r="D305" s="950">
        <v>20</v>
      </c>
      <c r="E305" s="237">
        <v>2</v>
      </c>
      <c r="F305" s="1326" t="s">
        <v>976</v>
      </c>
      <c r="G305" s="1185">
        <v>9094500</v>
      </c>
      <c r="H305" s="961">
        <v>13068876.472064668</v>
      </c>
      <c r="I305" s="1619"/>
      <c r="J305" s="420"/>
      <c r="K305" s="956"/>
      <c r="L305" s="2220">
        <v>12</v>
      </c>
      <c r="M305" s="950">
        <v>12</v>
      </c>
      <c r="N305" s="950">
        <v>24</v>
      </c>
      <c r="O305" s="1510">
        <v>2</v>
      </c>
      <c r="P305" s="1219">
        <v>7937000</v>
      </c>
      <c r="Q305" s="1183">
        <v>13068876.472064668</v>
      </c>
    </row>
    <row r="306" spans="1:17" ht="14.4" customHeight="1" x14ac:dyDescent="0.25">
      <c r="A306" s="1465" t="s">
        <v>365</v>
      </c>
      <c r="B306" s="950">
        <v>0</v>
      </c>
      <c r="C306" s="950">
        <v>0</v>
      </c>
      <c r="D306" s="950">
        <v>0</v>
      </c>
      <c r="E306" s="1504">
        <v>0</v>
      </c>
      <c r="F306" s="951"/>
      <c r="G306" s="1185"/>
      <c r="H306" s="961"/>
      <c r="I306" s="1619"/>
      <c r="J306" s="420"/>
      <c r="K306" s="956"/>
      <c r="L306" s="2220">
        <v>0</v>
      </c>
      <c r="M306" s="950">
        <v>0</v>
      </c>
      <c r="N306" s="950">
        <v>0</v>
      </c>
      <c r="O306" s="2223">
        <v>0</v>
      </c>
      <c r="P306" s="1219"/>
      <c r="Q306" s="1220"/>
    </row>
    <row r="307" spans="1:17" ht="14.4" customHeight="1" x14ac:dyDescent="0.25">
      <c r="A307" s="1465" t="s">
        <v>366</v>
      </c>
      <c r="B307" s="950">
        <v>0</v>
      </c>
      <c r="C307" s="950">
        <v>0</v>
      </c>
      <c r="D307" s="950">
        <v>0</v>
      </c>
      <c r="E307" s="1504">
        <v>0</v>
      </c>
      <c r="F307" s="1326"/>
      <c r="G307" s="1185"/>
      <c r="H307" s="961"/>
      <c r="I307" s="1619"/>
      <c r="J307" s="420"/>
      <c r="K307" s="956"/>
      <c r="L307" s="2220">
        <v>0</v>
      </c>
      <c r="M307" s="950">
        <v>0</v>
      </c>
      <c r="N307" s="950">
        <v>0</v>
      </c>
      <c r="O307" s="2223">
        <v>0</v>
      </c>
      <c r="P307" s="1219"/>
      <c r="Q307" s="1183"/>
    </row>
    <row r="308" spans="1:17" ht="14.4" customHeight="1" x14ac:dyDescent="0.25">
      <c r="A308" s="1468" t="s">
        <v>367</v>
      </c>
      <c r="B308" s="1491">
        <v>1572</v>
      </c>
      <c r="C308" s="2129">
        <v>1568</v>
      </c>
      <c r="D308" s="2346">
        <v>2809</v>
      </c>
      <c r="E308" s="1594">
        <v>1.791454081632653</v>
      </c>
      <c r="F308" s="980"/>
      <c r="G308" s="2130"/>
      <c r="H308" s="2131"/>
      <c r="I308" s="2132"/>
      <c r="J308" s="979"/>
      <c r="K308" s="985"/>
      <c r="L308" s="2221">
        <v>1081</v>
      </c>
      <c r="M308" s="1491">
        <v>1081</v>
      </c>
      <c r="N308" s="1491">
        <v>2128.4</v>
      </c>
      <c r="O308" s="2200">
        <v>1.9689176688251619</v>
      </c>
      <c r="P308" s="1590"/>
      <c r="Q308" s="1591"/>
    </row>
    <row r="309" spans="1:17" ht="14.4" customHeight="1" x14ac:dyDescent="0.25">
      <c r="A309" s="1465" t="s">
        <v>368</v>
      </c>
      <c r="B309" s="950">
        <v>1500</v>
      </c>
      <c r="C309" s="950">
        <v>1500</v>
      </c>
      <c r="D309" s="950">
        <v>2700</v>
      </c>
      <c r="E309" s="237">
        <v>1.8</v>
      </c>
      <c r="F309" s="1326" t="s">
        <v>976</v>
      </c>
      <c r="G309" s="1185">
        <v>9094500</v>
      </c>
      <c r="H309" s="961">
        <v>13068876.472064668</v>
      </c>
      <c r="I309" s="1619"/>
      <c r="J309" s="420"/>
      <c r="K309" s="956"/>
      <c r="L309" s="2220">
        <v>1000</v>
      </c>
      <c r="M309" s="950">
        <v>1000</v>
      </c>
      <c r="N309" s="950">
        <v>2000</v>
      </c>
      <c r="O309" s="1510">
        <v>2</v>
      </c>
      <c r="P309" s="1219">
        <v>7937000</v>
      </c>
      <c r="Q309" s="1183">
        <v>13068876.472064668</v>
      </c>
    </row>
    <row r="310" spans="1:17" ht="14.4" customHeight="1" x14ac:dyDescent="0.25">
      <c r="A310" s="1465" t="s">
        <v>369</v>
      </c>
      <c r="B310" s="950">
        <v>30</v>
      </c>
      <c r="C310" s="950">
        <v>30</v>
      </c>
      <c r="D310" s="950">
        <v>54</v>
      </c>
      <c r="E310" s="237">
        <v>1.8</v>
      </c>
      <c r="F310" s="1326" t="s">
        <v>976</v>
      </c>
      <c r="G310" s="1185">
        <v>9094500</v>
      </c>
      <c r="H310" s="961">
        <v>13068876.472064668</v>
      </c>
      <c r="I310" s="1619"/>
      <c r="J310" s="420"/>
      <c r="K310" s="956"/>
      <c r="L310" s="2220">
        <v>35</v>
      </c>
      <c r="M310" s="950">
        <v>35</v>
      </c>
      <c r="N310" s="950">
        <v>63</v>
      </c>
      <c r="O310" s="1510">
        <v>1.8</v>
      </c>
      <c r="P310" s="1219">
        <v>7937000</v>
      </c>
      <c r="Q310" s="1183">
        <v>13068876.472064668</v>
      </c>
    </row>
    <row r="311" spans="1:17" ht="14.4" customHeight="1" x14ac:dyDescent="0.25">
      <c r="A311" s="1465" t="s">
        <v>370</v>
      </c>
      <c r="B311" s="950">
        <v>10</v>
      </c>
      <c r="C311" s="950">
        <v>10</v>
      </c>
      <c r="D311" s="950">
        <v>13</v>
      </c>
      <c r="E311" s="237">
        <v>1.3</v>
      </c>
      <c r="F311" s="1326" t="s">
        <v>976</v>
      </c>
      <c r="G311" s="1185">
        <v>9094500</v>
      </c>
      <c r="H311" s="961">
        <v>13068876.472064668</v>
      </c>
      <c r="I311" s="1619"/>
      <c r="J311" s="420"/>
      <c r="K311" s="956"/>
      <c r="L311" s="2220">
        <v>18</v>
      </c>
      <c r="M311" s="950">
        <v>18</v>
      </c>
      <c r="N311" s="950">
        <v>23.400000000000002</v>
      </c>
      <c r="O311" s="1510">
        <v>1.3</v>
      </c>
      <c r="P311" s="1219">
        <v>7937000</v>
      </c>
      <c r="Q311" s="1183">
        <v>13068876.472064668</v>
      </c>
    </row>
    <row r="312" spans="1:17" ht="14.4" customHeight="1" x14ac:dyDescent="0.25">
      <c r="A312" s="1465" t="s">
        <v>371</v>
      </c>
      <c r="B312" s="950">
        <v>0</v>
      </c>
      <c r="C312" s="950">
        <v>0</v>
      </c>
      <c r="D312" s="950">
        <v>0</v>
      </c>
      <c r="E312" s="237">
        <v>0</v>
      </c>
      <c r="F312" s="1326" t="s">
        <v>976</v>
      </c>
      <c r="G312" s="1185">
        <v>9094500</v>
      </c>
      <c r="H312" s="961">
        <v>13068876.472064668</v>
      </c>
      <c r="I312" s="1619"/>
      <c r="J312" s="420"/>
      <c r="K312" s="956"/>
      <c r="L312" s="2220">
        <v>0</v>
      </c>
      <c r="M312" s="950">
        <v>0</v>
      </c>
      <c r="N312" s="950">
        <v>0</v>
      </c>
      <c r="O312" s="1510">
        <v>0</v>
      </c>
      <c r="P312" s="1219">
        <v>7937000</v>
      </c>
      <c r="Q312" s="1183">
        <v>13068876.472064668</v>
      </c>
    </row>
    <row r="313" spans="1:17" ht="14.4" customHeight="1" x14ac:dyDescent="0.25">
      <c r="A313" s="1465" t="s">
        <v>372</v>
      </c>
      <c r="B313" s="950">
        <v>32</v>
      </c>
      <c r="C313" s="950">
        <v>28</v>
      </c>
      <c r="D313" s="950">
        <v>42</v>
      </c>
      <c r="E313" s="237">
        <v>1.5</v>
      </c>
      <c r="F313" s="1326" t="s">
        <v>976</v>
      </c>
      <c r="G313" s="1185">
        <v>9094500</v>
      </c>
      <c r="H313" s="961">
        <v>13068876.472064668</v>
      </c>
      <c r="I313" s="1619"/>
      <c r="J313" s="420"/>
      <c r="K313" s="956"/>
      <c r="L313" s="2220">
        <v>28</v>
      </c>
      <c r="M313" s="950">
        <v>28</v>
      </c>
      <c r="N313" s="950">
        <v>42</v>
      </c>
      <c r="O313" s="1510">
        <v>1.5</v>
      </c>
      <c r="P313" s="1219">
        <v>7937000</v>
      </c>
      <c r="Q313" s="1183">
        <v>13068876.472064668</v>
      </c>
    </row>
    <row r="314" spans="1:17" ht="14.4" customHeight="1" x14ac:dyDescent="0.25">
      <c r="A314" s="1468" t="s">
        <v>373</v>
      </c>
      <c r="B314" s="1491">
        <v>466</v>
      </c>
      <c r="C314" s="2129">
        <v>436</v>
      </c>
      <c r="D314" s="2129">
        <v>833.05</v>
      </c>
      <c r="E314" s="1594">
        <v>1.9106651376146788</v>
      </c>
      <c r="F314" s="980"/>
      <c r="G314" s="2133"/>
      <c r="H314" s="1070"/>
      <c r="I314" s="2134"/>
      <c r="J314" s="988"/>
      <c r="K314" s="993"/>
      <c r="L314" s="2221">
        <v>539</v>
      </c>
      <c r="M314" s="1491">
        <v>539</v>
      </c>
      <c r="N314" s="1491">
        <v>1013.9</v>
      </c>
      <c r="O314" s="2200">
        <v>1.8810760667903526</v>
      </c>
      <c r="P314" s="1590"/>
      <c r="Q314" s="1591"/>
    </row>
    <row r="315" spans="1:17" ht="14.4" customHeight="1" x14ac:dyDescent="0.25">
      <c r="A315" s="1465" t="s">
        <v>374</v>
      </c>
      <c r="B315" s="950">
        <v>35</v>
      </c>
      <c r="C315" s="950">
        <v>35</v>
      </c>
      <c r="D315" s="950">
        <v>63</v>
      </c>
      <c r="E315" s="237">
        <v>1.8</v>
      </c>
      <c r="F315" s="1326" t="s">
        <v>976</v>
      </c>
      <c r="G315" s="1185">
        <v>9094500</v>
      </c>
      <c r="H315" s="961">
        <v>13068876.472064668</v>
      </c>
      <c r="I315" s="1619"/>
      <c r="J315" s="420"/>
      <c r="K315" s="956"/>
      <c r="L315" s="2220">
        <v>20</v>
      </c>
      <c r="M315" s="950">
        <v>20</v>
      </c>
      <c r="N315" s="950">
        <v>26</v>
      </c>
      <c r="O315" s="1510">
        <v>1.3</v>
      </c>
      <c r="P315" s="1219">
        <v>7937000</v>
      </c>
      <c r="Q315" s="1183">
        <v>13068876.472064668</v>
      </c>
    </row>
    <row r="316" spans="1:17" ht="14.4" customHeight="1" x14ac:dyDescent="0.25">
      <c r="A316" s="1465" t="s">
        <v>375</v>
      </c>
      <c r="B316" s="950">
        <v>6</v>
      </c>
      <c r="C316" s="950">
        <v>6</v>
      </c>
      <c r="D316" s="950">
        <v>6</v>
      </c>
      <c r="E316" s="237">
        <v>1</v>
      </c>
      <c r="F316" s="1326" t="s">
        <v>976</v>
      </c>
      <c r="G316" s="1185">
        <v>9094500</v>
      </c>
      <c r="H316" s="961">
        <v>13068876.472064668</v>
      </c>
      <c r="I316" s="1619"/>
      <c r="J316" s="420"/>
      <c r="K316" s="956"/>
      <c r="L316" s="2220">
        <v>8</v>
      </c>
      <c r="M316" s="950">
        <v>8</v>
      </c>
      <c r="N316" s="950">
        <v>8</v>
      </c>
      <c r="O316" s="1510">
        <v>1</v>
      </c>
      <c r="P316" s="1219">
        <v>7937000</v>
      </c>
      <c r="Q316" s="1183">
        <v>13068876.472064668</v>
      </c>
    </row>
    <row r="317" spans="1:17" ht="14.4" customHeight="1" x14ac:dyDescent="0.25">
      <c r="A317" s="1465" t="s">
        <v>376</v>
      </c>
      <c r="B317" s="950">
        <v>0</v>
      </c>
      <c r="C317" s="950">
        <v>0</v>
      </c>
      <c r="D317" s="950">
        <v>0</v>
      </c>
      <c r="E317" s="237">
        <v>0</v>
      </c>
      <c r="F317" s="1326"/>
      <c r="G317" s="1185"/>
      <c r="H317" s="961"/>
      <c r="I317" s="1619"/>
      <c r="J317" s="420"/>
      <c r="K317" s="956"/>
      <c r="L317" s="2220">
        <v>0</v>
      </c>
      <c r="M317" s="950">
        <v>0</v>
      </c>
      <c r="N317" s="950">
        <v>0</v>
      </c>
      <c r="O317" s="1510">
        <v>0</v>
      </c>
      <c r="P317" s="1219"/>
      <c r="Q317" s="1183"/>
    </row>
    <row r="318" spans="1:17" ht="14.4" customHeight="1" x14ac:dyDescent="0.25">
      <c r="A318" s="1465" t="s">
        <v>377</v>
      </c>
      <c r="B318" s="950">
        <v>205</v>
      </c>
      <c r="C318" s="950">
        <v>205</v>
      </c>
      <c r="D318" s="950">
        <v>399.75</v>
      </c>
      <c r="E318" s="237">
        <v>1.95</v>
      </c>
      <c r="F318" s="1326" t="s">
        <v>976</v>
      </c>
      <c r="G318" s="1185">
        <v>9094500</v>
      </c>
      <c r="H318" s="961">
        <v>13068876.472064668</v>
      </c>
      <c r="I318" s="1476"/>
      <c r="J318" s="420"/>
      <c r="K318" s="960"/>
      <c r="L318" s="2220">
        <v>200</v>
      </c>
      <c r="M318" s="950">
        <v>200</v>
      </c>
      <c r="N318" s="950">
        <v>400</v>
      </c>
      <c r="O318" s="1510">
        <v>2</v>
      </c>
      <c r="P318" s="1219">
        <v>7937000</v>
      </c>
      <c r="Q318" s="1183">
        <v>13068876.472064668</v>
      </c>
    </row>
    <row r="319" spans="1:17" ht="14.4" customHeight="1" x14ac:dyDescent="0.25">
      <c r="A319" s="1465" t="s">
        <v>378</v>
      </c>
      <c r="B319" s="950">
        <v>0</v>
      </c>
      <c r="C319" s="950">
        <v>0</v>
      </c>
      <c r="D319" s="950">
        <v>0</v>
      </c>
      <c r="E319" s="237">
        <v>0</v>
      </c>
      <c r="F319" s="1326" t="s">
        <v>976</v>
      </c>
      <c r="G319" s="1185">
        <v>9094500</v>
      </c>
      <c r="H319" s="961">
        <v>13068876.472064668</v>
      </c>
      <c r="I319" s="1476"/>
      <c r="J319" s="420"/>
      <c r="K319" s="960"/>
      <c r="L319" s="2220">
        <v>0</v>
      </c>
      <c r="M319" s="950">
        <v>0</v>
      </c>
      <c r="N319" s="950">
        <v>0</v>
      </c>
      <c r="O319" s="1510">
        <v>0</v>
      </c>
      <c r="P319" s="1219">
        <v>7937000</v>
      </c>
      <c r="Q319" s="1183">
        <v>13068876.472064668</v>
      </c>
    </row>
    <row r="320" spans="1:17" ht="14.4" customHeight="1" x14ac:dyDescent="0.25">
      <c r="A320" s="1465" t="s">
        <v>379</v>
      </c>
      <c r="B320" s="950">
        <v>190</v>
      </c>
      <c r="C320" s="950">
        <v>160</v>
      </c>
      <c r="D320" s="950">
        <v>320</v>
      </c>
      <c r="E320" s="237">
        <v>2</v>
      </c>
      <c r="F320" s="1326" t="s">
        <v>976</v>
      </c>
      <c r="G320" s="1185">
        <v>9094500</v>
      </c>
      <c r="H320" s="961">
        <v>13068876.472064668</v>
      </c>
      <c r="I320" s="1476"/>
      <c r="J320" s="420"/>
      <c r="K320" s="960"/>
      <c r="L320" s="2220">
        <v>230</v>
      </c>
      <c r="M320" s="950">
        <v>230</v>
      </c>
      <c r="N320" s="950">
        <v>460</v>
      </c>
      <c r="O320" s="1510">
        <v>2</v>
      </c>
      <c r="P320" s="1219">
        <v>7937000</v>
      </c>
      <c r="Q320" s="1183">
        <v>13068876.472064668</v>
      </c>
    </row>
    <row r="321" spans="1:17" ht="14.4" customHeight="1" x14ac:dyDescent="0.25">
      <c r="A321" s="1465" t="s">
        <v>380</v>
      </c>
      <c r="B321" s="950">
        <v>7</v>
      </c>
      <c r="C321" s="950">
        <v>7</v>
      </c>
      <c r="D321" s="950">
        <v>9.7999999999999989</v>
      </c>
      <c r="E321" s="237">
        <v>1.4</v>
      </c>
      <c r="F321" s="1326" t="s">
        <v>976</v>
      </c>
      <c r="G321" s="1185">
        <v>9094500</v>
      </c>
      <c r="H321" s="961">
        <v>13068876.472064668</v>
      </c>
      <c r="I321" s="1476"/>
      <c r="J321" s="420"/>
      <c r="K321" s="960"/>
      <c r="L321" s="2220">
        <v>16</v>
      </c>
      <c r="M321" s="950">
        <v>16</v>
      </c>
      <c r="N321" s="950">
        <v>22.4</v>
      </c>
      <c r="O321" s="1510">
        <v>1.4</v>
      </c>
      <c r="P321" s="1219">
        <v>7937000</v>
      </c>
      <c r="Q321" s="1183">
        <v>13068876.472064668</v>
      </c>
    </row>
    <row r="322" spans="1:17" ht="14.4" customHeight="1" x14ac:dyDescent="0.25">
      <c r="A322" s="1465" t="s">
        <v>381</v>
      </c>
      <c r="B322" s="950">
        <v>23</v>
      </c>
      <c r="C322" s="950">
        <v>23</v>
      </c>
      <c r="D322" s="950">
        <v>34.5</v>
      </c>
      <c r="E322" s="237">
        <v>1.5</v>
      </c>
      <c r="F322" s="1326" t="s">
        <v>976</v>
      </c>
      <c r="G322" s="1185">
        <v>9094500</v>
      </c>
      <c r="H322" s="961">
        <v>13068876.472064668</v>
      </c>
      <c r="I322" s="1476"/>
      <c r="J322" s="420"/>
      <c r="K322" s="960"/>
      <c r="L322" s="2220">
        <v>65</v>
      </c>
      <c r="M322" s="950">
        <v>65</v>
      </c>
      <c r="N322" s="950">
        <v>97.5</v>
      </c>
      <c r="O322" s="1510">
        <v>1.5</v>
      </c>
      <c r="P322" s="1219">
        <v>7937000</v>
      </c>
      <c r="Q322" s="1183">
        <v>13068876.472064668</v>
      </c>
    </row>
    <row r="323" spans="1:17" ht="14.4" customHeight="1" x14ac:dyDescent="0.25">
      <c r="A323" s="1468" t="s">
        <v>382</v>
      </c>
      <c r="B323" s="1491">
        <v>1715</v>
      </c>
      <c r="C323" s="1491">
        <v>1610</v>
      </c>
      <c r="D323" s="1491">
        <v>2387.75</v>
      </c>
      <c r="E323" s="1594">
        <v>1.4830745341614906</v>
      </c>
      <c r="F323" s="996"/>
      <c r="G323" s="1190"/>
      <c r="H323" s="997"/>
      <c r="I323" s="1485"/>
      <c r="J323" s="988"/>
      <c r="K323" s="942"/>
      <c r="L323" s="2221">
        <v>1281</v>
      </c>
      <c r="M323" s="1491">
        <v>1168</v>
      </c>
      <c r="N323" s="1491">
        <v>1752</v>
      </c>
      <c r="O323" s="2200">
        <v>1.5</v>
      </c>
      <c r="P323" s="1590"/>
      <c r="Q323" s="1591"/>
    </row>
    <row r="324" spans="1:17" ht="14.4" customHeight="1" x14ac:dyDescent="0.25">
      <c r="A324" s="1465" t="s">
        <v>383</v>
      </c>
      <c r="B324" s="950">
        <v>785</v>
      </c>
      <c r="C324" s="950">
        <v>785</v>
      </c>
      <c r="D324" s="950">
        <v>1138.25</v>
      </c>
      <c r="E324" s="237">
        <v>1.45</v>
      </c>
      <c r="F324" s="1326" t="s">
        <v>976</v>
      </c>
      <c r="G324" s="1185">
        <v>9094500</v>
      </c>
      <c r="H324" s="961">
        <v>13068876.472064668</v>
      </c>
      <c r="I324" s="1476"/>
      <c r="J324" s="420"/>
      <c r="K324" s="960"/>
      <c r="L324" s="2220">
        <v>480</v>
      </c>
      <c r="M324" s="950">
        <v>480</v>
      </c>
      <c r="N324" s="950">
        <v>720</v>
      </c>
      <c r="O324" s="1510">
        <v>1.5</v>
      </c>
      <c r="P324" s="1219">
        <v>7937000</v>
      </c>
      <c r="Q324" s="1183">
        <v>13068876.472064668</v>
      </c>
    </row>
    <row r="325" spans="1:17" ht="14.4" customHeight="1" x14ac:dyDescent="0.25">
      <c r="A325" s="1465" t="s">
        <v>384</v>
      </c>
      <c r="B325" s="950">
        <v>70</v>
      </c>
      <c r="C325" s="950">
        <v>70</v>
      </c>
      <c r="D325" s="950">
        <v>98</v>
      </c>
      <c r="E325" s="237">
        <v>1.4</v>
      </c>
      <c r="F325" s="1326" t="s">
        <v>976</v>
      </c>
      <c r="G325" s="1185">
        <v>9094500</v>
      </c>
      <c r="H325" s="961">
        <v>13068876.472064668</v>
      </c>
      <c r="I325" s="1476"/>
      <c r="J325" s="420"/>
      <c r="K325" s="960"/>
      <c r="L325" s="2220">
        <v>15</v>
      </c>
      <c r="M325" s="950">
        <v>15</v>
      </c>
      <c r="N325" s="950">
        <v>21</v>
      </c>
      <c r="O325" s="1510">
        <v>1.4</v>
      </c>
      <c r="P325" s="1219">
        <v>7937000</v>
      </c>
      <c r="Q325" s="1183">
        <v>13068876.472064668</v>
      </c>
    </row>
    <row r="326" spans="1:17" ht="14.4" customHeight="1" x14ac:dyDescent="0.25">
      <c r="A326" s="1465" t="s">
        <v>385</v>
      </c>
      <c r="B326" s="950">
        <v>40</v>
      </c>
      <c r="C326" s="950">
        <v>40</v>
      </c>
      <c r="D326" s="950">
        <v>40</v>
      </c>
      <c r="E326" s="237">
        <v>1</v>
      </c>
      <c r="F326" s="1326" t="s">
        <v>976</v>
      </c>
      <c r="G326" s="1185">
        <v>9094500</v>
      </c>
      <c r="H326" s="961">
        <v>13068876.472064668</v>
      </c>
      <c r="I326" s="1476"/>
      <c r="J326" s="420"/>
      <c r="K326" s="960"/>
      <c r="L326" s="2220">
        <v>43</v>
      </c>
      <c r="M326" s="950">
        <v>40</v>
      </c>
      <c r="N326" s="950">
        <v>40</v>
      </c>
      <c r="O326" s="1510">
        <v>1</v>
      </c>
      <c r="P326" s="1219">
        <v>7937000</v>
      </c>
      <c r="Q326" s="1183">
        <v>13068876.472064668</v>
      </c>
    </row>
    <row r="327" spans="1:17" ht="14.4" customHeight="1" x14ac:dyDescent="0.25">
      <c r="A327" s="1465" t="s">
        <v>386</v>
      </c>
      <c r="B327" s="950">
        <v>80</v>
      </c>
      <c r="C327" s="950">
        <v>75</v>
      </c>
      <c r="D327" s="950">
        <v>187.5</v>
      </c>
      <c r="E327" s="237">
        <v>2.5</v>
      </c>
      <c r="F327" s="1326" t="s">
        <v>976</v>
      </c>
      <c r="G327" s="1185">
        <v>9094500</v>
      </c>
      <c r="H327" s="961">
        <v>13068876.472064668</v>
      </c>
      <c r="I327" s="1476"/>
      <c r="J327" s="420"/>
      <c r="K327" s="960"/>
      <c r="L327" s="2220">
        <v>50</v>
      </c>
      <c r="M327" s="950">
        <v>40</v>
      </c>
      <c r="N327" s="950">
        <v>120</v>
      </c>
      <c r="O327" s="1510">
        <v>3</v>
      </c>
      <c r="P327" s="1219">
        <v>7937000</v>
      </c>
      <c r="Q327" s="1183">
        <v>13068876.472064668</v>
      </c>
    </row>
    <row r="328" spans="1:17" ht="14.4" customHeight="1" x14ac:dyDescent="0.25">
      <c r="A328" s="1465" t="s">
        <v>387</v>
      </c>
      <c r="B328" s="950">
        <v>35</v>
      </c>
      <c r="C328" s="950">
        <v>35</v>
      </c>
      <c r="D328" s="950">
        <v>52.5</v>
      </c>
      <c r="E328" s="237">
        <v>1.5</v>
      </c>
      <c r="F328" s="1326" t="s">
        <v>976</v>
      </c>
      <c r="G328" s="1185">
        <v>9094500</v>
      </c>
      <c r="H328" s="961">
        <v>13068876.472064668</v>
      </c>
      <c r="I328" s="1476"/>
      <c r="J328" s="420"/>
      <c r="K328" s="960"/>
      <c r="L328" s="2220">
        <v>40</v>
      </c>
      <c r="M328" s="950">
        <v>40</v>
      </c>
      <c r="N328" s="950">
        <v>52</v>
      </c>
      <c r="O328" s="1510">
        <v>1.3</v>
      </c>
      <c r="P328" s="1219">
        <v>7937000</v>
      </c>
      <c r="Q328" s="1183">
        <v>13068876.472064668</v>
      </c>
    </row>
    <row r="329" spans="1:17" ht="14.4" customHeight="1" x14ac:dyDescent="0.25">
      <c r="A329" s="1465" t="s">
        <v>388</v>
      </c>
      <c r="B329" s="950">
        <v>35</v>
      </c>
      <c r="C329" s="950">
        <v>35</v>
      </c>
      <c r="D329" s="950">
        <v>87.5</v>
      </c>
      <c r="E329" s="237">
        <v>2.5</v>
      </c>
      <c r="F329" s="1326" t="s">
        <v>976</v>
      </c>
      <c r="G329" s="1185">
        <v>9094500</v>
      </c>
      <c r="H329" s="961">
        <v>13068876.472064668</v>
      </c>
      <c r="I329" s="1476"/>
      <c r="J329" s="420"/>
      <c r="K329" s="960"/>
      <c r="L329" s="2220">
        <v>18</v>
      </c>
      <c r="M329" s="950">
        <v>18</v>
      </c>
      <c r="N329" s="950">
        <v>36</v>
      </c>
      <c r="O329" s="1510">
        <v>2</v>
      </c>
      <c r="P329" s="1219">
        <v>7937000</v>
      </c>
      <c r="Q329" s="1183">
        <v>13068876.472064668</v>
      </c>
    </row>
    <row r="330" spans="1:17" ht="14.4" customHeight="1" x14ac:dyDescent="0.25">
      <c r="A330" s="1465" t="s">
        <v>389</v>
      </c>
      <c r="B330" s="950">
        <v>0</v>
      </c>
      <c r="C330" s="950">
        <v>0</v>
      </c>
      <c r="D330" s="950">
        <v>0</v>
      </c>
      <c r="E330" s="237">
        <v>0</v>
      </c>
      <c r="F330" s="1326" t="s">
        <v>976</v>
      </c>
      <c r="G330" s="1185">
        <v>9094500</v>
      </c>
      <c r="H330" s="961">
        <v>13068876.472064668</v>
      </c>
      <c r="I330" s="1476"/>
      <c r="J330" s="420"/>
      <c r="K330" s="960"/>
      <c r="L330" s="2220">
        <v>0</v>
      </c>
      <c r="M330" s="950">
        <v>0</v>
      </c>
      <c r="N330" s="950">
        <v>0</v>
      </c>
      <c r="O330" s="1510">
        <v>0</v>
      </c>
      <c r="P330" s="1219">
        <v>7937000</v>
      </c>
      <c r="Q330" s="1183">
        <v>13068876.472064668</v>
      </c>
    </row>
    <row r="331" spans="1:17" ht="14.4" customHeight="1" x14ac:dyDescent="0.25">
      <c r="A331" s="1465" t="s">
        <v>390</v>
      </c>
      <c r="B331" s="950">
        <v>600</v>
      </c>
      <c r="C331" s="950">
        <v>500</v>
      </c>
      <c r="D331" s="950">
        <v>700</v>
      </c>
      <c r="E331" s="237">
        <v>1.4</v>
      </c>
      <c r="F331" s="1326" t="s">
        <v>976</v>
      </c>
      <c r="G331" s="1185">
        <v>9094500</v>
      </c>
      <c r="H331" s="961">
        <v>13068876.472064668</v>
      </c>
      <c r="I331" s="1476"/>
      <c r="J331" s="420"/>
      <c r="K331" s="960"/>
      <c r="L331" s="2220">
        <v>600</v>
      </c>
      <c r="M331" s="950">
        <v>500</v>
      </c>
      <c r="N331" s="950">
        <v>700</v>
      </c>
      <c r="O331" s="1510">
        <v>1.4</v>
      </c>
      <c r="P331" s="1219">
        <v>7937000</v>
      </c>
      <c r="Q331" s="1183">
        <v>13068876.472064668</v>
      </c>
    </row>
    <row r="332" spans="1:17" ht="14.4" customHeight="1" x14ac:dyDescent="0.25">
      <c r="A332" s="1477" t="s">
        <v>391</v>
      </c>
      <c r="B332" s="950">
        <v>70</v>
      </c>
      <c r="C332" s="950">
        <v>70</v>
      </c>
      <c r="D332" s="950">
        <v>84</v>
      </c>
      <c r="E332" s="237">
        <v>1.2</v>
      </c>
      <c r="F332" s="1326" t="s">
        <v>976</v>
      </c>
      <c r="G332" s="1185">
        <v>9094500</v>
      </c>
      <c r="H332" s="961">
        <v>13068876.472064668</v>
      </c>
      <c r="I332" s="1486"/>
      <c r="J332" s="964"/>
      <c r="K332" s="967"/>
      <c r="L332" s="2222">
        <v>35</v>
      </c>
      <c r="M332" s="2219">
        <v>35</v>
      </c>
      <c r="N332" s="2219">
        <v>63</v>
      </c>
      <c r="O332" s="2344">
        <v>1.8</v>
      </c>
      <c r="P332" s="1219">
        <v>7937000</v>
      </c>
      <c r="Q332" s="1183">
        <v>13068876.472064668</v>
      </c>
    </row>
    <row r="333" spans="1:17" ht="14.4" customHeight="1" thickBot="1" x14ac:dyDescent="0.3">
      <c r="A333" s="999" t="s">
        <v>392</v>
      </c>
      <c r="B333" s="1000">
        <v>5954</v>
      </c>
      <c r="C333" s="1000">
        <v>5778</v>
      </c>
      <c r="D333" s="1000">
        <v>8470.1</v>
      </c>
      <c r="E333" s="1466">
        <v>1.4659224645205955</v>
      </c>
      <c r="F333" s="1464" t="s">
        <v>976</v>
      </c>
      <c r="G333" s="1077">
        <v>9094500.0000000019</v>
      </c>
      <c r="H333" s="1077">
        <v>13068876.472064666</v>
      </c>
      <c r="I333" s="1001"/>
      <c r="J333" s="1001"/>
      <c r="K333" s="1004"/>
      <c r="L333" s="1000">
        <v>5441</v>
      </c>
      <c r="M333" s="1000">
        <v>5224</v>
      </c>
      <c r="N333" s="1000">
        <v>7611.5</v>
      </c>
      <c r="O333" s="1075">
        <v>1.4570252679938744</v>
      </c>
      <c r="P333" s="1589">
        <v>7936999.9999999991</v>
      </c>
      <c r="Q333" s="1593">
        <v>13068876.472064666</v>
      </c>
    </row>
    <row r="334" spans="1:17" x14ac:dyDescent="0.25">
      <c r="A334" s="7" t="s">
        <v>1964</v>
      </c>
      <c r="B334" s="8"/>
      <c r="C334" s="8"/>
      <c r="D334" s="8"/>
      <c r="E334" s="4"/>
      <c r="F334" s="5"/>
      <c r="G334" s="9"/>
      <c r="H334" s="8"/>
      <c r="I334" s="4"/>
      <c r="J334" s="269"/>
      <c r="K334" s="269"/>
      <c r="L334" s="9"/>
      <c r="M334" s="9"/>
      <c r="N334" s="9"/>
      <c r="O334" s="269"/>
      <c r="P334" s="269"/>
      <c r="Q334" s="9"/>
    </row>
    <row r="335" spans="1:17" x14ac:dyDescent="0.25">
      <c r="A335" s="34"/>
      <c r="B335" s="8"/>
      <c r="C335" s="8"/>
      <c r="D335" s="8"/>
      <c r="E335" s="4"/>
      <c r="F335" s="5"/>
      <c r="G335" s="9"/>
      <c r="H335" s="8"/>
      <c r="I335" s="4"/>
      <c r="J335" s="269"/>
      <c r="K335" s="269"/>
      <c r="L335" s="2423"/>
      <c r="M335" s="9"/>
      <c r="N335" s="9"/>
      <c r="O335" s="269"/>
      <c r="P335" s="269"/>
      <c r="Q335" s="9"/>
    </row>
    <row r="336" spans="1:17" x14ac:dyDescent="0.25">
      <c r="A336" s="2122"/>
      <c r="B336" s="2123"/>
      <c r="C336" s="2123"/>
      <c r="D336" s="2123"/>
      <c r="E336" s="2124"/>
      <c r="F336" s="2125"/>
      <c r="G336" s="2126"/>
      <c r="H336" s="2123"/>
      <c r="I336" s="2124"/>
      <c r="J336" s="2127"/>
      <c r="K336" s="2127"/>
      <c r="L336" s="2126"/>
      <c r="M336" s="2126"/>
      <c r="N336" s="2126"/>
      <c r="O336" s="2127"/>
      <c r="P336" s="2127"/>
      <c r="Q336" s="2126"/>
    </row>
    <row r="337" spans="1:17" x14ac:dyDescent="0.25">
      <c r="A337" s="2122"/>
      <c r="B337" s="2123"/>
      <c r="C337" s="2123"/>
      <c r="D337" s="2123"/>
      <c r="E337" s="2124"/>
      <c r="F337" s="2125"/>
      <c r="G337" s="2126"/>
      <c r="H337" s="2123"/>
      <c r="I337" s="2124"/>
      <c r="J337" s="2127"/>
      <c r="K337" s="2127"/>
      <c r="L337" s="2126"/>
      <c r="M337" s="2126"/>
      <c r="N337" s="2126"/>
      <c r="O337" s="2127"/>
      <c r="P337" s="2127"/>
      <c r="Q337" s="2126"/>
    </row>
    <row r="338" spans="1:17" x14ac:dyDescent="0.25">
      <c r="A338" s="2122"/>
      <c r="B338" s="2123"/>
      <c r="C338" s="2123"/>
      <c r="D338" s="2123"/>
      <c r="E338" s="2124"/>
      <c r="F338" s="2125"/>
      <c r="G338" s="2126"/>
      <c r="H338" s="2123"/>
      <c r="I338" s="2124"/>
      <c r="J338" s="2127"/>
      <c r="K338" s="2127"/>
      <c r="L338" s="2126"/>
      <c r="M338" s="2126"/>
      <c r="N338" s="2126"/>
      <c r="O338" s="2127"/>
      <c r="P338" s="2127"/>
      <c r="Q338" s="2126"/>
    </row>
    <row r="339" spans="1:17" ht="15.75" customHeight="1" x14ac:dyDescent="0.3">
      <c r="A339" s="2483" t="s">
        <v>1961</v>
      </c>
      <c r="B339" s="2483"/>
      <c r="C339" s="2483"/>
      <c r="D339" s="2483"/>
      <c r="E339" s="2483"/>
      <c r="F339" s="2483"/>
      <c r="G339" s="2483"/>
      <c r="H339" s="2483"/>
      <c r="I339" s="2483"/>
      <c r="J339" s="2483"/>
      <c r="K339" s="2483"/>
      <c r="L339" s="2483"/>
      <c r="M339" s="2483"/>
      <c r="N339" s="2483"/>
      <c r="O339" s="2483"/>
      <c r="P339" s="2483"/>
      <c r="Q339" s="2483"/>
    </row>
    <row r="340" spans="1:17" ht="15.75" customHeight="1" x14ac:dyDescent="0.3">
      <c r="A340" s="2442"/>
      <c r="B340" s="2442"/>
      <c r="C340" s="2442"/>
      <c r="D340" s="2442"/>
      <c r="E340" s="2442"/>
      <c r="F340" s="2442"/>
      <c r="G340" s="2442"/>
      <c r="H340" s="2442"/>
      <c r="I340" s="2442"/>
      <c r="J340" s="2442"/>
      <c r="K340" s="2442"/>
      <c r="L340" s="2442"/>
      <c r="M340" s="2442"/>
      <c r="N340" s="2442"/>
      <c r="O340" s="2442"/>
      <c r="P340" s="2442"/>
      <c r="Q340" s="2442"/>
    </row>
    <row r="341" spans="1:17" x14ac:dyDescent="0.25">
      <c r="A341" s="3"/>
      <c r="B341" s="232"/>
      <c r="C341" s="232"/>
      <c r="D341" s="232"/>
      <c r="E341" s="269"/>
      <c r="F341" s="2128"/>
      <c r="G341" s="232"/>
      <c r="H341" s="232"/>
      <c r="I341" s="269"/>
      <c r="J341" s="269"/>
      <c r="K341" s="269"/>
      <c r="L341" s="232"/>
      <c r="M341" s="232"/>
      <c r="N341" s="232"/>
      <c r="O341" s="269"/>
      <c r="P341" s="269"/>
      <c r="Q341" s="232"/>
    </row>
    <row r="342" spans="1:17" ht="13.8" thickBot="1" x14ac:dyDescent="0.3">
      <c r="A342" s="3" t="s">
        <v>1677</v>
      </c>
      <c r="B342" s="232"/>
      <c r="C342" s="232"/>
      <c r="D342" s="232"/>
      <c r="E342" s="269"/>
      <c r="F342" s="2128"/>
      <c r="G342" s="232"/>
      <c r="H342" s="232"/>
      <c r="I342" s="269"/>
      <c r="J342" s="269"/>
      <c r="K342" s="269"/>
      <c r="L342" s="232"/>
      <c r="M342" s="232"/>
      <c r="N342" s="232"/>
      <c r="O342" s="269"/>
      <c r="P342" s="269"/>
      <c r="Q342" s="232"/>
    </row>
    <row r="343" spans="1:17" ht="14.4" customHeight="1" thickBot="1" x14ac:dyDescent="0.3">
      <c r="A343" s="2484" t="s">
        <v>327</v>
      </c>
      <c r="B343" s="2487" t="s">
        <v>1962</v>
      </c>
      <c r="C343" s="2488"/>
      <c r="D343" s="2488"/>
      <c r="E343" s="2488"/>
      <c r="F343" s="2488"/>
      <c r="G343" s="2488"/>
      <c r="H343" s="2488"/>
      <c r="I343" s="2488"/>
      <c r="J343" s="2488"/>
      <c r="K343" s="2488"/>
      <c r="L343" s="2489" t="s">
        <v>1963</v>
      </c>
      <c r="M343" s="2490"/>
      <c r="N343" s="2490"/>
      <c r="O343" s="2490"/>
      <c r="P343" s="2491"/>
      <c r="Q343" s="2492"/>
    </row>
    <row r="344" spans="1:17" ht="14.4" customHeight="1" x14ac:dyDescent="0.25">
      <c r="A344" s="2485"/>
      <c r="B344" s="2493" t="s">
        <v>328</v>
      </c>
      <c r="C344" s="2494"/>
      <c r="D344" s="1007"/>
      <c r="E344" s="1007" t="s">
        <v>902</v>
      </c>
      <c r="F344" s="1007" t="s">
        <v>329</v>
      </c>
      <c r="G344" s="1007"/>
      <c r="H344" s="1007"/>
      <c r="I344" s="2497" t="s">
        <v>330</v>
      </c>
      <c r="J344" s="2498"/>
      <c r="K344" s="2499"/>
      <c r="L344" s="2495" t="s">
        <v>328</v>
      </c>
      <c r="M344" s="2496"/>
      <c r="N344" s="1014" t="s">
        <v>331</v>
      </c>
      <c r="O344" s="1015" t="s">
        <v>332</v>
      </c>
      <c r="P344" s="1016"/>
      <c r="Q344" s="1017"/>
    </row>
    <row r="345" spans="1:17" ht="14.4" customHeight="1" x14ac:dyDescent="0.25">
      <c r="A345" s="2485"/>
      <c r="B345" s="1007" t="s">
        <v>833</v>
      </c>
      <c r="C345" s="1007" t="s">
        <v>334</v>
      </c>
      <c r="D345" s="1007" t="s">
        <v>835</v>
      </c>
      <c r="E345" s="1007" t="s">
        <v>840</v>
      </c>
      <c r="F345" s="1007" t="s">
        <v>335</v>
      </c>
      <c r="G345" s="1007" t="s">
        <v>336</v>
      </c>
      <c r="H345" s="1007" t="s">
        <v>337</v>
      </c>
      <c r="I345" s="2500" t="s">
        <v>837</v>
      </c>
      <c r="J345" s="2501"/>
      <c r="K345" s="2502"/>
      <c r="L345" s="1018" t="s">
        <v>833</v>
      </c>
      <c r="M345" s="1014" t="s">
        <v>334</v>
      </c>
      <c r="N345" s="1014" t="s">
        <v>338</v>
      </c>
      <c r="O345" s="1015"/>
      <c r="P345" s="1014" t="s">
        <v>336</v>
      </c>
      <c r="Q345" s="1017" t="s">
        <v>337</v>
      </c>
    </row>
    <row r="346" spans="1:17" ht="14.4" customHeight="1" x14ac:dyDescent="0.25">
      <c r="A346" s="2485"/>
      <c r="B346" s="1007"/>
      <c r="C346" s="1007"/>
      <c r="D346" s="1007"/>
      <c r="E346" s="1007"/>
      <c r="F346" s="1007" t="s">
        <v>340</v>
      </c>
      <c r="G346" s="1007" t="s">
        <v>341</v>
      </c>
      <c r="H346" s="1007" t="s">
        <v>340</v>
      </c>
      <c r="I346" s="1008"/>
      <c r="J346" s="1009"/>
      <c r="K346" s="1010"/>
      <c r="L346" s="1018"/>
      <c r="M346" s="1014"/>
      <c r="N346" s="1014"/>
      <c r="O346" s="1015" t="s">
        <v>343</v>
      </c>
      <c r="P346" s="1014" t="s">
        <v>341</v>
      </c>
      <c r="Q346" s="1017" t="s">
        <v>340</v>
      </c>
    </row>
    <row r="347" spans="1:17" ht="14.4" customHeight="1" x14ac:dyDescent="0.25">
      <c r="A347" s="2486"/>
      <c r="B347" s="1011" t="s">
        <v>344</v>
      </c>
      <c r="C347" s="1011" t="s">
        <v>344</v>
      </c>
      <c r="D347" s="1011" t="s">
        <v>345</v>
      </c>
      <c r="E347" s="1011" t="s">
        <v>755</v>
      </c>
      <c r="F347" s="1011"/>
      <c r="G347" s="1011" t="s">
        <v>346</v>
      </c>
      <c r="H347" s="1011" t="s">
        <v>347</v>
      </c>
      <c r="I347" s="1012" t="s">
        <v>348</v>
      </c>
      <c r="J347" s="1012" t="s">
        <v>349</v>
      </c>
      <c r="K347" s="1013" t="s">
        <v>350</v>
      </c>
      <c r="L347" s="1019" t="s">
        <v>344</v>
      </c>
      <c r="M347" s="1020" t="s">
        <v>344</v>
      </c>
      <c r="N347" s="1020" t="s">
        <v>345</v>
      </c>
      <c r="O347" s="1021"/>
      <c r="P347" s="1020" t="s">
        <v>346</v>
      </c>
      <c r="Q347" s="1022" t="s">
        <v>347</v>
      </c>
    </row>
    <row r="348" spans="1:17" ht="14.4" customHeight="1" x14ac:dyDescent="0.25">
      <c r="A348" s="968" t="s">
        <v>351</v>
      </c>
      <c r="B348" s="969">
        <v>554</v>
      </c>
      <c r="C348" s="969">
        <v>486.5</v>
      </c>
      <c r="D348" s="970">
        <v>379.65000000000003</v>
      </c>
      <c r="E348" s="1594">
        <v>0.78036998972250782</v>
      </c>
      <c r="F348" s="972"/>
      <c r="G348" s="969"/>
      <c r="H348" s="969"/>
      <c r="I348" s="971"/>
      <c r="J348" s="971"/>
      <c r="K348" s="973"/>
      <c r="L348" s="974">
        <v>484</v>
      </c>
      <c r="M348" s="970">
        <v>478.5</v>
      </c>
      <c r="N348" s="970">
        <v>393.35</v>
      </c>
      <c r="O348" s="1594">
        <v>0.82204806687565313</v>
      </c>
      <c r="P348" s="1597"/>
      <c r="Q348" s="1211"/>
    </row>
    <row r="349" spans="1:17" ht="14.4" customHeight="1" x14ac:dyDescent="0.25">
      <c r="A349" s="1465" t="s">
        <v>352</v>
      </c>
      <c r="B349" s="950">
        <v>250</v>
      </c>
      <c r="C349" s="950">
        <v>240</v>
      </c>
      <c r="D349" s="950">
        <v>192</v>
      </c>
      <c r="E349" s="1510">
        <v>0.8</v>
      </c>
      <c r="F349" s="1326" t="s">
        <v>976</v>
      </c>
      <c r="G349" s="1185">
        <v>7075000</v>
      </c>
      <c r="H349" s="1183">
        <v>3603587.2542000003</v>
      </c>
      <c r="I349" s="420"/>
      <c r="J349" s="420"/>
      <c r="K349" s="956"/>
      <c r="L349" s="2220">
        <v>200</v>
      </c>
      <c r="M349" s="950">
        <v>200</v>
      </c>
      <c r="N349" s="950">
        <v>160</v>
      </c>
      <c r="O349" s="1510">
        <v>0.8</v>
      </c>
      <c r="P349" s="1219">
        <v>6130000</v>
      </c>
      <c r="Q349" s="1183">
        <v>3603587.2542000003</v>
      </c>
    </row>
    <row r="350" spans="1:17" ht="14.4" customHeight="1" x14ac:dyDescent="0.25">
      <c r="A350" s="1465" t="s">
        <v>353</v>
      </c>
      <c r="B350" s="950">
        <v>0</v>
      </c>
      <c r="C350" s="950">
        <v>0</v>
      </c>
      <c r="D350" s="950">
        <v>0</v>
      </c>
      <c r="E350" s="1510">
        <v>0</v>
      </c>
      <c r="F350" s="1326" t="s">
        <v>976</v>
      </c>
      <c r="G350" s="1185">
        <v>7075000</v>
      </c>
      <c r="H350" s="1183">
        <v>3603587.2542000003</v>
      </c>
      <c r="I350" s="420"/>
      <c r="J350" s="420"/>
      <c r="K350" s="956"/>
      <c r="L350" s="2220">
        <v>0</v>
      </c>
      <c r="M350" s="950">
        <v>0</v>
      </c>
      <c r="N350" s="950">
        <v>0</v>
      </c>
      <c r="O350" s="1510">
        <v>0</v>
      </c>
      <c r="P350" s="1219">
        <v>6130000</v>
      </c>
      <c r="Q350" s="1183">
        <v>3603587.2542000003</v>
      </c>
    </row>
    <row r="351" spans="1:17" ht="14.4" customHeight="1" x14ac:dyDescent="0.25">
      <c r="A351" s="1465" t="s">
        <v>354</v>
      </c>
      <c r="B351" s="950">
        <v>18</v>
      </c>
      <c r="C351" s="950">
        <v>18</v>
      </c>
      <c r="D351" s="950">
        <v>18</v>
      </c>
      <c r="E351" s="1510">
        <v>1</v>
      </c>
      <c r="F351" s="1326" t="s">
        <v>976</v>
      </c>
      <c r="G351" s="1185">
        <v>7075000</v>
      </c>
      <c r="H351" s="1183">
        <v>3603587.2542000003</v>
      </c>
      <c r="I351" s="420"/>
      <c r="J351" s="420"/>
      <c r="K351" s="956"/>
      <c r="L351" s="2220">
        <v>15</v>
      </c>
      <c r="M351" s="950">
        <v>12</v>
      </c>
      <c r="N351" s="950">
        <v>14.399999999999999</v>
      </c>
      <c r="O351" s="1510">
        <v>1.2</v>
      </c>
      <c r="P351" s="1219">
        <v>6130000</v>
      </c>
      <c r="Q351" s="1183">
        <v>3603587.2542000003</v>
      </c>
    </row>
    <row r="352" spans="1:17" ht="14.4" customHeight="1" x14ac:dyDescent="0.25">
      <c r="A352" s="1465" t="s">
        <v>355</v>
      </c>
      <c r="B352" s="950">
        <v>30</v>
      </c>
      <c r="C352" s="950">
        <v>28</v>
      </c>
      <c r="D352" s="950">
        <v>19.599999999999998</v>
      </c>
      <c r="E352" s="1510">
        <v>0.7</v>
      </c>
      <c r="F352" s="1326" t="s">
        <v>976</v>
      </c>
      <c r="G352" s="1185">
        <v>7075000</v>
      </c>
      <c r="H352" s="1183">
        <v>3603587.2542000003</v>
      </c>
      <c r="I352" s="420"/>
      <c r="J352" s="420"/>
      <c r="K352" s="956"/>
      <c r="L352" s="2220">
        <v>30</v>
      </c>
      <c r="M352" s="950">
        <v>28</v>
      </c>
      <c r="N352" s="950">
        <v>33.6</v>
      </c>
      <c r="O352" s="1510">
        <v>1.2</v>
      </c>
      <c r="P352" s="1219">
        <v>6130000</v>
      </c>
      <c r="Q352" s="1183">
        <v>3603587.2542000003</v>
      </c>
    </row>
    <row r="353" spans="1:17" ht="14.4" customHeight="1" x14ac:dyDescent="0.25">
      <c r="A353" s="1465" t="s">
        <v>356</v>
      </c>
      <c r="B353" s="950">
        <v>5</v>
      </c>
      <c r="C353" s="950">
        <v>5</v>
      </c>
      <c r="D353" s="950">
        <v>4</v>
      </c>
      <c r="E353" s="1510">
        <v>0.8</v>
      </c>
      <c r="F353" s="1326" t="s">
        <v>976</v>
      </c>
      <c r="G353" s="1185">
        <v>7075000</v>
      </c>
      <c r="H353" s="1183">
        <v>3603587.2542000003</v>
      </c>
      <c r="I353" s="420"/>
      <c r="J353" s="420"/>
      <c r="K353" s="956"/>
      <c r="L353" s="2220">
        <v>17</v>
      </c>
      <c r="M353" s="950">
        <v>17</v>
      </c>
      <c r="N353" s="950">
        <v>13.600000000000001</v>
      </c>
      <c r="O353" s="1510">
        <v>0.8</v>
      </c>
      <c r="P353" s="1219">
        <v>6130000</v>
      </c>
      <c r="Q353" s="1183">
        <v>3603587.2542000003</v>
      </c>
    </row>
    <row r="354" spans="1:17" ht="14.4" customHeight="1" x14ac:dyDescent="0.25">
      <c r="A354" s="1465" t="s">
        <v>357</v>
      </c>
      <c r="B354" s="950">
        <v>100</v>
      </c>
      <c r="C354" s="950">
        <v>50</v>
      </c>
      <c r="D354" s="950">
        <v>40</v>
      </c>
      <c r="E354" s="1510">
        <v>0.8</v>
      </c>
      <c r="F354" s="1326" t="s">
        <v>976</v>
      </c>
      <c r="G354" s="1185">
        <v>7075000</v>
      </c>
      <c r="H354" s="1183">
        <v>3603587.2542000003</v>
      </c>
      <c r="I354" s="420"/>
      <c r="J354" s="420"/>
      <c r="K354" s="956"/>
      <c r="L354" s="2220">
        <v>100</v>
      </c>
      <c r="M354" s="950">
        <v>100</v>
      </c>
      <c r="N354" s="950">
        <v>80</v>
      </c>
      <c r="O354" s="1510">
        <v>0.8</v>
      </c>
      <c r="P354" s="1219">
        <v>6130000</v>
      </c>
      <c r="Q354" s="1183">
        <v>3603587.2542000003</v>
      </c>
    </row>
    <row r="355" spans="1:17" ht="14.4" customHeight="1" x14ac:dyDescent="0.25">
      <c r="A355" s="1465" t="s">
        <v>358</v>
      </c>
      <c r="B355" s="950">
        <v>49</v>
      </c>
      <c r="C355" s="950">
        <v>49</v>
      </c>
      <c r="D355" s="950">
        <v>29.4</v>
      </c>
      <c r="E355" s="1510">
        <v>0.6</v>
      </c>
      <c r="F355" s="1326" t="s">
        <v>976</v>
      </c>
      <c r="G355" s="1185">
        <v>7075000</v>
      </c>
      <c r="H355" s="1183">
        <v>3603587.2542000003</v>
      </c>
      <c r="I355" s="420"/>
      <c r="J355" s="420"/>
      <c r="K355" s="956"/>
      <c r="L355" s="2220">
        <v>32</v>
      </c>
      <c r="M355" s="950">
        <v>32</v>
      </c>
      <c r="N355" s="950">
        <v>22.4</v>
      </c>
      <c r="O355" s="1510">
        <v>0.7</v>
      </c>
      <c r="P355" s="1219">
        <v>6130000</v>
      </c>
      <c r="Q355" s="1183">
        <v>3603587.2542000003</v>
      </c>
    </row>
    <row r="356" spans="1:17" ht="14.4" customHeight="1" x14ac:dyDescent="0.25">
      <c r="A356" s="1465" t="s">
        <v>359</v>
      </c>
      <c r="B356" s="950">
        <v>14</v>
      </c>
      <c r="C356" s="950">
        <v>14</v>
      </c>
      <c r="D356" s="950">
        <v>11.200000000000001</v>
      </c>
      <c r="E356" s="1510">
        <v>0.8</v>
      </c>
      <c r="F356" s="1326" t="s">
        <v>976</v>
      </c>
      <c r="G356" s="1185">
        <v>7075000</v>
      </c>
      <c r="H356" s="1183">
        <v>3603587.2542000003</v>
      </c>
      <c r="I356" s="420"/>
      <c r="J356" s="420"/>
      <c r="K356" s="956"/>
      <c r="L356" s="2220">
        <v>12</v>
      </c>
      <c r="M356" s="950">
        <v>12</v>
      </c>
      <c r="N356" s="950">
        <v>9.6000000000000014</v>
      </c>
      <c r="O356" s="1510">
        <v>0.8</v>
      </c>
      <c r="P356" s="1219">
        <v>6130000</v>
      </c>
      <c r="Q356" s="1183">
        <v>3603587.2542000003</v>
      </c>
    </row>
    <row r="357" spans="1:17" ht="14.4" customHeight="1" x14ac:dyDescent="0.25">
      <c r="A357" s="1465" t="s">
        <v>360</v>
      </c>
      <c r="B357" s="950">
        <v>20</v>
      </c>
      <c r="C357" s="950">
        <v>15</v>
      </c>
      <c r="D357" s="950">
        <v>12</v>
      </c>
      <c r="E357" s="1510">
        <v>0.8</v>
      </c>
      <c r="F357" s="1326" t="s">
        <v>976</v>
      </c>
      <c r="G357" s="1185">
        <v>7075000</v>
      </c>
      <c r="H357" s="1183">
        <v>3603587.2542000003</v>
      </c>
      <c r="I357" s="420"/>
      <c r="J357" s="420"/>
      <c r="K357" s="956"/>
      <c r="L357" s="2220">
        <v>10</v>
      </c>
      <c r="M357" s="950">
        <v>10</v>
      </c>
      <c r="N357" s="950">
        <v>6</v>
      </c>
      <c r="O357" s="1510">
        <v>0.6</v>
      </c>
      <c r="P357" s="1219">
        <v>6130000</v>
      </c>
      <c r="Q357" s="1183">
        <v>3603587.2542000003</v>
      </c>
    </row>
    <row r="358" spans="1:17" ht="14.4" customHeight="1" x14ac:dyDescent="0.25">
      <c r="A358" s="1465" t="s">
        <v>361</v>
      </c>
      <c r="B358" s="950">
        <v>6</v>
      </c>
      <c r="C358" s="950">
        <v>5.5</v>
      </c>
      <c r="D358" s="950">
        <v>3.8499999999999996</v>
      </c>
      <c r="E358" s="1510">
        <v>0.7</v>
      </c>
      <c r="F358" s="1326" t="s">
        <v>976</v>
      </c>
      <c r="G358" s="1185">
        <v>7075000</v>
      </c>
      <c r="H358" s="1183">
        <v>3603587.2542000003</v>
      </c>
      <c r="I358" s="420"/>
      <c r="J358" s="420"/>
      <c r="K358" s="956"/>
      <c r="L358" s="2220">
        <v>3</v>
      </c>
      <c r="M358" s="950">
        <v>2.5</v>
      </c>
      <c r="N358" s="950">
        <v>1.75</v>
      </c>
      <c r="O358" s="1510">
        <v>0.7</v>
      </c>
      <c r="P358" s="1219">
        <v>6130000</v>
      </c>
      <c r="Q358" s="1183">
        <v>3603587.2542000003</v>
      </c>
    </row>
    <row r="359" spans="1:17" ht="14.4" customHeight="1" x14ac:dyDescent="0.25">
      <c r="A359" s="1465" t="s">
        <v>362</v>
      </c>
      <c r="B359" s="950">
        <v>0</v>
      </c>
      <c r="C359" s="950">
        <v>0</v>
      </c>
      <c r="D359" s="950">
        <v>0</v>
      </c>
      <c r="E359" s="1510">
        <v>0</v>
      </c>
      <c r="F359" s="1326"/>
      <c r="G359" s="1185"/>
      <c r="H359" s="1183"/>
      <c r="I359" s="420"/>
      <c r="J359" s="420"/>
      <c r="K359" s="956"/>
      <c r="L359" s="2220">
        <v>0</v>
      </c>
      <c r="M359" s="950">
        <v>0</v>
      </c>
      <c r="N359" s="950">
        <v>0</v>
      </c>
      <c r="O359" s="1510">
        <v>0</v>
      </c>
      <c r="P359" s="1219"/>
      <c r="Q359" s="1183"/>
    </row>
    <row r="360" spans="1:17" ht="14.4" customHeight="1" x14ac:dyDescent="0.25">
      <c r="A360" s="1465" t="s">
        <v>363</v>
      </c>
      <c r="B360" s="950">
        <v>50</v>
      </c>
      <c r="C360" s="950">
        <v>50</v>
      </c>
      <c r="D360" s="950">
        <v>40</v>
      </c>
      <c r="E360" s="1510">
        <v>0.8</v>
      </c>
      <c r="F360" s="1326" t="s">
        <v>976</v>
      </c>
      <c r="G360" s="1185">
        <v>7075000</v>
      </c>
      <c r="H360" s="1183">
        <v>3603587.2542000003</v>
      </c>
      <c r="I360" s="420"/>
      <c r="J360" s="420"/>
      <c r="K360" s="956"/>
      <c r="L360" s="2220">
        <v>50</v>
      </c>
      <c r="M360" s="950">
        <v>50</v>
      </c>
      <c r="N360" s="950">
        <v>40</v>
      </c>
      <c r="O360" s="1510">
        <v>0.8</v>
      </c>
      <c r="P360" s="1219">
        <v>6130000</v>
      </c>
      <c r="Q360" s="1183">
        <v>3603587.2542000003</v>
      </c>
    </row>
    <row r="361" spans="1:17" ht="14.4" customHeight="1" x14ac:dyDescent="0.25">
      <c r="A361" s="1465" t="s">
        <v>364</v>
      </c>
      <c r="B361" s="950">
        <v>12</v>
      </c>
      <c r="C361" s="950">
        <v>12</v>
      </c>
      <c r="D361" s="950">
        <v>9.6000000000000014</v>
      </c>
      <c r="E361" s="1510">
        <v>0.8</v>
      </c>
      <c r="F361" s="1326" t="s">
        <v>976</v>
      </c>
      <c r="G361" s="1185">
        <v>7075000</v>
      </c>
      <c r="H361" s="1183">
        <v>3603587.2542000003</v>
      </c>
      <c r="I361" s="420"/>
      <c r="J361" s="420"/>
      <c r="K361" s="956"/>
      <c r="L361" s="2220">
        <v>15</v>
      </c>
      <c r="M361" s="950">
        <v>15</v>
      </c>
      <c r="N361" s="950">
        <v>12</v>
      </c>
      <c r="O361" s="1510">
        <v>0.8</v>
      </c>
      <c r="P361" s="1219">
        <v>6130000</v>
      </c>
      <c r="Q361" s="1183">
        <v>3603587.2542000003</v>
      </c>
    </row>
    <row r="362" spans="1:17" ht="14.4" customHeight="1" x14ac:dyDescent="0.25">
      <c r="A362" s="1465" t="s">
        <v>365</v>
      </c>
      <c r="B362" s="950">
        <v>0</v>
      </c>
      <c r="C362" s="950">
        <v>0</v>
      </c>
      <c r="D362" s="950">
        <v>0</v>
      </c>
      <c r="E362" s="2218">
        <v>0</v>
      </c>
      <c r="F362" s="951"/>
      <c r="G362" s="1185"/>
      <c r="H362" s="1183"/>
      <c r="I362" s="420"/>
      <c r="J362" s="420"/>
      <c r="K362" s="956"/>
      <c r="L362" s="2220">
        <v>0</v>
      </c>
      <c r="M362" s="950">
        <v>0</v>
      </c>
      <c r="N362" s="950">
        <v>0</v>
      </c>
      <c r="O362" s="2223">
        <v>0</v>
      </c>
      <c r="P362" s="1244"/>
      <c r="Q362" s="1183"/>
    </row>
    <row r="363" spans="1:17" ht="14.4" customHeight="1" x14ac:dyDescent="0.25">
      <c r="A363" s="1465" t="s">
        <v>366</v>
      </c>
      <c r="B363" s="950">
        <v>0</v>
      </c>
      <c r="C363" s="950">
        <v>0</v>
      </c>
      <c r="D363" s="950">
        <v>0</v>
      </c>
      <c r="E363" s="2218">
        <v>0</v>
      </c>
      <c r="F363" s="957"/>
      <c r="G363" s="1185"/>
      <c r="H363" s="1183"/>
      <c r="I363" s="420"/>
      <c r="J363" s="420"/>
      <c r="K363" s="956"/>
      <c r="L363" s="2220">
        <v>0</v>
      </c>
      <c r="M363" s="950">
        <v>0</v>
      </c>
      <c r="N363" s="950">
        <v>0</v>
      </c>
      <c r="O363" s="2223">
        <v>0</v>
      </c>
      <c r="P363" s="1244"/>
      <c r="Q363" s="1183"/>
    </row>
    <row r="364" spans="1:17" ht="14.4" customHeight="1" x14ac:dyDescent="0.25">
      <c r="A364" s="1468" t="s">
        <v>367</v>
      </c>
      <c r="B364" s="1491">
        <v>60</v>
      </c>
      <c r="C364" s="1491">
        <v>51</v>
      </c>
      <c r="D364" s="2345">
        <v>51.7</v>
      </c>
      <c r="E364" s="2200">
        <v>1.0137254901960784</v>
      </c>
      <c r="F364" s="980"/>
      <c r="G364" s="2130"/>
      <c r="H364" s="2135"/>
      <c r="I364" s="979"/>
      <c r="J364" s="979"/>
      <c r="K364" s="985"/>
      <c r="L364" s="2221">
        <v>65</v>
      </c>
      <c r="M364" s="1491">
        <v>65</v>
      </c>
      <c r="N364" s="1491">
        <v>65.599999999999994</v>
      </c>
      <c r="O364" s="2200">
        <v>1.0092307692307692</v>
      </c>
      <c r="P364" s="1598"/>
      <c r="Q364" s="1188"/>
    </row>
    <row r="365" spans="1:17" ht="14.4" customHeight="1" x14ac:dyDescent="0.25">
      <c r="A365" s="1465" t="s">
        <v>368</v>
      </c>
      <c r="B365" s="950">
        <v>0</v>
      </c>
      <c r="C365" s="950">
        <v>0</v>
      </c>
      <c r="D365" s="950">
        <v>0</v>
      </c>
      <c r="E365" s="1510">
        <v>0</v>
      </c>
      <c r="F365" s="1326"/>
      <c r="G365" s="1185"/>
      <c r="H365" s="1183"/>
      <c r="I365" s="420"/>
      <c r="J365" s="420"/>
      <c r="K365" s="956"/>
      <c r="L365" s="2220">
        <v>0</v>
      </c>
      <c r="M365" s="950">
        <v>0</v>
      </c>
      <c r="N365" s="950">
        <v>0</v>
      </c>
      <c r="O365" s="1510">
        <v>0</v>
      </c>
      <c r="P365" s="1219"/>
      <c r="Q365" s="1183"/>
    </row>
    <row r="366" spans="1:17" ht="14.4" customHeight="1" x14ac:dyDescent="0.25">
      <c r="A366" s="1465" t="s">
        <v>369</v>
      </c>
      <c r="B366" s="950">
        <v>30</v>
      </c>
      <c r="C366" s="950">
        <v>30</v>
      </c>
      <c r="D366" s="950">
        <v>30</v>
      </c>
      <c r="E366" s="1510">
        <v>1</v>
      </c>
      <c r="F366" s="1326" t="s">
        <v>976</v>
      </c>
      <c r="G366" s="1185">
        <v>7075000</v>
      </c>
      <c r="H366" s="1183">
        <v>3603587.2542000003</v>
      </c>
      <c r="I366" s="420"/>
      <c r="J366" s="420"/>
      <c r="K366" s="956"/>
      <c r="L366" s="2220">
        <v>35</v>
      </c>
      <c r="M366" s="950">
        <v>35</v>
      </c>
      <c r="N366" s="950">
        <v>35</v>
      </c>
      <c r="O366" s="1510">
        <v>1</v>
      </c>
      <c r="P366" s="1219">
        <v>6130000</v>
      </c>
      <c r="Q366" s="1183">
        <v>3603587.2542000003</v>
      </c>
    </row>
    <row r="367" spans="1:17" ht="14.4" customHeight="1" x14ac:dyDescent="0.25">
      <c r="A367" s="1465" t="s">
        <v>370</v>
      </c>
      <c r="B367" s="950">
        <v>10</v>
      </c>
      <c r="C367" s="950">
        <v>10</v>
      </c>
      <c r="D367" s="950">
        <v>10</v>
      </c>
      <c r="E367" s="1510">
        <v>1</v>
      </c>
      <c r="F367" s="1326" t="s">
        <v>976</v>
      </c>
      <c r="G367" s="1185">
        <v>7075000</v>
      </c>
      <c r="H367" s="1183">
        <v>3603587.2542000003</v>
      </c>
      <c r="I367" s="420"/>
      <c r="J367" s="420"/>
      <c r="K367" s="956"/>
      <c r="L367" s="2220">
        <v>17</v>
      </c>
      <c r="M367" s="950">
        <v>17</v>
      </c>
      <c r="N367" s="950">
        <v>17</v>
      </c>
      <c r="O367" s="1510">
        <v>1</v>
      </c>
      <c r="P367" s="1219">
        <v>6130000</v>
      </c>
      <c r="Q367" s="1183">
        <v>3603587.2542000003</v>
      </c>
    </row>
    <row r="368" spans="1:17" ht="14.4" customHeight="1" x14ac:dyDescent="0.25">
      <c r="A368" s="1465" t="s">
        <v>371</v>
      </c>
      <c r="B368" s="950">
        <v>7</v>
      </c>
      <c r="C368" s="950">
        <v>7</v>
      </c>
      <c r="D368" s="950">
        <v>7.7000000000000011</v>
      </c>
      <c r="E368" s="1510">
        <v>1.1000000000000001</v>
      </c>
      <c r="F368" s="1326" t="s">
        <v>976</v>
      </c>
      <c r="G368" s="1185">
        <v>7075000</v>
      </c>
      <c r="H368" s="1183">
        <v>3603587.2542000003</v>
      </c>
      <c r="I368" s="420"/>
      <c r="J368" s="420"/>
      <c r="K368" s="956"/>
      <c r="L368" s="2220">
        <v>6</v>
      </c>
      <c r="M368" s="950">
        <v>6</v>
      </c>
      <c r="N368" s="950">
        <v>6.6000000000000005</v>
      </c>
      <c r="O368" s="1510">
        <v>1.1000000000000001</v>
      </c>
      <c r="P368" s="1219">
        <v>6130000</v>
      </c>
      <c r="Q368" s="1183">
        <v>3603587.2542000003</v>
      </c>
    </row>
    <row r="369" spans="1:17" ht="14.4" customHeight="1" x14ac:dyDescent="0.25">
      <c r="A369" s="1465" t="s">
        <v>372</v>
      </c>
      <c r="B369" s="950">
        <v>13</v>
      </c>
      <c r="C369" s="950">
        <v>4</v>
      </c>
      <c r="D369" s="950">
        <v>4</v>
      </c>
      <c r="E369" s="1510">
        <v>1</v>
      </c>
      <c r="F369" s="1326" t="s">
        <v>976</v>
      </c>
      <c r="G369" s="1185">
        <v>7075000</v>
      </c>
      <c r="H369" s="1183">
        <v>3603587.2542000003</v>
      </c>
      <c r="I369" s="420"/>
      <c r="J369" s="420"/>
      <c r="K369" s="956"/>
      <c r="L369" s="2220">
        <v>7</v>
      </c>
      <c r="M369" s="950">
        <v>7</v>
      </c>
      <c r="N369" s="950">
        <v>7</v>
      </c>
      <c r="O369" s="1510">
        <v>1</v>
      </c>
      <c r="P369" s="1219">
        <v>6130000</v>
      </c>
      <c r="Q369" s="1183">
        <v>3603587.2542000003</v>
      </c>
    </row>
    <row r="370" spans="1:17" ht="14.4" customHeight="1" x14ac:dyDescent="0.25">
      <c r="A370" s="1468" t="s">
        <v>373</v>
      </c>
      <c r="B370" s="1491">
        <v>122</v>
      </c>
      <c r="C370" s="1491">
        <v>122</v>
      </c>
      <c r="D370" s="1491">
        <v>129.19999999999999</v>
      </c>
      <c r="E370" s="2200">
        <v>1.0590163934426229</v>
      </c>
      <c r="F370" s="980"/>
      <c r="G370" s="2133"/>
      <c r="H370" s="2136"/>
      <c r="I370" s="988"/>
      <c r="J370" s="988"/>
      <c r="K370" s="993"/>
      <c r="L370" s="2221">
        <v>139</v>
      </c>
      <c r="M370" s="1491">
        <v>134</v>
      </c>
      <c r="N370" s="1491">
        <v>136.6</v>
      </c>
      <c r="O370" s="2200">
        <v>1.0194029850746269</v>
      </c>
      <c r="P370" s="1598"/>
      <c r="Q370" s="1188"/>
    </row>
    <row r="371" spans="1:17" ht="14.4" customHeight="1" x14ac:dyDescent="0.25">
      <c r="A371" s="1465" t="s">
        <v>374</v>
      </c>
      <c r="B371" s="950">
        <v>7</v>
      </c>
      <c r="C371" s="950">
        <v>7</v>
      </c>
      <c r="D371" s="950">
        <v>7</v>
      </c>
      <c r="E371" s="1510">
        <v>1</v>
      </c>
      <c r="F371" s="1326" t="s">
        <v>976</v>
      </c>
      <c r="G371" s="1185">
        <v>7075000</v>
      </c>
      <c r="H371" s="1183">
        <v>3603587.2542000003</v>
      </c>
      <c r="I371" s="420"/>
      <c r="J371" s="420"/>
      <c r="K371" s="956"/>
      <c r="L371" s="2220">
        <v>8</v>
      </c>
      <c r="M371" s="950">
        <v>8</v>
      </c>
      <c r="N371" s="950">
        <v>8</v>
      </c>
      <c r="O371" s="1510">
        <v>1</v>
      </c>
      <c r="P371" s="1219">
        <v>6130000</v>
      </c>
      <c r="Q371" s="1183">
        <v>3603587.2542000003</v>
      </c>
    </row>
    <row r="372" spans="1:17" ht="14.4" customHeight="1" x14ac:dyDescent="0.25">
      <c r="A372" s="1465" t="s">
        <v>375</v>
      </c>
      <c r="B372" s="950">
        <v>4</v>
      </c>
      <c r="C372" s="950">
        <v>4</v>
      </c>
      <c r="D372" s="950">
        <v>3.2</v>
      </c>
      <c r="E372" s="1510">
        <v>0.8</v>
      </c>
      <c r="F372" s="1326" t="s">
        <v>976</v>
      </c>
      <c r="G372" s="1185">
        <v>7075000</v>
      </c>
      <c r="H372" s="1183">
        <v>3603587.2542000003</v>
      </c>
      <c r="I372" s="420"/>
      <c r="J372" s="420"/>
      <c r="K372" s="956"/>
      <c r="L372" s="2220">
        <v>4</v>
      </c>
      <c r="M372" s="950">
        <v>4</v>
      </c>
      <c r="N372" s="950">
        <v>3.2</v>
      </c>
      <c r="O372" s="1510">
        <v>0.8</v>
      </c>
      <c r="P372" s="1219">
        <v>6130000</v>
      </c>
      <c r="Q372" s="1183">
        <v>3603587.2542000003</v>
      </c>
    </row>
    <row r="373" spans="1:17" ht="14.4" customHeight="1" x14ac:dyDescent="0.25">
      <c r="A373" s="1465" t="s">
        <v>376</v>
      </c>
      <c r="B373" s="950">
        <v>0</v>
      </c>
      <c r="C373" s="950">
        <v>0</v>
      </c>
      <c r="D373" s="950">
        <v>0</v>
      </c>
      <c r="E373" s="1510">
        <v>0</v>
      </c>
      <c r="F373" s="1326"/>
      <c r="G373" s="1185"/>
      <c r="H373" s="1183"/>
      <c r="I373" s="420"/>
      <c r="J373" s="420"/>
      <c r="K373" s="956"/>
      <c r="L373" s="2220">
        <v>0</v>
      </c>
      <c r="M373" s="950">
        <v>0</v>
      </c>
      <c r="N373" s="950">
        <v>0</v>
      </c>
      <c r="O373" s="1510">
        <v>0</v>
      </c>
      <c r="P373" s="1219"/>
      <c r="Q373" s="1183"/>
    </row>
    <row r="374" spans="1:17" ht="14.4" customHeight="1" x14ac:dyDescent="0.25">
      <c r="A374" s="1465" t="s">
        <v>377</v>
      </c>
      <c r="B374" s="950">
        <v>30</v>
      </c>
      <c r="C374" s="950">
        <v>30</v>
      </c>
      <c r="D374" s="950">
        <v>30</v>
      </c>
      <c r="E374" s="1510">
        <v>1</v>
      </c>
      <c r="F374" s="1326" t="s">
        <v>976</v>
      </c>
      <c r="G374" s="1185">
        <v>7075000</v>
      </c>
      <c r="H374" s="1183">
        <v>3603587.2542000003</v>
      </c>
      <c r="I374" s="959"/>
      <c r="J374" s="420"/>
      <c r="K374" s="960"/>
      <c r="L374" s="2220">
        <v>40</v>
      </c>
      <c r="M374" s="950">
        <v>35</v>
      </c>
      <c r="N374" s="950">
        <v>35</v>
      </c>
      <c r="O374" s="1510">
        <v>1</v>
      </c>
      <c r="P374" s="1219">
        <v>6130000</v>
      </c>
      <c r="Q374" s="1183">
        <v>3603587.2542000003</v>
      </c>
    </row>
    <row r="375" spans="1:17" ht="14.4" customHeight="1" x14ac:dyDescent="0.25">
      <c r="A375" s="1465" t="s">
        <v>378</v>
      </c>
      <c r="B375" s="950">
        <v>50</v>
      </c>
      <c r="C375" s="950">
        <v>50</v>
      </c>
      <c r="D375" s="950">
        <v>60</v>
      </c>
      <c r="E375" s="1510">
        <v>1.2</v>
      </c>
      <c r="F375" s="1326" t="s">
        <v>976</v>
      </c>
      <c r="G375" s="1185">
        <v>7075000</v>
      </c>
      <c r="H375" s="1183">
        <v>3603587.2542000003</v>
      </c>
      <c r="I375" s="959"/>
      <c r="J375" s="420"/>
      <c r="K375" s="960"/>
      <c r="L375" s="2220">
        <v>37</v>
      </c>
      <c r="M375" s="950">
        <v>37</v>
      </c>
      <c r="N375" s="950">
        <v>44.4</v>
      </c>
      <c r="O375" s="1510">
        <v>1.2</v>
      </c>
      <c r="P375" s="1219">
        <v>6130000</v>
      </c>
      <c r="Q375" s="1183">
        <v>3603587.2542000003</v>
      </c>
    </row>
    <row r="376" spans="1:17" ht="14.4" customHeight="1" x14ac:dyDescent="0.25">
      <c r="A376" s="1465" t="s">
        <v>379</v>
      </c>
      <c r="B376" s="950">
        <v>10</v>
      </c>
      <c r="C376" s="950">
        <v>10</v>
      </c>
      <c r="D376" s="950">
        <v>8</v>
      </c>
      <c r="E376" s="1510">
        <v>0.8</v>
      </c>
      <c r="F376" s="1326" t="s">
        <v>976</v>
      </c>
      <c r="G376" s="1185">
        <v>7075000</v>
      </c>
      <c r="H376" s="1183">
        <v>3603587.2542000003</v>
      </c>
      <c r="I376" s="959"/>
      <c r="J376" s="420"/>
      <c r="K376" s="960"/>
      <c r="L376" s="2220">
        <v>20</v>
      </c>
      <c r="M376" s="950">
        <v>20</v>
      </c>
      <c r="N376" s="950">
        <v>16</v>
      </c>
      <c r="O376" s="1510">
        <v>0.8</v>
      </c>
      <c r="P376" s="1219">
        <v>6130000</v>
      </c>
      <c r="Q376" s="1183">
        <v>3603587.2542000003</v>
      </c>
    </row>
    <row r="377" spans="1:17" ht="14.4" customHeight="1" x14ac:dyDescent="0.25">
      <c r="A377" s="1465" t="s">
        <v>380</v>
      </c>
      <c r="B377" s="950">
        <v>9</v>
      </c>
      <c r="C377" s="950">
        <v>9</v>
      </c>
      <c r="D377" s="950">
        <v>9</v>
      </c>
      <c r="E377" s="1510">
        <v>1</v>
      </c>
      <c r="F377" s="1326" t="s">
        <v>976</v>
      </c>
      <c r="G377" s="1185">
        <v>7075000</v>
      </c>
      <c r="H377" s="1183">
        <v>3603587.2542000003</v>
      </c>
      <c r="I377" s="420"/>
      <c r="J377" s="420"/>
      <c r="K377" s="960"/>
      <c r="L377" s="2220">
        <v>10</v>
      </c>
      <c r="M377" s="950">
        <v>10</v>
      </c>
      <c r="N377" s="950">
        <v>10</v>
      </c>
      <c r="O377" s="1510">
        <v>1</v>
      </c>
      <c r="P377" s="1219">
        <v>6130000</v>
      </c>
      <c r="Q377" s="1183">
        <v>3603587.2542000003</v>
      </c>
    </row>
    <row r="378" spans="1:17" ht="14.4" customHeight="1" x14ac:dyDescent="0.25">
      <c r="A378" s="1465" t="s">
        <v>381</v>
      </c>
      <c r="B378" s="950">
        <v>12</v>
      </c>
      <c r="C378" s="950">
        <v>12</v>
      </c>
      <c r="D378" s="950">
        <v>12</v>
      </c>
      <c r="E378" s="1510">
        <v>1</v>
      </c>
      <c r="F378" s="1326" t="s">
        <v>976</v>
      </c>
      <c r="G378" s="1185">
        <v>7075000</v>
      </c>
      <c r="H378" s="1183">
        <v>3603587.2542000003</v>
      </c>
      <c r="I378" s="420"/>
      <c r="J378" s="420"/>
      <c r="K378" s="960"/>
      <c r="L378" s="2220">
        <v>20</v>
      </c>
      <c r="M378" s="950">
        <v>20</v>
      </c>
      <c r="N378" s="950">
        <v>20</v>
      </c>
      <c r="O378" s="1510">
        <v>1</v>
      </c>
      <c r="P378" s="1219">
        <v>6130000</v>
      </c>
      <c r="Q378" s="1183">
        <v>3603587.2542000003</v>
      </c>
    </row>
    <row r="379" spans="1:17" ht="14.4" customHeight="1" x14ac:dyDescent="0.25">
      <c r="A379" s="1468" t="s">
        <v>382</v>
      </c>
      <c r="B379" s="1491">
        <v>509</v>
      </c>
      <c r="C379" s="1491">
        <v>494</v>
      </c>
      <c r="D379" s="1491">
        <v>385.90000000000003</v>
      </c>
      <c r="E379" s="2200">
        <v>0.78117408906882602</v>
      </c>
      <c r="F379" s="996"/>
      <c r="G379" s="1190"/>
      <c r="H379" s="1188"/>
      <c r="I379" s="998"/>
      <c r="J379" s="988"/>
      <c r="K379" s="942"/>
      <c r="L379" s="2221">
        <v>387</v>
      </c>
      <c r="M379" s="1491">
        <v>377</v>
      </c>
      <c r="N379" s="1491">
        <v>318.2</v>
      </c>
      <c r="O379" s="2200">
        <v>0.84403183023872674</v>
      </c>
      <c r="P379" s="1598"/>
      <c r="Q379" s="1188"/>
    </row>
    <row r="380" spans="1:17" ht="14.4" customHeight="1" x14ac:dyDescent="0.25">
      <c r="A380" s="1465" t="s">
        <v>383</v>
      </c>
      <c r="B380" s="950">
        <v>310</v>
      </c>
      <c r="C380" s="950">
        <v>300</v>
      </c>
      <c r="D380" s="950">
        <v>240</v>
      </c>
      <c r="E380" s="1510">
        <v>0.8</v>
      </c>
      <c r="F380" s="1326" t="s">
        <v>976</v>
      </c>
      <c r="G380" s="1185">
        <v>7075000</v>
      </c>
      <c r="H380" s="1183">
        <v>3603587.2542000003</v>
      </c>
      <c r="I380" s="959"/>
      <c r="J380" s="420"/>
      <c r="K380" s="960"/>
      <c r="L380" s="2220">
        <v>250</v>
      </c>
      <c r="M380" s="950">
        <v>250</v>
      </c>
      <c r="N380" s="950">
        <v>200</v>
      </c>
      <c r="O380" s="1510">
        <v>0.8</v>
      </c>
      <c r="P380" s="1219">
        <v>6130000</v>
      </c>
      <c r="Q380" s="1183">
        <v>3603587.2542000003</v>
      </c>
    </row>
    <row r="381" spans="1:17" ht="14.4" customHeight="1" x14ac:dyDescent="0.25">
      <c r="A381" s="1465" t="s">
        <v>384</v>
      </c>
      <c r="B381" s="950">
        <v>20</v>
      </c>
      <c r="C381" s="950">
        <v>20</v>
      </c>
      <c r="D381" s="950">
        <v>16</v>
      </c>
      <c r="E381" s="1510">
        <v>0.8</v>
      </c>
      <c r="F381" s="1326" t="s">
        <v>976</v>
      </c>
      <c r="G381" s="1185">
        <v>7075000</v>
      </c>
      <c r="H381" s="1183">
        <v>3603587.2542000003</v>
      </c>
      <c r="I381" s="959"/>
      <c r="J381" s="420"/>
      <c r="K381" s="960"/>
      <c r="L381" s="2220">
        <v>5</v>
      </c>
      <c r="M381" s="950">
        <v>5</v>
      </c>
      <c r="N381" s="950">
        <v>4</v>
      </c>
      <c r="O381" s="1510">
        <v>0.8</v>
      </c>
      <c r="P381" s="1219">
        <v>6130000</v>
      </c>
      <c r="Q381" s="1183">
        <v>3603587.2542000003</v>
      </c>
    </row>
    <row r="382" spans="1:17" ht="14.4" customHeight="1" x14ac:dyDescent="0.25">
      <c r="A382" s="1465" t="s">
        <v>385</v>
      </c>
      <c r="B382" s="950">
        <v>10</v>
      </c>
      <c r="C382" s="950">
        <v>10</v>
      </c>
      <c r="D382" s="950">
        <v>8</v>
      </c>
      <c r="E382" s="1510">
        <v>0.8</v>
      </c>
      <c r="F382" s="1326" t="s">
        <v>976</v>
      </c>
      <c r="G382" s="1185">
        <v>7075000</v>
      </c>
      <c r="H382" s="1183">
        <v>3603587.2542000003</v>
      </c>
      <c r="I382" s="959"/>
      <c r="J382" s="420"/>
      <c r="K382" s="960"/>
      <c r="L382" s="2220">
        <v>9</v>
      </c>
      <c r="M382" s="950">
        <v>9</v>
      </c>
      <c r="N382" s="950">
        <v>7.2</v>
      </c>
      <c r="O382" s="1510">
        <v>0.8</v>
      </c>
      <c r="P382" s="1219">
        <v>6130000</v>
      </c>
      <c r="Q382" s="1183">
        <v>3603587.2542000003</v>
      </c>
    </row>
    <row r="383" spans="1:17" ht="14.4" customHeight="1" x14ac:dyDescent="0.25">
      <c r="A383" s="1465" t="s">
        <v>386</v>
      </c>
      <c r="B383" s="950">
        <v>80</v>
      </c>
      <c r="C383" s="950">
        <v>75</v>
      </c>
      <c r="D383" s="950">
        <v>75</v>
      </c>
      <c r="E383" s="1510">
        <v>1</v>
      </c>
      <c r="F383" s="1326" t="s">
        <v>976</v>
      </c>
      <c r="G383" s="1185">
        <v>7075000</v>
      </c>
      <c r="H383" s="1183">
        <v>3603587.2542000003</v>
      </c>
      <c r="I383" s="959"/>
      <c r="J383" s="420"/>
      <c r="K383" s="960"/>
      <c r="L383" s="2220">
        <v>50</v>
      </c>
      <c r="M383" s="950">
        <v>40</v>
      </c>
      <c r="N383" s="950">
        <v>48</v>
      </c>
      <c r="O383" s="1510">
        <v>1.2</v>
      </c>
      <c r="P383" s="1219">
        <v>6130000</v>
      </c>
      <c r="Q383" s="1183">
        <v>3603587.2542000003</v>
      </c>
    </row>
    <row r="384" spans="1:17" ht="14.4" customHeight="1" x14ac:dyDescent="0.25">
      <c r="A384" s="1465" t="s">
        <v>387</v>
      </c>
      <c r="B384" s="950">
        <v>3</v>
      </c>
      <c r="C384" s="950">
        <v>3</v>
      </c>
      <c r="D384" s="950">
        <v>2.0999999999999996</v>
      </c>
      <c r="E384" s="1510">
        <v>0.7</v>
      </c>
      <c r="F384" s="1326" t="s">
        <v>976</v>
      </c>
      <c r="G384" s="1185">
        <v>7075000</v>
      </c>
      <c r="H384" s="1183">
        <v>3603587.2542000003</v>
      </c>
      <c r="I384" s="959"/>
      <c r="J384" s="420"/>
      <c r="K384" s="960"/>
      <c r="L384" s="2220">
        <v>4</v>
      </c>
      <c r="M384" s="950">
        <v>4</v>
      </c>
      <c r="N384" s="950">
        <v>2.8</v>
      </c>
      <c r="O384" s="1510">
        <v>0.7</v>
      </c>
      <c r="P384" s="1219">
        <v>6130000</v>
      </c>
      <c r="Q384" s="1183">
        <v>3603587.2542000003</v>
      </c>
    </row>
    <row r="385" spans="1:17" ht="14.4" customHeight="1" x14ac:dyDescent="0.25">
      <c r="A385" s="1465" t="s">
        <v>388</v>
      </c>
      <c r="B385" s="950">
        <v>35</v>
      </c>
      <c r="C385" s="950">
        <v>35</v>
      </c>
      <c r="D385" s="950">
        <v>2.8000000000000003</v>
      </c>
      <c r="E385" s="1510">
        <v>0.08</v>
      </c>
      <c r="F385" s="1326" t="s">
        <v>976</v>
      </c>
      <c r="G385" s="1185">
        <v>7075000</v>
      </c>
      <c r="H385" s="1183">
        <v>3603587.2542000003</v>
      </c>
      <c r="I385" s="959"/>
      <c r="J385" s="420"/>
      <c r="K385" s="960"/>
      <c r="L385" s="2220">
        <v>19</v>
      </c>
      <c r="M385" s="950">
        <v>19</v>
      </c>
      <c r="N385" s="950">
        <v>15.200000000000001</v>
      </c>
      <c r="O385" s="1510">
        <v>0.8</v>
      </c>
      <c r="P385" s="1219">
        <v>6130000</v>
      </c>
      <c r="Q385" s="1183">
        <v>3603587.2542000003</v>
      </c>
    </row>
    <row r="386" spans="1:17" ht="14.4" customHeight="1" x14ac:dyDescent="0.25">
      <c r="A386" s="1465" t="s">
        <v>389</v>
      </c>
      <c r="B386" s="950">
        <v>11</v>
      </c>
      <c r="C386" s="950">
        <v>11</v>
      </c>
      <c r="D386" s="950">
        <v>11</v>
      </c>
      <c r="E386" s="1510">
        <v>1</v>
      </c>
      <c r="F386" s="1326" t="s">
        <v>976</v>
      </c>
      <c r="G386" s="1185">
        <v>7075000</v>
      </c>
      <c r="H386" s="1183">
        <v>3603587.2542000003</v>
      </c>
      <c r="I386" s="959"/>
      <c r="J386" s="420"/>
      <c r="K386" s="960"/>
      <c r="L386" s="2220">
        <v>10</v>
      </c>
      <c r="M386" s="950">
        <v>10</v>
      </c>
      <c r="N386" s="950">
        <v>10</v>
      </c>
      <c r="O386" s="1510">
        <v>1</v>
      </c>
      <c r="P386" s="1219">
        <v>6130000</v>
      </c>
      <c r="Q386" s="1183">
        <v>3603587.2542000003</v>
      </c>
    </row>
    <row r="387" spans="1:17" ht="14.4" customHeight="1" x14ac:dyDescent="0.25">
      <c r="A387" s="1465" t="s">
        <v>390</v>
      </c>
      <c r="B387" s="950">
        <v>30</v>
      </c>
      <c r="C387" s="950">
        <v>30</v>
      </c>
      <c r="D387" s="950">
        <v>21</v>
      </c>
      <c r="E387" s="1510">
        <v>0.7</v>
      </c>
      <c r="F387" s="1326" t="s">
        <v>976</v>
      </c>
      <c r="G387" s="1185">
        <v>7075000</v>
      </c>
      <c r="H387" s="1183">
        <v>3603587.2542000003</v>
      </c>
      <c r="I387" s="959"/>
      <c r="J387" s="420"/>
      <c r="K387" s="960"/>
      <c r="L387" s="2220">
        <v>30</v>
      </c>
      <c r="M387" s="950">
        <v>30</v>
      </c>
      <c r="N387" s="950">
        <v>21</v>
      </c>
      <c r="O387" s="1510">
        <v>0.7</v>
      </c>
      <c r="P387" s="1219">
        <v>6130000</v>
      </c>
      <c r="Q387" s="1183">
        <v>3603587.2542000003</v>
      </c>
    </row>
    <row r="388" spans="1:17" ht="14.4" customHeight="1" x14ac:dyDescent="0.25">
      <c r="A388" s="1477" t="s">
        <v>391</v>
      </c>
      <c r="B388" s="2219">
        <v>10</v>
      </c>
      <c r="C388" s="2219">
        <v>10</v>
      </c>
      <c r="D388" s="950">
        <v>10</v>
      </c>
      <c r="E388" s="2344">
        <v>1</v>
      </c>
      <c r="F388" s="1326" t="s">
        <v>976</v>
      </c>
      <c r="G388" s="1185">
        <v>7075000</v>
      </c>
      <c r="H388" s="1183">
        <v>3603587.2542000003</v>
      </c>
      <c r="I388" s="966"/>
      <c r="J388" s="964"/>
      <c r="K388" s="967"/>
      <c r="L388" s="2222">
        <v>10</v>
      </c>
      <c r="M388" s="2219">
        <v>10</v>
      </c>
      <c r="N388" s="2219">
        <v>10</v>
      </c>
      <c r="O388" s="2344">
        <v>1</v>
      </c>
      <c r="P388" s="1219">
        <v>6130000</v>
      </c>
      <c r="Q388" s="1183">
        <v>3603587.2542000003</v>
      </c>
    </row>
    <row r="389" spans="1:17" ht="14.4" customHeight="1" thickBot="1" x14ac:dyDescent="0.3">
      <c r="A389" s="999" t="s">
        <v>392</v>
      </c>
      <c r="B389" s="1000">
        <v>1245</v>
      </c>
      <c r="C389" s="1000">
        <v>1153.5</v>
      </c>
      <c r="D389" s="1000">
        <v>946.45</v>
      </c>
      <c r="E389" s="1466">
        <v>0.82050281751192033</v>
      </c>
      <c r="F389" s="1464" t="s">
        <v>976</v>
      </c>
      <c r="G389" s="1077">
        <v>7075000.0000000009</v>
      </c>
      <c r="H389" s="1077">
        <v>3603587.2542000008</v>
      </c>
      <c r="I389" s="1001"/>
      <c r="J389" s="1001" t="s">
        <v>972</v>
      </c>
      <c r="K389" s="1004"/>
      <c r="L389" s="1000">
        <v>1075</v>
      </c>
      <c r="M389" s="1000">
        <v>1054.5</v>
      </c>
      <c r="N389" s="1000">
        <v>913.75</v>
      </c>
      <c r="O389" s="1075">
        <v>0.86652441915599809</v>
      </c>
      <c r="P389" s="1589">
        <v>6129999.9999999981</v>
      </c>
      <c r="Q389" s="1599">
        <v>3603587.2542000008</v>
      </c>
    </row>
    <row r="390" spans="1:17" x14ac:dyDescent="0.25">
      <c r="A390" s="7" t="s">
        <v>1964</v>
      </c>
      <c r="B390" s="8"/>
      <c r="C390" s="8"/>
      <c r="D390" s="8"/>
      <c r="E390" s="4"/>
      <c r="F390" s="5"/>
      <c r="G390" s="9"/>
      <c r="H390" s="8"/>
      <c r="I390" s="4"/>
      <c r="J390" s="269"/>
      <c r="K390" s="269"/>
      <c r="L390" s="9"/>
      <c r="M390" s="9"/>
      <c r="N390" s="9"/>
      <c r="O390" s="269"/>
      <c r="P390" s="269"/>
      <c r="Q390" s="9"/>
    </row>
    <row r="391" spans="1:17" x14ac:dyDescent="0.25">
      <c r="A391" s="232"/>
      <c r="B391" s="8"/>
      <c r="C391" s="8"/>
      <c r="D391" s="8"/>
      <c r="E391" s="4"/>
      <c r="F391" s="5"/>
      <c r="G391" s="9"/>
      <c r="H391" s="8"/>
      <c r="I391" s="4"/>
      <c r="J391" s="269"/>
      <c r="K391" s="269"/>
      <c r="L391" s="9"/>
      <c r="M391" s="9"/>
      <c r="N391" s="9"/>
      <c r="O391" s="269"/>
      <c r="P391" s="269"/>
      <c r="Q391" s="9"/>
    </row>
    <row r="392" spans="1:17" x14ac:dyDescent="0.25">
      <c r="A392" s="232"/>
      <c r="B392" s="8"/>
      <c r="C392" s="8"/>
      <c r="D392" s="8"/>
      <c r="E392" s="4"/>
      <c r="F392" s="5"/>
      <c r="G392" s="9"/>
      <c r="H392" s="8"/>
      <c r="I392" s="4"/>
      <c r="J392" s="269"/>
      <c r="K392" s="269"/>
      <c r="L392" s="9"/>
      <c r="M392" s="9"/>
      <c r="N392" s="9"/>
      <c r="O392" s="269"/>
      <c r="P392" s="269"/>
      <c r="Q392" s="9"/>
    </row>
    <row r="393" spans="1:17" x14ac:dyDescent="0.25">
      <c r="A393" s="232"/>
      <c r="B393" s="8"/>
      <c r="C393" s="8"/>
      <c r="D393" s="8"/>
      <c r="E393" s="2429"/>
      <c r="F393" s="5"/>
      <c r="G393" s="9"/>
      <c r="H393" s="8"/>
      <c r="I393" s="2429"/>
      <c r="J393" s="269"/>
      <c r="K393" s="269"/>
      <c r="L393" s="9"/>
      <c r="M393" s="9"/>
      <c r="N393" s="9"/>
      <c r="O393" s="269"/>
      <c r="P393" s="269"/>
      <c r="Q393" s="9"/>
    </row>
    <row r="394" spans="1:17" x14ac:dyDescent="0.25">
      <c r="A394" s="232"/>
      <c r="B394" s="8"/>
      <c r="C394" s="8"/>
      <c r="D394" s="8"/>
      <c r="E394" s="2429"/>
      <c r="F394" s="5"/>
      <c r="G394" s="9"/>
      <c r="H394" s="8"/>
      <c r="I394" s="2429"/>
      <c r="J394" s="269"/>
      <c r="K394" s="269"/>
      <c r="L394" s="9"/>
      <c r="M394" s="9"/>
      <c r="N394" s="9"/>
      <c r="O394" s="269"/>
      <c r="P394" s="269"/>
      <c r="Q394" s="9"/>
    </row>
    <row r="395" spans="1:17" ht="15.75" customHeight="1" x14ac:dyDescent="0.3">
      <c r="A395" s="2483" t="s">
        <v>1961</v>
      </c>
      <c r="B395" s="2483"/>
      <c r="C395" s="2483"/>
      <c r="D395" s="2483"/>
      <c r="E395" s="2483"/>
      <c r="F395" s="2483"/>
      <c r="G395" s="2483"/>
      <c r="H395" s="2483"/>
      <c r="I395" s="2483"/>
      <c r="J395" s="2483"/>
      <c r="K395" s="2483"/>
      <c r="L395" s="2483"/>
      <c r="M395" s="2483"/>
      <c r="N395" s="2483"/>
      <c r="O395" s="2483"/>
      <c r="P395" s="2483"/>
      <c r="Q395" s="2483"/>
    </row>
    <row r="396" spans="1:17" ht="15.75" customHeight="1" x14ac:dyDescent="0.3">
      <c r="A396" s="2442"/>
      <c r="B396" s="2442"/>
      <c r="C396" s="2442"/>
      <c r="D396" s="2442"/>
      <c r="E396" s="2442"/>
      <c r="F396" s="2442"/>
      <c r="G396" s="2442"/>
      <c r="H396" s="2442"/>
      <c r="I396" s="2442"/>
      <c r="J396" s="2442"/>
      <c r="K396" s="2442"/>
      <c r="L396" s="2442"/>
      <c r="M396" s="2442"/>
      <c r="N396" s="2442"/>
      <c r="O396" s="2442"/>
      <c r="P396" s="2442"/>
      <c r="Q396" s="2442"/>
    </row>
    <row r="397" spans="1:17" x14ac:dyDescent="0.25">
      <c r="A397" s="3"/>
      <c r="B397" s="6"/>
      <c r="C397" s="6"/>
      <c r="D397" s="6"/>
      <c r="E397" s="1"/>
      <c r="F397" s="2"/>
      <c r="G397" s="6"/>
      <c r="H397" s="6"/>
      <c r="I397" s="1"/>
      <c r="J397" s="1"/>
      <c r="K397" s="1"/>
      <c r="L397" s="6"/>
      <c r="M397" s="6"/>
      <c r="N397" s="6"/>
      <c r="O397" s="1"/>
      <c r="P397" s="1"/>
      <c r="Q397" s="6"/>
    </row>
    <row r="398" spans="1:17" ht="13.8" thickBot="1" x14ac:dyDescent="0.3">
      <c r="A398" s="3" t="s">
        <v>1812</v>
      </c>
      <c r="B398" s="6"/>
      <c r="C398" s="6"/>
      <c r="D398" s="6"/>
      <c r="E398" s="1"/>
      <c r="F398" s="2"/>
      <c r="G398" s="6"/>
      <c r="H398" s="6"/>
      <c r="I398" s="1"/>
      <c r="J398" s="1"/>
      <c r="K398" s="1"/>
      <c r="L398" s="6"/>
      <c r="M398" s="6"/>
      <c r="N398" s="6"/>
      <c r="O398" s="1"/>
      <c r="P398" s="1"/>
      <c r="Q398" s="6"/>
    </row>
    <row r="399" spans="1:17" ht="14.4" customHeight="1" thickBot="1" x14ac:dyDescent="0.3">
      <c r="A399" s="2484" t="s">
        <v>327</v>
      </c>
      <c r="B399" s="2487" t="s">
        <v>1962</v>
      </c>
      <c r="C399" s="2488"/>
      <c r="D399" s="2488"/>
      <c r="E399" s="2488"/>
      <c r="F399" s="2488"/>
      <c r="G399" s="2488"/>
      <c r="H399" s="2488"/>
      <c r="I399" s="2488"/>
      <c r="J399" s="2488"/>
      <c r="K399" s="2488"/>
      <c r="L399" s="2489" t="s">
        <v>1963</v>
      </c>
      <c r="M399" s="2490"/>
      <c r="N399" s="2490"/>
      <c r="O399" s="2490"/>
      <c r="P399" s="2491"/>
      <c r="Q399" s="2492"/>
    </row>
    <row r="400" spans="1:17" ht="14.4" customHeight="1" x14ac:dyDescent="0.25">
      <c r="A400" s="2485"/>
      <c r="B400" s="2493" t="s">
        <v>328</v>
      </c>
      <c r="C400" s="2494"/>
      <c r="D400" s="1007"/>
      <c r="E400" s="1007" t="s">
        <v>902</v>
      </c>
      <c r="F400" s="1007" t="s">
        <v>329</v>
      </c>
      <c r="G400" s="1007"/>
      <c r="H400" s="1007"/>
      <c r="I400" s="2497" t="s">
        <v>330</v>
      </c>
      <c r="J400" s="2498"/>
      <c r="K400" s="2499"/>
      <c r="L400" s="2495" t="s">
        <v>328</v>
      </c>
      <c r="M400" s="2496"/>
      <c r="N400" s="1014" t="s">
        <v>331</v>
      </c>
      <c r="O400" s="1015" t="s">
        <v>332</v>
      </c>
      <c r="P400" s="1016"/>
      <c r="Q400" s="1017"/>
    </row>
    <row r="401" spans="1:17" ht="14.4" customHeight="1" x14ac:dyDescent="0.25">
      <c r="A401" s="2485"/>
      <c r="B401" s="1007" t="s">
        <v>833</v>
      </c>
      <c r="C401" s="1007" t="s">
        <v>334</v>
      </c>
      <c r="D401" s="1007" t="s">
        <v>835</v>
      </c>
      <c r="E401" s="1007" t="s">
        <v>840</v>
      </c>
      <c r="F401" s="1007" t="s">
        <v>335</v>
      </c>
      <c r="G401" s="1007" t="s">
        <v>336</v>
      </c>
      <c r="H401" s="1007" t="s">
        <v>337</v>
      </c>
      <c r="I401" s="2500" t="s">
        <v>837</v>
      </c>
      <c r="J401" s="2501"/>
      <c r="K401" s="2502"/>
      <c r="L401" s="1018" t="s">
        <v>833</v>
      </c>
      <c r="M401" s="1014" t="s">
        <v>334</v>
      </c>
      <c r="N401" s="1014" t="s">
        <v>338</v>
      </c>
      <c r="O401" s="1015"/>
      <c r="P401" s="1014" t="s">
        <v>336</v>
      </c>
      <c r="Q401" s="1017" t="s">
        <v>337</v>
      </c>
    </row>
    <row r="402" spans="1:17" ht="14.4" customHeight="1" x14ac:dyDescent="0.25">
      <c r="A402" s="2485"/>
      <c r="B402" s="1007"/>
      <c r="C402" s="1007"/>
      <c r="D402" s="1007"/>
      <c r="E402" s="1007"/>
      <c r="F402" s="1007" t="s">
        <v>340</v>
      </c>
      <c r="G402" s="1007" t="s">
        <v>341</v>
      </c>
      <c r="H402" s="1007" t="s">
        <v>340</v>
      </c>
      <c r="I402" s="1008"/>
      <c r="J402" s="1009"/>
      <c r="K402" s="1010"/>
      <c r="L402" s="1018"/>
      <c r="M402" s="1014"/>
      <c r="N402" s="1014"/>
      <c r="O402" s="1015" t="s">
        <v>343</v>
      </c>
      <c r="P402" s="1014" t="s">
        <v>341</v>
      </c>
      <c r="Q402" s="1017" t="s">
        <v>340</v>
      </c>
    </row>
    <row r="403" spans="1:17" ht="14.4" customHeight="1" x14ac:dyDescent="0.25">
      <c r="A403" s="2486"/>
      <c r="B403" s="1011" t="s">
        <v>344</v>
      </c>
      <c r="C403" s="1011" t="s">
        <v>344</v>
      </c>
      <c r="D403" s="1011" t="s">
        <v>345</v>
      </c>
      <c r="E403" s="1011" t="s">
        <v>755</v>
      </c>
      <c r="F403" s="1011"/>
      <c r="G403" s="1011" t="s">
        <v>346</v>
      </c>
      <c r="H403" s="1011" t="s">
        <v>347</v>
      </c>
      <c r="I403" s="1012" t="s">
        <v>348</v>
      </c>
      <c r="J403" s="1012" t="s">
        <v>349</v>
      </c>
      <c r="K403" s="1013" t="s">
        <v>350</v>
      </c>
      <c r="L403" s="1019" t="s">
        <v>344</v>
      </c>
      <c r="M403" s="1020" t="s">
        <v>344</v>
      </c>
      <c r="N403" s="1020" t="s">
        <v>345</v>
      </c>
      <c r="O403" s="1021"/>
      <c r="P403" s="1020" t="s">
        <v>346</v>
      </c>
      <c r="Q403" s="1022" t="s">
        <v>347</v>
      </c>
    </row>
    <row r="404" spans="1:17" ht="14.4" customHeight="1" x14ac:dyDescent="0.25">
      <c r="A404" s="968" t="s">
        <v>351</v>
      </c>
      <c r="B404" s="969">
        <v>79</v>
      </c>
      <c r="C404" s="969">
        <v>78</v>
      </c>
      <c r="D404" s="970">
        <v>427.5</v>
      </c>
      <c r="E404" s="1594">
        <v>5.4807692307692308</v>
      </c>
      <c r="F404" s="972"/>
      <c r="G404" s="969"/>
      <c r="H404" s="969"/>
      <c r="I404" s="971"/>
      <c r="J404" s="971"/>
      <c r="K404" s="973"/>
      <c r="L404" s="974">
        <v>66</v>
      </c>
      <c r="M404" s="970">
        <v>65.5</v>
      </c>
      <c r="N404" s="970">
        <v>295</v>
      </c>
      <c r="O404" s="1594">
        <v>4.5038167938931295</v>
      </c>
      <c r="P404" s="1595"/>
      <c r="Q404" s="1596"/>
    </row>
    <row r="405" spans="1:17" ht="14.4" customHeight="1" x14ac:dyDescent="0.25">
      <c r="A405" s="1465" t="s">
        <v>352</v>
      </c>
      <c r="B405" s="1137">
        <v>14</v>
      </c>
      <c r="C405" s="1137">
        <v>14</v>
      </c>
      <c r="D405" s="950">
        <v>56</v>
      </c>
      <c r="E405" s="1138">
        <v>4</v>
      </c>
      <c r="F405" s="1326" t="s">
        <v>974</v>
      </c>
      <c r="G405" s="1243">
        <v>2959000</v>
      </c>
      <c r="H405" s="952">
        <v>15756928.062356066</v>
      </c>
      <c r="I405" s="1473"/>
      <c r="J405" s="953"/>
      <c r="K405" s="954"/>
      <c r="L405" s="2197">
        <v>14</v>
      </c>
      <c r="M405" s="1137">
        <v>14</v>
      </c>
      <c r="N405" s="1137">
        <v>56</v>
      </c>
      <c r="O405" s="1616">
        <v>4</v>
      </c>
      <c r="P405" s="1245">
        <v>2929000</v>
      </c>
      <c r="Q405" s="1140">
        <v>15756928.062356066</v>
      </c>
    </row>
    <row r="406" spans="1:17" ht="14.4" customHeight="1" x14ac:dyDescent="0.25">
      <c r="A406" s="1465" t="s">
        <v>353</v>
      </c>
      <c r="B406" s="1137">
        <v>0</v>
      </c>
      <c r="C406" s="1137">
        <v>0</v>
      </c>
      <c r="D406" s="950">
        <v>0</v>
      </c>
      <c r="E406" s="1138">
        <v>0</v>
      </c>
      <c r="F406" s="951"/>
      <c r="G406" s="1243"/>
      <c r="H406" s="952"/>
      <c r="I406" s="1473"/>
      <c r="J406" s="953"/>
      <c r="K406" s="954"/>
      <c r="L406" s="2197">
        <v>0</v>
      </c>
      <c r="M406" s="1137">
        <v>0</v>
      </c>
      <c r="N406" s="1137">
        <v>0</v>
      </c>
      <c r="O406" s="1616">
        <v>0</v>
      </c>
      <c r="P406" s="1245"/>
      <c r="Q406" s="1592"/>
    </row>
    <row r="407" spans="1:17" ht="14.4" customHeight="1" x14ac:dyDescent="0.25">
      <c r="A407" s="1465" t="s">
        <v>354</v>
      </c>
      <c r="B407" s="1137">
        <v>21</v>
      </c>
      <c r="C407" s="1137">
        <v>20</v>
      </c>
      <c r="D407" s="950">
        <v>170</v>
      </c>
      <c r="E407" s="1138">
        <v>8.5</v>
      </c>
      <c r="F407" s="1326" t="s">
        <v>974</v>
      </c>
      <c r="G407" s="1243">
        <v>2959000</v>
      </c>
      <c r="H407" s="952">
        <v>15756928.062356066</v>
      </c>
      <c r="I407" s="1473"/>
      <c r="J407" s="953"/>
      <c r="K407" s="954"/>
      <c r="L407" s="2197">
        <v>24</v>
      </c>
      <c r="M407" s="1137">
        <v>24</v>
      </c>
      <c r="N407" s="1137">
        <v>108</v>
      </c>
      <c r="O407" s="1616">
        <v>4.5</v>
      </c>
      <c r="P407" s="1245">
        <v>2929000</v>
      </c>
      <c r="Q407" s="1140">
        <v>15756928.062356066</v>
      </c>
    </row>
    <row r="408" spans="1:17" ht="14.4" customHeight="1" x14ac:dyDescent="0.25">
      <c r="A408" s="1465" t="s">
        <v>355</v>
      </c>
      <c r="B408" s="1137">
        <v>0</v>
      </c>
      <c r="C408" s="1137">
        <v>0</v>
      </c>
      <c r="D408" s="950">
        <v>0</v>
      </c>
      <c r="E408" s="1138">
        <v>0</v>
      </c>
      <c r="F408" s="1326"/>
      <c r="G408" s="1243"/>
      <c r="H408" s="952"/>
      <c r="I408" s="1473"/>
      <c r="J408" s="953"/>
      <c r="K408" s="954"/>
      <c r="L408" s="2197">
        <v>0</v>
      </c>
      <c r="M408" s="1137">
        <v>0</v>
      </c>
      <c r="N408" s="1137">
        <v>0</v>
      </c>
      <c r="O408" s="1616">
        <v>0</v>
      </c>
      <c r="P408" s="1245"/>
      <c r="Q408" s="1140"/>
    </row>
    <row r="409" spans="1:17" ht="14.4" customHeight="1" x14ac:dyDescent="0.25">
      <c r="A409" s="1465" t="s">
        <v>356</v>
      </c>
      <c r="B409" s="1137">
        <v>25</v>
      </c>
      <c r="C409" s="1137">
        <v>25</v>
      </c>
      <c r="D409" s="950">
        <v>100</v>
      </c>
      <c r="E409" s="1138">
        <v>4</v>
      </c>
      <c r="F409" s="1326" t="s">
        <v>974</v>
      </c>
      <c r="G409" s="1243">
        <v>2959000</v>
      </c>
      <c r="H409" s="952">
        <v>15756928.062356066</v>
      </c>
      <c r="I409" s="1473"/>
      <c r="J409" s="953"/>
      <c r="K409" s="954"/>
      <c r="L409" s="2197">
        <v>12</v>
      </c>
      <c r="M409" s="1137">
        <v>12</v>
      </c>
      <c r="N409" s="1137">
        <v>48</v>
      </c>
      <c r="O409" s="1616">
        <v>4</v>
      </c>
      <c r="P409" s="1245">
        <v>2929000</v>
      </c>
      <c r="Q409" s="1140">
        <v>15756928.062356066</v>
      </c>
    </row>
    <row r="410" spans="1:17" ht="14.4" customHeight="1" x14ac:dyDescent="0.25">
      <c r="A410" s="1465" t="s">
        <v>357</v>
      </c>
      <c r="B410" s="1137">
        <v>11</v>
      </c>
      <c r="C410" s="1137">
        <v>11</v>
      </c>
      <c r="D410" s="950">
        <v>55</v>
      </c>
      <c r="E410" s="1138">
        <v>5</v>
      </c>
      <c r="F410" s="1326" t="s">
        <v>974</v>
      </c>
      <c r="G410" s="1243">
        <v>2959000</v>
      </c>
      <c r="H410" s="952">
        <v>15756928.062356066</v>
      </c>
      <c r="I410" s="1473"/>
      <c r="J410" s="953"/>
      <c r="K410" s="954"/>
      <c r="L410" s="2197">
        <v>9</v>
      </c>
      <c r="M410" s="1137">
        <v>8.5</v>
      </c>
      <c r="N410" s="1137">
        <v>42.5</v>
      </c>
      <c r="O410" s="1616">
        <v>5</v>
      </c>
      <c r="P410" s="1245">
        <v>2929000</v>
      </c>
      <c r="Q410" s="1140">
        <v>15756928.062356066</v>
      </c>
    </row>
    <row r="411" spans="1:17" ht="14.4" customHeight="1" x14ac:dyDescent="0.25">
      <c r="A411" s="1465" t="s">
        <v>358</v>
      </c>
      <c r="B411" s="1137">
        <v>0</v>
      </c>
      <c r="C411" s="1137">
        <v>0</v>
      </c>
      <c r="D411" s="950">
        <v>0</v>
      </c>
      <c r="E411" s="1138">
        <v>0</v>
      </c>
      <c r="F411" s="957"/>
      <c r="G411" s="1243"/>
      <c r="H411" s="952"/>
      <c r="I411" s="1473"/>
      <c r="J411" s="953"/>
      <c r="K411" s="954"/>
      <c r="L411" s="2197">
        <v>0</v>
      </c>
      <c r="M411" s="1137">
        <v>0</v>
      </c>
      <c r="N411" s="1137">
        <v>0</v>
      </c>
      <c r="O411" s="1616">
        <v>0</v>
      </c>
      <c r="P411" s="1245"/>
      <c r="Q411" s="1592"/>
    </row>
    <row r="412" spans="1:17" ht="14.4" customHeight="1" x14ac:dyDescent="0.25">
      <c r="A412" s="1465" t="s">
        <v>359</v>
      </c>
      <c r="B412" s="1137">
        <v>2</v>
      </c>
      <c r="C412" s="1137">
        <v>2</v>
      </c>
      <c r="D412" s="950">
        <v>12</v>
      </c>
      <c r="E412" s="1138">
        <v>6</v>
      </c>
      <c r="F412" s="1326" t="s">
        <v>974</v>
      </c>
      <c r="G412" s="1243">
        <v>2959000</v>
      </c>
      <c r="H412" s="952">
        <v>15756928.062356066</v>
      </c>
      <c r="I412" s="1473"/>
      <c r="J412" s="953"/>
      <c r="K412" s="954"/>
      <c r="L412" s="2197">
        <v>2</v>
      </c>
      <c r="M412" s="1137">
        <v>2</v>
      </c>
      <c r="N412" s="1137">
        <v>12</v>
      </c>
      <c r="O412" s="1616">
        <v>6</v>
      </c>
      <c r="P412" s="1245">
        <v>2929000</v>
      </c>
      <c r="Q412" s="1140">
        <v>15756928.062356066</v>
      </c>
    </row>
    <row r="413" spans="1:17" ht="14.4" customHeight="1" x14ac:dyDescent="0.25">
      <c r="A413" s="1465" t="s">
        <v>360</v>
      </c>
      <c r="B413" s="1137">
        <v>3</v>
      </c>
      <c r="C413" s="1137">
        <v>3</v>
      </c>
      <c r="D413" s="950">
        <v>16.5</v>
      </c>
      <c r="E413" s="1138">
        <v>5.5</v>
      </c>
      <c r="F413" s="1326" t="s">
        <v>974</v>
      </c>
      <c r="G413" s="1243">
        <v>2959000</v>
      </c>
      <c r="H413" s="952">
        <v>15756928.062356066</v>
      </c>
      <c r="I413" s="1473"/>
      <c r="J413" s="953"/>
      <c r="K413" s="954"/>
      <c r="L413" s="2197">
        <v>3</v>
      </c>
      <c r="M413" s="1137">
        <v>3</v>
      </c>
      <c r="N413" s="1137">
        <v>16.5</v>
      </c>
      <c r="O413" s="1616">
        <v>5.5</v>
      </c>
      <c r="P413" s="1245">
        <v>2929000</v>
      </c>
      <c r="Q413" s="1140">
        <v>15756928.062356066</v>
      </c>
    </row>
    <row r="414" spans="1:17" ht="14.4" customHeight="1" x14ac:dyDescent="0.25">
      <c r="A414" s="1465" t="s">
        <v>361</v>
      </c>
      <c r="B414" s="1137">
        <v>3</v>
      </c>
      <c r="C414" s="1137">
        <v>3</v>
      </c>
      <c r="D414" s="950">
        <v>18</v>
      </c>
      <c r="E414" s="1138">
        <v>6</v>
      </c>
      <c r="F414" s="1326" t="s">
        <v>974</v>
      </c>
      <c r="G414" s="1243">
        <v>2959000</v>
      </c>
      <c r="H414" s="952">
        <v>15756928.062356066</v>
      </c>
      <c r="I414" s="1473"/>
      <c r="J414" s="953"/>
      <c r="K414" s="954"/>
      <c r="L414" s="2197">
        <v>2</v>
      </c>
      <c r="M414" s="1137">
        <v>2</v>
      </c>
      <c r="N414" s="1137">
        <v>12</v>
      </c>
      <c r="O414" s="1616">
        <v>6</v>
      </c>
      <c r="P414" s="1245">
        <v>2929000</v>
      </c>
      <c r="Q414" s="1140">
        <v>15756928.062356066</v>
      </c>
    </row>
    <row r="415" spans="1:17" ht="14.4" customHeight="1" x14ac:dyDescent="0.25">
      <c r="A415" s="1465" t="s">
        <v>362</v>
      </c>
      <c r="B415" s="1137">
        <v>0</v>
      </c>
      <c r="C415" s="2198">
        <v>0</v>
      </c>
      <c r="D415" s="950">
        <v>0</v>
      </c>
      <c r="E415" s="1616">
        <v>0</v>
      </c>
      <c r="F415" s="1326"/>
      <c r="G415" s="1243"/>
      <c r="H415" s="952"/>
      <c r="I415" s="1473"/>
      <c r="J415" s="953"/>
      <c r="K415" s="954"/>
      <c r="L415" s="2197">
        <v>0</v>
      </c>
      <c r="M415" s="1137">
        <v>0</v>
      </c>
      <c r="N415" s="1137">
        <v>0</v>
      </c>
      <c r="O415" s="1616">
        <v>0</v>
      </c>
      <c r="P415" s="1245"/>
      <c r="Q415" s="1140"/>
    </row>
    <row r="416" spans="1:17" ht="14.4" customHeight="1" x14ac:dyDescent="0.25">
      <c r="A416" s="1465" t="s">
        <v>363</v>
      </c>
      <c r="B416" s="1137">
        <v>0</v>
      </c>
      <c r="C416" s="2198">
        <v>0</v>
      </c>
      <c r="D416" s="950">
        <v>0</v>
      </c>
      <c r="E416" s="2199">
        <v>0</v>
      </c>
      <c r="F416" s="1326" t="s">
        <v>974</v>
      </c>
      <c r="G416" s="1243">
        <v>2959000</v>
      </c>
      <c r="H416" s="952">
        <v>15756928.062356066</v>
      </c>
      <c r="I416" s="1473"/>
      <c r="J416" s="953"/>
      <c r="K416" s="954"/>
      <c r="L416" s="2197">
        <v>0</v>
      </c>
      <c r="M416" s="1137">
        <v>0</v>
      </c>
      <c r="N416" s="1137">
        <v>0</v>
      </c>
      <c r="O416" s="2216">
        <v>0</v>
      </c>
      <c r="P416" s="1245">
        <v>2929000</v>
      </c>
      <c r="Q416" s="1140">
        <v>15756928.062356066</v>
      </c>
    </row>
    <row r="417" spans="1:17" ht="14.4" customHeight="1" x14ac:dyDescent="0.25">
      <c r="A417" s="1465" t="s">
        <v>364</v>
      </c>
      <c r="B417" s="1137">
        <v>0</v>
      </c>
      <c r="C417" s="1137">
        <v>0</v>
      </c>
      <c r="D417" s="950">
        <v>0</v>
      </c>
      <c r="E417" s="2199">
        <v>0</v>
      </c>
      <c r="F417" s="1326"/>
      <c r="G417" s="1243"/>
      <c r="H417" s="952"/>
      <c r="I417" s="1473"/>
      <c r="J417" s="953"/>
      <c r="K417" s="954"/>
      <c r="L417" s="2197">
        <v>0</v>
      </c>
      <c r="M417" s="1137">
        <v>0</v>
      </c>
      <c r="N417" s="1137">
        <v>0</v>
      </c>
      <c r="O417" s="2216">
        <v>0</v>
      </c>
      <c r="P417" s="1245"/>
      <c r="Q417" s="1140"/>
    </row>
    <row r="418" spans="1:17" ht="14.4" customHeight="1" x14ac:dyDescent="0.25">
      <c r="A418" s="1465" t="s">
        <v>365</v>
      </c>
      <c r="B418" s="1137">
        <v>0</v>
      </c>
      <c r="C418" s="1137">
        <v>0</v>
      </c>
      <c r="D418" s="950">
        <v>0</v>
      </c>
      <c r="E418" s="1478">
        <v>0</v>
      </c>
      <c r="F418" s="951"/>
      <c r="G418" s="1243"/>
      <c r="H418" s="952"/>
      <c r="I418" s="1473"/>
      <c r="J418" s="953"/>
      <c r="K418" s="954"/>
      <c r="L418" s="2197">
        <v>0</v>
      </c>
      <c r="M418" s="1137">
        <v>0</v>
      </c>
      <c r="N418" s="1137">
        <v>0</v>
      </c>
      <c r="O418" s="2216">
        <v>0</v>
      </c>
      <c r="P418" s="1245"/>
      <c r="Q418" s="1592"/>
    </row>
    <row r="419" spans="1:17" ht="14.4" customHeight="1" x14ac:dyDescent="0.25">
      <c r="A419" s="1465" t="s">
        <v>366</v>
      </c>
      <c r="B419" s="1137">
        <v>0</v>
      </c>
      <c r="C419" s="1137">
        <v>0</v>
      </c>
      <c r="D419" s="950">
        <v>0</v>
      </c>
      <c r="E419" s="1478">
        <v>0</v>
      </c>
      <c r="F419" s="957"/>
      <c r="G419" s="1243"/>
      <c r="H419" s="952"/>
      <c r="I419" s="1473"/>
      <c r="J419" s="953"/>
      <c r="K419" s="954"/>
      <c r="L419" s="2197">
        <v>0</v>
      </c>
      <c r="M419" s="1137">
        <v>0</v>
      </c>
      <c r="N419" s="1137">
        <v>0</v>
      </c>
      <c r="O419" s="2216">
        <v>0</v>
      </c>
      <c r="P419" s="1245"/>
      <c r="Q419" s="1592"/>
    </row>
    <row r="420" spans="1:17" ht="14.4" customHeight="1" x14ac:dyDescent="0.25">
      <c r="A420" s="1468" t="s">
        <v>367</v>
      </c>
      <c r="B420" s="995">
        <v>63.5</v>
      </c>
      <c r="C420" s="977">
        <v>63.5</v>
      </c>
      <c r="D420" s="2351">
        <v>444.25</v>
      </c>
      <c r="E420" s="1594">
        <v>6.9960629921259843</v>
      </c>
      <c r="F420" s="980"/>
      <c r="G420" s="1470"/>
      <c r="H420" s="981"/>
      <c r="I420" s="1474"/>
      <c r="J420" s="982"/>
      <c r="K420" s="983"/>
      <c r="L420" s="984">
        <v>44</v>
      </c>
      <c r="M420" s="995">
        <v>42</v>
      </c>
      <c r="N420" s="995">
        <v>248</v>
      </c>
      <c r="O420" s="2200">
        <v>5.9047619047619051</v>
      </c>
      <c r="P420" s="1590"/>
      <c r="Q420" s="1591"/>
    </row>
    <row r="421" spans="1:17" ht="14.4" customHeight="1" x14ac:dyDescent="0.25">
      <c r="A421" s="1465" t="s">
        <v>368</v>
      </c>
      <c r="B421" s="1137">
        <v>60</v>
      </c>
      <c r="C421" s="1137">
        <v>60</v>
      </c>
      <c r="D421" s="950">
        <v>432</v>
      </c>
      <c r="E421" s="1138">
        <v>7.2</v>
      </c>
      <c r="F421" s="1326" t="s">
        <v>974</v>
      </c>
      <c r="G421" s="1243">
        <v>2959000</v>
      </c>
      <c r="H421" s="952">
        <v>15756928.062356066</v>
      </c>
      <c r="I421" s="1473"/>
      <c r="J421" s="953"/>
      <c r="K421" s="954"/>
      <c r="L421" s="2201">
        <v>40</v>
      </c>
      <c r="M421" s="1137">
        <v>38</v>
      </c>
      <c r="N421" s="1137">
        <v>228</v>
      </c>
      <c r="O421" s="1616">
        <v>6</v>
      </c>
      <c r="P421" s="1245">
        <v>2929000</v>
      </c>
      <c r="Q421" s="1140">
        <v>15756928.062356066</v>
      </c>
    </row>
    <row r="422" spans="1:17" ht="14.4" customHeight="1" x14ac:dyDescent="0.25">
      <c r="A422" s="1465" t="s">
        <v>369</v>
      </c>
      <c r="B422" s="1137">
        <v>0</v>
      </c>
      <c r="C422" s="1137">
        <v>0</v>
      </c>
      <c r="D422" s="950">
        <v>0</v>
      </c>
      <c r="E422" s="1138">
        <v>0</v>
      </c>
      <c r="F422" s="1326" t="s">
        <v>974</v>
      </c>
      <c r="G422" s="1243">
        <v>2959000</v>
      </c>
      <c r="H422" s="952">
        <v>15756928.062356066</v>
      </c>
      <c r="I422" s="1473"/>
      <c r="J422" s="953"/>
      <c r="K422" s="954"/>
      <c r="L422" s="2201">
        <v>0</v>
      </c>
      <c r="M422" s="1137">
        <v>0</v>
      </c>
      <c r="N422" s="1137">
        <v>0</v>
      </c>
      <c r="O422" s="1616">
        <v>0</v>
      </c>
      <c r="P422" s="1245">
        <v>2929000</v>
      </c>
      <c r="Q422" s="1140">
        <v>15756928.062356066</v>
      </c>
    </row>
    <row r="423" spans="1:17" ht="14.4" customHeight="1" x14ac:dyDescent="0.25">
      <c r="A423" s="1465" t="s">
        <v>370</v>
      </c>
      <c r="B423" s="1137">
        <v>0</v>
      </c>
      <c r="C423" s="1137">
        <v>0</v>
      </c>
      <c r="D423" s="950">
        <v>0</v>
      </c>
      <c r="E423" s="1138">
        <v>0</v>
      </c>
      <c r="F423" s="1326"/>
      <c r="G423" s="1243"/>
      <c r="H423" s="952"/>
      <c r="I423" s="1473"/>
      <c r="J423" s="953"/>
      <c r="K423" s="954"/>
      <c r="L423" s="2201">
        <v>0</v>
      </c>
      <c r="M423" s="1137">
        <v>0</v>
      </c>
      <c r="N423" s="1137">
        <v>0</v>
      </c>
      <c r="O423" s="1616">
        <v>0</v>
      </c>
      <c r="P423" s="1245"/>
      <c r="Q423" s="1140"/>
    </row>
    <row r="424" spans="1:17" ht="14.4" customHeight="1" x14ac:dyDescent="0.25">
      <c r="A424" s="1465" t="s">
        <v>371</v>
      </c>
      <c r="B424" s="1137">
        <v>1.5</v>
      </c>
      <c r="C424" s="1137">
        <v>1.5</v>
      </c>
      <c r="D424" s="950">
        <v>2.25</v>
      </c>
      <c r="E424" s="1138">
        <v>1.5</v>
      </c>
      <c r="F424" s="1326" t="s">
        <v>974</v>
      </c>
      <c r="G424" s="1243">
        <v>2959000</v>
      </c>
      <c r="H424" s="952">
        <v>15756928.062356066</v>
      </c>
      <c r="I424" s="1473"/>
      <c r="J424" s="953"/>
      <c r="K424" s="954"/>
      <c r="L424" s="2201">
        <v>2</v>
      </c>
      <c r="M424" s="1137">
        <v>2</v>
      </c>
      <c r="N424" s="1137">
        <v>10</v>
      </c>
      <c r="O424" s="1616">
        <v>5</v>
      </c>
      <c r="P424" s="1245">
        <v>2929000</v>
      </c>
      <c r="Q424" s="1140">
        <v>15756928.062356066</v>
      </c>
    </row>
    <row r="425" spans="1:17" ht="14.4" customHeight="1" x14ac:dyDescent="0.25">
      <c r="A425" s="1465" t="s">
        <v>372</v>
      </c>
      <c r="B425" s="1137">
        <v>2</v>
      </c>
      <c r="C425" s="1137">
        <v>2</v>
      </c>
      <c r="D425" s="950">
        <v>10</v>
      </c>
      <c r="E425" s="1138">
        <v>5</v>
      </c>
      <c r="F425" s="1326" t="s">
        <v>974</v>
      </c>
      <c r="G425" s="1243">
        <v>2959000</v>
      </c>
      <c r="H425" s="952">
        <v>15756928.062356066</v>
      </c>
      <c r="I425" s="1473"/>
      <c r="J425" s="953"/>
      <c r="K425" s="954"/>
      <c r="L425" s="2201">
        <v>2</v>
      </c>
      <c r="M425" s="1137">
        <v>2</v>
      </c>
      <c r="N425" s="1137">
        <v>10</v>
      </c>
      <c r="O425" s="1616">
        <v>5</v>
      </c>
      <c r="P425" s="1245">
        <v>2929000</v>
      </c>
      <c r="Q425" s="1140">
        <v>15756928.062356066</v>
      </c>
    </row>
    <row r="426" spans="1:17" ht="14.4" customHeight="1" x14ac:dyDescent="0.25">
      <c r="A426" s="1468" t="s">
        <v>373</v>
      </c>
      <c r="B426" s="995">
        <v>96</v>
      </c>
      <c r="C426" s="995">
        <v>96</v>
      </c>
      <c r="D426" s="995">
        <v>670.35</v>
      </c>
      <c r="E426" s="2200">
        <v>6.9828125000000005</v>
      </c>
      <c r="F426" s="980"/>
      <c r="G426" s="1472"/>
      <c r="H426" s="989"/>
      <c r="I426" s="1475"/>
      <c r="J426" s="990"/>
      <c r="K426" s="991"/>
      <c r="L426" s="1437">
        <v>94</v>
      </c>
      <c r="M426" s="995">
        <v>94</v>
      </c>
      <c r="N426" s="995">
        <v>624.85</v>
      </c>
      <c r="O426" s="2200">
        <v>6.6473404255319153</v>
      </c>
      <c r="P426" s="1590"/>
      <c r="Q426" s="1591"/>
    </row>
    <row r="427" spans="1:17" ht="14.4" customHeight="1" x14ac:dyDescent="0.25">
      <c r="A427" s="1465" t="s">
        <v>374</v>
      </c>
      <c r="B427" s="1137">
        <v>35</v>
      </c>
      <c r="C427" s="1137">
        <v>35</v>
      </c>
      <c r="D427" s="950">
        <v>350</v>
      </c>
      <c r="E427" s="1138">
        <v>10</v>
      </c>
      <c r="F427" s="1326" t="s">
        <v>974</v>
      </c>
      <c r="G427" s="1243">
        <v>2959000</v>
      </c>
      <c r="H427" s="952">
        <v>15756928.062356066</v>
      </c>
      <c r="I427" s="1473"/>
      <c r="J427" s="953"/>
      <c r="K427" s="954"/>
      <c r="L427" s="2201">
        <v>33</v>
      </c>
      <c r="M427" s="1137">
        <v>33</v>
      </c>
      <c r="N427" s="1137">
        <v>297</v>
      </c>
      <c r="O427" s="1616">
        <v>9</v>
      </c>
      <c r="P427" s="1245">
        <v>2929000</v>
      </c>
      <c r="Q427" s="1140">
        <v>15756928.062356066</v>
      </c>
    </row>
    <row r="428" spans="1:17" ht="14.4" customHeight="1" x14ac:dyDescent="0.25">
      <c r="A428" s="1465" t="s">
        <v>375</v>
      </c>
      <c r="B428" s="1137">
        <v>4</v>
      </c>
      <c r="C428" s="1137">
        <v>4</v>
      </c>
      <c r="D428" s="950">
        <v>20</v>
      </c>
      <c r="E428" s="1138">
        <v>5</v>
      </c>
      <c r="F428" s="1326" t="s">
        <v>974</v>
      </c>
      <c r="G428" s="1243">
        <v>2959000</v>
      </c>
      <c r="H428" s="952">
        <v>15756928.062356066</v>
      </c>
      <c r="I428" s="1473"/>
      <c r="J428" s="953"/>
      <c r="K428" s="954"/>
      <c r="L428" s="2201">
        <v>4</v>
      </c>
      <c r="M428" s="1137">
        <v>4</v>
      </c>
      <c r="N428" s="1137">
        <v>20</v>
      </c>
      <c r="O428" s="1616">
        <v>5</v>
      </c>
      <c r="P428" s="1245">
        <v>2929000</v>
      </c>
      <c r="Q428" s="1140">
        <v>15756928.062356066</v>
      </c>
    </row>
    <row r="429" spans="1:17" ht="14.4" customHeight="1" x14ac:dyDescent="0.25">
      <c r="A429" s="1465" t="s">
        <v>376</v>
      </c>
      <c r="B429" s="1137">
        <v>0</v>
      </c>
      <c r="C429" s="1137">
        <v>0</v>
      </c>
      <c r="D429" s="950">
        <v>0</v>
      </c>
      <c r="E429" s="1138">
        <v>0</v>
      </c>
      <c r="F429" s="951"/>
      <c r="G429" s="1243"/>
      <c r="H429" s="952"/>
      <c r="I429" s="1473"/>
      <c r="J429" s="953"/>
      <c r="K429" s="954"/>
      <c r="L429" s="2201">
        <v>0</v>
      </c>
      <c r="M429" s="1137">
        <v>0</v>
      </c>
      <c r="N429" s="1137">
        <v>0</v>
      </c>
      <c r="O429" s="1616">
        <v>0</v>
      </c>
      <c r="P429" s="1245"/>
      <c r="Q429" s="1592"/>
    </row>
    <row r="430" spans="1:17" ht="14.4" customHeight="1" x14ac:dyDescent="0.25">
      <c r="A430" s="1465" t="s">
        <v>377</v>
      </c>
      <c r="B430" s="1137">
        <v>23</v>
      </c>
      <c r="C430" s="1137">
        <v>23</v>
      </c>
      <c r="D430" s="950">
        <v>86.25</v>
      </c>
      <c r="E430" s="1138">
        <v>3.75</v>
      </c>
      <c r="F430" s="1326" t="s">
        <v>974</v>
      </c>
      <c r="G430" s="1243">
        <v>2959000</v>
      </c>
      <c r="H430" s="952">
        <v>15756928.062356066</v>
      </c>
      <c r="I430" s="1476"/>
      <c r="J430" s="953"/>
      <c r="K430" s="954"/>
      <c r="L430" s="2201">
        <v>23</v>
      </c>
      <c r="M430" s="1137">
        <v>23</v>
      </c>
      <c r="N430" s="1137">
        <v>86.25</v>
      </c>
      <c r="O430" s="1616">
        <v>3.75</v>
      </c>
      <c r="P430" s="1245">
        <v>2929000</v>
      </c>
      <c r="Q430" s="1140">
        <v>15756928.062356066</v>
      </c>
    </row>
    <row r="431" spans="1:17" ht="14.4" customHeight="1" x14ac:dyDescent="0.25">
      <c r="A431" s="1465" t="s">
        <v>378</v>
      </c>
      <c r="B431" s="1137">
        <v>5</v>
      </c>
      <c r="C431" s="1137">
        <v>5</v>
      </c>
      <c r="D431" s="950">
        <v>35</v>
      </c>
      <c r="E431" s="1138">
        <v>7</v>
      </c>
      <c r="F431" s="1326" t="s">
        <v>974</v>
      </c>
      <c r="G431" s="1243">
        <v>2959000</v>
      </c>
      <c r="H431" s="952">
        <v>15756928.062356066</v>
      </c>
      <c r="I431" s="1476"/>
      <c r="J431" s="953"/>
      <c r="K431" s="954"/>
      <c r="L431" s="2201">
        <v>7</v>
      </c>
      <c r="M431" s="1137">
        <v>7</v>
      </c>
      <c r="N431" s="1137">
        <v>49</v>
      </c>
      <c r="O431" s="1616">
        <v>7</v>
      </c>
      <c r="P431" s="1245">
        <v>2929000</v>
      </c>
      <c r="Q431" s="1140">
        <v>15756928.062356066</v>
      </c>
    </row>
    <row r="432" spans="1:17" ht="14.4" customHeight="1" x14ac:dyDescent="0.25">
      <c r="A432" s="1465" t="s">
        <v>379</v>
      </c>
      <c r="B432" s="1137">
        <v>6</v>
      </c>
      <c r="C432" s="1137">
        <v>6</v>
      </c>
      <c r="D432" s="950">
        <v>45.599999999999994</v>
      </c>
      <c r="E432" s="1138">
        <v>7.6</v>
      </c>
      <c r="F432" s="1326" t="s">
        <v>974</v>
      </c>
      <c r="G432" s="1243">
        <v>2959000</v>
      </c>
      <c r="H432" s="952">
        <v>15756928.062356066</v>
      </c>
      <c r="I432" s="1476"/>
      <c r="J432" s="953"/>
      <c r="K432" s="954"/>
      <c r="L432" s="2201">
        <v>6</v>
      </c>
      <c r="M432" s="1137">
        <v>6</v>
      </c>
      <c r="N432" s="1137">
        <v>45.599999999999994</v>
      </c>
      <c r="O432" s="1616">
        <v>7.6</v>
      </c>
      <c r="P432" s="1245">
        <v>2929000</v>
      </c>
      <c r="Q432" s="1140">
        <v>15756928.062356066</v>
      </c>
    </row>
    <row r="433" spans="1:17" ht="14.4" customHeight="1" x14ac:dyDescent="0.25">
      <c r="A433" s="1465" t="s">
        <v>380</v>
      </c>
      <c r="B433" s="1137">
        <v>11</v>
      </c>
      <c r="C433" s="1137">
        <v>11</v>
      </c>
      <c r="D433" s="950">
        <v>49.5</v>
      </c>
      <c r="E433" s="1138">
        <v>4.5</v>
      </c>
      <c r="F433" s="1326" t="s">
        <v>974</v>
      </c>
      <c r="G433" s="1243">
        <v>2959000</v>
      </c>
      <c r="H433" s="952">
        <v>15756928.062356066</v>
      </c>
      <c r="I433" s="1476"/>
      <c r="J433" s="953"/>
      <c r="K433" s="954"/>
      <c r="L433" s="2201">
        <v>8</v>
      </c>
      <c r="M433" s="1137">
        <v>8</v>
      </c>
      <c r="N433" s="1137">
        <v>36</v>
      </c>
      <c r="O433" s="1616">
        <v>4.5</v>
      </c>
      <c r="P433" s="1245">
        <v>2929000</v>
      </c>
      <c r="Q433" s="1140">
        <v>15756928.062356066</v>
      </c>
    </row>
    <row r="434" spans="1:17" ht="14.4" customHeight="1" x14ac:dyDescent="0.25">
      <c r="A434" s="1465" t="s">
        <v>381</v>
      </c>
      <c r="B434" s="1137">
        <v>12</v>
      </c>
      <c r="C434" s="1137">
        <v>12</v>
      </c>
      <c r="D434" s="950">
        <v>84</v>
      </c>
      <c r="E434" s="1138">
        <v>7</v>
      </c>
      <c r="F434" s="1326" t="s">
        <v>974</v>
      </c>
      <c r="G434" s="1243">
        <v>2959000</v>
      </c>
      <c r="H434" s="952">
        <v>15756928.062356066</v>
      </c>
      <c r="I434" s="1476"/>
      <c r="J434" s="953"/>
      <c r="K434" s="954"/>
      <c r="L434" s="2201">
        <v>13</v>
      </c>
      <c r="M434" s="1137">
        <v>13</v>
      </c>
      <c r="N434" s="1137">
        <v>91</v>
      </c>
      <c r="O434" s="1616">
        <v>7</v>
      </c>
      <c r="P434" s="1245">
        <v>2929000</v>
      </c>
      <c r="Q434" s="1140">
        <v>15756928.062356066</v>
      </c>
    </row>
    <row r="435" spans="1:17" ht="14.4" customHeight="1" x14ac:dyDescent="0.25">
      <c r="A435" s="1468" t="s">
        <v>382</v>
      </c>
      <c r="B435" s="995">
        <v>67.5</v>
      </c>
      <c r="C435" s="995">
        <v>67.5</v>
      </c>
      <c r="D435" s="995">
        <v>442</v>
      </c>
      <c r="E435" s="2200">
        <v>6.5481481481481483</v>
      </c>
      <c r="F435" s="996"/>
      <c r="G435" s="1472"/>
      <c r="H435" s="989"/>
      <c r="I435" s="1485"/>
      <c r="J435" s="990"/>
      <c r="K435" s="991"/>
      <c r="L435" s="1437">
        <v>76.3</v>
      </c>
      <c r="M435" s="995">
        <v>73.3</v>
      </c>
      <c r="N435" s="995">
        <v>473.8</v>
      </c>
      <c r="O435" s="2200">
        <v>6.4638472032742156</v>
      </c>
      <c r="P435" s="1590"/>
      <c r="Q435" s="1591"/>
    </row>
    <row r="436" spans="1:17" ht="14.4" customHeight="1" x14ac:dyDescent="0.25">
      <c r="A436" s="1465" t="s">
        <v>383</v>
      </c>
      <c r="B436" s="1137">
        <v>40</v>
      </c>
      <c r="C436" s="1137">
        <v>40</v>
      </c>
      <c r="D436" s="950">
        <v>260</v>
      </c>
      <c r="E436" s="1138">
        <v>6.5</v>
      </c>
      <c r="F436" s="1326" t="s">
        <v>974</v>
      </c>
      <c r="G436" s="1243">
        <v>2959000</v>
      </c>
      <c r="H436" s="952">
        <v>15756928.062356066</v>
      </c>
      <c r="I436" s="1476"/>
      <c r="J436" s="953"/>
      <c r="K436" s="954"/>
      <c r="L436" s="2201">
        <v>40</v>
      </c>
      <c r="M436" s="1137">
        <v>40</v>
      </c>
      <c r="N436" s="1137">
        <v>240</v>
      </c>
      <c r="O436" s="1616">
        <v>6</v>
      </c>
      <c r="P436" s="1245">
        <v>2929000</v>
      </c>
      <c r="Q436" s="1140">
        <v>15756928.062356066</v>
      </c>
    </row>
    <row r="437" spans="1:17" ht="14.4" customHeight="1" x14ac:dyDescent="0.25">
      <c r="A437" s="1465" t="s">
        <v>384</v>
      </c>
      <c r="B437" s="1137">
        <v>0</v>
      </c>
      <c r="C437" s="1137">
        <v>0</v>
      </c>
      <c r="D437" s="950">
        <v>0</v>
      </c>
      <c r="E437" s="1138">
        <v>0</v>
      </c>
      <c r="F437" s="1326" t="s">
        <v>974</v>
      </c>
      <c r="G437" s="1243">
        <v>2959000</v>
      </c>
      <c r="H437" s="952">
        <v>15756928.062356066</v>
      </c>
      <c r="I437" s="1476"/>
      <c r="J437" s="953"/>
      <c r="K437" s="954"/>
      <c r="L437" s="2201">
        <v>0</v>
      </c>
      <c r="M437" s="1137">
        <v>0</v>
      </c>
      <c r="N437" s="1137">
        <v>0</v>
      </c>
      <c r="O437" s="1616">
        <v>0</v>
      </c>
      <c r="P437" s="1245">
        <v>2929000</v>
      </c>
      <c r="Q437" s="1140">
        <v>15756928.062356066</v>
      </c>
    </row>
    <row r="438" spans="1:17" ht="14.4" customHeight="1" x14ac:dyDescent="0.25">
      <c r="A438" s="1465" t="s">
        <v>385</v>
      </c>
      <c r="B438" s="1137">
        <v>5</v>
      </c>
      <c r="C438" s="1137">
        <v>5</v>
      </c>
      <c r="D438" s="950">
        <v>35</v>
      </c>
      <c r="E438" s="1138">
        <v>7</v>
      </c>
      <c r="F438" s="1326" t="s">
        <v>974</v>
      </c>
      <c r="G438" s="1243">
        <v>2959000</v>
      </c>
      <c r="H438" s="952">
        <v>15756928.062356066</v>
      </c>
      <c r="I438" s="1476"/>
      <c r="J438" s="953"/>
      <c r="K438" s="954"/>
      <c r="L438" s="2201">
        <v>4</v>
      </c>
      <c r="M438" s="1137">
        <v>4</v>
      </c>
      <c r="N438" s="1137">
        <v>28</v>
      </c>
      <c r="O438" s="1616">
        <v>7</v>
      </c>
      <c r="P438" s="1245">
        <v>2929000</v>
      </c>
      <c r="Q438" s="1140">
        <v>15756928.062356066</v>
      </c>
    </row>
    <row r="439" spans="1:17" ht="14.4" customHeight="1" x14ac:dyDescent="0.25">
      <c r="A439" s="1465" t="s">
        <v>386</v>
      </c>
      <c r="B439" s="1137">
        <v>10</v>
      </c>
      <c r="C439" s="1137">
        <v>10</v>
      </c>
      <c r="D439" s="950">
        <v>60</v>
      </c>
      <c r="E439" s="1138">
        <v>6</v>
      </c>
      <c r="F439" s="1326" t="s">
        <v>974</v>
      </c>
      <c r="G439" s="1243">
        <v>2959000</v>
      </c>
      <c r="H439" s="952">
        <v>15756928.062356066</v>
      </c>
      <c r="I439" s="1476"/>
      <c r="J439" s="953"/>
      <c r="K439" s="954"/>
      <c r="L439" s="2201">
        <v>8</v>
      </c>
      <c r="M439" s="1137">
        <v>5</v>
      </c>
      <c r="N439" s="1137">
        <v>30</v>
      </c>
      <c r="O439" s="1616">
        <v>6</v>
      </c>
      <c r="P439" s="1245">
        <v>2929000</v>
      </c>
      <c r="Q439" s="1140">
        <v>15756928.062356066</v>
      </c>
    </row>
    <row r="440" spans="1:17" ht="14.4" customHeight="1" x14ac:dyDescent="0.25">
      <c r="A440" s="1465" t="s">
        <v>387</v>
      </c>
      <c r="B440" s="1137">
        <v>0</v>
      </c>
      <c r="C440" s="1137">
        <v>0</v>
      </c>
      <c r="D440" s="950">
        <v>0</v>
      </c>
      <c r="E440" s="1138">
        <v>0</v>
      </c>
      <c r="F440" s="1326" t="s">
        <v>974</v>
      </c>
      <c r="G440" s="1243">
        <v>2959000</v>
      </c>
      <c r="H440" s="952">
        <v>15756928.062356066</v>
      </c>
      <c r="I440" s="1476"/>
      <c r="J440" s="953"/>
      <c r="K440" s="954"/>
      <c r="L440" s="2201">
        <v>0</v>
      </c>
      <c r="M440" s="1137">
        <v>0</v>
      </c>
      <c r="N440" s="1137">
        <v>0</v>
      </c>
      <c r="O440" s="1616">
        <v>0</v>
      </c>
      <c r="P440" s="1245">
        <v>2929000</v>
      </c>
      <c r="Q440" s="1140">
        <v>15756928.062356066</v>
      </c>
    </row>
    <row r="441" spans="1:17" ht="14.4" customHeight="1" x14ac:dyDescent="0.25">
      <c r="A441" s="1465" t="s">
        <v>388</v>
      </c>
      <c r="B441" s="1137">
        <v>0</v>
      </c>
      <c r="C441" s="1137">
        <v>0</v>
      </c>
      <c r="D441" s="950">
        <v>0</v>
      </c>
      <c r="E441" s="1138">
        <v>0</v>
      </c>
      <c r="F441" s="1326"/>
      <c r="G441" s="1243"/>
      <c r="H441" s="952"/>
      <c r="I441" s="1476"/>
      <c r="J441" s="953"/>
      <c r="K441" s="954"/>
      <c r="L441" s="2201">
        <v>0</v>
      </c>
      <c r="M441" s="1137">
        <v>0</v>
      </c>
      <c r="N441" s="1137">
        <v>0</v>
      </c>
      <c r="O441" s="1616">
        <v>0</v>
      </c>
      <c r="P441" s="1245"/>
      <c r="Q441" s="1140"/>
    </row>
    <row r="442" spans="1:17" ht="14.4" customHeight="1" x14ac:dyDescent="0.25">
      <c r="A442" s="1465" t="s">
        <v>389</v>
      </c>
      <c r="B442" s="1137">
        <v>0.5</v>
      </c>
      <c r="C442" s="1137">
        <v>0.5</v>
      </c>
      <c r="D442" s="950">
        <v>3</v>
      </c>
      <c r="E442" s="1138">
        <v>6</v>
      </c>
      <c r="F442" s="1326" t="s">
        <v>974</v>
      </c>
      <c r="G442" s="1243">
        <v>2959000</v>
      </c>
      <c r="H442" s="952">
        <v>15756928.062356066</v>
      </c>
      <c r="I442" s="1476"/>
      <c r="J442" s="953"/>
      <c r="K442" s="954"/>
      <c r="L442" s="2201">
        <v>0.3</v>
      </c>
      <c r="M442" s="1137">
        <v>0.3</v>
      </c>
      <c r="N442" s="1137">
        <v>1.7999999999999998</v>
      </c>
      <c r="O442" s="1616">
        <v>6</v>
      </c>
      <c r="P442" s="1245">
        <v>2929000</v>
      </c>
      <c r="Q442" s="1140">
        <v>15756928.062356066</v>
      </c>
    </row>
    <row r="443" spans="1:17" ht="14.4" customHeight="1" x14ac:dyDescent="0.25">
      <c r="A443" s="1465" t="s">
        <v>390</v>
      </c>
      <c r="B443" s="1137">
        <v>9</v>
      </c>
      <c r="C443" s="1137">
        <v>9</v>
      </c>
      <c r="D443" s="950">
        <v>63</v>
      </c>
      <c r="E443" s="1138">
        <v>7</v>
      </c>
      <c r="F443" s="1326" t="s">
        <v>974</v>
      </c>
      <c r="G443" s="1243">
        <v>2959000</v>
      </c>
      <c r="H443" s="952">
        <v>15756928.062356066</v>
      </c>
      <c r="I443" s="1476"/>
      <c r="J443" s="953"/>
      <c r="K443" s="954"/>
      <c r="L443" s="2201">
        <v>18</v>
      </c>
      <c r="M443" s="1137">
        <v>18</v>
      </c>
      <c r="N443" s="1137">
        <v>126</v>
      </c>
      <c r="O443" s="1616">
        <v>7</v>
      </c>
      <c r="P443" s="1245">
        <v>2929000</v>
      </c>
      <c r="Q443" s="1140">
        <v>15756928.062356066</v>
      </c>
    </row>
    <row r="444" spans="1:17" ht="14.4" customHeight="1" x14ac:dyDescent="0.25">
      <c r="A444" s="1477" t="s">
        <v>391</v>
      </c>
      <c r="B444" s="1515">
        <v>3</v>
      </c>
      <c r="C444" s="1515">
        <v>3</v>
      </c>
      <c r="D444" s="950">
        <v>21</v>
      </c>
      <c r="E444" s="1512">
        <v>7</v>
      </c>
      <c r="F444" s="1326" t="s">
        <v>974</v>
      </c>
      <c r="G444" s="1243">
        <v>2959000</v>
      </c>
      <c r="H444" s="952">
        <v>15756928.062356066</v>
      </c>
      <c r="I444" s="1486"/>
      <c r="J444" s="1480"/>
      <c r="K444" s="1487"/>
      <c r="L444" s="2316">
        <v>6</v>
      </c>
      <c r="M444" s="1515">
        <v>6</v>
      </c>
      <c r="N444" s="1515">
        <v>48</v>
      </c>
      <c r="O444" s="2355">
        <v>8</v>
      </c>
      <c r="P444" s="1245">
        <v>2929000</v>
      </c>
      <c r="Q444" s="1140">
        <v>15756928.062356066</v>
      </c>
    </row>
    <row r="445" spans="1:17" ht="14.4" customHeight="1" thickBot="1" x14ac:dyDescent="0.3">
      <c r="A445" s="999" t="s">
        <v>392</v>
      </c>
      <c r="B445" s="1000">
        <v>306</v>
      </c>
      <c r="C445" s="1000">
        <v>305</v>
      </c>
      <c r="D445" s="1000">
        <v>1984.1</v>
      </c>
      <c r="E445" s="1466">
        <v>6.505245901639344</v>
      </c>
      <c r="F445" s="1464" t="s">
        <v>974</v>
      </c>
      <c r="G445" s="1077">
        <v>2958999.9999999995</v>
      </c>
      <c r="H445" s="1077">
        <v>15756928.062356066</v>
      </c>
      <c r="I445" s="1001"/>
      <c r="J445" s="1001" t="s">
        <v>972</v>
      </c>
      <c r="K445" s="1004"/>
      <c r="L445" s="1000">
        <v>280.3</v>
      </c>
      <c r="M445" s="1000">
        <v>274.8</v>
      </c>
      <c r="N445" s="1000">
        <v>1641.6499999999999</v>
      </c>
      <c r="O445" s="1075">
        <v>5.9739810771470152</v>
      </c>
      <c r="P445" s="1589">
        <v>2929000</v>
      </c>
      <c r="Q445" s="1593">
        <v>15756928.062356068</v>
      </c>
    </row>
    <row r="446" spans="1:17" x14ac:dyDescent="0.25">
      <c r="A446" s="7" t="s">
        <v>1964</v>
      </c>
      <c r="B446" s="8"/>
      <c r="C446" s="8"/>
      <c r="D446" s="8"/>
      <c r="E446" s="4"/>
      <c r="F446" s="5"/>
      <c r="G446" s="9"/>
      <c r="H446" s="8"/>
      <c r="I446" s="4"/>
      <c r="J446" s="1"/>
      <c r="K446" s="1"/>
      <c r="O446" s="1"/>
      <c r="P446" s="1"/>
    </row>
    <row r="447" spans="1:17" x14ac:dyDescent="0.25">
      <c r="A447" s="6"/>
      <c r="B447" s="8"/>
      <c r="C447" s="8"/>
      <c r="D447" s="8"/>
      <c r="E447" s="4"/>
      <c r="F447" s="5"/>
      <c r="G447" s="9"/>
      <c r="H447" s="8"/>
      <c r="I447" s="4"/>
      <c r="J447" s="1"/>
      <c r="K447" s="1"/>
      <c r="O447" s="1"/>
      <c r="P447" s="1"/>
    </row>
    <row r="448" spans="1:17" x14ac:dyDescent="0.25">
      <c r="A448" s="6"/>
      <c r="B448" s="8"/>
      <c r="C448" s="8"/>
      <c r="D448" s="8"/>
      <c r="E448" s="4"/>
      <c r="F448" s="5"/>
      <c r="G448" s="9"/>
      <c r="H448" s="8"/>
      <c r="I448" s="4"/>
      <c r="J448" s="1"/>
      <c r="K448" s="1"/>
      <c r="O448" s="1"/>
      <c r="P448" s="1"/>
    </row>
    <row r="449" spans="1:17" x14ac:dyDescent="0.25">
      <c r="A449" s="6"/>
      <c r="B449" s="8"/>
      <c r="C449" s="8"/>
      <c r="D449" s="8"/>
      <c r="E449" s="2429"/>
      <c r="F449" s="5"/>
      <c r="G449" s="9"/>
      <c r="H449" s="8"/>
      <c r="I449" s="2429"/>
      <c r="J449" s="2430"/>
      <c r="K449" s="2430"/>
      <c r="O449" s="2430"/>
      <c r="P449" s="2430"/>
    </row>
    <row r="450" spans="1:17" x14ac:dyDescent="0.25">
      <c r="A450" s="6"/>
      <c r="B450" s="8"/>
      <c r="C450" s="8"/>
      <c r="D450" s="8"/>
      <c r="E450" s="2429"/>
      <c r="F450" s="5"/>
      <c r="G450" s="9"/>
      <c r="H450" s="8"/>
      <c r="I450" s="2429"/>
      <c r="J450" s="2430"/>
      <c r="K450" s="2430"/>
      <c r="O450" s="2430"/>
      <c r="P450" s="2430"/>
    </row>
    <row r="451" spans="1:17" ht="15.75" customHeight="1" x14ac:dyDescent="0.3">
      <c r="A451" s="2483" t="s">
        <v>1961</v>
      </c>
      <c r="B451" s="2483"/>
      <c r="C451" s="2483"/>
      <c r="D451" s="2483"/>
      <c r="E451" s="2483"/>
      <c r="F451" s="2483"/>
      <c r="G451" s="2483"/>
      <c r="H451" s="2483"/>
      <c r="I451" s="2483"/>
      <c r="J451" s="2483"/>
      <c r="K451" s="2483"/>
      <c r="L451" s="2483"/>
      <c r="M451" s="2483"/>
      <c r="N451" s="2483"/>
      <c r="O451" s="2483"/>
      <c r="P451" s="2483"/>
      <c r="Q451" s="2483"/>
    </row>
    <row r="452" spans="1:17" ht="15.75" customHeight="1" x14ac:dyDescent="0.3">
      <c r="A452" s="2442"/>
      <c r="B452" s="2442"/>
      <c r="C452" s="2442"/>
      <c r="D452" s="2442"/>
      <c r="E452" s="2442"/>
      <c r="F452" s="2442"/>
      <c r="G452" s="2442"/>
      <c r="H452" s="2442"/>
      <c r="I452" s="2442"/>
      <c r="J452" s="2442"/>
      <c r="K452" s="2442"/>
      <c r="L452" s="2442"/>
      <c r="M452" s="2442"/>
      <c r="N452" s="2442"/>
      <c r="O452" s="2442"/>
      <c r="P452" s="2442"/>
      <c r="Q452" s="2442"/>
    </row>
    <row r="453" spans="1:17" x14ac:dyDescent="0.25">
      <c r="A453" s="3"/>
      <c r="B453" s="6"/>
      <c r="C453" s="6"/>
      <c r="D453" s="6"/>
      <c r="E453" s="1"/>
      <c r="F453" s="2"/>
      <c r="G453" s="6"/>
      <c r="H453" s="6"/>
      <c r="I453" s="1"/>
      <c r="J453" s="1"/>
      <c r="K453" s="1"/>
      <c r="L453" s="6"/>
      <c r="M453" s="6"/>
      <c r="N453" s="6"/>
      <c r="O453" s="1"/>
      <c r="P453" s="1"/>
      <c r="Q453" s="6"/>
    </row>
    <row r="454" spans="1:17" ht="13.8" thickBot="1" x14ac:dyDescent="0.3">
      <c r="A454" s="3" t="s">
        <v>303</v>
      </c>
      <c r="B454" s="6"/>
      <c r="C454" s="6"/>
      <c r="D454" s="6"/>
      <c r="E454" s="1"/>
      <c r="F454" s="2"/>
      <c r="G454" s="6"/>
      <c r="H454" s="6"/>
      <c r="I454" s="1"/>
      <c r="J454" s="1"/>
      <c r="K454" s="1"/>
      <c r="L454" s="6"/>
      <c r="M454" s="6"/>
      <c r="N454" s="6"/>
      <c r="O454" s="1"/>
      <c r="P454" s="1"/>
      <c r="Q454" s="6"/>
    </row>
    <row r="455" spans="1:17" ht="14.4" customHeight="1" thickBot="1" x14ac:dyDescent="0.3">
      <c r="A455" s="2484" t="s">
        <v>327</v>
      </c>
      <c r="B455" s="2487" t="s">
        <v>1962</v>
      </c>
      <c r="C455" s="2488"/>
      <c r="D455" s="2488"/>
      <c r="E455" s="2488"/>
      <c r="F455" s="2488"/>
      <c r="G455" s="2488"/>
      <c r="H455" s="2488"/>
      <c r="I455" s="2488"/>
      <c r="J455" s="2488"/>
      <c r="K455" s="2488"/>
      <c r="L455" s="2489" t="s">
        <v>1963</v>
      </c>
      <c r="M455" s="2490"/>
      <c r="N455" s="2490"/>
      <c r="O455" s="2490"/>
      <c r="P455" s="2491"/>
      <c r="Q455" s="2492"/>
    </row>
    <row r="456" spans="1:17" ht="14.4" customHeight="1" x14ac:dyDescent="0.25">
      <c r="A456" s="2485"/>
      <c r="B456" s="2493" t="s">
        <v>328</v>
      </c>
      <c r="C456" s="2494"/>
      <c r="D456" s="1007"/>
      <c r="E456" s="1007" t="s">
        <v>902</v>
      </c>
      <c r="F456" s="1007" t="s">
        <v>329</v>
      </c>
      <c r="G456" s="1007"/>
      <c r="H456" s="1007"/>
      <c r="I456" s="2497" t="s">
        <v>330</v>
      </c>
      <c r="J456" s="2498"/>
      <c r="K456" s="2499"/>
      <c r="L456" s="2495" t="s">
        <v>328</v>
      </c>
      <c r="M456" s="2496"/>
      <c r="N456" s="1014" t="s">
        <v>331</v>
      </c>
      <c r="O456" s="1015" t="s">
        <v>332</v>
      </c>
      <c r="P456" s="1016"/>
      <c r="Q456" s="1017"/>
    </row>
    <row r="457" spans="1:17" ht="14.4" customHeight="1" x14ac:dyDescent="0.25">
      <c r="A457" s="2485"/>
      <c r="B457" s="1007" t="s">
        <v>833</v>
      </c>
      <c r="C457" s="1007" t="s">
        <v>334</v>
      </c>
      <c r="D457" s="1007" t="s">
        <v>835</v>
      </c>
      <c r="E457" s="1007" t="s">
        <v>840</v>
      </c>
      <c r="F457" s="1007" t="s">
        <v>335</v>
      </c>
      <c r="G457" s="1007" t="s">
        <v>336</v>
      </c>
      <c r="H457" s="1007" t="s">
        <v>337</v>
      </c>
      <c r="I457" s="2500" t="s">
        <v>837</v>
      </c>
      <c r="J457" s="2501"/>
      <c r="K457" s="2502"/>
      <c r="L457" s="1018" t="s">
        <v>833</v>
      </c>
      <c r="M457" s="1014" t="s">
        <v>334</v>
      </c>
      <c r="N457" s="1014" t="s">
        <v>338</v>
      </c>
      <c r="O457" s="1015"/>
      <c r="P457" s="1014" t="s">
        <v>336</v>
      </c>
      <c r="Q457" s="1017" t="s">
        <v>337</v>
      </c>
    </row>
    <row r="458" spans="1:17" ht="14.4" customHeight="1" x14ac:dyDescent="0.25">
      <c r="A458" s="2485"/>
      <c r="B458" s="1007"/>
      <c r="C458" s="1007"/>
      <c r="D458" s="1007"/>
      <c r="E458" s="1007"/>
      <c r="F458" s="1007" t="s">
        <v>340</v>
      </c>
      <c r="G458" s="1007" t="s">
        <v>341</v>
      </c>
      <c r="H458" s="1007" t="s">
        <v>340</v>
      </c>
      <c r="I458" s="1008"/>
      <c r="J458" s="1009"/>
      <c r="K458" s="1010"/>
      <c r="L458" s="1018"/>
      <c r="M458" s="1014"/>
      <c r="N458" s="1014"/>
      <c r="O458" s="1015" t="s">
        <v>343</v>
      </c>
      <c r="P458" s="1014" t="s">
        <v>341</v>
      </c>
      <c r="Q458" s="1017" t="s">
        <v>340</v>
      </c>
    </row>
    <row r="459" spans="1:17" ht="14.4" customHeight="1" x14ac:dyDescent="0.25">
      <c r="A459" s="2486"/>
      <c r="B459" s="1011" t="s">
        <v>344</v>
      </c>
      <c r="C459" s="1011" t="s">
        <v>344</v>
      </c>
      <c r="D459" s="1011" t="s">
        <v>345</v>
      </c>
      <c r="E459" s="1011" t="s">
        <v>755</v>
      </c>
      <c r="F459" s="1011"/>
      <c r="G459" s="1011" t="s">
        <v>346</v>
      </c>
      <c r="H459" s="1011" t="s">
        <v>347</v>
      </c>
      <c r="I459" s="1012" t="s">
        <v>348</v>
      </c>
      <c r="J459" s="1012" t="s">
        <v>349</v>
      </c>
      <c r="K459" s="1013" t="s">
        <v>350</v>
      </c>
      <c r="L459" s="1019" t="s">
        <v>344</v>
      </c>
      <c r="M459" s="1020" t="s">
        <v>344</v>
      </c>
      <c r="N459" s="1020" t="s">
        <v>345</v>
      </c>
      <c r="O459" s="1021"/>
      <c r="P459" s="1020" t="s">
        <v>346</v>
      </c>
      <c r="Q459" s="1022" t="s">
        <v>347</v>
      </c>
    </row>
    <row r="460" spans="1:17" ht="14.4" customHeight="1" x14ac:dyDescent="0.25">
      <c r="A460" s="968" t="s">
        <v>351</v>
      </c>
      <c r="B460" s="969">
        <v>452</v>
      </c>
      <c r="C460" s="969">
        <v>452</v>
      </c>
      <c r="D460" s="970">
        <v>2632.5</v>
      </c>
      <c r="E460" s="1594">
        <v>5.8241150442477876</v>
      </c>
      <c r="F460" s="972"/>
      <c r="G460" s="969"/>
      <c r="H460" s="969"/>
      <c r="I460" s="971"/>
      <c r="J460" s="971"/>
      <c r="K460" s="973"/>
      <c r="L460" s="974">
        <v>227.75</v>
      </c>
      <c r="M460" s="970">
        <v>227.75</v>
      </c>
      <c r="N460" s="970">
        <v>1481.5</v>
      </c>
      <c r="O460" s="1594">
        <v>6.504939626783754</v>
      </c>
      <c r="P460" s="1595"/>
      <c r="Q460" s="1596"/>
    </row>
    <row r="461" spans="1:17" ht="14.4" customHeight="1" x14ac:dyDescent="0.25">
      <c r="A461" s="1465" t="s">
        <v>352</v>
      </c>
      <c r="B461" s="1137">
        <v>160</v>
      </c>
      <c r="C461" s="1137">
        <v>160</v>
      </c>
      <c r="D461" s="950">
        <v>1200</v>
      </c>
      <c r="E461" s="1138">
        <v>7.5</v>
      </c>
      <c r="F461" s="1326" t="s">
        <v>974</v>
      </c>
      <c r="G461" s="1243">
        <v>2316600</v>
      </c>
      <c r="H461" s="1140">
        <v>7085000</v>
      </c>
      <c r="I461" s="953"/>
      <c r="J461" s="953"/>
      <c r="K461" s="954"/>
      <c r="L461" s="2201">
        <v>80</v>
      </c>
      <c r="M461" s="1137">
        <v>80</v>
      </c>
      <c r="N461" s="1137">
        <v>576</v>
      </c>
      <c r="O461" s="1138">
        <v>7.2</v>
      </c>
      <c r="P461" s="1243">
        <v>2484000</v>
      </c>
      <c r="Q461" s="1140">
        <v>7085000</v>
      </c>
    </row>
    <row r="462" spans="1:17" ht="14.4" customHeight="1" x14ac:dyDescent="0.25">
      <c r="A462" s="1465" t="s">
        <v>353</v>
      </c>
      <c r="B462" s="1137">
        <v>2</v>
      </c>
      <c r="C462" s="1137">
        <v>2</v>
      </c>
      <c r="D462" s="950">
        <v>10</v>
      </c>
      <c r="E462" s="1138">
        <v>5</v>
      </c>
      <c r="F462" s="1326" t="s">
        <v>974</v>
      </c>
      <c r="G462" s="1243">
        <v>2316600</v>
      </c>
      <c r="H462" s="1140">
        <v>7085000</v>
      </c>
      <c r="I462" s="953"/>
      <c r="J462" s="953"/>
      <c r="K462" s="954"/>
      <c r="L462" s="2201">
        <v>2</v>
      </c>
      <c r="M462" s="1137">
        <v>2</v>
      </c>
      <c r="N462" s="1137">
        <v>10</v>
      </c>
      <c r="O462" s="1138">
        <v>5</v>
      </c>
      <c r="P462" s="1243">
        <v>2484000</v>
      </c>
      <c r="Q462" s="1140">
        <v>7085000</v>
      </c>
    </row>
    <row r="463" spans="1:17" ht="14.4" customHeight="1" x14ac:dyDescent="0.25">
      <c r="A463" s="1465" t="s">
        <v>354</v>
      </c>
      <c r="B463" s="1137">
        <v>15</v>
      </c>
      <c r="C463" s="1137">
        <v>15</v>
      </c>
      <c r="D463" s="950">
        <v>105</v>
      </c>
      <c r="E463" s="1138">
        <v>7</v>
      </c>
      <c r="F463" s="1326" t="s">
        <v>974</v>
      </c>
      <c r="G463" s="1243">
        <v>2316600</v>
      </c>
      <c r="H463" s="1140">
        <v>7085000</v>
      </c>
      <c r="I463" s="953"/>
      <c r="J463" s="953"/>
      <c r="K463" s="954"/>
      <c r="L463" s="2201">
        <v>15</v>
      </c>
      <c r="M463" s="1137">
        <v>15</v>
      </c>
      <c r="N463" s="1137">
        <v>90</v>
      </c>
      <c r="O463" s="1138">
        <v>6</v>
      </c>
      <c r="P463" s="1243">
        <v>2484000</v>
      </c>
      <c r="Q463" s="1140">
        <v>7085000</v>
      </c>
    </row>
    <row r="464" spans="1:17" ht="14.4" customHeight="1" x14ac:dyDescent="0.25">
      <c r="A464" s="1465" t="s">
        <v>355</v>
      </c>
      <c r="B464" s="1137">
        <v>15</v>
      </c>
      <c r="C464" s="1137">
        <v>15</v>
      </c>
      <c r="D464" s="950">
        <v>67.5</v>
      </c>
      <c r="E464" s="1138">
        <v>4.5</v>
      </c>
      <c r="F464" s="1326" t="s">
        <v>974</v>
      </c>
      <c r="G464" s="1243">
        <v>2316600</v>
      </c>
      <c r="H464" s="1140">
        <v>7085000</v>
      </c>
      <c r="I464" s="953"/>
      <c r="J464" s="953"/>
      <c r="K464" s="954"/>
      <c r="L464" s="2201">
        <v>15</v>
      </c>
      <c r="M464" s="1137">
        <v>15</v>
      </c>
      <c r="N464" s="1137">
        <v>67.5</v>
      </c>
      <c r="O464" s="1138">
        <v>4.5</v>
      </c>
      <c r="P464" s="1243">
        <v>2484000</v>
      </c>
      <c r="Q464" s="1140">
        <v>7085000</v>
      </c>
    </row>
    <row r="465" spans="1:17" ht="14.4" customHeight="1" x14ac:dyDescent="0.25">
      <c r="A465" s="1465" t="s">
        <v>356</v>
      </c>
      <c r="B465" s="1137">
        <v>120</v>
      </c>
      <c r="C465" s="1137">
        <v>120</v>
      </c>
      <c r="D465" s="950">
        <v>600</v>
      </c>
      <c r="E465" s="1138">
        <v>5</v>
      </c>
      <c r="F465" s="1326" t="s">
        <v>974</v>
      </c>
      <c r="G465" s="1243">
        <v>2316600</v>
      </c>
      <c r="H465" s="1140">
        <v>7085000</v>
      </c>
      <c r="I465" s="953"/>
      <c r="J465" s="953"/>
      <c r="K465" s="954"/>
      <c r="L465" s="2201">
        <v>10</v>
      </c>
      <c r="M465" s="1137">
        <v>10</v>
      </c>
      <c r="N465" s="1137">
        <v>50</v>
      </c>
      <c r="O465" s="1138">
        <v>5</v>
      </c>
      <c r="P465" s="1243">
        <v>2484000</v>
      </c>
      <c r="Q465" s="1140">
        <v>7085000</v>
      </c>
    </row>
    <row r="466" spans="1:17" ht="14.4" customHeight="1" x14ac:dyDescent="0.25">
      <c r="A466" s="1465" t="s">
        <v>357</v>
      </c>
      <c r="B466" s="1137">
        <v>50</v>
      </c>
      <c r="C466" s="1137">
        <v>50</v>
      </c>
      <c r="D466" s="950">
        <v>220.00000000000003</v>
      </c>
      <c r="E466" s="1138">
        <v>4.4000000000000004</v>
      </c>
      <c r="F466" s="1326" t="s">
        <v>974</v>
      </c>
      <c r="G466" s="1243">
        <v>2316600</v>
      </c>
      <c r="H466" s="1140">
        <v>7085000</v>
      </c>
      <c r="I466" s="953"/>
      <c r="J466" s="953"/>
      <c r="K466" s="954"/>
      <c r="L466" s="2201">
        <v>30</v>
      </c>
      <c r="M466" s="1137">
        <v>30</v>
      </c>
      <c r="N466" s="1137">
        <v>150</v>
      </c>
      <c r="O466" s="1138">
        <v>5</v>
      </c>
      <c r="P466" s="1243">
        <v>2484000</v>
      </c>
      <c r="Q466" s="1140">
        <v>7085000</v>
      </c>
    </row>
    <row r="467" spans="1:17" ht="14.4" customHeight="1" x14ac:dyDescent="0.25">
      <c r="A467" s="1465" t="s">
        <v>358</v>
      </c>
      <c r="B467" s="1137">
        <v>10</v>
      </c>
      <c r="C467" s="1137">
        <v>10</v>
      </c>
      <c r="D467" s="950">
        <v>50</v>
      </c>
      <c r="E467" s="1138">
        <v>5</v>
      </c>
      <c r="F467" s="1326" t="s">
        <v>974</v>
      </c>
      <c r="G467" s="1243">
        <v>2316600</v>
      </c>
      <c r="H467" s="1140">
        <v>7085000</v>
      </c>
      <c r="I467" s="953"/>
      <c r="J467" s="953"/>
      <c r="K467" s="954"/>
      <c r="L467" s="2201">
        <v>15</v>
      </c>
      <c r="M467" s="1137">
        <v>15</v>
      </c>
      <c r="N467" s="1137">
        <v>75</v>
      </c>
      <c r="O467" s="1138">
        <v>5</v>
      </c>
      <c r="P467" s="1243">
        <v>2484000</v>
      </c>
      <c r="Q467" s="1140">
        <v>7085000</v>
      </c>
    </row>
    <row r="468" spans="1:17" ht="14.4" customHeight="1" x14ac:dyDescent="0.25">
      <c r="A468" s="1465" t="s">
        <v>359</v>
      </c>
      <c r="B468" s="1137">
        <v>13</v>
      </c>
      <c r="C468" s="1137">
        <v>13</v>
      </c>
      <c r="D468" s="950">
        <v>65</v>
      </c>
      <c r="E468" s="1138">
        <v>5</v>
      </c>
      <c r="F468" s="1326" t="s">
        <v>974</v>
      </c>
      <c r="G468" s="1243">
        <v>2316600</v>
      </c>
      <c r="H468" s="1140">
        <v>7085000</v>
      </c>
      <c r="I468" s="953"/>
      <c r="J468" s="953"/>
      <c r="K468" s="954"/>
      <c r="L468" s="2201">
        <v>13</v>
      </c>
      <c r="M468" s="1137">
        <v>13</v>
      </c>
      <c r="N468" s="1137">
        <v>65</v>
      </c>
      <c r="O468" s="1138">
        <v>5</v>
      </c>
      <c r="P468" s="1243">
        <v>2484000</v>
      </c>
      <c r="Q468" s="1140">
        <v>7085000</v>
      </c>
    </row>
    <row r="469" spans="1:17" ht="14.4" customHeight="1" x14ac:dyDescent="0.25">
      <c r="A469" s="1465" t="s">
        <v>360</v>
      </c>
      <c r="B469" s="1137">
        <v>35</v>
      </c>
      <c r="C469" s="1137">
        <v>35</v>
      </c>
      <c r="D469" s="950">
        <v>175</v>
      </c>
      <c r="E469" s="1138">
        <v>5</v>
      </c>
      <c r="F469" s="1326" t="s">
        <v>974</v>
      </c>
      <c r="G469" s="1243">
        <v>2316600</v>
      </c>
      <c r="H469" s="1140">
        <v>7085000</v>
      </c>
      <c r="I469" s="953"/>
      <c r="J469" s="953"/>
      <c r="K469" s="954"/>
      <c r="L469" s="2201">
        <v>18</v>
      </c>
      <c r="M469" s="1137">
        <v>18</v>
      </c>
      <c r="N469" s="1137">
        <v>270</v>
      </c>
      <c r="O469" s="1138">
        <v>15</v>
      </c>
      <c r="P469" s="1243">
        <v>2484000</v>
      </c>
      <c r="Q469" s="1140">
        <v>7085000</v>
      </c>
    </row>
    <row r="470" spans="1:17" ht="14.4" customHeight="1" x14ac:dyDescent="0.25">
      <c r="A470" s="1465" t="s">
        <v>361</v>
      </c>
      <c r="B470" s="1137">
        <v>1</v>
      </c>
      <c r="C470" s="1137">
        <v>1</v>
      </c>
      <c r="D470" s="950">
        <v>5</v>
      </c>
      <c r="E470" s="1138">
        <v>5</v>
      </c>
      <c r="F470" s="1326" t="s">
        <v>974</v>
      </c>
      <c r="G470" s="1243">
        <v>2316600</v>
      </c>
      <c r="H470" s="1140">
        <v>7085000</v>
      </c>
      <c r="I470" s="953"/>
      <c r="J470" s="953"/>
      <c r="K470" s="954"/>
      <c r="L470" s="2201">
        <v>0.75</v>
      </c>
      <c r="M470" s="1137">
        <v>0.75</v>
      </c>
      <c r="N470" s="1137">
        <v>3</v>
      </c>
      <c r="O470" s="1138">
        <v>4</v>
      </c>
      <c r="P470" s="1243">
        <v>2484000</v>
      </c>
      <c r="Q470" s="1140">
        <v>7085000</v>
      </c>
    </row>
    <row r="471" spans="1:17" ht="14.4" customHeight="1" x14ac:dyDescent="0.25">
      <c r="A471" s="1465" t="s">
        <v>362</v>
      </c>
      <c r="B471" s="1137">
        <v>8</v>
      </c>
      <c r="C471" s="1137">
        <v>8</v>
      </c>
      <c r="D471" s="950">
        <v>40</v>
      </c>
      <c r="E471" s="1138">
        <v>5</v>
      </c>
      <c r="F471" s="1326" t="s">
        <v>974</v>
      </c>
      <c r="G471" s="1243">
        <v>2316600</v>
      </c>
      <c r="H471" s="1140">
        <v>7085000</v>
      </c>
      <c r="I471" s="953"/>
      <c r="J471" s="953"/>
      <c r="K471" s="954"/>
      <c r="L471" s="2201">
        <v>6</v>
      </c>
      <c r="M471" s="1137">
        <v>6</v>
      </c>
      <c r="N471" s="1137">
        <v>30</v>
      </c>
      <c r="O471" s="1138">
        <v>5</v>
      </c>
      <c r="P471" s="1243">
        <v>2484000</v>
      </c>
      <c r="Q471" s="1140">
        <v>7085000</v>
      </c>
    </row>
    <row r="472" spans="1:17" ht="14.4" customHeight="1" x14ac:dyDescent="0.25">
      <c r="A472" s="1465" t="s">
        <v>363</v>
      </c>
      <c r="B472" s="1137">
        <v>15</v>
      </c>
      <c r="C472" s="1137">
        <v>15</v>
      </c>
      <c r="D472" s="950">
        <v>63</v>
      </c>
      <c r="E472" s="1138">
        <v>4.2</v>
      </c>
      <c r="F472" s="1326" t="s">
        <v>974</v>
      </c>
      <c r="G472" s="1243">
        <v>2316600</v>
      </c>
      <c r="H472" s="1140">
        <v>7085000</v>
      </c>
      <c r="I472" s="953"/>
      <c r="J472" s="953"/>
      <c r="K472" s="954"/>
      <c r="L472" s="2201">
        <v>15</v>
      </c>
      <c r="M472" s="1137">
        <v>15</v>
      </c>
      <c r="N472" s="1137">
        <v>63</v>
      </c>
      <c r="O472" s="1138">
        <v>4.2</v>
      </c>
      <c r="P472" s="1243">
        <v>2484000</v>
      </c>
      <c r="Q472" s="1140">
        <v>7085000</v>
      </c>
    </row>
    <row r="473" spans="1:17" ht="14.4" customHeight="1" x14ac:dyDescent="0.25">
      <c r="A473" s="1465" t="s">
        <v>364</v>
      </c>
      <c r="B473" s="1137">
        <v>8</v>
      </c>
      <c r="C473" s="1137">
        <v>8</v>
      </c>
      <c r="D473" s="950">
        <v>32</v>
      </c>
      <c r="E473" s="1138">
        <v>4</v>
      </c>
      <c r="F473" s="1326" t="s">
        <v>974</v>
      </c>
      <c r="G473" s="1243">
        <v>2316600</v>
      </c>
      <c r="H473" s="1140">
        <v>7085000</v>
      </c>
      <c r="I473" s="953"/>
      <c r="J473" s="953"/>
      <c r="K473" s="954"/>
      <c r="L473" s="2201">
        <v>8</v>
      </c>
      <c r="M473" s="1137">
        <v>8</v>
      </c>
      <c r="N473" s="1137">
        <v>32</v>
      </c>
      <c r="O473" s="1138">
        <v>4</v>
      </c>
      <c r="P473" s="1243">
        <v>2484000</v>
      </c>
      <c r="Q473" s="1140">
        <v>7085000</v>
      </c>
    </row>
    <row r="474" spans="1:17" ht="14.4" customHeight="1" x14ac:dyDescent="0.25">
      <c r="A474" s="1465" t="s">
        <v>365</v>
      </c>
      <c r="B474" s="1137">
        <v>0</v>
      </c>
      <c r="C474" s="1137">
        <v>0</v>
      </c>
      <c r="D474" s="950">
        <v>0</v>
      </c>
      <c r="E474" s="1138">
        <v>0</v>
      </c>
      <c r="F474" s="1326"/>
      <c r="G474" s="1243"/>
      <c r="H474" s="1140"/>
      <c r="I474" s="953"/>
      <c r="J474" s="953"/>
      <c r="K474" s="954"/>
      <c r="L474" s="2197">
        <v>0</v>
      </c>
      <c r="M474" s="1137">
        <v>0</v>
      </c>
      <c r="N474" s="1137">
        <v>0</v>
      </c>
      <c r="O474" s="1138">
        <v>0</v>
      </c>
      <c r="P474" s="1243"/>
      <c r="Q474" s="1140"/>
    </row>
    <row r="475" spans="1:17" ht="14.4" customHeight="1" x14ac:dyDescent="0.25">
      <c r="A475" s="1465" t="s">
        <v>366</v>
      </c>
      <c r="B475" s="1137">
        <v>0</v>
      </c>
      <c r="C475" s="1137">
        <v>0</v>
      </c>
      <c r="D475" s="950">
        <v>0</v>
      </c>
      <c r="E475" s="2199">
        <v>0</v>
      </c>
      <c r="F475" s="957"/>
      <c r="G475" s="1243"/>
      <c r="H475" s="1140"/>
      <c r="I475" s="953"/>
      <c r="J475" s="953"/>
      <c r="K475" s="954"/>
      <c r="L475" s="2201">
        <v>0</v>
      </c>
      <c r="M475" s="1137">
        <v>0</v>
      </c>
      <c r="N475" s="1137">
        <v>0</v>
      </c>
      <c r="O475" s="1609">
        <v>0</v>
      </c>
      <c r="P475" s="1243"/>
      <c r="Q475" s="1140"/>
    </row>
    <row r="476" spans="1:17" ht="14.4" customHeight="1" x14ac:dyDescent="0.25">
      <c r="A476" s="1468" t="s">
        <v>367</v>
      </c>
      <c r="B476" s="995">
        <v>129</v>
      </c>
      <c r="C476" s="995">
        <v>129</v>
      </c>
      <c r="D476" s="1067">
        <v>1115</v>
      </c>
      <c r="E476" s="2200">
        <v>8.6434108527131777</v>
      </c>
      <c r="F476" s="980"/>
      <c r="G476" s="1470"/>
      <c r="H476" s="1471"/>
      <c r="I476" s="982"/>
      <c r="J476" s="982"/>
      <c r="K476" s="983"/>
      <c r="L476" s="1437">
        <v>102</v>
      </c>
      <c r="M476" s="995">
        <v>97</v>
      </c>
      <c r="N476" s="995">
        <v>690.6</v>
      </c>
      <c r="O476" s="1594">
        <v>7.1195876288659798</v>
      </c>
      <c r="P476" s="2318"/>
      <c r="Q476" s="1591"/>
    </row>
    <row r="477" spans="1:17" ht="14.4" customHeight="1" x14ac:dyDescent="0.25">
      <c r="A477" s="1465" t="s">
        <v>368</v>
      </c>
      <c r="B477" s="1137">
        <v>85</v>
      </c>
      <c r="C477" s="1137">
        <v>85</v>
      </c>
      <c r="D477" s="950">
        <v>850</v>
      </c>
      <c r="E477" s="1138">
        <v>10</v>
      </c>
      <c r="F477" s="1326" t="s">
        <v>974</v>
      </c>
      <c r="G477" s="1243">
        <v>2316600</v>
      </c>
      <c r="H477" s="1140">
        <v>7085000</v>
      </c>
      <c r="I477" s="953"/>
      <c r="J477" s="953"/>
      <c r="K477" s="954"/>
      <c r="L477" s="2201">
        <v>60</v>
      </c>
      <c r="M477" s="1137">
        <v>55</v>
      </c>
      <c r="N477" s="1137">
        <v>440</v>
      </c>
      <c r="O477" s="1138">
        <v>8</v>
      </c>
      <c r="P477" s="1243">
        <v>2484000</v>
      </c>
      <c r="Q477" s="1140">
        <v>7085000</v>
      </c>
    </row>
    <row r="478" spans="1:17" ht="14.4" customHeight="1" x14ac:dyDescent="0.25">
      <c r="A478" s="1465" t="s">
        <v>369</v>
      </c>
      <c r="B478" s="1137">
        <v>25</v>
      </c>
      <c r="C478" s="1137">
        <v>25</v>
      </c>
      <c r="D478" s="950">
        <v>160</v>
      </c>
      <c r="E478" s="1138">
        <v>6.4</v>
      </c>
      <c r="F478" s="1326" t="s">
        <v>974</v>
      </c>
      <c r="G478" s="1243">
        <v>2316600</v>
      </c>
      <c r="H478" s="1140">
        <v>7085000</v>
      </c>
      <c r="I478" s="953"/>
      <c r="J478" s="953"/>
      <c r="K478" s="954"/>
      <c r="L478" s="2201">
        <v>24</v>
      </c>
      <c r="M478" s="1137">
        <v>24</v>
      </c>
      <c r="N478" s="1137">
        <v>153.60000000000002</v>
      </c>
      <c r="O478" s="1138">
        <v>6.4</v>
      </c>
      <c r="P478" s="1243">
        <v>2484000</v>
      </c>
      <c r="Q478" s="1140">
        <v>7085000</v>
      </c>
    </row>
    <row r="479" spans="1:17" ht="14.4" customHeight="1" x14ac:dyDescent="0.25">
      <c r="A479" s="1465" t="s">
        <v>370</v>
      </c>
      <c r="B479" s="1137">
        <v>10</v>
      </c>
      <c r="C479" s="1137">
        <v>10</v>
      </c>
      <c r="D479" s="950">
        <v>60</v>
      </c>
      <c r="E479" s="1138">
        <v>6</v>
      </c>
      <c r="F479" s="1326" t="s">
        <v>974</v>
      </c>
      <c r="G479" s="1243">
        <v>2316600</v>
      </c>
      <c r="H479" s="1140">
        <v>7085000</v>
      </c>
      <c r="I479" s="953"/>
      <c r="J479" s="953"/>
      <c r="K479" s="954"/>
      <c r="L479" s="2201">
        <v>7</v>
      </c>
      <c r="M479" s="1137">
        <v>7</v>
      </c>
      <c r="N479" s="1137">
        <v>42</v>
      </c>
      <c r="O479" s="1138">
        <v>6</v>
      </c>
      <c r="P479" s="1243">
        <v>2484000</v>
      </c>
      <c r="Q479" s="1140">
        <v>7085000</v>
      </c>
    </row>
    <row r="480" spans="1:17" ht="14.4" customHeight="1" x14ac:dyDescent="0.25">
      <c r="A480" s="1465" t="s">
        <v>371</v>
      </c>
      <c r="B480" s="1137">
        <v>6</v>
      </c>
      <c r="C480" s="1137">
        <v>6</v>
      </c>
      <c r="D480" s="950">
        <v>30</v>
      </c>
      <c r="E480" s="1138">
        <v>5</v>
      </c>
      <c r="F480" s="1326" t="s">
        <v>974</v>
      </c>
      <c r="G480" s="1243">
        <v>2316600</v>
      </c>
      <c r="H480" s="1140">
        <v>7085000</v>
      </c>
      <c r="I480" s="953"/>
      <c r="J480" s="953"/>
      <c r="K480" s="954"/>
      <c r="L480" s="2201">
        <v>8</v>
      </c>
      <c r="M480" s="1137">
        <v>8</v>
      </c>
      <c r="N480" s="1137">
        <v>40</v>
      </c>
      <c r="O480" s="1138">
        <v>5</v>
      </c>
      <c r="P480" s="1243">
        <v>2484000</v>
      </c>
      <c r="Q480" s="1140">
        <v>7085000</v>
      </c>
    </row>
    <row r="481" spans="1:17" ht="14.4" customHeight="1" x14ac:dyDescent="0.25">
      <c r="A481" s="1465" t="s">
        <v>372</v>
      </c>
      <c r="B481" s="1137">
        <v>3</v>
      </c>
      <c r="C481" s="1137">
        <v>3</v>
      </c>
      <c r="D481" s="950">
        <v>15</v>
      </c>
      <c r="E481" s="1138">
        <v>5</v>
      </c>
      <c r="F481" s="1326" t="s">
        <v>974</v>
      </c>
      <c r="G481" s="1243">
        <v>2316600</v>
      </c>
      <c r="H481" s="1140">
        <v>7085000</v>
      </c>
      <c r="I481" s="953"/>
      <c r="J481" s="953"/>
      <c r="K481" s="954"/>
      <c r="L481" s="2201">
        <v>3</v>
      </c>
      <c r="M481" s="1137">
        <v>3</v>
      </c>
      <c r="N481" s="1137">
        <v>15</v>
      </c>
      <c r="O481" s="1138">
        <v>5</v>
      </c>
      <c r="P481" s="1243">
        <v>2484000</v>
      </c>
      <c r="Q481" s="1140">
        <v>7085000</v>
      </c>
    </row>
    <row r="482" spans="1:17" ht="14.4" customHeight="1" x14ac:dyDescent="0.25">
      <c r="A482" s="1468" t="s">
        <v>373</v>
      </c>
      <c r="B482" s="995">
        <v>106</v>
      </c>
      <c r="C482" s="995">
        <v>106</v>
      </c>
      <c r="D482" s="995">
        <v>545</v>
      </c>
      <c r="E482" s="2200">
        <v>5.1415094339622645</v>
      </c>
      <c r="F482" s="980"/>
      <c r="G482" s="1472"/>
      <c r="H482" s="1144"/>
      <c r="I482" s="990"/>
      <c r="J482" s="990"/>
      <c r="K482" s="991"/>
      <c r="L482" s="1437">
        <v>52</v>
      </c>
      <c r="M482" s="995">
        <v>52</v>
      </c>
      <c r="N482" s="995">
        <v>411.5</v>
      </c>
      <c r="O482" s="1594">
        <v>7.9134615384615383</v>
      </c>
      <c r="P482" s="2318"/>
      <c r="Q482" s="1591"/>
    </row>
    <row r="483" spans="1:17" ht="14.4" customHeight="1" x14ac:dyDescent="0.25">
      <c r="A483" s="1465" t="s">
        <v>374</v>
      </c>
      <c r="B483" s="1137">
        <v>5</v>
      </c>
      <c r="C483" s="1137">
        <v>5</v>
      </c>
      <c r="D483" s="950">
        <v>50</v>
      </c>
      <c r="E483" s="1138">
        <v>10</v>
      </c>
      <c r="F483" s="1326" t="s">
        <v>974</v>
      </c>
      <c r="G483" s="1243">
        <v>2316600</v>
      </c>
      <c r="H483" s="1140">
        <v>7085000</v>
      </c>
      <c r="I483" s="953"/>
      <c r="J483" s="953"/>
      <c r="K483" s="954"/>
      <c r="L483" s="2201">
        <v>5</v>
      </c>
      <c r="M483" s="1137">
        <v>5</v>
      </c>
      <c r="N483" s="1137">
        <v>55</v>
      </c>
      <c r="O483" s="1138">
        <v>11</v>
      </c>
      <c r="P483" s="1243">
        <v>2484000</v>
      </c>
      <c r="Q483" s="1140">
        <v>7085000</v>
      </c>
    </row>
    <row r="484" spans="1:17" ht="14.4" customHeight="1" x14ac:dyDescent="0.25">
      <c r="A484" s="1465" t="s">
        <v>375</v>
      </c>
      <c r="B484" s="1137">
        <v>8</v>
      </c>
      <c r="C484" s="1137">
        <v>8</v>
      </c>
      <c r="D484" s="950">
        <v>36</v>
      </c>
      <c r="E484" s="1138">
        <v>4.5</v>
      </c>
      <c r="F484" s="1326" t="s">
        <v>974</v>
      </c>
      <c r="G484" s="1243">
        <v>2316600</v>
      </c>
      <c r="H484" s="1140">
        <v>7085000</v>
      </c>
      <c r="I484" s="953"/>
      <c r="J484" s="953"/>
      <c r="K484" s="954"/>
      <c r="L484" s="2201">
        <v>10</v>
      </c>
      <c r="M484" s="1137">
        <v>10</v>
      </c>
      <c r="N484" s="1137">
        <v>45</v>
      </c>
      <c r="O484" s="1138">
        <v>4.5</v>
      </c>
      <c r="P484" s="1243">
        <v>2484000</v>
      </c>
      <c r="Q484" s="1140">
        <v>7085000</v>
      </c>
    </row>
    <row r="485" spans="1:17" ht="14.4" customHeight="1" x14ac:dyDescent="0.25">
      <c r="A485" s="1465" t="s">
        <v>376</v>
      </c>
      <c r="B485" s="1137">
        <v>5</v>
      </c>
      <c r="C485" s="1137">
        <v>5</v>
      </c>
      <c r="D485" s="950">
        <v>10</v>
      </c>
      <c r="E485" s="1138">
        <v>2</v>
      </c>
      <c r="F485" s="1326" t="s">
        <v>974</v>
      </c>
      <c r="G485" s="1243">
        <v>2316600</v>
      </c>
      <c r="H485" s="1140">
        <v>7085000</v>
      </c>
      <c r="I485" s="953"/>
      <c r="J485" s="953"/>
      <c r="K485" s="954"/>
      <c r="L485" s="2201">
        <v>3</v>
      </c>
      <c r="M485" s="1137">
        <v>3</v>
      </c>
      <c r="N485" s="1137">
        <v>48</v>
      </c>
      <c r="O485" s="1138">
        <v>16</v>
      </c>
      <c r="P485" s="1243">
        <v>2484000</v>
      </c>
      <c r="Q485" s="1140">
        <v>7085000</v>
      </c>
    </row>
    <row r="486" spans="1:17" ht="14.4" customHeight="1" x14ac:dyDescent="0.25">
      <c r="A486" s="1465" t="s">
        <v>377</v>
      </c>
      <c r="B486" s="1137">
        <v>50</v>
      </c>
      <c r="C486" s="1137">
        <v>50</v>
      </c>
      <c r="D486" s="950">
        <v>275</v>
      </c>
      <c r="E486" s="1138">
        <v>5.5</v>
      </c>
      <c r="F486" s="1326" t="s">
        <v>974</v>
      </c>
      <c r="G486" s="1243">
        <v>2316600</v>
      </c>
      <c r="H486" s="1140">
        <v>7085000</v>
      </c>
      <c r="I486" s="959"/>
      <c r="J486" s="953"/>
      <c r="K486" s="954"/>
      <c r="L486" s="2201">
        <v>10</v>
      </c>
      <c r="M486" s="1137">
        <v>10</v>
      </c>
      <c r="N486" s="1137">
        <v>158</v>
      </c>
      <c r="O486" s="1138">
        <v>15.8</v>
      </c>
      <c r="P486" s="1243">
        <v>2484000</v>
      </c>
      <c r="Q486" s="1140">
        <v>7085000</v>
      </c>
    </row>
    <row r="487" spans="1:17" ht="14.4" customHeight="1" x14ac:dyDescent="0.25">
      <c r="A487" s="1465" t="s">
        <v>378</v>
      </c>
      <c r="B487" s="1137">
        <v>6</v>
      </c>
      <c r="C487" s="1137">
        <v>6</v>
      </c>
      <c r="D487" s="950">
        <v>24</v>
      </c>
      <c r="E487" s="1138">
        <v>4</v>
      </c>
      <c r="F487" s="1326" t="s">
        <v>974</v>
      </c>
      <c r="G487" s="1243">
        <v>2316600</v>
      </c>
      <c r="H487" s="1140">
        <v>7085000</v>
      </c>
      <c r="I487" s="959"/>
      <c r="J487" s="953"/>
      <c r="K487" s="954"/>
      <c r="L487" s="2201">
        <v>5</v>
      </c>
      <c r="M487" s="1137">
        <v>5</v>
      </c>
      <c r="N487" s="1137">
        <v>20</v>
      </c>
      <c r="O487" s="1138">
        <v>4</v>
      </c>
      <c r="P487" s="1243">
        <v>2484000</v>
      </c>
      <c r="Q487" s="1140">
        <v>7085000</v>
      </c>
    </row>
    <row r="488" spans="1:17" ht="14.4" customHeight="1" x14ac:dyDescent="0.25">
      <c r="A488" s="1465" t="s">
        <v>379</v>
      </c>
      <c r="B488" s="1137">
        <v>7</v>
      </c>
      <c r="C488" s="1137">
        <v>7</v>
      </c>
      <c r="D488" s="950">
        <v>31.5</v>
      </c>
      <c r="E488" s="1138">
        <v>4.5</v>
      </c>
      <c r="F488" s="1326" t="s">
        <v>974</v>
      </c>
      <c r="G488" s="1243">
        <v>2316600</v>
      </c>
      <c r="H488" s="1140">
        <v>7085000</v>
      </c>
      <c r="I488" s="959"/>
      <c r="J488" s="953"/>
      <c r="K488" s="954"/>
      <c r="L488" s="2201">
        <v>0</v>
      </c>
      <c r="M488" s="1137">
        <v>0</v>
      </c>
      <c r="N488" s="1137">
        <v>0</v>
      </c>
      <c r="O488" s="1138">
        <v>0</v>
      </c>
      <c r="P488" s="1243">
        <v>2484000</v>
      </c>
      <c r="Q488" s="1140">
        <v>7085000</v>
      </c>
    </row>
    <row r="489" spans="1:17" ht="14.4" customHeight="1" x14ac:dyDescent="0.25">
      <c r="A489" s="1465" t="s">
        <v>380</v>
      </c>
      <c r="B489" s="1137">
        <v>12</v>
      </c>
      <c r="C489" s="1137">
        <v>12</v>
      </c>
      <c r="D489" s="950">
        <v>60</v>
      </c>
      <c r="E489" s="1138">
        <v>5</v>
      </c>
      <c r="F489" s="1326" t="s">
        <v>974</v>
      </c>
      <c r="G489" s="1243">
        <v>2316600</v>
      </c>
      <c r="H489" s="1140">
        <v>7085000</v>
      </c>
      <c r="I489" s="959"/>
      <c r="J489" s="953"/>
      <c r="K489" s="954"/>
      <c r="L489" s="2201">
        <v>4</v>
      </c>
      <c r="M489" s="1137">
        <v>4</v>
      </c>
      <c r="N489" s="1137">
        <v>18</v>
      </c>
      <c r="O489" s="1138">
        <v>4.5</v>
      </c>
      <c r="P489" s="1243">
        <v>2484000</v>
      </c>
      <c r="Q489" s="1140">
        <v>7085000</v>
      </c>
    </row>
    <row r="490" spans="1:17" ht="14.4" customHeight="1" x14ac:dyDescent="0.25">
      <c r="A490" s="1465" t="s">
        <v>381</v>
      </c>
      <c r="B490" s="1137">
        <v>13</v>
      </c>
      <c r="C490" s="1137">
        <v>13</v>
      </c>
      <c r="D490" s="950">
        <v>58.5</v>
      </c>
      <c r="E490" s="1138">
        <v>4.5</v>
      </c>
      <c r="F490" s="1326" t="s">
        <v>974</v>
      </c>
      <c r="G490" s="1243">
        <v>2316600</v>
      </c>
      <c r="H490" s="1140">
        <v>7085000</v>
      </c>
      <c r="I490" s="959"/>
      <c r="J490" s="953"/>
      <c r="K490" s="954"/>
      <c r="L490" s="2201">
        <v>15</v>
      </c>
      <c r="M490" s="1137">
        <v>15</v>
      </c>
      <c r="N490" s="1137">
        <v>67.5</v>
      </c>
      <c r="O490" s="1138">
        <v>4.5</v>
      </c>
      <c r="P490" s="1243">
        <v>2484000</v>
      </c>
      <c r="Q490" s="1140">
        <v>7085000</v>
      </c>
    </row>
    <row r="491" spans="1:17" ht="14.4" customHeight="1" x14ac:dyDescent="0.25">
      <c r="A491" s="1468" t="s">
        <v>382</v>
      </c>
      <c r="B491" s="995">
        <v>199</v>
      </c>
      <c r="C491" s="995">
        <v>198</v>
      </c>
      <c r="D491" s="995">
        <v>1366.5</v>
      </c>
      <c r="E491" s="2200">
        <v>6.9015151515151514</v>
      </c>
      <c r="F491" s="996"/>
      <c r="G491" s="1472"/>
      <c r="H491" s="1188"/>
      <c r="I491" s="998"/>
      <c r="J491" s="990"/>
      <c r="K491" s="991"/>
      <c r="L491" s="1437">
        <v>180</v>
      </c>
      <c r="M491" s="995">
        <v>180</v>
      </c>
      <c r="N491" s="995">
        <v>1385.6</v>
      </c>
      <c r="O491" s="1594">
        <v>7.6977777777777776</v>
      </c>
      <c r="P491" s="2318"/>
      <c r="Q491" s="1591"/>
    </row>
    <row r="492" spans="1:17" ht="14.4" customHeight="1" x14ac:dyDescent="0.25">
      <c r="A492" s="1465" t="s">
        <v>383</v>
      </c>
      <c r="B492" s="1137">
        <v>46</v>
      </c>
      <c r="C492" s="1137">
        <v>45</v>
      </c>
      <c r="D492" s="950">
        <v>202.5</v>
      </c>
      <c r="E492" s="1138">
        <v>4.5</v>
      </c>
      <c r="F492" s="1326" t="s">
        <v>974</v>
      </c>
      <c r="G492" s="1243">
        <v>2316600</v>
      </c>
      <c r="H492" s="1140">
        <v>7085000</v>
      </c>
      <c r="I492" s="959"/>
      <c r="J492" s="953"/>
      <c r="K492" s="954"/>
      <c r="L492" s="2201">
        <v>40</v>
      </c>
      <c r="M492" s="1137">
        <v>40</v>
      </c>
      <c r="N492" s="1137">
        <v>180</v>
      </c>
      <c r="O492" s="1138">
        <v>4.5</v>
      </c>
      <c r="P492" s="1243">
        <v>2484000</v>
      </c>
      <c r="Q492" s="1140">
        <v>7085000</v>
      </c>
    </row>
    <row r="493" spans="1:17" ht="14.4" customHeight="1" x14ac:dyDescent="0.25">
      <c r="A493" s="1465" t="s">
        <v>384</v>
      </c>
      <c r="B493" s="1137">
        <v>42</v>
      </c>
      <c r="C493" s="1137">
        <v>42</v>
      </c>
      <c r="D493" s="950">
        <v>672</v>
      </c>
      <c r="E493" s="1138">
        <v>16</v>
      </c>
      <c r="F493" s="1326" t="s">
        <v>974</v>
      </c>
      <c r="G493" s="1243">
        <v>2316600</v>
      </c>
      <c r="H493" s="1140">
        <v>7085000</v>
      </c>
      <c r="I493" s="959"/>
      <c r="J493" s="953"/>
      <c r="K493" s="954"/>
      <c r="L493" s="2201">
        <v>40</v>
      </c>
      <c r="M493" s="1137">
        <v>40</v>
      </c>
      <c r="N493" s="1137">
        <v>640</v>
      </c>
      <c r="O493" s="1138">
        <v>16</v>
      </c>
      <c r="P493" s="1243">
        <v>2484000</v>
      </c>
      <c r="Q493" s="1140">
        <v>7085000</v>
      </c>
    </row>
    <row r="494" spans="1:17" ht="14.4" customHeight="1" x14ac:dyDescent="0.25">
      <c r="A494" s="1465" t="s">
        <v>385</v>
      </c>
      <c r="B494" s="1137">
        <v>5</v>
      </c>
      <c r="C494" s="1137">
        <v>5</v>
      </c>
      <c r="D494" s="950">
        <v>18</v>
      </c>
      <c r="E494" s="1138">
        <v>3.6</v>
      </c>
      <c r="F494" s="1326" t="s">
        <v>974</v>
      </c>
      <c r="G494" s="1243">
        <v>2316600</v>
      </c>
      <c r="H494" s="1140">
        <v>7085000</v>
      </c>
      <c r="I494" s="959"/>
      <c r="J494" s="953"/>
      <c r="K494" s="954"/>
      <c r="L494" s="2201">
        <v>6</v>
      </c>
      <c r="M494" s="1137">
        <v>6</v>
      </c>
      <c r="N494" s="1137">
        <v>21.6</v>
      </c>
      <c r="O494" s="1138">
        <v>3.6</v>
      </c>
      <c r="P494" s="1243">
        <v>2484000</v>
      </c>
      <c r="Q494" s="1140">
        <v>7085000</v>
      </c>
    </row>
    <row r="495" spans="1:17" ht="14.4" customHeight="1" x14ac:dyDescent="0.25">
      <c r="A495" s="1465" t="s">
        <v>386</v>
      </c>
      <c r="B495" s="1137">
        <v>14</v>
      </c>
      <c r="C495" s="1137">
        <v>14</v>
      </c>
      <c r="D495" s="950">
        <v>56</v>
      </c>
      <c r="E495" s="1138">
        <v>4</v>
      </c>
      <c r="F495" s="1326" t="s">
        <v>974</v>
      </c>
      <c r="G495" s="1243">
        <v>2316600</v>
      </c>
      <c r="H495" s="1140">
        <v>7085000</v>
      </c>
      <c r="I495" s="959"/>
      <c r="J495" s="953"/>
      <c r="K495" s="954"/>
      <c r="L495" s="2201">
        <v>15</v>
      </c>
      <c r="M495" s="1137">
        <v>15</v>
      </c>
      <c r="N495" s="1137">
        <v>75</v>
      </c>
      <c r="O495" s="1138">
        <v>5</v>
      </c>
      <c r="P495" s="1243">
        <v>2484000</v>
      </c>
      <c r="Q495" s="1140">
        <v>7085000</v>
      </c>
    </row>
    <row r="496" spans="1:17" ht="14.4" customHeight="1" x14ac:dyDescent="0.25">
      <c r="A496" s="1465" t="s">
        <v>387</v>
      </c>
      <c r="B496" s="1137">
        <v>7</v>
      </c>
      <c r="C496" s="1137">
        <v>7</v>
      </c>
      <c r="D496" s="950">
        <v>42</v>
      </c>
      <c r="E496" s="1138">
        <v>6</v>
      </c>
      <c r="F496" s="1326" t="s">
        <v>974</v>
      </c>
      <c r="G496" s="1243">
        <v>2316600</v>
      </c>
      <c r="H496" s="1140">
        <v>7085000</v>
      </c>
      <c r="I496" s="959"/>
      <c r="J496" s="953"/>
      <c r="K496" s="954"/>
      <c r="L496" s="2201">
        <v>17</v>
      </c>
      <c r="M496" s="1137">
        <v>17</v>
      </c>
      <c r="N496" s="1137">
        <v>102</v>
      </c>
      <c r="O496" s="1138">
        <v>6</v>
      </c>
      <c r="P496" s="1243">
        <v>2484000</v>
      </c>
      <c r="Q496" s="1140">
        <v>7085000</v>
      </c>
    </row>
    <row r="497" spans="1:17" ht="14.4" customHeight="1" x14ac:dyDescent="0.25">
      <c r="A497" s="1465" t="s">
        <v>388</v>
      </c>
      <c r="B497" s="1137">
        <v>42</v>
      </c>
      <c r="C497" s="1137">
        <v>42</v>
      </c>
      <c r="D497" s="950">
        <v>126</v>
      </c>
      <c r="E497" s="1138">
        <v>3</v>
      </c>
      <c r="F497" s="1326" t="s">
        <v>974</v>
      </c>
      <c r="G497" s="1243">
        <v>2316600</v>
      </c>
      <c r="H497" s="1140">
        <v>7085000</v>
      </c>
      <c r="I497" s="959"/>
      <c r="J497" s="953"/>
      <c r="K497" s="954"/>
      <c r="L497" s="2201">
        <v>14</v>
      </c>
      <c r="M497" s="1137">
        <v>14</v>
      </c>
      <c r="N497" s="1137">
        <v>42</v>
      </c>
      <c r="O497" s="1138">
        <v>3</v>
      </c>
      <c r="P497" s="1243">
        <v>2484000</v>
      </c>
      <c r="Q497" s="1140">
        <v>7085000</v>
      </c>
    </row>
    <row r="498" spans="1:17" ht="14.4" customHeight="1" x14ac:dyDescent="0.25">
      <c r="A498" s="1465" t="s">
        <v>389</v>
      </c>
      <c r="B498" s="1137">
        <v>2</v>
      </c>
      <c r="C498" s="1137">
        <v>2</v>
      </c>
      <c r="D498" s="950">
        <v>20</v>
      </c>
      <c r="E498" s="1138">
        <v>10</v>
      </c>
      <c r="F498" s="1326" t="s">
        <v>974</v>
      </c>
      <c r="G498" s="1243">
        <v>2316600</v>
      </c>
      <c r="H498" s="1140">
        <v>7085000</v>
      </c>
      <c r="I498" s="959"/>
      <c r="J498" s="953"/>
      <c r="K498" s="954"/>
      <c r="L498" s="2201">
        <v>2</v>
      </c>
      <c r="M498" s="1137">
        <v>2</v>
      </c>
      <c r="N498" s="1137">
        <v>20</v>
      </c>
      <c r="O498" s="1138">
        <v>10</v>
      </c>
      <c r="P498" s="1243">
        <v>2484000</v>
      </c>
      <c r="Q498" s="1140">
        <v>7085000</v>
      </c>
    </row>
    <row r="499" spans="1:17" ht="14.4" customHeight="1" x14ac:dyDescent="0.25">
      <c r="A499" s="1465" t="s">
        <v>390</v>
      </c>
      <c r="B499" s="1137">
        <v>35</v>
      </c>
      <c r="C499" s="1137">
        <v>35</v>
      </c>
      <c r="D499" s="950">
        <v>140</v>
      </c>
      <c r="E499" s="1138">
        <v>4</v>
      </c>
      <c r="F499" s="1326" t="s">
        <v>974</v>
      </c>
      <c r="G499" s="1243">
        <v>2316600</v>
      </c>
      <c r="H499" s="1140">
        <v>7085000</v>
      </c>
      <c r="I499" s="959"/>
      <c r="J499" s="953"/>
      <c r="K499" s="954"/>
      <c r="L499" s="2201">
        <v>35</v>
      </c>
      <c r="M499" s="1137">
        <v>35</v>
      </c>
      <c r="N499" s="1137">
        <v>140</v>
      </c>
      <c r="O499" s="1138">
        <v>4</v>
      </c>
      <c r="P499" s="1243">
        <v>2484000</v>
      </c>
      <c r="Q499" s="1140">
        <v>7085000</v>
      </c>
    </row>
    <row r="500" spans="1:17" ht="14.4" customHeight="1" x14ac:dyDescent="0.25">
      <c r="A500" s="1477" t="s">
        <v>391</v>
      </c>
      <c r="B500" s="1515">
        <v>6</v>
      </c>
      <c r="C500" s="1515">
        <v>6</v>
      </c>
      <c r="D500" s="950">
        <v>90</v>
      </c>
      <c r="E500" s="1512">
        <v>15</v>
      </c>
      <c r="F500" s="1326" t="s">
        <v>974</v>
      </c>
      <c r="G500" s="1243">
        <v>2316600</v>
      </c>
      <c r="H500" s="1140">
        <v>7085000</v>
      </c>
      <c r="I500" s="966"/>
      <c r="J500" s="1480"/>
      <c r="K500" s="1487"/>
      <c r="L500" s="2203">
        <v>11</v>
      </c>
      <c r="M500" s="1515">
        <v>11</v>
      </c>
      <c r="N500" s="1515">
        <v>165</v>
      </c>
      <c r="O500" s="1133">
        <v>15</v>
      </c>
      <c r="P500" s="1243">
        <v>2484000</v>
      </c>
      <c r="Q500" s="1140">
        <v>7085000</v>
      </c>
    </row>
    <row r="501" spans="1:17" ht="14.4" customHeight="1" thickBot="1" x14ac:dyDescent="0.3">
      <c r="A501" s="999" t="s">
        <v>392</v>
      </c>
      <c r="B501" s="1000">
        <v>886</v>
      </c>
      <c r="C501" s="1000">
        <v>885</v>
      </c>
      <c r="D501" s="1000">
        <v>5659</v>
      </c>
      <c r="E501" s="1466">
        <v>6.3943502824858758</v>
      </c>
      <c r="F501" s="1464" t="s">
        <v>974</v>
      </c>
      <c r="G501" s="1077">
        <v>2316600.0000000005</v>
      </c>
      <c r="H501" s="1077">
        <v>7084999.9999999991</v>
      </c>
      <c r="I501" s="1001"/>
      <c r="J501" s="1001" t="s">
        <v>972</v>
      </c>
      <c r="K501" s="1004"/>
      <c r="L501" s="1000">
        <v>561.75</v>
      </c>
      <c r="M501" s="1000">
        <v>556.75</v>
      </c>
      <c r="N501" s="1000">
        <v>3969.2</v>
      </c>
      <c r="O501" s="1075">
        <v>7.1292321508756169</v>
      </c>
      <c r="P501" s="2319">
        <v>2483999.9999999995</v>
      </c>
      <c r="Q501" s="1593">
        <v>7085000.0000000019</v>
      </c>
    </row>
    <row r="502" spans="1:17" x14ac:dyDescent="0.25">
      <c r="A502" s="7" t="s">
        <v>1964</v>
      </c>
      <c r="B502" s="8"/>
      <c r="C502" s="8"/>
      <c r="D502" s="8"/>
      <c r="E502" s="4"/>
      <c r="F502" s="5"/>
      <c r="G502" s="9"/>
      <c r="H502" s="8"/>
      <c r="I502" s="4"/>
      <c r="J502" s="1"/>
      <c r="K502" s="1"/>
      <c r="O502" s="1"/>
      <c r="P502" s="1"/>
    </row>
    <row r="503" spans="1:17" x14ac:dyDescent="0.25">
      <c r="A503" s="6"/>
      <c r="B503" s="8"/>
      <c r="C503" s="8"/>
      <c r="D503" s="8"/>
      <c r="E503" s="4"/>
      <c r="F503" s="5"/>
      <c r="G503" s="9"/>
      <c r="H503" s="8"/>
      <c r="I503" s="4"/>
      <c r="J503" s="1"/>
      <c r="K503" s="1"/>
      <c r="O503" s="1"/>
      <c r="P503" s="1"/>
    </row>
    <row r="504" spans="1:17" x14ac:dyDescent="0.25">
      <c r="A504" s="6"/>
      <c r="B504" s="8"/>
      <c r="C504" s="8"/>
      <c r="D504" s="8"/>
      <c r="E504" s="4"/>
      <c r="F504" s="5"/>
      <c r="G504" s="9"/>
      <c r="H504" s="8"/>
      <c r="I504" s="4"/>
      <c r="J504" s="1"/>
      <c r="K504" s="1"/>
      <c r="O504" s="1"/>
      <c r="P504" s="1"/>
    </row>
    <row r="505" spans="1:17" x14ac:dyDescent="0.25">
      <c r="A505" s="6"/>
      <c r="B505" s="8"/>
      <c r="C505" s="8"/>
      <c r="D505" s="8"/>
      <c r="E505" s="2429"/>
      <c r="F505" s="5"/>
      <c r="G505" s="9"/>
      <c r="H505" s="8"/>
      <c r="I505" s="2429"/>
      <c r="J505" s="2430"/>
      <c r="K505" s="2430"/>
      <c r="O505" s="2430"/>
      <c r="P505" s="2430"/>
    </row>
    <row r="506" spans="1:17" x14ac:dyDescent="0.25">
      <c r="A506" s="6"/>
      <c r="B506" s="8"/>
      <c r="C506" s="8"/>
      <c r="D506" s="8"/>
      <c r="E506" s="2429"/>
      <c r="F506" s="5"/>
      <c r="G506" s="9"/>
      <c r="H506" s="8"/>
      <c r="I506" s="2429"/>
      <c r="J506" s="2430"/>
      <c r="K506" s="2430"/>
      <c r="O506" s="2430"/>
      <c r="P506" s="2430"/>
    </row>
    <row r="507" spans="1:17" ht="15.75" customHeight="1" x14ac:dyDescent="0.3">
      <c r="A507" s="2483" t="s">
        <v>1961</v>
      </c>
      <c r="B507" s="2483"/>
      <c r="C507" s="2483"/>
      <c r="D507" s="2483"/>
      <c r="E507" s="2483"/>
      <c r="F507" s="2483"/>
      <c r="G507" s="2483"/>
      <c r="H507" s="2483"/>
      <c r="I507" s="2483"/>
      <c r="J507" s="2483"/>
      <c r="K507" s="2483"/>
      <c r="L507" s="2483"/>
      <c r="M507" s="2483"/>
      <c r="N507" s="2483"/>
      <c r="O507" s="2483"/>
      <c r="P507" s="2483"/>
      <c r="Q507" s="2483"/>
    </row>
    <row r="508" spans="1:17" ht="15.75" customHeight="1" x14ac:dyDescent="0.3">
      <c r="A508" s="2442"/>
      <c r="B508" s="2442"/>
      <c r="C508" s="2442"/>
      <c r="D508" s="2442"/>
      <c r="E508" s="2442"/>
      <c r="F508" s="2442"/>
      <c r="G508" s="2442"/>
      <c r="H508" s="2442"/>
      <c r="I508" s="2442"/>
      <c r="J508" s="2442"/>
      <c r="K508" s="2442"/>
      <c r="L508" s="2442"/>
      <c r="M508" s="2442"/>
      <c r="N508" s="2442"/>
      <c r="O508" s="2442"/>
      <c r="P508" s="2442"/>
      <c r="Q508" s="2442"/>
    </row>
    <row r="509" spans="1:17" x14ac:dyDescent="0.25">
      <c r="A509" s="3"/>
      <c r="B509" s="6"/>
      <c r="C509" s="6"/>
      <c r="D509" s="6"/>
      <c r="E509" s="1"/>
      <c r="F509" s="2"/>
      <c r="G509" s="17"/>
      <c r="H509" s="6"/>
      <c r="I509" s="1"/>
      <c r="J509" s="1"/>
      <c r="K509" s="1"/>
      <c r="L509" s="6"/>
      <c r="M509" s="6"/>
      <c r="N509" s="6"/>
      <c r="O509" s="1"/>
      <c r="P509" s="1"/>
      <c r="Q509" s="6"/>
    </row>
    <row r="510" spans="1:17" ht="13.8" thickBot="1" x14ac:dyDescent="0.3">
      <c r="A510" s="3" t="s">
        <v>1678</v>
      </c>
      <c r="B510" s="6"/>
      <c r="C510" s="6"/>
      <c r="D510" s="6"/>
      <c r="E510" s="1"/>
      <c r="F510" s="2"/>
      <c r="G510" s="6"/>
      <c r="H510" s="6"/>
      <c r="I510" s="1"/>
      <c r="J510" s="1"/>
      <c r="K510" s="1"/>
      <c r="L510" s="6"/>
      <c r="M510" s="6"/>
      <c r="N510" s="6"/>
      <c r="O510" s="1"/>
      <c r="P510" s="1"/>
      <c r="Q510" s="6"/>
    </row>
    <row r="511" spans="1:17" ht="14.4" customHeight="1" thickBot="1" x14ac:dyDescent="0.3">
      <c r="A511" s="2484" t="s">
        <v>327</v>
      </c>
      <c r="B511" s="2487" t="s">
        <v>1962</v>
      </c>
      <c r="C511" s="2488"/>
      <c r="D511" s="2488"/>
      <c r="E511" s="2488"/>
      <c r="F511" s="2488"/>
      <c r="G511" s="2488"/>
      <c r="H511" s="2488"/>
      <c r="I511" s="2488"/>
      <c r="J511" s="2488"/>
      <c r="K511" s="2488"/>
      <c r="L511" s="2489" t="s">
        <v>1963</v>
      </c>
      <c r="M511" s="2490"/>
      <c r="N511" s="2490"/>
      <c r="O511" s="2490"/>
      <c r="P511" s="2491"/>
      <c r="Q511" s="2492"/>
    </row>
    <row r="512" spans="1:17" ht="14.4" customHeight="1" x14ac:dyDescent="0.25">
      <c r="A512" s="2485"/>
      <c r="B512" s="2493" t="s">
        <v>328</v>
      </c>
      <c r="C512" s="2494"/>
      <c r="D512" s="1007"/>
      <c r="E512" s="1007" t="s">
        <v>902</v>
      </c>
      <c r="F512" s="1007" t="s">
        <v>329</v>
      </c>
      <c r="G512" s="1007"/>
      <c r="H512" s="1007"/>
      <c r="I512" s="2497" t="s">
        <v>330</v>
      </c>
      <c r="J512" s="2498"/>
      <c r="K512" s="2499"/>
      <c r="L512" s="2495" t="s">
        <v>328</v>
      </c>
      <c r="M512" s="2496"/>
      <c r="N512" s="1014" t="s">
        <v>331</v>
      </c>
      <c r="O512" s="1015" t="s">
        <v>332</v>
      </c>
      <c r="P512" s="1016"/>
      <c r="Q512" s="1017"/>
    </row>
    <row r="513" spans="1:17" ht="14.4" customHeight="1" x14ac:dyDescent="0.25">
      <c r="A513" s="2485"/>
      <c r="B513" s="1007" t="s">
        <v>833</v>
      </c>
      <c r="C513" s="1007" t="s">
        <v>334</v>
      </c>
      <c r="D513" s="1007" t="s">
        <v>835</v>
      </c>
      <c r="E513" s="1007" t="s">
        <v>840</v>
      </c>
      <c r="F513" s="1007" t="s">
        <v>335</v>
      </c>
      <c r="G513" s="1007" t="s">
        <v>336</v>
      </c>
      <c r="H513" s="1007" t="s">
        <v>337</v>
      </c>
      <c r="I513" s="2500" t="s">
        <v>837</v>
      </c>
      <c r="J513" s="2501"/>
      <c r="K513" s="2502"/>
      <c r="L513" s="1018" t="s">
        <v>833</v>
      </c>
      <c r="M513" s="1014" t="s">
        <v>334</v>
      </c>
      <c r="N513" s="1014" t="s">
        <v>338</v>
      </c>
      <c r="O513" s="1015"/>
      <c r="P513" s="1014" t="s">
        <v>336</v>
      </c>
      <c r="Q513" s="1017" t="s">
        <v>337</v>
      </c>
    </row>
    <row r="514" spans="1:17" ht="14.4" customHeight="1" x14ac:dyDescent="0.25">
      <c r="A514" s="2485"/>
      <c r="B514" s="1007"/>
      <c r="C514" s="1007"/>
      <c r="D514" s="1007"/>
      <c r="E514" s="1007"/>
      <c r="F514" s="1007" t="s">
        <v>340</v>
      </c>
      <c r="G514" s="1007" t="s">
        <v>341</v>
      </c>
      <c r="H514" s="1007" t="s">
        <v>340</v>
      </c>
      <c r="I514" s="1008"/>
      <c r="J514" s="1009"/>
      <c r="K514" s="1010"/>
      <c r="L514" s="1018"/>
      <c r="M514" s="1014"/>
      <c r="N514" s="1014"/>
      <c r="O514" s="1015" t="s">
        <v>343</v>
      </c>
      <c r="P514" s="1014" t="s">
        <v>341</v>
      </c>
      <c r="Q514" s="1017" t="s">
        <v>340</v>
      </c>
    </row>
    <row r="515" spans="1:17" ht="14.4" customHeight="1" x14ac:dyDescent="0.25">
      <c r="A515" s="2486"/>
      <c r="B515" s="1011" t="s">
        <v>344</v>
      </c>
      <c r="C515" s="1011" t="s">
        <v>344</v>
      </c>
      <c r="D515" s="1011" t="s">
        <v>345</v>
      </c>
      <c r="E515" s="1011" t="s">
        <v>755</v>
      </c>
      <c r="F515" s="1011"/>
      <c r="G515" s="1011" t="s">
        <v>346</v>
      </c>
      <c r="H515" s="1011" t="s">
        <v>347</v>
      </c>
      <c r="I515" s="1012" t="s">
        <v>348</v>
      </c>
      <c r="J515" s="1012" t="s">
        <v>349</v>
      </c>
      <c r="K515" s="1013" t="s">
        <v>350</v>
      </c>
      <c r="L515" s="1019" t="s">
        <v>344</v>
      </c>
      <c r="M515" s="1020" t="s">
        <v>344</v>
      </c>
      <c r="N515" s="1020" t="s">
        <v>345</v>
      </c>
      <c r="O515" s="1021"/>
      <c r="P515" s="1020" t="s">
        <v>346</v>
      </c>
      <c r="Q515" s="1022" t="s">
        <v>347</v>
      </c>
    </row>
    <row r="516" spans="1:17" ht="14.4" customHeight="1" x14ac:dyDescent="0.25">
      <c r="A516" s="968" t="s">
        <v>351</v>
      </c>
      <c r="B516" s="969">
        <v>607</v>
      </c>
      <c r="C516" s="969">
        <v>607</v>
      </c>
      <c r="D516" s="970">
        <v>2621</v>
      </c>
      <c r="E516" s="1594">
        <v>4.3179571663920919</v>
      </c>
      <c r="F516" s="972"/>
      <c r="G516" s="969"/>
      <c r="H516" s="969"/>
      <c r="I516" s="971"/>
      <c r="J516" s="971"/>
      <c r="K516" s="973"/>
      <c r="L516" s="974">
        <v>670</v>
      </c>
      <c r="M516" s="970">
        <v>668</v>
      </c>
      <c r="N516" s="970">
        <v>2854</v>
      </c>
      <c r="O516" s="1594">
        <v>4.272455089820359</v>
      </c>
      <c r="P516" s="1595"/>
      <c r="Q516" s="1596"/>
    </row>
    <row r="517" spans="1:17" ht="14.4" customHeight="1" x14ac:dyDescent="0.25">
      <c r="A517" s="1465" t="s">
        <v>352</v>
      </c>
      <c r="B517" s="1137">
        <v>100</v>
      </c>
      <c r="C517" s="1137">
        <v>100</v>
      </c>
      <c r="D517" s="950">
        <v>500</v>
      </c>
      <c r="E517" s="1138">
        <v>5</v>
      </c>
      <c r="F517" s="1326" t="s">
        <v>976</v>
      </c>
      <c r="G517" s="1243">
        <v>1388000</v>
      </c>
      <c r="H517" s="1140">
        <v>6875310.1260293107</v>
      </c>
      <c r="I517" s="953"/>
      <c r="J517" s="953"/>
      <c r="K517" s="954"/>
      <c r="L517" s="2201">
        <v>120</v>
      </c>
      <c r="M517" s="1137">
        <v>120</v>
      </c>
      <c r="N517" s="1137">
        <v>600</v>
      </c>
      <c r="O517" s="2320">
        <v>5</v>
      </c>
      <c r="P517" s="1245">
        <v>1736000</v>
      </c>
      <c r="Q517" s="1140">
        <v>6875310.1260293107</v>
      </c>
    </row>
    <row r="518" spans="1:17" ht="14.4" customHeight="1" x14ac:dyDescent="0.25">
      <c r="A518" s="1465" t="s">
        <v>353</v>
      </c>
      <c r="B518" s="1137">
        <v>35</v>
      </c>
      <c r="C518" s="1137">
        <v>35</v>
      </c>
      <c r="D518" s="950">
        <v>164.5</v>
      </c>
      <c r="E518" s="1138">
        <v>4.7</v>
      </c>
      <c r="F518" s="1326" t="s">
        <v>976</v>
      </c>
      <c r="G518" s="1243">
        <v>1388000</v>
      </c>
      <c r="H518" s="1140">
        <v>6875310.1260293107</v>
      </c>
      <c r="I518" s="953"/>
      <c r="J518" s="953"/>
      <c r="K518" s="954"/>
      <c r="L518" s="2201">
        <v>15</v>
      </c>
      <c r="M518" s="1137">
        <v>15</v>
      </c>
      <c r="N518" s="1137">
        <v>70.5</v>
      </c>
      <c r="O518" s="2320">
        <v>4.7</v>
      </c>
      <c r="P518" s="1245">
        <v>1736000</v>
      </c>
      <c r="Q518" s="1140">
        <v>6875310.1260293107</v>
      </c>
    </row>
    <row r="519" spans="1:17" ht="14.4" customHeight="1" x14ac:dyDescent="0.25">
      <c r="A519" s="1465" t="s">
        <v>354</v>
      </c>
      <c r="B519" s="1137">
        <v>22</v>
      </c>
      <c r="C519" s="1137">
        <v>22</v>
      </c>
      <c r="D519" s="950">
        <v>110</v>
      </c>
      <c r="E519" s="1138">
        <v>5</v>
      </c>
      <c r="F519" s="1326" t="s">
        <v>976</v>
      </c>
      <c r="G519" s="1243">
        <v>1388000</v>
      </c>
      <c r="H519" s="1140">
        <v>6875310.1260293107</v>
      </c>
      <c r="I519" s="953"/>
      <c r="J519" s="953"/>
      <c r="K519" s="954"/>
      <c r="L519" s="2201">
        <v>18</v>
      </c>
      <c r="M519" s="1137">
        <v>18</v>
      </c>
      <c r="N519" s="1137">
        <v>90</v>
      </c>
      <c r="O519" s="2320">
        <v>5</v>
      </c>
      <c r="P519" s="1245">
        <v>1736000</v>
      </c>
      <c r="Q519" s="1140">
        <v>6875310.1260293107</v>
      </c>
    </row>
    <row r="520" spans="1:17" ht="14.4" customHeight="1" x14ac:dyDescent="0.25">
      <c r="A520" s="1465" t="s">
        <v>355</v>
      </c>
      <c r="B520" s="1137">
        <v>0</v>
      </c>
      <c r="C520" s="1137">
        <v>0</v>
      </c>
      <c r="D520" s="950">
        <v>0</v>
      </c>
      <c r="E520" s="1138">
        <v>0</v>
      </c>
      <c r="F520" s="1326"/>
      <c r="G520" s="1243"/>
      <c r="H520" s="1140"/>
      <c r="I520" s="953"/>
      <c r="J520" s="953"/>
      <c r="K520" s="954"/>
      <c r="L520" s="2201">
        <v>0</v>
      </c>
      <c r="M520" s="1137">
        <v>0</v>
      </c>
      <c r="N520" s="1137">
        <v>0</v>
      </c>
      <c r="O520" s="2320">
        <v>0</v>
      </c>
      <c r="P520" s="1245"/>
      <c r="Q520" s="1140"/>
    </row>
    <row r="521" spans="1:17" ht="14.4" customHeight="1" x14ac:dyDescent="0.25">
      <c r="A521" s="1465" t="s">
        <v>356</v>
      </c>
      <c r="B521" s="1137">
        <v>288</v>
      </c>
      <c r="C521" s="1137">
        <v>288</v>
      </c>
      <c r="D521" s="950">
        <v>1152</v>
      </c>
      <c r="E521" s="1138">
        <v>4</v>
      </c>
      <c r="F521" s="1326" t="s">
        <v>976</v>
      </c>
      <c r="G521" s="1243">
        <v>1388000</v>
      </c>
      <c r="H521" s="1140">
        <v>6875310.1260293107</v>
      </c>
      <c r="I521" s="953"/>
      <c r="J521" s="953"/>
      <c r="K521" s="954"/>
      <c r="L521" s="2201">
        <v>380</v>
      </c>
      <c r="M521" s="1137">
        <v>380</v>
      </c>
      <c r="N521" s="1137">
        <v>1520</v>
      </c>
      <c r="O521" s="2320">
        <v>4</v>
      </c>
      <c r="P521" s="1245">
        <v>1736000</v>
      </c>
      <c r="Q521" s="1140">
        <v>6875310.1260293107</v>
      </c>
    </row>
    <row r="522" spans="1:17" ht="14.4" customHeight="1" x14ac:dyDescent="0.25">
      <c r="A522" s="1465" t="s">
        <v>357</v>
      </c>
      <c r="B522" s="1137">
        <v>33</v>
      </c>
      <c r="C522" s="1137">
        <v>33</v>
      </c>
      <c r="D522" s="950">
        <v>132</v>
      </c>
      <c r="E522" s="1138">
        <v>4</v>
      </c>
      <c r="F522" s="1326" t="s">
        <v>976</v>
      </c>
      <c r="G522" s="1243">
        <v>1388000</v>
      </c>
      <c r="H522" s="1140">
        <v>6875310.1260293107</v>
      </c>
      <c r="I522" s="953"/>
      <c r="J522" s="953"/>
      <c r="K522" s="954"/>
      <c r="L522" s="2201">
        <v>40</v>
      </c>
      <c r="M522" s="1137">
        <v>40</v>
      </c>
      <c r="N522" s="1137">
        <v>160</v>
      </c>
      <c r="O522" s="2320">
        <v>4</v>
      </c>
      <c r="P522" s="1245">
        <v>1736000</v>
      </c>
      <c r="Q522" s="1140">
        <v>6875310.1260293107</v>
      </c>
    </row>
    <row r="523" spans="1:17" ht="14.4" customHeight="1" x14ac:dyDescent="0.25">
      <c r="A523" s="1465" t="s">
        <v>358</v>
      </c>
      <c r="B523" s="1137">
        <v>7</v>
      </c>
      <c r="C523" s="1137">
        <v>7</v>
      </c>
      <c r="D523" s="950">
        <v>31.5</v>
      </c>
      <c r="E523" s="1138">
        <v>4.5</v>
      </c>
      <c r="F523" s="1326" t="s">
        <v>976</v>
      </c>
      <c r="G523" s="1243">
        <v>1388000</v>
      </c>
      <c r="H523" s="1140">
        <v>6875310.1260293107</v>
      </c>
      <c r="I523" s="953"/>
      <c r="J523" s="953"/>
      <c r="K523" s="954"/>
      <c r="L523" s="2201">
        <v>10</v>
      </c>
      <c r="M523" s="1137">
        <v>10</v>
      </c>
      <c r="N523" s="1137">
        <v>45</v>
      </c>
      <c r="O523" s="2320">
        <v>4.5</v>
      </c>
      <c r="P523" s="1245">
        <v>1736000</v>
      </c>
      <c r="Q523" s="1140">
        <v>6875310.1260293107</v>
      </c>
    </row>
    <row r="524" spans="1:17" ht="14.4" customHeight="1" x14ac:dyDescent="0.25">
      <c r="A524" s="1465" t="s">
        <v>359</v>
      </c>
      <c r="B524" s="1137">
        <v>0</v>
      </c>
      <c r="C524" s="1137">
        <v>0</v>
      </c>
      <c r="D524" s="950">
        <v>0</v>
      </c>
      <c r="E524" s="1138">
        <v>0</v>
      </c>
      <c r="F524" s="1326"/>
      <c r="G524" s="1243"/>
      <c r="H524" s="1140"/>
      <c r="I524" s="953"/>
      <c r="J524" s="953"/>
      <c r="K524" s="954"/>
      <c r="L524" s="2201">
        <v>0</v>
      </c>
      <c r="M524" s="1137">
        <v>0</v>
      </c>
      <c r="N524" s="1137">
        <v>0</v>
      </c>
      <c r="O524" s="2320">
        <v>0</v>
      </c>
      <c r="P524" s="1245"/>
      <c r="Q524" s="1140"/>
    </row>
    <row r="525" spans="1:17" ht="14.4" customHeight="1" x14ac:dyDescent="0.25">
      <c r="A525" s="1465" t="s">
        <v>360</v>
      </c>
      <c r="B525" s="1137">
        <v>80</v>
      </c>
      <c r="C525" s="1137">
        <v>80</v>
      </c>
      <c r="D525" s="950">
        <v>360</v>
      </c>
      <c r="E525" s="1138">
        <v>4.5</v>
      </c>
      <c r="F525" s="1326" t="s">
        <v>976</v>
      </c>
      <c r="G525" s="1243">
        <v>1388000</v>
      </c>
      <c r="H525" s="1140">
        <v>6875310.1260293107</v>
      </c>
      <c r="I525" s="953"/>
      <c r="J525" s="953"/>
      <c r="K525" s="954"/>
      <c r="L525" s="2201">
        <v>56</v>
      </c>
      <c r="M525" s="1137">
        <v>54</v>
      </c>
      <c r="N525" s="1137">
        <v>243</v>
      </c>
      <c r="O525" s="2320">
        <v>4.5</v>
      </c>
      <c r="P525" s="1245">
        <v>1736000</v>
      </c>
      <c r="Q525" s="1140">
        <v>6875310.1260293107</v>
      </c>
    </row>
    <row r="526" spans="1:17" ht="14.4" customHeight="1" x14ac:dyDescent="0.25">
      <c r="A526" s="1465" t="s">
        <v>361</v>
      </c>
      <c r="B526" s="1137">
        <v>0</v>
      </c>
      <c r="C526" s="1137">
        <v>0</v>
      </c>
      <c r="D526" s="950">
        <v>0</v>
      </c>
      <c r="E526" s="1138">
        <v>0</v>
      </c>
      <c r="F526" s="1326"/>
      <c r="G526" s="1243"/>
      <c r="H526" s="1140"/>
      <c r="I526" s="953"/>
      <c r="J526" s="953"/>
      <c r="K526" s="954"/>
      <c r="L526" s="2201">
        <v>0</v>
      </c>
      <c r="M526" s="1137">
        <v>0</v>
      </c>
      <c r="N526" s="1137">
        <v>0</v>
      </c>
      <c r="O526" s="2320">
        <v>0</v>
      </c>
      <c r="P526" s="1245"/>
      <c r="Q526" s="1140"/>
    </row>
    <row r="527" spans="1:17" ht="14.4" customHeight="1" x14ac:dyDescent="0.25">
      <c r="A527" s="1465" t="s">
        <v>362</v>
      </c>
      <c r="B527" s="1137">
        <v>0</v>
      </c>
      <c r="C527" s="1137">
        <v>0</v>
      </c>
      <c r="D527" s="950">
        <v>0</v>
      </c>
      <c r="E527" s="1138">
        <v>0</v>
      </c>
      <c r="F527" s="1326"/>
      <c r="G527" s="1243"/>
      <c r="H527" s="1140"/>
      <c r="I527" s="953"/>
      <c r="J527" s="953"/>
      <c r="K527" s="954"/>
      <c r="L527" s="2201">
        <v>0</v>
      </c>
      <c r="M527" s="1137">
        <v>0</v>
      </c>
      <c r="N527" s="1137">
        <v>0</v>
      </c>
      <c r="O527" s="2320">
        <v>0</v>
      </c>
      <c r="P527" s="1245">
        <v>1736000</v>
      </c>
      <c r="Q527" s="1140">
        <v>6875310.1260293107</v>
      </c>
    </row>
    <row r="528" spans="1:17" ht="14.4" customHeight="1" x14ac:dyDescent="0.25">
      <c r="A528" s="1465" t="s">
        <v>363</v>
      </c>
      <c r="B528" s="1137">
        <v>40</v>
      </c>
      <c r="C528" s="1137">
        <v>40</v>
      </c>
      <c r="D528" s="950">
        <v>160</v>
      </c>
      <c r="E528" s="1138">
        <v>4</v>
      </c>
      <c r="F528" s="1326" t="s">
        <v>976</v>
      </c>
      <c r="G528" s="1243">
        <v>1388000</v>
      </c>
      <c r="H528" s="1140">
        <v>6875310.1260293107</v>
      </c>
      <c r="I528" s="953"/>
      <c r="J528" s="953"/>
      <c r="K528" s="954"/>
      <c r="L528" s="2201">
        <v>30</v>
      </c>
      <c r="M528" s="1137">
        <v>30</v>
      </c>
      <c r="N528" s="1137">
        <v>120</v>
      </c>
      <c r="O528" s="2320">
        <v>4</v>
      </c>
      <c r="P528" s="1245">
        <v>1736000</v>
      </c>
      <c r="Q528" s="1140">
        <v>6875310.1260293107</v>
      </c>
    </row>
    <row r="529" spans="1:17" ht="14.4" customHeight="1" x14ac:dyDescent="0.25">
      <c r="A529" s="1465" t="s">
        <v>364</v>
      </c>
      <c r="B529" s="1137">
        <v>0</v>
      </c>
      <c r="C529" s="1137">
        <v>0</v>
      </c>
      <c r="D529" s="950">
        <v>0</v>
      </c>
      <c r="E529" s="1138">
        <v>0</v>
      </c>
      <c r="F529" s="1326"/>
      <c r="G529" s="1243"/>
      <c r="H529" s="1140"/>
      <c r="I529" s="953"/>
      <c r="J529" s="953"/>
      <c r="K529" s="954"/>
      <c r="L529" s="2201">
        <v>0</v>
      </c>
      <c r="M529" s="1137">
        <v>0</v>
      </c>
      <c r="N529" s="1137">
        <v>0</v>
      </c>
      <c r="O529" s="2320">
        <v>0</v>
      </c>
      <c r="P529" s="1245"/>
      <c r="Q529" s="1592"/>
    </row>
    <row r="530" spans="1:17" ht="14.4" customHeight="1" x14ac:dyDescent="0.25">
      <c r="A530" s="1465" t="s">
        <v>365</v>
      </c>
      <c r="B530" s="1137">
        <v>2</v>
      </c>
      <c r="C530" s="1137">
        <v>2</v>
      </c>
      <c r="D530" s="950">
        <v>11</v>
      </c>
      <c r="E530" s="1138">
        <v>5.5</v>
      </c>
      <c r="F530" s="1326" t="s">
        <v>976</v>
      </c>
      <c r="G530" s="1243">
        <v>1388000</v>
      </c>
      <c r="H530" s="1140">
        <v>6875310.1260293107</v>
      </c>
      <c r="I530" s="953"/>
      <c r="J530" s="953"/>
      <c r="K530" s="954"/>
      <c r="L530" s="2201">
        <v>1</v>
      </c>
      <c r="M530" s="1137">
        <v>1</v>
      </c>
      <c r="N530" s="1137">
        <v>5.5</v>
      </c>
      <c r="O530" s="2320">
        <v>5.5</v>
      </c>
      <c r="P530" s="1245">
        <v>1736000</v>
      </c>
      <c r="Q530" s="1140">
        <v>6875310.1260293107</v>
      </c>
    </row>
    <row r="531" spans="1:17" ht="14.4" customHeight="1" x14ac:dyDescent="0.25">
      <c r="A531" s="1465" t="s">
        <v>366</v>
      </c>
      <c r="B531" s="1137">
        <v>0</v>
      </c>
      <c r="C531" s="1137">
        <v>0</v>
      </c>
      <c r="D531" s="950">
        <v>0</v>
      </c>
      <c r="E531" s="1138">
        <v>0</v>
      </c>
      <c r="F531" s="1326"/>
      <c r="G531" s="1243"/>
      <c r="H531" s="1140"/>
      <c r="I531" s="953"/>
      <c r="J531" s="953"/>
      <c r="K531" s="954"/>
      <c r="L531" s="2201">
        <v>0</v>
      </c>
      <c r="M531" s="1137">
        <v>0</v>
      </c>
      <c r="N531" s="1137">
        <v>0</v>
      </c>
      <c r="O531" s="2320">
        <v>0</v>
      </c>
      <c r="P531" s="1245"/>
      <c r="Q531" s="1140"/>
    </row>
    <row r="532" spans="1:17" ht="14.4" customHeight="1" x14ac:dyDescent="0.25">
      <c r="A532" s="1468" t="s">
        <v>367</v>
      </c>
      <c r="B532" s="995">
        <v>233</v>
      </c>
      <c r="C532" s="977">
        <v>233</v>
      </c>
      <c r="D532" s="2351">
        <v>1163.0999999999999</v>
      </c>
      <c r="E532" s="1594">
        <v>4.9918454935622316</v>
      </c>
      <c r="F532" s="980"/>
      <c r="G532" s="1470"/>
      <c r="H532" s="1471"/>
      <c r="I532" s="982"/>
      <c r="J532" s="982"/>
      <c r="K532" s="983"/>
      <c r="L532" s="1437">
        <v>141</v>
      </c>
      <c r="M532" s="995">
        <v>141</v>
      </c>
      <c r="N532" s="995">
        <v>563.1</v>
      </c>
      <c r="O532" s="2200">
        <v>3.993617021276596</v>
      </c>
      <c r="P532" s="1590"/>
      <c r="Q532" s="1591"/>
    </row>
    <row r="533" spans="1:17" ht="14.4" customHeight="1" x14ac:dyDescent="0.25">
      <c r="A533" s="1465" t="s">
        <v>368</v>
      </c>
      <c r="B533" s="1137">
        <v>205</v>
      </c>
      <c r="C533" s="1137">
        <v>205</v>
      </c>
      <c r="D533" s="950">
        <v>1025</v>
      </c>
      <c r="E533" s="1138">
        <v>5</v>
      </c>
      <c r="F533" s="1326" t="s">
        <v>976</v>
      </c>
      <c r="G533" s="1243">
        <v>1388000</v>
      </c>
      <c r="H533" s="1140">
        <v>6875310.1260293107</v>
      </c>
      <c r="I533" s="953"/>
      <c r="J533" s="953"/>
      <c r="K533" s="954"/>
      <c r="L533" s="2201">
        <v>105</v>
      </c>
      <c r="M533" s="1137">
        <v>105</v>
      </c>
      <c r="N533" s="1137">
        <v>388.5</v>
      </c>
      <c r="O533" s="2320">
        <v>3.7</v>
      </c>
      <c r="P533" s="1245">
        <v>1736000</v>
      </c>
      <c r="Q533" s="1140">
        <v>6875310.1260293107</v>
      </c>
    </row>
    <row r="534" spans="1:17" ht="14.4" customHeight="1" x14ac:dyDescent="0.25">
      <c r="A534" s="1465" t="s">
        <v>369</v>
      </c>
      <c r="B534" s="1137">
        <v>0</v>
      </c>
      <c r="C534" s="1137">
        <v>0</v>
      </c>
      <c r="D534" s="950">
        <v>0</v>
      </c>
      <c r="E534" s="1138">
        <v>0</v>
      </c>
      <c r="F534" s="1326"/>
      <c r="G534" s="1243"/>
      <c r="H534" s="1140"/>
      <c r="I534" s="953"/>
      <c r="J534" s="953"/>
      <c r="K534" s="954"/>
      <c r="L534" s="2201">
        <v>0</v>
      </c>
      <c r="M534" s="1137">
        <v>0</v>
      </c>
      <c r="N534" s="1137">
        <v>0</v>
      </c>
      <c r="O534" s="2320">
        <v>0</v>
      </c>
      <c r="P534" s="1245"/>
      <c r="Q534" s="1140"/>
    </row>
    <row r="535" spans="1:17" ht="14.4" customHeight="1" x14ac:dyDescent="0.25">
      <c r="A535" s="1465" t="s">
        <v>370</v>
      </c>
      <c r="B535" s="1137">
        <v>2</v>
      </c>
      <c r="C535" s="1137">
        <v>2</v>
      </c>
      <c r="D535" s="950">
        <v>9.6</v>
      </c>
      <c r="E535" s="1138">
        <v>4.8</v>
      </c>
      <c r="F535" s="1326"/>
      <c r="G535" s="1243">
        <v>1388000</v>
      </c>
      <c r="H535" s="1140">
        <v>6875310.1260293107</v>
      </c>
      <c r="I535" s="953"/>
      <c r="J535" s="953"/>
      <c r="K535" s="954"/>
      <c r="L535" s="2201">
        <v>2</v>
      </c>
      <c r="M535" s="1137">
        <v>2</v>
      </c>
      <c r="N535" s="1137">
        <v>9.6</v>
      </c>
      <c r="O535" s="2320">
        <v>4.8</v>
      </c>
      <c r="P535" s="1245">
        <v>1736000</v>
      </c>
      <c r="Q535" s="1140">
        <v>6875310.1260293107</v>
      </c>
    </row>
    <row r="536" spans="1:17" ht="14.4" customHeight="1" x14ac:dyDescent="0.25">
      <c r="A536" s="1465" t="s">
        <v>371</v>
      </c>
      <c r="B536" s="1137">
        <v>3</v>
      </c>
      <c r="C536" s="1137">
        <v>3</v>
      </c>
      <c r="D536" s="950">
        <v>13.5</v>
      </c>
      <c r="E536" s="1138">
        <v>4.5</v>
      </c>
      <c r="F536" s="1326" t="s">
        <v>976</v>
      </c>
      <c r="G536" s="1243">
        <v>1388000</v>
      </c>
      <c r="H536" s="1140">
        <v>6875310.1260293107</v>
      </c>
      <c r="I536" s="953"/>
      <c r="J536" s="953"/>
      <c r="K536" s="954"/>
      <c r="L536" s="2201">
        <v>10</v>
      </c>
      <c r="M536" s="1137">
        <v>10</v>
      </c>
      <c r="N536" s="1137">
        <v>45</v>
      </c>
      <c r="O536" s="2320">
        <v>4.5</v>
      </c>
      <c r="P536" s="1245">
        <v>1736000</v>
      </c>
      <c r="Q536" s="1140">
        <v>6875310.1260293107</v>
      </c>
    </row>
    <row r="537" spans="1:17" ht="14.4" customHeight="1" x14ac:dyDescent="0.25">
      <c r="A537" s="1465" t="s">
        <v>372</v>
      </c>
      <c r="B537" s="1137">
        <v>23</v>
      </c>
      <c r="C537" s="1137">
        <v>23</v>
      </c>
      <c r="D537" s="950">
        <v>115</v>
      </c>
      <c r="E537" s="1138">
        <v>5</v>
      </c>
      <c r="F537" s="1326" t="s">
        <v>976</v>
      </c>
      <c r="G537" s="1243">
        <v>1388000</v>
      </c>
      <c r="H537" s="1140">
        <v>6875310.1260293107</v>
      </c>
      <c r="I537" s="953"/>
      <c r="J537" s="953"/>
      <c r="K537" s="954"/>
      <c r="L537" s="2201">
        <v>24</v>
      </c>
      <c r="M537" s="1137">
        <v>24</v>
      </c>
      <c r="N537" s="1137">
        <v>120</v>
      </c>
      <c r="O537" s="2320">
        <v>5</v>
      </c>
      <c r="P537" s="1245">
        <v>1736000</v>
      </c>
      <c r="Q537" s="1140">
        <v>6875310.1260293107</v>
      </c>
    </row>
    <row r="538" spans="1:17" ht="14.4" customHeight="1" x14ac:dyDescent="0.25">
      <c r="A538" s="1468" t="s">
        <v>373</v>
      </c>
      <c r="B538" s="995">
        <v>509</v>
      </c>
      <c r="C538" s="977">
        <v>339</v>
      </c>
      <c r="D538" s="977">
        <v>1677</v>
      </c>
      <c r="E538" s="1594">
        <v>4.946902654867257</v>
      </c>
      <c r="F538" s="980"/>
      <c r="G538" s="1472"/>
      <c r="H538" s="1144"/>
      <c r="I538" s="990"/>
      <c r="J538" s="990"/>
      <c r="K538" s="991"/>
      <c r="L538" s="1437">
        <v>480</v>
      </c>
      <c r="M538" s="995">
        <v>480</v>
      </c>
      <c r="N538" s="995">
        <v>2402</v>
      </c>
      <c r="O538" s="2200">
        <v>5.0041666666666664</v>
      </c>
      <c r="P538" s="1590"/>
      <c r="Q538" s="1591"/>
    </row>
    <row r="539" spans="1:17" ht="14.4" customHeight="1" x14ac:dyDescent="0.25">
      <c r="A539" s="1465" t="s">
        <v>374</v>
      </c>
      <c r="B539" s="1137">
        <v>370</v>
      </c>
      <c r="C539" s="1137">
        <v>200</v>
      </c>
      <c r="D539" s="950">
        <v>1040</v>
      </c>
      <c r="E539" s="1138">
        <v>5.2</v>
      </c>
      <c r="F539" s="1326" t="s">
        <v>976</v>
      </c>
      <c r="G539" s="1243">
        <v>1388000</v>
      </c>
      <c r="H539" s="1140">
        <v>6875310.1260293107</v>
      </c>
      <c r="I539" s="953"/>
      <c r="J539" s="953"/>
      <c r="K539" s="954"/>
      <c r="L539" s="2201">
        <v>340</v>
      </c>
      <c r="M539" s="1137">
        <v>340</v>
      </c>
      <c r="N539" s="1137">
        <v>1768</v>
      </c>
      <c r="O539" s="2320">
        <v>5.2</v>
      </c>
      <c r="P539" s="1245">
        <v>1736000</v>
      </c>
      <c r="Q539" s="1140">
        <v>6875310.1260293107</v>
      </c>
    </row>
    <row r="540" spans="1:17" ht="14.4" customHeight="1" x14ac:dyDescent="0.25">
      <c r="A540" s="1465" t="s">
        <v>375</v>
      </c>
      <c r="B540" s="1137">
        <v>0</v>
      </c>
      <c r="C540" s="1137">
        <v>0</v>
      </c>
      <c r="D540" s="950">
        <v>0</v>
      </c>
      <c r="E540" s="1138">
        <v>0</v>
      </c>
      <c r="F540" s="1326"/>
      <c r="G540" s="1243"/>
      <c r="H540" s="1140"/>
      <c r="I540" s="953"/>
      <c r="J540" s="953"/>
      <c r="K540" s="954"/>
      <c r="L540" s="2201">
        <v>0</v>
      </c>
      <c r="M540" s="1137">
        <v>0</v>
      </c>
      <c r="N540" s="1137">
        <v>0</v>
      </c>
      <c r="O540" s="2320">
        <v>0</v>
      </c>
      <c r="P540" s="1245"/>
      <c r="Q540" s="1140"/>
    </row>
    <row r="541" spans="1:17" ht="14.4" customHeight="1" x14ac:dyDescent="0.25">
      <c r="A541" s="1465" t="s">
        <v>376</v>
      </c>
      <c r="B541" s="1137">
        <v>0</v>
      </c>
      <c r="C541" s="1137">
        <v>0</v>
      </c>
      <c r="D541" s="950">
        <v>0</v>
      </c>
      <c r="E541" s="1138">
        <v>0</v>
      </c>
      <c r="F541" s="1326"/>
      <c r="G541" s="1243"/>
      <c r="H541" s="1140"/>
      <c r="I541" s="953"/>
      <c r="J541" s="953"/>
      <c r="K541" s="954"/>
      <c r="L541" s="2201">
        <v>0</v>
      </c>
      <c r="M541" s="1137">
        <v>0</v>
      </c>
      <c r="N541" s="1137">
        <v>0</v>
      </c>
      <c r="O541" s="2320">
        <v>0</v>
      </c>
      <c r="P541" s="1245"/>
      <c r="Q541" s="1140"/>
    </row>
    <row r="542" spans="1:17" ht="14.4" customHeight="1" x14ac:dyDescent="0.25">
      <c r="A542" s="1465" t="s">
        <v>377</v>
      </c>
      <c r="B542" s="1137">
        <v>40</v>
      </c>
      <c r="C542" s="1137">
        <v>40</v>
      </c>
      <c r="D542" s="950">
        <v>184</v>
      </c>
      <c r="E542" s="1138">
        <v>4.5999999999999996</v>
      </c>
      <c r="F542" s="1326" t="s">
        <v>976</v>
      </c>
      <c r="G542" s="1243">
        <v>1388000</v>
      </c>
      <c r="H542" s="1140">
        <v>6875310.1260293107</v>
      </c>
      <c r="I542" s="959"/>
      <c r="J542" s="953"/>
      <c r="K542" s="960"/>
      <c r="L542" s="2201">
        <v>40</v>
      </c>
      <c r="M542" s="1137">
        <v>40</v>
      </c>
      <c r="N542" s="1137">
        <v>184</v>
      </c>
      <c r="O542" s="2320">
        <v>4.5999999999999996</v>
      </c>
      <c r="P542" s="1245">
        <v>1736000</v>
      </c>
      <c r="Q542" s="1140">
        <v>6875310.1260293107</v>
      </c>
    </row>
    <row r="543" spans="1:17" ht="14.4" customHeight="1" x14ac:dyDescent="0.25">
      <c r="A543" s="1465" t="s">
        <v>378</v>
      </c>
      <c r="B543" s="1137">
        <v>50</v>
      </c>
      <c r="C543" s="1137">
        <v>50</v>
      </c>
      <c r="D543" s="950">
        <v>225</v>
      </c>
      <c r="E543" s="1138">
        <v>4.5</v>
      </c>
      <c r="F543" s="1326" t="s">
        <v>976</v>
      </c>
      <c r="G543" s="1243">
        <v>1388000</v>
      </c>
      <c r="H543" s="1140">
        <v>6875310.1260293107</v>
      </c>
      <c r="I543" s="959"/>
      <c r="J543" s="953"/>
      <c r="K543" s="960"/>
      <c r="L543" s="2201">
        <v>35</v>
      </c>
      <c r="M543" s="1137">
        <v>35</v>
      </c>
      <c r="N543" s="1137">
        <v>157.5</v>
      </c>
      <c r="O543" s="2320">
        <v>4.5</v>
      </c>
      <c r="P543" s="1245">
        <v>1736000</v>
      </c>
      <c r="Q543" s="1140">
        <v>6875310.1260293107</v>
      </c>
    </row>
    <row r="544" spans="1:17" ht="14.4" customHeight="1" x14ac:dyDescent="0.25">
      <c r="A544" s="1465" t="s">
        <v>379</v>
      </c>
      <c r="B544" s="1137">
        <v>30</v>
      </c>
      <c r="C544" s="1137">
        <v>30</v>
      </c>
      <c r="D544" s="950">
        <v>135</v>
      </c>
      <c r="E544" s="1138">
        <v>4.5</v>
      </c>
      <c r="F544" s="1326" t="s">
        <v>976</v>
      </c>
      <c r="G544" s="1243">
        <v>1388000</v>
      </c>
      <c r="H544" s="1140">
        <v>6875310.1260293107</v>
      </c>
      <c r="I544" s="959"/>
      <c r="J544" s="953"/>
      <c r="K544" s="960"/>
      <c r="L544" s="2201">
        <v>30</v>
      </c>
      <c r="M544" s="1137">
        <v>30</v>
      </c>
      <c r="N544" s="1137">
        <v>150</v>
      </c>
      <c r="O544" s="2320">
        <v>5</v>
      </c>
      <c r="P544" s="1245">
        <v>1736000</v>
      </c>
      <c r="Q544" s="1140">
        <v>6875310.1260293107</v>
      </c>
    </row>
    <row r="545" spans="1:17" ht="14.4" customHeight="1" x14ac:dyDescent="0.25">
      <c r="A545" s="1465" t="s">
        <v>380</v>
      </c>
      <c r="B545" s="1137">
        <v>4</v>
      </c>
      <c r="C545" s="1137">
        <v>4</v>
      </c>
      <c r="D545" s="950">
        <v>18</v>
      </c>
      <c r="E545" s="1138">
        <v>4.5</v>
      </c>
      <c r="F545" s="1326" t="s">
        <v>976</v>
      </c>
      <c r="G545" s="1243">
        <v>1388000</v>
      </c>
      <c r="H545" s="1140">
        <v>6875310.1260293107</v>
      </c>
      <c r="I545" s="959"/>
      <c r="J545" s="953"/>
      <c r="K545" s="960"/>
      <c r="L545" s="2201">
        <v>5</v>
      </c>
      <c r="M545" s="1137">
        <v>5</v>
      </c>
      <c r="N545" s="1137">
        <v>22.5</v>
      </c>
      <c r="O545" s="2320">
        <v>4.5</v>
      </c>
      <c r="P545" s="1245">
        <v>1736000</v>
      </c>
      <c r="Q545" s="1140">
        <v>6875310.1260293107</v>
      </c>
    </row>
    <row r="546" spans="1:17" ht="14.4" customHeight="1" x14ac:dyDescent="0.25">
      <c r="A546" s="1465" t="s">
        <v>381</v>
      </c>
      <c r="B546" s="1137">
        <v>15</v>
      </c>
      <c r="C546" s="1137">
        <v>15</v>
      </c>
      <c r="D546" s="950">
        <v>75</v>
      </c>
      <c r="E546" s="1138">
        <v>5</v>
      </c>
      <c r="F546" s="1326" t="s">
        <v>976</v>
      </c>
      <c r="G546" s="1243">
        <v>1388000</v>
      </c>
      <c r="H546" s="1140">
        <v>6875310.1260293107</v>
      </c>
      <c r="I546" s="959"/>
      <c r="J546" s="953"/>
      <c r="K546" s="960"/>
      <c r="L546" s="2201">
        <v>30</v>
      </c>
      <c r="M546" s="1137">
        <v>30</v>
      </c>
      <c r="N546" s="1137">
        <v>120</v>
      </c>
      <c r="O546" s="2320">
        <v>4</v>
      </c>
      <c r="P546" s="1245">
        <v>1736000</v>
      </c>
      <c r="Q546" s="1140">
        <v>6875310.1260293107</v>
      </c>
    </row>
    <row r="547" spans="1:17" ht="14.4" customHeight="1" x14ac:dyDescent="0.25">
      <c r="A547" s="1468" t="s">
        <v>382</v>
      </c>
      <c r="B547" s="995">
        <v>556</v>
      </c>
      <c r="C547" s="995">
        <v>539</v>
      </c>
      <c r="D547" s="995">
        <v>2702</v>
      </c>
      <c r="E547" s="1594">
        <v>5.0129870129870131</v>
      </c>
      <c r="F547" s="996"/>
      <c r="G547" s="1190"/>
      <c r="H547" s="1188"/>
      <c r="I547" s="998"/>
      <c r="J547" s="990"/>
      <c r="K547" s="942"/>
      <c r="L547" s="1437">
        <v>636</v>
      </c>
      <c r="M547" s="995">
        <v>626</v>
      </c>
      <c r="N547" s="995">
        <v>2986</v>
      </c>
      <c r="O547" s="2200">
        <v>4.7699680511182105</v>
      </c>
      <c r="P547" s="1590"/>
      <c r="Q547" s="1591"/>
    </row>
    <row r="548" spans="1:17" ht="14.4" customHeight="1" x14ac:dyDescent="0.25">
      <c r="A548" s="1465" t="s">
        <v>383</v>
      </c>
      <c r="B548" s="1137">
        <v>245</v>
      </c>
      <c r="C548" s="1137">
        <v>240</v>
      </c>
      <c r="D548" s="950">
        <v>1248</v>
      </c>
      <c r="E548" s="1138">
        <v>5.2</v>
      </c>
      <c r="F548" s="1326" t="s">
        <v>976</v>
      </c>
      <c r="G548" s="1243">
        <v>1388000</v>
      </c>
      <c r="H548" s="1140">
        <v>6875310.1260293107</v>
      </c>
      <c r="I548" s="959"/>
      <c r="J548" s="953"/>
      <c r="K548" s="960"/>
      <c r="L548" s="2201">
        <v>305</v>
      </c>
      <c r="M548" s="1137">
        <v>300</v>
      </c>
      <c r="N548" s="1137">
        <v>1500</v>
      </c>
      <c r="O548" s="2320">
        <v>5</v>
      </c>
      <c r="P548" s="1245">
        <v>1736000</v>
      </c>
      <c r="Q548" s="1140">
        <v>6875310.1260293107</v>
      </c>
    </row>
    <row r="549" spans="1:17" ht="14.4" customHeight="1" x14ac:dyDescent="0.25">
      <c r="A549" s="1465" t="s">
        <v>384</v>
      </c>
      <c r="B549" s="1137">
        <v>35</v>
      </c>
      <c r="C549" s="1137">
        <v>35</v>
      </c>
      <c r="D549" s="950">
        <v>175</v>
      </c>
      <c r="E549" s="1138">
        <v>5</v>
      </c>
      <c r="F549" s="1326" t="s">
        <v>976</v>
      </c>
      <c r="G549" s="1243">
        <v>1388000</v>
      </c>
      <c r="H549" s="1140">
        <v>6875310.1260293107</v>
      </c>
      <c r="I549" s="959"/>
      <c r="J549" s="953"/>
      <c r="K549" s="960"/>
      <c r="L549" s="2201">
        <v>5</v>
      </c>
      <c r="M549" s="1137">
        <v>5</v>
      </c>
      <c r="N549" s="1137">
        <v>25</v>
      </c>
      <c r="O549" s="2320">
        <v>5</v>
      </c>
      <c r="P549" s="1245">
        <v>1736000</v>
      </c>
      <c r="Q549" s="1140">
        <v>6875310.1260293107</v>
      </c>
    </row>
    <row r="550" spans="1:17" ht="14.4" customHeight="1" x14ac:dyDescent="0.25">
      <c r="A550" s="1465" t="s">
        <v>385</v>
      </c>
      <c r="B550" s="1137">
        <v>18</v>
      </c>
      <c r="C550" s="1137">
        <v>18</v>
      </c>
      <c r="D550" s="950">
        <v>72</v>
      </c>
      <c r="E550" s="1138">
        <v>4</v>
      </c>
      <c r="F550" s="1326" t="s">
        <v>976</v>
      </c>
      <c r="G550" s="1243">
        <v>1388000</v>
      </c>
      <c r="H550" s="1140">
        <v>6875310.1260293107</v>
      </c>
      <c r="I550" s="959"/>
      <c r="J550" s="953"/>
      <c r="K550" s="960"/>
      <c r="L550" s="2201">
        <v>9</v>
      </c>
      <c r="M550" s="1137">
        <v>9</v>
      </c>
      <c r="N550" s="1137">
        <v>36</v>
      </c>
      <c r="O550" s="2320">
        <v>4</v>
      </c>
      <c r="P550" s="1245">
        <v>1736000</v>
      </c>
      <c r="Q550" s="1140">
        <v>6875310.1260293107</v>
      </c>
    </row>
    <row r="551" spans="1:17" ht="14.4" customHeight="1" x14ac:dyDescent="0.25">
      <c r="A551" s="1465" t="s">
        <v>386</v>
      </c>
      <c r="B551" s="1137">
        <v>32</v>
      </c>
      <c r="C551" s="1137">
        <v>20</v>
      </c>
      <c r="D551" s="950">
        <v>100</v>
      </c>
      <c r="E551" s="1138">
        <v>5</v>
      </c>
      <c r="F551" s="1326" t="s">
        <v>976</v>
      </c>
      <c r="G551" s="1243">
        <v>1388000</v>
      </c>
      <c r="H551" s="1140">
        <v>6875310.1260293107</v>
      </c>
      <c r="I551" s="959"/>
      <c r="J551" s="953"/>
      <c r="K551" s="960"/>
      <c r="L551" s="2201">
        <v>37</v>
      </c>
      <c r="M551" s="1137">
        <v>32</v>
      </c>
      <c r="N551" s="1137">
        <v>160</v>
      </c>
      <c r="O551" s="2320">
        <v>5</v>
      </c>
      <c r="P551" s="1245">
        <v>1736000</v>
      </c>
      <c r="Q551" s="1140">
        <v>6875310.1260293107</v>
      </c>
    </row>
    <row r="552" spans="1:17" ht="14.4" customHeight="1" x14ac:dyDescent="0.25">
      <c r="A552" s="1465" t="s">
        <v>387</v>
      </c>
      <c r="B552" s="1137">
        <v>0</v>
      </c>
      <c r="C552" s="1137">
        <v>0</v>
      </c>
      <c r="D552" s="950">
        <v>0</v>
      </c>
      <c r="E552" s="1138">
        <v>0</v>
      </c>
      <c r="F552" s="1326"/>
      <c r="G552" s="1243"/>
      <c r="H552" s="1140"/>
      <c r="I552" s="959"/>
      <c r="J552" s="953"/>
      <c r="K552" s="960"/>
      <c r="L552" s="2201">
        <v>0</v>
      </c>
      <c r="M552" s="1137">
        <v>0</v>
      </c>
      <c r="N552" s="1137">
        <v>0</v>
      </c>
      <c r="O552" s="2320">
        <v>0</v>
      </c>
      <c r="P552" s="1245"/>
      <c r="Q552" s="1140"/>
    </row>
    <row r="553" spans="1:17" ht="14.4" customHeight="1" x14ac:dyDescent="0.25">
      <c r="A553" s="1465" t="s">
        <v>388</v>
      </c>
      <c r="B553" s="1137">
        <v>6</v>
      </c>
      <c r="C553" s="1137">
        <v>6</v>
      </c>
      <c r="D553" s="950">
        <v>27</v>
      </c>
      <c r="E553" s="1138">
        <v>4.5</v>
      </c>
      <c r="F553" s="1326" t="s">
        <v>976</v>
      </c>
      <c r="G553" s="1243">
        <v>1388000</v>
      </c>
      <c r="H553" s="1140">
        <v>6875310.1260293107</v>
      </c>
      <c r="I553" s="959"/>
      <c r="J553" s="953"/>
      <c r="K553" s="960"/>
      <c r="L553" s="2201">
        <v>10</v>
      </c>
      <c r="M553" s="1137">
        <v>10</v>
      </c>
      <c r="N553" s="1137">
        <v>40</v>
      </c>
      <c r="O553" s="2320">
        <v>4</v>
      </c>
      <c r="P553" s="1245">
        <v>1736000</v>
      </c>
      <c r="Q553" s="1140">
        <v>6875310.1260293107</v>
      </c>
    </row>
    <row r="554" spans="1:17" ht="14.4" customHeight="1" x14ac:dyDescent="0.25">
      <c r="A554" s="1465" t="s">
        <v>389</v>
      </c>
      <c r="B554" s="1137">
        <v>0</v>
      </c>
      <c r="C554" s="1137">
        <v>0</v>
      </c>
      <c r="D554" s="950">
        <v>0</v>
      </c>
      <c r="E554" s="1138">
        <v>0</v>
      </c>
      <c r="F554" s="1326" t="s">
        <v>976</v>
      </c>
      <c r="G554" s="1243">
        <v>1388000</v>
      </c>
      <c r="H554" s="1140">
        <v>6875310.1260293107</v>
      </c>
      <c r="I554" s="959"/>
      <c r="J554" s="953"/>
      <c r="K554" s="960"/>
      <c r="L554" s="2201">
        <v>0</v>
      </c>
      <c r="M554" s="1137">
        <v>0</v>
      </c>
      <c r="N554" s="1137">
        <v>0</v>
      </c>
      <c r="O554" s="2320">
        <v>0</v>
      </c>
      <c r="P554" s="1245">
        <v>1736000</v>
      </c>
      <c r="Q554" s="1140">
        <v>6875310.1260293107</v>
      </c>
    </row>
    <row r="555" spans="1:17" ht="14.4" customHeight="1" x14ac:dyDescent="0.25">
      <c r="A555" s="1465" t="s">
        <v>390</v>
      </c>
      <c r="B555" s="1137">
        <v>200</v>
      </c>
      <c r="C555" s="1137">
        <v>200</v>
      </c>
      <c r="D555" s="950">
        <v>980.00000000000011</v>
      </c>
      <c r="E555" s="1138">
        <v>4.9000000000000004</v>
      </c>
      <c r="F555" s="1326" t="s">
        <v>976</v>
      </c>
      <c r="G555" s="1243">
        <v>1388000</v>
      </c>
      <c r="H555" s="1140">
        <v>6875310.1260293107</v>
      </c>
      <c r="I555" s="959"/>
      <c r="J555" s="953"/>
      <c r="K555" s="960"/>
      <c r="L555" s="2201">
        <v>250</v>
      </c>
      <c r="M555" s="1137">
        <v>250</v>
      </c>
      <c r="N555" s="1137">
        <v>1125</v>
      </c>
      <c r="O555" s="2320">
        <v>4.5</v>
      </c>
      <c r="P555" s="1245">
        <v>1736000</v>
      </c>
      <c r="Q555" s="1140">
        <v>6875310.1260293107</v>
      </c>
    </row>
    <row r="556" spans="1:17" ht="14.4" customHeight="1" x14ac:dyDescent="0.25">
      <c r="A556" s="1477" t="s">
        <v>391</v>
      </c>
      <c r="B556" s="1137">
        <v>20</v>
      </c>
      <c r="C556" s="1137">
        <v>20</v>
      </c>
      <c r="D556" s="950">
        <v>100</v>
      </c>
      <c r="E556" s="1138">
        <v>5</v>
      </c>
      <c r="F556" s="1326" t="s">
        <v>976</v>
      </c>
      <c r="G556" s="1243">
        <v>1388000</v>
      </c>
      <c r="H556" s="1140">
        <v>6875310.1260293107</v>
      </c>
      <c r="I556" s="966"/>
      <c r="J556" s="1480"/>
      <c r="K556" s="967"/>
      <c r="L556" s="2203">
        <v>20</v>
      </c>
      <c r="M556" s="1515">
        <v>20</v>
      </c>
      <c r="N556" s="1515">
        <v>100</v>
      </c>
      <c r="O556" s="236">
        <v>5</v>
      </c>
      <c r="P556" s="1245">
        <v>1736000</v>
      </c>
      <c r="Q556" s="1140">
        <v>6875310.1260293107</v>
      </c>
    </row>
    <row r="557" spans="1:17" ht="14.4" customHeight="1" thickBot="1" x14ac:dyDescent="0.3">
      <c r="A557" s="999" t="s">
        <v>392</v>
      </c>
      <c r="B557" s="1000">
        <v>1905</v>
      </c>
      <c r="C557" s="1000">
        <v>1718</v>
      </c>
      <c r="D557" s="1000">
        <v>8163.1</v>
      </c>
      <c r="E557" s="1466">
        <v>4.7515133876600704</v>
      </c>
      <c r="F557" s="1464" t="s">
        <v>976</v>
      </c>
      <c r="G557" s="1077">
        <v>1387999.9999999998</v>
      </c>
      <c r="H557" s="1077">
        <v>6875310.1260293089</v>
      </c>
      <c r="I557" s="1001"/>
      <c r="J557" s="1001" t="s">
        <v>972</v>
      </c>
      <c r="K557" s="1004"/>
      <c r="L557" s="1000">
        <v>1927</v>
      </c>
      <c r="M557" s="1000">
        <v>1915</v>
      </c>
      <c r="N557" s="1000">
        <v>8805.1</v>
      </c>
      <c r="O557" s="1075">
        <v>4.5979634464751964</v>
      </c>
      <c r="P557" s="1589">
        <v>1736000</v>
      </c>
      <c r="Q557" s="1593">
        <v>6875310.1260293098</v>
      </c>
    </row>
    <row r="558" spans="1:17" x14ac:dyDescent="0.25">
      <c r="A558" s="7" t="s">
        <v>1964</v>
      </c>
      <c r="B558" s="8"/>
      <c r="C558" s="8"/>
      <c r="D558" s="8"/>
      <c r="E558" s="4"/>
      <c r="F558" s="5"/>
      <c r="G558" s="9"/>
      <c r="H558" s="8"/>
      <c r="I558" s="4"/>
      <c r="J558" s="1"/>
      <c r="K558" s="1"/>
      <c r="O558" s="1"/>
      <c r="P558" s="1"/>
    </row>
    <row r="559" spans="1:17" x14ac:dyDescent="0.25">
      <c r="A559" s="34"/>
      <c r="B559" s="8"/>
      <c r="C559" s="8"/>
      <c r="D559" s="8"/>
      <c r="E559" s="4"/>
      <c r="F559" s="5"/>
      <c r="G559" s="9"/>
      <c r="H559" s="8"/>
      <c r="I559" s="4"/>
      <c r="J559" s="1"/>
      <c r="K559" s="1"/>
      <c r="O559" s="1"/>
      <c r="P559" s="1"/>
    </row>
    <row r="560" spans="1:17" x14ac:dyDescent="0.25">
      <c r="A560" s="6"/>
      <c r="B560" s="8"/>
      <c r="D560" s="8"/>
      <c r="E560" s="8"/>
      <c r="F560" s="5"/>
      <c r="G560" s="9"/>
      <c r="H560" s="8"/>
      <c r="I560" s="4"/>
      <c r="J560" s="1"/>
      <c r="K560" s="1"/>
      <c r="P560" s="1"/>
    </row>
    <row r="561" spans="1:17" x14ac:dyDescent="0.25">
      <c r="A561" s="6"/>
      <c r="B561" s="8"/>
      <c r="C561" s="8"/>
      <c r="D561" s="8"/>
      <c r="E561" s="2429"/>
      <c r="F561" s="5"/>
      <c r="G561" s="9"/>
      <c r="H561" s="8"/>
      <c r="I561" s="2429"/>
      <c r="J561" s="2430"/>
      <c r="K561" s="2430"/>
      <c r="O561" s="2430"/>
      <c r="P561" s="2430"/>
    </row>
    <row r="562" spans="1:17" x14ac:dyDescent="0.25">
      <c r="A562" s="6"/>
      <c r="B562" s="8"/>
      <c r="C562" s="8"/>
      <c r="D562" s="8"/>
      <c r="E562" s="2429"/>
      <c r="F562" s="5"/>
      <c r="G562" s="9"/>
      <c r="H562" s="8"/>
      <c r="I562" s="2429"/>
      <c r="J562" s="2430"/>
      <c r="K562" s="2430"/>
      <c r="O562" s="2430"/>
      <c r="P562" s="2430"/>
    </row>
    <row r="563" spans="1:17" ht="15.75" customHeight="1" x14ac:dyDescent="0.3">
      <c r="A563" s="2483" t="s">
        <v>1961</v>
      </c>
      <c r="B563" s="2483"/>
      <c r="C563" s="2483"/>
      <c r="D563" s="2483"/>
      <c r="E563" s="2483"/>
      <c r="F563" s="2483"/>
      <c r="G563" s="2483"/>
      <c r="H563" s="2483"/>
      <c r="I563" s="2483"/>
      <c r="J563" s="2483"/>
      <c r="K563" s="2483"/>
      <c r="L563" s="2483"/>
      <c r="M563" s="2483"/>
      <c r="N563" s="2483"/>
      <c r="O563" s="2483"/>
      <c r="P563" s="2483"/>
      <c r="Q563" s="2483"/>
    </row>
    <row r="564" spans="1:17" ht="15.75" customHeight="1" x14ac:dyDescent="0.3">
      <c r="A564" s="2442"/>
      <c r="B564" s="2442"/>
      <c r="C564" s="2442"/>
      <c r="D564" s="2442"/>
      <c r="E564" s="2442"/>
      <c r="F564" s="2442"/>
      <c r="G564" s="2442"/>
      <c r="H564" s="2442"/>
      <c r="I564" s="2442"/>
      <c r="J564" s="2442"/>
      <c r="K564" s="2442"/>
      <c r="L564" s="2442"/>
      <c r="M564" s="2442"/>
      <c r="N564" s="2442"/>
      <c r="O564" s="2442"/>
      <c r="P564" s="2442"/>
      <c r="Q564" s="2442"/>
    </row>
    <row r="565" spans="1:17" x14ac:dyDescent="0.25">
      <c r="A565" s="3"/>
      <c r="B565" s="6"/>
      <c r="C565" s="6"/>
      <c r="D565" s="6"/>
      <c r="E565" s="1"/>
      <c r="F565" s="14"/>
      <c r="G565" s="17"/>
      <c r="H565" s="17"/>
      <c r="I565" s="1"/>
      <c r="J565" s="1"/>
      <c r="K565" s="1"/>
      <c r="L565" s="17"/>
      <c r="M565" s="17"/>
      <c r="N565" s="17"/>
      <c r="O565" s="1"/>
      <c r="P565" s="1"/>
      <c r="Q565" s="6"/>
    </row>
    <row r="566" spans="1:17" ht="13.8" thickBot="1" x14ac:dyDescent="0.3">
      <c r="A566" s="3" t="s">
        <v>397</v>
      </c>
      <c r="B566" s="6"/>
      <c r="C566" s="6"/>
      <c r="D566" s="6"/>
      <c r="E566" s="1"/>
      <c r="F566" s="19"/>
      <c r="G566" s="20"/>
      <c r="H566" s="20"/>
      <c r="I566" s="1"/>
      <c r="J566" s="1"/>
      <c r="K566" s="1"/>
      <c r="L566" s="6"/>
      <c r="M566" s="6"/>
      <c r="N566" s="6"/>
      <c r="O566" s="1"/>
      <c r="P566" s="1"/>
      <c r="Q566" s="6"/>
    </row>
    <row r="567" spans="1:17" ht="14.4" customHeight="1" thickBot="1" x14ac:dyDescent="0.3">
      <c r="A567" s="2484" t="s">
        <v>327</v>
      </c>
      <c r="B567" s="2487" t="s">
        <v>1962</v>
      </c>
      <c r="C567" s="2488"/>
      <c r="D567" s="2488"/>
      <c r="E567" s="2488"/>
      <c r="F567" s="2488"/>
      <c r="G567" s="2488"/>
      <c r="H567" s="2488"/>
      <c r="I567" s="2488"/>
      <c r="J567" s="2488"/>
      <c r="K567" s="2488"/>
      <c r="L567" s="2489" t="s">
        <v>1963</v>
      </c>
      <c r="M567" s="2490"/>
      <c r="N567" s="2490"/>
      <c r="O567" s="2490"/>
      <c r="P567" s="2491"/>
      <c r="Q567" s="2492"/>
    </row>
    <row r="568" spans="1:17" ht="14.4" customHeight="1" x14ac:dyDescent="0.25">
      <c r="A568" s="2485"/>
      <c r="B568" s="2493" t="s">
        <v>328</v>
      </c>
      <c r="C568" s="2494"/>
      <c r="D568" s="1007"/>
      <c r="E568" s="1007" t="s">
        <v>902</v>
      </c>
      <c r="F568" s="1007" t="s">
        <v>329</v>
      </c>
      <c r="G568" s="1007"/>
      <c r="H568" s="1007"/>
      <c r="I568" s="2497" t="s">
        <v>330</v>
      </c>
      <c r="J568" s="2498"/>
      <c r="K568" s="2499"/>
      <c r="L568" s="2495" t="s">
        <v>328</v>
      </c>
      <c r="M568" s="2496"/>
      <c r="N568" s="1014" t="s">
        <v>331</v>
      </c>
      <c r="O568" s="1015" t="s">
        <v>332</v>
      </c>
      <c r="P568" s="1016"/>
      <c r="Q568" s="1017"/>
    </row>
    <row r="569" spans="1:17" ht="14.4" customHeight="1" x14ac:dyDescent="0.25">
      <c r="A569" s="2485"/>
      <c r="B569" s="1007" t="s">
        <v>833</v>
      </c>
      <c r="C569" s="1007" t="s">
        <v>334</v>
      </c>
      <c r="D569" s="1007" t="s">
        <v>835</v>
      </c>
      <c r="E569" s="1007" t="s">
        <v>840</v>
      </c>
      <c r="F569" s="1007" t="s">
        <v>335</v>
      </c>
      <c r="G569" s="1007" t="s">
        <v>336</v>
      </c>
      <c r="H569" s="1007" t="s">
        <v>337</v>
      </c>
      <c r="I569" s="2500" t="s">
        <v>837</v>
      </c>
      <c r="J569" s="2501"/>
      <c r="K569" s="2502"/>
      <c r="L569" s="1018" t="s">
        <v>833</v>
      </c>
      <c r="M569" s="1014" t="s">
        <v>334</v>
      </c>
      <c r="N569" s="1014" t="s">
        <v>338</v>
      </c>
      <c r="O569" s="1015"/>
      <c r="P569" s="1014" t="s">
        <v>336</v>
      </c>
      <c r="Q569" s="1017" t="s">
        <v>337</v>
      </c>
    </row>
    <row r="570" spans="1:17" ht="14.4" customHeight="1" x14ac:dyDescent="0.25">
      <c r="A570" s="2485"/>
      <c r="B570" s="1007"/>
      <c r="C570" s="1007"/>
      <c r="D570" s="1007"/>
      <c r="E570" s="1007"/>
      <c r="F570" s="1007" t="s">
        <v>340</v>
      </c>
      <c r="G570" s="1007" t="s">
        <v>341</v>
      </c>
      <c r="H570" s="1007" t="s">
        <v>340</v>
      </c>
      <c r="I570" s="1008"/>
      <c r="J570" s="1009"/>
      <c r="K570" s="1010"/>
      <c r="L570" s="1018"/>
      <c r="M570" s="1014"/>
      <c r="N570" s="1014"/>
      <c r="O570" s="1015" t="s">
        <v>343</v>
      </c>
      <c r="P570" s="1014" t="s">
        <v>341</v>
      </c>
      <c r="Q570" s="1017" t="s">
        <v>340</v>
      </c>
    </row>
    <row r="571" spans="1:17" ht="14.4" customHeight="1" x14ac:dyDescent="0.25">
      <c r="A571" s="2486"/>
      <c r="B571" s="1011" t="s">
        <v>344</v>
      </c>
      <c r="C571" s="1011" t="s">
        <v>344</v>
      </c>
      <c r="D571" s="1011" t="s">
        <v>345</v>
      </c>
      <c r="E571" s="1011" t="s">
        <v>755</v>
      </c>
      <c r="F571" s="1011"/>
      <c r="G571" s="1011" t="s">
        <v>346</v>
      </c>
      <c r="H571" s="1011" t="s">
        <v>347</v>
      </c>
      <c r="I571" s="1012" t="s">
        <v>348</v>
      </c>
      <c r="J571" s="1012" t="s">
        <v>349</v>
      </c>
      <c r="K571" s="1013" t="s">
        <v>350</v>
      </c>
      <c r="L571" s="1019" t="s">
        <v>344</v>
      </c>
      <c r="M571" s="1020" t="s">
        <v>344</v>
      </c>
      <c r="N571" s="1020" t="s">
        <v>345</v>
      </c>
      <c r="O571" s="1021"/>
      <c r="P571" s="1020" t="s">
        <v>346</v>
      </c>
      <c r="Q571" s="1022" t="s">
        <v>347</v>
      </c>
    </row>
    <row r="572" spans="1:17" ht="14.4" customHeight="1" x14ac:dyDescent="0.25">
      <c r="A572" s="968" t="s">
        <v>351</v>
      </c>
      <c r="B572" s="969">
        <v>1359</v>
      </c>
      <c r="C572" s="969">
        <v>1348</v>
      </c>
      <c r="D572" s="970">
        <v>6669.4</v>
      </c>
      <c r="E572" s="1594">
        <v>4.9476261127596439</v>
      </c>
      <c r="F572" s="972"/>
      <c r="G572" s="969"/>
      <c r="H572" s="969"/>
      <c r="I572" s="971"/>
      <c r="J572" s="971"/>
      <c r="K572" s="973"/>
      <c r="L572" s="974">
        <v>1234</v>
      </c>
      <c r="M572" s="970">
        <v>1224</v>
      </c>
      <c r="N572" s="970">
        <v>5814.5</v>
      </c>
      <c r="O572" s="1594">
        <v>4.7504084967320264</v>
      </c>
      <c r="P572" s="1595"/>
      <c r="Q572" s="1596"/>
    </row>
    <row r="573" spans="1:17" ht="14.4" customHeight="1" x14ac:dyDescent="0.25">
      <c r="A573" s="1465" t="s">
        <v>352</v>
      </c>
      <c r="B573" s="950">
        <v>260</v>
      </c>
      <c r="C573" s="950">
        <v>260</v>
      </c>
      <c r="D573" s="950">
        <v>1456</v>
      </c>
      <c r="E573" s="237">
        <v>5.6</v>
      </c>
      <c r="F573" s="1326" t="s">
        <v>976</v>
      </c>
      <c r="G573" s="1243">
        <v>1575000</v>
      </c>
      <c r="H573" s="1140">
        <v>6875310.1260293107</v>
      </c>
      <c r="I573" s="1473"/>
      <c r="J573" s="953"/>
      <c r="K573" s="954"/>
      <c r="L573" s="2220">
        <v>250</v>
      </c>
      <c r="M573" s="950">
        <v>250</v>
      </c>
      <c r="N573" s="1137">
        <v>1400</v>
      </c>
      <c r="O573" s="1212">
        <v>5.6</v>
      </c>
      <c r="P573" s="1245">
        <v>1731000</v>
      </c>
      <c r="Q573" s="1140">
        <v>6875310.1260293107</v>
      </c>
    </row>
    <row r="574" spans="1:17" ht="14.4" customHeight="1" x14ac:dyDescent="0.25">
      <c r="A574" s="1465" t="s">
        <v>353</v>
      </c>
      <c r="B574" s="1137">
        <v>60</v>
      </c>
      <c r="C574" s="1137">
        <v>60</v>
      </c>
      <c r="D574" s="950">
        <v>282</v>
      </c>
      <c r="E574" s="1138">
        <v>4.7</v>
      </c>
      <c r="F574" s="1326" t="s">
        <v>976</v>
      </c>
      <c r="G574" s="1243">
        <v>1575000</v>
      </c>
      <c r="H574" s="1140">
        <v>6875310.1260293107</v>
      </c>
      <c r="I574" s="1473"/>
      <c r="J574" s="953"/>
      <c r="K574" s="954"/>
      <c r="L574" s="2201">
        <v>10</v>
      </c>
      <c r="M574" s="1137">
        <v>10</v>
      </c>
      <c r="N574" s="1137">
        <v>47</v>
      </c>
      <c r="O574" s="2320">
        <v>4.7</v>
      </c>
      <c r="P574" s="1245">
        <v>1731000</v>
      </c>
      <c r="Q574" s="1140">
        <v>6875310.1260293107</v>
      </c>
    </row>
    <row r="575" spans="1:17" ht="14.4" customHeight="1" x14ac:dyDescent="0.25">
      <c r="A575" s="1465" t="s">
        <v>354</v>
      </c>
      <c r="B575" s="1137">
        <v>180</v>
      </c>
      <c r="C575" s="1137">
        <v>180</v>
      </c>
      <c r="D575" s="950">
        <v>900</v>
      </c>
      <c r="E575" s="1138">
        <v>5</v>
      </c>
      <c r="F575" s="1326" t="s">
        <v>976</v>
      </c>
      <c r="G575" s="1243">
        <v>1575000</v>
      </c>
      <c r="H575" s="1140">
        <v>6875310.1260293107</v>
      </c>
      <c r="I575" s="1473"/>
      <c r="J575" s="953"/>
      <c r="K575" s="954"/>
      <c r="L575" s="2201">
        <v>150</v>
      </c>
      <c r="M575" s="1137">
        <v>150</v>
      </c>
      <c r="N575" s="1137">
        <v>675</v>
      </c>
      <c r="O575" s="2320">
        <v>4.5</v>
      </c>
      <c r="P575" s="1245">
        <v>1731000</v>
      </c>
      <c r="Q575" s="1140">
        <v>6875310.1260293107</v>
      </c>
    </row>
    <row r="576" spans="1:17" ht="14.4" customHeight="1" x14ac:dyDescent="0.25">
      <c r="A576" s="1465" t="s">
        <v>355</v>
      </c>
      <c r="B576" s="1137">
        <v>30</v>
      </c>
      <c r="C576" s="1137">
        <v>30</v>
      </c>
      <c r="D576" s="950">
        <v>135</v>
      </c>
      <c r="E576" s="1138">
        <v>4.5</v>
      </c>
      <c r="F576" s="1326" t="s">
        <v>976</v>
      </c>
      <c r="G576" s="1243">
        <v>1575000</v>
      </c>
      <c r="H576" s="1140">
        <v>6875310.1260293107</v>
      </c>
      <c r="I576" s="1473"/>
      <c r="J576" s="953"/>
      <c r="K576" s="954"/>
      <c r="L576" s="2201">
        <v>30</v>
      </c>
      <c r="M576" s="1137">
        <v>30</v>
      </c>
      <c r="N576" s="1137">
        <v>135</v>
      </c>
      <c r="O576" s="2320">
        <v>4.5</v>
      </c>
      <c r="P576" s="1245">
        <v>1731000</v>
      </c>
      <c r="Q576" s="1140">
        <v>6875310.1260293107</v>
      </c>
    </row>
    <row r="577" spans="1:17" ht="14.4" customHeight="1" x14ac:dyDescent="0.25">
      <c r="A577" s="1465" t="s">
        <v>356</v>
      </c>
      <c r="B577" s="1137">
        <v>182</v>
      </c>
      <c r="C577" s="1137">
        <v>182</v>
      </c>
      <c r="D577" s="950">
        <v>819</v>
      </c>
      <c r="E577" s="1138">
        <v>4.5</v>
      </c>
      <c r="F577" s="1326" t="s">
        <v>976</v>
      </c>
      <c r="G577" s="1243">
        <v>1575000</v>
      </c>
      <c r="H577" s="1140">
        <v>6875310.1260293107</v>
      </c>
      <c r="I577" s="1473"/>
      <c r="J577" s="953"/>
      <c r="K577" s="954"/>
      <c r="L577" s="2201">
        <v>300</v>
      </c>
      <c r="M577" s="1137">
        <v>300</v>
      </c>
      <c r="N577" s="1137">
        <v>1350</v>
      </c>
      <c r="O577" s="2320">
        <v>4.5</v>
      </c>
      <c r="P577" s="1245">
        <v>1731000</v>
      </c>
      <c r="Q577" s="1140">
        <v>6875310.1260293107</v>
      </c>
    </row>
    <row r="578" spans="1:17" ht="14.4" customHeight="1" x14ac:dyDescent="0.25">
      <c r="A578" s="1465" t="s">
        <v>357</v>
      </c>
      <c r="B578" s="1137">
        <v>60</v>
      </c>
      <c r="C578" s="1137">
        <v>52</v>
      </c>
      <c r="D578" s="950">
        <v>218.4</v>
      </c>
      <c r="E578" s="1138">
        <v>4.2</v>
      </c>
      <c r="F578" s="1326" t="s">
        <v>976</v>
      </c>
      <c r="G578" s="1243">
        <v>1575000</v>
      </c>
      <c r="H578" s="1140">
        <v>6875310.1260293107</v>
      </c>
      <c r="I578" s="1473"/>
      <c r="J578" s="953"/>
      <c r="K578" s="954"/>
      <c r="L578" s="2201">
        <v>120</v>
      </c>
      <c r="M578" s="1137">
        <v>120</v>
      </c>
      <c r="N578" s="1137">
        <v>480</v>
      </c>
      <c r="O578" s="2320">
        <v>4</v>
      </c>
      <c r="P578" s="1245">
        <v>1731000</v>
      </c>
      <c r="Q578" s="1140">
        <v>6875310.1260293107</v>
      </c>
    </row>
    <row r="579" spans="1:17" ht="14.4" customHeight="1" x14ac:dyDescent="0.25">
      <c r="A579" s="1465" t="s">
        <v>358</v>
      </c>
      <c r="B579" s="1137">
        <v>15</v>
      </c>
      <c r="C579" s="1137">
        <v>15</v>
      </c>
      <c r="D579" s="950">
        <v>67.5</v>
      </c>
      <c r="E579" s="1138">
        <v>4.5</v>
      </c>
      <c r="F579" s="1326" t="s">
        <v>976</v>
      </c>
      <c r="G579" s="1243">
        <v>1575000</v>
      </c>
      <c r="H579" s="1140">
        <v>6875310.1260293107</v>
      </c>
      <c r="I579" s="1473"/>
      <c r="J579" s="953"/>
      <c r="K579" s="954"/>
      <c r="L579" s="2201">
        <v>18</v>
      </c>
      <c r="M579" s="1137">
        <v>18</v>
      </c>
      <c r="N579" s="1137">
        <v>81</v>
      </c>
      <c r="O579" s="2320">
        <v>4.5</v>
      </c>
      <c r="P579" s="1245">
        <v>1731000</v>
      </c>
      <c r="Q579" s="1140">
        <v>6875310.1260293107</v>
      </c>
    </row>
    <row r="580" spans="1:17" ht="14.4" customHeight="1" x14ac:dyDescent="0.25">
      <c r="A580" s="1465" t="s">
        <v>359</v>
      </c>
      <c r="B580" s="1137">
        <v>0</v>
      </c>
      <c r="C580" s="1137">
        <v>0</v>
      </c>
      <c r="D580" s="950">
        <v>0</v>
      </c>
      <c r="E580" s="1138">
        <v>0</v>
      </c>
      <c r="F580" s="1326"/>
      <c r="G580" s="1243"/>
      <c r="H580" s="1140"/>
      <c r="I580" s="1473"/>
      <c r="J580" s="953"/>
      <c r="K580" s="954"/>
      <c r="L580" s="2201">
        <v>0</v>
      </c>
      <c r="M580" s="1137">
        <v>0</v>
      </c>
      <c r="N580" s="1137">
        <v>0</v>
      </c>
      <c r="O580" s="2320">
        <v>0</v>
      </c>
      <c r="P580" s="1245"/>
      <c r="Q580" s="1140"/>
    </row>
    <row r="581" spans="1:17" ht="14.4" customHeight="1" x14ac:dyDescent="0.25">
      <c r="A581" s="1465" t="s">
        <v>360</v>
      </c>
      <c r="B581" s="1137">
        <v>150</v>
      </c>
      <c r="C581" s="1137">
        <v>147</v>
      </c>
      <c r="D581" s="950">
        <v>661.5</v>
      </c>
      <c r="E581" s="1138">
        <v>4.5</v>
      </c>
      <c r="F581" s="1326" t="s">
        <v>976</v>
      </c>
      <c r="G581" s="1243">
        <v>1575000</v>
      </c>
      <c r="H581" s="1140">
        <v>6875310.1260293107</v>
      </c>
      <c r="I581" s="1473"/>
      <c r="J581" s="953"/>
      <c r="K581" s="954"/>
      <c r="L581" s="2201">
        <v>90</v>
      </c>
      <c r="M581" s="1137">
        <v>90</v>
      </c>
      <c r="N581" s="1137">
        <v>378</v>
      </c>
      <c r="O581" s="2320">
        <v>4.2</v>
      </c>
      <c r="P581" s="1245">
        <v>1731000</v>
      </c>
      <c r="Q581" s="1140">
        <v>6875310.1260293107</v>
      </c>
    </row>
    <row r="582" spans="1:17" ht="14.4" customHeight="1" x14ac:dyDescent="0.25">
      <c r="A582" s="1465" t="s">
        <v>361</v>
      </c>
      <c r="B582" s="1137">
        <v>250</v>
      </c>
      <c r="C582" s="1137">
        <v>250</v>
      </c>
      <c r="D582" s="950">
        <v>1250</v>
      </c>
      <c r="E582" s="1138">
        <v>5</v>
      </c>
      <c r="F582" s="1326" t="s">
        <v>976</v>
      </c>
      <c r="G582" s="1243">
        <v>1575000</v>
      </c>
      <c r="H582" s="1140">
        <v>6875310.1260293107</v>
      </c>
      <c r="I582" s="1473"/>
      <c r="J582" s="953"/>
      <c r="K582" s="954"/>
      <c r="L582" s="2201">
        <v>100</v>
      </c>
      <c r="M582" s="1137">
        <v>90</v>
      </c>
      <c r="N582" s="1137">
        <v>450</v>
      </c>
      <c r="O582" s="2320">
        <v>5</v>
      </c>
      <c r="P582" s="1245">
        <v>1731000</v>
      </c>
      <c r="Q582" s="1140">
        <v>6875310.1260293107</v>
      </c>
    </row>
    <row r="583" spans="1:17" ht="14.4" customHeight="1" x14ac:dyDescent="0.25">
      <c r="A583" s="1465" t="s">
        <v>362</v>
      </c>
      <c r="B583" s="1137">
        <v>0</v>
      </c>
      <c r="C583" s="1137">
        <v>0</v>
      </c>
      <c r="D583" s="950">
        <v>0</v>
      </c>
      <c r="E583" s="1138">
        <v>0</v>
      </c>
      <c r="F583" s="1326"/>
      <c r="G583" s="1243"/>
      <c r="H583" s="1140"/>
      <c r="I583" s="1473"/>
      <c r="J583" s="953"/>
      <c r="K583" s="954"/>
      <c r="L583" s="2201">
        <v>0</v>
      </c>
      <c r="M583" s="1137">
        <v>0</v>
      </c>
      <c r="N583" s="1137">
        <v>0</v>
      </c>
      <c r="O583" s="2320">
        <v>0</v>
      </c>
      <c r="P583" s="1245">
        <v>1731000</v>
      </c>
      <c r="Q583" s="1140">
        <v>6875310.1260293107</v>
      </c>
    </row>
    <row r="584" spans="1:17" ht="14.4" customHeight="1" x14ac:dyDescent="0.25">
      <c r="A584" s="1465" t="s">
        <v>363</v>
      </c>
      <c r="B584" s="1137">
        <v>120</v>
      </c>
      <c r="C584" s="1137">
        <v>120</v>
      </c>
      <c r="D584" s="950">
        <v>600</v>
      </c>
      <c r="E584" s="1138">
        <v>5</v>
      </c>
      <c r="F584" s="1326" t="s">
        <v>976</v>
      </c>
      <c r="G584" s="1243">
        <v>1575000</v>
      </c>
      <c r="H584" s="1140">
        <v>6875310.1260293107</v>
      </c>
      <c r="I584" s="1473"/>
      <c r="J584" s="953"/>
      <c r="K584" s="954"/>
      <c r="L584" s="2201">
        <v>110</v>
      </c>
      <c r="M584" s="1137">
        <v>110</v>
      </c>
      <c r="N584" s="1137">
        <v>550</v>
      </c>
      <c r="O584" s="2320">
        <v>5</v>
      </c>
      <c r="P584" s="1245">
        <v>1731000</v>
      </c>
      <c r="Q584" s="1140">
        <v>6875310.1260293107</v>
      </c>
    </row>
    <row r="585" spans="1:17" ht="14.4" customHeight="1" x14ac:dyDescent="0.25">
      <c r="A585" s="1465" t="s">
        <v>364</v>
      </c>
      <c r="B585" s="1137">
        <v>42</v>
      </c>
      <c r="C585" s="1137">
        <v>42</v>
      </c>
      <c r="D585" s="950">
        <v>210</v>
      </c>
      <c r="E585" s="1138">
        <v>5</v>
      </c>
      <c r="F585" s="1326" t="s">
        <v>976</v>
      </c>
      <c r="G585" s="1243">
        <v>1575000</v>
      </c>
      <c r="H585" s="1140">
        <v>6875310.1260293107</v>
      </c>
      <c r="I585" s="1473"/>
      <c r="J585" s="953"/>
      <c r="K585" s="954"/>
      <c r="L585" s="2201">
        <v>45</v>
      </c>
      <c r="M585" s="1137">
        <v>45</v>
      </c>
      <c r="N585" s="1137">
        <v>225</v>
      </c>
      <c r="O585" s="2320">
        <v>5</v>
      </c>
      <c r="P585" s="1245">
        <v>1731000</v>
      </c>
      <c r="Q585" s="1140">
        <v>6875310.1260293107</v>
      </c>
    </row>
    <row r="586" spans="1:17" ht="14.4" customHeight="1" x14ac:dyDescent="0.25">
      <c r="A586" s="1465" t="s">
        <v>365</v>
      </c>
      <c r="B586" s="1137">
        <v>10</v>
      </c>
      <c r="C586" s="1137">
        <v>10</v>
      </c>
      <c r="D586" s="950">
        <v>70</v>
      </c>
      <c r="E586" s="1138">
        <v>7</v>
      </c>
      <c r="F586" s="1326" t="s">
        <v>976</v>
      </c>
      <c r="G586" s="1243">
        <v>1575000</v>
      </c>
      <c r="H586" s="1140">
        <v>6875310.1260293107</v>
      </c>
      <c r="I586" s="1473"/>
      <c r="J586" s="953"/>
      <c r="K586" s="954"/>
      <c r="L586" s="2201">
        <v>6</v>
      </c>
      <c r="M586" s="1137">
        <v>6</v>
      </c>
      <c r="N586" s="1137">
        <v>36</v>
      </c>
      <c r="O586" s="2320">
        <v>6</v>
      </c>
      <c r="P586" s="1245">
        <v>1731000</v>
      </c>
      <c r="Q586" s="1140">
        <v>6875310.1260293107</v>
      </c>
    </row>
    <row r="587" spans="1:17" ht="14.4" customHeight="1" x14ac:dyDescent="0.25">
      <c r="A587" s="1465" t="s">
        <v>366</v>
      </c>
      <c r="B587" s="1137">
        <v>0</v>
      </c>
      <c r="C587" s="1137">
        <v>0</v>
      </c>
      <c r="D587" s="950">
        <v>0</v>
      </c>
      <c r="E587" s="1138">
        <v>0</v>
      </c>
      <c r="F587" s="1326"/>
      <c r="G587" s="1243"/>
      <c r="H587" s="1140"/>
      <c r="I587" s="1473"/>
      <c r="J587" s="953"/>
      <c r="K587" s="954"/>
      <c r="L587" s="2201">
        <v>5</v>
      </c>
      <c r="M587" s="1137">
        <v>5</v>
      </c>
      <c r="N587" s="1137">
        <v>7.5</v>
      </c>
      <c r="O587" s="2320">
        <v>1.5</v>
      </c>
      <c r="P587" s="1245">
        <v>1731000</v>
      </c>
      <c r="Q587" s="1140">
        <v>6875310.1260293107</v>
      </c>
    </row>
    <row r="588" spans="1:17" ht="14.4" customHeight="1" x14ac:dyDescent="0.25">
      <c r="A588" s="1468" t="s">
        <v>367</v>
      </c>
      <c r="B588" s="995">
        <v>539</v>
      </c>
      <c r="C588" s="977">
        <v>539</v>
      </c>
      <c r="D588" s="2351">
        <v>2660.2</v>
      </c>
      <c r="E588" s="1594">
        <v>4.9354359925788494</v>
      </c>
      <c r="F588" s="980"/>
      <c r="G588" s="1470"/>
      <c r="H588" s="981"/>
      <c r="I588" s="1474"/>
      <c r="J588" s="982"/>
      <c r="K588" s="983"/>
      <c r="L588" s="1437">
        <v>351</v>
      </c>
      <c r="M588" s="995">
        <v>341</v>
      </c>
      <c r="N588" s="995">
        <v>1406.2</v>
      </c>
      <c r="O588" s="2200">
        <v>4.1237536656891498</v>
      </c>
      <c r="P588" s="1590"/>
      <c r="Q588" s="1591"/>
    </row>
    <row r="589" spans="1:17" ht="14.4" customHeight="1" x14ac:dyDescent="0.25">
      <c r="A589" s="1465" t="s">
        <v>368</v>
      </c>
      <c r="B589" s="1137">
        <v>420</v>
      </c>
      <c r="C589" s="1137">
        <v>420</v>
      </c>
      <c r="D589" s="950">
        <v>2100</v>
      </c>
      <c r="E589" s="1138">
        <v>5</v>
      </c>
      <c r="F589" s="1326" t="s">
        <v>976</v>
      </c>
      <c r="G589" s="1243">
        <v>1575000</v>
      </c>
      <c r="H589" s="1140">
        <v>6875310.1260293107</v>
      </c>
      <c r="I589" s="1473"/>
      <c r="J589" s="953"/>
      <c r="K589" s="954"/>
      <c r="L589" s="2201">
        <v>230</v>
      </c>
      <c r="M589" s="1137">
        <v>220</v>
      </c>
      <c r="N589" s="1137">
        <v>836</v>
      </c>
      <c r="O589" s="2320">
        <v>3.8</v>
      </c>
      <c r="P589" s="1245">
        <v>1731000</v>
      </c>
      <c r="Q589" s="1140">
        <v>6875310.1260293107</v>
      </c>
    </row>
    <row r="590" spans="1:17" ht="14.4" customHeight="1" x14ac:dyDescent="0.25">
      <c r="A590" s="1465" t="s">
        <v>369</v>
      </c>
      <c r="B590" s="1137">
        <v>30</v>
      </c>
      <c r="C590" s="1137">
        <v>30</v>
      </c>
      <c r="D590" s="950">
        <v>120</v>
      </c>
      <c r="E590" s="1138">
        <v>4</v>
      </c>
      <c r="F590" s="1326" t="s">
        <v>976</v>
      </c>
      <c r="G590" s="1243">
        <v>1575000</v>
      </c>
      <c r="H590" s="1140">
        <v>6875310.1260293107</v>
      </c>
      <c r="I590" s="1473"/>
      <c r="J590" s="953"/>
      <c r="K590" s="954"/>
      <c r="L590" s="2201">
        <v>25</v>
      </c>
      <c r="M590" s="1137">
        <v>25</v>
      </c>
      <c r="N590" s="1137">
        <v>100</v>
      </c>
      <c r="O590" s="2320">
        <v>4</v>
      </c>
      <c r="P590" s="1245">
        <v>1731000</v>
      </c>
      <c r="Q590" s="1140">
        <v>6875310.1260293107</v>
      </c>
    </row>
    <row r="591" spans="1:17" ht="14.4" customHeight="1" x14ac:dyDescent="0.25">
      <c r="A591" s="1465" t="s">
        <v>370</v>
      </c>
      <c r="B591" s="1137">
        <v>4</v>
      </c>
      <c r="C591" s="1137">
        <v>4</v>
      </c>
      <c r="D591" s="950">
        <v>19.2</v>
      </c>
      <c r="E591" s="1138">
        <v>4.8</v>
      </c>
      <c r="F591" s="1326" t="s">
        <v>976</v>
      </c>
      <c r="G591" s="1243">
        <v>1575000</v>
      </c>
      <c r="H591" s="1140">
        <v>6875310.1260293107</v>
      </c>
      <c r="I591" s="1473"/>
      <c r="J591" s="953"/>
      <c r="K591" s="954"/>
      <c r="L591" s="2201">
        <v>4</v>
      </c>
      <c r="M591" s="1137">
        <v>4</v>
      </c>
      <c r="N591" s="1137">
        <v>19.2</v>
      </c>
      <c r="O591" s="2320">
        <v>4.8</v>
      </c>
      <c r="P591" s="1245">
        <v>1731000</v>
      </c>
      <c r="Q591" s="1140">
        <v>6875310.1260293107</v>
      </c>
    </row>
    <row r="592" spans="1:17" ht="14.4" customHeight="1" x14ac:dyDescent="0.25">
      <c r="A592" s="1465" t="s">
        <v>371</v>
      </c>
      <c r="B592" s="1137">
        <v>8</v>
      </c>
      <c r="C592" s="1137">
        <v>8</v>
      </c>
      <c r="D592" s="950">
        <v>36</v>
      </c>
      <c r="E592" s="1138">
        <v>4.5</v>
      </c>
      <c r="F592" s="1326" t="s">
        <v>976</v>
      </c>
      <c r="G592" s="1243">
        <v>1575000</v>
      </c>
      <c r="H592" s="1140">
        <v>6875310.1260293107</v>
      </c>
      <c r="I592" s="1473"/>
      <c r="J592" s="953"/>
      <c r="K592" s="954"/>
      <c r="L592" s="2201">
        <v>18</v>
      </c>
      <c r="M592" s="1137">
        <v>18</v>
      </c>
      <c r="N592" s="1137">
        <v>81</v>
      </c>
      <c r="O592" s="2320">
        <v>4.5</v>
      </c>
      <c r="P592" s="1245">
        <v>1731000</v>
      </c>
      <c r="Q592" s="1140">
        <v>6875310.1260293107</v>
      </c>
    </row>
    <row r="593" spans="1:17" ht="14.4" customHeight="1" x14ac:dyDescent="0.25">
      <c r="A593" s="1465" t="s">
        <v>372</v>
      </c>
      <c r="B593" s="1137">
        <v>77</v>
      </c>
      <c r="C593" s="1137">
        <v>77</v>
      </c>
      <c r="D593" s="950">
        <v>385</v>
      </c>
      <c r="E593" s="1138">
        <v>5</v>
      </c>
      <c r="F593" s="1326" t="s">
        <v>976</v>
      </c>
      <c r="G593" s="1243">
        <v>1575000</v>
      </c>
      <c r="H593" s="1140">
        <v>6875310.1260293107</v>
      </c>
      <c r="I593" s="1473"/>
      <c r="J593" s="953"/>
      <c r="K593" s="954"/>
      <c r="L593" s="2201">
        <v>74</v>
      </c>
      <c r="M593" s="1137">
        <v>74</v>
      </c>
      <c r="N593" s="1137">
        <v>370</v>
      </c>
      <c r="O593" s="2320">
        <v>5</v>
      </c>
      <c r="P593" s="1245">
        <v>1731000</v>
      </c>
      <c r="Q593" s="1140">
        <v>6875310.1260293107</v>
      </c>
    </row>
    <row r="594" spans="1:17" ht="14.4" customHeight="1" x14ac:dyDescent="0.25">
      <c r="A594" s="1468" t="s">
        <v>373</v>
      </c>
      <c r="B594" s="995">
        <v>1100</v>
      </c>
      <c r="C594" s="977">
        <v>970</v>
      </c>
      <c r="D594" s="977">
        <v>4674.5</v>
      </c>
      <c r="E594" s="1594">
        <v>4.8190721649484534</v>
      </c>
      <c r="F594" s="980"/>
      <c r="G594" s="1472"/>
      <c r="H594" s="989"/>
      <c r="I594" s="1475"/>
      <c r="J594" s="990"/>
      <c r="K594" s="991"/>
      <c r="L594" s="1437">
        <v>934</v>
      </c>
      <c r="M594" s="995">
        <v>934</v>
      </c>
      <c r="N594" s="995">
        <v>4534.5</v>
      </c>
      <c r="O594" s="2200">
        <v>4.8549250535331909</v>
      </c>
      <c r="P594" s="1590"/>
      <c r="Q594" s="1591"/>
    </row>
    <row r="595" spans="1:17" ht="14.4" customHeight="1" x14ac:dyDescent="0.25">
      <c r="A595" s="1465" t="s">
        <v>374</v>
      </c>
      <c r="B595" s="1137">
        <v>630</v>
      </c>
      <c r="C595" s="1137">
        <v>500</v>
      </c>
      <c r="D595" s="950">
        <v>2500</v>
      </c>
      <c r="E595" s="1138">
        <v>5</v>
      </c>
      <c r="F595" s="1326" t="s">
        <v>976</v>
      </c>
      <c r="G595" s="1243">
        <v>1575000</v>
      </c>
      <c r="H595" s="1140">
        <v>6875310.1260293107</v>
      </c>
      <c r="I595" s="1473"/>
      <c r="J595" s="953"/>
      <c r="K595" s="954"/>
      <c r="L595" s="2201">
        <v>625</v>
      </c>
      <c r="M595" s="1137">
        <v>625</v>
      </c>
      <c r="N595" s="1137">
        <v>3125</v>
      </c>
      <c r="O595" s="2320">
        <v>5</v>
      </c>
      <c r="P595" s="1245">
        <v>1731000</v>
      </c>
      <c r="Q595" s="1140">
        <v>6875310.1260293107</v>
      </c>
    </row>
    <row r="596" spans="1:17" ht="14.4" customHeight="1" x14ac:dyDescent="0.25">
      <c r="A596" s="1465" t="s">
        <v>375</v>
      </c>
      <c r="B596" s="1137">
        <v>35</v>
      </c>
      <c r="C596" s="1137">
        <v>35</v>
      </c>
      <c r="D596" s="950">
        <v>175</v>
      </c>
      <c r="E596" s="1138">
        <v>5</v>
      </c>
      <c r="F596" s="1326" t="s">
        <v>976</v>
      </c>
      <c r="G596" s="1243">
        <v>1575000</v>
      </c>
      <c r="H596" s="1140">
        <v>6875310.1260293107</v>
      </c>
      <c r="I596" s="1473"/>
      <c r="J596" s="953"/>
      <c r="K596" s="954"/>
      <c r="L596" s="2201">
        <v>35</v>
      </c>
      <c r="M596" s="1137">
        <v>35</v>
      </c>
      <c r="N596" s="1137">
        <v>175</v>
      </c>
      <c r="O596" s="2320">
        <v>5</v>
      </c>
      <c r="P596" s="1245">
        <v>1731000</v>
      </c>
      <c r="Q596" s="1140">
        <v>6875310.1260293107</v>
      </c>
    </row>
    <row r="597" spans="1:17" ht="14.4" customHeight="1" x14ac:dyDescent="0.25">
      <c r="A597" s="1465" t="s">
        <v>376</v>
      </c>
      <c r="B597" s="1137">
        <v>20</v>
      </c>
      <c r="C597" s="1137">
        <v>20</v>
      </c>
      <c r="D597" s="950">
        <v>96</v>
      </c>
      <c r="E597" s="1138">
        <v>4.8</v>
      </c>
      <c r="F597" s="1326" t="s">
        <v>976</v>
      </c>
      <c r="G597" s="1243">
        <v>1575000</v>
      </c>
      <c r="H597" s="1140">
        <v>6875310.1260293107</v>
      </c>
      <c r="I597" s="1473"/>
      <c r="J597" s="953"/>
      <c r="K597" s="954"/>
      <c r="L597" s="2201">
        <v>10</v>
      </c>
      <c r="M597" s="1137">
        <v>10</v>
      </c>
      <c r="N597" s="1137">
        <v>60</v>
      </c>
      <c r="O597" s="2320">
        <v>6</v>
      </c>
      <c r="P597" s="1245">
        <v>1731000</v>
      </c>
      <c r="Q597" s="1140">
        <v>6875310.1260293107</v>
      </c>
    </row>
    <row r="598" spans="1:17" ht="14.4" customHeight="1" x14ac:dyDescent="0.25">
      <c r="A598" s="1465" t="s">
        <v>377</v>
      </c>
      <c r="B598" s="1137">
        <v>85</v>
      </c>
      <c r="C598" s="1137">
        <v>85</v>
      </c>
      <c r="D598" s="950">
        <v>390.99999999999994</v>
      </c>
      <c r="E598" s="1138">
        <v>4.5999999999999996</v>
      </c>
      <c r="F598" s="1326" t="s">
        <v>976</v>
      </c>
      <c r="G598" s="1243">
        <v>1575000</v>
      </c>
      <c r="H598" s="1140">
        <v>6875310.1260293107</v>
      </c>
      <c r="I598" s="1473"/>
      <c r="J598" s="953"/>
      <c r="K598" s="960"/>
      <c r="L598" s="2201">
        <v>85</v>
      </c>
      <c r="M598" s="1137">
        <v>85</v>
      </c>
      <c r="N598" s="1137">
        <v>390.99999999999994</v>
      </c>
      <c r="O598" s="2320">
        <v>4.5999999999999996</v>
      </c>
      <c r="P598" s="1245">
        <v>1731000</v>
      </c>
      <c r="Q598" s="1140">
        <v>6875310.1260293107</v>
      </c>
    </row>
    <row r="599" spans="1:17" ht="14.4" customHeight="1" x14ac:dyDescent="0.25">
      <c r="A599" s="1465" t="s">
        <v>378</v>
      </c>
      <c r="B599" s="1137">
        <v>160</v>
      </c>
      <c r="C599" s="1137">
        <v>160</v>
      </c>
      <c r="D599" s="950">
        <v>720</v>
      </c>
      <c r="E599" s="1138">
        <v>4.5</v>
      </c>
      <c r="F599" s="1326" t="s">
        <v>976</v>
      </c>
      <c r="G599" s="1243">
        <v>1575000</v>
      </c>
      <c r="H599" s="1140">
        <v>6875310.1260293107</v>
      </c>
      <c r="I599" s="1473"/>
      <c r="J599" s="953"/>
      <c r="K599" s="960"/>
      <c r="L599" s="2201">
        <v>55</v>
      </c>
      <c r="M599" s="1137">
        <v>55</v>
      </c>
      <c r="N599" s="1137">
        <v>247.5</v>
      </c>
      <c r="O599" s="2320">
        <v>4.5</v>
      </c>
      <c r="P599" s="1245">
        <v>1731000</v>
      </c>
      <c r="Q599" s="1140">
        <v>6875310.1260293107</v>
      </c>
    </row>
    <row r="600" spans="1:17" ht="14.4" customHeight="1" x14ac:dyDescent="0.25">
      <c r="A600" s="1465" t="s">
        <v>379</v>
      </c>
      <c r="B600" s="1137">
        <v>100</v>
      </c>
      <c r="C600" s="1137">
        <v>100</v>
      </c>
      <c r="D600" s="950">
        <v>500</v>
      </c>
      <c r="E600" s="1138">
        <v>5</v>
      </c>
      <c r="F600" s="1326" t="s">
        <v>976</v>
      </c>
      <c r="G600" s="1243">
        <v>1575000</v>
      </c>
      <c r="H600" s="1140">
        <v>6875310.1260293107</v>
      </c>
      <c r="I600" s="1473"/>
      <c r="J600" s="953"/>
      <c r="K600" s="960"/>
      <c r="L600" s="2201">
        <v>80</v>
      </c>
      <c r="M600" s="1137">
        <v>80</v>
      </c>
      <c r="N600" s="1137">
        <v>376</v>
      </c>
      <c r="O600" s="2320">
        <v>4.7</v>
      </c>
      <c r="P600" s="1245">
        <v>1731000</v>
      </c>
      <c r="Q600" s="1140">
        <v>6875310.1260293107</v>
      </c>
    </row>
    <row r="601" spans="1:17" ht="14.4" customHeight="1" x14ac:dyDescent="0.25">
      <c r="A601" s="1465" t="s">
        <v>380</v>
      </c>
      <c r="B601" s="1137">
        <v>55</v>
      </c>
      <c r="C601" s="1137">
        <v>55</v>
      </c>
      <c r="D601" s="950">
        <v>247.5</v>
      </c>
      <c r="E601" s="1138">
        <v>4.5</v>
      </c>
      <c r="F601" s="1326" t="s">
        <v>976</v>
      </c>
      <c r="G601" s="1243">
        <v>1575000</v>
      </c>
      <c r="H601" s="1140">
        <v>6875310.1260293107</v>
      </c>
      <c r="I601" s="1473"/>
      <c r="J601" s="953"/>
      <c r="K601" s="960"/>
      <c r="L601" s="2201">
        <v>14</v>
      </c>
      <c r="M601" s="1137">
        <v>14</v>
      </c>
      <c r="N601" s="1137">
        <v>70</v>
      </c>
      <c r="O601" s="2320">
        <v>5</v>
      </c>
      <c r="P601" s="1245">
        <v>1731000</v>
      </c>
      <c r="Q601" s="1140">
        <v>6875310.1260293107</v>
      </c>
    </row>
    <row r="602" spans="1:17" ht="14.4" customHeight="1" x14ac:dyDescent="0.25">
      <c r="A602" s="1465" t="s">
        <v>381</v>
      </c>
      <c r="B602" s="1137">
        <v>15</v>
      </c>
      <c r="C602" s="1137">
        <v>15</v>
      </c>
      <c r="D602" s="950">
        <v>45</v>
      </c>
      <c r="E602" s="1138">
        <v>3</v>
      </c>
      <c r="F602" s="1326" t="s">
        <v>976</v>
      </c>
      <c r="G602" s="1243">
        <v>1575000</v>
      </c>
      <c r="H602" s="1140">
        <v>6875310.1260293107</v>
      </c>
      <c r="I602" s="1473"/>
      <c r="J602" s="953"/>
      <c r="K602" s="960"/>
      <c r="L602" s="2201">
        <v>30</v>
      </c>
      <c r="M602" s="1137">
        <v>30</v>
      </c>
      <c r="N602" s="1137">
        <v>90</v>
      </c>
      <c r="O602" s="2320">
        <v>3</v>
      </c>
      <c r="P602" s="1245">
        <v>1731000</v>
      </c>
      <c r="Q602" s="1140">
        <v>6875310.1260293107</v>
      </c>
    </row>
    <row r="603" spans="1:17" ht="14.4" customHeight="1" x14ac:dyDescent="0.25">
      <c r="A603" s="1468" t="s">
        <v>382</v>
      </c>
      <c r="B603" s="995">
        <v>1075</v>
      </c>
      <c r="C603" s="995">
        <v>1060</v>
      </c>
      <c r="D603" s="995">
        <v>5215.5</v>
      </c>
      <c r="E603" s="1594">
        <v>4.9202830188679245</v>
      </c>
      <c r="F603" s="996"/>
      <c r="G603" s="1190"/>
      <c r="H603" s="1188"/>
      <c r="I603" s="1475"/>
      <c r="J603" s="990"/>
      <c r="K603" s="942"/>
      <c r="L603" s="1437">
        <v>956</v>
      </c>
      <c r="M603" s="995">
        <v>956</v>
      </c>
      <c r="N603" s="995">
        <v>4664.5</v>
      </c>
      <c r="O603" s="2200">
        <v>4.87918410041841</v>
      </c>
      <c r="P603" s="1590"/>
      <c r="Q603" s="1591"/>
    </row>
    <row r="604" spans="1:17" ht="14.4" customHeight="1" x14ac:dyDescent="0.25">
      <c r="A604" s="1465" t="s">
        <v>383</v>
      </c>
      <c r="B604" s="1137">
        <v>405</v>
      </c>
      <c r="C604" s="1137">
        <v>400</v>
      </c>
      <c r="D604" s="950">
        <v>2080</v>
      </c>
      <c r="E604" s="1138">
        <v>5.2</v>
      </c>
      <c r="F604" s="1326" t="s">
        <v>976</v>
      </c>
      <c r="G604" s="1243">
        <v>1575000</v>
      </c>
      <c r="H604" s="1140">
        <v>6875310.1260293107</v>
      </c>
      <c r="I604" s="1473"/>
      <c r="J604" s="953"/>
      <c r="K604" s="960"/>
      <c r="L604" s="2201">
        <v>350</v>
      </c>
      <c r="M604" s="1137">
        <v>350</v>
      </c>
      <c r="N604" s="1137">
        <v>1750</v>
      </c>
      <c r="O604" s="2320">
        <v>5</v>
      </c>
      <c r="P604" s="1245">
        <v>1731000</v>
      </c>
      <c r="Q604" s="1140">
        <v>6875310.1260293107</v>
      </c>
    </row>
    <row r="605" spans="1:17" ht="14.4" customHeight="1" x14ac:dyDescent="0.25">
      <c r="A605" s="1465" t="s">
        <v>384</v>
      </c>
      <c r="B605" s="1137">
        <v>100</v>
      </c>
      <c r="C605" s="1137">
        <v>100</v>
      </c>
      <c r="D605" s="950">
        <v>500</v>
      </c>
      <c r="E605" s="1138">
        <v>5</v>
      </c>
      <c r="F605" s="1326" t="s">
        <v>976</v>
      </c>
      <c r="G605" s="1243">
        <v>1575000</v>
      </c>
      <c r="H605" s="1140">
        <v>6875310.1260293107</v>
      </c>
      <c r="I605" s="1473"/>
      <c r="J605" s="953"/>
      <c r="K605" s="960"/>
      <c r="L605" s="2201">
        <v>15</v>
      </c>
      <c r="M605" s="1137">
        <v>15</v>
      </c>
      <c r="N605" s="1137">
        <v>75</v>
      </c>
      <c r="O605" s="2320">
        <v>5</v>
      </c>
      <c r="P605" s="1245">
        <v>1731000</v>
      </c>
      <c r="Q605" s="1140">
        <v>6875310.1260293107</v>
      </c>
    </row>
    <row r="606" spans="1:17" ht="14.4" customHeight="1" x14ac:dyDescent="0.25">
      <c r="A606" s="1465" t="s">
        <v>385</v>
      </c>
      <c r="B606" s="1137">
        <v>44</v>
      </c>
      <c r="C606" s="1137">
        <v>44</v>
      </c>
      <c r="D606" s="950">
        <v>176</v>
      </c>
      <c r="E606" s="1138">
        <v>4</v>
      </c>
      <c r="F606" s="1326" t="s">
        <v>976</v>
      </c>
      <c r="G606" s="1243">
        <v>1575000</v>
      </c>
      <c r="H606" s="1140">
        <v>6875310.1260293107</v>
      </c>
      <c r="I606" s="1473"/>
      <c r="J606" s="953"/>
      <c r="K606" s="960"/>
      <c r="L606" s="2201">
        <v>15</v>
      </c>
      <c r="M606" s="1137">
        <v>15</v>
      </c>
      <c r="N606" s="1137">
        <v>60</v>
      </c>
      <c r="O606" s="2320">
        <v>4</v>
      </c>
      <c r="P606" s="1245">
        <v>1731000</v>
      </c>
      <c r="Q606" s="1140">
        <v>6875310.1260293107</v>
      </c>
    </row>
    <row r="607" spans="1:17" ht="14.4" customHeight="1" x14ac:dyDescent="0.25">
      <c r="A607" s="1465" t="s">
        <v>386</v>
      </c>
      <c r="B607" s="1137">
        <v>65</v>
      </c>
      <c r="C607" s="1137">
        <v>65</v>
      </c>
      <c r="D607" s="950">
        <v>325</v>
      </c>
      <c r="E607" s="1138">
        <v>5</v>
      </c>
      <c r="F607" s="1326" t="s">
        <v>976</v>
      </c>
      <c r="G607" s="1243">
        <v>1575000</v>
      </c>
      <c r="H607" s="1140">
        <v>6875310.1260293107</v>
      </c>
      <c r="I607" s="1473"/>
      <c r="J607" s="953"/>
      <c r="K607" s="960"/>
      <c r="L607" s="2201">
        <v>65</v>
      </c>
      <c r="M607" s="1137">
        <v>65</v>
      </c>
      <c r="N607" s="1137">
        <v>325</v>
      </c>
      <c r="O607" s="2320">
        <v>5</v>
      </c>
      <c r="P607" s="1245">
        <v>1731000</v>
      </c>
      <c r="Q607" s="1140">
        <v>6875310.1260293107</v>
      </c>
    </row>
    <row r="608" spans="1:17" ht="14.4" customHeight="1" x14ac:dyDescent="0.25">
      <c r="A608" s="1465" t="s">
        <v>387</v>
      </c>
      <c r="B608" s="1137">
        <v>70</v>
      </c>
      <c r="C608" s="1137">
        <v>60</v>
      </c>
      <c r="D608" s="950">
        <v>240</v>
      </c>
      <c r="E608" s="1138">
        <v>4</v>
      </c>
      <c r="F608" s="1326" t="s">
        <v>976</v>
      </c>
      <c r="G608" s="1243">
        <v>1575000</v>
      </c>
      <c r="H608" s="1140">
        <v>6875310.1260293107</v>
      </c>
      <c r="I608" s="1473"/>
      <c r="J608" s="953"/>
      <c r="K608" s="960"/>
      <c r="L608" s="2201">
        <v>100</v>
      </c>
      <c r="M608" s="1137">
        <v>100</v>
      </c>
      <c r="N608" s="1137">
        <v>400</v>
      </c>
      <c r="O608" s="2320">
        <v>4</v>
      </c>
      <c r="P608" s="1245">
        <v>1731000</v>
      </c>
      <c r="Q608" s="1140">
        <v>6875310.1260293107</v>
      </c>
    </row>
    <row r="609" spans="1:17" ht="14.4" customHeight="1" x14ac:dyDescent="0.25">
      <c r="A609" s="1465" t="s">
        <v>388</v>
      </c>
      <c r="B609" s="1137">
        <v>10</v>
      </c>
      <c r="C609" s="1137">
        <v>10</v>
      </c>
      <c r="D609" s="950">
        <v>50</v>
      </c>
      <c r="E609" s="1138">
        <v>5</v>
      </c>
      <c r="F609" s="1326" t="s">
        <v>976</v>
      </c>
      <c r="G609" s="1243">
        <v>1575000</v>
      </c>
      <c r="H609" s="1140">
        <v>6875310.1260293107</v>
      </c>
      <c r="I609" s="1473"/>
      <c r="J609" s="953"/>
      <c r="K609" s="960"/>
      <c r="L609" s="2201">
        <v>10</v>
      </c>
      <c r="M609" s="1137">
        <v>10</v>
      </c>
      <c r="N609" s="1137">
        <v>50</v>
      </c>
      <c r="O609" s="2320">
        <v>5</v>
      </c>
      <c r="P609" s="1245">
        <v>1731000</v>
      </c>
      <c r="Q609" s="1140">
        <v>6875310.1260293107</v>
      </c>
    </row>
    <row r="610" spans="1:17" ht="14.4" customHeight="1" x14ac:dyDescent="0.25">
      <c r="A610" s="1465" t="s">
        <v>389</v>
      </c>
      <c r="B610" s="1137">
        <v>1</v>
      </c>
      <c r="C610" s="1137">
        <v>1</v>
      </c>
      <c r="D610" s="950">
        <v>4.5</v>
      </c>
      <c r="E610" s="1138">
        <v>4.5</v>
      </c>
      <c r="F610" s="1326" t="s">
        <v>976</v>
      </c>
      <c r="G610" s="1243">
        <v>1575000</v>
      </c>
      <c r="H610" s="1140">
        <v>6875310.1260293107</v>
      </c>
      <c r="I610" s="1473"/>
      <c r="J610" s="953"/>
      <c r="K610" s="960"/>
      <c r="L610" s="2201">
        <v>1</v>
      </c>
      <c r="M610" s="1137">
        <v>1</v>
      </c>
      <c r="N610" s="1137">
        <v>4.5</v>
      </c>
      <c r="O610" s="2320">
        <v>4.5</v>
      </c>
      <c r="P610" s="1245">
        <v>1731000</v>
      </c>
      <c r="Q610" s="1140">
        <v>6875310.1260293107</v>
      </c>
    </row>
    <row r="611" spans="1:17" ht="14.4" customHeight="1" x14ac:dyDescent="0.25">
      <c r="A611" s="1465" t="s">
        <v>390</v>
      </c>
      <c r="B611" s="1137">
        <v>300</v>
      </c>
      <c r="C611" s="1137">
        <v>300</v>
      </c>
      <c r="D611" s="950">
        <v>1440</v>
      </c>
      <c r="E611" s="1138">
        <v>4.8</v>
      </c>
      <c r="F611" s="1326" t="s">
        <v>976</v>
      </c>
      <c r="G611" s="1243">
        <v>1575000</v>
      </c>
      <c r="H611" s="1140">
        <v>6875310.1260293107</v>
      </c>
      <c r="I611" s="1473"/>
      <c r="J611" s="953"/>
      <c r="K611" s="960"/>
      <c r="L611" s="2201">
        <v>300</v>
      </c>
      <c r="M611" s="1137">
        <v>300</v>
      </c>
      <c r="N611" s="1137">
        <v>1500</v>
      </c>
      <c r="O611" s="2320">
        <v>5</v>
      </c>
      <c r="P611" s="1245">
        <v>1731000</v>
      </c>
      <c r="Q611" s="1140">
        <v>6875310.1260293107</v>
      </c>
    </row>
    <row r="612" spans="1:17" ht="14.4" customHeight="1" x14ac:dyDescent="0.25">
      <c r="A612" s="1477" t="s">
        <v>391</v>
      </c>
      <c r="B612" s="1137">
        <v>80</v>
      </c>
      <c r="C612" s="1137">
        <v>80</v>
      </c>
      <c r="D612" s="950">
        <v>400</v>
      </c>
      <c r="E612" s="1138">
        <v>5</v>
      </c>
      <c r="F612" s="1326" t="s">
        <v>976</v>
      </c>
      <c r="G612" s="1243">
        <v>1575000</v>
      </c>
      <c r="H612" s="1140">
        <v>6875310.1260293107</v>
      </c>
      <c r="I612" s="1489"/>
      <c r="J612" s="1480"/>
      <c r="K612" s="967"/>
      <c r="L612" s="2203">
        <v>100</v>
      </c>
      <c r="M612" s="1515">
        <v>100</v>
      </c>
      <c r="N612" s="1515">
        <v>500</v>
      </c>
      <c r="O612" s="236">
        <v>5</v>
      </c>
      <c r="P612" s="1245">
        <v>1731000</v>
      </c>
      <c r="Q612" s="1140">
        <v>6875310.1260293107</v>
      </c>
    </row>
    <row r="613" spans="1:17" ht="14.4" customHeight="1" thickBot="1" x14ac:dyDescent="0.3">
      <c r="A613" s="999" t="s">
        <v>392</v>
      </c>
      <c r="B613" s="1000">
        <v>4073</v>
      </c>
      <c r="C613" s="1000">
        <v>3917</v>
      </c>
      <c r="D613" s="1000">
        <v>19219.599999999999</v>
      </c>
      <c r="E613" s="1466">
        <v>4.906714322185346</v>
      </c>
      <c r="F613" s="1464" t="s">
        <v>976</v>
      </c>
      <c r="G613" s="1077">
        <v>1574999.9999999998</v>
      </c>
      <c r="H613" s="1077">
        <v>6875310.1260293117</v>
      </c>
      <c r="I613" s="1001"/>
      <c r="J613" s="1001" t="s">
        <v>972</v>
      </c>
      <c r="K613" s="1004"/>
      <c r="L613" s="1000">
        <v>3475</v>
      </c>
      <c r="M613" s="1000">
        <v>3455</v>
      </c>
      <c r="N613" s="1000">
        <v>16419.7</v>
      </c>
      <c r="O613" s="1075">
        <v>4.752445730824892</v>
      </c>
      <c r="P613" s="1589">
        <v>1730999.9999999995</v>
      </c>
      <c r="Q613" s="1593">
        <v>6875310.1260293126</v>
      </c>
    </row>
    <row r="614" spans="1:17" x14ac:dyDescent="0.25">
      <c r="A614" s="7" t="s">
        <v>1964</v>
      </c>
      <c r="B614" s="8"/>
      <c r="C614" s="8"/>
      <c r="D614" s="8"/>
      <c r="E614" s="4"/>
      <c r="F614" s="5"/>
      <c r="G614" s="9"/>
      <c r="H614" s="8"/>
      <c r="I614" s="4"/>
      <c r="J614" s="1"/>
      <c r="K614" s="1"/>
      <c r="O614" s="1"/>
      <c r="P614" s="1"/>
    </row>
    <row r="615" spans="1:17" x14ac:dyDescent="0.25">
      <c r="A615" s="7"/>
      <c r="B615" s="8"/>
      <c r="C615" s="8"/>
      <c r="D615" s="15"/>
      <c r="E615" s="15"/>
      <c r="F615" s="5"/>
      <c r="G615" s="9"/>
      <c r="H615" s="8"/>
      <c r="I615" s="4"/>
      <c r="J615" s="1"/>
      <c r="K615" s="1"/>
      <c r="O615" s="1"/>
      <c r="P615" s="1"/>
    </row>
    <row r="616" spans="1:17" x14ac:dyDescent="0.25">
      <c r="A616" s="34"/>
      <c r="B616" s="8"/>
      <c r="D616" s="15"/>
      <c r="E616" s="15"/>
      <c r="I616" s="4"/>
      <c r="J616" s="1"/>
      <c r="K616" s="1"/>
      <c r="L616" s="15"/>
      <c r="N616" s="5"/>
      <c r="O616" s="9"/>
      <c r="P616" s="1"/>
    </row>
    <row r="617" spans="1:17" x14ac:dyDescent="0.25">
      <c r="A617" s="34"/>
      <c r="B617" s="15"/>
      <c r="C617" s="15"/>
      <c r="D617" s="15"/>
      <c r="E617" s="15"/>
      <c r="F617" s="5"/>
      <c r="G617" s="9"/>
      <c r="H617" s="8"/>
      <c r="I617" s="2429"/>
      <c r="J617" s="2430"/>
      <c r="K617" s="2430"/>
      <c r="O617" s="2430"/>
      <c r="P617" s="2430"/>
    </row>
    <row r="618" spans="1:17" x14ac:dyDescent="0.25">
      <c r="A618" s="34"/>
      <c r="B618" s="15"/>
      <c r="C618" s="15"/>
      <c r="D618" s="15"/>
      <c r="E618" s="15"/>
      <c r="F618" s="5"/>
      <c r="G618" s="9"/>
      <c r="H618" s="8"/>
      <c r="I618" s="2429"/>
      <c r="J618" s="2430"/>
      <c r="K618" s="2430"/>
      <c r="O618" s="2430"/>
      <c r="P618" s="2430"/>
    </row>
    <row r="619" spans="1:17" ht="15.75" customHeight="1" x14ac:dyDescent="0.3">
      <c r="A619" s="2483" t="s">
        <v>1961</v>
      </c>
      <c r="B619" s="2483"/>
      <c r="C619" s="2483"/>
      <c r="D619" s="2483"/>
      <c r="E619" s="2483"/>
      <c r="F619" s="2483"/>
      <c r="G619" s="2483"/>
      <c r="H619" s="2483"/>
      <c r="I619" s="2483"/>
      <c r="J619" s="2483"/>
      <c r="K619" s="2483"/>
      <c r="L619" s="2483"/>
      <c r="M619" s="2483"/>
      <c r="N619" s="2483"/>
      <c r="O619" s="2483"/>
      <c r="P619" s="2483"/>
      <c r="Q619" s="2483"/>
    </row>
    <row r="620" spans="1:17" ht="15.75" customHeight="1" x14ac:dyDescent="0.3">
      <c r="A620" s="2442"/>
      <c r="B620" s="2442"/>
      <c r="C620" s="2442"/>
      <c r="D620" s="2442"/>
      <c r="E620" s="2442"/>
      <c r="F620" s="2442"/>
      <c r="G620" s="2442"/>
      <c r="H620" s="2442"/>
      <c r="I620" s="2442"/>
      <c r="J620" s="2442"/>
      <c r="K620" s="2442"/>
      <c r="L620" s="2442"/>
      <c r="M620" s="2442"/>
      <c r="N620" s="2442"/>
      <c r="O620" s="2442"/>
      <c r="P620" s="2442"/>
      <c r="Q620" s="2442"/>
    </row>
    <row r="621" spans="1:17" x14ac:dyDescent="0.25">
      <c r="A621" s="3"/>
      <c r="B621" s="6"/>
      <c r="C621" s="6"/>
      <c r="D621" s="6"/>
      <c r="E621" s="1"/>
      <c r="F621" s="2"/>
      <c r="G621" s="6"/>
      <c r="H621" s="6"/>
      <c r="I621" s="1"/>
      <c r="J621" s="1"/>
      <c r="K621" s="1"/>
      <c r="L621" s="6"/>
      <c r="M621" s="6"/>
      <c r="N621" s="6"/>
      <c r="O621" s="1"/>
      <c r="P621" s="1"/>
      <c r="Q621" s="6"/>
    </row>
    <row r="622" spans="1:17" ht="14.4" thickBot="1" x14ac:dyDescent="0.3">
      <c r="A622" s="3" t="s">
        <v>1728</v>
      </c>
      <c r="B622" s="21"/>
      <c r="C622" s="6"/>
      <c r="D622" s="6"/>
      <c r="E622" s="1"/>
      <c r="F622" s="2"/>
      <c r="G622" s="6"/>
      <c r="H622" s="6"/>
      <c r="I622" s="1"/>
      <c r="J622" s="1"/>
      <c r="K622" s="1"/>
      <c r="L622" s="6"/>
      <c r="M622" s="6"/>
      <c r="N622" s="6"/>
      <c r="O622" s="1"/>
      <c r="P622" s="1"/>
      <c r="Q622" s="6"/>
    </row>
    <row r="623" spans="1:17" ht="14.4" customHeight="1" thickBot="1" x14ac:dyDescent="0.3">
      <c r="A623" s="2484" t="s">
        <v>327</v>
      </c>
      <c r="B623" s="2487" t="s">
        <v>1962</v>
      </c>
      <c r="C623" s="2488"/>
      <c r="D623" s="2488"/>
      <c r="E623" s="2488"/>
      <c r="F623" s="2488"/>
      <c r="G623" s="2488"/>
      <c r="H623" s="2488"/>
      <c r="I623" s="2488"/>
      <c r="J623" s="2488"/>
      <c r="K623" s="2488"/>
      <c r="L623" s="2489" t="s">
        <v>1963</v>
      </c>
      <c r="M623" s="2490"/>
      <c r="N623" s="2490"/>
      <c r="O623" s="2490"/>
      <c r="P623" s="2491"/>
      <c r="Q623" s="2492"/>
    </row>
    <row r="624" spans="1:17" ht="14.4" customHeight="1" x14ac:dyDescent="0.25">
      <c r="A624" s="2485"/>
      <c r="B624" s="2493" t="s">
        <v>328</v>
      </c>
      <c r="C624" s="2494"/>
      <c r="D624" s="1007"/>
      <c r="E624" s="1007" t="s">
        <v>902</v>
      </c>
      <c r="F624" s="1007" t="s">
        <v>329</v>
      </c>
      <c r="G624" s="1007"/>
      <c r="H624" s="1007"/>
      <c r="I624" s="2497" t="s">
        <v>330</v>
      </c>
      <c r="J624" s="2498"/>
      <c r="K624" s="2499"/>
      <c r="L624" s="2495" t="s">
        <v>328</v>
      </c>
      <c r="M624" s="2496"/>
      <c r="N624" s="1014" t="s">
        <v>331</v>
      </c>
      <c r="O624" s="1015" t="s">
        <v>332</v>
      </c>
      <c r="P624" s="1016"/>
      <c r="Q624" s="1017"/>
    </row>
    <row r="625" spans="1:17" ht="14.4" customHeight="1" x14ac:dyDescent="0.25">
      <c r="A625" s="2485"/>
      <c r="B625" s="1007" t="s">
        <v>833</v>
      </c>
      <c r="C625" s="1007" t="s">
        <v>334</v>
      </c>
      <c r="D625" s="1007" t="s">
        <v>835</v>
      </c>
      <c r="E625" s="1007" t="s">
        <v>840</v>
      </c>
      <c r="F625" s="1007" t="s">
        <v>335</v>
      </c>
      <c r="G625" s="1007" t="s">
        <v>336</v>
      </c>
      <c r="H625" s="1007" t="s">
        <v>337</v>
      </c>
      <c r="I625" s="2500" t="s">
        <v>837</v>
      </c>
      <c r="J625" s="2501"/>
      <c r="K625" s="2502"/>
      <c r="L625" s="1018" t="s">
        <v>833</v>
      </c>
      <c r="M625" s="1014" t="s">
        <v>334</v>
      </c>
      <c r="N625" s="1014" t="s">
        <v>338</v>
      </c>
      <c r="O625" s="1015"/>
      <c r="P625" s="1014" t="s">
        <v>336</v>
      </c>
      <c r="Q625" s="1017" t="s">
        <v>337</v>
      </c>
    </row>
    <row r="626" spans="1:17" ht="14.4" customHeight="1" x14ac:dyDescent="0.25">
      <c r="A626" s="2485"/>
      <c r="B626" s="1007"/>
      <c r="C626" s="1007"/>
      <c r="D626" s="1007"/>
      <c r="E626" s="1007"/>
      <c r="F626" s="1007" t="s">
        <v>340</v>
      </c>
      <c r="G626" s="1007" t="s">
        <v>341</v>
      </c>
      <c r="H626" s="1007" t="s">
        <v>340</v>
      </c>
      <c r="I626" s="1008"/>
      <c r="J626" s="1009"/>
      <c r="K626" s="1010"/>
      <c r="L626" s="1018"/>
      <c r="M626" s="1014"/>
      <c r="N626" s="1014"/>
      <c r="O626" s="1015" t="s">
        <v>343</v>
      </c>
      <c r="P626" s="1014" t="s">
        <v>341</v>
      </c>
      <c r="Q626" s="1017" t="s">
        <v>340</v>
      </c>
    </row>
    <row r="627" spans="1:17" ht="14.4" customHeight="1" x14ac:dyDescent="0.25">
      <c r="A627" s="2486"/>
      <c r="B627" s="1011" t="s">
        <v>344</v>
      </c>
      <c r="C627" s="1011" t="s">
        <v>344</v>
      </c>
      <c r="D627" s="1011" t="s">
        <v>345</v>
      </c>
      <c r="E627" s="1011" t="s">
        <v>755</v>
      </c>
      <c r="F627" s="1011"/>
      <c r="G627" s="1011" t="s">
        <v>346</v>
      </c>
      <c r="H627" s="1011" t="s">
        <v>347</v>
      </c>
      <c r="I627" s="1012" t="s">
        <v>348</v>
      </c>
      <c r="J627" s="1012" t="s">
        <v>349</v>
      </c>
      <c r="K627" s="1013" t="s">
        <v>350</v>
      </c>
      <c r="L627" s="1019" t="s">
        <v>344</v>
      </c>
      <c r="M627" s="1020" t="s">
        <v>344</v>
      </c>
      <c r="N627" s="1020" t="s">
        <v>345</v>
      </c>
      <c r="O627" s="1021"/>
      <c r="P627" s="1020" t="s">
        <v>346</v>
      </c>
      <c r="Q627" s="1022" t="s">
        <v>347</v>
      </c>
    </row>
    <row r="628" spans="1:17" ht="14.4" customHeight="1" x14ac:dyDescent="0.25">
      <c r="A628" s="968" t="s">
        <v>351</v>
      </c>
      <c r="B628" s="969">
        <v>412</v>
      </c>
      <c r="C628" s="969">
        <v>412</v>
      </c>
      <c r="D628" s="970">
        <v>639.20000000000005</v>
      </c>
      <c r="E628" s="1594">
        <v>1.5514563106796118</v>
      </c>
      <c r="F628" s="972"/>
      <c r="G628" s="969"/>
      <c r="H628" s="969"/>
      <c r="I628" s="971"/>
      <c r="J628" s="971"/>
      <c r="K628" s="973"/>
      <c r="L628" s="974">
        <v>358</v>
      </c>
      <c r="M628" s="970">
        <v>358</v>
      </c>
      <c r="N628" s="970">
        <v>537</v>
      </c>
      <c r="O628" s="1594">
        <v>1.5</v>
      </c>
      <c r="P628" s="1595"/>
      <c r="Q628" s="1596"/>
    </row>
    <row r="629" spans="1:17" ht="14.4" customHeight="1" x14ac:dyDescent="0.25">
      <c r="A629" s="1465" t="s">
        <v>352</v>
      </c>
      <c r="B629" s="1137">
        <v>50</v>
      </c>
      <c r="C629" s="1137">
        <v>50</v>
      </c>
      <c r="D629" s="950">
        <v>89.5</v>
      </c>
      <c r="E629" s="1138">
        <v>1.79</v>
      </c>
      <c r="F629" s="1326" t="s">
        <v>976</v>
      </c>
      <c r="G629" s="1243">
        <v>1388000</v>
      </c>
      <c r="H629" s="952">
        <v>3044867.9220831045</v>
      </c>
      <c r="I629" s="1473"/>
      <c r="J629" s="953"/>
      <c r="K629" s="954"/>
      <c r="L629" s="2201">
        <v>30</v>
      </c>
      <c r="M629" s="1137">
        <v>30</v>
      </c>
      <c r="N629" s="1137">
        <v>53.7</v>
      </c>
      <c r="O629" s="2320">
        <v>1.79</v>
      </c>
      <c r="P629" s="1245">
        <v>1736000</v>
      </c>
      <c r="Q629" s="1140">
        <v>3044867.9220831045</v>
      </c>
    </row>
    <row r="630" spans="1:17" ht="14.4" customHeight="1" x14ac:dyDescent="0.25">
      <c r="A630" s="1465" t="s">
        <v>353</v>
      </c>
      <c r="B630" s="1137">
        <v>30</v>
      </c>
      <c r="C630" s="1137">
        <v>30</v>
      </c>
      <c r="D630" s="950">
        <v>48</v>
      </c>
      <c r="E630" s="1138">
        <v>1.6</v>
      </c>
      <c r="F630" s="1326" t="s">
        <v>976</v>
      </c>
      <c r="G630" s="1243">
        <v>1388000</v>
      </c>
      <c r="H630" s="952">
        <v>3044867.9220831045</v>
      </c>
      <c r="I630" s="1473"/>
      <c r="J630" s="953"/>
      <c r="K630" s="954"/>
      <c r="L630" s="2201">
        <v>15</v>
      </c>
      <c r="M630" s="1137">
        <v>15</v>
      </c>
      <c r="N630" s="1137">
        <v>30</v>
      </c>
      <c r="O630" s="2320">
        <v>2</v>
      </c>
      <c r="P630" s="1245">
        <v>1736000</v>
      </c>
      <c r="Q630" s="1140">
        <v>3044867.9220831045</v>
      </c>
    </row>
    <row r="631" spans="1:17" ht="14.4" customHeight="1" x14ac:dyDescent="0.25">
      <c r="A631" s="1465" t="s">
        <v>354</v>
      </c>
      <c r="B631" s="1137">
        <v>15</v>
      </c>
      <c r="C631" s="1137">
        <v>15</v>
      </c>
      <c r="D631" s="950">
        <v>30</v>
      </c>
      <c r="E631" s="1138">
        <v>2</v>
      </c>
      <c r="F631" s="1326" t="s">
        <v>976</v>
      </c>
      <c r="G631" s="1243">
        <v>1388000</v>
      </c>
      <c r="H631" s="952">
        <v>3044867.9220831045</v>
      </c>
      <c r="I631" s="1473"/>
      <c r="J631" s="953"/>
      <c r="K631" s="954"/>
      <c r="L631" s="2201">
        <v>10</v>
      </c>
      <c r="M631" s="1137">
        <v>10</v>
      </c>
      <c r="N631" s="1137">
        <v>20</v>
      </c>
      <c r="O631" s="2320">
        <v>2</v>
      </c>
      <c r="P631" s="1245">
        <v>1736000</v>
      </c>
      <c r="Q631" s="1140">
        <v>3044867.9220831045</v>
      </c>
    </row>
    <row r="632" spans="1:17" ht="14.4" customHeight="1" x14ac:dyDescent="0.25">
      <c r="A632" s="1465" t="s">
        <v>355</v>
      </c>
      <c r="B632" s="1137">
        <v>9</v>
      </c>
      <c r="C632" s="1137">
        <v>9</v>
      </c>
      <c r="D632" s="950">
        <v>13.5</v>
      </c>
      <c r="E632" s="1138">
        <v>1.5</v>
      </c>
      <c r="F632" s="1326" t="s">
        <v>976</v>
      </c>
      <c r="G632" s="1243">
        <v>1388000</v>
      </c>
      <c r="H632" s="952">
        <v>3044867.9220831045</v>
      </c>
      <c r="I632" s="1473"/>
      <c r="J632" s="953"/>
      <c r="K632" s="954"/>
      <c r="L632" s="2201">
        <v>9</v>
      </c>
      <c r="M632" s="1137">
        <v>9</v>
      </c>
      <c r="N632" s="1137">
        <v>18</v>
      </c>
      <c r="O632" s="2320">
        <v>2</v>
      </c>
      <c r="P632" s="1245">
        <v>1736000</v>
      </c>
      <c r="Q632" s="1140">
        <v>3044867.9220831045</v>
      </c>
    </row>
    <row r="633" spans="1:17" ht="14.4" customHeight="1" x14ac:dyDescent="0.25">
      <c r="A633" s="1465" t="s">
        <v>356</v>
      </c>
      <c r="B633" s="1137">
        <v>106</v>
      </c>
      <c r="C633" s="1137">
        <v>106</v>
      </c>
      <c r="D633" s="950">
        <v>127.19999999999999</v>
      </c>
      <c r="E633" s="1138">
        <v>1.2</v>
      </c>
      <c r="F633" s="1326" t="s">
        <v>976</v>
      </c>
      <c r="G633" s="1243">
        <v>1388000</v>
      </c>
      <c r="H633" s="952">
        <v>3044867.9220831045</v>
      </c>
      <c r="I633" s="1473"/>
      <c r="J633" s="953"/>
      <c r="K633" s="954"/>
      <c r="L633" s="2201">
        <v>129</v>
      </c>
      <c r="M633" s="1137">
        <v>129</v>
      </c>
      <c r="N633" s="1137">
        <v>154.79999999999998</v>
      </c>
      <c r="O633" s="2320">
        <v>1.2</v>
      </c>
      <c r="P633" s="1245">
        <v>1736000</v>
      </c>
      <c r="Q633" s="1140">
        <v>3044867.9220831045</v>
      </c>
    </row>
    <row r="634" spans="1:17" ht="14.4" customHeight="1" x14ac:dyDescent="0.25">
      <c r="A634" s="1465" t="s">
        <v>357</v>
      </c>
      <c r="B634" s="1137">
        <v>100</v>
      </c>
      <c r="C634" s="1137">
        <v>100</v>
      </c>
      <c r="D634" s="950">
        <v>150</v>
      </c>
      <c r="E634" s="1138">
        <v>1.5</v>
      </c>
      <c r="F634" s="1326" t="s">
        <v>976</v>
      </c>
      <c r="G634" s="1243">
        <v>1388000</v>
      </c>
      <c r="H634" s="952">
        <v>3044867.9220831045</v>
      </c>
      <c r="I634" s="1473"/>
      <c r="J634" s="953"/>
      <c r="K634" s="954"/>
      <c r="L634" s="2201">
        <v>72</v>
      </c>
      <c r="M634" s="1137">
        <v>72</v>
      </c>
      <c r="N634" s="1137">
        <v>108</v>
      </c>
      <c r="O634" s="2320">
        <v>1.5</v>
      </c>
      <c r="P634" s="1245">
        <v>1736000</v>
      </c>
      <c r="Q634" s="1140">
        <v>3044867.9220831045</v>
      </c>
    </row>
    <row r="635" spans="1:17" ht="14.4" customHeight="1" x14ac:dyDescent="0.25">
      <c r="A635" s="1465" t="s">
        <v>358</v>
      </c>
      <c r="B635" s="1137">
        <v>4</v>
      </c>
      <c r="C635" s="1137">
        <v>4</v>
      </c>
      <c r="D635" s="950">
        <v>8</v>
      </c>
      <c r="E635" s="1138">
        <v>2</v>
      </c>
      <c r="F635" s="1326" t="s">
        <v>976</v>
      </c>
      <c r="G635" s="1243">
        <v>1388000</v>
      </c>
      <c r="H635" s="952">
        <v>3044867.9220831045</v>
      </c>
      <c r="I635" s="1473"/>
      <c r="J635" s="953"/>
      <c r="K635" s="954"/>
      <c r="L635" s="2201">
        <v>9</v>
      </c>
      <c r="M635" s="1137">
        <v>9</v>
      </c>
      <c r="N635" s="1137">
        <v>15.299999999999999</v>
      </c>
      <c r="O635" s="2320">
        <v>1.7</v>
      </c>
      <c r="P635" s="1245">
        <v>1736000</v>
      </c>
      <c r="Q635" s="1140">
        <v>3044867.9220831045</v>
      </c>
    </row>
    <row r="636" spans="1:17" ht="14.4" customHeight="1" x14ac:dyDescent="0.25">
      <c r="A636" s="1465" t="s">
        <v>359</v>
      </c>
      <c r="B636" s="1137">
        <v>10</v>
      </c>
      <c r="C636" s="1137">
        <v>10</v>
      </c>
      <c r="D636" s="950">
        <v>17</v>
      </c>
      <c r="E636" s="1138">
        <v>1.7</v>
      </c>
      <c r="F636" s="1326" t="s">
        <v>976</v>
      </c>
      <c r="G636" s="1243">
        <v>1388000</v>
      </c>
      <c r="H636" s="952">
        <v>3044867.9220831045</v>
      </c>
      <c r="I636" s="1473"/>
      <c r="J636" s="953"/>
      <c r="K636" s="954"/>
      <c r="L636" s="2201">
        <v>6</v>
      </c>
      <c r="M636" s="1137">
        <v>6</v>
      </c>
      <c r="N636" s="1137">
        <v>10.199999999999999</v>
      </c>
      <c r="O636" s="2320">
        <v>1.7</v>
      </c>
      <c r="P636" s="1245">
        <v>1736000</v>
      </c>
      <c r="Q636" s="1140">
        <v>3044867.9220831045</v>
      </c>
    </row>
    <row r="637" spans="1:17" ht="14.4" customHeight="1" x14ac:dyDescent="0.25">
      <c r="A637" s="1465" t="s">
        <v>360</v>
      </c>
      <c r="B637" s="1137">
        <v>40</v>
      </c>
      <c r="C637" s="1137">
        <v>40</v>
      </c>
      <c r="D637" s="950">
        <v>72</v>
      </c>
      <c r="E637" s="1138">
        <v>1.8</v>
      </c>
      <c r="F637" s="1326" t="s">
        <v>976</v>
      </c>
      <c r="G637" s="1243">
        <v>1388000</v>
      </c>
      <c r="H637" s="952">
        <v>3044867.9220831045</v>
      </c>
      <c r="I637" s="1473"/>
      <c r="J637" s="953"/>
      <c r="K637" s="954"/>
      <c r="L637" s="2201">
        <v>40</v>
      </c>
      <c r="M637" s="1137">
        <v>40</v>
      </c>
      <c r="N637" s="1137">
        <v>60</v>
      </c>
      <c r="O637" s="2320">
        <v>1.5</v>
      </c>
      <c r="P637" s="1245">
        <v>1736000</v>
      </c>
      <c r="Q637" s="1140">
        <v>3044867.9220831045</v>
      </c>
    </row>
    <row r="638" spans="1:17" ht="14.4" customHeight="1" x14ac:dyDescent="0.25">
      <c r="A638" s="1465" t="s">
        <v>361</v>
      </c>
      <c r="B638" s="1137">
        <v>0</v>
      </c>
      <c r="C638" s="1137">
        <v>0</v>
      </c>
      <c r="D638" s="950">
        <v>0</v>
      </c>
      <c r="E638" s="1138">
        <v>0</v>
      </c>
      <c r="F638" s="1326"/>
      <c r="G638" s="1243"/>
      <c r="H638" s="952"/>
      <c r="I638" s="1473"/>
      <c r="J638" s="953"/>
      <c r="K638" s="954"/>
      <c r="L638" s="2201">
        <v>0</v>
      </c>
      <c r="M638" s="1137">
        <v>0</v>
      </c>
      <c r="N638" s="1137">
        <v>0</v>
      </c>
      <c r="O638" s="2320">
        <v>0</v>
      </c>
      <c r="P638" s="1245"/>
      <c r="Q638" s="1140"/>
    </row>
    <row r="639" spans="1:17" ht="14.4" customHeight="1" x14ac:dyDescent="0.25">
      <c r="A639" s="1465" t="s">
        <v>362</v>
      </c>
      <c r="B639" s="1137">
        <v>0</v>
      </c>
      <c r="C639" s="1137">
        <v>0</v>
      </c>
      <c r="D639" s="950">
        <v>0</v>
      </c>
      <c r="E639" s="1138">
        <v>0</v>
      </c>
      <c r="F639" s="1326" t="s">
        <v>976</v>
      </c>
      <c r="G639" s="1243">
        <v>1388000</v>
      </c>
      <c r="H639" s="952">
        <v>3044867.9220831045</v>
      </c>
      <c r="I639" s="1473"/>
      <c r="J639" s="953"/>
      <c r="K639" s="954"/>
      <c r="L639" s="2201">
        <v>0</v>
      </c>
      <c r="M639" s="1137">
        <v>0</v>
      </c>
      <c r="N639" s="1137">
        <v>0</v>
      </c>
      <c r="O639" s="2320">
        <v>0</v>
      </c>
      <c r="P639" s="1245"/>
      <c r="Q639" s="1140"/>
    </row>
    <row r="640" spans="1:17" ht="14.4" customHeight="1" x14ac:dyDescent="0.25">
      <c r="A640" s="1465" t="s">
        <v>363</v>
      </c>
      <c r="B640" s="1137">
        <v>40</v>
      </c>
      <c r="C640" s="1137">
        <v>40</v>
      </c>
      <c r="D640" s="950">
        <v>68</v>
      </c>
      <c r="E640" s="1138">
        <v>1.7</v>
      </c>
      <c r="F640" s="1326" t="s">
        <v>976</v>
      </c>
      <c r="G640" s="1243">
        <v>1388000</v>
      </c>
      <c r="H640" s="952">
        <v>3044867.9220831045</v>
      </c>
      <c r="I640" s="1473"/>
      <c r="J640" s="953"/>
      <c r="K640" s="954"/>
      <c r="L640" s="2201">
        <v>30</v>
      </c>
      <c r="M640" s="1137">
        <v>30</v>
      </c>
      <c r="N640" s="1137">
        <v>51</v>
      </c>
      <c r="O640" s="2320">
        <v>1.7</v>
      </c>
      <c r="P640" s="1245">
        <v>1736000</v>
      </c>
      <c r="Q640" s="1140">
        <v>3044867.9220831045</v>
      </c>
    </row>
    <row r="641" spans="1:17" ht="14.4" customHeight="1" x14ac:dyDescent="0.25">
      <c r="A641" s="1465" t="s">
        <v>364</v>
      </c>
      <c r="B641" s="1137">
        <v>8</v>
      </c>
      <c r="C641" s="1137">
        <v>8</v>
      </c>
      <c r="D641" s="950">
        <v>16</v>
      </c>
      <c r="E641" s="1138">
        <v>2</v>
      </c>
      <c r="F641" s="1326" t="s">
        <v>976</v>
      </c>
      <c r="G641" s="1243">
        <v>1388000</v>
      </c>
      <c r="H641" s="952">
        <v>3044867.9220831045</v>
      </c>
      <c r="I641" s="1473"/>
      <c r="J641" s="953"/>
      <c r="K641" s="954"/>
      <c r="L641" s="2201">
        <v>8</v>
      </c>
      <c r="M641" s="1137">
        <v>8</v>
      </c>
      <c r="N641" s="1137">
        <v>16</v>
      </c>
      <c r="O641" s="2320">
        <v>2</v>
      </c>
      <c r="P641" s="1245">
        <v>1736000</v>
      </c>
      <c r="Q641" s="1140">
        <v>3044867.9220831045</v>
      </c>
    </row>
    <row r="642" spans="1:17" ht="14.4" customHeight="1" x14ac:dyDescent="0.25">
      <c r="A642" s="1465" t="s">
        <v>365</v>
      </c>
      <c r="B642" s="1137">
        <v>0</v>
      </c>
      <c r="C642" s="1137">
        <v>0</v>
      </c>
      <c r="D642" s="950">
        <v>0</v>
      </c>
      <c r="E642" s="1478">
        <v>0</v>
      </c>
      <c r="F642" s="951"/>
      <c r="G642" s="1243"/>
      <c r="H642" s="952"/>
      <c r="I642" s="1473"/>
      <c r="J642" s="953"/>
      <c r="K642" s="954"/>
      <c r="L642" s="2201">
        <v>0</v>
      </c>
      <c r="M642" s="1137">
        <v>0</v>
      </c>
      <c r="N642" s="1137">
        <v>0</v>
      </c>
      <c r="O642" s="2216">
        <v>0</v>
      </c>
      <c r="P642" s="1245"/>
      <c r="Q642" s="1592"/>
    </row>
    <row r="643" spans="1:17" ht="14.4" customHeight="1" x14ac:dyDescent="0.25">
      <c r="A643" s="1465" t="s">
        <v>366</v>
      </c>
      <c r="B643" s="1137">
        <v>0</v>
      </c>
      <c r="C643" s="1137">
        <v>0</v>
      </c>
      <c r="D643" s="950">
        <v>0</v>
      </c>
      <c r="E643" s="1478">
        <v>0</v>
      </c>
      <c r="F643" s="957"/>
      <c r="G643" s="1243"/>
      <c r="H643" s="952"/>
      <c r="I643" s="1473"/>
      <c r="J643" s="953"/>
      <c r="K643" s="954"/>
      <c r="L643" s="2201">
        <v>0</v>
      </c>
      <c r="M643" s="1137">
        <v>0</v>
      </c>
      <c r="N643" s="1137">
        <v>0</v>
      </c>
      <c r="O643" s="2216">
        <v>0</v>
      </c>
      <c r="P643" s="1245"/>
      <c r="Q643" s="1592"/>
    </row>
    <row r="644" spans="1:17" ht="14.4" customHeight="1" x14ac:dyDescent="0.25">
      <c r="A644" s="1468" t="s">
        <v>367</v>
      </c>
      <c r="B644" s="995">
        <v>288.5</v>
      </c>
      <c r="C644" s="977">
        <v>288.5</v>
      </c>
      <c r="D644" s="2351">
        <v>434.9</v>
      </c>
      <c r="E644" s="1594">
        <v>1.5074523396880415</v>
      </c>
      <c r="F644" s="980"/>
      <c r="G644" s="1470"/>
      <c r="H644" s="981"/>
      <c r="I644" s="1474"/>
      <c r="J644" s="982"/>
      <c r="K644" s="983"/>
      <c r="L644" s="1437">
        <v>188.5</v>
      </c>
      <c r="M644" s="995">
        <v>188.5</v>
      </c>
      <c r="N644" s="995">
        <v>285.04999999999995</v>
      </c>
      <c r="O644" s="2200">
        <v>1.512201591511936</v>
      </c>
      <c r="P644" s="1590"/>
      <c r="Q644" s="1591"/>
    </row>
    <row r="645" spans="1:17" ht="14.4" customHeight="1" x14ac:dyDescent="0.25">
      <c r="A645" s="1465" t="s">
        <v>368</v>
      </c>
      <c r="B645" s="1137">
        <v>280</v>
      </c>
      <c r="C645" s="1137">
        <v>280</v>
      </c>
      <c r="D645" s="950">
        <v>420</v>
      </c>
      <c r="E645" s="1138">
        <v>1.5</v>
      </c>
      <c r="F645" s="1326" t="s">
        <v>976</v>
      </c>
      <c r="G645" s="1243">
        <v>1388000</v>
      </c>
      <c r="H645" s="952">
        <v>3044867.9220831045</v>
      </c>
      <c r="I645" s="1473"/>
      <c r="J645" s="953"/>
      <c r="K645" s="954"/>
      <c r="L645" s="2201">
        <v>180</v>
      </c>
      <c r="M645" s="1137">
        <v>180</v>
      </c>
      <c r="N645" s="1137">
        <v>270</v>
      </c>
      <c r="O645" s="2320">
        <v>1.5</v>
      </c>
      <c r="P645" s="1245">
        <v>1736000</v>
      </c>
      <c r="Q645" s="1140">
        <v>3044867.9220831045</v>
      </c>
    </row>
    <row r="646" spans="1:17" ht="14.4" customHeight="1" x14ac:dyDescent="0.25">
      <c r="A646" s="1465" t="s">
        <v>369</v>
      </c>
      <c r="B646" s="1137">
        <v>0</v>
      </c>
      <c r="C646" s="1137">
        <v>0</v>
      </c>
      <c r="D646" s="950">
        <v>0</v>
      </c>
      <c r="E646" s="1138">
        <v>0</v>
      </c>
      <c r="F646" s="1326"/>
      <c r="G646" s="1243"/>
      <c r="H646" s="952"/>
      <c r="I646" s="1473"/>
      <c r="J646" s="953"/>
      <c r="K646" s="954"/>
      <c r="L646" s="2201">
        <v>0</v>
      </c>
      <c r="M646" s="1137">
        <v>0</v>
      </c>
      <c r="N646" s="1137">
        <v>0</v>
      </c>
      <c r="O646" s="2320">
        <v>0</v>
      </c>
      <c r="P646" s="1245"/>
      <c r="Q646" s="1140"/>
    </row>
    <row r="647" spans="1:17" ht="14.4" customHeight="1" x14ac:dyDescent="0.25">
      <c r="A647" s="1465" t="s">
        <v>370</v>
      </c>
      <c r="B647" s="1137">
        <v>7</v>
      </c>
      <c r="C647" s="1137">
        <v>7</v>
      </c>
      <c r="D647" s="950">
        <v>11.9</v>
      </c>
      <c r="E647" s="1138">
        <v>1.7</v>
      </c>
      <c r="F647" s="1326" t="s">
        <v>976</v>
      </c>
      <c r="G647" s="1243">
        <v>1388000</v>
      </c>
      <c r="H647" s="952">
        <v>3044867.9220831045</v>
      </c>
      <c r="I647" s="1473"/>
      <c r="J647" s="953"/>
      <c r="K647" s="954"/>
      <c r="L647" s="2201">
        <v>7</v>
      </c>
      <c r="M647" s="1137">
        <v>7</v>
      </c>
      <c r="N647" s="1137">
        <v>11.9</v>
      </c>
      <c r="O647" s="2320">
        <v>1.7</v>
      </c>
      <c r="P647" s="1245">
        <v>1736000</v>
      </c>
      <c r="Q647" s="1140">
        <v>3044867.9220831045</v>
      </c>
    </row>
    <row r="648" spans="1:17" ht="14.4" customHeight="1" x14ac:dyDescent="0.25">
      <c r="A648" s="1465" t="s">
        <v>371</v>
      </c>
      <c r="B648" s="1137">
        <v>1.5</v>
      </c>
      <c r="C648" s="1137">
        <v>1.5</v>
      </c>
      <c r="D648" s="950">
        <v>3</v>
      </c>
      <c r="E648" s="1138">
        <v>2</v>
      </c>
      <c r="F648" s="1326" t="s">
        <v>976</v>
      </c>
      <c r="G648" s="1243">
        <v>1388000</v>
      </c>
      <c r="H648" s="952">
        <v>3044867.9220831045</v>
      </c>
      <c r="I648" s="1473"/>
      <c r="J648" s="953"/>
      <c r="K648" s="954"/>
      <c r="L648" s="2201">
        <v>1.5</v>
      </c>
      <c r="M648" s="1137">
        <v>1.5</v>
      </c>
      <c r="N648" s="1137">
        <v>3.1500000000000004</v>
      </c>
      <c r="O648" s="2320">
        <v>2.1</v>
      </c>
      <c r="P648" s="1245">
        <v>1736000</v>
      </c>
      <c r="Q648" s="1140">
        <v>3044867.9220831045</v>
      </c>
    </row>
    <row r="649" spans="1:17" ht="14.4" customHeight="1" x14ac:dyDescent="0.25">
      <c r="A649" s="1465" t="s">
        <v>372</v>
      </c>
      <c r="B649" s="1137">
        <v>0</v>
      </c>
      <c r="C649" s="1137">
        <v>0</v>
      </c>
      <c r="D649" s="950">
        <v>0</v>
      </c>
      <c r="E649" s="1138">
        <v>0</v>
      </c>
      <c r="F649" s="1326"/>
      <c r="G649" s="1243"/>
      <c r="H649" s="952"/>
      <c r="I649" s="1473"/>
      <c r="J649" s="953"/>
      <c r="K649" s="954"/>
      <c r="L649" s="2201">
        <v>0</v>
      </c>
      <c r="M649" s="1137">
        <v>0</v>
      </c>
      <c r="N649" s="1137">
        <v>0</v>
      </c>
      <c r="O649" s="2320">
        <v>0</v>
      </c>
      <c r="P649" s="1245"/>
      <c r="Q649" s="1140"/>
    </row>
    <row r="650" spans="1:17" ht="14.4" customHeight="1" x14ac:dyDescent="0.25">
      <c r="A650" s="1468" t="s">
        <v>373</v>
      </c>
      <c r="B650" s="995">
        <v>544</v>
      </c>
      <c r="C650" s="977">
        <v>210</v>
      </c>
      <c r="D650" s="977">
        <v>412.99999999999994</v>
      </c>
      <c r="E650" s="1594">
        <v>1.9666666666666663</v>
      </c>
      <c r="F650" s="980"/>
      <c r="G650" s="1472"/>
      <c r="H650" s="989"/>
      <c r="I650" s="1475"/>
      <c r="J650" s="990"/>
      <c r="K650" s="991"/>
      <c r="L650" s="1437">
        <v>326</v>
      </c>
      <c r="M650" s="995">
        <v>326</v>
      </c>
      <c r="N650" s="995">
        <v>545.79999999999995</v>
      </c>
      <c r="O650" s="2200">
        <v>1.6742331288343557</v>
      </c>
      <c r="P650" s="1590"/>
      <c r="Q650" s="1591"/>
    </row>
    <row r="651" spans="1:17" ht="14.4" customHeight="1" x14ac:dyDescent="0.25">
      <c r="A651" s="1465" t="s">
        <v>374</v>
      </c>
      <c r="B651" s="1137">
        <v>400</v>
      </c>
      <c r="C651" s="1137">
        <v>66</v>
      </c>
      <c r="D651" s="950">
        <v>125.39999999999999</v>
      </c>
      <c r="E651" s="1138">
        <v>1.9</v>
      </c>
      <c r="F651" s="1326" t="s">
        <v>976</v>
      </c>
      <c r="G651" s="1243">
        <v>1388000</v>
      </c>
      <c r="H651" s="952">
        <v>3044867.9220831045</v>
      </c>
      <c r="I651" s="1473"/>
      <c r="J651" s="953"/>
      <c r="K651" s="954"/>
      <c r="L651" s="2201">
        <v>180</v>
      </c>
      <c r="M651" s="1137">
        <v>180</v>
      </c>
      <c r="N651" s="1137">
        <v>342</v>
      </c>
      <c r="O651" s="2320">
        <v>1.9</v>
      </c>
      <c r="P651" s="1245">
        <v>1736000</v>
      </c>
      <c r="Q651" s="1140">
        <v>3044867.9220831045</v>
      </c>
    </row>
    <row r="652" spans="1:17" ht="14.4" customHeight="1" x14ac:dyDescent="0.25">
      <c r="A652" s="1465" t="s">
        <v>375</v>
      </c>
      <c r="B652" s="1137">
        <v>10</v>
      </c>
      <c r="C652" s="1137">
        <v>10</v>
      </c>
      <c r="D652" s="950">
        <v>15</v>
      </c>
      <c r="E652" s="1138">
        <v>1.5</v>
      </c>
      <c r="F652" s="1326" t="s">
        <v>976</v>
      </c>
      <c r="G652" s="1243">
        <v>1388000</v>
      </c>
      <c r="H652" s="952">
        <v>3044867.9220831045</v>
      </c>
      <c r="I652" s="1473"/>
      <c r="J652" s="953"/>
      <c r="K652" s="954"/>
      <c r="L652" s="2201">
        <v>10</v>
      </c>
      <c r="M652" s="1137">
        <v>10</v>
      </c>
      <c r="N652" s="1137">
        <v>15</v>
      </c>
      <c r="O652" s="2320">
        <v>1.5</v>
      </c>
      <c r="P652" s="1245">
        <v>1736000</v>
      </c>
      <c r="Q652" s="1140">
        <v>3044867.9220831045</v>
      </c>
    </row>
    <row r="653" spans="1:17" ht="14.4" customHeight="1" x14ac:dyDescent="0.25">
      <c r="A653" s="1465" t="s">
        <v>376</v>
      </c>
      <c r="B653" s="1137">
        <v>20</v>
      </c>
      <c r="C653" s="1137">
        <v>20</v>
      </c>
      <c r="D653" s="950">
        <v>120</v>
      </c>
      <c r="E653" s="1138">
        <v>6</v>
      </c>
      <c r="F653" s="1326" t="s">
        <v>976</v>
      </c>
      <c r="G653" s="1243">
        <v>1388000</v>
      </c>
      <c r="H653" s="952">
        <v>3044867.9220831045</v>
      </c>
      <c r="I653" s="1473"/>
      <c r="J653" s="953"/>
      <c r="K653" s="954"/>
      <c r="L653" s="2201">
        <v>3</v>
      </c>
      <c r="M653" s="1137">
        <v>3</v>
      </c>
      <c r="N653" s="1137">
        <v>10.5</v>
      </c>
      <c r="O653" s="2320">
        <v>3.5</v>
      </c>
      <c r="P653" s="1245">
        <v>1736000</v>
      </c>
      <c r="Q653" s="1140">
        <v>3044867.9220831045</v>
      </c>
    </row>
    <row r="654" spans="1:17" ht="14.4" customHeight="1" x14ac:dyDescent="0.25">
      <c r="A654" s="1465" t="s">
        <v>377</v>
      </c>
      <c r="B654" s="1137">
        <v>21</v>
      </c>
      <c r="C654" s="1137">
        <v>21</v>
      </c>
      <c r="D654" s="950">
        <v>39.9</v>
      </c>
      <c r="E654" s="1138">
        <v>1.9</v>
      </c>
      <c r="F654" s="1326" t="s">
        <v>976</v>
      </c>
      <c r="G654" s="1243">
        <v>1388000</v>
      </c>
      <c r="H654" s="952">
        <v>3044867.9220831045</v>
      </c>
      <c r="I654" s="1476"/>
      <c r="J654" s="953"/>
      <c r="K654" s="960"/>
      <c r="L654" s="2201">
        <v>21</v>
      </c>
      <c r="M654" s="1137">
        <v>21</v>
      </c>
      <c r="N654" s="1137">
        <v>39.9</v>
      </c>
      <c r="O654" s="2320">
        <v>1.9</v>
      </c>
      <c r="P654" s="1245">
        <v>1736000</v>
      </c>
      <c r="Q654" s="1140">
        <v>3044867.9220831045</v>
      </c>
    </row>
    <row r="655" spans="1:17" ht="14.4" customHeight="1" x14ac:dyDescent="0.25">
      <c r="A655" s="1465" t="s">
        <v>378</v>
      </c>
      <c r="B655" s="1137">
        <v>40</v>
      </c>
      <c r="C655" s="1137">
        <v>40</v>
      </c>
      <c r="D655" s="950">
        <v>48</v>
      </c>
      <c r="E655" s="1138">
        <v>1.2</v>
      </c>
      <c r="F655" s="1326" t="s">
        <v>976</v>
      </c>
      <c r="G655" s="1243">
        <v>1388000</v>
      </c>
      <c r="H655" s="952">
        <v>3044867.9220831045</v>
      </c>
      <c r="I655" s="1476"/>
      <c r="J655" s="953"/>
      <c r="K655" s="960"/>
      <c r="L655" s="2201">
        <v>55</v>
      </c>
      <c r="M655" s="1137">
        <v>55</v>
      </c>
      <c r="N655" s="1137">
        <v>66</v>
      </c>
      <c r="O655" s="2320">
        <v>1.2</v>
      </c>
      <c r="P655" s="1245">
        <v>1736000</v>
      </c>
      <c r="Q655" s="1140">
        <v>3044867.9220831045</v>
      </c>
    </row>
    <row r="656" spans="1:17" ht="14.4" customHeight="1" x14ac:dyDescent="0.25">
      <c r="A656" s="1465" t="s">
        <v>379</v>
      </c>
      <c r="B656" s="1137">
        <v>15</v>
      </c>
      <c r="C656" s="1137">
        <v>15</v>
      </c>
      <c r="D656" s="950">
        <v>25.5</v>
      </c>
      <c r="E656" s="1138">
        <v>1.7</v>
      </c>
      <c r="F656" s="1326" t="s">
        <v>976</v>
      </c>
      <c r="G656" s="1243">
        <v>1388000</v>
      </c>
      <c r="H656" s="952">
        <v>3044867.9220831045</v>
      </c>
      <c r="I656" s="1476"/>
      <c r="J656" s="953"/>
      <c r="K656" s="960"/>
      <c r="L656" s="2201">
        <v>18</v>
      </c>
      <c r="M656" s="1137">
        <v>18</v>
      </c>
      <c r="N656" s="1137">
        <v>25.2</v>
      </c>
      <c r="O656" s="2320">
        <v>1.4</v>
      </c>
      <c r="P656" s="1245">
        <v>1736000</v>
      </c>
      <c r="Q656" s="1140">
        <v>3044867.9220831045</v>
      </c>
    </row>
    <row r="657" spans="1:17" ht="14.4" customHeight="1" x14ac:dyDescent="0.25">
      <c r="A657" s="1465" t="s">
        <v>380</v>
      </c>
      <c r="B657" s="1137">
        <v>4</v>
      </c>
      <c r="C657" s="1137">
        <v>4</v>
      </c>
      <c r="D657" s="950">
        <v>5.2</v>
      </c>
      <c r="E657" s="1138">
        <v>1.3</v>
      </c>
      <c r="F657" s="1326" t="s">
        <v>976</v>
      </c>
      <c r="G657" s="1243">
        <v>1388000</v>
      </c>
      <c r="H657" s="952">
        <v>3044867.9220831045</v>
      </c>
      <c r="I657" s="1476"/>
      <c r="J657" s="953"/>
      <c r="K657" s="960"/>
      <c r="L657" s="2201">
        <v>4</v>
      </c>
      <c r="M657" s="1137">
        <v>4</v>
      </c>
      <c r="N657" s="1137">
        <v>5.2</v>
      </c>
      <c r="O657" s="2320">
        <v>1.3</v>
      </c>
      <c r="P657" s="1245">
        <v>1736000</v>
      </c>
      <c r="Q657" s="1140">
        <v>3044867.9220831045</v>
      </c>
    </row>
    <row r="658" spans="1:17" ht="14.4" customHeight="1" x14ac:dyDescent="0.25">
      <c r="A658" s="1465" t="s">
        <v>381</v>
      </c>
      <c r="B658" s="950">
        <v>34</v>
      </c>
      <c r="C658" s="950">
        <v>34</v>
      </c>
      <c r="D658" s="950">
        <v>34</v>
      </c>
      <c r="E658" s="237">
        <v>1</v>
      </c>
      <c r="F658" s="1326" t="s">
        <v>976</v>
      </c>
      <c r="G658" s="1243">
        <v>1388000</v>
      </c>
      <c r="H658" s="952">
        <v>3044867.9220831045</v>
      </c>
      <c r="I658" s="1476"/>
      <c r="J658" s="953"/>
      <c r="K658" s="960"/>
      <c r="L658" s="2201">
        <v>35</v>
      </c>
      <c r="M658" s="1137">
        <v>35</v>
      </c>
      <c r="N658" s="1137">
        <v>42</v>
      </c>
      <c r="O658" s="2320">
        <v>1.2</v>
      </c>
      <c r="P658" s="1245">
        <v>1736000</v>
      </c>
      <c r="Q658" s="1140">
        <v>3044867.9220831045</v>
      </c>
    </row>
    <row r="659" spans="1:17" ht="14.4" customHeight="1" x14ac:dyDescent="0.25">
      <c r="A659" s="1468" t="s">
        <v>382</v>
      </c>
      <c r="B659" s="995">
        <v>384</v>
      </c>
      <c r="C659" s="995">
        <v>382</v>
      </c>
      <c r="D659" s="995">
        <v>615.1</v>
      </c>
      <c r="E659" s="1594">
        <v>1.6102094240837697</v>
      </c>
      <c r="F659" s="996"/>
      <c r="G659" s="1190"/>
      <c r="H659" s="997"/>
      <c r="I659" s="1485"/>
      <c r="J659" s="990"/>
      <c r="K659" s="942"/>
      <c r="L659" s="1437">
        <v>458</v>
      </c>
      <c r="M659" s="995">
        <v>456</v>
      </c>
      <c r="N659" s="995">
        <v>726.1</v>
      </c>
      <c r="O659" s="2200">
        <v>1.5923245614035089</v>
      </c>
      <c r="P659" s="1590"/>
      <c r="Q659" s="1591"/>
    </row>
    <row r="660" spans="1:17" ht="14.4" customHeight="1" x14ac:dyDescent="0.25">
      <c r="A660" s="1465" t="s">
        <v>383</v>
      </c>
      <c r="B660" s="1137">
        <v>200</v>
      </c>
      <c r="C660" s="1137">
        <v>200</v>
      </c>
      <c r="D660" s="950">
        <v>300</v>
      </c>
      <c r="E660" s="1138">
        <v>1.5</v>
      </c>
      <c r="F660" s="1326" t="s">
        <v>976</v>
      </c>
      <c r="G660" s="1243">
        <v>1388000</v>
      </c>
      <c r="H660" s="952">
        <v>3044867.9220831045</v>
      </c>
      <c r="I660" s="1476"/>
      <c r="J660" s="953"/>
      <c r="K660" s="960"/>
      <c r="L660" s="2201">
        <v>320</v>
      </c>
      <c r="M660" s="1137">
        <v>320</v>
      </c>
      <c r="N660" s="1137">
        <v>480</v>
      </c>
      <c r="O660" s="2320">
        <v>1.5</v>
      </c>
      <c r="P660" s="1245">
        <v>1736000</v>
      </c>
      <c r="Q660" s="1140">
        <v>3044867.9220831045</v>
      </c>
    </row>
    <row r="661" spans="1:17" ht="14.4" customHeight="1" x14ac:dyDescent="0.25">
      <c r="A661" s="1465" t="s">
        <v>384</v>
      </c>
      <c r="B661" s="1137">
        <v>34</v>
      </c>
      <c r="C661" s="1137">
        <v>34</v>
      </c>
      <c r="D661" s="950">
        <v>68</v>
      </c>
      <c r="E661" s="1138">
        <v>2</v>
      </c>
      <c r="F661" s="1326" t="s">
        <v>976</v>
      </c>
      <c r="G661" s="1243">
        <v>1388000</v>
      </c>
      <c r="H661" s="952">
        <v>3044867.9220831045</v>
      </c>
      <c r="I661" s="1476"/>
      <c r="J661" s="953"/>
      <c r="K661" s="960"/>
      <c r="L661" s="2201">
        <v>6</v>
      </c>
      <c r="M661" s="1137">
        <v>6</v>
      </c>
      <c r="N661" s="1137">
        <v>12</v>
      </c>
      <c r="O661" s="2320">
        <v>2</v>
      </c>
      <c r="P661" s="1245">
        <v>1736000</v>
      </c>
      <c r="Q661" s="1140">
        <v>3044867.9220831045</v>
      </c>
    </row>
    <row r="662" spans="1:17" ht="14.4" customHeight="1" x14ac:dyDescent="0.25">
      <c r="A662" s="1465" t="s">
        <v>385</v>
      </c>
      <c r="B662" s="1137">
        <v>12</v>
      </c>
      <c r="C662" s="1137">
        <v>12</v>
      </c>
      <c r="D662" s="950">
        <v>21.6</v>
      </c>
      <c r="E662" s="1138">
        <v>1.8</v>
      </c>
      <c r="F662" s="1326" t="s">
        <v>976</v>
      </c>
      <c r="G662" s="1243">
        <v>1388000</v>
      </c>
      <c r="H662" s="952">
        <v>3044867.9220831045</v>
      </c>
      <c r="I662" s="1476"/>
      <c r="J662" s="953"/>
      <c r="K662" s="960"/>
      <c r="L662" s="2201">
        <v>7</v>
      </c>
      <c r="M662" s="1137">
        <v>7</v>
      </c>
      <c r="N662" s="1137">
        <v>12.6</v>
      </c>
      <c r="O662" s="2320">
        <v>1.8</v>
      </c>
      <c r="P662" s="1245">
        <v>1736000</v>
      </c>
      <c r="Q662" s="1140">
        <v>3044867.9220831045</v>
      </c>
    </row>
    <row r="663" spans="1:17" ht="14.4" customHeight="1" x14ac:dyDescent="0.25">
      <c r="A663" s="1465" t="s">
        <v>386</v>
      </c>
      <c r="B663" s="1137">
        <v>10</v>
      </c>
      <c r="C663" s="1137">
        <v>8</v>
      </c>
      <c r="D663" s="950">
        <v>16</v>
      </c>
      <c r="E663" s="1138">
        <v>2</v>
      </c>
      <c r="F663" s="1326" t="s">
        <v>976</v>
      </c>
      <c r="G663" s="1243">
        <v>1388000</v>
      </c>
      <c r="H663" s="952">
        <v>3044867.9220831045</v>
      </c>
      <c r="I663" s="1476"/>
      <c r="J663" s="953"/>
      <c r="K663" s="960"/>
      <c r="L663" s="2201">
        <v>10</v>
      </c>
      <c r="M663" s="1137">
        <v>8</v>
      </c>
      <c r="N663" s="1137">
        <v>16</v>
      </c>
      <c r="O663" s="2320">
        <v>2</v>
      </c>
      <c r="P663" s="1245">
        <v>1736000</v>
      </c>
      <c r="Q663" s="1140">
        <v>3044867.9220831045</v>
      </c>
    </row>
    <row r="664" spans="1:17" ht="14.4" customHeight="1" x14ac:dyDescent="0.25">
      <c r="A664" s="1465" t="s">
        <v>387</v>
      </c>
      <c r="B664" s="1137">
        <v>0</v>
      </c>
      <c r="C664" s="1137">
        <v>0</v>
      </c>
      <c r="D664" s="950">
        <v>0</v>
      </c>
      <c r="E664" s="1138">
        <v>0</v>
      </c>
      <c r="F664" s="1326"/>
      <c r="G664" s="1243"/>
      <c r="H664" s="952"/>
      <c r="I664" s="1476"/>
      <c r="J664" s="953"/>
      <c r="K664" s="960"/>
      <c r="L664" s="2201">
        <v>0</v>
      </c>
      <c r="M664" s="1137">
        <v>0</v>
      </c>
      <c r="N664" s="1137">
        <v>0</v>
      </c>
      <c r="O664" s="2320">
        <v>0</v>
      </c>
      <c r="P664" s="1245"/>
      <c r="Q664" s="1140"/>
    </row>
    <row r="665" spans="1:17" ht="14.4" customHeight="1" x14ac:dyDescent="0.25">
      <c r="A665" s="1465" t="s">
        <v>388</v>
      </c>
      <c r="B665" s="1137">
        <v>40</v>
      </c>
      <c r="C665" s="1137">
        <v>40</v>
      </c>
      <c r="D665" s="950">
        <v>60</v>
      </c>
      <c r="E665" s="1138">
        <v>1.5</v>
      </c>
      <c r="F665" s="1326" t="s">
        <v>976</v>
      </c>
      <c r="G665" s="1243">
        <v>1388000</v>
      </c>
      <c r="H665" s="952">
        <v>3044867.9220831045</v>
      </c>
      <c r="I665" s="1476"/>
      <c r="J665" s="953"/>
      <c r="K665" s="960"/>
      <c r="L665" s="2201">
        <v>20</v>
      </c>
      <c r="M665" s="1137">
        <v>20</v>
      </c>
      <c r="N665" s="1137">
        <v>30</v>
      </c>
      <c r="O665" s="2320">
        <v>1.5</v>
      </c>
      <c r="P665" s="1245">
        <v>1736000</v>
      </c>
      <c r="Q665" s="1140">
        <v>3044867.9220831045</v>
      </c>
    </row>
    <row r="666" spans="1:17" ht="14.4" customHeight="1" x14ac:dyDescent="0.25">
      <c r="A666" s="1465" t="s">
        <v>389</v>
      </c>
      <c r="B666" s="1137">
        <v>1</v>
      </c>
      <c r="C666" s="1137">
        <v>1</v>
      </c>
      <c r="D666" s="950">
        <v>1.5</v>
      </c>
      <c r="E666" s="1138">
        <v>1.5</v>
      </c>
      <c r="F666" s="1326" t="s">
        <v>976</v>
      </c>
      <c r="G666" s="1243">
        <v>1388000</v>
      </c>
      <c r="H666" s="952">
        <v>3044867.9220831045</v>
      </c>
      <c r="I666" s="1476"/>
      <c r="J666" s="953"/>
      <c r="K666" s="960"/>
      <c r="L666" s="2201">
        <v>1</v>
      </c>
      <c r="M666" s="1137">
        <v>1</v>
      </c>
      <c r="N666" s="1137">
        <v>1.5</v>
      </c>
      <c r="O666" s="2320">
        <v>1.5</v>
      </c>
      <c r="P666" s="1245">
        <v>1736000</v>
      </c>
      <c r="Q666" s="1140">
        <v>3044867.9220831045</v>
      </c>
    </row>
    <row r="667" spans="1:17" ht="14.4" customHeight="1" x14ac:dyDescent="0.25">
      <c r="A667" s="1465" t="s">
        <v>390</v>
      </c>
      <c r="B667" s="1137">
        <v>65</v>
      </c>
      <c r="C667" s="1137">
        <v>65</v>
      </c>
      <c r="D667" s="950">
        <v>104</v>
      </c>
      <c r="E667" s="1138">
        <v>1.6</v>
      </c>
      <c r="F667" s="1326" t="s">
        <v>976</v>
      </c>
      <c r="G667" s="1243">
        <v>1388000</v>
      </c>
      <c r="H667" s="952">
        <v>3044867.9220831045</v>
      </c>
      <c r="I667" s="1476"/>
      <c r="J667" s="953"/>
      <c r="K667" s="960"/>
      <c r="L667" s="2201">
        <v>70</v>
      </c>
      <c r="M667" s="1137">
        <v>70</v>
      </c>
      <c r="N667" s="1137">
        <v>126</v>
      </c>
      <c r="O667" s="2320">
        <v>1.8</v>
      </c>
      <c r="P667" s="1245">
        <v>1736000</v>
      </c>
      <c r="Q667" s="1140">
        <v>3044867.9220831045</v>
      </c>
    </row>
    <row r="668" spans="1:17" ht="14.4" customHeight="1" x14ac:dyDescent="0.25">
      <c r="A668" s="1477" t="s">
        <v>391</v>
      </c>
      <c r="B668" s="1515">
        <v>22</v>
      </c>
      <c r="C668" s="1515">
        <v>22</v>
      </c>
      <c r="D668" s="950">
        <v>44</v>
      </c>
      <c r="E668" s="1512">
        <v>2</v>
      </c>
      <c r="F668" s="1326" t="s">
        <v>976</v>
      </c>
      <c r="G668" s="1243">
        <v>1388000</v>
      </c>
      <c r="H668" s="952">
        <v>3044867.9220831045</v>
      </c>
      <c r="I668" s="1486"/>
      <c r="J668" s="1480"/>
      <c r="K668" s="967"/>
      <c r="L668" s="2203">
        <v>24</v>
      </c>
      <c r="M668" s="1515">
        <v>24</v>
      </c>
      <c r="N668" s="1515">
        <v>48</v>
      </c>
      <c r="O668" s="2360">
        <v>2</v>
      </c>
      <c r="P668" s="1245">
        <v>1736000</v>
      </c>
      <c r="Q668" s="1140">
        <v>3044867.9220831045</v>
      </c>
    </row>
    <row r="669" spans="1:17" ht="14.4" customHeight="1" thickBot="1" x14ac:dyDescent="0.3">
      <c r="A669" s="999" t="s">
        <v>392</v>
      </c>
      <c r="B669" s="1000">
        <v>1628.5</v>
      </c>
      <c r="C669" s="1000">
        <v>1292.5</v>
      </c>
      <c r="D669" s="1000">
        <v>2102.1999999999998</v>
      </c>
      <c r="E669" s="1466">
        <v>1.6264603481624758</v>
      </c>
      <c r="F669" s="1464" t="s">
        <v>976</v>
      </c>
      <c r="G669" s="1077">
        <v>1387999.9999999998</v>
      </c>
      <c r="H669" s="1077">
        <v>3044867.922083105</v>
      </c>
      <c r="I669" s="1001"/>
      <c r="J669" s="1001" t="s">
        <v>972</v>
      </c>
      <c r="K669" s="1004"/>
      <c r="L669" s="1000">
        <v>1330.5</v>
      </c>
      <c r="M669" s="1000">
        <v>1328.5</v>
      </c>
      <c r="N669" s="1000">
        <v>2093.9499999999998</v>
      </c>
      <c r="O669" s="1075">
        <v>1.5761761385020698</v>
      </c>
      <c r="P669" s="1589">
        <v>1735999.9999999998</v>
      </c>
      <c r="Q669" s="1593">
        <v>3044867.9220831045</v>
      </c>
    </row>
    <row r="670" spans="1:17" x14ac:dyDescent="0.25">
      <c r="A670" s="7" t="s">
        <v>1964</v>
      </c>
      <c r="B670" s="8"/>
      <c r="C670" s="8"/>
      <c r="D670" s="8"/>
      <c r="E670" s="4"/>
      <c r="F670" s="5"/>
      <c r="G670" s="9"/>
      <c r="H670" s="8"/>
      <c r="I670" s="4"/>
      <c r="J670" s="1"/>
      <c r="K670" s="1"/>
      <c r="O670" s="1"/>
      <c r="P670" s="1"/>
    </row>
    <row r="671" spans="1:17" x14ac:dyDescent="0.25">
      <c r="A671" s="6"/>
      <c r="B671" s="8"/>
      <c r="C671" s="8"/>
      <c r="D671" s="8"/>
      <c r="E671" s="4"/>
      <c r="F671" s="5"/>
      <c r="G671" s="9"/>
      <c r="H671" s="8"/>
      <c r="I671" s="4"/>
      <c r="J671" s="1"/>
      <c r="K671" s="1"/>
      <c r="O671" s="1"/>
      <c r="P671" s="1"/>
    </row>
    <row r="672" spans="1:17" x14ac:dyDescent="0.25">
      <c r="A672" s="6"/>
      <c r="B672" s="8"/>
      <c r="D672" s="8"/>
      <c r="E672" s="8"/>
      <c r="I672" s="4"/>
      <c r="J672" s="1"/>
      <c r="K672" s="1"/>
      <c r="L672" s="4"/>
      <c r="N672" s="5"/>
      <c r="O672" s="9"/>
      <c r="P672" s="1"/>
    </row>
    <row r="673" spans="1:17" x14ac:dyDescent="0.25">
      <c r="A673" s="6"/>
      <c r="B673" s="8"/>
      <c r="C673" s="8"/>
      <c r="D673" s="8"/>
      <c r="E673" s="2429"/>
      <c r="F673" s="5"/>
      <c r="G673" s="9"/>
      <c r="H673" s="8"/>
      <c r="I673" s="2429"/>
      <c r="J673" s="2430"/>
      <c r="K673" s="2430"/>
      <c r="O673" s="2430"/>
      <c r="P673" s="2430"/>
    </row>
    <row r="674" spans="1:17" x14ac:dyDescent="0.25">
      <c r="A674" s="6"/>
      <c r="B674" s="8"/>
      <c r="C674" s="8"/>
      <c r="D674" s="8"/>
      <c r="E674" s="2429"/>
      <c r="F674" s="5"/>
      <c r="G674" s="9"/>
      <c r="H674" s="8"/>
      <c r="I674" s="2429"/>
      <c r="J674" s="2430"/>
      <c r="K674" s="2430"/>
      <c r="O674" s="2430"/>
      <c r="P674" s="2430"/>
    </row>
    <row r="675" spans="1:17" ht="15.75" customHeight="1" x14ac:dyDescent="0.3">
      <c r="A675" s="2483" t="s">
        <v>1961</v>
      </c>
      <c r="B675" s="2483"/>
      <c r="C675" s="2483"/>
      <c r="D675" s="2483"/>
      <c r="E675" s="2483"/>
      <c r="F675" s="2483"/>
      <c r="G675" s="2483"/>
      <c r="H675" s="2483"/>
      <c r="I675" s="2483"/>
      <c r="J675" s="2483"/>
      <c r="K675" s="2483"/>
      <c r="L675" s="2483"/>
      <c r="M675" s="2483"/>
      <c r="N675" s="2483"/>
      <c r="O675" s="2483"/>
      <c r="P675" s="2483"/>
      <c r="Q675" s="2483"/>
    </row>
    <row r="676" spans="1:17" ht="15.75" customHeight="1" x14ac:dyDescent="0.3">
      <c r="A676" s="2442"/>
      <c r="B676" s="2442"/>
      <c r="C676" s="2442"/>
      <c r="D676" s="2442"/>
      <c r="E676" s="2442"/>
      <c r="F676" s="2442"/>
      <c r="G676" s="2442"/>
      <c r="H676" s="2442"/>
      <c r="I676" s="2442"/>
      <c r="J676" s="2442"/>
      <c r="K676" s="2442"/>
      <c r="L676" s="2442"/>
      <c r="M676" s="2442"/>
      <c r="N676" s="2442"/>
      <c r="O676" s="2442"/>
      <c r="P676" s="2442"/>
      <c r="Q676" s="2442"/>
    </row>
    <row r="677" spans="1:17" x14ac:dyDescent="0.25">
      <c r="A677" s="3"/>
      <c r="B677" s="6"/>
      <c r="C677" s="6"/>
      <c r="D677" s="6"/>
      <c r="E677" s="1"/>
      <c r="F677" s="14"/>
      <c r="G677" s="17"/>
      <c r="H677" s="17"/>
      <c r="I677" s="1"/>
      <c r="J677" s="1"/>
      <c r="K677" s="1"/>
      <c r="L677" s="6"/>
      <c r="M677" s="17"/>
      <c r="N677" s="6"/>
      <c r="O677" s="1"/>
      <c r="P677" s="1"/>
      <c r="Q677" s="6"/>
    </row>
    <row r="678" spans="1:17" ht="14.4" thickBot="1" x14ac:dyDescent="0.3">
      <c r="A678" s="3" t="s">
        <v>398</v>
      </c>
      <c r="B678" s="21"/>
      <c r="C678" s="6"/>
      <c r="D678" s="6"/>
      <c r="E678" s="1"/>
      <c r="F678" s="19"/>
      <c r="G678" s="20"/>
      <c r="H678" s="20"/>
      <c r="I678" s="1"/>
      <c r="J678" s="1"/>
      <c r="K678" s="1"/>
      <c r="L678" s="6"/>
      <c r="M678" s="6"/>
      <c r="N678" s="6"/>
      <c r="O678" s="1"/>
      <c r="P678" s="1"/>
      <c r="Q678" s="6"/>
    </row>
    <row r="679" spans="1:17" ht="14.4" customHeight="1" thickBot="1" x14ac:dyDescent="0.3">
      <c r="A679" s="2484" t="s">
        <v>327</v>
      </c>
      <c r="B679" s="2487" t="s">
        <v>1962</v>
      </c>
      <c r="C679" s="2488"/>
      <c r="D679" s="2488"/>
      <c r="E679" s="2488"/>
      <c r="F679" s="2488"/>
      <c r="G679" s="2488"/>
      <c r="H679" s="2488"/>
      <c r="I679" s="2488"/>
      <c r="J679" s="2488"/>
      <c r="K679" s="2488"/>
      <c r="L679" s="2489" t="s">
        <v>1963</v>
      </c>
      <c r="M679" s="2490"/>
      <c r="N679" s="2490"/>
      <c r="O679" s="2490"/>
      <c r="P679" s="2491"/>
      <c r="Q679" s="2492"/>
    </row>
    <row r="680" spans="1:17" ht="14.4" customHeight="1" x14ac:dyDescent="0.25">
      <c r="A680" s="2485"/>
      <c r="B680" s="2493" t="s">
        <v>328</v>
      </c>
      <c r="C680" s="2494"/>
      <c r="D680" s="1007"/>
      <c r="E680" s="1007" t="s">
        <v>902</v>
      </c>
      <c r="F680" s="1007" t="s">
        <v>329</v>
      </c>
      <c r="G680" s="1007"/>
      <c r="H680" s="1007"/>
      <c r="I680" s="2497" t="s">
        <v>330</v>
      </c>
      <c r="J680" s="2498"/>
      <c r="K680" s="2499"/>
      <c r="L680" s="2495" t="s">
        <v>328</v>
      </c>
      <c r="M680" s="2496"/>
      <c r="N680" s="1014" t="s">
        <v>331</v>
      </c>
      <c r="O680" s="1015" t="s">
        <v>332</v>
      </c>
      <c r="P680" s="1016"/>
      <c r="Q680" s="1017"/>
    </row>
    <row r="681" spans="1:17" ht="14.4" customHeight="1" x14ac:dyDescent="0.25">
      <c r="A681" s="2485"/>
      <c r="B681" s="1007" t="s">
        <v>833</v>
      </c>
      <c r="C681" s="1007" t="s">
        <v>334</v>
      </c>
      <c r="D681" s="1007" t="s">
        <v>835</v>
      </c>
      <c r="E681" s="1007" t="s">
        <v>840</v>
      </c>
      <c r="F681" s="1007" t="s">
        <v>335</v>
      </c>
      <c r="G681" s="1007" t="s">
        <v>336</v>
      </c>
      <c r="H681" s="1007" t="s">
        <v>337</v>
      </c>
      <c r="I681" s="2500" t="s">
        <v>837</v>
      </c>
      <c r="J681" s="2501"/>
      <c r="K681" s="2502"/>
      <c r="L681" s="1018" t="s">
        <v>833</v>
      </c>
      <c r="M681" s="1014" t="s">
        <v>334</v>
      </c>
      <c r="N681" s="1014" t="s">
        <v>338</v>
      </c>
      <c r="O681" s="1015"/>
      <c r="P681" s="1014" t="s">
        <v>336</v>
      </c>
      <c r="Q681" s="1017" t="s">
        <v>337</v>
      </c>
    </row>
    <row r="682" spans="1:17" ht="14.4" customHeight="1" x14ac:dyDescent="0.25">
      <c r="A682" s="2485"/>
      <c r="B682" s="1007"/>
      <c r="C682" s="1007"/>
      <c r="D682" s="1007"/>
      <c r="E682" s="1007"/>
      <c r="F682" s="1007" t="s">
        <v>340</v>
      </c>
      <c r="G682" s="1007" t="s">
        <v>341</v>
      </c>
      <c r="H682" s="1007" t="s">
        <v>340</v>
      </c>
      <c r="I682" s="1008"/>
      <c r="J682" s="1009"/>
      <c r="K682" s="1010"/>
      <c r="L682" s="1018"/>
      <c r="M682" s="1014"/>
      <c r="N682" s="1014"/>
      <c r="O682" s="1015" t="s">
        <v>343</v>
      </c>
      <c r="P682" s="1014" t="s">
        <v>341</v>
      </c>
      <c r="Q682" s="1017" t="s">
        <v>340</v>
      </c>
    </row>
    <row r="683" spans="1:17" ht="14.4" customHeight="1" x14ac:dyDescent="0.25">
      <c r="A683" s="2486"/>
      <c r="B683" s="1011" t="s">
        <v>344</v>
      </c>
      <c r="C683" s="1011" t="s">
        <v>344</v>
      </c>
      <c r="D683" s="1011" t="s">
        <v>345</v>
      </c>
      <c r="E683" s="1011" t="s">
        <v>755</v>
      </c>
      <c r="F683" s="1011"/>
      <c r="G683" s="1011" t="s">
        <v>346</v>
      </c>
      <c r="H683" s="1011" t="s">
        <v>347</v>
      </c>
      <c r="I683" s="1012" t="s">
        <v>348</v>
      </c>
      <c r="J683" s="1012" t="s">
        <v>349</v>
      </c>
      <c r="K683" s="1013" t="s">
        <v>350</v>
      </c>
      <c r="L683" s="1019" t="s">
        <v>344</v>
      </c>
      <c r="M683" s="1020" t="s">
        <v>344</v>
      </c>
      <c r="N683" s="1020" t="s">
        <v>345</v>
      </c>
      <c r="O683" s="1021"/>
      <c r="P683" s="1020" t="s">
        <v>346</v>
      </c>
      <c r="Q683" s="1022" t="s">
        <v>347</v>
      </c>
    </row>
    <row r="684" spans="1:17" ht="14.4" customHeight="1" x14ac:dyDescent="0.25">
      <c r="A684" s="968" t="s">
        <v>351</v>
      </c>
      <c r="B684" s="969">
        <v>932</v>
      </c>
      <c r="C684" s="969">
        <v>927</v>
      </c>
      <c r="D684" s="970">
        <v>1899.6499999999999</v>
      </c>
      <c r="E684" s="1594">
        <v>2.0492448759439048</v>
      </c>
      <c r="F684" s="972"/>
      <c r="G684" s="969"/>
      <c r="H684" s="969"/>
      <c r="I684" s="971"/>
      <c r="J684" s="971"/>
      <c r="K684" s="973"/>
      <c r="L684" s="974">
        <v>687</v>
      </c>
      <c r="M684" s="970">
        <v>687</v>
      </c>
      <c r="N684" s="970">
        <v>1320.2</v>
      </c>
      <c r="O684" s="1594">
        <v>1.9216885007278022</v>
      </c>
      <c r="P684" s="1595"/>
      <c r="Q684" s="1596"/>
    </row>
    <row r="685" spans="1:17" ht="14.4" customHeight="1" x14ac:dyDescent="0.25">
      <c r="A685" s="1465" t="s">
        <v>352</v>
      </c>
      <c r="B685" s="1137">
        <v>90</v>
      </c>
      <c r="C685" s="1137">
        <v>85</v>
      </c>
      <c r="D685" s="950">
        <v>155.55000000000001</v>
      </c>
      <c r="E685" s="1138">
        <v>1.83</v>
      </c>
      <c r="F685" s="1326" t="s">
        <v>976</v>
      </c>
      <c r="G685" s="1243">
        <v>1575000</v>
      </c>
      <c r="H685" s="952">
        <v>3044867.9220831045</v>
      </c>
      <c r="I685" s="1473"/>
      <c r="J685" s="953"/>
      <c r="K685" s="954"/>
      <c r="L685" s="2201">
        <v>90</v>
      </c>
      <c r="M685" s="1137">
        <v>90</v>
      </c>
      <c r="N685" s="1137">
        <v>164.70000000000002</v>
      </c>
      <c r="O685" s="1616">
        <v>1.83</v>
      </c>
      <c r="P685" s="1245">
        <v>1731000</v>
      </c>
      <c r="Q685" s="1140">
        <v>3044867.9220831045</v>
      </c>
    </row>
    <row r="686" spans="1:17" ht="14.4" customHeight="1" x14ac:dyDescent="0.25">
      <c r="A686" s="1465" t="s">
        <v>353</v>
      </c>
      <c r="B686" s="1137">
        <v>60</v>
      </c>
      <c r="C686" s="1137">
        <v>60</v>
      </c>
      <c r="D686" s="950">
        <v>96</v>
      </c>
      <c r="E686" s="1138">
        <v>1.6</v>
      </c>
      <c r="F686" s="1326" t="s">
        <v>976</v>
      </c>
      <c r="G686" s="1243">
        <v>1575000</v>
      </c>
      <c r="H686" s="952">
        <v>3044867.9220831045</v>
      </c>
      <c r="I686" s="1473"/>
      <c r="J686" s="953"/>
      <c r="K686" s="954"/>
      <c r="L686" s="2201">
        <v>20</v>
      </c>
      <c r="M686" s="1137">
        <v>20</v>
      </c>
      <c r="N686" s="1137">
        <v>32</v>
      </c>
      <c r="O686" s="1616">
        <v>1.6</v>
      </c>
      <c r="P686" s="1245">
        <v>1731000</v>
      </c>
      <c r="Q686" s="1140">
        <v>3044867.9220831045</v>
      </c>
    </row>
    <row r="687" spans="1:17" ht="14.4" customHeight="1" x14ac:dyDescent="0.25">
      <c r="A687" s="1465" t="s">
        <v>354</v>
      </c>
      <c r="B687" s="1137">
        <v>150</v>
      </c>
      <c r="C687" s="1137">
        <v>150</v>
      </c>
      <c r="D687" s="950">
        <v>525</v>
      </c>
      <c r="E687" s="1138">
        <v>3.5</v>
      </c>
      <c r="F687" s="1326" t="s">
        <v>976</v>
      </c>
      <c r="G687" s="1243">
        <v>1575000</v>
      </c>
      <c r="H687" s="952">
        <v>3044867.9220831045</v>
      </c>
      <c r="I687" s="1473"/>
      <c r="J687" s="953"/>
      <c r="K687" s="954"/>
      <c r="L687" s="2201">
        <v>100</v>
      </c>
      <c r="M687" s="1137">
        <v>100</v>
      </c>
      <c r="N687" s="1137">
        <v>320</v>
      </c>
      <c r="O687" s="1616">
        <v>3.2</v>
      </c>
      <c r="P687" s="1245">
        <v>1731000</v>
      </c>
      <c r="Q687" s="1140">
        <v>3044867.9220831045</v>
      </c>
    </row>
    <row r="688" spans="1:17" ht="14.4" customHeight="1" x14ac:dyDescent="0.25">
      <c r="A688" s="1465" t="s">
        <v>355</v>
      </c>
      <c r="B688" s="1137">
        <v>28</v>
      </c>
      <c r="C688" s="1137">
        <v>28</v>
      </c>
      <c r="D688" s="950">
        <v>42</v>
      </c>
      <c r="E688" s="1138">
        <v>1.5</v>
      </c>
      <c r="F688" s="1326" t="s">
        <v>976</v>
      </c>
      <c r="G688" s="1243">
        <v>1575000</v>
      </c>
      <c r="H688" s="952">
        <v>3044867.9220831045</v>
      </c>
      <c r="I688" s="1473"/>
      <c r="J688" s="953"/>
      <c r="K688" s="954"/>
      <c r="L688" s="2201">
        <v>28</v>
      </c>
      <c r="M688" s="1137">
        <v>28</v>
      </c>
      <c r="N688" s="1137">
        <v>56</v>
      </c>
      <c r="O688" s="1616">
        <v>2</v>
      </c>
      <c r="P688" s="1245">
        <v>1731000</v>
      </c>
      <c r="Q688" s="1140">
        <v>3044867.9220831045</v>
      </c>
    </row>
    <row r="689" spans="1:17" ht="14.4" customHeight="1" x14ac:dyDescent="0.25">
      <c r="A689" s="1465" t="s">
        <v>356</v>
      </c>
      <c r="B689" s="1137">
        <v>167</v>
      </c>
      <c r="C689" s="1137">
        <v>167</v>
      </c>
      <c r="D689" s="950">
        <v>250.5</v>
      </c>
      <c r="E689" s="1138">
        <v>1.5</v>
      </c>
      <c r="F689" s="1326" t="s">
        <v>976</v>
      </c>
      <c r="G689" s="1243">
        <v>1575000</v>
      </c>
      <c r="H689" s="952">
        <v>3044867.9220831045</v>
      </c>
      <c r="I689" s="1473"/>
      <c r="J689" s="953"/>
      <c r="K689" s="954"/>
      <c r="L689" s="2201">
        <v>200</v>
      </c>
      <c r="M689" s="1137">
        <v>200</v>
      </c>
      <c r="N689" s="1137">
        <v>300</v>
      </c>
      <c r="O689" s="1616">
        <v>1.5</v>
      </c>
      <c r="P689" s="1245">
        <v>1731000</v>
      </c>
      <c r="Q689" s="1140">
        <v>3044867.9220831045</v>
      </c>
    </row>
    <row r="690" spans="1:17" ht="14.4" customHeight="1" x14ac:dyDescent="0.25">
      <c r="A690" s="1465" t="s">
        <v>357</v>
      </c>
      <c r="B690" s="1137">
        <v>300</v>
      </c>
      <c r="C690" s="1137">
        <v>300</v>
      </c>
      <c r="D690" s="950">
        <v>570</v>
      </c>
      <c r="E690" s="1138">
        <v>1.9</v>
      </c>
      <c r="F690" s="1326" t="s">
        <v>976</v>
      </c>
      <c r="G690" s="1243">
        <v>1575000</v>
      </c>
      <c r="H690" s="952">
        <v>3044867.9220831045</v>
      </c>
      <c r="I690" s="1473"/>
      <c r="J690" s="953"/>
      <c r="K690" s="954"/>
      <c r="L690" s="2201">
        <v>100</v>
      </c>
      <c r="M690" s="1137">
        <v>100</v>
      </c>
      <c r="N690" s="1137">
        <v>180</v>
      </c>
      <c r="O690" s="1616">
        <v>1.8</v>
      </c>
      <c r="P690" s="1245">
        <v>1731000</v>
      </c>
      <c r="Q690" s="1140">
        <v>3044867.9220831045</v>
      </c>
    </row>
    <row r="691" spans="1:17" ht="14.4" customHeight="1" x14ac:dyDescent="0.25">
      <c r="A691" s="1465" t="s">
        <v>358</v>
      </c>
      <c r="B691" s="1137">
        <v>12</v>
      </c>
      <c r="C691" s="1137">
        <v>12</v>
      </c>
      <c r="D691" s="950">
        <v>20.399999999999999</v>
      </c>
      <c r="E691" s="1138">
        <v>1.7</v>
      </c>
      <c r="F691" s="1326" t="s">
        <v>976</v>
      </c>
      <c r="G691" s="1243">
        <v>1575000</v>
      </c>
      <c r="H691" s="952">
        <v>3044867.9220831045</v>
      </c>
      <c r="I691" s="1473"/>
      <c r="J691" s="953"/>
      <c r="K691" s="954"/>
      <c r="L691" s="2201">
        <v>15</v>
      </c>
      <c r="M691" s="1137">
        <v>15</v>
      </c>
      <c r="N691" s="1137">
        <v>25.5</v>
      </c>
      <c r="O691" s="1616">
        <v>1.7</v>
      </c>
      <c r="P691" s="1245">
        <v>1731000</v>
      </c>
      <c r="Q691" s="1140">
        <v>3044867.9220831045</v>
      </c>
    </row>
    <row r="692" spans="1:17" ht="14.4" customHeight="1" x14ac:dyDescent="0.25">
      <c r="A692" s="1465" t="s">
        <v>359</v>
      </c>
      <c r="B692" s="1137">
        <v>28</v>
      </c>
      <c r="C692" s="1137">
        <v>28</v>
      </c>
      <c r="D692" s="950">
        <v>47.6</v>
      </c>
      <c r="E692" s="1138">
        <v>1.7</v>
      </c>
      <c r="F692" s="1326" t="s">
        <v>976</v>
      </c>
      <c r="G692" s="1243">
        <v>1575000</v>
      </c>
      <c r="H692" s="952">
        <v>3044867.9220831045</v>
      </c>
      <c r="I692" s="1473"/>
      <c r="J692" s="953"/>
      <c r="K692" s="954"/>
      <c r="L692" s="2201">
        <v>32</v>
      </c>
      <c r="M692" s="1137">
        <v>32</v>
      </c>
      <c r="N692" s="1137">
        <v>54.4</v>
      </c>
      <c r="O692" s="1616">
        <v>1.7</v>
      </c>
      <c r="P692" s="1245">
        <v>1731000</v>
      </c>
      <c r="Q692" s="1140">
        <v>3044867.9220831045</v>
      </c>
    </row>
    <row r="693" spans="1:17" ht="14.4" customHeight="1" x14ac:dyDescent="0.25">
      <c r="A693" s="1465" t="s">
        <v>360</v>
      </c>
      <c r="B693" s="1137">
        <v>30</v>
      </c>
      <c r="C693" s="1137">
        <v>30</v>
      </c>
      <c r="D693" s="950">
        <v>60</v>
      </c>
      <c r="E693" s="1138">
        <v>2</v>
      </c>
      <c r="F693" s="1326" t="s">
        <v>976</v>
      </c>
      <c r="G693" s="1243">
        <v>1575000</v>
      </c>
      <c r="H693" s="952">
        <v>3044867.9220831045</v>
      </c>
      <c r="I693" s="1473"/>
      <c r="J693" s="953"/>
      <c r="K693" s="954"/>
      <c r="L693" s="2201">
        <v>50</v>
      </c>
      <c r="M693" s="1137">
        <v>50</v>
      </c>
      <c r="N693" s="1137">
        <v>85</v>
      </c>
      <c r="O693" s="1616">
        <v>1.7</v>
      </c>
      <c r="P693" s="1245">
        <v>1731000</v>
      </c>
      <c r="Q693" s="1140">
        <v>3044867.9220831045</v>
      </c>
    </row>
    <row r="694" spans="1:17" ht="14.4" customHeight="1" x14ac:dyDescent="0.25">
      <c r="A694" s="1465" t="s">
        <v>361</v>
      </c>
      <c r="B694" s="1137">
        <v>0</v>
      </c>
      <c r="C694" s="1137">
        <v>0</v>
      </c>
      <c r="D694" s="950">
        <v>0</v>
      </c>
      <c r="E694" s="1138">
        <v>0</v>
      </c>
      <c r="F694" s="1326"/>
      <c r="G694" s="1243"/>
      <c r="H694" s="952"/>
      <c r="I694" s="1473"/>
      <c r="J694" s="953"/>
      <c r="K694" s="954"/>
      <c r="L694" s="2201">
        <v>0</v>
      </c>
      <c r="M694" s="1137">
        <v>0</v>
      </c>
      <c r="N694" s="1137">
        <v>0</v>
      </c>
      <c r="O694" s="1616">
        <v>0</v>
      </c>
      <c r="P694" s="1245"/>
      <c r="Q694" s="1140"/>
    </row>
    <row r="695" spans="1:17" ht="14.4" customHeight="1" x14ac:dyDescent="0.25">
      <c r="A695" s="1465" t="s">
        <v>362</v>
      </c>
      <c r="B695" s="1137">
        <v>7</v>
      </c>
      <c r="C695" s="1137">
        <v>7</v>
      </c>
      <c r="D695" s="950">
        <v>12.6</v>
      </c>
      <c r="E695" s="1138">
        <v>1.8</v>
      </c>
      <c r="F695" s="1326" t="s">
        <v>976</v>
      </c>
      <c r="G695" s="1243">
        <v>1575000</v>
      </c>
      <c r="H695" s="952">
        <v>3044867.9220831045</v>
      </c>
      <c r="I695" s="1473"/>
      <c r="J695" s="953"/>
      <c r="K695" s="954"/>
      <c r="L695" s="2201">
        <v>7</v>
      </c>
      <c r="M695" s="1137">
        <v>7</v>
      </c>
      <c r="N695" s="1137">
        <v>12.6</v>
      </c>
      <c r="O695" s="1616">
        <v>1.8</v>
      </c>
      <c r="P695" s="1245">
        <v>1731000</v>
      </c>
      <c r="Q695" s="1140">
        <v>3044867.9220831045</v>
      </c>
    </row>
    <row r="696" spans="1:17" ht="14.4" customHeight="1" x14ac:dyDescent="0.25">
      <c r="A696" s="1465" t="s">
        <v>363</v>
      </c>
      <c r="B696" s="1137">
        <v>48</v>
      </c>
      <c r="C696" s="1137">
        <v>48</v>
      </c>
      <c r="D696" s="950">
        <v>96</v>
      </c>
      <c r="E696" s="1138">
        <v>2</v>
      </c>
      <c r="F696" s="1326" t="s">
        <v>976</v>
      </c>
      <c r="G696" s="1243">
        <v>1575000</v>
      </c>
      <c r="H696" s="952">
        <v>3044867.9220831045</v>
      </c>
      <c r="I696" s="1473"/>
      <c r="J696" s="953"/>
      <c r="K696" s="954"/>
      <c r="L696" s="2201">
        <v>30</v>
      </c>
      <c r="M696" s="1137">
        <v>30</v>
      </c>
      <c r="N696" s="1137">
        <v>60</v>
      </c>
      <c r="O696" s="1616">
        <v>2</v>
      </c>
      <c r="P696" s="1245">
        <v>1731000</v>
      </c>
      <c r="Q696" s="1140">
        <v>3044867.9220831045</v>
      </c>
    </row>
    <row r="697" spans="1:17" ht="14.4" customHeight="1" x14ac:dyDescent="0.25">
      <c r="A697" s="1465" t="s">
        <v>364</v>
      </c>
      <c r="B697" s="1137">
        <v>12</v>
      </c>
      <c r="C697" s="1137">
        <v>12</v>
      </c>
      <c r="D697" s="950">
        <v>24</v>
      </c>
      <c r="E697" s="1138">
        <v>2</v>
      </c>
      <c r="F697" s="1326" t="s">
        <v>976</v>
      </c>
      <c r="G697" s="1243">
        <v>1575000</v>
      </c>
      <c r="H697" s="952">
        <v>3044867.9220831045</v>
      </c>
      <c r="I697" s="1473"/>
      <c r="J697" s="953"/>
      <c r="K697" s="954"/>
      <c r="L697" s="2201">
        <v>15</v>
      </c>
      <c r="M697" s="1137">
        <v>15</v>
      </c>
      <c r="N697" s="1137">
        <v>30</v>
      </c>
      <c r="O697" s="1616">
        <v>2</v>
      </c>
      <c r="P697" s="1245">
        <v>1731000</v>
      </c>
      <c r="Q697" s="1140">
        <v>3044867.9220831045</v>
      </c>
    </row>
    <row r="698" spans="1:17" ht="14.4" customHeight="1" x14ac:dyDescent="0.25">
      <c r="A698" s="1465" t="s">
        <v>365</v>
      </c>
      <c r="B698" s="1137">
        <v>0</v>
      </c>
      <c r="C698" s="1137">
        <v>0</v>
      </c>
      <c r="D698" s="950">
        <v>0</v>
      </c>
      <c r="E698" s="1478">
        <v>0</v>
      </c>
      <c r="F698" s="951"/>
      <c r="G698" s="1243"/>
      <c r="H698" s="952"/>
      <c r="I698" s="1473"/>
      <c r="J698" s="953"/>
      <c r="K698" s="954"/>
      <c r="L698" s="2201">
        <v>0</v>
      </c>
      <c r="M698" s="1137">
        <v>0</v>
      </c>
      <c r="N698" s="1137">
        <v>0</v>
      </c>
      <c r="O698" s="2216">
        <v>0</v>
      </c>
      <c r="P698" s="1245"/>
      <c r="Q698" s="1592"/>
    </row>
    <row r="699" spans="1:17" ht="14.4" customHeight="1" x14ac:dyDescent="0.25">
      <c r="A699" s="1465" t="s">
        <v>366</v>
      </c>
      <c r="B699" s="1137">
        <v>0</v>
      </c>
      <c r="C699" s="1137">
        <v>0</v>
      </c>
      <c r="D699" s="950">
        <v>0</v>
      </c>
      <c r="E699" s="1478">
        <v>0</v>
      </c>
      <c r="F699" s="957"/>
      <c r="G699" s="1243"/>
      <c r="H699" s="952"/>
      <c r="I699" s="1473"/>
      <c r="J699" s="953"/>
      <c r="K699" s="954"/>
      <c r="L699" s="2201">
        <v>0</v>
      </c>
      <c r="M699" s="1137">
        <v>0</v>
      </c>
      <c r="N699" s="1137">
        <v>0</v>
      </c>
      <c r="O699" s="2216">
        <v>0</v>
      </c>
      <c r="P699" s="1245"/>
      <c r="Q699" s="1592"/>
    </row>
    <row r="700" spans="1:17" ht="14.4" customHeight="1" x14ac:dyDescent="0.25">
      <c r="A700" s="1468" t="s">
        <v>367</v>
      </c>
      <c r="B700" s="995">
        <v>615</v>
      </c>
      <c r="C700" s="977">
        <v>614</v>
      </c>
      <c r="D700" s="2351">
        <v>1045.5999999999999</v>
      </c>
      <c r="E700" s="1594">
        <v>1.702931596091205</v>
      </c>
      <c r="F700" s="980"/>
      <c r="G700" s="1470"/>
      <c r="H700" s="981"/>
      <c r="I700" s="1474"/>
      <c r="J700" s="982"/>
      <c r="K700" s="983"/>
      <c r="L700" s="1437">
        <v>426</v>
      </c>
      <c r="M700" s="995">
        <v>328</v>
      </c>
      <c r="N700" s="995">
        <v>512.1</v>
      </c>
      <c r="O700" s="2200">
        <v>1.561280487804878</v>
      </c>
      <c r="P700" s="1590"/>
      <c r="Q700" s="1591"/>
    </row>
    <row r="701" spans="1:17" ht="14.4" customHeight="1" x14ac:dyDescent="0.25">
      <c r="A701" s="1465" t="s">
        <v>368</v>
      </c>
      <c r="B701" s="1137">
        <v>540</v>
      </c>
      <c r="C701" s="1137">
        <v>540</v>
      </c>
      <c r="D701" s="950">
        <v>918</v>
      </c>
      <c r="E701" s="1138">
        <v>1.7</v>
      </c>
      <c r="F701" s="1326" t="s">
        <v>976</v>
      </c>
      <c r="G701" s="1243">
        <v>1575000</v>
      </c>
      <c r="H701" s="952">
        <v>3044867.9220831045</v>
      </c>
      <c r="I701" s="1473"/>
      <c r="J701" s="953"/>
      <c r="K701" s="954"/>
      <c r="L701" s="2201">
        <v>348</v>
      </c>
      <c r="M701" s="1137">
        <v>250</v>
      </c>
      <c r="N701" s="1137">
        <v>375</v>
      </c>
      <c r="O701" s="1616">
        <v>1.5</v>
      </c>
      <c r="P701" s="1245">
        <v>1731000</v>
      </c>
      <c r="Q701" s="1140">
        <v>3044867.9220831045</v>
      </c>
    </row>
    <row r="702" spans="1:17" ht="14.4" customHeight="1" x14ac:dyDescent="0.25">
      <c r="A702" s="1465" t="s">
        <v>369</v>
      </c>
      <c r="B702" s="1137">
        <v>50</v>
      </c>
      <c r="C702" s="1137">
        <v>50</v>
      </c>
      <c r="D702" s="950">
        <v>85</v>
      </c>
      <c r="E702" s="1138">
        <v>1.7</v>
      </c>
      <c r="F702" s="1326" t="s">
        <v>976</v>
      </c>
      <c r="G702" s="1243">
        <v>1575000</v>
      </c>
      <c r="H702" s="952">
        <v>3044867.9220831045</v>
      </c>
      <c r="I702" s="1473"/>
      <c r="J702" s="953"/>
      <c r="K702" s="954"/>
      <c r="L702" s="2201">
        <v>45</v>
      </c>
      <c r="M702" s="1137">
        <v>45</v>
      </c>
      <c r="N702" s="1137">
        <v>76.5</v>
      </c>
      <c r="O702" s="1616">
        <v>1.7</v>
      </c>
      <c r="P702" s="1245">
        <v>1731000</v>
      </c>
      <c r="Q702" s="1140">
        <v>3044867.9220831045</v>
      </c>
    </row>
    <row r="703" spans="1:17" ht="14.4" customHeight="1" x14ac:dyDescent="0.25">
      <c r="A703" s="1465" t="s">
        <v>370</v>
      </c>
      <c r="B703" s="1137">
        <v>13</v>
      </c>
      <c r="C703" s="1137">
        <v>13</v>
      </c>
      <c r="D703" s="950">
        <v>22.099999999999998</v>
      </c>
      <c r="E703" s="1138">
        <v>1.7</v>
      </c>
      <c r="F703" s="1326" t="s">
        <v>976</v>
      </c>
      <c r="G703" s="1243">
        <v>1575000</v>
      </c>
      <c r="H703" s="952">
        <v>3044867.9220831045</v>
      </c>
      <c r="I703" s="1473"/>
      <c r="J703" s="953"/>
      <c r="K703" s="954"/>
      <c r="L703" s="2201">
        <v>13</v>
      </c>
      <c r="M703" s="1137">
        <v>13</v>
      </c>
      <c r="N703" s="1137">
        <v>22.099999999999998</v>
      </c>
      <c r="O703" s="1616">
        <v>1.7</v>
      </c>
      <c r="P703" s="1245">
        <v>1731000</v>
      </c>
      <c r="Q703" s="1140">
        <v>3044867.9220831045</v>
      </c>
    </row>
    <row r="704" spans="1:17" ht="14.4" customHeight="1" x14ac:dyDescent="0.25">
      <c r="A704" s="1465" t="s">
        <v>371</v>
      </c>
      <c r="B704" s="1137">
        <v>7</v>
      </c>
      <c r="C704" s="1137">
        <v>6</v>
      </c>
      <c r="D704" s="950">
        <v>12</v>
      </c>
      <c r="E704" s="1138">
        <v>2</v>
      </c>
      <c r="F704" s="1326" t="s">
        <v>976</v>
      </c>
      <c r="G704" s="1243">
        <v>1575000</v>
      </c>
      <c r="H704" s="952">
        <v>3044867.9220831045</v>
      </c>
      <c r="I704" s="1473"/>
      <c r="J704" s="953"/>
      <c r="K704" s="954"/>
      <c r="L704" s="2201">
        <v>15</v>
      </c>
      <c r="M704" s="1137">
        <v>15</v>
      </c>
      <c r="N704" s="1137">
        <v>30</v>
      </c>
      <c r="O704" s="1616">
        <v>2</v>
      </c>
      <c r="P704" s="1245">
        <v>1731000</v>
      </c>
      <c r="Q704" s="1140">
        <v>3044867.9220831045</v>
      </c>
    </row>
    <row r="705" spans="1:17" ht="14.4" customHeight="1" x14ac:dyDescent="0.25">
      <c r="A705" s="1465" t="s">
        <v>372</v>
      </c>
      <c r="B705" s="1137">
        <v>5</v>
      </c>
      <c r="C705" s="1137">
        <v>5</v>
      </c>
      <c r="D705" s="950">
        <v>8.5</v>
      </c>
      <c r="E705" s="1138">
        <v>1.7</v>
      </c>
      <c r="F705" s="1326" t="s">
        <v>976</v>
      </c>
      <c r="G705" s="1243">
        <v>1575000</v>
      </c>
      <c r="H705" s="952">
        <v>3044867.9220831045</v>
      </c>
      <c r="I705" s="1473"/>
      <c r="J705" s="953"/>
      <c r="K705" s="954"/>
      <c r="L705" s="2201">
        <v>5</v>
      </c>
      <c r="M705" s="1137">
        <v>5</v>
      </c>
      <c r="N705" s="1137">
        <v>8.5</v>
      </c>
      <c r="O705" s="1616">
        <v>1.7</v>
      </c>
      <c r="P705" s="1245">
        <v>1731000</v>
      </c>
      <c r="Q705" s="1140">
        <v>3044867.9220831045</v>
      </c>
    </row>
    <row r="706" spans="1:17" ht="14.4" customHeight="1" x14ac:dyDescent="0.25">
      <c r="A706" s="1468" t="s">
        <v>373</v>
      </c>
      <c r="B706" s="995">
        <v>949</v>
      </c>
      <c r="C706" s="977">
        <v>574</v>
      </c>
      <c r="D706" s="977">
        <v>976.4</v>
      </c>
      <c r="E706" s="1594">
        <v>1.7010452961672473</v>
      </c>
      <c r="F706" s="980"/>
      <c r="G706" s="1472"/>
      <c r="H706" s="989"/>
      <c r="I706" s="1475"/>
      <c r="J706" s="990"/>
      <c r="K706" s="991"/>
      <c r="L706" s="1437">
        <v>1023</v>
      </c>
      <c r="M706" s="995">
        <v>1023</v>
      </c>
      <c r="N706" s="995">
        <v>1810.9</v>
      </c>
      <c r="O706" s="2200">
        <v>1.7701857282502445</v>
      </c>
      <c r="P706" s="1590"/>
      <c r="Q706" s="1591"/>
    </row>
    <row r="707" spans="1:17" ht="14.4" customHeight="1" x14ac:dyDescent="0.25">
      <c r="A707" s="1465" t="s">
        <v>374</v>
      </c>
      <c r="B707" s="1137">
        <v>525</v>
      </c>
      <c r="C707" s="1137">
        <v>150</v>
      </c>
      <c r="D707" s="950">
        <v>300</v>
      </c>
      <c r="E707" s="1138">
        <v>2</v>
      </c>
      <c r="F707" s="1326" t="s">
        <v>976</v>
      </c>
      <c r="G707" s="1243">
        <v>1575000</v>
      </c>
      <c r="H707" s="952">
        <v>3044867.9220831045</v>
      </c>
      <c r="I707" s="1473"/>
      <c r="J707" s="953"/>
      <c r="K707" s="954"/>
      <c r="L707" s="2201">
        <v>580</v>
      </c>
      <c r="M707" s="1137">
        <v>580</v>
      </c>
      <c r="N707" s="1137">
        <v>1160</v>
      </c>
      <c r="O707" s="1616">
        <v>2</v>
      </c>
      <c r="P707" s="1245">
        <v>1731000</v>
      </c>
      <c r="Q707" s="1140">
        <v>3044867.9220831045</v>
      </c>
    </row>
    <row r="708" spans="1:17" ht="14.4" customHeight="1" x14ac:dyDescent="0.25">
      <c r="A708" s="1465" t="s">
        <v>375</v>
      </c>
      <c r="B708" s="1137">
        <v>11</v>
      </c>
      <c r="C708" s="1137">
        <v>11</v>
      </c>
      <c r="D708" s="950">
        <v>16.5</v>
      </c>
      <c r="E708" s="1138">
        <v>1.5</v>
      </c>
      <c r="F708" s="1326" t="s">
        <v>976</v>
      </c>
      <c r="G708" s="1243">
        <v>1575000</v>
      </c>
      <c r="H708" s="952">
        <v>3044867.9220831045</v>
      </c>
      <c r="I708" s="1473"/>
      <c r="J708" s="953"/>
      <c r="K708" s="954"/>
      <c r="L708" s="2201">
        <v>10</v>
      </c>
      <c r="M708" s="1137">
        <v>10</v>
      </c>
      <c r="N708" s="1137">
        <v>15</v>
      </c>
      <c r="O708" s="1616">
        <v>1.5</v>
      </c>
      <c r="P708" s="1245">
        <v>1731000</v>
      </c>
      <c r="Q708" s="1140">
        <v>3044867.9220831045</v>
      </c>
    </row>
    <row r="709" spans="1:17" ht="14.4" customHeight="1" x14ac:dyDescent="0.25">
      <c r="A709" s="1465" t="s">
        <v>376</v>
      </c>
      <c r="B709" s="1137">
        <v>0</v>
      </c>
      <c r="C709" s="1137">
        <v>0</v>
      </c>
      <c r="D709" s="950">
        <v>0</v>
      </c>
      <c r="E709" s="1138">
        <v>0</v>
      </c>
      <c r="F709" s="1326"/>
      <c r="G709" s="1243"/>
      <c r="H709" s="952"/>
      <c r="I709" s="1473"/>
      <c r="J709" s="953"/>
      <c r="K709" s="954"/>
      <c r="L709" s="2201">
        <v>0</v>
      </c>
      <c r="M709" s="1137">
        <v>0</v>
      </c>
      <c r="N709" s="1137">
        <v>0</v>
      </c>
      <c r="O709" s="1616">
        <v>0</v>
      </c>
      <c r="P709" s="1245"/>
      <c r="Q709" s="1140"/>
    </row>
    <row r="710" spans="1:17" ht="14.4" customHeight="1" x14ac:dyDescent="0.25">
      <c r="A710" s="1465" t="s">
        <v>377</v>
      </c>
      <c r="B710" s="1137">
        <v>100</v>
      </c>
      <c r="C710" s="1137">
        <v>100</v>
      </c>
      <c r="D710" s="950">
        <v>180</v>
      </c>
      <c r="E710" s="1138">
        <v>1.8</v>
      </c>
      <c r="F710" s="1326" t="s">
        <v>976</v>
      </c>
      <c r="G710" s="1243">
        <v>1575000</v>
      </c>
      <c r="H710" s="952">
        <v>3044867.9220831045</v>
      </c>
      <c r="I710" s="1476"/>
      <c r="J710" s="959"/>
      <c r="K710" s="960"/>
      <c r="L710" s="2201">
        <v>100</v>
      </c>
      <c r="M710" s="1137">
        <v>100</v>
      </c>
      <c r="N710" s="1137">
        <v>180</v>
      </c>
      <c r="O710" s="1616">
        <v>1.8</v>
      </c>
      <c r="P710" s="1245">
        <v>1731000</v>
      </c>
      <c r="Q710" s="1140">
        <v>3044867.9220831045</v>
      </c>
    </row>
    <row r="711" spans="1:17" ht="14.4" customHeight="1" x14ac:dyDescent="0.25">
      <c r="A711" s="1465" t="s">
        <v>378</v>
      </c>
      <c r="B711" s="1137">
        <v>80</v>
      </c>
      <c r="C711" s="1137">
        <v>80</v>
      </c>
      <c r="D711" s="950">
        <v>96</v>
      </c>
      <c r="E711" s="1138">
        <v>1.2</v>
      </c>
      <c r="F711" s="1326" t="s">
        <v>976</v>
      </c>
      <c r="G711" s="1243">
        <v>1575000</v>
      </c>
      <c r="H711" s="952">
        <v>3044867.9220831045</v>
      </c>
      <c r="I711" s="1476"/>
      <c r="J711" s="953"/>
      <c r="K711" s="960"/>
      <c r="L711" s="2201">
        <v>90</v>
      </c>
      <c r="M711" s="1137">
        <v>90</v>
      </c>
      <c r="N711" s="1137">
        <v>108</v>
      </c>
      <c r="O711" s="1616">
        <v>1.2</v>
      </c>
      <c r="P711" s="1245">
        <v>1731000</v>
      </c>
      <c r="Q711" s="1140">
        <v>3044867.9220831045</v>
      </c>
    </row>
    <row r="712" spans="1:17" ht="14.4" customHeight="1" x14ac:dyDescent="0.25">
      <c r="A712" s="1465" t="s">
        <v>379</v>
      </c>
      <c r="B712" s="1137">
        <v>30</v>
      </c>
      <c r="C712" s="1137">
        <v>30</v>
      </c>
      <c r="D712" s="950">
        <v>45</v>
      </c>
      <c r="E712" s="1138">
        <v>1.5</v>
      </c>
      <c r="F712" s="1326" t="s">
        <v>976</v>
      </c>
      <c r="G712" s="1243">
        <v>1575000</v>
      </c>
      <c r="H712" s="952">
        <v>3044867.9220831045</v>
      </c>
      <c r="I712" s="1476"/>
      <c r="J712" s="953"/>
      <c r="K712" s="960"/>
      <c r="L712" s="2201">
        <v>30</v>
      </c>
      <c r="M712" s="1137">
        <v>30</v>
      </c>
      <c r="N712" s="1137">
        <v>51</v>
      </c>
      <c r="O712" s="1616">
        <v>1.7</v>
      </c>
      <c r="P712" s="1245">
        <v>1731000</v>
      </c>
      <c r="Q712" s="1140">
        <v>3044867.9220831045</v>
      </c>
    </row>
    <row r="713" spans="1:17" ht="14.4" customHeight="1" x14ac:dyDescent="0.25">
      <c r="A713" s="1465" t="s">
        <v>380</v>
      </c>
      <c r="B713" s="1137">
        <v>53</v>
      </c>
      <c r="C713" s="1137">
        <v>53</v>
      </c>
      <c r="D713" s="950">
        <v>68.900000000000006</v>
      </c>
      <c r="E713" s="1138">
        <v>1.3</v>
      </c>
      <c r="F713" s="1326" t="s">
        <v>976</v>
      </c>
      <c r="G713" s="1243">
        <v>1575000</v>
      </c>
      <c r="H713" s="952">
        <v>3044867.9220831045</v>
      </c>
      <c r="I713" s="1476"/>
      <c r="J713" s="953"/>
      <c r="K713" s="960"/>
      <c r="L713" s="2201">
        <v>13</v>
      </c>
      <c r="M713" s="1137">
        <v>13</v>
      </c>
      <c r="N713" s="1137">
        <v>16.900000000000002</v>
      </c>
      <c r="O713" s="1616">
        <v>1.3</v>
      </c>
      <c r="P713" s="1245">
        <v>1731000</v>
      </c>
      <c r="Q713" s="1140">
        <v>3044867.9220831045</v>
      </c>
    </row>
    <row r="714" spans="1:17" ht="14.4" customHeight="1" x14ac:dyDescent="0.25">
      <c r="A714" s="1465" t="s">
        <v>381</v>
      </c>
      <c r="B714" s="1137">
        <v>150</v>
      </c>
      <c r="C714" s="1137">
        <v>150</v>
      </c>
      <c r="D714" s="950">
        <v>270</v>
      </c>
      <c r="E714" s="1138">
        <v>1.8</v>
      </c>
      <c r="F714" s="1326" t="s">
        <v>976</v>
      </c>
      <c r="G714" s="1243">
        <v>1575000</v>
      </c>
      <c r="H714" s="952">
        <v>3044867.9220831045</v>
      </c>
      <c r="I714" s="1476"/>
      <c r="J714" s="953"/>
      <c r="K714" s="960"/>
      <c r="L714" s="2201">
        <v>200</v>
      </c>
      <c r="M714" s="1137">
        <v>200</v>
      </c>
      <c r="N714" s="1137">
        <v>280</v>
      </c>
      <c r="O714" s="1616">
        <v>1.4</v>
      </c>
      <c r="P714" s="1245">
        <v>1731000</v>
      </c>
      <c r="Q714" s="1140">
        <v>3044867.9220831045</v>
      </c>
    </row>
    <row r="715" spans="1:17" ht="14.4" customHeight="1" x14ac:dyDescent="0.25">
      <c r="A715" s="1468" t="s">
        <v>382</v>
      </c>
      <c r="B715" s="995">
        <v>916</v>
      </c>
      <c r="C715" s="995">
        <v>611</v>
      </c>
      <c r="D715" s="995">
        <v>1047.5</v>
      </c>
      <c r="E715" s="1594">
        <v>1.7144026186579377</v>
      </c>
      <c r="F715" s="996"/>
      <c r="G715" s="1190"/>
      <c r="H715" s="997"/>
      <c r="I715" s="1485"/>
      <c r="J715" s="990"/>
      <c r="K715" s="942"/>
      <c r="L715" s="1437">
        <v>663</v>
      </c>
      <c r="M715" s="995">
        <v>658</v>
      </c>
      <c r="N715" s="995">
        <v>1054</v>
      </c>
      <c r="O715" s="2200">
        <v>1.6018237082066868</v>
      </c>
      <c r="P715" s="1590"/>
      <c r="Q715" s="1591"/>
    </row>
    <row r="716" spans="1:17" ht="14.4" customHeight="1" x14ac:dyDescent="0.25">
      <c r="A716" s="1465" t="s">
        <v>383</v>
      </c>
      <c r="B716" s="1137">
        <v>465</v>
      </c>
      <c r="C716" s="1137">
        <v>165</v>
      </c>
      <c r="D716" s="950">
        <v>247.5</v>
      </c>
      <c r="E716" s="1138">
        <v>1.5</v>
      </c>
      <c r="F716" s="1326" t="s">
        <v>976</v>
      </c>
      <c r="G716" s="1243">
        <v>1575000</v>
      </c>
      <c r="H716" s="952">
        <v>3044867.9220831045</v>
      </c>
      <c r="I716" s="1476"/>
      <c r="J716" s="953"/>
      <c r="K716" s="960"/>
      <c r="L716" s="2201">
        <v>365</v>
      </c>
      <c r="M716" s="1137">
        <v>360</v>
      </c>
      <c r="N716" s="1137">
        <v>540</v>
      </c>
      <c r="O716" s="1616">
        <v>1.5</v>
      </c>
      <c r="P716" s="1245">
        <v>1731000</v>
      </c>
      <c r="Q716" s="1140">
        <v>3044867.9220831045</v>
      </c>
    </row>
    <row r="717" spans="1:17" ht="14.4" customHeight="1" x14ac:dyDescent="0.25">
      <c r="A717" s="1465" t="s">
        <v>384</v>
      </c>
      <c r="B717" s="1137">
        <v>100</v>
      </c>
      <c r="C717" s="1137">
        <v>100</v>
      </c>
      <c r="D717" s="950">
        <v>200</v>
      </c>
      <c r="E717" s="1138">
        <v>2</v>
      </c>
      <c r="F717" s="1326" t="s">
        <v>976</v>
      </c>
      <c r="G717" s="1243">
        <v>1575000</v>
      </c>
      <c r="H717" s="952">
        <v>3044867.9220831045</v>
      </c>
      <c r="I717" s="1476"/>
      <c r="J717" s="953"/>
      <c r="K717" s="960"/>
      <c r="L717" s="2201">
        <v>8</v>
      </c>
      <c r="M717" s="1137">
        <v>8</v>
      </c>
      <c r="N717" s="1137">
        <v>16</v>
      </c>
      <c r="O717" s="1616">
        <v>2</v>
      </c>
      <c r="P717" s="1245">
        <v>1731000</v>
      </c>
      <c r="Q717" s="1140">
        <v>3044867.9220831045</v>
      </c>
    </row>
    <row r="718" spans="1:17" ht="14.4" customHeight="1" x14ac:dyDescent="0.25">
      <c r="A718" s="1465" t="s">
        <v>385</v>
      </c>
      <c r="B718" s="1137">
        <v>15</v>
      </c>
      <c r="C718" s="1137">
        <v>15</v>
      </c>
      <c r="D718" s="950">
        <v>27</v>
      </c>
      <c r="E718" s="1138">
        <v>1.8</v>
      </c>
      <c r="F718" s="1326" t="s">
        <v>976</v>
      </c>
      <c r="G718" s="1243">
        <v>1575000</v>
      </c>
      <c r="H718" s="952">
        <v>3044867.9220831045</v>
      </c>
      <c r="I718" s="1476"/>
      <c r="J718" s="953"/>
      <c r="K718" s="960"/>
      <c r="L718" s="2201">
        <v>10</v>
      </c>
      <c r="M718" s="1137">
        <v>10</v>
      </c>
      <c r="N718" s="1137">
        <v>18</v>
      </c>
      <c r="O718" s="1616">
        <v>1.8</v>
      </c>
      <c r="P718" s="1245">
        <v>1731000</v>
      </c>
      <c r="Q718" s="1140">
        <v>3044867.9220831045</v>
      </c>
    </row>
    <row r="719" spans="1:17" ht="14.4" customHeight="1" x14ac:dyDescent="0.25">
      <c r="A719" s="1465" t="s">
        <v>386</v>
      </c>
      <c r="B719" s="1137">
        <v>20</v>
      </c>
      <c r="C719" s="1137">
        <v>15</v>
      </c>
      <c r="D719" s="950">
        <v>30</v>
      </c>
      <c r="E719" s="1138">
        <v>2</v>
      </c>
      <c r="F719" s="1326" t="s">
        <v>976</v>
      </c>
      <c r="G719" s="1243">
        <v>1575000</v>
      </c>
      <c r="H719" s="952">
        <v>3044867.9220831045</v>
      </c>
      <c r="I719" s="1476"/>
      <c r="J719" s="953"/>
      <c r="K719" s="960"/>
      <c r="L719" s="2201">
        <v>15</v>
      </c>
      <c r="M719" s="1137">
        <v>15</v>
      </c>
      <c r="N719" s="1137">
        <v>30</v>
      </c>
      <c r="O719" s="1616">
        <v>2</v>
      </c>
      <c r="P719" s="1245">
        <v>1731000</v>
      </c>
      <c r="Q719" s="1140">
        <v>3044867.9220831045</v>
      </c>
    </row>
    <row r="720" spans="1:17" ht="14.4" customHeight="1" x14ac:dyDescent="0.25">
      <c r="A720" s="1465" t="s">
        <v>387</v>
      </c>
      <c r="B720" s="1137">
        <v>30</v>
      </c>
      <c r="C720" s="1137">
        <v>30</v>
      </c>
      <c r="D720" s="950">
        <v>54</v>
      </c>
      <c r="E720" s="1138">
        <v>1.8</v>
      </c>
      <c r="F720" s="1326" t="s">
        <v>976</v>
      </c>
      <c r="G720" s="1243">
        <v>1575000</v>
      </c>
      <c r="H720" s="952">
        <v>3044867.9220831045</v>
      </c>
      <c r="I720" s="1476"/>
      <c r="J720" s="953"/>
      <c r="K720" s="960"/>
      <c r="L720" s="2201">
        <v>25</v>
      </c>
      <c r="M720" s="1137">
        <v>25</v>
      </c>
      <c r="N720" s="1137">
        <v>45</v>
      </c>
      <c r="O720" s="1616">
        <v>1.8</v>
      </c>
      <c r="P720" s="1245">
        <v>1731000</v>
      </c>
      <c r="Q720" s="1140">
        <v>3044867.9220831045</v>
      </c>
    </row>
    <row r="721" spans="1:17" ht="14.4" customHeight="1" x14ac:dyDescent="0.25">
      <c r="A721" s="1465" t="s">
        <v>388</v>
      </c>
      <c r="B721" s="1137">
        <v>90</v>
      </c>
      <c r="C721" s="1137">
        <v>90</v>
      </c>
      <c r="D721" s="950">
        <v>135</v>
      </c>
      <c r="E721" s="1138">
        <v>1.5</v>
      </c>
      <c r="F721" s="1326" t="s">
        <v>976</v>
      </c>
      <c r="G721" s="1243">
        <v>1575000</v>
      </c>
      <c r="H721" s="952">
        <v>3044867.9220831045</v>
      </c>
      <c r="I721" s="1476"/>
      <c r="J721" s="953"/>
      <c r="K721" s="960"/>
      <c r="L721" s="2201">
        <v>100</v>
      </c>
      <c r="M721" s="1137">
        <v>100</v>
      </c>
      <c r="N721" s="1137">
        <v>150</v>
      </c>
      <c r="O721" s="1616">
        <v>1.5</v>
      </c>
      <c r="P721" s="1245">
        <v>1731000</v>
      </c>
      <c r="Q721" s="1140">
        <v>3044867.9220831045</v>
      </c>
    </row>
    <row r="722" spans="1:17" ht="14.4" customHeight="1" x14ac:dyDescent="0.25">
      <c r="A722" s="1465" t="s">
        <v>389</v>
      </c>
      <c r="B722" s="1137">
        <v>16</v>
      </c>
      <c r="C722" s="1137">
        <v>16</v>
      </c>
      <c r="D722" s="950">
        <v>24</v>
      </c>
      <c r="E722" s="1138">
        <v>1.5</v>
      </c>
      <c r="F722" s="1326" t="s">
        <v>976</v>
      </c>
      <c r="G722" s="1243">
        <v>1575000</v>
      </c>
      <c r="H722" s="952">
        <v>3044867.9220831045</v>
      </c>
      <c r="I722" s="1476"/>
      <c r="J722" s="953"/>
      <c r="K722" s="960"/>
      <c r="L722" s="2201">
        <v>10</v>
      </c>
      <c r="M722" s="1137">
        <v>10</v>
      </c>
      <c r="N722" s="1137">
        <v>15</v>
      </c>
      <c r="O722" s="1616">
        <v>1.5</v>
      </c>
      <c r="P722" s="1245">
        <v>1731000</v>
      </c>
      <c r="Q722" s="1140">
        <v>3044867.9220831045</v>
      </c>
    </row>
    <row r="723" spans="1:17" ht="14.4" customHeight="1" x14ac:dyDescent="0.25">
      <c r="A723" s="1465" t="s">
        <v>390</v>
      </c>
      <c r="B723" s="1137">
        <v>100</v>
      </c>
      <c r="C723" s="1137">
        <v>100</v>
      </c>
      <c r="D723" s="950">
        <v>170</v>
      </c>
      <c r="E723" s="1138">
        <v>1.7</v>
      </c>
      <c r="F723" s="1326" t="s">
        <v>976</v>
      </c>
      <c r="G723" s="1243">
        <v>1575000</v>
      </c>
      <c r="H723" s="952">
        <v>3044867.9220831045</v>
      </c>
      <c r="I723" s="1476"/>
      <c r="J723" s="953"/>
      <c r="K723" s="960"/>
      <c r="L723" s="2201">
        <v>100</v>
      </c>
      <c r="M723" s="1137">
        <v>100</v>
      </c>
      <c r="N723" s="1137">
        <v>180</v>
      </c>
      <c r="O723" s="1616">
        <v>1.8</v>
      </c>
      <c r="P723" s="1245">
        <v>1731000</v>
      </c>
      <c r="Q723" s="1140">
        <v>3044867.9220831045</v>
      </c>
    </row>
    <row r="724" spans="1:17" ht="14.4" customHeight="1" x14ac:dyDescent="0.25">
      <c r="A724" s="1477" t="s">
        <v>391</v>
      </c>
      <c r="B724" s="1515">
        <v>80</v>
      </c>
      <c r="C724" s="1515">
        <v>80</v>
      </c>
      <c r="D724" s="950">
        <v>160</v>
      </c>
      <c r="E724" s="1512">
        <v>2</v>
      </c>
      <c r="F724" s="1326" t="s">
        <v>976</v>
      </c>
      <c r="G724" s="1243">
        <v>1575000</v>
      </c>
      <c r="H724" s="952">
        <v>3044867.9220831045</v>
      </c>
      <c r="I724" s="1486"/>
      <c r="J724" s="966"/>
      <c r="K724" s="967"/>
      <c r="L724" s="2316">
        <v>30</v>
      </c>
      <c r="M724" s="1515">
        <v>30</v>
      </c>
      <c r="N724" s="1515">
        <v>60</v>
      </c>
      <c r="O724" s="2355">
        <v>2</v>
      </c>
      <c r="P724" s="1245">
        <v>1731000</v>
      </c>
      <c r="Q724" s="1140">
        <v>3044867.9220831045</v>
      </c>
    </row>
    <row r="725" spans="1:17" ht="14.4" customHeight="1" thickBot="1" x14ac:dyDescent="0.3">
      <c r="A725" s="999" t="s">
        <v>392</v>
      </c>
      <c r="B725" s="1000">
        <v>3412</v>
      </c>
      <c r="C725" s="1000">
        <v>2726</v>
      </c>
      <c r="D725" s="1000">
        <v>4969.1499999999996</v>
      </c>
      <c r="E725" s="1466">
        <v>1.8228723404255318</v>
      </c>
      <c r="F725" s="1464" t="s">
        <v>976</v>
      </c>
      <c r="G725" s="1077">
        <v>1574999.9999999998</v>
      </c>
      <c r="H725" s="1077">
        <v>3044867.922083105</v>
      </c>
      <c r="I725" s="1001"/>
      <c r="J725" s="1001" t="s">
        <v>972</v>
      </c>
      <c r="K725" s="1004"/>
      <c r="L725" s="1000">
        <v>2799</v>
      </c>
      <c r="M725" s="1000">
        <v>2696</v>
      </c>
      <c r="N725" s="1000">
        <v>4697.2000000000007</v>
      </c>
      <c r="O725" s="1075">
        <v>1.7422848664688431</v>
      </c>
      <c r="P725" s="1589">
        <v>1730999.9999999995</v>
      </c>
      <c r="Q725" s="1593">
        <v>3044867.9220831045</v>
      </c>
    </row>
    <row r="726" spans="1:17" x14ac:dyDescent="0.25">
      <c r="A726" s="7" t="s">
        <v>1964</v>
      </c>
      <c r="B726" s="8"/>
      <c r="C726" s="8"/>
      <c r="D726" s="8"/>
      <c r="E726" s="4"/>
      <c r="F726" s="5"/>
      <c r="G726" s="9"/>
      <c r="H726" s="8"/>
      <c r="I726" s="4"/>
      <c r="J726" s="1"/>
      <c r="K726" s="1"/>
      <c r="O726" s="1"/>
      <c r="P726" s="1"/>
    </row>
    <row r="727" spans="1:17" x14ac:dyDescent="0.25">
      <c r="A727" s="6"/>
      <c r="B727" s="8"/>
      <c r="C727" s="8"/>
      <c r="D727" s="8"/>
      <c r="E727" s="4"/>
      <c r="F727" s="5"/>
      <c r="G727" s="9"/>
      <c r="H727" s="8"/>
      <c r="I727" s="4"/>
      <c r="J727" s="1"/>
      <c r="K727" s="1"/>
      <c r="O727" s="1"/>
      <c r="P727" s="1"/>
    </row>
    <row r="728" spans="1:17" x14ac:dyDescent="0.25">
      <c r="A728" s="6"/>
      <c r="B728" s="8"/>
      <c r="D728" s="8"/>
      <c r="E728" s="8"/>
      <c r="I728" s="4"/>
      <c r="J728" s="1"/>
      <c r="K728" s="1"/>
      <c r="L728" s="4"/>
      <c r="N728" s="5"/>
      <c r="O728" s="9"/>
      <c r="P728" s="1"/>
    </row>
    <row r="729" spans="1:17" x14ac:dyDescent="0.25">
      <c r="A729" s="6"/>
      <c r="B729" s="8"/>
      <c r="C729" s="8"/>
      <c r="D729" s="8"/>
      <c r="E729" s="2429"/>
      <c r="F729" s="5"/>
      <c r="G729" s="9"/>
      <c r="H729" s="8"/>
      <c r="I729" s="2429"/>
      <c r="J729" s="2430"/>
      <c r="K729" s="2430"/>
      <c r="O729" s="2430"/>
      <c r="P729" s="2430"/>
    </row>
    <row r="730" spans="1:17" x14ac:dyDescent="0.25">
      <c r="A730" s="6"/>
      <c r="B730" s="8"/>
      <c r="C730" s="8"/>
      <c r="D730" s="8"/>
      <c r="E730" s="2429"/>
      <c r="F730" s="5"/>
      <c r="G730" s="9"/>
      <c r="H730" s="8"/>
      <c r="I730" s="2429"/>
      <c r="J730" s="2430"/>
      <c r="K730" s="2430"/>
      <c r="O730" s="2430"/>
      <c r="P730" s="2430"/>
    </row>
    <row r="731" spans="1:17" ht="15.75" customHeight="1" x14ac:dyDescent="0.3">
      <c r="A731" s="2483" t="s">
        <v>1961</v>
      </c>
      <c r="B731" s="2483"/>
      <c r="C731" s="2483"/>
      <c r="D731" s="2483"/>
      <c r="E731" s="2483"/>
      <c r="F731" s="2483"/>
      <c r="G731" s="2483"/>
      <c r="H731" s="2483"/>
      <c r="I731" s="2483"/>
      <c r="J731" s="2483"/>
      <c r="K731" s="2483"/>
      <c r="L731" s="2483"/>
      <c r="M731" s="2483"/>
      <c r="N731" s="2483"/>
      <c r="O731" s="2483"/>
      <c r="P731" s="2483"/>
      <c r="Q731" s="2483"/>
    </row>
    <row r="732" spans="1:17" ht="15.75" customHeight="1" x14ac:dyDescent="0.3">
      <c r="A732" s="2442"/>
      <c r="B732" s="2442"/>
      <c r="C732" s="2442"/>
      <c r="D732" s="2442"/>
      <c r="E732" s="2442"/>
      <c r="F732" s="2442"/>
      <c r="G732" s="2442"/>
      <c r="H732" s="2442"/>
      <c r="I732" s="2442"/>
      <c r="J732" s="2442"/>
      <c r="K732" s="2442"/>
      <c r="L732" s="2442"/>
      <c r="M732" s="2442"/>
      <c r="N732" s="2442"/>
      <c r="O732" s="2442"/>
      <c r="P732" s="2442"/>
      <c r="Q732" s="2442"/>
    </row>
    <row r="733" spans="1:17" x14ac:dyDescent="0.25">
      <c r="A733" s="3"/>
      <c r="B733" s="6"/>
      <c r="C733" s="6"/>
      <c r="D733" s="6"/>
      <c r="E733" s="22"/>
      <c r="F733" s="2"/>
      <c r="G733" s="6"/>
      <c r="H733" s="6"/>
      <c r="I733" s="1"/>
      <c r="J733" s="1"/>
      <c r="K733" s="1"/>
      <c r="L733" s="6"/>
      <c r="M733" s="6"/>
      <c r="N733" s="6"/>
      <c r="O733" s="1"/>
      <c r="P733" s="1"/>
      <c r="Q733" s="6"/>
    </row>
    <row r="734" spans="1:17" ht="13.8" thickBot="1" x14ac:dyDescent="0.3">
      <c r="A734" s="3" t="s">
        <v>399</v>
      </c>
      <c r="B734" s="6"/>
      <c r="C734" s="6"/>
      <c r="D734" s="6"/>
      <c r="E734" s="1"/>
      <c r="F734" s="2"/>
      <c r="G734" s="6"/>
      <c r="H734" s="6"/>
      <c r="I734" s="1"/>
      <c r="J734" s="1"/>
      <c r="K734" s="1"/>
      <c r="L734" s="6"/>
      <c r="M734" s="6"/>
      <c r="N734" s="6"/>
      <c r="O734" s="1"/>
      <c r="P734" s="1"/>
      <c r="Q734" s="6"/>
    </row>
    <row r="735" spans="1:17" ht="14.4" customHeight="1" thickBot="1" x14ac:dyDescent="0.3">
      <c r="A735" s="2484" t="s">
        <v>327</v>
      </c>
      <c r="B735" s="2487" t="s">
        <v>1962</v>
      </c>
      <c r="C735" s="2488"/>
      <c r="D735" s="2488"/>
      <c r="E735" s="2488"/>
      <c r="F735" s="2488"/>
      <c r="G735" s="2488"/>
      <c r="H735" s="2488"/>
      <c r="I735" s="2488"/>
      <c r="J735" s="2488"/>
      <c r="K735" s="2488"/>
      <c r="L735" s="2489" t="s">
        <v>1963</v>
      </c>
      <c r="M735" s="2490"/>
      <c r="N735" s="2490"/>
      <c r="O735" s="2490"/>
      <c r="P735" s="2491"/>
      <c r="Q735" s="2492"/>
    </row>
    <row r="736" spans="1:17" ht="14.4" customHeight="1" x14ac:dyDescent="0.25">
      <c r="A736" s="2485"/>
      <c r="B736" s="2493" t="s">
        <v>328</v>
      </c>
      <c r="C736" s="2494"/>
      <c r="D736" s="1007"/>
      <c r="E736" s="1007" t="s">
        <v>902</v>
      </c>
      <c r="F736" s="1007" t="s">
        <v>329</v>
      </c>
      <c r="G736" s="1007"/>
      <c r="H736" s="1007"/>
      <c r="I736" s="2497" t="s">
        <v>330</v>
      </c>
      <c r="J736" s="2498"/>
      <c r="K736" s="2499"/>
      <c r="L736" s="2495" t="s">
        <v>328</v>
      </c>
      <c r="M736" s="2496"/>
      <c r="N736" s="1014" t="s">
        <v>331</v>
      </c>
      <c r="O736" s="1015" t="s">
        <v>332</v>
      </c>
      <c r="P736" s="1016"/>
      <c r="Q736" s="1017"/>
    </row>
    <row r="737" spans="1:17" ht="14.4" customHeight="1" x14ac:dyDescent="0.25">
      <c r="A737" s="2485"/>
      <c r="B737" s="1007" t="s">
        <v>833</v>
      </c>
      <c r="C737" s="1007" t="s">
        <v>334</v>
      </c>
      <c r="D737" s="1007" t="s">
        <v>835</v>
      </c>
      <c r="E737" s="1007" t="s">
        <v>840</v>
      </c>
      <c r="F737" s="1007" t="s">
        <v>335</v>
      </c>
      <c r="G737" s="1007" t="s">
        <v>336</v>
      </c>
      <c r="H737" s="1007" t="s">
        <v>337</v>
      </c>
      <c r="I737" s="2500" t="s">
        <v>837</v>
      </c>
      <c r="J737" s="2501"/>
      <c r="K737" s="2502"/>
      <c r="L737" s="1018" t="s">
        <v>833</v>
      </c>
      <c r="M737" s="1014" t="s">
        <v>334</v>
      </c>
      <c r="N737" s="1014" t="s">
        <v>338</v>
      </c>
      <c r="O737" s="1015"/>
      <c r="P737" s="1014" t="s">
        <v>336</v>
      </c>
      <c r="Q737" s="1017" t="s">
        <v>337</v>
      </c>
    </row>
    <row r="738" spans="1:17" ht="14.4" customHeight="1" x14ac:dyDescent="0.25">
      <c r="A738" s="2485"/>
      <c r="B738" s="1007"/>
      <c r="C738" s="1007"/>
      <c r="D738" s="1007"/>
      <c r="E738" s="1007"/>
      <c r="F738" s="1007" t="s">
        <v>340</v>
      </c>
      <c r="G738" s="1007" t="s">
        <v>341</v>
      </c>
      <c r="H738" s="1007" t="s">
        <v>340</v>
      </c>
      <c r="I738" s="1008"/>
      <c r="J738" s="1009"/>
      <c r="K738" s="1010"/>
      <c r="L738" s="1018"/>
      <c r="M738" s="1014"/>
      <c r="N738" s="1014"/>
      <c r="O738" s="1015" t="s">
        <v>343</v>
      </c>
      <c r="P738" s="1014" t="s">
        <v>341</v>
      </c>
      <c r="Q738" s="1017" t="s">
        <v>340</v>
      </c>
    </row>
    <row r="739" spans="1:17" ht="14.4" customHeight="1" x14ac:dyDescent="0.25">
      <c r="A739" s="2486"/>
      <c r="B739" s="1011" t="s">
        <v>344</v>
      </c>
      <c r="C739" s="1011" t="s">
        <v>344</v>
      </c>
      <c r="D739" s="1011" t="s">
        <v>345</v>
      </c>
      <c r="E739" s="1011" t="s">
        <v>755</v>
      </c>
      <c r="F739" s="1011"/>
      <c r="G739" s="1011" t="s">
        <v>346</v>
      </c>
      <c r="H739" s="1011" t="s">
        <v>347</v>
      </c>
      <c r="I739" s="1012" t="s">
        <v>348</v>
      </c>
      <c r="J739" s="1012" t="s">
        <v>349</v>
      </c>
      <c r="K739" s="1013" t="s">
        <v>350</v>
      </c>
      <c r="L739" s="1019" t="s">
        <v>344</v>
      </c>
      <c r="M739" s="1020" t="s">
        <v>344</v>
      </c>
      <c r="N739" s="1020" t="s">
        <v>345</v>
      </c>
      <c r="O739" s="1021"/>
      <c r="P739" s="1020" t="s">
        <v>346</v>
      </c>
      <c r="Q739" s="1022" t="s">
        <v>347</v>
      </c>
    </row>
    <row r="740" spans="1:17" ht="14.4" customHeight="1" x14ac:dyDescent="0.25">
      <c r="A740" s="968" t="s">
        <v>351</v>
      </c>
      <c r="B740" s="969">
        <v>307</v>
      </c>
      <c r="C740" s="969">
        <v>304</v>
      </c>
      <c r="D740" s="970">
        <v>6612</v>
      </c>
      <c r="E740" s="1594">
        <v>21.75</v>
      </c>
      <c r="F740" s="972"/>
      <c r="G740" s="969"/>
      <c r="H740" s="969"/>
      <c r="I740" s="971"/>
      <c r="J740" s="971"/>
      <c r="K740" s="973"/>
      <c r="L740" s="974">
        <v>239</v>
      </c>
      <c r="M740" s="970">
        <v>239</v>
      </c>
      <c r="N740" s="970">
        <v>5138.2</v>
      </c>
      <c r="O740" s="1594">
        <v>21.498744769874477</v>
      </c>
      <c r="P740" s="1595"/>
      <c r="Q740" s="1596"/>
    </row>
    <row r="741" spans="1:17" ht="14.4" customHeight="1" x14ac:dyDescent="0.25">
      <c r="A741" s="1465" t="s">
        <v>352</v>
      </c>
      <c r="B741" s="1137">
        <v>40</v>
      </c>
      <c r="C741" s="1137">
        <v>40</v>
      </c>
      <c r="D741" s="950">
        <v>640</v>
      </c>
      <c r="E741" s="2368">
        <v>16</v>
      </c>
      <c r="F741" s="1326" t="s">
        <v>977</v>
      </c>
      <c r="G741" s="952">
        <v>2177000</v>
      </c>
      <c r="H741" s="952">
        <v>27569679.621146493</v>
      </c>
      <c r="I741" s="1473"/>
      <c r="J741" s="953"/>
      <c r="K741" s="954"/>
      <c r="L741" s="2364">
        <v>35</v>
      </c>
      <c r="M741" s="2365">
        <v>35</v>
      </c>
      <c r="N741" s="1482">
        <v>490</v>
      </c>
      <c r="O741" s="2142">
        <v>14</v>
      </c>
      <c r="P741" s="1245">
        <v>2233000</v>
      </c>
      <c r="Q741" s="1140">
        <v>27569679.621146493</v>
      </c>
    </row>
    <row r="742" spans="1:17" ht="14.4" customHeight="1" x14ac:dyDescent="0.25">
      <c r="A742" s="1465" t="s">
        <v>353</v>
      </c>
      <c r="B742" s="1137">
        <v>40</v>
      </c>
      <c r="C742" s="1137">
        <v>40</v>
      </c>
      <c r="D742" s="950">
        <v>1144</v>
      </c>
      <c r="E742" s="2368">
        <v>28.6</v>
      </c>
      <c r="F742" s="1326" t="s">
        <v>977</v>
      </c>
      <c r="G742" s="952">
        <v>2177000</v>
      </c>
      <c r="H742" s="952">
        <v>27569679.621146493</v>
      </c>
      <c r="I742" s="1473"/>
      <c r="J742" s="953"/>
      <c r="K742" s="954"/>
      <c r="L742" s="2217">
        <v>57</v>
      </c>
      <c r="M742" s="1482">
        <v>57</v>
      </c>
      <c r="N742" s="1482">
        <v>1630.2</v>
      </c>
      <c r="O742" s="1616">
        <v>28.6</v>
      </c>
      <c r="P742" s="1245">
        <v>2233000</v>
      </c>
      <c r="Q742" s="1140">
        <v>27569679.621146493</v>
      </c>
    </row>
    <row r="743" spans="1:17" ht="14.4" customHeight="1" x14ac:dyDescent="0.25">
      <c r="A743" s="1465" t="s">
        <v>354</v>
      </c>
      <c r="B743" s="1137">
        <v>0</v>
      </c>
      <c r="C743" s="1137">
        <v>0</v>
      </c>
      <c r="D743" s="950">
        <v>0</v>
      </c>
      <c r="E743" s="2368">
        <v>0</v>
      </c>
      <c r="F743" s="957"/>
      <c r="G743" s="1243"/>
      <c r="H743" s="952"/>
      <c r="I743" s="1473"/>
      <c r="J743" s="953"/>
      <c r="K743" s="954"/>
      <c r="L743" s="2217">
        <v>0</v>
      </c>
      <c r="M743" s="1482">
        <v>0</v>
      </c>
      <c r="N743" s="1482">
        <v>0</v>
      </c>
      <c r="O743" s="1616">
        <v>0</v>
      </c>
      <c r="P743" s="1245"/>
      <c r="Q743" s="1592"/>
    </row>
    <row r="744" spans="1:17" ht="14.4" customHeight="1" x14ac:dyDescent="0.25">
      <c r="A744" s="1465" t="s">
        <v>355</v>
      </c>
      <c r="B744" s="1137">
        <v>43</v>
      </c>
      <c r="C744" s="1137">
        <v>43</v>
      </c>
      <c r="D744" s="950">
        <v>946</v>
      </c>
      <c r="E744" s="2368">
        <v>22</v>
      </c>
      <c r="F744" s="1326" t="s">
        <v>977</v>
      </c>
      <c r="G744" s="952">
        <v>2177000</v>
      </c>
      <c r="H744" s="952">
        <v>27569679.621146493</v>
      </c>
      <c r="I744" s="1473"/>
      <c r="J744" s="953"/>
      <c r="K744" s="954"/>
      <c r="L744" s="2217">
        <v>43</v>
      </c>
      <c r="M744" s="1482">
        <v>43</v>
      </c>
      <c r="N744" s="1482">
        <v>946</v>
      </c>
      <c r="O744" s="1616">
        <v>22</v>
      </c>
      <c r="P744" s="1245">
        <v>2233000</v>
      </c>
      <c r="Q744" s="1140">
        <v>27569679.621146493</v>
      </c>
    </row>
    <row r="745" spans="1:17" ht="14.4" customHeight="1" x14ac:dyDescent="0.25">
      <c r="A745" s="1465" t="s">
        <v>356</v>
      </c>
      <c r="B745" s="1137">
        <v>35</v>
      </c>
      <c r="C745" s="1137">
        <v>35</v>
      </c>
      <c r="D745" s="950">
        <v>840</v>
      </c>
      <c r="E745" s="2368">
        <v>24</v>
      </c>
      <c r="F745" s="1326" t="s">
        <v>977</v>
      </c>
      <c r="G745" s="952">
        <v>2177000</v>
      </c>
      <c r="H745" s="952">
        <v>27569679.621146493</v>
      </c>
      <c r="I745" s="1473"/>
      <c r="J745" s="953"/>
      <c r="K745" s="954"/>
      <c r="L745" s="2217">
        <v>30</v>
      </c>
      <c r="M745" s="1482">
        <v>30</v>
      </c>
      <c r="N745" s="1482">
        <v>600</v>
      </c>
      <c r="O745" s="1616">
        <v>20</v>
      </c>
      <c r="P745" s="1245">
        <v>2233000</v>
      </c>
      <c r="Q745" s="1140">
        <v>27569679.621146493</v>
      </c>
    </row>
    <row r="746" spans="1:17" ht="14.4" customHeight="1" x14ac:dyDescent="0.25">
      <c r="A746" s="1465" t="s">
        <v>357</v>
      </c>
      <c r="B746" s="1137">
        <v>0</v>
      </c>
      <c r="C746" s="1137">
        <v>0</v>
      </c>
      <c r="D746" s="950">
        <v>0</v>
      </c>
      <c r="E746" s="2368">
        <v>0</v>
      </c>
      <c r="F746" s="957"/>
      <c r="G746" s="1243"/>
      <c r="H746" s="952"/>
      <c r="I746" s="1473"/>
      <c r="J746" s="953"/>
      <c r="K746" s="954"/>
      <c r="L746" s="2217">
        <v>0</v>
      </c>
      <c r="M746" s="1482">
        <v>0</v>
      </c>
      <c r="N746" s="1482">
        <v>0</v>
      </c>
      <c r="O746" s="1616">
        <v>0</v>
      </c>
      <c r="P746" s="1245"/>
      <c r="Q746" s="1592"/>
    </row>
    <row r="747" spans="1:17" ht="14.4" customHeight="1" x14ac:dyDescent="0.25">
      <c r="A747" s="1465" t="s">
        <v>358</v>
      </c>
      <c r="B747" s="1137">
        <v>50</v>
      </c>
      <c r="C747" s="1137">
        <v>50</v>
      </c>
      <c r="D747" s="950">
        <v>950</v>
      </c>
      <c r="E747" s="2368">
        <v>19</v>
      </c>
      <c r="F747" s="1326" t="s">
        <v>977</v>
      </c>
      <c r="G747" s="952">
        <v>2177000</v>
      </c>
      <c r="H747" s="952">
        <v>27569679.621146493</v>
      </c>
      <c r="I747" s="1473"/>
      <c r="J747" s="953"/>
      <c r="K747" s="954"/>
      <c r="L747" s="2217">
        <v>0</v>
      </c>
      <c r="M747" s="1482">
        <v>0</v>
      </c>
      <c r="N747" s="1482">
        <v>0</v>
      </c>
      <c r="O747" s="1616">
        <v>0</v>
      </c>
      <c r="P747" s="1245">
        <v>2233000</v>
      </c>
      <c r="Q747" s="1140">
        <v>27569679.621146493</v>
      </c>
    </row>
    <row r="748" spans="1:17" ht="14.4" customHeight="1" x14ac:dyDescent="0.25">
      <c r="A748" s="1465" t="s">
        <v>359</v>
      </c>
      <c r="B748" s="1137">
        <v>0</v>
      </c>
      <c r="C748" s="1137">
        <v>0</v>
      </c>
      <c r="D748" s="950">
        <v>0</v>
      </c>
      <c r="E748" s="2368">
        <v>0</v>
      </c>
      <c r="F748" s="957"/>
      <c r="G748" s="1243"/>
      <c r="H748" s="952"/>
      <c r="I748" s="1473"/>
      <c r="J748" s="953"/>
      <c r="K748" s="954"/>
      <c r="L748" s="2217">
        <v>0</v>
      </c>
      <c r="M748" s="1482">
        <v>0</v>
      </c>
      <c r="N748" s="1482">
        <v>0</v>
      </c>
      <c r="O748" s="1616">
        <v>0</v>
      </c>
      <c r="P748" s="1245"/>
      <c r="Q748" s="1592"/>
    </row>
    <row r="749" spans="1:17" ht="14.4" customHeight="1" x14ac:dyDescent="0.25">
      <c r="A749" s="1465" t="s">
        <v>360</v>
      </c>
      <c r="B749" s="1137">
        <v>13</v>
      </c>
      <c r="C749" s="1137">
        <v>13</v>
      </c>
      <c r="D749" s="950">
        <v>221</v>
      </c>
      <c r="E749" s="2368">
        <v>17</v>
      </c>
      <c r="F749" s="1326" t="s">
        <v>977</v>
      </c>
      <c r="G749" s="952">
        <v>2177000</v>
      </c>
      <c r="H749" s="952">
        <v>27569679.621146493</v>
      </c>
      <c r="I749" s="1473"/>
      <c r="J749" s="953"/>
      <c r="K749" s="954"/>
      <c r="L749" s="2217">
        <v>10</v>
      </c>
      <c r="M749" s="1482">
        <v>10</v>
      </c>
      <c r="N749" s="1482">
        <v>160</v>
      </c>
      <c r="O749" s="1616">
        <v>16</v>
      </c>
      <c r="P749" s="1245">
        <v>2233000</v>
      </c>
      <c r="Q749" s="1140">
        <v>27569679.621146493</v>
      </c>
    </row>
    <row r="750" spans="1:17" ht="14.4" customHeight="1" x14ac:dyDescent="0.25">
      <c r="A750" s="1465" t="s">
        <v>361</v>
      </c>
      <c r="B750" s="1137">
        <v>30</v>
      </c>
      <c r="C750" s="1137">
        <v>27</v>
      </c>
      <c r="D750" s="950">
        <v>675</v>
      </c>
      <c r="E750" s="2368">
        <v>25</v>
      </c>
      <c r="F750" s="1326" t="s">
        <v>977</v>
      </c>
      <c r="G750" s="952">
        <v>2177000</v>
      </c>
      <c r="H750" s="952">
        <v>27569679.621146493</v>
      </c>
      <c r="I750" s="1473"/>
      <c r="J750" s="953"/>
      <c r="K750" s="954"/>
      <c r="L750" s="2217">
        <v>35</v>
      </c>
      <c r="M750" s="1482">
        <v>35</v>
      </c>
      <c r="N750" s="1482">
        <v>875</v>
      </c>
      <c r="O750" s="1616">
        <v>25</v>
      </c>
      <c r="P750" s="1245">
        <v>2233000</v>
      </c>
      <c r="Q750" s="1140">
        <v>27569679.621146493</v>
      </c>
    </row>
    <row r="751" spans="1:17" ht="14.4" customHeight="1" x14ac:dyDescent="0.25">
      <c r="A751" s="1465" t="s">
        <v>362</v>
      </c>
      <c r="B751" s="1137">
        <v>0</v>
      </c>
      <c r="C751" s="1137">
        <v>0</v>
      </c>
      <c r="D751" s="950">
        <v>0</v>
      </c>
      <c r="E751" s="2368">
        <v>0</v>
      </c>
      <c r="F751" s="1326"/>
      <c r="G751" s="952"/>
      <c r="H751" s="952"/>
      <c r="I751" s="1473"/>
      <c r="J751" s="953"/>
      <c r="K751" s="954"/>
      <c r="L751" s="2217">
        <v>0</v>
      </c>
      <c r="M751" s="1482">
        <v>0</v>
      </c>
      <c r="N751" s="1482">
        <v>0</v>
      </c>
      <c r="O751" s="1616">
        <v>0</v>
      </c>
      <c r="P751" s="1245"/>
      <c r="Q751" s="1592"/>
    </row>
    <row r="752" spans="1:17" ht="14.4" customHeight="1" x14ac:dyDescent="0.25">
      <c r="A752" s="1465" t="s">
        <v>363</v>
      </c>
      <c r="B752" s="1137">
        <v>35</v>
      </c>
      <c r="C752" s="1137">
        <v>35</v>
      </c>
      <c r="D752" s="950">
        <v>770</v>
      </c>
      <c r="E752" s="2368">
        <v>22</v>
      </c>
      <c r="F752" s="1326" t="s">
        <v>977</v>
      </c>
      <c r="G752" s="952">
        <v>2177000</v>
      </c>
      <c r="H752" s="952">
        <v>27569679.621146493</v>
      </c>
      <c r="I752" s="1473"/>
      <c r="J752" s="953"/>
      <c r="K752" s="954"/>
      <c r="L752" s="2217">
        <v>10</v>
      </c>
      <c r="M752" s="1482">
        <v>10</v>
      </c>
      <c r="N752" s="1482">
        <v>220</v>
      </c>
      <c r="O752" s="1616">
        <v>22</v>
      </c>
      <c r="P752" s="1245">
        <v>2233000</v>
      </c>
      <c r="Q752" s="1140">
        <v>27569679.621146493</v>
      </c>
    </row>
    <row r="753" spans="1:17" ht="14.4" customHeight="1" x14ac:dyDescent="0.25">
      <c r="A753" s="1465" t="s">
        <v>364</v>
      </c>
      <c r="B753" s="1137">
        <v>0</v>
      </c>
      <c r="C753" s="1137">
        <v>0</v>
      </c>
      <c r="D753" s="950">
        <v>0</v>
      </c>
      <c r="E753" s="2368">
        <v>0</v>
      </c>
      <c r="F753" s="957"/>
      <c r="G753" s="1243"/>
      <c r="H753" s="952"/>
      <c r="I753" s="1473"/>
      <c r="J753" s="953"/>
      <c r="K753" s="954"/>
      <c r="L753" s="2217">
        <v>0</v>
      </c>
      <c r="M753" s="1482">
        <v>0</v>
      </c>
      <c r="N753" s="1482">
        <v>0</v>
      </c>
      <c r="O753" s="1616">
        <v>0</v>
      </c>
      <c r="P753" s="1245"/>
      <c r="Q753" s="1592"/>
    </row>
    <row r="754" spans="1:17" ht="14.4" customHeight="1" x14ac:dyDescent="0.25">
      <c r="A754" s="1465" t="s">
        <v>365</v>
      </c>
      <c r="B754" s="1137">
        <v>15</v>
      </c>
      <c r="C754" s="1137">
        <v>15</v>
      </c>
      <c r="D754" s="950">
        <v>300</v>
      </c>
      <c r="E754" s="2368">
        <v>20</v>
      </c>
      <c r="F754" s="1326" t="s">
        <v>977</v>
      </c>
      <c r="G754" s="952">
        <v>2177000</v>
      </c>
      <c r="H754" s="952">
        <v>27569679.621146493</v>
      </c>
      <c r="I754" s="1473"/>
      <c r="J754" s="953"/>
      <c r="K754" s="954"/>
      <c r="L754" s="2217">
        <v>14</v>
      </c>
      <c r="M754" s="1482">
        <v>14</v>
      </c>
      <c r="N754" s="1482">
        <v>112</v>
      </c>
      <c r="O754" s="1616">
        <v>8</v>
      </c>
      <c r="P754" s="1245">
        <v>2233000</v>
      </c>
      <c r="Q754" s="1140">
        <v>27569679.621146493</v>
      </c>
    </row>
    <row r="755" spans="1:17" ht="14.4" customHeight="1" x14ac:dyDescent="0.25">
      <c r="A755" s="1465" t="s">
        <v>366</v>
      </c>
      <c r="B755" s="1137">
        <v>6</v>
      </c>
      <c r="C755" s="1137">
        <v>6</v>
      </c>
      <c r="D755" s="950">
        <v>126</v>
      </c>
      <c r="E755" s="2368">
        <v>21</v>
      </c>
      <c r="F755" s="1326" t="s">
        <v>977</v>
      </c>
      <c r="G755" s="952">
        <v>2177000</v>
      </c>
      <c r="H755" s="952">
        <v>27569679.621146493</v>
      </c>
      <c r="I755" s="1473"/>
      <c r="J755" s="953"/>
      <c r="K755" s="954"/>
      <c r="L755" s="2217">
        <v>5</v>
      </c>
      <c r="M755" s="1482">
        <v>5</v>
      </c>
      <c r="N755" s="1482">
        <v>105</v>
      </c>
      <c r="O755" s="1616">
        <v>21</v>
      </c>
      <c r="P755" s="1245">
        <v>2233000</v>
      </c>
      <c r="Q755" s="1140">
        <v>27569679.621146493</v>
      </c>
    </row>
    <row r="756" spans="1:17" ht="14.4" customHeight="1" x14ac:dyDescent="0.25">
      <c r="A756" s="1468" t="s">
        <v>367</v>
      </c>
      <c r="B756" s="995">
        <v>7</v>
      </c>
      <c r="C756" s="977">
        <v>7</v>
      </c>
      <c r="D756" s="2351">
        <v>105</v>
      </c>
      <c r="E756" s="2369">
        <v>15</v>
      </c>
      <c r="F756" s="980"/>
      <c r="G756" s="1470"/>
      <c r="H756" s="981"/>
      <c r="I756" s="1474"/>
      <c r="J756" s="982"/>
      <c r="K756" s="983"/>
      <c r="L756" s="2202">
        <v>6</v>
      </c>
      <c r="M756" s="1469">
        <v>6</v>
      </c>
      <c r="N756" s="1469">
        <v>90</v>
      </c>
      <c r="O756" s="2200">
        <v>15</v>
      </c>
      <c r="P756" s="1590"/>
      <c r="Q756" s="1591"/>
    </row>
    <row r="757" spans="1:17" ht="14.4" customHeight="1" x14ac:dyDescent="0.25">
      <c r="A757" s="1465" t="s">
        <v>368</v>
      </c>
      <c r="B757" s="1137">
        <v>0</v>
      </c>
      <c r="C757" s="1137">
        <v>0</v>
      </c>
      <c r="D757" s="950">
        <v>0</v>
      </c>
      <c r="E757" s="2370">
        <v>0</v>
      </c>
      <c r="F757" s="957"/>
      <c r="G757" s="1243"/>
      <c r="H757" s="952"/>
      <c r="I757" s="1473"/>
      <c r="J757" s="953"/>
      <c r="K757" s="954"/>
      <c r="L757" s="2217">
        <v>0</v>
      </c>
      <c r="M757" s="1482">
        <v>0</v>
      </c>
      <c r="N757" s="1482">
        <v>0</v>
      </c>
      <c r="O757" s="2216">
        <v>0</v>
      </c>
      <c r="P757" s="1245"/>
      <c r="Q757" s="1592"/>
    </row>
    <row r="758" spans="1:17" ht="14.4" customHeight="1" x14ac:dyDescent="0.25">
      <c r="A758" s="1465" t="s">
        <v>369</v>
      </c>
      <c r="B758" s="1137">
        <v>0</v>
      </c>
      <c r="C758" s="1137">
        <v>0</v>
      </c>
      <c r="D758" s="950">
        <v>0</v>
      </c>
      <c r="E758" s="2370">
        <v>0</v>
      </c>
      <c r="F758" s="957"/>
      <c r="G758" s="1243"/>
      <c r="H758" s="952"/>
      <c r="I758" s="1473"/>
      <c r="J758" s="953"/>
      <c r="K758" s="954"/>
      <c r="L758" s="2217">
        <v>0</v>
      </c>
      <c r="M758" s="1482">
        <v>0</v>
      </c>
      <c r="N758" s="1482">
        <v>0</v>
      </c>
      <c r="O758" s="2216">
        <v>0</v>
      </c>
      <c r="P758" s="1245"/>
      <c r="Q758" s="1592"/>
    </row>
    <row r="759" spans="1:17" ht="14.4" customHeight="1" x14ac:dyDescent="0.25">
      <c r="A759" s="1465" t="s">
        <v>370</v>
      </c>
      <c r="B759" s="1137">
        <v>0</v>
      </c>
      <c r="C759" s="1137">
        <v>0</v>
      </c>
      <c r="D759" s="950">
        <v>0</v>
      </c>
      <c r="E759" s="2370">
        <v>0</v>
      </c>
      <c r="F759" s="957"/>
      <c r="G759" s="1243"/>
      <c r="H759" s="952"/>
      <c r="I759" s="1473"/>
      <c r="J759" s="953"/>
      <c r="K759" s="954"/>
      <c r="L759" s="2217">
        <v>0</v>
      </c>
      <c r="M759" s="1482">
        <v>0</v>
      </c>
      <c r="N759" s="1482">
        <v>0</v>
      </c>
      <c r="O759" s="2216">
        <v>0</v>
      </c>
      <c r="P759" s="1245"/>
      <c r="Q759" s="1592"/>
    </row>
    <row r="760" spans="1:17" ht="14.4" customHeight="1" x14ac:dyDescent="0.25">
      <c r="A760" s="1465" t="s">
        <v>371</v>
      </c>
      <c r="B760" s="1137">
        <v>0</v>
      </c>
      <c r="C760" s="1137">
        <v>0</v>
      </c>
      <c r="D760" s="950">
        <v>0</v>
      </c>
      <c r="E760" s="2370">
        <v>0</v>
      </c>
      <c r="F760" s="957"/>
      <c r="G760" s="1243"/>
      <c r="H760" s="952"/>
      <c r="I760" s="1473"/>
      <c r="J760" s="953"/>
      <c r="K760" s="954"/>
      <c r="L760" s="2217">
        <v>0</v>
      </c>
      <c r="M760" s="1482">
        <v>0</v>
      </c>
      <c r="N760" s="1482">
        <v>0</v>
      </c>
      <c r="O760" s="2216">
        <v>0</v>
      </c>
      <c r="P760" s="1245"/>
      <c r="Q760" s="1592"/>
    </row>
    <row r="761" spans="1:17" ht="14.4" customHeight="1" x14ac:dyDescent="0.25">
      <c r="A761" s="1465" t="s">
        <v>372</v>
      </c>
      <c r="B761" s="1137">
        <v>7</v>
      </c>
      <c r="C761" s="1137">
        <v>7</v>
      </c>
      <c r="D761" s="950">
        <v>105</v>
      </c>
      <c r="E761" s="2368">
        <v>15</v>
      </c>
      <c r="F761" s="1326" t="s">
        <v>977</v>
      </c>
      <c r="G761" s="952">
        <v>2177000</v>
      </c>
      <c r="H761" s="952">
        <v>27569679.621146493</v>
      </c>
      <c r="I761" s="1473"/>
      <c r="J761" s="953"/>
      <c r="K761" s="954"/>
      <c r="L761" s="2217">
        <v>6</v>
      </c>
      <c r="M761" s="1482">
        <v>6</v>
      </c>
      <c r="N761" s="1482">
        <v>90</v>
      </c>
      <c r="O761" s="1616">
        <v>15</v>
      </c>
      <c r="P761" s="1245">
        <v>2233000</v>
      </c>
      <c r="Q761" s="1140">
        <v>27569679.621146493</v>
      </c>
    </row>
    <row r="762" spans="1:17" ht="14.4" customHeight="1" x14ac:dyDescent="0.25">
      <c r="A762" s="1468" t="s">
        <v>373</v>
      </c>
      <c r="B762" s="995">
        <v>112</v>
      </c>
      <c r="C762" s="977">
        <v>112</v>
      </c>
      <c r="D762" s="977">
        <v>2191</v>
      </c>
      <c r="E762" s="2369">
        <v>19.5625</v>
      </c>
      <c r="F762" s="980"/>
      <c r="G762" s="1472"/>
      <c r="H762" s="989"/>
      <c r="I762" s="1475"/>
      <c r="J762" s="990"/>
      <c r="K762" s="991"/>
      <c r="L762" s="2202">
        <v>119</v>
      </c>
      <c r="M762" s="1469">
        <v>119</v>
      </c>
      <c r="N762" s="1469">
        <v>2452</v>
      </c>
      <c r="O762" s="2200">
        <v>20.605042016806724</v>
      </c>
      <c r="P762" s="1590"/>
      <c r="Q762" s="1591"/>
    </row>
    <row r="763" spans="1:17" ht="14.4" customHeight="1" x14ac:dyDescent="0.25">
      <c r="A763" s="1465" t="s">
        <v>374</v>
      </c>
      <c r="B763" s="1137">
        <v>32</v>
      </c>
      <c r="C763" s="1137">
        <v>32</v>
      </c>
      <c r="D763" s="950">
        <v>864</v>
      </c>
      <c r="E763" s="2368">
        <v>27</v>
      </c>
      <c r="F763" s="1326" t="s">
        <v>977</v>
      </c>
      <c r="G763" s="952">
        <v>2177000</v>
      </c>
      <c r="H763" s="952">
        <v>27569679.621146493</v>
      </c>
      <c r="I763" s="1473"/>
      <c r="J763" s="953"/>
      <c r="K763" s="954"/>
      <c r="L763" s="2217">
        <v>26</v>
      </c>
      <c r="M763" s="1482">
        <v>26</v>
      </c>
      <c r="N763" s="1482">
        <v>676</v>
      </c>
      <c r="O763" s="1616">
        <v>26</v>
      </c>
      <c r="P763" s="1245">
        <v>2233000</v>
      </c>
      <c r="Q763" s="1140">
        <v>27569679.621146493</v>
      </c>
    </row>
    <row r="764" spans="1:17" ht="14.4" customHeight="1" x14ac:dyDescent="0.25">
      <c r="A764" s="1465" t="s">
        <v>375</v>
      </c>
      <c r="B764" s="1137">
        <v>11</v>
      </c>
      <c r="C764" s="1137">
        <v>11</v>
      </c>
      <c r="D764" s="950">
        <v>198</v>
      </c>
      <c r="E764" s="2368">
        <v>18</v>
      </c>
      <c r="F764" s="1326" t="s">
        <v>977</v>
      </c>
      <c r="G764" s="952">
        <v>2177000</v>
      </c>
      <c r="H764" s="952">
        <v>27569679.621146493</v>
      </c>
      <c r="I764" s="1473"/>
      <c r="J764" s="953"/>
      <c r="K764" s="954"/>
      <c r="L764" s="2217">
        <v>22</v>
      </c>
      <c r="M764" s="1482">
        <v>22</v>
      </c>
      <c r="N764" s="1482">
        <v>396</v>
      </c>
      <c r="O764" s="1616">
        <v>18</v>
      </c>
      <c r="P764" s="1245">
        <v>2233000</v>
      </c>
      <c r="Q764" s="1140">
        <v>27569679.621146493</v>
      </c>
    </row>
    <row r="765" spans="1:17" ht="14.4" customHeight="1" x14ac:dyDescent="0.25">
      <c r="A765" s="1465" t="s">
        <v>376</v>
      </c>
      <c r="B765" s="1137">
        <v>10</v>
      </c>
      <c r="C765" s="1137">
        <v>10</v>
      </c>
      <c r="D765" s="950">
        <v>115</v>
      </c>
      <c r="E765" s="2368">
        <v>11.5</v>
      </c>
      <c r="F765" s="1326" t="s">
        <v>977</v>
      </c>
      <c r="G765" s="952">
        <v>2177000</v>
      </c>
      <c r="H765" s="952">
        <v>27569679.621146493</v>
      </c>
      <c r="I765" s="1473"/>
      <c r="J765" s="953"/>
      <c r="K765" s="954"/>
      <c r="L765" s="2217">
        <v>4</v>
      </c>
      <c r="M765" s="1482">
        <v>4</v>
      </c>
      <c r="N765" s="1482">
        <v>120</v>
      </c>
      <c r="O765" s="1616">
        <v>30</v>
      </c>
      <c r="P765" s="1245">
        <v>2233000</v>
      </c>
      <c r="Q765" s="1140">
        <v>27569679.621146493</v>
      </c>
    </row>
    <row r="766" spans="1:17" ht="14.4" customHeight="1" x14ac:dyDescent="0.25">
      <c r="A766" s="1465" t="s">
        <v>377</v>
      </c>
      <c r="B766" s="1137">
        <v>12</v>
      </c>
      <c r="C766" s="1137">
        <v>12</v>
      </c>
      <c r="D766" s="950">
        <v>222</v>
      </c>
      <c r="E766" s="2368">
        <v>18.5</v>
      </c>
      <c r="F766" s="1326" t="s">
        <v>977</v>
      </c>
      <c r="G766" s="952">
        <v>2177000</v>
      </c>
      <c r="H766" s="952">
        <v>27569679.621146493</v>
      </c>
      <c r="I766" s="1476"/>
      <c r="J766" s="959"/>
      <c r="K766" s="960"/>
      <c r="L766" s="2217">
        <v>12</v>
      </c>
      <c r="M766" s="1482">
        <v>12</v>
      </c>
      <c r="N766" s="1482">
        <v>210</v>
      </c>
      <c r="O766" s="1616">
        <v>17.5</v>
      </c>
      <c r="P766" s="1245">
        <v>2233000</v>
      </c>
      <c r="Q766" s="1140">
        <v>27569679.621146493</v>
      </c>
    </row>
    <row r="767" spans="1:17" ht="14.4" customHeight="1" x14ac:dyDescent="0.25">
      <c r="A767" s="1465" t="s">
        <v>378</v>
      </c>
      <c r="B767" s="950">
        <v>0</v>
      </c>
      <c r="C767" s="950">
        <v>0</v>
      </c>
      <c r="D767" s="950">
        <v>0</v>
      </c>
      <c r="E767" s="2370">
        <v>0</v>
      </c>
      <c r="F767" s="951"/>
      <c r="G767" s="1484"/>
      <c r="H767" s="958"/>
      <c r="I767" s="1476"/>
      <c r="J767" s="959"/>
      <c r="K767" s="960"/>
      <c r="L767" s="2366">
        <v>0</v>
      </c>
      <c r="M767" s="234">
        <v>0</v>
      </c>
      <c r="N767" s="1482">
        <v>0</v>
      </c>
      <c r="O767" s="1510">
        <v>0</v>
      </c>
      <c r="P767" s="1245"/>
      <c r="Q767" s="1592"/>
    </row>
    <row r="768" spans="1:17" ht="14.4" customHeight="1" x14ac:dyDescent="0.25">
      <c r="A768" s="1465" t="s">
        <v>379</v>
      </c>
      <c r="B768" s="950">
        <v>5</v>
      </c>
      <c r="C768" s="950">
        <v>5</v>
      </c>
      <c r="D768" s="950">
        <v>120</v>
      </c>
      <c r="E768" s="2370">
        <v>24</v>
      </c>
      <c r="F768" s="1326" t="s">
        <v>977</v>
      </c>
      <c r="G768" s="952">
        <v>2177000</v>
      </c>
      <c r="H768" s="952">
        <v>27569679.621146493</v>
      </c>
      <c r="I768" s="1476"/>
      <c r="J768" s="959"/>
      <c r="K768" s="960"/>
      <c r="L768" s="2366">
        <v>10</v>
      </c>
      <c r="M768" s="234">
        <v>10</v>
      </c>
      <c r="N768" s="1482">
        <v>240</v>
      </c>
      <c r="O768" s="1510">
        <v>24</v>
      </c>
      <c r="P768" s="1245">
        <v>2233000</v>
      </c>
      <c r="Q768" s="1140">
        <v>27569679.621146493</v>
      </c>
    </row>
    <row r="769" spans="1:17" ht="14.4" customHeight="1" x14ac:dyDescent="0.25">
      <c r="A769" s="1465" t="s">
        <v>380</v>
      </c>
      <c r="B769" s="950">
        <v>0</v>
      </c>
      <c r="C769" s="950">
        <v>0</v>
      </c>
      <c r="D769" s="950">
        <v>0</v>
      </c>
      <c r="E769" s="2370">
        <v>0</v>
      </c>
      <c r="F769" s="951"/>
      <c r="G769" s="1484"/>
      <c r="H769" s="958"/>
      <c r="I769" s="1476"/>
      <c r="J769" s="959"/>
      <c r="K769" s="960"/>
      <c r="L769" s="2366">
        <v>0</v>
      </c>
      <c r="M769" s="234">
        <v>0</v>
      </c>
      <c r="N769" s="1482">
        <v>0</v>
      </c>
      <c r="O769" s="1510">
        <v>0</v>
      </c>
      <c r="P769" s="1245"/>
      <c r="Q769" s="1592"/>
    </row>
    <row r="770" spans="1:17" ht="14.4" customHeight="1" x14ac:dyDescent="0.25">
      <c r="A770" s="1465" t="s">
        <v>381</v>
      </c>
      <c r="B770" s="950">
        <v>42</v>
      </c>
      <c r="C770" s="950">
        <v>42</v>
      </c>
      <c r="D770" s="950">
        <v>672</v>
      </c>
      <c r="E770" s="2370">
        <v>16</v>
      </c>
      <c r="F770" s="1326" t="s">
        <v>977</v>
      </c>
      <c r="G770" s="952">
        <v>2177000</v>
      </c>
      <c r="H770" s="952">
        <v>27569679.621146493</v>
      </c>
      <c r="I770" s="1476"/>
      <c r="J770" s="959"/>
      <c r="K770" s="960"/>
      <c r="L770" s="2366">
        <v>45</v>
      </c>
      <c r="M770" s="234">
        <v>45</v>
      </c>
      <c r="N770" s="1482">
        <v>810</v>
      </c>
      <c r="O770" s="1510">
        <v>18</v>
      </c>
      <c r="P770" s="1245">
        <v>2233000</v>
      </c>
      <c r="Q770" s="1140">
        <v>27569679.621146493</v>
      </c>
    </row>
    <row r="771" spans="1:17" ht="14.4" customHeight="1" x14ac:dyDescent="0.25">
      <c r="A771" s="1468" t="s">
        <v>382</v>
      </c>
      <c r="B771" s="995">
        <v>0</v>
      </c>
      <c r="C771" s="995">
        <v>0</v>
      </c>
      <c r="D771" s="995">
        <v>0</v>
      </c>
      <c r="E771" s="2369" t="e">
        <v>#DIV/0!</v>
      </c>
      <c r="F771" s="996"/>
      <c r="G771" s="1190"/>
      <c r="H771" s="997"/>
      <c r="I771" s="1485"/>
      <c r="J771" s="998"/>
      <c r="K771" s="942"/>
      <c r="L771" s="2202">
        <v>0</v>
      </c>
      <c r="M771" s="1469">
        <v>0</v>
      </c>
      <c r="N771" s="1469">
        <v>0</v>
      </c>
      <c r="O771" s="2200" t="e">
        <v>#DIV/0!</v>
      </c>
      <c r="P771" s="1590"/>
      <c r="Q771" s="1591"/>
    </row>
    <row r="772" spans="1:17" ht="14.4" customHeight="1" x14ac:dyDescent="0.25">
      <c r="A772" s="1465" t="s">
        <v>383</v>
      </c>
      <c r="B772" s="950">
        <v>0</v>
      </c>
      <c r="C772" s="950">
        <v>0</v>
      </c>
      <c r="D772" s="950">
        <v>0</v>
      </c>
      <c r="E772" s="2370">
        <v>0</v>
      </c>
      <c r="F772" s="951"/>
      <c r="G772" s="958"/>
      <c r="H772" s="958"/>
      <c r="I772" s="1476"/>
      <c r="J772" s="959"/>
      <c r="K772" s="960"/>
      <c r="L772" s="2217">
        <v>0</v>
      </c>
      <c r="M772" s="1482">
        <v>0</v>
      </c>
      <c r="N772" s="1482">
        <v>0</v>
      </c>
      <c r="O772" s="2216">
        <v>0</v>
      </c>
      <c r="P772" s="1245"/>
      <c r="Q772" s="1592"/>
    </row>
    <row r="773" spans="1:17" ht="14.4" customHeight="1" x14ac:dyDescent="0.25">
      <c r="A773" s="1465" t="s">
        <v>384</v>
      </c>
      <c r="B773" s="950">
        <v>0</v>
      </c>
      <c r="C773" s="950">
        <v>0</v>
      </c>
      <c r="D773" s="950">
        <v>0</v>
      </c>
      <c r="E773" s="2370">
        <v>0</v>
      </c>
      <c r="F773" s="951"/>
      <c r="G773" s="958"/>
      <c r="H773" s="958"/>
      <c r="I773" s="1476"/>
      <c r="J773" s="959"/>
      <c r="K773" s="960"/>
      <c r="L773" s="2217">
        <v>0</v>
      </c>
      <c r="M773" s="1482">
        <v>0</v>
      </c>
      <c r="N773" s="1482">
        <v>0</v>
      </c>
      <c r="O773" s="2216">
        <v>0</v>
      </c>
      <c r="P773" s="1245"/>
      <c r="Q773" s="1592"/>
    </row>
    <row r="774" spans="1:17" ht="14.4" customHeight="1" x14ac:dyDescent="0.25">
      <c r="A774" s="1465" t="s">
        <v>385</v>
      </c>
      <c r="B774" s="950">
        <v>0</v>
      </c>
      <c r="C774" s="950">
        <v>0</v>
      </c>
      <c r="D774" s="950">
        <v>0</v>
      </c>
      <c r="E774" s="2370">
        <v>0</v>
      </c>
      <c r="F774" s="951"/>
      <c r="G774" s="958"/>
      <c r="H774" s="958"/>
      <c r="I774" s="1476"/>
      <c r="J774" s="959"/>
      <c r="K774" s="960"/>
      <c r="L774" s="2217">
        <v>0</v>
      </c>
      <c r="M774" s="1482">
        <v>0</v>
      </c>
      <c r="N774" s="1482">
        <v>0</v>
      </c>
      <c r="O774" s="2216">
        <v>0</v>
      </c>
      <c r="P774" s="1245"/>
      <c r="Q774" s="1592"/>
    </row>
    <row r="775" spans="1:17" ht="14.4" customHeight="1" x14ac:dyDescent="0.25">
      <c r="A775" s="1465" t="s">
        <v>386</v>
      </c>
      <c r="B775" s="950">
        <v>0</v>
      </c>
      <c r="C775" s="950">
        <v>0</v>
      </c>
      <c r="D775" s="950">
        <v>0</v>
      </c>
      <c r="E775" s="2370">
        <v>0</v>
      </c>
      <c r="F775" s="951"/>
      <c r="G775" s="958"/>
      <c r="H775" s="958"/>
      <c r="I775" s="1476"/>
      <c r="J775" s="959"/>
      <c r="K775" s="960"/>
      <c r="L775" s="2217">
        <v>0</v>
      </c>
      <c r="M775" s="1482">
        <v>0</v>
      </c>
      <c r="N775" s="1482">
        <v>0</v>
      </c>
      <c r="O775" s="2216">
        <v>0</v>
      </c>
      <c r="P775" s="1245"/>
      <c r="Q775" s="1592"/>
    </row>
    <row r="776" spans="1:17" ht="14.4" customHeight="1" x14ac:dyDescent="0.25">
      <c r="A776" s="1465" t="s">
        <v>387</v>
      </c>
      <c r="B776" s="950">
        <v>0</v>
      </c>
      <c r="C776" s="950">
        <v>0</v>
      </c>
      <c r="D776" s="950">
        <v>0</v>
      </c>
      <c r="E776" s="2370">
        <v>0</v>
      </c>
      <c r="F776" s="951"/>
      <c r="G776" s="958"/>
      <c r="H776" s="958"/>
      <c r="I776" s="1476"/>
      <c r="J776" s="959"/>
      <c r="K776" s="960"/>
      <c r="L776" s="2217">
        <v>0</v>
      </c>
      <c r="M776" s="1482">
        <v>0</v>
      </c>
      <c r="N776" s="1482">
        <v>0</v>
      </c>
      <c r="O776" s="2216">
        <v>0</v>
      </c>
      <c r="P776" s="1245"/>
      <c r="Q776" s="1592"/>
    </row>
    <row r="777" spans="1:17" ht="14.4" customHeight="1" x14ac:dyDescent="0.25">
      <c r="A777" s="1465" t="s">
        <v>388</v>
      </c>
      <c r="B777" s="950">
        <v>0</v>
      </c>
      <c r="C777" s="950">
        <v>0</v>
      </c>
      <c r="D777" s="950">
        <v>0</v>
      </c>
      <c r="E777" s="2370">
        <v>0</v>
      </c>
      <c r="F777" s="951"/>
      <c r="G777" s="958"/>
      <c r="H777" s="958"/>
      <c r="I777" s="1476"/>
      <c r="J777" s="959"/>
      <c r="K777" s="960"/>
      <c r="L777" s="2217">
        <v>0</v>
      </c>
      <c r="M777" s="1482">
        <v>0</v>
      </c>
      <c r="N777" s="1482">
        <v>0</v>
      </c>
      <c r="O777" s="2216">
        <v>0</v>
      </c>
      <c r="P777" s="1245"/>
      <c r="Q777" s="1592"/>
    </row>
    <row r="778" spans="1:17" ht="14.4" customHeight="1" x14ac:dyDescent="0.25">
      <c r="A778" s="1465" t="s">
        <v>389</v>
      </c>
      <c r="B778" s="950">
        <v>0</v>
      </c>
      <c r="C778" s="950">
        <v>0</v>
      </c>
      <c r="D778" s="950">
        <v>0</v>
      </c>
      <c r="E778" s="2370">
        <v>0</v>
      </c>
      <c r="F778" s="951"/>
      <c r="G778" s="958"/>
      <c r="H778" s="958"/>
      <c r="I778" s="1476"/>
      <c r="J778" s="959"/>
      <c r="K778" s="960"/>
      <c r="L778" s="2217">
        <v>0</v>
      </c>
      <c r="M778" s="1482">
        <v>0</v>
      </c>
      <c r="N778" s="1482">
        <v>0</v>
      </c>
      <c r="O778" s="2216">
        <v>0</v>
      </c>
      <c r="P778" s="1245"/>
      <c r="Q778" s="1592"/>
    </row>
    <row r="779" spans="1:17" ht="14.4" customHeight="1" x14ac:dyDescent="0.25">
      <c r="A779" s="1465" t="s">
        <v>390</v>
      </c>
      <c r="B779" s="950">
        <v>0</v>
      </c>
      <c r="C779" s="950">
        <v>0</v>
      </c>
      <c r="D779" s="950">
        <v>0</v>
      </c>
      <c r="E779" s="2370">
        <v>0</v>
      </c>
      <c r="F779" s="951"/>
      <c r="G779" s="958"/>
      <c r="H779" s="958"/>
      <c r="I779" s="1476"/>
      <c r="J779" s="959"/>
      <c r="K779" s="960"/>
      <c r="L779" s="2347">
        <v>0</v>
      </c>
      <c r="M779" s="1482">
        <v>0</v>
      </c>
      <c r="N779" s="1482">
        <v>0</v>
      </c>
      <c r="O779" s="1609">
        <v>0</v>
      </c>
      <c r="P779" s="1245"/>
      <c r="Q779" s="1592"/>
    </row>
    <row r="780" spans="1:17" ht="14.4" customHeight="1" x14ac:dyDescent="0.25">
      <c r="A780" s="1477" t="s">
        <v>391</v>
      </c>
      <c r="B780" s="950">
        <v>0</v>
      </c>
      <c r="C780" s="950">
        <v>0</v>
      </c>
      <c r="D780" s="950">
        <v>0</v>
      </c>
      <c r="E780" s="2370">
        <v>0</v>
      </c>
      <c r="F780" s="1326" t="s">
        <v>977</v>
      </c>
      <c r="G780" s="952">
        <v>2177000</v>
      </c>
      <c r="H780" s="952">
        <v>27569679.621146493</v>
      </c>
      <c r="I780" s="1486"/>
      <c r="J780" s="966"/>
      <c r="K780" s="967"/>
      <c r="L780" s="2367">
        <v>0</v>
      </c>
      <c r="M780" s="1603">
        <v>0</v>
      </c>
      <c r="N780" s="1603">
        <v>0</v>
      </c>
      <c r="O780" s="1610">
        <v>0</v>
      </c>
      <c r="P780" s="1245">
        <v>2233000</v>
      </c>
      <c r="Q780" s="1140">
        <v>27569679.621146493</v>
      </c>
    </row>
    <row r="781" spans="1:17" ht="14.4" customHeight="1" thickBot="1" x14ac:dyDescent="0.3">
      <c r="A781" s="999" t="s">
        <v>392</v>
      </c>
      <c r="B781" s="1000">
        <v>426</v>
      </c>
      <c r="C781" s="1000">
        <v>423</v>
      </c>
      <c r="D781" s="1000">
        <v>8908</v>
      </c>
      <c r="E781" s="1466">
        <v>21.059101654846337</v>
      </c>
      <c r="F781" s="1464" t="s">
        <v>977</v>
      </c>
      <c r="G781" s="1077">
        <v>2177000</v>
      </c>
      <c r="H781" s="1077">
        <v>27569679.621146489</v>
      </c>
      <c r="I781" s="1001"/>
      <c r="J781" s="1001" t="s">
        <v>972</v>
      </c>
      <c r="K781" s="1004"/>
      <c r="L781" s="2204">
        <v>364</v>
      </c>
      <c r="M781" s="1000">
        <v>364</v>
      </c>
      <c r="N781" s="1000">
        <v>7680.2</v>
      </c>
      <c r="O781" s="1075">
        <v>21.099450549450548</v>
      </c>
      <c r="P781" s="1589">
        <v>2233000</v>
      </c>
      <c r="Q781" s="1593">
        <v>27569679.621146485</v>
      </c>
    </row>
    <row r="782" spans="1:17" x14ac:dyDescent="0.25">
      <c r="A782" s="7" t="s">
        <v>1964</v>
      </c>
      <c r="B782" s="8"/>
      <c r="C782" s="8"/>
      <c r="D782" s="8"/>
      <c r="E782" s="4"/>
      <c r="F782" s="5"/>
      <c r="G782" s="9"/>
      <c r="H782" s="8"/>
      <c r="I782" s="4"/>
      <c r="J782" s="1"/>
      <c r="K782" s="1"/>
      <c r="O782" s="1"/>
      <c r="P782" s="1"/>
    </row>
    <row r="783" spans="1:17" x14ac:dyDescent="0.25">
      <c r="A783" s="6"/>
      <c r="B783" s="8"/>
      <c r="C783" s="8"/>
      <c r="D783" s="8"/>
      <c r="E783" s="4"/>
      <c r="F783" s="5"/>
      <c r="G783" s="9"/>
      <c r="H783" s="8"/>
      <c r="I783" s="4"/>
      <c r="J783" s="1"/>
      <c r="K783" s="1"/>
      <c r="O783" s="1"/>
      <c r="P783" s="1"/>
    </row>
    <row r="784" spans="1:17" x14ac:dyDescent="0.25">
      <c r="A784" s="6"/>
      <c r="B784" s="8"/>
      <c r="C784" s="8"/>
      <c r="D784" s="8"/>
      <c r="E784" s="4"/>
      <c r="F784" s="5"/>
      <c r="G784" s="9"/>
      <c r="H784" s="8"/>
      <c r="I784" s="4"/>
      <c r="J784" s="1"/>
      <c r="K784" s="1"/>
      <c r="O784" s="1"/>
      <c r="P784" s="1"/>
    </row>
    <row r="785" spans="1:17" x14ac:dyDescent="0.25">
      <c r="A785" s="6"/>
      <c r="B785" s="8"/>
      <c r="C785" s="8"/>
      <c r="D785" s="8"/>
      <c r="E785" s="2429"/>
      <c r="F785" s="5"/>
      <c r="G785" s="9"/>
      <c r="H785" s="8"/>
      <c r="I785" s="2429"/>
      <c r="J785" s="2430"/>
      <c r="K785" s="2430"/>
      <c r="O785" s="2430"/>
      <c r="P785" s="2430"/>
    </row>
    <row r="786" spans="1:17" x14ac:dyDescent="0.25">
      <c r="A786" s="6"/>
      <c r="B786" s="8"/>
      <c r="C786" s="8"/>
      <c r="D786" s="8"/>
      <c r="E786" s="2429"/>
      <c r="F786" s="5"/>
      <c r="G786" s="9"/>
      <c r="H786" s="8"/>
      <c r="I786" s="2429"/>
      <c r="J786" s="2430"/>
      <c r="K786" s="2430"/>
      <c r="O786" s="2430"/>
      <c r="P786" s="2430"/>
    </row>
    <row r="787" spans="1:17" ht="15.75" customHeight="1" x14ac:dyDescent="0.3">
      <c r="A787" s="2483" t="s">
        <v>1961</v>
      </c>
      <c r="B787" s="2483"/>
      <c r="C787" s="2483"/>
      <c r="D787" s="2483"/>
      <c r="E787" s="2483"/>
      <c r="F787" s="2483"/>
      <c r="G787" s="2483"/>
      <c r="H787" s="2483"/>
      <c r="I787" s="2483"/>
      <c r="J787" s="2483"/>
      <c r="K787" s="2483"/>
      <c r="L787" s="2483"/>
      <c r="M787" s="2483"/>
      <c r="N787" s="2483"/>
      <c r="O787" s="2483"/>
      <c r="P787" s="2483"/>
      <c r="Q787" s="2483"/>
    </row>
    <row r="788" spans="1:17" ht="15.75" customHeight="1" x14ac:dyDescent="0.3">
      <c r="A788" s="2442"/>
      <c r="B788" s="2442"/>
      <c r="C788" s="2442"/>
      <c r="D788" s="2442"/>
      <c r="E788" s="2442"/>
      <c r="F788" s="2442"/>
      <c r="G788" s="2442"/>
      <c r="H788" s="2442"/>
      <c r="I788" s="2442"/>
      <c r="J788" s="2442"/>
      <c r="K788" s="2442"/>
      <c r="L788" s="2442"/>
      <c r="M788" s="2442"/>
      <c r="N788" s="2442"/>
      <c r="O788" s="2442"/>
      <c r="P788" s="2442"/>
      <c r="Q788" s="2442"/>
    </row>
    <row r="789" spans="1:17" x14ac:dyDescent="0.25">
      <c r="A789" s="3"/>
      <c r="B789" s="6"/>
      <c r="C789" s="6"/>
      <c r="D789" s="6"/>
      <c r="E789" s="1"/>
      <c r="F789" s="14"/>
      <c r="G789" s="6"/>
      <c r="H789" s="6"/>
      <c r="I789" s="1"/>
      <c r="J789" s="1"/>
      <c r="K789" s="1"/>
      <c r="L789" s="6"/>
      <c r="M789" s="6"/>
      <c r="N789" s="6"/>
      <c r="O789" s="1"/>
      <c r="P789" s="1"/>
      <c r="Q789" s="6"/>
    </row>
    <row r="790" spans="1:17" ht="13.8" thickBot="1" x14ac:dyDescent="0.3">
      <c r="A790" s="3" t="s">
        <v>1813</v>
      </c>
      <c r="B790" s="6"/>
      <c r="C790" s="6"/>
      <c r="D790" s="6"/>
      <c r="E790" s="1"/>
      <c r="F790" s="2"/>
      <c r="G790" s="6"/>
      <c r="H790" s="6"/>
      <c r="I790" s="1"/>
      <c r="J790" s="1"/>
      <c r="K790" s="1"/>
      <c r="L790" s="6"/>
      <c r="M790" s="6"/>
      <c r="N790" s="6"/>
      <c r="O790" s="1"/>
      <c r="P790" s="1"/>
      <c r="Q790" s="6"/>
    </row>
    <row r="791" spans="1:17" ht="14.4" customHeight="1" thickBot="1" x14ac:dyDescent="0.3">
      <c r="A791" s="2484" t="s">
        <v>327</v>
      </c>
      <c r="B791" s="2487" t="s">
        <v>1962</v>
      </c>
      <c r="C791" s="2488"/>
      <c r="D791" s="2488"/>
      <c r="E791" s="2488"/>
      <c r="F791" s="2488"/>
      <c r="G791" s="2488"/>
      <c r="H791" s="2488"/>
      <c r="I791" s="2488"/>
      <c r="J791" s="2488"/>
      <c r="K791" s="2488"/>
      <c r="L791" s="2489" t="s">
        <v>1963</v>
      </c>
      <c r="M791" s="2490"/>
      <c r="N791" s="2490"/>
      <c r="O791" s="2490"/>
      <c r="P791" s="2491"/>
      <c r="Q791" s="2492"/>
    </row>
    <row r="792" spans="1:17" ht="14.4" customHeight="1" x14ac:dyDescent="0.25">
      <c r="A792" s="2485"/>
      <c r="B792" s="2493" t="s">
        <v>328</v>
      </c>
      <c r="C792" s="2494"/>
      <c r="D792" s="1007"/>
      <c r="E792" s="1007" t="s">
        <v>902</v>
      </c>
      <c r="F792" s="1007" t="s">
        <v>329</v>
      </c>
      <c r="G792" s="1007"/>
      <c r="H792" s="1007"/>
      <c r="I792" s="2497" t="s">
        <v>330</v>
      </c>
      <c r="J792" s="2498"/>
      <c r="K792" s="2499"/>
      <c r="L792" s="2495" t="s">
        <v>328</v>
      </c>
      <c r="M792" s="2496"/>
      <c r="N792" s="1014" t="s">
        <v>331</v>
      </c>
      <c r="O792" s="1015" t="s">
        <v>332</v>
      </c>
      <c r="P792" s="1016"/>
      <c r="Q792" s="1017"/>
    </row>
    <row r="793" spans="1:17" ht="14.4" customHeight="1" x14ac:dyDescent="0.25">
      <c r="A793" s="2485"/>
      <c r="B793" s="1007" t="s">
        <v>833</v>
      </c>
      <c r="C793" s="1007" t="s">
        <v>334</v>
      </c>
      <c r="D793" s="1007" t="s">
        <v>835</v>
      </c>
      <c r="E793" s="1007" t="s">
        <v>840</v>
      </c>
      <c r="F793" s="1007" t="s">
        <v>335</v>
      </c>
      <c r="G793" s="1007" t="s">
        <v>336</v>
      </c>
      <c r="H793" s="1007" t="s">
        <v>337</v>
      </c>
      <c r="I793" s="2500" t="s">
        <v>837</v>
      </c>
      <c r="J793" s="2501"/>
      <c r="K793" s="2502"/>
      <c r="L793" s="1018" t="s">
        <v>833</v>
      </c>
      <c r="M793" s="1014" t="s">
        <v>334</v>
      </c>
      <c r="N793" s="1014" t="s">
        <v>338</v>
      </c>
      <c r="O793" s="1015"/>
      <c r="P793" s="1014" t="s">
        <v>336</v>
      </c>
      <c r="Q793" s="1017" t="s">
        <v>337</v>
      </c>
    </row>
    <row r="794" spans="1:17" ht="14.4" customHeight="1" x14ac:dyDescent="0.25">
      <c r="A794" s="2485"/>
      <c r="B794" s="1007"/>
      <c r="C794" s="1007"/>
      <c r="D794" s="1007"/>
      <c r="E794" s="1007"/>
      <c r="F794" s="1007" t="s">
        <v>340</v>
      </c>
      <c r="G794" s="1007" t="s">
        <v>341</v>
      </c>
      <c r="H794" s="1007" t="s">
        <v>340</v>
      </c>
      <c r="I794" s="1008"/>
      <c r="J794" s="1009"/>
      <c r="K794" s="1010"/>
      <c r="L794" s="1018"/>
      <c r="M794" s="1014"/>
      <c r="N794" s="1014"/>
      <c r="O794" s="1015" t="s">
        <v>343</v>
      </c>
      <c r="P794" s="1014" t="s">
        <v>341</v>
      </c>
      <c r="Q794" s="1017" t="s">
        <v>340</v>
      </c>
    </row>
    <row r="795" spans="1:17" ht="14.4" customHeight="1" x14ac:dyDescent="0.25">
      <c r="A795" s="2486"/>
      <c r="B795" s="1011" t="s">
        <v>344</v>
      </c>
      <c r="C795" s="1011" t="s">
        <v>344</v>
      </c>
      <c r="D795" s="1011" t="s">
        <v>345</v>
      </c>
      <c r="E795" s="1011" t="s">
        <v>755</v>
      </c>
      <c r="F795" s="1011"/>
      <c r="G795" s="1011" t="s">
        <v>346</v>
      </c>
      <c r="H795" s="1011" t="s">
        <v>347</v>
      </c>
      <c r="I795" s="1012" t="s">
        <v>348</v>
      </c>
      <c r="J795" s="1012" t="s">
        <v>349</v>
      </c>
      <c r="K795" s="1013" t="s">
        <v>350</v>
      </c>
      <c r="L795" s="1019" t="s">
        <v>344</v>
      </c>
      <c r="M795" s="1020" t="s">
        <v>344</v>
      </c>
      <c r="N795" s="1020" t="s">
        <v>345</v>
      </c>
      <c r="O795" s="1021"/>
      <c r="P795" s="1020" t="s">
        <v>346</v>
      </c>
      <c r="Q795" s="1022" t="s">
        <v>347</v>
      </c>
    </row>
    <row r="796" spans="1:17" ht="14.4" customHeight="1" x14ac:dyDescent="0.25">
      <c r="A796" s="968" t="s">
        <v>351</v>
      </c>
      <c r="B796" s="969">
        <v>11</v>
      </c>
      <c r="C796" s="969">
        <v>13</v>
      </c>
      <c r="D796" s="970">
        <v>67</v>
      </c>
      <c r="E796" s="1594">
        <v>5.1538461538461542</v>
      </c>
      <c r="F796" s="972"/>
      <c r="G796" s="969"/>
      <c r="H796" s="969"/>
      <c r="I796" s="971"/>
      <c r="J796" s="971"/>
      <c r="K796" s="973"/>
      <c r="L796" s="974">
        <v>13</v>
      </c>
      <c r="M796" s="970">
        <v>13</v>
      </c>
      <c r="N796" s="970">
        <v>57</v>
      </c>
      <c r="O796" s="1594">
        <v>4.384615384615385</v>
      </c>
      <c r="P796" s="1595"/>
      <c r="Q796" s="1596"/>
    </row>
    <row r="797" spans="1:17" ht="14.4" customHeight="1" x14ac:dyDescent="0.25">
      <c r="A797" s="1465" t="s">
        <v>352</v>
      </c>
      <c r="B797" s="1482">
        <v>1</v>
      </c>
      <c r="C797" s="1482">
        <v>1</v>
      </c>
      <c r="D797" s="234">
        <v>7</v>
      </c>
      <c r="E797" s="2405">
        <v>7</v>
      </c>
      <c r="F797" s="951" t="s">
        <v>1877</v>
      </c>
      <c r="G797" s="1243">
        <v>1651000</v>
      </c>
      <c r="H797" s="2058">
        <v>7566000</v>
      </c>
      <c r="I797" s="1473"/>
      <c r="J797" s="953"/>
      <c r="K797" s="954"/>
      <c r="L797" s="2217">
        <v>1</v>
      </c>
      <c r="M797" s="1482">
        <v>1</v>
      </c>
      <c r="N797" s="1482">
        <v>7</v>
      </c>
      <c r="O797" s="2320">
        <v>7</v>
      </c>
      <c r="P797" s="1245">
        <v>1711000</v>
      </c>
      <c r="Q797" s="2206">
        <v>7566000</v>
      </c>
    </row>
    <row r="798" spans="1:17" ht="14.4" customHeight="1" x14ac:dyDescent="0.25">
      <c r="A798" s="1465" t="s">
        <v>353</v>
      </c>
      <c r="B798" s="1482">
        <v>0</v>
      </c>
      <c r="C798" s="1482">
        <v>0</v>
      </c>
      <c r="D798" s="234">
        <v>0</v>
      </c>
      <c r="E798" s="2405">
        <v>0</v>
      </c>
      <c r="F798" s="951"/>
      <c r="G798" s="1243"/>
      <c r="H798" s="952"/>
      <c r="I798" s="1473"/>
      <c r="J798" s="953"/>
      <c r="K798" s="954"/>
      <c r="L798" s="2217">
        <v>0</v>
      </c>
      <c r="M798" s="1482">
        <v>0</v>
      </c>
      <c r="N798" s="1482">
        <v>0</v>
      </c>
      <c r="O798" s="2320">
        <v>0</v>
      </c>
      <c r="P798" s="1245"/>
      <c r="Q798" s="1592"/>
    </row>
    <row r="799" spans="1:17" ht="14.4" customHeight="1" x14ac:dyDescent="0.25">
      <c r="A799" s="1465" t="s">
        <v>354</v>
      </c>
      <c r="B799" s="1482">
        <v>0</v>
      </c>
      <c r="C799" s="1482">
        <v>0</v>
      </c>
      <c r="D799" s="234">
        <v>0</v>
      </c>
      <c r="E799" s="2405">
        <v>0</v>
      </c>
      <c r="F799" s="1326"/>
      <c r="G799" s="1243"/>
      <c r="H799" s="952"/>
      <c r="I799" s="1473"/>
      <c r="J799" s="953"/>
      <c r="K799" s="954"/>
      <c r="L799" s="2217">
        <v>0</v>
      </c>
      <c r="M799" s="1482">
        <v>0</v>
      </c>
      <c r="N799" s="1482">
        <v>0</v>
      </c>
      <c r="O799" s="2320">
        <v>0</v>
      </c>
      <c r="P799" s="1245"/>
      <c r="Q799" s="1140"/>
    </row>
    <row r="800" spans="1:17" ht="14.4" customHeight="1" x14ac:dyDescent="0.25">
      <c r="A800" s="1465" t="s">
        <v>355</v>
      </c>
      <c r="B800" s="1482">
        <v>0</v>
      </c>
      <c r="C800" s="1482">
        <v>0</v>
      </c>
      <c r="D800" s="234">
        <v>0</v>
      </c>
      <c r="E800" s="2405">
        <v>0</v>
      </c>
      <c r="F800" s="1326"/>
      <c r="G800" s="1243"/>
      <c r="H800" s="952"/>
      <c r="I800" s="1473"/>
      <c r="J800" s="953"/>
      <c r="K800" s="954"/>
      <c r="L800" s="2217">
        <v>0</v>
      </c>
      <c r="M800" s="1482">
        <v>0</v>
      </c>
      <c r="N800" s="1482">
        <v>0</v>
      </c>
      <c r="O800" s="2320">
        <v>0</v>
      </c>
      <c r="P800" s="1245"/>
      <c r="Q800" s="1592"/>
    </row>
    <row r="801" spans="1:17" ht="14.4" customHeight="1" x14ac:dyDescent="0.25">
      <c r="A801" s="1465" t="s">
        <v>356</v>
      </c>
      <c r="B801" s="1482">
        <v>0</v>
      </c>
      <c r="C801" s="1482">
        <v>0</v>
      </c>
      <c r="D801" s="234">
        <v>0</v>
      </c>
      <c r="E801" s="2405">
        <v>0</v>
      </c>
      <c r="F801" s="951"/>
      <c r="G801" s="1243"/>
      <c r="H801" s="952"/>
      <c r="I801" s="1473"/>
      <c r="J801" s="953"/>
      <c r="K801" s="954"/>
      <c r="L801" s="2217">
        <v>0</v>
      </c>
      <c r="M801" s="1482">
        <v>0</v>
      </c>
      <c r="N801" s="1482">
        <v>0</v>
      </c>
      <c r="O801" s="2320">
        <v>0</v>
      </c>
      <c r="P801" s="1245"/>
      <c r="Q801" s="2206"/>
    </row>
    <row r="802" spans="1:17" ht="14.4" customHeight="1" x14ac:dyDescent="0.25">
      <c r="A802" s="1465" t="s">
        <v>357</v>
      </c>
      <c r="B802" s="1482">
        <v>10</v>
      </c>
      <c r="C802" s="1482">
        <v>12</v>
      </c>
      <c r="D802" s="234">
        <v>60</v>
      </c>
      <c r="E802" s="2405">
        <v>5</v>
      </c>
      <c r="F802" s="951" t="s">
        <v>1877</v>
      </c>
      <c r="G802" s="1243">
        <v>1651000</v>
      </c>
      <c r="H802" s="2058">
        <v>7566000</v>
      </c>
      <c r="I802" s="1473"/>
      <c r="J802" s="953"/>
      <c r="K802" s="954"/>
      <c r="L802" s="2217">
        <v>10</v>
      </c>
      <c r="M802" s="1482">
        <v>10</v>
      </c>
      <c r="N802" s="1482">
        <v>50</v>
      </c>
      <c r="O802" s="2320">
        <v>5</v>
      </c>
      <c r="P802" s="1245">
        <v>1711000</v>
      </c>
      <c r="Q802" s="2206">
        <v>7566000</v>
      </c>
    </row>
    <row r="803" spans="1:17" ht="14.4" customHeight="1" x14ac:dyDescent="0.25">
      <c r="A803" s="1465" t="s">
        <v>358</v>
      </c>
      <c r="B803" s="1482">
        <v>0</v>
      </c>
      <c r="C803" s="1482">
        <v>0</v>
      </c>
      <c r="D803" s="234">
        <v>0</v>
      </c>
      <c r="E803" s="2405">
        <v>0</v>
      </c>
      <c r="F803" s="957"/>
      <c r="G803" s="1243"/>
      <c r="H803" s="952"/>
      <c r="I803" s="1473"/>
      <c r="J803" s="953"/>
      <c r="K803" s="954"/>
      <c r="L803" s="2217">
        <v>0</v>
      </c>
      <c r="M803" s="1482">
        <v>0</v>
      </c>
      <c r="N803" s="1482">
        <v>0</v>
      </c>
      <c r="O803" s="2320">
        <v>0</v>
      </c>
      <c r="P803" s="1245"/>
      <c r="Q803" s="1592"/>
    </row>
    <row r="804" spans="1:17" ht="14.4" customHeight="1" x14ac:dyDescent="0.25">
      <c r="A804" s="1465" t="s">
        <v>359</v>
      </c>
      <c r="B804" s="1482">
        <v>0</v>
      </c>
      <c r="C804" s="1482">
        <v>0</v>
      </c>
      <c r="D804" s="234">
        <v>0</v>
      </c>
      <c r="E804" s="2405">
        <v>0</v>
      </c>
      <c r="F804" s="957"/>
      <c r="G804" s="1243"/>
      <c r="H804" s="952"/>
      <c r="I804" s="1473"/>
      <c r="J804" s="953"/>
      <c r="K804" s="954"/>
      <c r="L804" s="2217">
        <v>0</v>
      </c>
      <c r="M804" s="1482">
        <v>0</v>
      </c>
      <c r="N804" s="1482">
        <v>0</v>
      </c>
      <c r="O804" s="2320">
        <v>0</v>
      </c>
      <c r="P804" s="1245"/>
      <c r="Q804" s="1592"/>
    </row>
    <row r="805" spans="1:17" ht="14.4" customHeight="1" x14ac:dyDescent="0.25">
      <c r="A805" s="1465" t="s">
        <v>360</v>
      </c>
      <c r="B805" s="1482">
        <v>0</v>
      </c>
      <c r="C805" s="1482">
        <v>0</v>
      </c>
      <c r="D805" s="234">
        <v>0</v>
      </c>
      <c r="E805" s="2405">
        <v>0</v>
      </c>
      <c r="F805" s="951"/>
      <c r="G805" s="1243"/>
      <c r="H805" s="952"/>
      <c r="I805" s="1473"/>
      <c r="J805" s="953"/>
      <c r="K805" s="954"/>
      <c r="L805" s="2217">
        <v>0</v>
      </c>
      <c r="M805" s="1482">
        <v>0</v>
      </c>
      <c r="N805" s="1482">
        <v>0</v>
      </c>
      <c r="O805" s="2216">
        <v>0</v>
      </c>
      <c r="P805" s="1245"/>
      <c r="Q805" s="1592"/>
    </row>
    <row r="806" spans="1:17" ht="14.4" customHeight="1" x14ac:dyDescent="0.25">
      <c r="A806" s="1465" t="s">
        <v>361</v>
      </c>
      <c r="B806" s="1482">
        <v>0</v>
      </c>
      <c r="C806" s="1482">
        <v>0</v>
      </c>
      <c r="D806" s="234">
        <v>0</v>
      </c>
      <c r="E806" s="2405">
        <v>0</v>
      </c>
      <c r="F806" s="951"/>
      <c r="G806" s="1243"/>
      <c r="H806" s="952"/>
      <c r="I806" s="1473"/>
      <c r="J806" s="953"/>
      <c r="K806" s="954"/>
      <c r="L806" s="2217">
        <v>0</v>
      </c>
      <c r="M806" s="1482">
        <v>0</v>
      </c>
      <c r="N806" s="1482">
        <v>0</v>
      </c>
      <c r="O806" s="2216">
        <v>0</v>
      </c>
      <c r="P806" s="1245"/>
      <c r="Q806" s="1592"/>
    </row>
    <row r="807" spans="1:17" ht="14.4" customHeight="1" x14ac:dyDescent="0.25">
      <c r="A807" s="1465" t="s">
        <v>362</v>
      </c>
      <c r="B807" s="1482">
        <v>0</v>
      </c>
      <c r="C807" s="1482">
        <v>0</v>
      </c>
      <c r="D807" s="234">
        <v>0</v>
      </c>
      <c r="E807" s="2405">
        <v>0</v>
      </c>
      <c r="F807" s="957"/>
      <c r="G807" s="1243"/>
      <c r="H807" s="952"/>
      <c r="I807" s="1473"/>
      <c r="J807" s="953"/>
      <c r="K807" s="954"/>
      <c r="L807" s="2217">
        <v>2</v>
      </c>
      <c r="M807" s="1482">
        <v>2</v>
      </c>
      <c r="N807" s="1482">
        <v>0</v>
      </c>
      <c r="O807" s="2216">
        <v>0</v>
      </c>
      <c r="P807" s="1245">
        <v>1711000</v>
      </c>
      <c r="Q807" s="2206">
        <v>7566000</v>
      </c>
    </row>
    <row r="808" spans="1:17" ht="14.4" customHeight="1" x14ac:dyDescent="0.25">
      <c r="A808" s="1465" t="s">
        <v>363</v>
      </c>
      <c r="B808" s="1482">
        <v>0</v>
      </c>
      <c r="C808" s="1482">
        <v>0</v>
      </c>
      <c r="D808" s="234">
        <v>0</v>
      </c>
      <c r="E808" s="2405">
        <v>0</v>
      </c>
      <c r="F808" s="951"/>
      <c r="G808" s="1243"/>
      <c r="H808" s="952"/>
      <c r="I808" s="1473"/>
      <c r="J808" s="953"/>
      <c r="K808" s="954"/>
      <c r="L808" s="2217">
        <v>0</v>
      </c>
      <c r="M808" s="1482">
        <v>0</v>
      </c>
      <c r="N808" s="1482">
        <v>0</v>
      </c>
      <c r="O808" s="2216">
        <v>0</v>
      </c>
      <c r="P808" s="1245"/>
      <c r="Q808" s="1592"/>
    </row>
    <row r="809" spans="1:17" ht="14.4" customHeight="1" x14ac:dyDescent="0.25">
      <c r="A809" s="1465" t="s">
        <v>364</v>
      </c>
      <c r="B809" s="1482">
        <v>0</v>
      </c>
      <c r="C809" s="1482">
        <v>0</v>
      </c>
      <c r="D809" s="234">
        <v>0</v>
      </c>
      <c r="E809" s="2409">
        <v>0</v>
      </c>
      <c r="F809" s="957"/>
      <c r="G809" s="1243"/>
      <c r="H809" s="952"/>
      <c r="I809" s="1473"/>
      <c r="J809" s="953"/>
      <c r="K809" s="954"/>
      <c r="L809" s="2217">
        <v>0</v>
      </c>
      <c r="M809" s="1482">
        <v>0</v>
      </c>
      <c r="N809" s="1482">
        <v>0</v>
      </c>
      <c r="O809" s="2216">
        <v>0</v>
      </c>
      <c r="P809" s="1245"/>
      <c r="Q809" s="1592"/>
    </row>
    <row r="810" spans="1:17" ht="14.4" customHeight="1" x14ac:dyDescent="0.25">
      <c r="A810" s="1465" t="s">
        <v>365</v>
      </c>
      <c r="B810" s="1482">
        <v>0</v>
      </c>
      <c r="C810" s="1482">
        <v>0</v>
      </c>
      <c r="D810" s="234">
        <v>0</v>
      </c>
      <c r="E810" s="2409">
        <v>0</v>
      </c>
      <c r="F810" s="951"/>
      <c r="G810" s="1243"/>
      <c r="H810" s="952"/>
      <c r="I810" s="1473"/>
      <c r="J810" s="953"/>
      <c r="K810" s="954"/>
      <c r="L810" s="2217">
        <v>0</v>
      </c>
      <c r="M810" s="1482">
        <v>0</v>
      </c>
      <c r="N810" s="1482">
        <v>0</v>
      </c>
      <c r="O810" s="2216">
        <v>0</v>
      </c>
      <c r="P810" s="1245"/>
      <c r="Q810" s="1592"/>
    </row>
    <row r="811" spans="1:17" ht="14.4" customHeight="1" x14ac:dyDescent="0.25">
      <c r="A811" s="1465" t="s">
        <v>366</v>
      </c>
      <c r="B811" s="1482">
        <v>0</v>
      </c>
      <c r="C811" s="1482">
        <v>0</v>
      </c>
      <c r="D811" s="234">
        <v>0</v>
      </c>
      <c r="E811" s="2409">
        <v>0</v>
      </c>
      <c r="F811" s="957"/>
      <c r="G811" s="1243"/>
      <c r="H811" s="952"/>
      <c r="I811" s="1473"/>
      <c r="J811" s="953"/>
      <c r="K811" s="954"/>
      <c r="L811" s="2217">
        <v>0</v>
      </c>
      <c r="M811" s="1482">
        <v>0</v>
      </c>
      <c r="N811" s="1482">
        <v>0</v>
      </c>
      <c r="O811" s="2216">
        <v>0</v>
      </c>
      <c r="P811" s="1245"/>
      <c r="Q811" s="1592"/>
    </row>
    <row r="812" spans="1:17" ht="14.4" customHeight="1" x14ac:dyDescent="0.25">
      <c r="A812" s="1468" t="s">
        <v>367</v>
      </c>
      <c r="B812" s="1469">
        <v>10</v>
      </c>
      <c r="C812" s="987">
        <v>10</v>
      </c>
      <c r="D812" s="2354">
        <v>70</v>
      </c>
      <c r="E812" s="2403">
        <v>7</v>
      </c>
      <c r="F812" s="980"/>
      <c r="G812" s="1470"/>
      <c r="H812" s="981"/>
      <c r="I812" s="1474"/>
      <c r="J812" s="982"/>
      <c r="K812" s="983"/>
      <c r="L812" s="2202">
        <v>4</v>
      </c>
      <c r="M812" s="1469">
        <v>4</v>
      </c>
      <c r="N812" s="1469">
        <v>32</v>
      </c>
      <c r="O812" s="2200">
        <v>8</v>
      </c>
      <c r="P812" s="1590"/>
      <c r="Q812" s="1591"/>
    </row>
    <row r="813" spans="1:17" ht="14.4" customHeight="1" x14ac:dyDescent="0.25">
      <c r="A813" s="1465" t="s">
        <v>42</v>
      </c>
      <c r="B813" s="1482">
        <v>10</v>
      </c>
      <c r="C813" s="1482">
        <v>10</v>
      </c>
      <c r="D813" s="234">
        <v>70</v>
      </c>
      <c r="E813" s="2405">
        <v>7</v>
      </c>
      <c r="F813" s="951" t="s">
        <v>1877</v>
      </c>
      <c r="G813" s="1243">
        <v>1651000</v>
      </c>
      <c r="H813" s="2058">
        <v>7566000</v>
      </c>
      <c r="I813" s="1473"/>
      <c r="J813" s="953"/>
      <c r="K813" s="954"/>
      <c r="L813" s="2217">
        <v>4</v>
      </c>
      <c r="M813" s="1482">
        <v>4</v>
      </c>
      <c r="N813" s="1482">
        <v>32</v>
      </c>
      <c r="O813" s="2320">
        <v>8</v>
      </c>
      <c r="P813" s="1245">
        <v>1711000</v>
      </c>
      <c r="Q813" s="2206">
        <v>7566000</v>
      </c>
    </row>
    <row r="814" spans="1:17" ht="14.4" customHeight="1" x14ac:dyDescent="0.25">
      <c r="A814" s="1465" t="s">
        <v>369</v>
      </c>
      <c r="B814" s="1482">
        <v>0</v>
      </c>
      <c r="C814" s="1482">
        <v>0</v>
      </c>
      <c r="D814" s="234">
        <v>0</v>
      </c>
      <c r="E814" s="2409">
        <v>0</v>
      </c>
      <c r="F814" s="957"/>
      <c r="G814" s="1243"/>
      <c r="H814" s="952"/>
      <c r="I814" s="1473"/>
      <c r="J814" s="953"/>
      <c r="K814" s="954"/>
      <c r="L814" s="2217">
        <v>0</v>
      </c>
      <c r="M814" s="1482">
        <v>0</v>
      </c>
      <c r="N814" s="1482">
        <v>0</v>
      </c>
      <c r="O814" s="2216">
        <v>0</v>
      </c>
      <c r="P814" s="1245"/>
      <c r="Q814" s="1592"/>
    </row>
    <row r="815" spans="1:17" ht="14.4" customHeight="1" x14ac:dyDescent="0.25">
      <c r="A815" s="1465" t="s">
        <v>370</v>
      </c>
      <c r="B815" s="1482">
        <v>0</v>
      </c>
      <c r="C815" s="1482">
        <v>0</v>
      </c>
      <c r="D815" s="234">
        <v>0</v>
      </c>
      <c r="E815" s="2409">
        <v>0</v>
      </c>
      <c r="F815" s="951"/>
      <c r="G815" s="1243"/>
      <c r="H815" s="952"/>
      <c r="I815" s="1473"/>
      <c r="J815" s="953"/>
      <c r="K815" s="954"/>
      <c r="L815" s="2217">
        <v>0</v>
      </c>
      <c r="M815" s="1482">
        <v>0</v>
      </c>
      <c r="N815" s="1482">
        <v>0</v>
      </c>
      <c r="O815" s="2216">
        <v>0</v>
      </c>
      <c r="P815" s="1245"/>
      <c r="Q815" s="1140"/>
    </row>
    <row r="816" spans="1:17" ht="14.4" customHeight="1" x14ac:dyDescent="0.25">
      <c r="A816" s="1465" t="s">
        <v>371</v>
      </c>
      <c r="B816" s="1482">
        <v>0</v>
      </c>
      <c r="C816" s="1482">
        <v>0</v>
      </c>
      <c r="D816" s="234">
        <v>0</v>
      </c>
      <c r="E816" s="2409">
        <v>0</v>
      </c>
      <c r="F816" s="957"/>
      <c r="G816" s="1243"/>
      <c r="H816" s="952"/>
      <c r="I816" s="1473"/>
      <c r="J816" s="953"/>
      <c r="K816" s="954"/>
      <c r="L816" s="2217">
        <v>0</v>
      </c>
      <c r="M816" s="1482">
        <v>0</v>
      </c>
      <c r="N816" s="1482">
        <v>0</v>
      </c>
      <c r="O816" s="2216">
        <v>0</v>
      </c>
      <c r="P816" s="1245"/>
      <c r="Q816" s="1592"/>
    </row>
    <row r="817" spans="1:17" ht="14.4" customHeight="1" x14ac:dyDescent="0.25">
      <c r="A817" s="1465" t="s">
        <v>372</v>
      </c>
      <c r="B817" s="1482">
        <v>0</v>
      </c>
      <c r="C817" s="1482">
        <v>0</v>
      </c>
      <c r="D817" s="234">
        <v>0</v>
      </c>
      <c r="E817" s="2409">
        <v>0</v>
      </c>
      <c r="F817" s="951"/>
      <c r="G817" s="1243"/>
      <c r="H817" s="952"/>
      <c r="I817" s="1473"/>
      <c r="J817" s="953"/>
      <c r="K817" s="954"/>
      <c r="L817" s="2217">
        <v>0</v>
      </c>
      <c r="M817" s="1482">
        <v>0</v>
      </c>
      <c r="N817" s="1482">
        <v>0</v>
      </c>
      <c r="O817" s="2216">
        <v>0</v>
      </c>
      <c r="P817" s="1245"/>
      <c r="Q817" s="1592"/>
    </row>
    <row r="818" spans="1:17" ht="14.4" customHeight="1" x14ac:dyDescent="0.25">
      <c r="A818" s="1468" t="s">
        <v>373</v>
      </c>
      <c r="B818" s="1469">
        <v>0</v>
      </c>
      <c r="C818" s="987">
        <v>0</v>
      </c>
      <c r="D818" s="987">
        <v>0</v>
      </c>
      <c r="E818" s="2403" t="e">
        <v>#DIV/0!</v>
      </c>
      <c r="F818" s="980"/>
      <c r="G818" s="1472"/>
      <c r="H818" s="989"/>
      <c r="I818" s="1475"/>
      <c r="J818" s="990"/>
      <c r="K818" s="991"/>
      <c r="L818" s="2202">
        <v>0</v>
      </c>
      <c r="M818" s="1469">
        <v>0</v>
      </c>
      <c r="N818" s="1469">
        <v>0</v>
      </c>
      <c r="O818" s="2200" t="e">
        <v>#DIV/0!</v>
      </c>
      <c r="P818" s="1590"/>
      <c r="Q818" s="1591"/>
    </row>
    <row r="819" spans="1:17" ht="14.4" customHeight="1" x14ac:dyDescent="0.25">
      <c r="A819" s="1465" t="s">
        <v>374</v>
      </c>
      <c r="B819" s="1482">
        <v>0</v>
      </c>
      <c r="C819" s="1482">
        <v>0</v>
      </c>
      <c r="D819" s="234">
        <v>0</v>
      </c>
      <c r="E819" s="2409">
        <v>0</v>
      </c>
      <c r="F819" s="951"/>
      <c r="G819" s="1243"/>
      <c r="H819" s="952"/>
      <c r="I819" s="1473"/>
      <c r="J819" s="953"/>
      <c r="K819" s="954"/>
      <c r="L819" s="2217">
        <v>0</v>
      </c>
      <c r="M819" s="1482">
        <v>0</v>
      </c>
      <c r="N819" s="1482">
        <v>0</v>
      </c>
      <c r="O819" s="2216">
        <v>0</v>
      </c>
      <c r="P819" s="1245"/>
      <c r="Q819" s="1592"/>
    </row>
    <row r="820" spans="1:17" ht="14.4" customHeight="1" x14ac:dyDescent="0.25">
      <c r="A820" s="1465" t="s">
        <v>375</v>
      </c>
      <c r="B820" s="1482">
        <v>0</v>
      </c>
      <c r="C820" s="1482">
        <v>0</v>
      </c>
      <c r="D820" s="234">
        <v>0</v>
      </c>
      <c r="E820" s="2409">
        <v>0</v>
      </c>
      <c r="F820" s="951"/>
      <c r="G820" s="1243"/>
      <c r="H820" s="952"/>
      <c r="I820" s="1473"/>
      <c r="J820" s="953"/>
      <c r="K820" s="954"/>
      <c r="L820" s="2217">
        <v>0</v>
      </c>
      <c r="M820" s="1482">
        <v>0</v>
      </c>
      <c r="N820" s="1482">
        <v>0</v>
      </c>
      <c r="O820" s="2216">
        <v>0</v>
      </c>
      <c r="P820" s="1245"/>
      <c r="Q820" s="1592"/>
    </row>
    <row r="821" spans="1:17" ht="14.4" customHeight="1" x14ac:dyDescent="0.25">
      <c r="A821" s="1465" t="s">
        <v>376</v>
      </c>
      <c r="B821" s="1482">
        <v>0</v>
      </c>
      <c r="C821" s="1482">
        <v>0</v>
      </c>
      <c r="D821" s="234">
        <v>0</v>
      </c>
      <c r="E821" s="2409">
        <v>0</v>
      </c>
      <c r="F821" s="951"/>
      <c r="G821" s="1243"/>
      <c r="H821" s="952"/>
      <c r="I821" s="1473"/>
      <c r="J821" s="953"/>
      <c r="K821" s="954"/>
      <c r="L821" s="2217">
        <v>0</v>
      </c>
      <c r="M821" s="1482">
        <v>0</v>
      </c>
      <c r="N821" s="1482">
        <v>0</v>
      </c>
      <c r="O821" s="2216">
        <v>0</v>
      </c>
      <c r="P821" s="1245"/>
      <c r="Q821" s="1592"/>
    </row>
    <row r="822" spans="1:17" ht="14.4" customHeight="1" x14ac:dyDescent="0.25">
      <c r="A822" s="1465" t="s">
        <v>377</v>
      </c>
      <c r="B822" s="1482">
        <v>0</v>
      </c>
      <c r="C822" s="1482">
        <v>0</v>
      </c>
      <c r="D822" s="234">
        <v>0</v>
      </c>
      <c r="E822" s="2409">
        <v>0</v>
      </c>
      <c r="F822" s="1326"/>
      <c r="G822" s="1243"/>
      <c r="H822" s="952"/>
      <c r="I822" s="1476"/>
      <c r="J822" s="959"/>
      <c r="K822" s="960"/>
      <c r="L822" s="2217">
        <v>0</v>
      </c>
      <c r="M822" s="1482">
        <v>0</v>
      </c>
      <c r="N822" s="1482">
        <v>0</v>
      </c>
      <c r="O822" s="2216">
        <v>0</v>
      </c>
      <c r="P822" s="1245"/>
      <c r="Q822" s="1140"/>
    </row>
    <row r="823" spans="1:17" ht="14.4" customHeight="1" x14ac:dyDescent="0.25">
      <c r="A823" s="1465" t="s">
        <v>378</v>
      </c>
      <c r="B823" s="234">
        <v>0</v>
      </c>
      <c r="C823" s="234">
        <v>0</v>
      </c>
      <c r="D823" s="234">
        <v>0</v>
      </c>
      <c r="E823" s="2409">
        <v>0</v>
      </c>
      <c r="F823" s="951"/>
      <c r="G823" s="1484"/>
      <c r="H823" s="958"/>
      <c r="I823" s="1476"/>
      <c r="J823" s="959"/>
      <c r="K823" s="960"/>
      <c r="L823" s="2217">
        <v>0</v>
      </c>
      <c r="M823" s="1482">
        <v>0</v>
      </c>
      <c r="N823" s="1482">
        <v>0</v>
      </c>
      <c r="O823" s="2216">
        <v>0</v>
      </c>
      <c r="P823" s="1245"/>
      <c r="Q823" s="1592"/>
    </row>
    <row r="824" spans="1:17" ht="14.4" customHeight="1" x14ac:dyDescent="0.25">
      <c r="A824" s="1465" t="s">
        <v>379</v>
      </c>
      <c r="B824" s="234">
        <v>0</v>
      </c>
      <c r="C824" s="234">
        <v>0</v>
      </c>
      <c r="D824" s="234">
        <v>0</v>
      </c>
      <c r="E824" s="2409">
        <v>0</v>
      </c>
      <c r="F824" s="951"/>
      <c r="G824" s="1484"/>
      <c r="H824" s="958"/>
      <c r="I824" s="1476"/>
      <c r="J824" s="959"/>
      <c r="K824" s="960"/>
      <c r="L824" s="2217">
        <v>0</v>
      </c>
      <c r="M824" s="1482">
        <v>0</v>
      </c>
      <c r="N824" s="1482">
        <v>0</v>
      </c>
      <c r="O824" s="2216">
        <v>0</v>
      </c>
      <c r="P824" s="1245"/>
      <c r="Q824" s="1592"/>
    </row>
    <row r="825" spans="1:17" ht="14.4" customHeight="1" x14ac:dyDescent="0.25">
      <c r="A825" s="1465" t="s">
        <v>380</v>
      </c>
      <c r="B825" s="234">
        <v>0</v>
      </c>
      <c r="C825" s="234">
        <v>0</v>
      </c>
      <c r="D825" s="234">
        <v>0</v>
      </c>
      <c r="E825" s="2409">
        <v>0</v>
      </c>
      <c r="F825" s="951"/>
      <c r="G825" s="1484"/>
      <c r="H825" s="958"/>
      <c r="I825" s="1476"/>
      <c r="J825" s="959"/>
      <c r="K825" s="960"/>
      <c r="L825" s="2217">
        <v>0</v>
      </c>
      <c r="M825" s="1482">
        <v>0</v>
      </c>
      <c r="N825" s="1482">
        <v>0</v>
      </c>
      <c r="O825" s="2216">
        <v>0</v>
      </c>
      <c r="P825" s="1245"/>
      <c r="Q825" s="1592"/>
    </row>
    <row r="826" spans="1:17" ht="14.4" customHeight="1" x14ac:dyDescent="0.25">
      <c r="A826" s="1465" t="s">
        <v>381</v>
      </c>
      <c r="B826" s="234">
        <v>0</v>
      </c>
      <c r="C826" s="234">
        <v>0</v>
      </c>
      <c r="D826" s="234">
        <v>0</v>
      </c>
      <c r="E826" s="2409">
        <v>0</v>
      </c>
      <c r="F826" s="951"/>
      <c r="G826" s="1484"/>
      <c r="H826" s="958"/>
      <c r="I826" s="1476"/>
      <c r="J826" s="959"/>
      <c r="K826" s="960"/>
      <c r="L826" s="2217">
        <v>0</v>
      </c>
      <c r="M826" s="1482">
        <v>0</v>
      </c>
      <c r="N826" s="1482">
        <v>0</v>
      </c>
      <c r="O826" s="2216">
        <v>0</v>
      </c>
      <c r="P826" s="1245"/>
      <c r="Q826" s="1592"/>
    </row>
    <row r="827" spans="1:17" ht="14.4" customHeight="1" x14ac:dyDescent="0.25">
      <c r="A827" s="1468" t="s">
        <v>382</v>
      </c>
      <c r="B827" s="1469">
        <v>4.5</v>
      </c>
      <c r="C827" s="1469">
        <v>4.5</v>
      </c>
      <c r="D827" s="1469">
        <v>21</v>
      </c>
      <c r="E827" s="2403">
        <v>4.666666666666667</v>
      </c>
      <c r="F827" s="996"/>
      <c r="G827" s="1190"/>
      <c r="H827" s="997"/>
      <c r="I827" s="1485"/>
      <c r="J827" s="998"/>
      <c r="K827" s="942"/>
      <c r="L827" s="2202">
        <v>5</v>
      </c>
      <c r="M827" s="1469">
        <v>4.5</v>
      </c>
      <c r="N827" s="1469">
        <v>21</v>
      </c>
      <c r="O827" s="2200">
        <v>4.666666666666667</v>
      </c>
      <c r="P827" s="1590"/>
      <c r="Q827" s="1591"/>
    </row>
    <row r="828" spans="1:17" ht="14.4" customHeight="1" x14ac:dyDescent="0.25">
      <c r="A828" s="1465" t="s">
        <v>383</v>
      </c>
      <c r="B828" s="234">
        <v>0</v>
      </c>
      <c r="C828" s="234">
        <v>0</v>
      </c>
      <c r="D828" s="234">
        <v>0</v>
      </c>
      <c r="E828" s="2409">
        <v>0</v>
      </c>
      <c r="F828" s="951"/>
      <c r="G828" s="1484"/>
      <c r="H828" s="958"/>
      <c r="I828" s="1476"/>
      <c r="J828" s="959"/>
      <c r="K828" s="960"/>
      <c r="L828" s="2217">
        <v>0</v>
      </c>
      <c r="M828" s="1482">
        <v>0</v>
      </c>
      <c r="N828" s="1482">
        <v>0</v>
      </c>
      <c r="O828" s="2216">
        <v>0</v>
      </c>
      <c r="P828" s="1245"/>
      <c r="Q828" s="1592"/>
    </row>
    <row r="829" spans="1:17" ht="14.4" customHeight="1" x14ac:dyDescent="0.25">
      <c r="A829" s="1465" t="s">
        <v>384</v>
      </c>
      <c r="B829" s="234">
        <v>0</v>
      </c>
      <c r="C829" s="234">
        <v>0</v>
      </c>
      <c r="D829" s="234">
        <v>0</v>
      </c>
      <c r="E829" s="2409">
        <v>0</v>
      </c>
      <c r="F829" s="951"/>
      <c r="G829" s="1484"/>
      <c r="H829" s="958"/>
      <c r="I829" s="1476"/>
      <c r="J829" s="959"/>
      <c r="K829" s="960"/>
      <c r="L829" s="2217">
        <v>0</v>
      </c>
      <c r="M829" s="1482">
        <v>0</v>
      </c>
      <c r="N829" s="1482">
        <v>0</v>
      </c>
      <c r="O829" s="2216">
        <v>0</v>
      </c>
      <c r="P829" s="1245"/>
      <c r="Q829" s="1592"/>
    </row>
    <row r="830" spans="1:17" ht="14.4" customHeight="1" x14ac:dyDescent="0.25">
      <c r="A830" s="1465" t="s">
        <v>385</v>
      </c>
      <c r="B830" s="234">
        <v>0</v>
      </c>
      <c r="C830" s="234">
        <v>0</v>
      </c>
      <c r="D830" s="234">
        <v>0</v>
      </c>
      <c r="E830" s="2409">
        <v>0</v>
      </c>
      <c r="F830" s="951"/>
      <c r="G830" s="1484"/>
      <c r="H830" s="958"/>
      <c r="I830" s="1476"/>
      <c r="J830" s="959"/>
      <c r="K830" s="960"/>
      <c r="L830" s="2217">
        <v>0</v>
      </c>
      <c r="M830" s="1482">
        <v>0</v>
      </c>
      <c r="N830" s="1482">
        <v>0</v>
      </c>
      <c r="O830" s="2216">
        <v>0</v>
      </c>
      <c r="P830" s="1245"/>
      <c r="Q830" s="1592"/>
    </row>
    <row r="831" spans="1:17" ht="14.4" customHeight="1" x14ac:dyDescent="0.25">
      <c r="A831" s="1465" t="s">
        <v>386</v>
      </c>
      <c r="B831" s="1482">
        <v>1.5</v>
      </c>
      <c r="C831" s="1482">
        <v>1.5</v>
      </c>
      <c r="D831" s="234">
        <v>9</v>
      </c>
      <c r="E831" s="2405">
        <v>6</v>
      </c>
      <c r="F831" s="951" t="s">
        <v>1877</v>
      </c>
      <c r="G831" s="1243">
        <v>1651000</v>
      </c>
      <c r="H831" s="2058">
        <v>7566000</v>
      </c>
      <c r="I831" s="1476"/>
      <c r="J831" s="953"/>
      <c r="K831" s="960"/>
      <c r="L831" s="2217">
        <v>2</v>
      </c>
      <c r="M831" s="1482">
        <v>1.5</v>
      </c>
      <c r="N831" s="1482">
        <v>9</v>
      </c>
      <c r="O831" s="2320">
        <v>6</v>
      </c>
      <c r="P831" s="1245">
        <v>1711000</v>
      </c>
      <c r="Q831" s="2206">
        <v>7566000</v>
      </c>
    </row>
    <row r="832" spans="1:17" ht="14.4" customHeight="1" x14ac:dyDescent="0.25">
      <c r="A832" s="1465" t="s">
        <v>387</v>
      </c>
      <c r="B832" s="1482">
        <v>0</v>
      </c>
      <c r="C832" s="1482">
        <v>0</v>
      </c>
      <c r="D832" s="234">
        <v>0</v>
      </c>
      <c r="E832" s="2405">
        <v>0</v>
      </c>
      <c r="F832" s="951"/>
      <c r="G832" s="1484"/>
      <c r="H832" s="958"/>
      <c r="I832" s="1476"/>
      <c r="J832" s="953"/>
      <c r="K832" s="960"/>
      <c r="L832" s="2217">
        <v>0</v>
      </c>
      <c r="M832" s="1482">
        <v>0</v>
      </c>
      <c r="N832" s="1482">
        <v>0</v>
      </c>
      <c r="O832" s="2320">
        <v>0</v>
      </c>
      <c r="P832" s="1245"/>
      <c r="Q832" s="1592"/>
    </row>
    <row r="833" spans="1:17" ht="14.4" customHeight="1" x14ac:dyDescent="0.25">
      <c r="A833" s="1465" t="s">
        <v>388</v>
      </c>
      <c r="B833" s="1482">
        <v>0</v>
      </c>
      <c r="C833" s="1482">
        <v>0</v>
      </c>
      <c r="D833" s="234">
        <v>0</v>
      </c>
      <c r="E833" s="2405">
        <v>0</v>
      </c>
      <c r="F833" s="951"/>
      <c r="G833" s="1243"/>
      <c r="H833" s="2058"/>
      <c r="I833" s="1476"/>
      <c r="J833" s="953"/>
      <c r="K833" s="960"/>
      <c r="L833" s="2217">
        <v>0</v>
      </c>
      <c r="M833" s="1482">
        <v>0</v>
      </c>
      <c r="N833" s="1482">
        <v>0</v>
      </c>
      <c r="O833" s="2320">
        <v>0</v>
      </c>
      <c r="P833" s="1245"/>
      <c r="Q833" s="1592"/>
    </row>
    <row r="834" spans="1:17" ht="14.4" customHeight="1" x14ac:dyDescent="0.25">
      <c r="A834" s="1465" t="s">
        <v>389</v>
      </c>
      <c r="B834" s="1482">
        <v>0</v>
      </c>
      <c r="C834" s="1482">
        <v>0</v>
      </c>
      <c r="D834" s="234">
        <v>0</v>
      </c>
      <c r="E834" s="2405">
        <v>0</v>
      </c>
      <c r="F834" s="951"/>
      <c r="G834" s="1484"/>
      <c r="H834" s="958"/>
      <c r="I834" s="1476"/>
      <c r="J834" s="953"/>
      <c r="K834" s="960"/>
      <c r="L834" s="2217">
        <v>0</v>
      </c>
      <c r="M834" s="1482">
        <v>0</v>
      </c>
      <c r="N834" s="1482">
        <v>0</v>
      </c>
      <c r="O834" s="2320">
        <v>0</v>
      </c>
      <c r="P834" s="1245"/>
      <c r="Q834" s="1592"/>
    </row>
    <row r="835" spans="1:17" ht="14.4" customHeight="1" x14ac:dyDescent="0.25">
      <c r="A835" s="1465" t="s">
        <v>1727</v>
      </c>
      <c r="B835" s="1482">
        <v>3</v>
      </c>
      <c r="C835" s="1482">
        <v>3</v>
      </c>
      <c r="D835" s="234">
        <v>12</v>
      </c>
      <c r="E835" s="2405">
        <v>4</v>
      </c>
      <c r="F835" s="951" t="s">
        <v>1877</v>
      </c>
      <c r="G835" s="1243">
        <v>1651000</v>
      </c>
      <c r="H835" s="2058">
        <v>7566000</v>
      </c>
      <c r="I835" s="1476"/>
      <c r="J835" s="953"/>
      <c r="K835" s="960"/>
      <c r="L835" s="2217">
        <v>3</v>
      </c>
      <c r="M835" s="1482">
        <v>3</v>
      </c>
      <c r="N835" s="1482">
        <v>12</v>
      </c>
      <c r="O835" s="2320">
        <v>4</v>
      </c>
      <c r="P835" s="1245">
        <v>1711000</v>
      </c>
      <c r="Q835" s="2206">
        <v>7566000</v>
      </c>
    </row>
    <row r="836" spans="1:17" ht="14.4" customHeight="1" x14ac:dyDescent="0.25">
      <c r="A836" s="1477" t="s">
        <v>391</v>
      </c>
      <c r="B836" s="2362">
        <v>0</v>
      </c>
      <c r="C836" s="2362">
        <v>0</v>
      </c>
      <c r="D836" s="234">
        <v>0</v>
      </c>
      <c r="E836" s="2406">
        <v>0</v>
      </c>
      <c r="F836" s="1479"/>
      <c r="G836" s="958"/>
      <c r="H836" s="958"/>
      <c r="I836" s="1486"/>
      <c r="J836" s="966"/>
      <c r="K836" s="967"/>
      <c r="L836" s="2367">
        <v>0</v>
      </c>
      <c r="M836" s="1603">
        <v>0</v>
      </c>
      <c r="N836" s="2205">
        <v>0</v>
      </c>
      <c r="O836" s="2371">
        <v>0</v>
      </c>
      <c r="P836" s="1607"/>
      <c r="Q836" s="1956"/>
    </row>
    <row r="837" spans="1:17" ht="14.4" customHeight="1" thickBot="1" x14ac:dyDescent="0.3">
      <c r="A837" s="999" t="s">
        <v>392</v>
      </c>
      <c r="B837" s="1000">
        <v>25.5</v>
      </c>
      <c r="C837" s="1000">
        <v>27.5</v>
      </c>
      <c r="D837" s="1000">
        <v>158</v>
      </c>
      <c r="E837" s="1466">
        <v>5.7454545454545451</v>
      </c>
      <c r="F837" s="1985" t="s">
        <v>405</v>
      </c>
      <c r="G837" s="1077">
        <v>1650999.9999999998</v>
      </c>
      <c r="H837" s="1077">
        <v>7566000</v>
      </c>
      <c r="I837" s="1001"/>
      <c r="J837" s="1001" t="s">
        <v>972</v>
      </c>
      <c r="K837" s="1004"/>
      <c r="L837" s="1000">
        <v>22</v>
      </c>
      <c r="M837" s="1000">
        <v>21.5</v>
      </c>
      <c r="N837" s="1000">
        <v>110</v>
      </c>
      <c r="O837" s="1075">
        <v>5.1162790697674421</v>
      </c>
      <c r="P837" s="1589">
        <v>1711000</v>
      </c>
      <c r="Q837" s="1593">
        <v>7565999.9999999991</v>
      </c>
    </row>
    <row r="838" spans="1:17" x14ac:dyDescent="0.25">
      <c r="A838" s="7" t="s">
        <v>1964</v>
      </c>
      <c r="B838" s="8"/>
      <c r="C838" s="8"/>
      <c r="D838" s="8"/>
      <c r="E838" s="4"/>
      <c r="F838" s="5"/>
      <c r="G838" s="9"/>
      <c r="H838" s="8"/>
      <c r="I838" s="4"/>
      <c r="J838" s="1"/>
      <c r="K838" s="1"/>
      <c r="O838" s="1"/>
      <c r="P838" s="1"/>
    </row>
    <row r="839" spans="1:17" x14ac:dyDescent="0.25">
      <c r="A839" s="1617" t="s">
        <v>702</v>
      </c>
      <c r="B839" s="8"/>
      <c r="C839" s="8"/>
      <c r="D839" s="8"/>
      <c r="E839" s="4"/>
      <c r="F839" s="5"/>
      <c r="G839" s="9"/>
      <c r="H839" s="8"/>
      <c r="I839" s="4"/>
      <c r="J839" s="1"/>
      <c r="K839" s="1"/>
      <c r="O839" s="1"/>
      <c r="P839" s="1"/>
    </row>
    <row r="840" spans="1:17" x14ac:dyDescent="0.25">
      <c r="A840" s="6"/>
      <c r="B840" s="8"/>
      <c r="C840" s="8"/>
      <c r="D840" s="8"/>
      <c r="E840" s="4"/>
      <c r="F840" s="5"/>
      <c r="G840" s="9"/>
      <c r="H840" s="8"/>
      <c r="I840" s="4"/>
      <c r="J840" s="1"/>
      <c r="K840" s="1"/>
      <c r="O840" s="1"/>
      <c r="P840" s="1"/>
    </row>
    <row r="841" spans="1:17" x14ac:dyDescent="0.25">
      <c r="A841" s="6"/>
      <c r="B841" s="8"/>
      <c r="C841" s="8"/>
      <c r="D841" s="8"/>
      <c r="E841" s="2429"/>
      <c r="F841" s="5"/>
      <c r="G841" s="9"/>
      <c r="H841" s="8"/>
      <c r="I841" s="2429"/>
      <c r="J841" s="2430"/>
      <c r="K841" s="2430"/>
      <c r="O841" s="2430"/>
      <c r="P841" s="2430"/>
    </row>
    <row r="842" spans="1:17" x14ac:dyDescent="0.25">
      <c r="A842" s="6"/>
      <c r="B842" s="8"/>
      <c r="C842" s="8"/>
      <c r="D842" s="8"/>
      <c r="E842" s="2429"/>
      <c r="F842" s="5"/>
      <c r="G842" s="9"/>
      <c r="H842" s="8"/>
      <c r="I842" s="2429"/>
      <c r="J842" s="2430"/>
      <c r="K842" s="2430"/>
      <c r="O842" s="2430"/>
      <c r="P842" s="2430"/>
    </row>
    <row r="843" spans="1:17" ht="15.75" customHeight="1" x14ac:dyDescent="0.3">
      <c r="A843" s="2483" t="s">
        <v>1961</v>
      </c>
      <c r="B843" s="2483"/>
      <c r="C843" s="2483"/>
      <c r="D843" s="2483"/>
      <c r="E843" s="2483"/>
      <c r="F843" s="2483"/>
      <c r="G843" s="2483"/>
      <c r="H843" s="2483"/>
      <c r="I843" s="2483"/>
      <c r="J843" s="2483"/>
      <c r="K843" s="2483"/>
      <c r="L843" s="2483"/>
      <c r="M843" s="2483"/>
      <c r="N843" s="2483"/>
      <c r="O843" s="2483"/>
      <c r="P843" s="2483"/>
      <c r="Q843" s="2483"/>
    </row>
    <row r="844" spans="1:17" ht="15.75" customHeight="1" x14ac:dyDescent="0.3">
      <c r="A844" s="2442"/>
      <c r="B844" s="2442"/>
      <c r="C844" s="2442"/>
      <c r="D844" s="2442"/>
      <c r="E844" s="2442"/>
      <c r="F844" s="2442"/>
      <c r="G844" s="2442"/>
      <c r="H844" s="2442"/>
      <c r="I844" s="2442"/>
      <c r="J844" s="2442"/>
      <c r="K844" s="2442"/>
      <c r="L844" s="2442"/>
      <c r="M844" s="2442"/>
      <c r="N844" s="2442"/>
      <c r="O844" s="2442"/>
      <c r="P844" s="2442"/>
      <c r="Q844" s="2442"/>
    </row>
    <row r="845" spans="1:17" x14ac:dyDescent="0.25">
      <c r="A845" s="3"/>
      <c r="B845" s="6"/>
      <c r="C845" s="6"/>
      <c r="D845" s="6"/>
      <c r="E845" s="1"/>
      <c r="F845" s="2"/>
      <c r="G845" s="17"/>
      <c r="H845" s="6"/>
      <c r="I845" s="1"/>
      <c r="J845" s="1"/>
      <c r="K845" s="1"/>
      <c r="L845" s="6"/>
      <c r="M845" s="6"/>
      <c r="N845" s="6"/>
      <c r="O845" s="1"/>
      <c r="P845" s="1"/>
      <c r="Q845" s="6"/>
    </row>
    <row r="846" spans="1:17" ht="13.8" thickBot="1" x14ac:dyDescent="0.3">
      <c r="A846" s="3" t="s">
        <v>400</v>
      </c>
      <c r="B846" s="6"/>
      <c r="C846" s="6"/>
      <c r="D846" s="6"/>
      <c r="E846" s="1"/>
      <c r="F846" s="2"/>
      <c r="G846" s="6"/>
      <c r="H846" s="6"/>
      <c r="I846" s="1"/>
      <c r="J846" s="1"/>
      <c r="K846" s="1"/>
      <c r="L846" s="6"/>
      <c r="M846" s="6"/>
      <c r="N846" s="6"/>
      <c r="O846" s="1"/>
      <c r="P846" s="1"/>
      <c r="Q846" s="6"/>
    </row>
    <row r="847" spans="1:17" ht="14.4" customHeight="1" thickBot="1" x14ac:dyDescent="0.3">
      <c r="A847" s="2484" t="s">
        <v>327</v>
      </c>
      <c r="B847" s="2487" t="s">
        <v>1962</v>
      </c>
      <c r="C847" s="2488"/>
      <c r="D847" s="2488"/>
      <c r="E847" s="2488"/>
      <c r="F847" s="2488"/>
      <c r="G847" s="2488"/>
      <c r="H847" s="2488"/>
      <c r="I847" s="2488"/>
      <c r="J847" s="2488"/>
      <c r="K847" s="2488"/>
      <c r="L847" s="2489" t="s">
        <v>1963</v>
      </c>
      <c r="M847" s="2490"/>
      <c r="N847" s="2490"/>
      <c r="O847" s="2490"/>
      <c r="P847" s="2491"/>
      <c r="Q847" s="2492"/>
    </row>
    <row r="848" spans="1:17" ht="14.4" customHeight="1" x14ac:dyDescent="0.25">
      <c r="A848" s="2485"/>
      <c r="B848" s="2493" t="s">
        <v>328</v>
      </c>
      <c r="C848" s="2494"/>
      <c r="D848" s="1007"/>
      <c r="E848" s="1007" t="s">
        <v>902</v>
      </c>
      <c r="F848" s="1007" t="s">
        <v>329</v>
      </c>
      <c r="G848" s="1007"/>
      <c r="H848" s="1007"/>
      <c r="I848" s="2497" t="s">
        <v>330</v>
      </c>
      <c r="J848" s="2498"/>
      <c r="K848" s="2499"/>
      <c r="L848" s="2495" t="s">
        <v>328</v>
      </c>
      <c r="M848" s="2496"/>
      <c r="N848" s="1014" t="s">
        <v>331</v>
      </c>
      <c r="O848" s="1015" t="s">
        <v>332</v>
      </c>
      <c r="P848" s="1016"/>
      <c r="Q848" s="1017"/>
    </row>
    <row r="849" spans="1:17" ht="14.4" customHeight="1" x14ac:dyDescent="0.25">
      <c r="A849" s="2485"/>
      <c r="B849" s="1007" t="s">
        <v>833</v>
      </c>
      <c r="C849" s="1007" t="s">
        <v>334</v>
      </c>
      <c r="D849" s="1007" t="s">
        <v>835</v>
      </c>
      <c r="E849" s="1007" t="s">
        <v>840</v>
      </c>
      <c r="F849" s="1007" t="s">
        <v>335</v>
      </c>
      <c r="G849" s="1007" t="s">
        <v>336</v>
      </c>
      <c r="H849" s="1007" t="s">
        <v>337</v>
      </c>
      <c r="I849" s="2500" t="s">
        <v>837</v>
      </c>
      <c r="J849" s="2501"/>
      <c r="K849" s="2502"/>
      <c r="L849" s="1018" t="s">
        <v>833</v>
      </c>
      <c r="M849" s="1014" t="s">
        <v>334</v>
      </c>
      <c r="N849" s="1014" t="s">
        <v>338</v>
      </c>
      <c r="O849" s="1015"/>
      <c r="P849" s="1014" t="s">
        <v>336</v>
      </c>
      <c r="Q849" s="1017" t="s">
        <v>337</v>
      </c>
    </row>
    <row r="850" spans="1:17" ht="14.4" customHeight="1" x14ac:dyDescent="0.25">
      <c r="A850" s="2485"/>
      <c r="B850" s="1007"/>
      <c r="C850" s="1007"/>
      <c r="D850" s="1007"/>
      <c r="E850" s="1007"/>
      <c r="F850" s="1007" t="s">
        <v>340</v>
      </c>
      <c r="G850" s="1007" t="s">
        <v>341</v>
      </c>
      <c r="H850" s="1007" t="s">
        <v>340</v>
      </c>
      <c r="I850" s="1008"/>
      <c r="J850" s="1009"/>
      <c r="K850" s="1010"/>
      <c r="L850" s="1018"/>
      <c r="M850" s="1014"/>
      <c r="N850" s="1014"/>
      <c r="O850" s="1015" t="s">
        <v>343</v>
      </c>
      <c r="P850" s="1014" t="s">
        <v>341</v>
      </c>
      <c r="Q850" s="1017" t="s">
        <v>340</v>
      </c>
    </row>
    <row r="851" spans="1:17" ht="14.4" customHeight="1" x14ac:dyDescent="0.25">
      <c r="A851" s="2486"/>
      <c r="B851" s="1011" t="s">
        <v>344</v>
      </c>
      <c r="C851" s="1011" t="s">
        <v>344</v>
      </c>
      <c r="D851" s="1011" t="s">
        <v>345</v>
      </c>
      <c r="E851" s="1011" t="s">
        <v>755</v>
      </c>
      <c r="F851" s="1011"/>
      <c r="G851" s="1011" t="s">
        <v>346</v>
      </c>
      <c r="H851" s="1011" t="s">
        <v>347</v>
      </c>
      <c r="I851" s="1012" t="s">
        <v>348</v>
      </c>
      <c r="J851" s="1012" t="s">
        <v>349</v>
      </c>
      <c r="K851" s="1013" t="s">
        <v>350</v>
      </c>
      <c r="L851" s="1019" t="s">
        <v>344</v>
      </c>
      <c r="M851" s="1020" t="s">
        <v>344</v>
      </c>
      <c r="N851" s="1020" t="s">
        <v>345</v>
      </c>
      <c r="O851" s="1021"/>
      <c r="P851" s="1020" t="s">
        <v>346</v>
      </c>
      <c r="Q851" s="1022" t="s">
        <v>347</v>
      </c>
    </row>
    <row r="852" spans="1:17" ht="14.4" customHeight="1" x14ac:dyDescent="0.25">
      <c r="A852" s="968" t="s">
        <v>351</v>
      </c>
      <c r="B852" s="969">
        <v>14</v>
      </c>
      <c r="C852" s="969">
        <v>14</v>
      </c>
      <c r="D852" s="970">
        <v>99</v>
      </c>
      <c r="E852" s="1594">
        <v>7.0714285714285712</v>
      </c>
      <c r="F852" s="972"/>
      <c r="G852" s="969"/>
      <c r="H852" s="969"/>
      <c r="I852" s="971"/>
      <c r="J852" s="971"/>
      <c r="K852" s="973"/>
      <c r="L852" s="974">
        <v>18.2</v>
      </c>
      <c r="M852" s="970">
        <v>18.2</v>
      </c>
      <c r="N852" s="970">
        <v>116.8</v>
      </c>
      <c r="O852" s="1594">
        <v>6.4175824175824179</v>
      </c>
      <c r="P852" s="1595"/>
      <c r="Q852" s="1596"/>
    </row>
    <row r="853" spans="1:17" ht="14.4" customHeight="1" x14ac:dyDescent="0.25">
      <c r="A853" s="1465" t="s">
        <v>352</v>
      </c>
      <c r="B853" s="1137">
        <v>0</v>
      </c>
      <c r="C853" s="1137">
        <v>0</v>
      </c>
      <c r="D853" s="950">
        <v>0</v>
      </c>
      <c r="E853" s="1504">
        <v>0</v>
      </c>
      <c r="F853" s="1483"/>
      <c r="G853" s="952"/>
      <c r="H853" s="952"/>
      <c r="I853" s="1473"/>
      <c r="J853" s="953"/>
      <c r="K853" s="954"/>
      <c r="L853" s="2347">
        <v>0</v>
      </c>
      <c r="M853" s="1482">
        <v>0</v>
      </c>
      <c r="N853" s="1482">
        <v>0</v>
      </c>
      <c r="O853" s="1609">
        <v>0</v>
      </c>
      <c r="P853" s="1245"/>
      <c r="Q853" s="1592"/>
    </row>
    <row r="854" spans="1:17" ht="14.4" customHeight="1" x14ac:dyDescent="0.25">
      <c r="A854" s="1465" t="s">
        <v>353</v>
      </c>
      <c r="B854" s="1137">
        <v>0</v>
      </c>
      <c r="C854" s="1137">
        <v>0</v>
      </c>
      <c r="D854" s="950">
        <v>0</v>
      </c>
      <c r="E854" s="1504">
        <v>0</v>
      </c>
      <c r="F854" s="951"/>
      <c r="G854" s="952"/>
      <c r="H854" s="952"/>
      <c r="I854" s="1473"/>
      <c r="J854" s="953"/>
      <c r="K854" s="954"/>
      <c r="L854" s="2347">
        <v>0</v>
      </c>
      <c r="M854" s="1482">
        <v>0</v>
      </c>
      <c r="N854" s="1482">
        <v>0</v>
      </c>
      <c r="O854" s="1609">
        <v>0</v>
      </c>
      <c r="P854" s="1245"/>
      <c r="Q854" s="1592"/>
    </row>
    <row r="855" spans="1:17" ht="14.4" customHeight="1" x14ac:dyDescent="0.25">
      <c r="A855" s="1465" t="s">
        <v>354</v>
      </c>
      <c r="B855" s="1137">
        <v>6</v>
      </c>
      <c r="C855" s="1137">
        <v>6</v>
      </c>
      <c r="D855" s="950">
        <v>42</v>
      </c>
      <c r="E855" s="1609">
        <v>7</v>
      </c>
      <c r="F855" s="1483" t="s">
        <v>977</v>
      </c>
      <c r="G855" s="1243">
        <v>1787000</v>
      </c>
      <c r="H855" s="2058">
        <v>9118500</v>
      </c>
      <c r="I855" s="1473"/>
      <c r="J855" s="953"/>
      <c r="K855" s="954"/>
      <c r="L855" s="2217">
        <v>10</v>
      </c>
      <c r="M855" s="1482">
        <v>10</v>
      </c>
      <c r="N855" s="1482">
        <v>60</v>
      </c>
      <c r="O855" s="2320">
        <v>6</v>
      </c>
      <c r="P855" s="1245">
        <v>1654000</v>
      </c>
      <c r="Q855" s="2375">
        <v>9118500</v>
      </c>
    </row>
    <row r="856" spans="1:17" ht="14.4" customHeight="1" x14ac:dyDescent="0.25">
      <c r="A856" s="1465" t="s">
        <v>355</v>
      </c>
      <c r="B856" s="1137">
        <v>0</v>
      </c>
      <c r="C856" s="1137">
        <v>0</v>
      </c>
      <c r="D856" s="950">
        <v>0</v>
      </c>
      <c r="E856" s="1609">
        <v>0</v>
      </c>
      <c r="F856" s="951"/>
      <c r="G856" s="1243"/>
      <c r="H856" s="2058"/>
      <c r="I856" s="1473"/>
      <c r="J856" s="953"/>
      <c r="K856" s="954"/>
      <c r="L856" s="2217">
        <v>0</v>
      </c>
      <c r="M856" s="1482">
        <v>0</v>
      </c>
      <c r="N856" s="1482">
        <v>0</v>
      </c>
      <c r="O856" s="2320">
        <v>0</v>
      </c>
      <c r="P856" s="1245"/>
      <c r="Q856" s="2375"/>
    </row>
    <row r="857" spans="1:17" ht="14.4" customHeight="1" x14ac:dyDescent="0.25">
      <c r="A857" s="1465" t="s">
        <v>356</v>
      </c>
      <c r="B857" s="1137">
        <v>4</v>
      </c>
      <c r="C857" s="1137">
        <v>4</v>
      </c>
      <c r="D857" s="950">
        <v>16</v>
      </c>
      <c r="E857" s="1609">
        <v>4</v>
      </c>
      <c r="F857" s="951" t="s">
        <v>977</v>
      </c>
      <c r="G857" s="1243">
        <v>1787000</v>
      </c>
      <c r="H857" s="2058">
        <v>9118500</v>
      </c>
      <c r="I857" s="1473"/>
      <c r="J857" s="953"/>
      <c r="K857" s="954"/>
      <c r="L857" s="2217">
        <v>4.2</v>
      </c>
      <c r="M857" s="1482">
        <v>4.2</v>
      </c>
      <c r="N857" s="1482">
        <v>16.8</v>
      </c>
      <c r="O857" s="2320">
        <v>4</v>
      </c>
      <c r="P857" s="1245">
        <v>1654000</v>
      </c>
      <c r="Q857" s="2375">
        <v>9118500</v>
      </c>
    </row>
    <row r="858" spans="1:17" ht="14.4" customHeight="1" x14ac:dyDescent="0.25">
      <c r="A858" s="1465" t="s">
        <v>357</v>
      </c>
      <c r="B858" s="1137">
        <v>2</v>
      </c>
      <c r="C858" s="1137">
        <v>2</v>
      </c>
      <c r="D858" s="950">
        <v>11</v>
      </c>
      <c r="E858" s="1609">
        <v>5.5</v>
      </c>
      <c r="F858" s="1483" t="s">
        <v>977</v>
      </c>
      <c r="G858" s="1243">
        <v>1787000</v>
      </c>
      <c r="H858" s="2058">
        <v>9118500</v>
      </c>
      <c r="I858" s="1473"/>
      <c r="J858" s="953"/>
      <c r="K858" s="954"/>
      <c r="L858" s="2217">
        <v>2</v>
      </c>
      <c r="M858" s="1482">
        <v>2</v>
      </c>
      <c r="N858" s="1482">
        <v>10</v>
      </c>
      <c r="O858" s="2320">
        <v>5</v>
      </c>
      <c r="P858" s="1245">
        <v>1654000</v>
      </c>
      <c r="Q858" s="2375">
        <v>9118500</v>
      </c>
    </row>
    <row r="859" spans="1:17" ht="14.4" customHeight="1" x14ac:dyDescent="0.25">
      <c r="A859" s="1465" t="s">
        <v>358</v>
      </c>
      <c r="B859" s="1137">
        <v>0</v>
      </c>
      <c r="C859" s="1137">
        <v>0</v>
      </c>
      <c r="D859" s="950">
        <v>0</v>
      </c>
      <c r="E859" s="1609">
        <v>0</v>
      </c>
      <c r="F859" s="957"/>
      <c r="G859" s="952"/>
      <c r="H859" s="952"/>
      <c r="I859" s="1473"/>
      <c r="J859" s="953"/>
      <c r="K859" s="954"/>
      <c r="L859" s="2217">
        <v>0</v>
      </c>
      <c r="M859" s="1482">
        <v>0</v>
      </c>
      <c r="N859" s="1482">
        <v>0</v>
      </c>
      <c r="O859" s="2320">
        <v>0</v>
      </c>
      <c r="P859" s="1245"/>
      <c r="Q859" s="1592"/>
    </row>
    <row r="860" spans="1:17" ht="14.4" customHeight="1" x14ac:dyDescent="0.25">
      <c r="A860" s="1465" t="s">
        <v>359</v>
      </c>
      <c r="B860" s="1137">
        <v>0</v>
      </c>
      <c r="C860" s="1137">
        <v>0</v>
      </c>
      <c r="D860" s="950">
        <v>0</v>
      </c>
      <c r="E860" s="1609">
        <v>0</v>
      </c>
      <c r="F860" s="957"/>
      <c r="G860" s="952"/>
      <c r="H860" s="952"/>
      <c r="I860" s="1473"/>
      <c r="J860" s="953"/>
      <c r="K860" s="954"/>
      <c r="L860" s="2217">
        <v>0</v>
      </c>
      <c r="M860" s="1482">
        <v>0</v>
      </c>
      <c r="N860" s="1482">
        <v>0</v>
      </c>
      <c r="O860" s="2320">
        <v>0</v>
      </c>
      <c r="P860" s="1245"/>
      <c r="Q860" s="1592"/>
    </row>
    <row r="861" spans="1:17" ht="14.4" customHeight="1" x14ac:dyDescent="0.25">
      <c r="A861" s="1465" t="s">
        <v>360</v>
      </c>
      <c r="B861" s="1137">
        <v>0</v>
      </c>
      <c r="C861" s="1137">
        <v>0</v>
      </c>
      <c r="D861" s="950">
        <v>0</v>
      </c>
      <c r="E861" s="1609">
        <v>0</v>
      </c>
      <c r="F861" s="951"/>
      <c r="G861" s="952"/>
      <c r="H861" s="952"/>
      <c r="I861" s="1473"/>
      <c r="J861" s="953"/>
      <c r="K861" s="954"/>
      <c r="L861" s="2217">
        <v>0</v>
      </c>
      <c r="M861" s="1482">
        <v>0</v>
      </c>
      <c r="N861" s="1482">
        <v>0</v>
      </c>
      <c r="O861" s="2320">
        <v>0</v>
      </c>
      <c r="P861" s="1245"/>
      <c r="Q861" s="1592"/>
    </row>
    <row r="862" spans="1:17" ht="14.4" customHeight="1" x14ac:dyDescent="0.25">
      <c r="A862" s="1465" t="s">
        <v>361</v>
      </c>
      <c r="B862" s="1137">
        <v>2</v>
      </c>
      <c r="C862" s="1137">
        <v>2</v>
      </c>
      <c r="D862" s="950">
        <v>30</v>
      </c>
      <c r="E862" s="1609">
        <v>15</v>
      </c>
      <c r="F862" s="1483" t="s">
        <v>977</v>
      </c>
      <c r="G862" s="1243">
        <v>1787000</v>
      </c>
      <c r="H862" s="2058">
        <v>9118500</v>
      </c>
      <c r="I862" s="1473"/>
      <c r="J862" s="953"/>
      <c r="K862" s="954"/>
      <c r="L862" s="2217">
        <v>2</v>
      </c>
      <c r="M862" s="1482">
        <v>2</v>
      </c>
      <c r="N862" s="1482">
        <v>30</v>
      </c>
      <c r="O862" s="2320">
        <v>15</v>
      </c>
      <c r="P862" s="1245">
        <v>1654000</v>
      </c>
      <c r="Q862" s="2375">
        <v>9118500</v>
      </c>
    </row>
    <row r="863" spans="1:17" ht="14.4" customHeight="1" x14ac:dyDescent="0.25">
      <c r="A863" s="1465" t="s">
        <v>362</v>
      </c>
      <c r="B863" s="1137">
        <v>0</v>
      </c>
      <c r="C863" s="1137">
        <v>0</v>
      </c>
      <c r="D863" s="950">
        <v>0</v>
      </c>
      <c r="E863" s="1609">
        <v>0</v>
      </c>
      <c r="F863" s="957"/>
      <c r="G863" s="952"/>
      <c r="H863" s="952"/>
      <c r="I863" s="1473"/>
      <c r="J863" s="953"/>
      <c r="K863" s="954"/>
      <c r="L863" s="2217">
        <v>0</v>
      </c>
      <c r="M863" s="1482">
        <v>0</v>
      </c>
      <c r="N863" s="1482">
        <v>0</v>
      </c>
      <c r="O863" s="2216">
        <v>0</v>
      </c>
      <c r="P863" s="1245"/>
      <c r="Q863" s="1592"/>
    </row>
    <row r="864" spans="1:17" ht="14.4" customHeight="1" x14ac:dyDescent="0.25">
      <c r="A864" s="1465" t="s">
        <v>363</v>
      </c>
      <c r="B864" s="1137">
        <v>0</v>
      </c>
      <c r="C864" s="1137">
        <v>0</v>
      </c>
      <c r="D864" s="950">
        <v>0</v>
      </c>
      <c r="E864" s="1504">
        <v>0</v>
      </c>
      <c r="F864" s="951"/>
      <c r="G864" s="952"/>
      <c r="H864" s="952"/>
      <c r="I864" s="1473"/>
      <c r="J864" s="953"/>
      <c r="K864" s="954"/>
      <c r="L864" s="2217">
        <v>0</v>
      </c>
      <c r="M864" s="1482">
        <v>0</v>
      </c>
      <c r="N864" s="1482">
        <v>0</v>
      </c>
      <c r="O864" s="2216">
        <v>0</v>
      </c>
      <c r="P864" s="1245"/>
      <c r="Q864" s="1592"/>
    </row>
    <row r="865" spans="1:17" ht="14.4" customHeight="1" x14ac:dyDescent="0.25">
      <c r="A865" s="1465" t="s">
        <v>364</v>
      </c>
      <c r="B865" s="1137">
        <v>0</v>
      </c>
      <c r="C865" s="1137">
        <v>0</v>
      </c>
      <c r="D865" s="950">
        <v>0</v>
      </c>
      <c r="E865" s="1504">
        <v>0</v>
      </c>
      <c r="F865" s="957"/>
      <c r="G865" s="952"/>
      <c r="H865" s="952"/>
      <c r="I865" s="1473"/>
      <c r="J865" s="953"/>
      <c r="K865" s="954"/>
      <c r="L865" s="2217">
        <v>0</v>
      </c>
      <c r="M865" s="1482">
        <v>0</v>
      </c>
      <c r="N865" s="1482">
        <v>0</v>
      </c>
      <c r="O865" s="2216">
        <v>0</v>
      </c>
      <c r="P865" s="1245"/>
      <c r="Q865" s="1592"/>
    </row>
    <row r="866" spans="1:17" ht="14.4" customHeight="1" x14ac:dyDescent="0.25">
      <c r="A866" s="1465" t="s">
        <v>365</v>
      </c>
      <c r="B866" s="1137">
        <v>0</v>
      </c>
      <c r="C866" s="1137">
        <v>0</v>
      </c>
      <c r="D866" s="950">
        <v>0</v>
      </c>
      <c r="E866" s="1504">
        <v>0</v>
      </c>
      <c r="F866" s="951"/>
      <c r="G866" s="952"/>
      <c r="H866" s="952"/>
      <c r="I866" s="1473"/>
      <c r="J866" s="953"/>
      <c r="K866" s="954"/>
      <c r="L866" s="2217">
        <v>0</v>
      </c>
      <c r="M866" s="1482">
        <v>0</v>
      </c>
      <c r="N866" s="1482">
        <v>0</v>
      </c>
      <c r="O866" s="2216">
        <v>0</v>
      </c>
      <c r="P866" s="1245"/>
      <c r="Q866" s="1592"/>
    </row>
    <row r="867" spans="1:17" ht="14.4" customHeight="1" x14ac:dyDescent="0.25">
      <c r="A867" s="1465" t="s">
        <v>366</v>
      </c>
      <c r="B867" s="1137">
        <v>0</v>
      </c>
      <c r="C867" s="1137">
        <v>0</v>
      </c>
      <c r="D867" s="950">
        <v>0</v>
      </c>
      <c r="E867" s="1504">
        <v>0</v>
      </c>
      <c r="F867" s="957"/>
      <c r="G867" s="952"/>
      <c r="H867" s="952"/>
      <c r="I867" s="1473"/>
      <c r="J867" s="953"/>
      <c r="K867" s="954"/>
      <c r="L867" s="2217">
        <v>0</v>
      </c>
      <c r="M867" s="1482">
        <v>0</v>
      </c>
      <c r="N867" s="1482">
        <v>0</v>
      </c>
      <c r="O867" s="2216">
        <v>0</v>
      </c>
      <c r="P867" s="1245"/>
      <c r="Q867" s="1592"/>
    </row>
    <row r="868" spans="1:17" ht="14.4" customHeight="1" x14ac:dyDescent="0.25">
      <c r="A868" s="1468" t="s">
        <v>367</v>
      </c>
      <c r="B868" s="995">
        <v>20</v>
      </c>
      <c r="C868" s="977">
        <v>20</v>
      </c>
      <c r="D868" s="2351">
        <v>400</v>
      </c>
      <c r="E868" s="1594">
        <v>20</v>
      </c>
      <c r="F868" s="980"/>
      <c r="G868" s="981"/>
      <c r="H868" s="981"/>
      <c r="I868" s="1474"/>
      <c r="J868" s="982"/>
      <c r="K868" s="983"/>
      <c r="L868" s="2202">
        <v>10</v>
      </c>
      <c r="M868" s="1469">
        <v>10</v>
      </c>
      <c r="N868" s="1469">
        <v>140</v>
      </c>
      <c r="O868" s="2321"/>
      <c r="P868" s="1590"/>
      <c r="Q868" s="1591"/>
    </row>
    <row r="869" spans="1:17" ht="14.4" customHeight="1" x14ac:dyDescent="0.25">
      <c r="A869" s="1465" t="s">
        <v>368</v>
      </c>
      <c r="B869" s="1137">
        <v>20</v>
      </c>
      <c r="C869" s="1137">
        <v>20</v>
      </c>
      <c r="D869" s="950">
        <v>400</v>
      </c>
      <c r="E869" s="1609">
        <v>20</v>
      </c>
      <c r="F869" s="1483" t="s">
        <v>977</v>
      </c>
      <c r="G869" s="1243">
        <v>1787000</v>
      </c>
      <c r="H869" s="2058">
        <v>9118500</v>
      </c>
      <c r="I869" s="1473"/>
      <c r="J869" s="953"/>
      <c r="K869" s="954"/>
      <c r="L869" s="2217">
        <v>10</v>
      </c>
      <c r="M869" s="1482">
        <v>10</v>
      </c>
      <c r="N869" s="1482">
        <v>140</v>
      </c>
      <c r="O869" s="2320">
        <v>14</v>
      </c>
      <c r="P869" s="1245">
        <v>1654000</v>
      </c>
      <c r="Q869" s="2375">
        <v>9118500</v>
      </c>
    </row>
    <row r="870" spans="1:17" ht="14.4" customHeight="1" x14ac:dyDescent="0.25">
      <c r="A870" s="1465" t="s">
        <v>369</v>
      </c>
      <c r="B870" s="1137">
        <v>0</v>
      </c>
      <c r="C870" s="1137">
        <v>0</v>
      </c>
      <c r="D870" s="950">
        <v>0</v>
      </c>
      <c r="E870" s="1504">
        <v>0</v>
      </c>
      <c r="F870" s="957"/>
      <c r="G870" s="952"/>
      <c r="H870" s="952"/>
      <c r="I870" s="1473"/>
      <c r="J870" s="953"/>
      <c r="K870" s="954"/>
      <c r="L870" s="2217">
        <v>0</v>
      </c>
      <c r="M870" s="1482">
        <v>0</v>
      </c>
      <c r="N870" s="1482">
        <v>0</v>
      </c>
      <c r="O870" s="2320">
        <v>0</v>
      </c>
      <c r="P870" s="1245"/>
      <c r="Q870" s="1592"/>
    </row>
    <row r="871" spans="1:17" ht="14.4" customHeight="1" x14ac:dyDescent="0.25">
      <c r="A871" s="1465" t="s">
        <v>370</v>
      </c>
      <c r="B871" s="1137">
        <v>0</v>
      </c>
      <c r="C871" s="1137">
        <v>0</v>
      </c>
      <c r="D871" s="950">
        <v>0</v>
      </c>
      <c r="E871" s="1504">
        <v>0</v>
      </c>
      <c r="F871" s="957"/>
      <c r="G871" s="952"/>
      <c r="H871" s="952"/>
      <c r="I871" s="1473"/>
      <c r="J871" s="953"/>
      <c r="K871" s="954"/>
      <c r="L871" s="2217">
        <v>0</v>
      </c>
      <c r="M871" s="1482">
        <v>0</v>
      </c>
      <c r="N871" s="1482">
        <v>0</v>
      </c>
      <c r="O871" s="2320">
        <v>0</v>
      </c>
      <c r="P871" s="1245"/>
      <c r="Q871" s="1592"/>
    </row>
    <row r="872" spans="1:17" ht="14.4" customHeight="1" x14ac:dyDescent="0.25">
      <c r="A872" s="1465" t="s">
        <v>371</v>
      </c>
      <c r="B872" s="1137">
        <v>0</v>
      </c>
      <c r="C872" s="1137">
        <v>0</v>
      </c>
      <c r="D872" s="950">
        <v>0</v>
      </c>
      <c r="E872" s="1504">
        <v>0</v>
      </c>
      <c r="F872" s="957"/>
      <c r="G872" s="952"/>
      <c r="H872" s="952"/>
      <c r="I872" s="1473"/>
      <c r="J872" s="953"/>
      <c r="K872" s="954"/>
      <c r="L872" s="2217">
        <v>0</v>
      </c>
      <c r="M872" s="1482">
        <v>0</v>
      </c>
      <c r="N872" s="1482">
        <v>0</v>
      </c>
      <c r="O872" s="2320">
        <v>0</v>
      </c>
      <c r="P872" s="1245"/>
      <c r="Q872" s="2375"/>
    </row>
    <row r="873" spans="1:17" ht="14.4" customHeight="1" x14ac:dyDescent="0.25">
      <c r="A873" s="1465" t="s">
        <v>372</v>
      </c>
      <c r="B873" s="1137">
        <v>0</v>
      </c>
      <c r="C873" s="1137">
        <v>0</v>
      </c>
      <c r="D873" s="950">
        <v>0</v>
      </c>
      <c r="E873" s="1504">
        <v>0</v>
      </c>
      <c r="F873" s="951"/>
      <c r="G873" s="952"/>
      <c r="H873" s="952"/>
      <c r="I873" s="1473"/>
      <c r="J873" s="953"/>
      <c r="K873" s="954"/>
      <c r="L873" s="2217">
        <v>0</v>
      </c>
      <c r="M873" s="1482">
        <v>0</v>
      </c>
      <c r="N873" s="1482">
        <v>0</v>
      </c>
      <c r="O873" s="2216">
        <v>0</v>
      </c>
      <c r="P873" s="1245"/>
      <c r="Q873" s="1592"/>
    </row>
    <row r="874" spans="1:17" ht="14.4" customHeight="1" x14ac:dyDescent="0.25">
      <c r="A874" s="1468" t="s">
        <v>373</v>
      </c>
      <c r="B874" s="995">
        <v>12</v>
      </c>
      <c r="C874" s="977">
        <v>12</v>
      </c>
      <c r="D874" s="977">
        <v>120.5</v>
      </c>
      <c r="E874" s="1594">
        <v>10.041666666666666</v>
      </c>
      <c r="F874" s="980"/>
      <c r="G874" s="989"/>
      <c r="H874" s="989"/>
      <c r="I874" s="1475"/>
      <c r="J874" s="990"/>
      <c r="K874" s="991"/>
      <c r="L874" s="2202">
        <v>14</v>
      </c>
      <c r="M874" s="1469">
        <v>14</v>
      </c>
      <c r="N874" s="1469">
        <v>152.19999999999999</v>
      </c>
      <c r="O874" s="2200">
        <v>10.87142857142857</v>
      </c>
      <c r="P874" s="1590"/>
      <c r="Q874" s="1591"/>
    </row>
    <row r="875" spans="1:17" ht="14.4" customHeight="1" x14ac:dyDescent="0.25">
      <c r="A875" s="1465" t="s">
        <v>374</v>
      </c>
      <c r="B875" s="1137">
        <v>4</v>
      </c>
      <c r="C875" s="1137">
        <v>4</v>
      </c>
      <c r="D875" s="950">
        <v>48</v>
      </c>
      <c r="E875" s="1609">
        <v>12</v>
      </c>
      <c r="F875" s="1483" t="s">
        <v>977</v>
      </c>
      <c r="G875" s="1243">
        <v>1787000</v>
      </c>
      <c r="H875" s="2058">
        <v>9118500</v>
      </c>
      <c r="I875" s="1473"/>
      <c r="J875" s="953"/>
      <c r="K875" s="954"/>
      <c r="L875" s="2217">
        <v>5</v>
      </c>
      <c r="M875" s="1482">
        <v>5</v>
      </c>
      <c r="N875" s="1482">
        <v>65</v>
      </c>
      <c r="O875" s="2320">
        <v>13</v>
      </c>
      <c r="P875" s="1245">
        <v>1654000</v>
      </c>
      <c r="Q875" s="2375">
        <v>9118500</v>
      </c>
    </row>
    <row r="876" spans="1:17" ht="14.4" customHeight="1" x14ac:dyDescent="0.25">
      <c r="A876" s="1465" t="s">
        <v>375</v>
      </c>
      <c r="B876" s="1137">
        <v>1</v>
      </c>
      <c r="C876" s="1137">
        <v>1</v>
      </c>
      <c r="D876" s="950">
        <v>15</v>
      </c>
      <c r="E876" s="1609">
        <v>15</v>
      </c>
      <c r="F876" s="1483" t="s">
        <v>977</v>
      </c>
      <c r="G876" s="1243">
        <v>1787000</v>
      </c>
      <c r="H876" s="2058">
        <v>9118500</v>
      </c>
      <c r="I876" s="1473"/>
      <c r="J876" s="953"/>
      <c r="K876" s="954"/>
      <c r="L876" s="2217">
        <v>2</v>
      </c>
      <c r="M876" s="1482">
        <v>2</v>
      </c>
      <c r="N876" s="1482">
        <v>30</v>
      </c>
      <c r="O876" s="2320">
        <v>15</v>
      </c>
      <c r="P876" s="1245">
        <v>1654000</v>
      </c>
      <c r="Q876" s="2375">
        <v>9118500</v>
      </c>
    </row>
    <row r="877" spans="1:17" ht="14.4" customHeight="1" x14ac:dyDescent="0.25">
      <c r="A877" s="1465" t="s">
        <v>376</v>
      </c>
      <c r="B877" s="1137">
        <v>0</v>
      </c>
      <c r="C877" s="1137">
        <v>0</v>
      </c>
      <c r="D877" s="950">
        <v>0</v>
      </c>
      <c r="E877" s="1609">
        <v>0</v>
      </c>
      <c r="F877" s="951"/>
      <c r="G877" s="952"/>
      <c r="H877" s="952"/>
      <c r="I877" s="1473"/>
      <c r="J877" s="953"/>
      <c r="K877" s="954"/>
      <c r="L877" s="2217">
        <v>0</v>
      </c>
      <c r="M877" s="1482">
        <v>0</v>
      </c>
      <c r="N877" s="1482">
        <v>0</v>
      </c>
      <c r="O877" s="2320">
        <v>0</v>
      </c>
      <c r="P877" s="1245"/>
      <c r="Q877" s="1592"/>
    </row>
    <row r="878" spans="1:17" ht="14.4" customHeight="1" x14ac:dyDescent="0.25">
      <c r="A878" s="1465" t="s">
        <v>377</v>
      </c>
      <c r="B878" s="1137">
        <v>3</v>
      </c>
      <c r="C878" s="1137">
        <v>3</v>
      </c>
      <c r="D878" s="950">
        <v>25.5</v>
      </c>
      <c r="E878" s="1609">
        <v>8.5</v>
      </c>
      <c r="F878" s="1483" t="s">
        <v>977</v>
      </c>
      <c r="G878" s="1243">
        <v>1787000</v>
      </c>
      <c r="H878" s="2058">
        <v>9118500</v>
      </c>
      <c r="I878" s="1476"/>
      <c r="J878" s="959"/>
      <c r="K878" s="954"/>
      <c r="L878" s="2217">
        <v>3</v>
      </c>
      <c r="M878" s="1482">
        <v>3</v>
      </c>
      <c r="N878" s="1482">
        <v>25.200000000000003</v>
      </c>
      <c r="O878" s="2320">
        <v>8.4</v>
      </c>
      <c r="P878" s="1245">
        <v>1654000</v>
      </c>
      <c r="Q878" s="2375">
        <v>9118500</v>
      </c>
    </row>
    <row r="879" spans="1:17" ht="14.4" customHeight="1" x14ac:dyDescent="0.25">
      <c r="A879" s="1465" t="s">
        <v>378</v>
      </c>
      <c r="B879" s="950">
        <v>0</v>
      </c>
      <c r="C879" s="950">
        <v>0</v>
      </c>
      <c r="D879" s="950">
        <v>0</v>
      </c>
      <c r="E879" s="1504">
        <v>0</v>
      </c>
      <c r="F879" s="951"/>
      <c r="G879" s="958"/>
      <c r="H879" s="958"/>
      <c r="I879" s="1476"/>
      <c r="J879" s="959"/>
      <c r="K879" s="960"/>
      <c r="L879" s="2217">
        <v>0</v>
      </c>
      <c r="M879" s="1482">
        <v>0</v>
      </c>
      <c r="N879" s="1482">
        <v>0</v>
      </c>
      <c r="O879" s="2320">
        <v>0</v>
      </c>
      <c r="P879" s="1245"/>
      <c r="Q879" s="1592"/>
    </row>
    <row r="880" spans="1:17" ht="14.4" customHeight="1" x14ac:dyDescent="0.25">
      <c r="A880" s="1465" t="s">
        <v>379</v>
      </c>
      <c r="B880" s="950">
        <v>4</v>
      </c>
      <c r="C880" s="950">
        <v>4</v>
      </c>
      <c r="D880" s="950">
        <v>32</v>
      </c>
      <c r="E880" s="1504">
        <v>8</v>
      </c>
      <c r="F880" s="1483" t="s">
        <v>977</v>
      </c>
      <c r="G880" s="1243">
        <v>1787000</v>
      </c>
      <c r="H880" s="2058">
        <v>9118500</v>
      </c>
      <c r="I880" s="1476"/>
      <c r="J880" s="959"/>
      <c r="K880" s="960"/>
      <c r="L880" s="2217">
        <v>4</v>
      </c>
      <c r="M880" s="1482">
        <v>4</v>
      </c>
      <c r="N880" s="1482">
        <v>32</v>
      </c>
      <c r="O880" s="2320">
        <v>8</v>
      </c>
      <c r="P880" s="1245">
        <v>1654000</v>
      </c>
      <c r="Q880" s="2375">
        <v>9118500</v>
      </c>
    </row>
    <row r="881" spans="1:17" ht="14.4" customHeight="1" x14ac:dyDescent="0.25">
      <c r="A881" s="1465" t="s">
        <v>380</v>
      </c>
      <c r="B881" s="950">
        <v>0</v>
      </c>
      <c r="C881" s="950">
        <v>0</v>
      </c>
      <c r="D881" s="950">
        <v>0</v>
      </c>
      <c r="E881" s="1504">
        <v>0</v>
      </c>
      <c r="F881" s="951"/>
      <c r="G881" s="958"/>
      <c r="H881" s="958"/>
      <c r="I881" s="1476"/>
      <c r="J881" s="959"/>
      <c r="K881" s="960"/>
      <c r="L881" s="2217">
        <v>0</v>
      </c>
      <c r="M881" s="1482">
        <v>0</v>
      </c>
      <c r="N881" s="1482">
        <v>0</v>
      </c>
      <c r="O881" s="2216">
        <v>0</v>
      </c>
      <c r="P881" s="1245"/>
      <c r="Q881" s="1592"/>
    </row>
    <row r="882" spans="1:17" ht="14.4" customHeight="1" x14ac:dyDescent="0.25">
      <c r="A882" s="1465" t="s">
        <v>381</v>
      </c>
      <c r="B882" s="950">
        <v>0</v>
      </c>
      <c r="C882" s="950">
        <v>0</v>
      </c>
      <c r="D882" s="950">
        <v>0</v>
      </c>
      <c r="E882" s="1504">
        <v>0</v>
      </c>
      <c r="F882" s="951"/>
      <c r="G882" s="958"/>
      <c r="H882" s="958"/>
      <c r="I882" s="1476"/>
      <c r="J882" s="959"/>
      <c r="K882" s="960"/>
      <c r="L882" s="2217">
        <v>0</v>
      </c>
      <c r="M882" s="1482">
        <v>0</v>
      </c>
      <c r="N882" s="1482">
        <v>0</v>
      </c>
      <c r="O882" s="2216">
        <v>0</v>
      </c>
      <c r="P882" s="1245"/>
      <c r="Q882" s="1592"/>
    </row>
    <row r="883" spans="1:17" ht="14.4" customHeight="1" x14ac:dyDescent="0.25">
      <c r="A883" s="1468" t="s">
        <v>382</v>
      </c>
      <c r="B883" s="995">
        <v>41</v>
      </c>
      <c r="C883" s="995">
        <v>41</v>
      </c>
      <c r="D883" s="995">
        <v>593</v>
      </c>
      <c r="E883" s="1594">
        <v>14.463414634146341</v>
      </c>
      <c r="F883" s="996"/>
      <c r="G883" s="997"/>
      <c r="H883" s="997"/>
      <c r="I883" s="1485"/>
      <c r="J883" s="998"/>
      <c r="K883" s="942"/>
      <c r="L883" s="2202">
        <v>30</v>
      </c>
      <c r="M883" s="1469">
        <v>30</v>
      </c>
      <c r="N883" s="1469">
        <v>613</v>
      </c>
      <c r="O883" s="2321"/>
      <c r="P883" s="1590"/>
      <c r="Q883" s="1591"/>
    </row>
    <row r="884" spans="1:17" ht="14.4" customHeight="1" x14ac:dyDescent="0.25">
      <c r="A884" s="1465" t="s">
        <v>383</v>
      </c>
      <c r="B884" s="950">
        <v>20</v>
      </c>
      <c r="C884" s="950">
        <v>20</v>
      </c>
      <c r="D884" s="950">
        <v>240</v>
      </c>
      <c r="E884" s="1504">
        <v>12</v>
      </c>
      <c r="F884" s="1483" t="s">
        <v>977</v>
      </c>
      <c r="G884" s="1243">
        <v>1787000</v>
      </c>
      <c r="H884" s="2058">
        <v>9118500</v>
      </c>
      <c r="I884" s="1476"/>
      <c r="J884" s="959"/>
      <c r="K884" s="960"/>
      <c r="L884" s="2217">
        <v>15</v>
      </c>
      <c r="M884" s="1482">
        <v>15</v>
      </c>
      <c r="N884" s="1482">
        <v>375</v>
      </c>
      <c r="O884" s="2320">
        <v>25</v>
      </c>
      <c r="P884" s="1245">
        <v>1654000</v>
      </c>
      <c r="Q884" s="2375">
        <v>9118500</v>
      </c>
    </row>
    <row r="885" spans="1:17" ht="14.4" customHeight="1" x14ac:dyDescent="0.25">
      <c r="A885" s="1465" t="s">
        <v>384</v>
      </c>
      <c r="B885" s="950">
        <v>0</v>
      </c>
      <c r="C885" s="950">
        <v>0</v>
      </c>
      <c r="D885" s="950">
        <v>0</v>
      </c>
      <c r="E885" s="1504">
        <v>0</v>
      </c>
      <c r="F885" s="951" t="s">
        <v>977</v>
      </c>
      <c r="G885" s="1243">
        <v>1787000</v>
      </c>
      <c r="H885" s="2058">
        <v>9118500</v>
      </c>
      <c r="I885" s="1476"/>
      <c r="J885" s="959"/>
      <c r="K885" s="960"/>
      <c r="L885" s="2217">
        <v>0</v>
      </c>
      <c r="M885" s="1482">
        <v>0</v>
      </c>
      <c r="N885" s="1482">
        <v>0</v>
      </c>
      <c r="O885" s="2320">
        <v>0</v>
      </c>
      <c r="P885" s="1245"/>
      <c r="Q885" s="1592"/>
    </row>
    <row r="886" spans="1:17" ht="14.4" customHeight="1" x14ac:dyDescent="0.25">
      <c r="A886" s="1465" t="s">
        <v>385</v>
      </c>
      <c r="B886" s="950">
        <v>0</v>
      </c>
      <c r="C886" s="950">
        <v>0</v>
      </c>
      <c r="D886" s="950">
        <v>0</v>
      </c>
      <c r="E886" s="1504">
        <v>0</v>
      </c>
      <c r="F886" s="951"/>
      <c r="G886" s="958"/>
      <c r="H886" s="958"/>
      <c r="I886" s="1476"/>
      <c r="J886" s="959"/>
      <c r="K886" s="960"/>
      <c r="L886" s="2217">
        <v>0</v>
      </c>
      <c r="M886" s="1482">
        <v>0</v>
      </c>
      <c r="N886" s="1482">
        <v>0</v>
      </c>
      <c r="O886" s="2320">
        <v>0</v>
      </c>
      <c r="P886" s="1245"/>
      <c r="Q886" s="1592"/>
    </row>
    <row r="887" spans="1:17" ht="14.4" customHeight="1" x14ac:dyDescent="0.25">
      <c r="A887" s="1465" t="s">
        <v>386</v>
      </c>
      <c r="B887" s="950">
        <v>5</v>
      </c>
      <c r="C887" s="950">
        <v>5</v>
      </c>
      <c r="D887" s="950">
        <v>100</v>
      </c>
      <c r="E887" s="1504">
        <v>20</v>
      </c>
      <c r="F887" s="951" t="s">
        <v>977</v>
      </c>
      <c r="G887" s="1243">
        <v>1787000</v>
      </c>
      <c r="H887" s="2058">
        <v>9118500</v>
      </c>
      <c r="I887" s="1476"/>
      <c r="J887" s="959"/>
      <c r="K887" s="960"/>
      <c r="L887" s="2217">
        <v>5</v>
      </c>
      <c r="M887" s="1482">
        <v>5</v>
      </c>
      <c r="N887" s="1482">
        <v>100</v>
      </c>
      <c r="O887" s="2320">
        <v>20</v>
      </c>
      <c r="P887" s="1245">
        <v>1654000</v>
      </c>
      <c r="Q887" s="2375">
        <v>9118500</v>
      </c>
    </row>
    <row r="888" spans="1:17" ht="14.4" customHeight="1" x14ac:dyDescent="0.25">
      <c r="A888" s="1465" t="s">
        <v>387</v>
      </c>
      <c r="B888" s="950">
        <v>0</v>
      </c>
      <c r="C888" s="950">
        <v>0</v>
      </c>
      <c r="D888" s="950">
        <v>0</v>
      </c>
      <c r="E888" s="1504">
        <v>0</v>
      </c>
      <c r="F888" s="951"/>
      <c r="G888" s="958"/>
      <c r="H888" s="958"/>
      <c r="I888" s="1476"/>
      <c r="J888" s="959"/>
      <c r="K888" s="960"/>
      <c r="L888" s="2217">
        <v>0</v>
      </c>
      <c r="M888" s="1482">
        <v>0</v>
      </c>
      <c r="N888" s="1482">
        <v>0</v>
      </c>
      <c r="O888" s="2320">
        <v>0</v>
      </c>
      <c r="P888" s="1245"/>
      <c r="Q888" s="1592"/>
    </row>
    <row r="889" spans="1:17" ht="14.4" customHeight="1" x14ac:dyDescent="0.25">
      <c r="A889" s="1465" t="s">
        <v>388</v>
      </c>
      <c r="B889" s="950">
        <v>0</v>
      </c>
      <c r="C889" s="950">
        <v>0</v>
      </c>
      <c r="D889" s="950">
        <v>0</v>
      </c>
      <c r="E889" s="1504">
        <v>0</v>
      </c>
      <c r="F889" s="951"/>
      <c r="G889" s="958"/>
      <c r="H889" s="958"/>
      <c r="I889" s="1476"/>
      <c r="J889" s="959"/>
      <c r="K889" s="960"/>
      <c r="L889" s="2217">
        <v>0</v>
      </c>
      <c r="M889" s="1482">
        <v>0</v>
      </c>
      <c r="N889" s="1482">
        <v>0</v>
      </c>
      <c r="O889" s="2320">
        <v>0</v>
      </c>
      <c r="P889" s="1245"/>
      <c r="Q889" s="1592"/>
    </row>
    <row r="890" spans="1:17" ht="14.4" customHeight="1" x14ac:dyDescent="0.25">
      <c r="A890" s="1465" t="s">
        <v>389</v>
      </c>
      <c r="B890" s="950">
        <v>0</v>
      </c>
      <c r="C890" s="950">
        <v>0</v>
      </c>
      <c r="D890" s="950">
        <v>0</v>
      </c>
      <c r="E890" s="1504">
        <v>0</v>
      </c>
      <c r="F890" s="951"/>
      <c r="G890" s="958"/>
      <c r="H890" s="958"/>
      <c r="I890" s="1476"/>
      <c r="J890" s="959"/>
      <c r="K890" s="960"/>
      <c r="L890" s="2217">
        <v>0</v>
      </c>
      <c r="M890" s="1482">
        <v>0</v>
      </c>
      <c r="N890" s="1482">
        <v>0</v>
      </c>
      <c r="O890" s="2320">
        <v>0</v>
      </c>
      <c r="P890" s="1245"/>
      <c r="Q890" s="1592"/>
    </row>
    <row r="891" spans="1:17" ht="14.4" customHeight="1" x14ac:dyDescent="0.25">
      <c r="A891" s="1465" t="s">
        <v>390</v>
      </c>
      <c r="B891" s="950">
        <v>9</v>
      </c>
      <c r="C891" s="950">
        <v>9</v>
      </c>
      <c r="D891" s="950">
        <v>99</v>
      </c>
      <c r="E891" s="1504">
        <v>11</v>
      </c>
      <c r="F891" s="1483" t="s">
        <v>977</v>
      </c>
      <c r="G891" s="1243">
        <v>1787000</v>
      </c>
      <c r="H891" s="2058">
        <v>9118500</v>
      </c>
      <c r="I891" s="1476"/>
      <c r="J891" s="959"/>
      <c r="K891" s="960"/>
      <c r="L891" s="2217">
        <v>6</v>
      </c>
      <c r="M891" s="1482">
        <v>6</v>
      </c>
      <c r="N891" s="1482">
        <v>66</v>
      </c>
      <c r="O891" s="2320">
        <v>11</v>
      </c>
      <c r="P891" s="1245">
        <v>1654000</v>
      </c>
      <c r="Q891" s="2375">
        <v>9118500</v>
      </c>
    </row>
    <row r="892" spans="1:17" ht="14.4" customHeight="1" x14ac:dyDescent="0.25">
      <c r="A892" s="1477" t="s">
        <v>391</v>
      </c>
      <c r="B892" s="1137">
        <v>7</v>
      </c>
      <c r="C892" s="1137">
        <v>7</v>
      </c>
      <c r="D892" s="950">
        <v>154</v>
      </c>
      <c r="E892" s="1609">
        <v>22</v>
      </c>
      <c r="F892" s="1483" t="s">
        <v>977</v>
      </c>
      <c r="G892" s="1243">
        <v>1787000</v>
      </c>
      <c r="H892" s="2058">
        <v>9118500</v>
      </c>
      <c r="I892" s="1486"/>
      <c r="J892" s="966"/>
      <c r="K892" s="967"/>
      <c r="L892" s="2372">
        <v>4</v>
      </c>
      <c r="M892" s="1523">
        <v>4</v>
      </c>
      <c r="N892" s="1523">
        <v>72</v>
      </c>
      <c r="O892" s="1616">
        <v>18</v>
      </c>
      <c r="P892" s="1245">
        <v>1654000</v>
      </c>
      <c r="Q892" s="2375">
        <v>9118500</v>
      </c>
    </row>
    <row r="893" spans="1:17" ht="14.4" customHeight="1" thickBot="1" x14ac:dyDescent="0.3">
      <c r="A893" s="999" t="s">
        <v>392</v>
      </c>
      <c r="B893" s="1000">
        <v>87</v>
      </c>
      <c r="C893" s="1000">
        <v>87</v>
      </c>
      <c r="D893" s="1000">
        <v>1212.5</v>
      </c>
      <c r="E893" s="1466">
        <v>13.936781609195402</v>
      </c>
      <c r="F893" s="1464" t="s">
        <v>977</v>
      </c>
      <c r="G893" s="1077">
        <v>1786999.9999999998</v>
      </c>
      <c r="H893" s="1077">
        <v>9118500</v>
      </c>
      <c r="I893" s="1001"/>
      <c r="J893" s="1001" t="s">
        <v>972</v>
      </c>
      <c r="K893" s="1004"/>
      <c r="L893" s="1000">
        <v>72.2</v>
      </c>
      <c r="M893" s="1000">
        <v>72.2</v>
      </c>
      <c r="N893" s="1000">
        <v>1022</v>
      </c>
      <c r="O893" s="1075">
        <v>14.155124653739612</v>
      </c>
      <c r="P893" s="1589">
        <v>1654000</v>
      </c>
      <c r="Q893" s="1593">
        <v>9118500</v>
      </c>
    </row>
    <row r="894" spans="1:17" x14ac:dyDescent="0.25">
      <c r="A894" s="7" t="s">
        <v>1964</v>
      </c>
      <c r="B894" s="8"/>
      <c r="C894" s="8"/>
      <c r="D894" s="8"/>
      <c r="E894" s="4"/>
      <c r="F894" s="5"/>
      <c r="G894" s="9"/>
      <c r="H894" s="8"/>
      <c r="I894" s="4"/>
      <c r="J894" s="1"/>
      <c r="K894" s="1"/>
      <c r="O894" s="1"/>
      <c r="P894" s="1"/>
    </row>
    <row r="895" spans="1:17" x14ac:dyDescent="0.25">
      <c r="A895" s="6"/>
      <c r="B895" s="8"/>
      <c r="C895" s="8"/>
      <c r="D895" s="8"/>
      <c r="E895" s="4"/>
      <c r="F895" s="5"/>
      <c r="G895" s="9"/>
      <c r="H895" s="8"/>
      <c r="I895" s="4"/>
      <c r="J895" s="1"/>
      <c r="K895" s="1"/>
      <c r="O895" s="1"/>
      <c r="P895" s="1"/>
    </row>
    <row r="896" spans="1:17" x14ac:dyDescent="0.25">
      <c r="A896" s="6"/>
      <c r="B896" s="8"/>
      <c r="C896" s="8"/>
      <c r="D896" s="8"/>
      <c r="E896" s="4"/>
      <c r="F896" s="5"/>
      <c r="G896" s="9"/>
      <c r="H896" s="8"/>
      <c r="I896" s="4"/>
      <c r="J896" s="1"/>
      <c r="K896" s="1"/>
      <c r="O896" s="1"/>
      <c r="P896" s="1"/>
    </row>
    <row r="897" spans="1:17" x14ac:dyDescent="0.25">
      <c r="A897" s="6"/>
      <c r="B897" s="8"/>
      <c r="C897" s="8"/>
      <c r="D897" s="8"/>
      <c r="E897" s="2429"/>
      <c r="F897" s="5"/>
      <c r="G897" s="9"/>
      <c r="H897" s="8"/>
      <c r="I897" s="2429"/>
      <c r="J897" s="2430"/>
      <c r="K897" s="2430"/>
      <c r="O897" s="2430"/>
      <c r="P897" s="2430"/>
    </row>
    <row r="898" spans="1:17" x14ac:dyDescent="0.25">
      <c r="A898" s="6"/>
      <c r="B898" s="8"/>
      <c r="C898" s="8"/>
      <c r="D898" s="8"/>
      <c r="E898" s="2429"/>
      <c r="F898" s="5"/>
      <c r="G898" s="9"/>
      <c r="H898" s="8"/>
      <c r="I898" s="2429"/>
      <c r="J898" s="2430"/>
      <c r="K898" s="2430"/>
      <c r="O898" s="2430"/>
      <c r="P898" s="2430"/>
    </row>
    <row r="899" spans="1:17" ht="15.75" customHeight="1" x14ac:dyDescent="0.3">
      <c r="A899" s="2483" t="s">
        <v>1961</v>
      </c>
      <c r="B899" s="2483"/>
      <c r="C899" s="2483"/>
      <c r="D899" s="2483"/>
      <c r="E899" s="2483"/>
      <c r="F899" s="2483"/>
      <c r="G899" s="2483"/>
      <c r="H899" s="2483"/>
      <c r="I899" s="2483"/>
      <c r="J899" s="2483"/>
      <c r="K899" s="2483"/>
      <c r="L899" s="2483"/>
      <c r="M899" s="2483"/>
      <c r="N899" s="2483"/>
      <c r="O899" s="2483"/>
      <c r="P899" s="2483"/>
      <c r="Q899" s="2483"/>
    </row>
    <row r="900" spans="1:17" ht="15.75" customHeight="1" x14ac:dyDescent="0.3">
      <c r="A900" s="2442"/>
      <c r="B900" s="2442"/>
      <c r="C900" s="2442"/>
      <c r="D900" s="2442"/>
      <c r="E900" s="2442"/>
      <c r="F900" s="2442"/>
      <c r="G900" s="2442"/>
      <c r="H900" s="2442"/>
      <c r="I900" s="2442"/>
      <c r="J900" s="2442"/>
      <c r="K900" s="2442"/>
      <c r="L900" s="2442"/>
      <c r="M900" s="2442"/>
      <c r="N900" s="2442"/>
      <c r="O900" s="2442"/>
      <c r="P900" s="2442"/>
      <c r="Q900" s="2442"/>
    </row>
    <row r="901" spans="1:17" x14ac:dyDescent="0.25">
      <c r="A901" s="3"/>
      <c r="B901" s="6"/>
      <c r="C901" s="6"/>
      <c r="D901" s="6"/>
      <c r="E901" s="1"/>
      <c r="F901" s="2"/>
      <c r="G901" s="17"/>
      <c r="H901" s="6"/>
      <c r="I901" s="1"/>
      <c r="J901" s="1"/>
      <c r="K901" s="1"/>
      <c r="L901" s="6"/>
      <c r="M901" s="6"/>
      <c r="N901" s="6"/>
      <c r="O901" s="1"/>
      <c r="P901" s="1"/>
      <c r="Q901" s="6"/>
    </row>
    <row r="902" spans="1:17" ht="13.8" thickBot="1" x14ac:dyDescent="0.3">
      <c r="A902" s="3" t="s">
        <v>401</v>
      </c>
      <c r="B902" s="6"/>
      <c r="C902" s="6"/>
      <c r="D902" s="6"/>
      <c r="E902" s="1"/>
      <c r="F902" s="2"/>
      <c r="G902" s="6"/>
      <c r="H902" s="6"/>
      <c r="I902" s="1"/>
      <c r="J902" s="1"/>
      <c r="K902" s="1"/>
      <c r="L902" s="6"/>
      <c r="M902" s="6"/>
      <c r="N902" s="6"/>
      <c r="O902" s="1"/>
      <c r="P902" s="1"/>
      <c r="Q902" s="6"/>
    </row>
    <row r="903" spans="1:17" ht="14.4" customHeight="1" thickBot="1" x14ac:dyDescent="0.3">
      <c r="A903" s="2484" t="s">
        <v>327</v>
      </c>
      <c r="B903" s="2487" t="s">
        <v>1962</v>
      </c>
      <c r="C903" s="2488"/>
      <c r="D903" s="2488"/>
      <c r="E903" s="2488"/>
      <c r="F903" s="2488"/>
      <c r="G903" s="2488"/>
      <c r="H903" s="2488"/>
      <c r="I903" s="2488"/>
      <c r="J903" s="2488"/>
      <c r="K903" s="2488"/>
      <c r="L903" s="2489" t="s">
        <v>1963</v>
      </c>
      <c r="M903" s="2490"/>
      <c r="N903" s="2490"/>
      <c r="O903" s="2490"/>
      <c r="P903" s="2491"/>
      <c r="Q903" s="2492"/>
    </row>
    <row r="904" spans="1:17" ht="14.4" customHeight="1" x14ac:dyDescent="0.25">
      <c r="A904" s="2485"/>
      <c r="B904" s="2493" t="s">
        <v>328</v>
      </c>
      <c r="C904" s="2494"/>
      <c r="D904" s="1007"/>
      <c r="E904" s="1007" t="s">
        <v>902</v>
      </c>
      <c r="F904" s="1007" t="s">
        <v>329</v>
      </c>
      <c r="G904" s="1007"/>
      <c r="H904" s="1007"/>
      <c r="I904" s="2497" t="s">
        <v>330</v>
      </c>
      <c r="J904" s="2498"/>
      <c r="K904" s="2499"/>
      <c r="L904" s="2495" t="s">
        <v>328</v>
      </c>
      <c r="M904" s="2496"/>
      <c r="N904" s="1014" t="s">
        <v>331</v>
      </c>
      <c r="O904" s="1015" t="s">
        <v>332</v>
      </c>
      <c r="P904" s="1016"/>
      <c r="Q904" s="1017"/>
    </row>
    <row r="905" spans="1:17" ht="14.4" customHeight="1" x14ac:dyDescent="0.25">
      <c r="A905" s="2485"/>
      <c r="B905" s="1007" t="s">
        <v>833</v>
      </c>
      <c r="C905" s="1007" t="s">
        <v>334</v>
      </c>
      <c r="D905" s="1007" t="s">
        <v>835</v>
      </c>
      <c r="E905" s="1007" t="s">
        <v>840</v>
      </c>
      <c r="F905" s="1007" t="s">
        <v>335</v>
      </c>
      <c r="G905" s="1007" t="s">
        <v>336</v>
      </c>
      <c r="H905" s="1007" t="s">
        <v>337</v>
      </c>
      <c r="I905" s="2500" t="s">
        <v>837</v>
      </c>
      <c r="J905" s="2501"/>
      <c r="K905" s="2502"/>
      <c r="L905" s="1018" t="s">
        <v>833</v>
      </c>
      <c r="M905" s="1014" t="s">
        <v>334</v>
      </c>
      <c r="N905" s="1014" t="s">
        <v>338</v>
      </c>
      <c r="O905" s="1015"/>
      <c r="P905" s="1014" t="s">
        <v>336</v>
      </c>
      <c r="Q905" s="1017" t="s">
        <v>337</v>
      </c>
    </row>
    <row r="906" spans="1:17" ht="14.4" customHeight="1" x14ac:dyDescent="0.25">
      <c r="A906" s="2485"/>
      <c r="B906" s="1007"/>
      <c r="C906" s="1007"/>
      <c r="D906" s="1007"/>
      <c r="E906" s="1007"/>
      <c r="F906" s="1007" t="s">
        <v>340</v>
      </c>
      <c r="G906" s="1007" t="s">
        <v>341</v>
      </c>
      <c r="H906" s="1007" t="s">
        <v>340</v>
      </c>
      <c r="I906" s="1008"/>
      <c r="J906" s="1009"/>
      <c r="K906" s="1010"/>
      <c r="L906" s="1018"/>
      <c r="M906" s="1014"/>
      <c r="N906" s="1014"/>
      <c r="O906" s="1015" t="s">
        <v>343</v>
      </c>
      <c r="P906" s="1014" t="s">
        <v>341</v>
      </c>
      <c r="Q906" s="1017" t="s">
        <v>340</v>
      </c>
    </row>
    <row r="907" spans="1:17" ht="14.4" customHeight="1" x14ac:dyDescent="0.25">
      <c r="A907" s="2486"/>
      <c r="B907" s="1011" t="s">
        <v>344</v>
      </c>
      <c r="C907" s="1011" t="s">
        <v>344</v>
      </c>
      <c r="D907" s="1011" t="s">
        <v>345</v>
      </c>
      <c r="E907" s="1011" t="s">
        <v>755</v>
      </c>
      <c r="F907" s="1011"/>
      <c r="G907" s="1011" t="s">
        <v>346</v>
      </c>
      <c r="H907" s="1011" t="s">
        <v>347</v>
      </c>
      <c r="I907" s="1012" t="s">
        <v>348</v>
      </c>
      <c r="J907" s="1012" t="s">
        <v>349</v>
      </c>
      <c r="K907" s="1013" t="s">
        <v>350</v>
      </c>
      <c r="L907" s="1019" t="s">
        <v>344</v>
      </c>
      <c r="M907" s="1020" t="s">
        <v>344</v>
      </c>
      <c r="N907" s="1020" t="s">
        <v>345</v>
      </c>
      <c r="O907" s="1021"/>
      <c r="P907" s="1020" t="s">
        <v>346</v>
      </c>
      <c r="Q907" s="1022" t="s">
        <v>347</v>
      </c>
    </row>
    <row r="908" spans="1:17" ht="14.4" customHeight="1" x14ac:dyDescent="0.25">
      <c r="A908" s="968" t="s">
        <v>351</v>
      </c>
      <c r="B908" s="969">
        <v>0</v>
      </c>
      <c r="C908" s="969">
        <v>0</v>
      </c>
      <c r="D908" s="970">
        <v>0</v>
      </c>
      <c r="E908" s="971"/>
      <c r="F908" s="972"/>
      <c r="G908" s="969"/>
      <c r="H908" s="969"/>
      <c r="I908" s="971"/>
      <c r="J908" s="971"/>
      <c r="K908" s="973"/>
      <c r="L908" s="974">
        <v>0</v>
      </c>
      <c r="M908" s="970">
        <v>0</v>
      </c>
      <c r="N908" s="970">
        <v>0</v>
      </c>
      <c r="O908" s="970"/>
      <c r="P908" s="1595"/>
      <c r="Q908" s="1596"/>
    </row>
    <row r="909" spans="1:17" ht="14.4" customHeight="1" x14ac:dyDescent="0.25">
      <c r="A909" s="947" t="s">
        <v>352</v>
      </c>
      <c r="B909" s="2198">
        <v>0</v>
      </c>
      <c r="C909" s="1137">
        <v>0</v>
      </c>
      <c r="D909" s="950">
        <v>0</v>
      </c>
      <c r="E909" s="420"/>
      <c r="F909" s="951"/>
      <c r="G909" s="952"/>
      <c r="H909" s="952"/>
      <c r="I909" s="953"/>
      <c r="J909" s="953"/>
      <c r="K909" s="954"/>
      <c r="L909" s="955"/>
      <c r="M909" s="949"/>
      <c r="N909" s="1482">
        <v>0</v>
      </c>
      <c r="O909" s="1605"/>
      <c r="P909" s="1245"/>
      <c r="Q909" s="1592"/>
    </row>
    <row r="910" spans="1:17" ht="14.4" customHeight="1" x14ac:dyDescent="0.25">
      <c r="A910" s="947" t="s">
        <v>353</v>
      </c>
      <c r="B910" s="2198">
        <v>0</v>
      </c>
      <c r="C910" s="1137">
        <v>0</v>
      </c>
      <c r="D910" s="950">
        <v>0</v>
      </c>
      <c r="E910" s="420"/>
      <c r="F910" s="951"/>
      <c r="G910" s="952"/>
      <c r="H910" s="952"/>
      <c r="I910" s="953"/>
      <c r="J910" s="953"/>
      <c r="K910" s="954"/>
      <c r="L910" s="955"/>
      <c r="M910" s="949"/>
      <c r="N910" s="1482">
        <v>0</v>
      </c>
      <c r="O910" s="1605"/>
      <c r="P910" s="1245"/>
      <c r="Q910" s="1592"/>
    </row>
    <row r="911" spans="1:17" ht="14.4" customHeight="1" x14ac:dyDescent="0.25">
      <c r="A911" s="947" t="s">
        <v>354</v>
      </c>
      <c r="B911" s="2198">
        <v>0</v>
      </c>
      <c r="C911" s="1137">
        <v>0</v>
      </c>
      <c r="D911" s="950">
        <v>0</v>
      </c>
      <c r="E911" s="420"/>
      <c r="F911" s="957"/>
      <c r="G911" s="952"/>
      <c r="H911" s="952"/>
      <c r="I911" s="953"/>
      <c r="J911" s="953"/>
      <c r="K911" s="954"/>
      <c r="L911" s="955"/>
      <c r="M911" s="949"/>
      <c r="N911" s="1482">
        <v>0</v>
      </c>
      <c r="O911" s="1605"/>
      <c r="P911" s="1245"/>
      <c r="Q911" s="1592"/>
    </row>
    <row r="912" spans="1:17" ht="14.4" customHeight="1" x14ac:dyDescent="0.25">
      <c r="A912" s="947" t="s">
        <v>355</v>
      </c>
      <c r="B912" s="2198">
        <v>0</v>
      </c>
      <c r="C912" s="1137">
        <v>0</v>
      </c>
      <c r="D912" s="950">
        <v>0</v>
      </c>
      <c r="E912" s="420"/>
      <c r="F912" s="951"/>
      <c r="G912" s="952"/>
      <c r="H912" s="952"/>
      <c r="I912" s="953"/>
      <c r="J912" s="953"/>
      <c r="K912" s="954"/>
      <c r="L912" s="955"/>
      <c r="M912" s="949"/>
      <c r="N912" s="1482">
        <v>0</v>
      </c>
      <c r="O912" s="1605"/>
      <c r="P912" s="1245"/>
      <c r="Q912" s="1592"/>
    </row>
    <row r="913" spans="1:17" ht="14.4" customHeight="1" x14ac:dyDescent="0.25">
      <c r="A913" s="947" t="s">
        <v>356</v>
      </c>
      <c r="B913" s="2198">
        <v>0</v>
      </c>
      <c r="C913" s="1137">
        <v>0</v>
      </c>
      <c r="D913" s="950">
        <v>0</v>
      </c>
      <c r="E913" s="420"/>
      <c r="F913" s="951"/>
      <c r="G913" s="952"/>
      <c r="H913" s="952"/>
      <c r="I913" s="953"/>
      <c r="J913" s="953"/>
      <c r="K913" s="954"/>
      <c r="L913" s="955"/>
      <c r="M913" s="949"/>
      <c r="N913" s="1482">
        <v>0</v>
      </c>
      <c r="O913" s="1605"/>
      <c r="P913" s="1245"/>
      <c r="Q913" s="1592"/>
    </row>
    <row r="914" spans="1:17" ht="14.4" customHeight="1" x14ac:dyDescent="0.25">
      <c r="A914" s="947" t="s">
        <v>357</v>
      </c>
      <c r="B914" s="2198">
        <v>0</v>
      </c>
      <c r="C914" s="1137">
        <v>0</v>
      </c>
      <c r="D914" s="950">
        <v>0</v>
      </c>
      <c r="E914" s="420"/>
      <c r="F914" s="957"/>
      <c r="G914" s="952"/>
      <c r="H914" s="952"/>
      <c r="I914" s="953"/>
      <c r="J914" s="953"/>
      <c r="K914" s="954"/>
      <c r="L914" s="955"/>
      <c r="M914" s="949"/>
      <c r="N914" s="1482">
        <v>0</v>
      </c>
      <c r="O914" s="1605"/>
      <c r="P914" s="1245"/>
      <c r="Q914" s="1592"/>
    </row>
    <row r="915" spans="1:17" ht="14.4" customHeight="1" x14ac:dyDescent="0.25">
      <c r="A915" s="947" t="s">
        <v>358</v>
      </c>
      <c r="B915" s="2198">
        <v>0</v>
      </c>
      <c r="C915" s="1137">
        <v>0</v>
      </c>
      <c r="D915" s="950">
        <v>0</v>
      </c>
      <c r="E915" s="420"/>
      <c r="F915" s="957"/>
      <c r="G915" s="952"/>
      <c r="H915" s="952"/>
      <c r="I915" s="953"/>
      <c r="J915" s="953"/>
      <c r="K915" s="954"/>
      <c r="L915" s="955"/>
      <c r="M915" s="949"/>
      <c r="N915" s="1482">
        <v>0</v>
      </c>
      <c r="O915" s="1605"/>
      <c r="P915" s="1245"/>
      <c r="Q915" s="1592"/>
    </row>
    <row r="916" spans="1:17" ht="14.4" customHeight="1" x14ac:dyDescent="0.25">
      <c r="A916" s="947" t="s">
        <v>359</v>
      </c>
      <c r="B916" s="2198">
        <v>0</v>
      </c>
      <c r="C916" s="1137">
        <v>0</v>
      </c>
      <c r="D916" s="950">
        <v>0</v>
      </c>
      <c r="E916" s="420"/>
      <c r="F916" s="957"/>
      <c r="G916" s="952"/>
      <c r="H916" s="952"/>
      <c r="I916" s="953"/>
      <c r="J916" s="953"/>
      <c r="K916" s="954"/>
      <c r="L916" s="955"/>
      <c r="M916" s="949"/>
      <c r="N916" s="1482">
        <v>0</v>
      </c>
      <c r="O916" s="1605"/>
      <c r="P916" s="1245"/>
      <c r="Q916" s="1592"/>
    </row>
    <row r="917" spans="1:17" ht="14.4" customHeight="1" x14ac:dyDescent="0.25">
      <c r="A917" s="947" t="s">
        <v>360</v>
      </c>
      <c r="B917" s="2198">
        <v>0</v>
      </c>
      <c r="C917" s="1137">
        <v>0</v>
      </c>
      <c r="D917" s="950">
        <v>0</v>
      </c>
      <c r="E917" s="420"/>
      <c r="F917" s="951"/>
      <c r="G917" s="952"/>
      <c r="H917" s="952"/>
      <c r="I917" s="953"/>
      <c r="J917" s="953"/>
      <c r="K917" s="954"/>
      <c r="L917" s="955"/>
      <c r="M917" s="949"/>
      <c r="N917" s="1482">
        <v>0</v>
      </c>
      <c r="O917" s="1605"/>
      <c r="P917" s="1245"/>
      <c r="Q917" s="1592"/>
    </row>
    <row r="918" spans="1:17" ht="14.4" customHeight="1" x14ac:dyDescent="0.25">
      <c r="A918" s="947" t="s">
        <v>361</v>
      </c>
      <c r="B918" s="2198">
        <v>0</v>
      </c>
      <c r="C918" s="1137">
        <v>0</v>
      </c>
      <c r="D918" s="950">
        <v>0</v>
      </c>
      <c r="E918" s="420"/>
      <c r="F918" s="951"/>
      <c r="G918" s="952"/>
      <c r="H918" s="952"/>
      <c r="I918" s="953"/>
      <c r="J918" s="953"/>
      <c r="K918" s="954"/>
      <c r="L918" s="955"/>
      <c r="M918" s="949"/>
      <c r="N918" s="1482">
        <v>0</v>
      </c>
      <c r="O918" s="1605"/>
      <c r="P918" s="1245"/>
      <c r="Q918" s="1592"/>
    </row>
    <row r="919" spans="1:17" ht="14.4" customHeight="1" x14ac:dyDescent="0.25">
      <c r="A919" s="947" t="s">
        <v>362</v>
      </c>
      <c r="B919" s="2198">
        <v>0</v>
      </c>
      <c r="C919" s="1137">
        <v>0</v>
      </c>
      <c r="D919" s="950">
        <v>0</v>
      </c>
      <c r="E919" s="420"/>
      <c r="F919" s="957"/>
      <c r="G919" s="952"/>
      <c r="H919" s="952"/>
      <c r="I919" s="953"/>
      <c r="J919" s="953"/>
      <c r="K919" s="954"/>
      <c r="L919" s="955"/>
      <c r="M919" s="949"/>
      <c r="N919" s="1482">
        <v>0</v>
      </c>
      <c r="O919" s="1605"/>
      <c r="P919" s="1245"/>
      <c r="Q919" s="1592"/>
    </row>
    <row r="920" spans="1:17" ht="14.4" customHeight="1" x14ac:dyDescent="0.25">
      <c r="A920" s="947" t="s">
        <v>363</v>
      </c>
      <c r="B920" s="2198">
        <v>0</v>
      </c>
      <c r="C920" s="1137">
        <v>0</v>
      </c>
      <c r="D920" s="950">
        <v>0</v>
      </c>
      <c r="E920" s="420"/>
      <c r="F920" s="951"/>
      <c r="G920" s="952"/>
      <c r="H920" s="952"/>
      <c r="I920" s="953"/>
      <c r="J920" s="953"/>
      <c r="K920" s="954"/>
      <c r="L920" s="955"/>
      <c r="M920" s="949"/>
      <c r="N920" s="1482">
        <v>0</v>
      </c>
      <c r="O920" s="1605"/>
      <c r="P920" s="1245"/>
      <c r="Q920" s="1592"/>
    </row>
    <row r="921" spans="1:17" ht="14.4" customHeight="1" x14ac:dyDescent="0.25">
      <c r="A921" s="947" t="s">
        <v>364</v>
      </c>
      <c r="B921" s="2198">
        <v>0</v>
      </c>
      <c r="C921" s="1137">
        <v>0</v>
      </c>
      <c r="D921" s="950">
        <v>0</v>
      </c>
      <c r="E921" s="420"/>
      <c r="F921" s="957"/>
      <c r="G921" s="952"/>
      <c r="H921" s="952"/>
      <c r="I921" s="953"/>
      <c r="J921" s="953"/>
      <c r="K921" s="954"/>
      <c r="L921" s="955"/>
      <c r="M921" s="949"/>
      <c r="N921" s="1482">
        <v>0</v>
      </c>
      <c r="O921" s="1605"/>
      <c r="P921" s="1245"/>
      <c r="Q921" s="1592"/>
    </row>
    <row r="922" spans="1:17" ht="14.4" customHeight="1" x14ac:dyDescent="0.25">
      <c r="A922" s="947" t="s">
        <v>365</v>
      </c>
      <c r="B922" s="2198">
        <v>0</v>
      </c>
      <c r="C922" s="1137">
        <v>0</v>
      </c>
      <c r="D922" s="950">
        <v>0</v>
      </c>
      <c r="E922" s="420"/>
      <c r="F922" s="951"/>
      <c r="G922" s="952"/>
      <c r="H922" s="952"/>
      <c r="I922" s="953"/>
      <c r="J922" s="953"/>
      <c r="K922" s="954"/>
      <c r="L922" s="955"/>
      <c r="M922" s="949"/>
      <c r="N922" s="1482">
        <v>0</v>
      </c>
      <c r="O922" s="1605"/>
      <c r="P922" s="1245"/>
      <c r="Q922" s="1592"/>
    </row>
    <row r="923" spans="1:17" ht="14.4" customHeight="1" x14ac:dyDescent="0.25">
      <c r="A923" s="947" t="s">
        <v>366</v>
      </c>
      <c r="B923" s="2198">
        <v>0</v>
      </c>
      <c r="C923" s="1137">
        <v>0</v>
      </c>
      <c r="D923" s="950">
        <v>0</v>
      </c>
      <c r="E923" s="420"/>
      <c r="F923" s="957"/>
      <c r="G923" s="952"/>
      <c r="H923" s="952"/>
      <c r="I923" s="953"/>
      <c r="J923" s="953"/>
      <c r="K923" s="954"/>
      <c r="L923" s="955"/>
      <c r="M923" s="949"/>
      <c r="N923" s="1482">
        <v>0</v>
      </c>
      <c r="O923" s="1605"/>
      <c r="P923" s="1245"/>
      <c r="Q923" s="1592"/>
    </row>
    <row r="924" spans="1:17" ht="14.4" customHeight="1" x14ac:dyDescent="0.25">
      <c r="A924" s="976" t="s">
        <v>367</v>
      </c>
      <c r="B924" s="977">
        <v>0</v>
      </c>
      <c r="C924" s="977">
        <v>0</v>
      </c>
      <c r="D924" s="2351">
        <v>0</v>
      </c>
      <c r="E924" s="979"/>
      <c r="F924" s="980"/>
      <c r="G924" s="981"/>
      <c r="H924" s="981"/>
      <c r="I924" s="982"/>
      <c r="J924" s="982"/>
      <c r="K924" s="983"/>
      <c r="L924" s="984">
        <v>0</v>
      </c>
      <c r="M924" s="977">
        <v>0</v>
      </c>
      <c r="N924" s="977">
        <v>0</v>
      </c>
      <c r="O924" s="1588"/>
      <c r="P924" s="1590"/>
      <c r="Q924" s="1591"/>
    </row>
    <row r="925" spans="1:17" ht="14.4" customHeight="1" x14ac:dyDescent="0.25">
      <c r="A925" s="947" t="s">
        <v>368</v>
      </c>
      <c r="B925" s="2198">
        <v>0</v>
      </c>
      <c r="C925" s="1137">
        <v>0</v>
      </c>
      <c r="D925" s="950">
        <v>0</v>
      </c>
      <c r="E925" s="420"/>
      <c r="F925" s="957"/>
      <c r="G925" s="952"/>
      <c r="H925" s="952"/>
      <c r="I925" s="953"/>
      <c r="J925" s="953"/>
      <c r="K925" s="954"/>
      <c r="L925" s="955"/>
      <c r="M925" s="949"/>
      <c r="N925" s="1482">
        <v>0</v>
      </c>
      <c r="O925" s="1605"/>
      <c r="P925" s="1245"/>
      <c r="Q925" s="1592"/>
    </row>
    <row r="926" spans="1:17" ht="14.4" customHeight="1" x14ac:dyDescent="0.25">
      <c r="A926" s="947" t="s">
        <v>369</v>
      </c>
      <c r="B926" s="2198">
        <v>0</v>
      </c>
      <c r="C926" s="1137">
        <v>0</v>
      </c>
      <c r="D926" s="950">
        <v>0</v>
      </c>
      <c r="E926" s="420"/>
      <c r="F926" s="957"/>
      <c r="G926" s="952"/>
      <c r="H926" s="952"/>
      <c r="I926" s="953"/>
      <c r="J926" s="953"/>
      <c r="K926" s="954"/>
      <c r="L926" s="955"/>
      <c r="M926" s="949"/>
      <c r="N926" s="1482">
        <v>0</v>
      </c>
      <c r="O926" s="1605"/>
      <c r="P926" s="1245"/>
      <c r="Q926" s="1592"/>
    </row>
    <row r="927" spans="1:17" ht="14.4" customHeight="1" x14ac:dyDescent="0.25">
      <c r="A927" s="947" t="s">
        <v>370</v>
      </c>
      <c r="B927" s="2198">
        <v>0</v>
      </c>
      <c r="C927" s="1137">
        <v>0</v>
      </c>
      <c r="D927" s="950">
        <v>0</v>
      </c>
      <c r="E927" s="420"/>
      <c r="F927" s="957"/>
      <c r="G927" s="952"/>
      <c r="H927" s="952"/>
      <c r="I927" s="953"/>
      <c r="J927" s="953"/>
      <c r="K927" s="954"/>
      <c r="L927" s="955"/>
      <c r="M927" s="949"/>
      <c r="N927" s="1482">
        <v>0</v>
      </c>
      <c r="O927" s="1605"/>
      <c r="P927" s="1245"/>
      <c r="Q927" s="1592"/>
    </row>
    <row r="928" spans="1:17" ht="14.4" customHeight="1" x14ac:dyDescent="0.25">
      <c r="A928" s="947" t="s">
        <v>371</v>
      </c>
      <c r="B928" s="2198">
        <v>0</v>
      </c>
      <c r="C928" s="1137">
        <v>0</v>
      </c>
      <c r="D928" s="950">
        <v>0</v>
      </c>
      <c r="E928" s="420"/>
      <c r="F928" s="957"/>
      <c r="G928" s="952"/>
      <c r="H928" s="952"/>
      <c r="I928" s="953"/>
      <c r="J928" s="953"/>
      <c r="K928" s="954"/>
      <c r="L928" s="955"/>
      <c r="M928" s="949"/>
      <c r="N928" s="1482">
        <v>0</v>
      </c>
      <c r="O928" s="1605"/>
      <c r="P928" s="1245"/>
      <c r="Q928" s="1592"/>
    </row>
    <row r="929" spans="1:17" ht="14.4" customHeight="1" x14ac:dyDescent="0.25">
      <c r="A929" s="947" t="s">
        <v>372</v>
      </c>
      <c r="B929" s="2198">
        <v>0</v>
      </c>
      <c r="C929" s="1137">
        <v>0</v>
      </c>
      <c r="D929" s="950">
        <v>0</v>
      </c>
      <c r="E929" s="420"/>
      <c r="F929" s="951"/>
      <c r="G929" s="952"/>
      <c r="H929" s="952"/>
      <c r="I929" s="953"/>
      <c r="J929" s="953"/>
      <c r="K929" s="954"/>
      <c r="L929" s="955"/>
      <c r="M929" s="949"/>
      <c r="N929" s="1482">
        <v>0</v>
      </c>
      <c r="O929" s="1605"/>
      <c r="P929" s="1245"/>
      <c r="Q929" s="1592"/>
    </row>
    <row r="930" spans="1:17" ht="14.4" customHeight="1" x14ac:dyDescent="0.25">
      <c r="A930" s="976" t="s">
        <v>373</v>
      </c>
      <c r="B930" s="977">
        <v>0</v>
      </c>
      <c r="C930" s="977">
        <v>0</v>
      </c>
      <c r="D930" s="977">
        <v>0</v>
      </c>
      <c r="E930" s="988"/>
      <c r="F930" s="980"/>
      <c r="G930" s="989"/>
      <c r="H930" s="989"/>
      <c r="I930" s="990"/>
      <c r="J930" s="990"/>
      <c r="K930" s="991"/>
      <c r="L930" s="992">
        <v>0</v>
      </c>
      <c r="M930" s="987">
        <v>0</v>
      </c>
      <c r="N930" s="987">
        <v>0</v>
      </c>
      <c r="O930" s="1588"/>
      <c r="P930" s="1590"/>
      <c r="Q930" s="1591"/>
    </row>
    <row r="931" spans="1:17" ht="14.4" customHeight="1" x14ac:dyDescent="0.25">
      <c r="A931" s="947" t="s">
        <v>374</v>
      </c>
      <c r="B931" s="2198">
        <v>0</v>
      </c>
      <c r="C931" s="1137">
        <v>0</v>
      </c>
      <c r="D931" s="950">
        <v>0</v>
      </c>
      <c r="E931" s="420"/>
      <c r="F931" s="951"/>
      <c r="G931" s="952"/>
      <c r="H931" s="952"/>
      <c r="I931" s="953"/>
      <c r="J931" s="953"/>
      <c r="K931" s="954"/>
      <c r="L931" s="955"/>
      <c r="M931" s="949"/>
      <c r="N931" s="1482">
        <v>0</v>
      </c>
      <c r="O931" s="1605"/>
      <c r="P931" s="1245"/>
      <c r="Q931" s="1592"/>
    </row>
    <row r="932" spans="1:17" ht="14.4" customHeight="1" x14ac:dyDescent="0.25">
      <c r="A932" s="947" t="s">
        <v>375</v>
      </c>
      <c r="B932" s="2198">
        <v>0</v>
      </c>
      <c r="C932" s="1137">
        <v>0</v>
      </c>
      <c r="D932" s="950">
        <v>0</v>
      </c>
      <c r="E932" s="420"/>
      <c r="F932" s="951"/>
      <c r="G932" s="952"/>
      <c r="H932" s="952"/>
      <c r="I932" s="953"/>
      <c r="J932" s="953"/>
      <c r="K932" s="954"/>
      <c r="L932" s="955"/>
      <c r="M932" s="949"/>
      <c r="N932" s="1482">
        <v>0</v>
      </c>
      <c r="O932" s="1605"/>
      <c r="P932" s="1245"/>
      <c r="Q932" s="1592"/>
    </row>
    <row r="933" spans="1:17" ht="14.4" customHeight="1" x14ac:dyDescent="0.25">
      <c r="A933" s="947" t="s">
        <v>376</v>
      </c>
      <c r="B933" s="2198">
        <v>0</v>
      </c>
      <c r="C933" s="1137">
        <v>0</v>
      </c>
      <c r="D933" s="950">
        <v>0</v>
      </c>
      <c r="E933" s="420"/>
      <c r="F933" s="951"/>
      <c r="G933" s="952"/>
      <c r="H933" s="952"/>
      <c r="I933" s="953"/>
      <c r="J933" s="953"/>
      <c r="K933" s="954"/>
      <c r="L933" s="955"/>
      <c r="M933" s="949"/>
      <c r="N933" s="1482">
        <v>0</v>
      </c>
      <c r="O933" s="1605"/>
      <c r="P933" s="1245"/>
      <c r="Q933" s="1592"/>
    </row>
    <row r="934" spans="1:17" ht="14.4" customHeight="1" x14ac:dyDescent="0.25">
      <c r="A934" s="947" t="s">
        <v>377</v>
      </c>
      <c r="B934" s="2198">
        <v>0</v>
      </c>
      <c r="C934" s="1137">
        <v>0</v>
      </c>
      <c r="D934" s="950">
        <v>0</v>
      </c>
      <c r="E934" s="420"/>
      <c r="F934" s="951"/>
      <c r="G934" s="958"/>
      <c r="H934" s="958"/>
      <c r="I934" s="959"/>
      <c r="J934" s="959"/>
      <c r="K934" s="960"/>
      <c r="L934" s="955"/>
      <c r="M934" s="949"/>
      <c r="N934" s="1482">
        <v>0</v>
      </c>
      <c r="O934" s="1605"/>
      <c r="P934" s="1245"/>
      <c r="Q934" s="1592"/>
    </row>
    <row r="935" spans="1:17" ht="14.4" customHeight="1" x14ac:dyDescent="0.25">
      <c r="A935" s="947" t="s">
        <v>378</v>
      </c>
      <c r="B935" s="2198">
        <v>0</v>
      </c>
      <c r="C935" s="1137">
        <v>0</v>
      </c>
      <c r="D935" s="950">
        <v>0</v>
      </c>
      <c r="E935" s="420"/>
      <c r="F935" s="951"/>
      <c r="G935" s="958"/>
      <c r="H935" s="958"/>
      <c r="I935" s="959"/>
      <c r="J935" s="959"/>
      <c r="K935" s="960"/>
      <c r="L935" s="955"/>
      <c r="M935" s="949"/>
      <c r="N935" s="1482">
        <v>0</v>
      </c>
      <c r="O935" s="1605"/>
      <c r="P935" s="1245"/>
      <c r="Q935" s="1592"/>
    </row>
    <row r="936" spans="1:17" ht="14.4" customHeight="1" x14ac:dyDescent="0.25">
      <c r="A936" s="947" t="s">
        <v>379</v>
      </c>
      <c r="B936" s="2198">
        <v>0</v>
      </c>
      <c r="C936" s="1137">
        <v>0</v>
      </c>
      <c r="D936" s="950">
        <v>0</v>
      </c>
      <c r="E936" s="420"/>
      <c r="F936" s="951"/>
      <c r="G936" s="958"/>
      <c r="H936" s="958"/>
      <c r="I936" s="959"/>
      <c r="J936" s="959"/>
      <c r="K936" s="960"/>
      <c r="L936" s="955"/>
      <c r="M936" s="949"/>
      <c r="N936" s="1482">
        <v>0</v>
      </c>
      <c r="O936" s="1605"/>
      <c r="P936" s="1245"/>
      <c r="Q936" s="1592"/>
    </row>
    <row r="937" spans="1:17" ht="14.4" customHeight="1" x14ac:dyDescent="0.25">
      <c r="A937" s="947" t="s">
        <v>380</v>
      </c>
      <c r="B937" s="2198">
        <v>0</v>
      </c>
      <c r="C937" s="1137">
        <v>0</v>
      </c>
      <c r="D937" s="950">
        <v>0</v>
      </c>
      <c r="E937" s="420"/>
      <c r="F937" s="951"/>
      <c r="G937" s="958"/>
      <c r="H937" s="958"/>
      <c r="I937" s="959"/>
      <c r="J937" s="959"/>
      <c r="K937" s="960"/>
      <c r="L937" s="955"/>
      <c r="M937" s="949"/>
      <c r="N937" s="1482">
        <v>0</v>
      </c>
      <c r="O937" s="1605"/>
      <c r="P937" s="1245"/>
      <c r="Q937" s="1592"/>
    </row>
    <row r="938" spans="1:17" ht="14.4" customHeight="1" x14ac:dyDescent="0.25">
      <c r="A938" s="947" t="s">
        <v>381</v>
      </c>
      <c r="B938" s="2198">
        <v>0</v>
      </c>
      <c r="C938" s="1137">
        <v>0</v>
      </c>
      <c r="D938" s="950">
        <v>0</v>
      </c>
      <c r="E938" s="420"/>
      <c r="F938" s="951"/>
      <c r="G938" s="958"/>
      <c r="H938" s="958"/>
      <c r="I938" s="959"/>
      <c r="J938" s="959"/>
      <c r="K938" s="960"/>
      <c r="L938" s="955"/>
      <c r="M938" s="949"/>
      <c r="N938" s="1482">
        <v>0</v>
      </c>
      <c r="O938" s="1605"/>
      <c r="P938" s="1245"/>
      <c r="Q938" s="1592"/>
    </row>
    <row r="939" spans="1:17" ht="14.4" customHeight="1" x14ac:dyDescent="0.25">
      <c r="A939" s="976" t="s">
        <v>382</v>
      </c>
      <c r="B939" s="995">
        <v>0</v>
      </c>
      <c r="C939" s="995">
        <v>0</v>
      </c>
      <c r="D939" s="995">
        <v>0</v>
      </c>
      <c r="E939" s="988"/>
      <c r="F939" s="996"/>
      <c r="G939" s="997"/>
      <c r="H939" s="997"/>
      <c r="I939" s="998"/>
      <c r="J939" s="998"/>
      <c r="K939" s="942"/>
      <c r="L939" s="984">
        <v>0</v>
      </c>
      <c r="M939" s="995">
        <v>0</v>
      </c>
      <c r="N939" s="995">
        <v>0</v>
      </c>
      <c r="O939" s="1588"/>
      <c r="P939" s="1590"/>
      <c r="Q939" s="1591"/>
    </row>
    <row r="940" spans="1:17" ht="14.4" customHeight="1" x14ac:dyDescent="0.25">
      <c r="A940" s="947" t="s">
        <v>383</v>
      </c>
      <c r="B940" s="2198">
        <v>0</v>
      </c>
      <c r="C940" s="1137">
        <v>0</v>
      </c>
      <c r="D940" s="950">
        <v>0</v>
      </c>
      <c r="E940" s="420"/>
      <c r="F940" s="951"/>
      <c r="G940" s="958"/>
      <c r="H940" s="958"/>
      <c r="I940" s="959"/>
      <c r="J940" s="959"/>
      <c r="K940" s="960"/>
      <c r="L940" s="955"/>
      <c r="M940" s="949"/>
      <c r="N940" s="1482">
        <v>0</v>
      </c>
      <c r="O940" s="1605"/>
      <c r="P940" s="1245"/>
      <c r="Q940" s="1592"/>
    </row>
    <row r="941" spans="1:17" ht="14.4" customHeight="1" x14ac:dyDescent="0.25">
      <c r="A941" s="947" t="s">
        <v>384</v>
      </c>
      <c r="B941" s="2198">
        <v>0</v>
      </c>
      <c r="C941" s="1137">
        <v>0</v>
      </c>
      <c r="D941" s="950">
        <v>0</v>
      </c>
      <c r="E941" s="420"/>
      <c r="F941" s="951"/>
      <c r="G941" s="958"/>
      <c r="H941" s="958"/>
      <c r="I941" s="959"/>
      <c r="J941" s="959"/>
      <c r="K941" s="960"/>
      <c r="L941" s="955"/>
      <c r="M941" s="949"/>
      <c r="N941" s="1482">
        <v>0</v>
      </c>
      <c r="O941" s="1605"/>
      <c r="P941" s="1245"/>
      <c r="Q941" s="1592"/>
    </row>
    <row r="942" spans="1:17" ht="14.4" customHeight="1" x14ac:dyDescent="0.25">
      <c r="A942" s="947" t="s">
        <v>385</v>
      </c>
      <c r="B942" s="2198">
        <v>0</v>
      </c>
      <c r="C942" s="1137">
        <v>0</v>
      </c>
      <c r="D942" s="950">
        <v>0</v>
      </c>
      <c r="E942" s="420"/>
      <c r="F942" s="951"/>
      <c r="G942" s="958"/>
      <c r="H942" s="958"/>
      <c r="I942" s="959"/>
      <c r="J942" s="959"/>
      <c r="K942" s="960"/>
      <c r="L942" s="955"/>
      <c r="M942" s="949"/>
      <c r="N942" s="1482">
        <v>0</v>
      </c>
      <c r="O942" s="1605"/>
      <c r="P942" s="1245"/>
      <c r="Q942" s="1592"/>
    </row>
    <row r="943" spans="1:17" ht="14.4" customHeight="1" x14ac:dyDescent="0.25">
      <c r="A943" s="947" t="s">
        <v>386</v>
      </c>
      <c r="B943" s="2198">
        <v>0</v>
      </c>
      <c r="C943" s="1137">
        <v>0</v>
      </c>
      <c r="D943" s="950">
        <v>0</v>
      </c>
      <c r="E943" s="420"/>
      <c r="F943" s="951"/>
      <c r="G943" s="958"/>
      <c r="H943" s="958"/>
      <c r="I943" s="959"/>
      <c r="J943" s="959"/>
      <c r="K943" s="960"/>
      <c r="L943" s="955"/>
      <c r="M943" s="949"/>
      <c r="N943" s="1482">
        <v>0</v>
      </c>
      <c r="O943" s="1605"/>
      <c r="P943" s="1245"/>
      <c r="Q943" s="1592"/>
    </row>
    <row r="944" spans="1:17" ht="14.4" customHeight="1" x14ac:dyDescent="0.25">
      <c r="A944" s="947" t="s">
        <v>387</v>
      </c>
      <c r="B944" s="2198">
        <v>0</v>
      </c>
      <c r="C944" s="1137">
        <v>0</v>
      </c>
      <c r="D944" s="950">
        <v>0</v>
      </c>
      <c r="E944" s="420"/>
      <c r="F944" s="951"/>
      <c r="G944" s="958"/>
      <c r="H944" s="958"/>
      <c r="I944" s="959"/>
      <c r="J944" s="959"/>
      <c r="K944" s="960"/>
      <c r="L944" s="955"/>
      <c r="M944" s="949"/>
      <c r="N944" s="1482">
        <v>0</v>
      </c>
      <c r="O944" s="1605"/>
      <c r="P944" s="1245"/>
      <c r="Q944" s="1592"/>
    </row>
    <row r="945" spans="1:17" ht="14.4" customHeight="1" x14ac:dyDescent="0.25">
      <c r="A945" s="947" t="s">
        <v>388</v>
      </c>
      <c r="B945" s="2198">
        <v>0</v>
      </c>
      <c r="C945" s="1137">
        <v>0</v>
      </c>
      <c r="D945" s="950">
        <v>0</v>
      </c>
      <c r="E945" s="420"/>
      <c r="F945" s="951"/>
      <c r="G945" s="958"/>
      <c r="H945" s="958"/>
      <c r="I945" s="959"/>
      <c r="J945" s="959"/>
      <c r="K945" s="960"/>
      <c r="L945" s="955"/>
      <c r="M945" s="949"/>
      <c r="N945" s="1482">
        <v>0</v>
      </c>
      <c r="O945" s="1605"/>
      <c r="P945" s="1245"/>
      <c r="Q945" s="1592"/>
    </row>
    <row r="946" spans="1:17" ht="14.4" customHeight="1" x14ac:dyDescent="0.25">
      <c r="A946" s="947" t="s">
        <v>389</v>
      </c>
      <c r="B946" s="2198">
        <v>0</v>
      </c>
      <c r="C946" s="1137">
        <v>0</v>
      </c>
      <c r="D946" s="950">
        <v>0</v>
      </c>
      <c r="E946" s="420"/>
      <c r="F946" s="951"/>
      <c r="G946" s="958"/>
      <c r="H946" s="958"/>
      <c r="I946" s="959"/>
      <c r="J946" s="959"/>
      <c r="K946" s="960"/>
      <c r="L946" s="955"/>
      <c r="M946" s="949"/>
      <c r="N946" s="1482">
        <v>0</v>
      </c>
      <c r="O946" s="1605"/>
      <c r="P946" s="1245"/>
      <c r="Q946" s="1592"/>
    </row>
    <row r="947" spans="1:17" ht="14.4" customHeight="1" x14ac:dyDescent="0.25">
      <c r="A947" s="947" t="s">
        <v>390</v>
      </c>
      <c r="B947" s="2198">
        <v>0</v>
      </c>
      <c r="C947" s="1137">
        <v>0</v>
      </c>
      <c r="D947" s="950">
        <v>0</v>
      </c>
      <c r="E947" s="420"/>
      <c r="F947" s="951"/>
      <c r="G947" s="958"/>
      <c r="H947" s="958"/>
      <c r="I947" s="959"/>
      <c r="J947" s="959"/>
      <c r="K947" s="960"/>
      <c r="L947" s="955"/>
      <c r="M947" s="949"/>
      <c r="N947" s="1482">
        <v>0</v>
      </c>
      <c r="O947" s="1605"/>
      <c r="P947" s="1245"/>
      <c r="Q947" s="1592"/>
    </row>
    <row r="948" spans="1:17" ht="14.4" customHeight="1" x14ac:dyDescent="0.25">
      <c r="A948" s="946" t="s">
        <v>391</v>
      </c>
      <c r="B948" s="2198">
        <v>0</v>
      </c>
      <c r="C948" s="1137">
        <v>0</v>
      </c>
      <c r="D948" s="950">
        <v>0</v>
      </c>
      <c r="E948" s="964"/>
      <c r="F948" s="965"/>
      <c r="G948" s="963"/>
      <c r="H948" s="963"/>
      <c r="I948" s="966"/>
      <c r="J948" s="966"/>
      <c r="K948" s="967"/>
      <c r="L948" s="1131"/>
      <c r="M948" s="229"/>
      <c r="N948" s="1603">
        <v>0</v>
      </c>
      <c r="O948" s="1606"/>
      <c r="P948" s="1607"/>
      <c r="Q948" s="1608"/>
    </row>
    <row r="949" spans="1:17" ht="14.4" customHeight="1" thickBot="1" x14ac:dyDescent="0.3">
      <c r="A949" s="999" t="s">
        <v>392</v>
      </c>
      <c r="B949" s="1000">
        <v>0</v>
      </c>
      <c r="C949" s="1000">
        <v>0</v>
      </c>
      <c r="D949" s="1000">
        <v>0</v>
      </c>
      <c r="E949" s="1001" t="e">
        <v>#DIV/0!</v>
      </c>
      <c r="F949" s="1002"/>
      <c r="G949" s="1003" t="e">
        <v>#DIV/0!</v>
      </c>
      <c r="H949" s="1003" t="e">
        <v>#DIV/0!</v>
      </c>
      <c r="I949" s="1001"/>
      <c r="J949" s="1001"/>
      <c r="K949" s="1004"/>
      <c r="L949" s="1000">
        <v>0</v>
      </c>
      <c r="M949" s="1000">
        <v>0</v>
      </c>
      <c r="N949" s="1000">
        <v>0</v>
      </c>
      <c r="O949" s="1074" t="e">
        <v>#DIV/0!</v>
      </c>
      <c r="P949" s="1589" t="e">
        <v>#DIV/0!</v>
      </c>
      <c r="Q949" s="1593" t="e">
        <v>#DIV/0!</v>
      </c>
    </row>
    <row r="950" spans="1:17" x14ac:dyDescent="0.25">
      <c r="A950" s="7" t="s">
        <v>1964</v>
      </c>
      <c r="B950" s="8"/>
      <c r="C950" s="8"/>
      <c r="D950" s="8"/>
      <c r="E950" s="4"/>
      <c r="F950" s="5"/>
      <c r="G950" s="9"/>
      <c r="H950" s="8"/>
      <c r="I950" s="4"/>
      <c r="J950" s="1"/>
      <c r="K950" s="1"/>
      <c r="O950" s="1"/>
      <c r="P950" s="1"/>
    </row>
    <row r="951" spans="1:17" x14ac:dyDescent="0.25">
      <c r="A951" s="6"/>
      <c r="B951" s="8"/>
      <c r="C951" s="8"/>
      <c r="D951" s="8"/>
      <c r="E951" s="4"/>
      <c r="F951" s="5"/>
      <c r="G951" s="9"/>
      <c r="H951" s="8"/>
      <c r="I951" s="4"/>
      <c r="J951" s="1"/>
      <c r="K951" s="1"/>
      <c r="O951" s="1"/>
      <c r="P951" s="1"/>
    </row>
    <row r="952" spans="1:17" x14ac:dyDescent="0.25">
      <c r="A952" s="6"/>
      <c r="B952" s="8"/>
      <c r="C952" s="8"/>
      <c r="D952" s="8"/>
      <c r="E952" s="4"/>
      <c r="F952" s="5"/>
      <c r="G952" s="9"/>
      <c r="H952" s="8"/>
      <c r="I952" s="4"/>
      <c r="J952" s="1"/>
      <c r="K952" s="1"/>
      <c r="O952" s="1"/>
      <c r="P952" s="1"/>
    </row>
    <row r="953" spans="1:17" x14ac:dyDescent="0.25">
      <c r="A953" s="6"/>
      <c r="B953" s="8"/>
      <c r="C953" s="8"/>
      <c r="D953" s="8"/>
      <c r="E953" s="2429"/>
      <c r="F953" s="5"/>
      <c r="G953" s="9"/>
      <c r="H953" s="8"/>
      <c r="I953" s="2429"/>
      <c r="J953" s="2430"/>
      <c r="K953" s="2430"/>
      <c r="O953" s="2430"/>
      <c r="P953" s="2430"/>
    </row>
    <row r="954" spans="1:17" x14ac:dyDescent="0.25">
      <c r="A954" s="6"/>
      <c r="B954" s="8"/>
      <c r="C954" s="8"/>
      <c r="D954" s="8"/>
      <c r="E954" s="2429"/>
      <c r="F954" s="5"/>
      <c r="G954" s="9"/>
      <c r="H954" s="8"/>
      <c r="I954" s="2429"/>
      <c r="J954" s="2430"/>
      <c r="K954" s="2430"/>
      <c r="O954" s="2430"/>
      <c r="P954" s="2430"/>
    </row>
    <row r="955" spans="1:17" ht="15.75" customHeight="1" x14ac:dyDescent="0.3">
      <c r="A955" s="2483" t="s">
        <v>1961</v>
      </c>
      <c r="B955" s="2483"/>
      <c r="C955" s="2483"/>
      <c r="D955" s="2483"/>
      <c r="E955" s="2483"/>
      <c r="F955" s="2483"/>
      <c r="G955" s="2483"/>
      <c r="H955" s="2483"/>
      <c r="I955" s="2483"/>
      <c r="J955" s="2483"/>
      <c r="K955" s="2483"/>
      <c r="L955" s="2483"/>
      <c r="M955" s="2483"/>
      <c r="N955" s="2483"/>
      <c r="O955" s="2483"/>
      <c r="P955" s="2483"/>
      <c r="Q955" s="2483"/>
    </row>
    <row r="956" spans="1:17" ht="15.75" customHeight="1" x14ac:dyDescent="0.3">
      <c r="A956" s="2442"/>
      <c r="B956" s="2442"/>
      <c r="C956" s="2442"/>
      <c r="D956" s="2442"/>
      <c r="E956" s="2442"/>
      <c r="F956" s="2442"/>
      <c r="G956" s="2442"/>
      <c r="H956" s="2442"/>
      <c r="I956" s="2442"/>
      <c r="J956" s="2442"/>
      <c r="K956" s="2442"/>
      <c r="L956" s="2442"/>
      <c r="M956" s="2442"/>
      <c r="N956" s="2442"/>
      <c r="O956" s="2442"/>
      <c r="P956" s="2442"/>
      <c r="Q956" s="2442"/>
    </row>
    <row r="957" spans="1:17" x14ac:dyDescent="0.25">
      <c r="A957" s="3"/>
      <c r="B957" s="6"/>
      <c r="C957" s="6"/>
      <c r="D957" s="6"/>
      <c r="E957" s="1"/>
      <c r="F957" s="2"/>
      <c r="G957" s="6"/>
      <c r="H957" s="6"/>
      <c r="I957" s="1"/>
      <c r="J957" s="1"/>
      <c r="K957" s="1"/>
      <c r="L957" s="6"/>
      <c r="M957" s="6"/>
      <c r="N957" s="6"/>
      <c r="O957" s="1"/>
      <c r="P957" s="1"/>
      <c r="Q957" s="6"/>
    </row>
    <row r="958" spans="1:17" ht="13.8" thickBot="1" x14ac:dyDescent="0.3">
      <c r="A958" s="3" t="s">
        <v>1679</v>
      </c>
      <c r="B958" s="6"/>
      <c r="C958" s="6"/>
      <c r="D958" s="6"/>
      <c r="E958" s="1"/>
      <c r="F958" s="2"/>
      <c r="G958" s="6"/>
      <c r="H958" s="6"/>
      <c r="I958" s="1"/>
      <c r="J958" s="1"/>
      <c r="K958" s="1"/>
      <c r="L958" s="6"/>
      <c r="M958" s="6"/>
      <c r="N958" s="6"/>
      <c r="O958" s="1"/>
      <c r="P958" s="1"/>
      <c r="Q958" s="6"/>
    </row>
    <row r="959" spans="1:17" ht="14.4" customHeight="1" thickBot="1" x14ac:dyDescent="0.3">
      <c r="A959" s="2484" t="s">
        <v>327</v>
      </c>
      <c r="B959" s="2487" t="s">
        <v>1962</v>
      </c>
      <c r="C959" s="2488"/>
      <c r="D959" s="2488"/>
      <c r="E959" s="2488"/>
      <c r="F959" s="2488"/>
      <c r="G959" s="2488"/>
      <c r="H959" s="2488"/>
      <c r="I959" s="2488"/>
      <c r="J959" s="2488"/>
      <c r="K959" s="2488"/>
      <c r="L959" s="2489" t="s">
        <v>1963</v>
      </c>
      <c r="M959" s="2490"/>
      <c r="N959" s="2490"/>
      <c r="O959" s="2490"/>
      <c r="P959" s="2491"/>
      <c r="Q959" s="2492"/>
    </row>
    <row r="960" spans="1:17" ht="14.4" customHeight="1" x14ac:dyDescent="0.25">
      <c r="A960" s="2485"/>
      <c r="B960" s="2493" t="s">
        <v>328</v>
      </c>
      <c r="C960" s="2494"/>
      <c r="D960" s="1007"/>
      <c r="E960" s="1007" t="s">
        <v>902</v>
      </c>
      <c r="F960" s="1007" t="s">
        <v>329</v>
      </c>
      <c r="G960" s="1007"/>
      <c r="H960" s="1007"/>
      <c r="I960" s="2497" t="s">
        <v>330</v>
      </c>
      <c r="J960" s="2498"/>
      <c r="K960" s="2499"/>
      <c r="L960" s="2495" t="s">
        <v>328</v>
      </c>
      <c r="M960" s="2496"/>
      <c r="N960" s="1014" t="s">
        <v>331</v>
      </c>
      <c r="O960" s="1015" t="s">
        <v>332</v>
      </c>
      <c r="P960" s="1016"/>
      <c r="Q960" s="1017"/>
    </row>
    <row r="961" spans="1:17" ht="14.4" customHeight="1" x14ac:dyDescent="0.25">
      <c r="A961" s="2485"/>
      <c r="B961" s="1007" t="s">
        <v>833</v>
      </c>
      <c r="C961" s="1007" t="s">
        <v>334</v>
      </c>
      <c r="D961" s="1007" t="s">
        <v>835</v>
      </c>
      <c r="E961" s="1007" t="s">
        <v>840</v>
      </c>
      <c r="F961" s="1007" t="s">
        <v>335</v>
      </c>
      <c r="G961" s="1007" t="s">
        <v>336</v>
      </c>
      <c r="H961" s="1007" t="s">
        <v>337</v>
      </c>
      <c r="I961" s="2500" t="s">
        <v>837</v>
      </c>
      <c r="J961" s="2501"/>
      <c r="K961" s="2502"/>
      <c r="L961" s="1018" t="s">
        <v>833</v>
      </c>
      <c r="M961" s="1014" t="s">
        <v>334</v>
      </c>
      <c r="N961" s="1014" t="s">
        <v>338</v>
      </c>
      <c r="O961" s="1015"/>
      <c r="P961" s="1014" t="s">
        <v>336</v>
      </c>
      <c r="Q961" s="1017" t="s">
        <v>337</v>
      </c>
    </row>
    <row r="962" spans="1:17" ht="14.4" customHeight="1" x14ac:dyDescent="0.25">
      <c r="A962" s="2485"/>
      <c r="B962" s="1007"/>
      <c r="C962" s="1007"/>
      <c r="D962" s="1007"/>
      <c r="E962" s="1007"/>
      <c r="F962" s="1007" t="s">
        <v>340</v>
      </c>
      <c r="G962" s="1007" t="s">
        <v>341</v>
      </c>
      <c r="H962" s="1007" t="s">
        <v>340</v>
      </c>
      <c r="I962" s="1008"/>
      <c r="J962" s="1009"/>
      <c r="K962" s="1010"/>
      <c r="L962" s="1018"/>
      <c r="M962" s="1014"/>
      <c r="N962" s="1014"/>
      <c r="O962" s="1015" t="s">
        <v>343</v>
      </c>
      <c r="P962" s="1014" t="s">
        <v>341</v>
      </c>
      <c r="Q962" s="1017" t="s">
        <v>340</v>
      </c>
    </row>
    <row r="963" spans="1:17" ht="14.4" customHeight="1" x14ac:dyDescent="0.25">
      <c r="A963" s="2486"/>
      <c r="B963" s="1011" t="s">
        <v>344</v>
      </c>
      <c r="C963" s="1011" t="s">
        <v>344</v>
      </c>
      <c r="D963" s="1011" t="s">
        <v>345</v>
      </c>
      <c r="E963" s="1011" t="s">
        <v>755</v>
      </c>
      <c r="F963" s="1011"/>
      <c r="G963" s="1011" t="s">
        <v>346</v>
      </c>
      <c r="H963" s="1011" t="s">
        <v>347</v>
      </c>
      <c r="I963" s="1012" t="s">
        <v>348</v>
      </c>
      <c r="J963" s="1012" t="s">
        <v>349</v>
      </c>
      <c r="K963" s="1013" t="s">
        <v>350</v>
      </c>
      <c r="L963" s="1019" t="s">
        <v>344</v>
      </c>
      <c r="M963" s="1020" t="s">
        <v>344</v>
      </c>
      <c r="N963" s="1020" t="s">
        <v>345</v>
      </c>
      <c r="O963" s="1021"/>
      <c r="P963" s="1020" t="s">
        <v>346</v>
      </c>
      <c r="Q963" s="1022" t="s">
        <v>347</v>
      </c>
    </row>
    <row r="964" spans="1:17" ht="14.4" customHeight="1" x14ac:dyDescent="0.25">
      <c r="A964" s="968" t="s">
        <v>351</v>
      </c>
      <c r="B964" s="969">
        <v>30.5</v>
      </c>
      <c r="C964" s="969">
        <v>30.5</v>
      </c>
      <c r="D964" s="970">
        <v>232</v>
      </c>
      <c r="E964" s="1594">
        <v>7.6065573770491799</v>
      </c>
      <c r="F964" s="972"/>
      <c r="G964" s="969"/>
      <c r="H964" s="969"/>
      <c r="I964" s="971"/>
      <c r="J964" s="971"/>
      <c r="K964" s="973"/>
      <c r="L964" s="974">
        <v>30.5</v>
      </c>
      <c r="M964" s="970">
        <v>30.5</v>
      </c>
      <c r="N964" s="970">
        <v>159</v>
      </c>
      <c r="O964" s="1594">
        <v>5.2131147540983607</v>
      </c>
      <c r="P964" s="1595"/>
      <c r="Q964" s="1596"/>
    </row>
    <row r="965" spans="1:17" ht="14.4" customHeight="1" x14ac:dyDescent="0.25">
      <c r="A965" s="1465" t="s">
        <v>352</v>
      </c>
      <c r="B965" s="1137">
        <v>6</v>
      </c>
      <c r="C965" s="1137">
        <v>6</v>
      </c>
      <c r="D965" s="950">
        <v>36</v>
      </c>
      <c r="E965" s="1138">
        <v>6</v>
      </c>
      <c r="F965" s="1483" t="s">
        <v>977</v>
      </c>
      <c r="G965" s="1243">
        <v>2028000</v>
      </c>
      <c r="H965" s="2058">
        <v>12691250</v>
      </c>
      <c r="I965" s="1473"/>
      <c r="J965" s="953"/>
      <c r="K965" s="954"/>
      <c r="L965" s="2217">
        <v>5</v>
      </c>
      <c r="M965" s="1482">
        <v>5</v>
      </c>
      <c r="N965" s="1482">
        <v>20</v>
      </c>
      <c r="O965" s="2320">
        <v>4</v>
      </c>
      <c r="P965" s="1245">
        <v>2350000</v>
      </c>
      <c r="Q965" s="2206">
        <v>12691250</v>
      </c>
    </row>
    <row r="966" spans="1:17" ht="14.4" customHeight="1" x14ac:dyDescent="0.25">
      <c r="A966" s="1465" t="s">
        <v>353</v>
      </c>
      <c r="B966" s="1137">
        <v>0</v>
      </c>
      <c r="C966" s="1137">
        <v>0</v>
      </c>
      <c r="D966" s="950">
        <v>0</v>
      </c>
      <c r="E966" s="1138">
        <v>0</v>
      </c>
      <c r="F966" s="1483"/>
      <c r="G966" s="1243"/>
      <c r="H966" s="952"/>
      <c r="I966" s="1473"/>
      <c r="J966" s="953"/>
      <c r="K966" s="954"/>
      <c r="L966" s="2217">
        <v>0</v>
      </c>
      <c r="M966" s="1482">
        <v>0</v>
      </c>
      <c r="N966" s="1482">
        <v>0</v>
      </c>
      <c r="O966" s="2320">
        <v>0</v>
      </c>
      <c r="P966" s="1245"/>
      <c r="Q966" s="1140"/>
    </row>
    <row r="967" spans="1:17" ht="14.4" customHeight="1" x14ac:dyDescent="0.25">
      <c r="A967" s="1465" t="s">
        <v>354</v>
      </c>
      <c r="B967" s="1137">
        <v>15</v>
      </c>
      <c r="C967" s="1137">
        <v>15</v>
      </c>
      <c r="D967" s="950">
        <v>120</v>
      </c>
      <c r="E967" s="1138">
        <v>8</v>
      </c>
      <c r="F967" s="1483" t="s">
        <v>977</v>
      </c>
      <c r="G967" s="1243">
        <v>2028000</v>
      </c>
      <c r="H967" s="2058">
        <v>12691250</v>
      </c>
      <c r="I967" s="1473"/>
      <c r="J967" s="953"/>
      <c r="K967" s="954"/>
      <c r="L967" s="2217">
        <v>18</v>
      </c>
      <c r="M967" s="1482">
        <v>18</v>
      </c>
      <c r="N967" s="1482">
        <v>72</v>
      </c>
      <c r="O967" s="2320">
        <v>4</v>
      </c>
      <c r="P967" s="1245">
        <v>2350000</v>
      </c>
      <c r="Q967" s="2206">
        <v>12691250</v>
      </c>
    </row>
    <row r="968" spans="1:17" ht="14.4" customHeight="1" x14ac:dyDescent="0.25">
      <c r="A968" s="1465" t="s">
        <v>355</v>
      </c>
      <c r="B968" s="1137">
        <v>0</v>
      </c>
      <c r="C968" s="1137">
        <v>0</v>
      </c>
      <c r="D968" s="950">
        <v>0</v>
      </c>
      <c r="E968" s="1138">
        <v>0</v>
      </c>
      <c r="F968" s="1483"/>
      <c r="G968" s="1243"/>
      <c r="H968" s="2058"/>
      <c r="I968" s="1473"/>
      <c r="J968" s="953"/>
      <c r="K968" s="954"/>
      <c r="L968" s="2217">
        <v>0</v>
      </c>
      <c r="M968" s="1482">
        <v>0</v>
      </c>
      <c r="N968" s="1482">
        <v>0</v>
      </c>
      <c r="O968" s="2320">
        <v>0</v>
      </c>
      <c r="P968" s="1245"/>
      <c r="Q968" s="2206"/>
    </row>
    <row r="969" spans="1:17" ht="14.4" customHeight="1" x14ac:dyDescent="0.25">
      <c r="A969" s="1465" t="s">
        <v>356</v>
      </c>
      <c r="B969" s="1137">
        <v>0</v>
      </c>
      <c r="C969" s="1137">
        <v>0</v>
      </c>
      <c r="D969" s="950">
        <v>0</v>
      </c>
      <c r="E969" s="1138">
        <v>0</v>
      </c>
      <c r="F969" s="951"/>
      <c r="G969" s="1243"/>
      <c r="H969" s="952"/>
      <c r="I969" s="1473"/>
      <c r="J969" s="953"/>
      <c r="K969" s="954"/>
      <c r="L969" s="2217">
        <v>0</v>
      </c>
      <c r="M969" s="1482">
        <v>0</v>
      </c>
      <c r="N969" s="1482">
        <v>0</v>
      </c>
      <c r="O969" s="2320">
        <v>0</v>
      </c>
      <c r="P969" s="1245"/>
      <c r="Q969" s="2206"/>
    </row>
    <row r="970" spans="1:17" ht="14.4" customHeight="1" x14ac:dyDescent="0.25">
      <c r="A970" s="1465" t="s">
        <v>357</v>
      </c>
      <c r="B970" s="1137">
        <v>8</v>
      </c>
      <c r="C970" s="1137">
        <v>8</v>
      </c>
      <c r="D970" s="950">
        <v>64</v>
      </c>
      <c r="E970" s="1138">
        <v>8</v>
      </c>
      <c r="F970" s="1483" t="s">
        <v>977</v>
      </c>
      <c r="G970" s="1243">
        <v>2028000</v>
      </c>
      <c r="H970" s="2058">
        <v>12691250</v>
      </c>
      <c r="I970" s="1473"/>
      <c r="J970" s="953"/>
      <c r="K970" s="954"/>
      <c r="L970" s="2217">
        <v>7</v>
      </c>
      <c r="M970" s="1482">
        <v>7</v>
      </c>
      <c r="N970" s="1482">
        <v>63</v>
      </c>
      <c r="O970" s="2320">
        <v>9</v>
      </c>
      <c r="P970" s="1245">
        <v>2350000</v>
      </c>
      <c r="Q970" s="2206">
        <v>12691250</v>
      </c>
    </row>
    <row r="971" spans="1:17" ht="14.4" customHeight="1" x14ac:dyDescent="0.25">
      <c r="A971" s="1465" t="s">
        <v>358</v>
      </c>
      <c r="B971" s="1137">
        <v>0</v>
      </c>
      <c r="C971" s="1137">
        <v>0</v>
      </c>
      <c r="D971" s="950">
        <v>0</v>
      </c>
      <c r="E971" s="1138">
        <v>0</v>
      </c>
      <c r="F971" s="957"/>
      <c r="G971" s="1243"/>
      <c r="H971" s="2058"/>
      <c r="I971" s="1473"/>
      <c r="J971" s="953"/>
      <c r="K971" s="954"/>
      <c r="L971" s="2217">
        <v>0</v>
      </c>
      <c r="M971" s="1482">
        <v>0</v>
      </c>
      <c r="N971" s="1482">
        <v>0</v>
      </c>
      <c r="O971" s="2320">
        <v>0</v>
      </c>
      <c r="P971" s="1245">
        <v>2350000</v>
      </c>
      <c r="Q971" s="2206">
        <v>12691250</v>
      </c>
    </row>
    <row r="972" spans="1:17" ht="14.4" customHeight="1" x14ac:dyDescent="0.25">
      <c r="A972" s="1465" t="s">
        <v>359</v>
      </c>
      <c r="B972" s="1137">
        <v>0</v>
      </c>
      <c r="C972" s="1137">
        <v>0</v>
      </c>
      <c r="D972" s="950">
        <v>0</v>
      </c>
      <c r="E972" s="1138">
        <v>0</v>
      </c>
      <c r="F972" s="1483"/>
      <c r="G972" s="1243"/>
      <c r="H972" s="952"/>
      <c r="I972" s="1473"/>
      <c r="J972" s="953"/>
      <c r="K972" s="954"/>
      <c r="L972" s="2217">
        <v>0</v>
      </c>
      <c r="M972" s="1482">
        <v>0</v>
      </c>
      <c r="N972" s="1482">
        <v>0</v>
      </c>
      <c r="O972" s="2320">
        <v>0</v>
      </c>
      <c r="P972" s="1245"/>
      <c r="Q972" s="1592"/>
    </row>
    <row r="973" spans="1:17" ht="14.4" customHeight="1" x14ac:dyDescent="0.25">
      <c r="A973" s="1465" t="s">
        <v>360</v>
      </c>
      <c r="B973" s="1137">
        <v>0</v>
      </c>
      <c r="C973" s="1137">
        <v>0</v>
      </c>
      <c r="D973" s="950">
        <v>0</v>
      </c>
      <c r="E973" s="1138">
        <v>0</v>
      </c>
      <c r="F973" s="951"/>
      <c r="G973" s="1243"/>
      <c r="H973" s="952"/>
      <c r="I973" s="1473"/>
      <c r="J973" s="953"/>
      <c r="K973" s="954"/>
      <c r="L973" s="2217">
        <v>0</v>
      </c>
      <c r="M973" s="1482">
        <v>0</v>
      </c>
      <c r="N973" s="1482">
        <v>0</v>
      </c>
      <c r="O973" s="2320">
        <v>0</v>
      </c>
      <c r="P973" s="1245"/>
      <c r="Q973" s="1592"/>
    </row>
    <row r="974" spans="1:17" ht="14.4" customHeight="1" x14ac:dyDescent="0.25">
      <c r="A974" s="1465" t="s">
        <v>361</v>
      </c>
      <c r="B974" s="1137">
        <v>1.5</v>
      </c>
      <c r="C974" s="1137">
        <v>1.5</v>
      </c>
      <c r="D974" s="950">
        <v>12</v>
      </c>
      <c r="E974" s="1138">
        <v>8</v>
      </c>
      <c r="F974" s="1483" t="s">
        <v>977</v>
      </c>
      <c r="G974" s="1243">
        <v>2028000</v>
      </c>
      <c r="H974" s="2058">
        <v>12691250</v>
      </c>
      <c r="I974" s="1473"/>
      <c r="J974" s="953"/>
      <c r="K974" s="954"/>
      <c r="L974" s="2217">
        <v>0.5</v>
      </c>
      <c r="M974" s="1482">
        <v>0.5</v>
      </c>
      <c r="N974" s="1482">
        <v>4</v>
      </c>
      <c r="O974" s="2320">
        <v>8</v>
      </c>
      <c r="P974" s="1245">
        <v>2350000</v>
      </c>
      <c r="Q974" s="2206">
        <v>12691250</v>
      </c>
    </row>
    <row r="975" spans="1:17" ht="14.4" customHeight="1" x14ac:dyDescent="0.25">
      <c r="A975" s="1465" t="s">
        <v>362</v>
      </c>
      <c r="B975" s="1137">
        <v>0</v>
      </c>
      <c r="C975" s="1137">
        <v>0</v>
      </c>
      <c r="D975" s="950">
        <v>0</v>
      </c>
      <c r="E975" s="1138">
        <v>0</v>
      </c>
      <c r="F975" s="957"/>
      <c r="G975" s="1243"/>
      <c r="H975" s="952"/>
      <c r="I975" s="1473"/>
      <c r="J975" s="953"/>
      <c r="K975" s="954"/>
      <c r="L975" s="2217">
        <v>0</v>
      </c>
      <c r="M975" s="1482">
        <v>0</v>
      </c>
      <c r="N975" s="1482">
        <v>0</v>
      </c>
      <c r="O975" s="2216">
        <v>0</v>
      </c>
      <c r="P975" s="1245"/>
      <c r="Q975" s="1592"/>
    </row>
    <row r="976" spans="1:17" ht="14.4" customHeight="1" x14ac:dyDescent="0.25">
      <c r="A976" s="1465" t="s">
        <v>363</v>
      </c>
      <c r="B976" s="1137">
        <v>0</v>
      </c>
      <c r="C976" s="1137">
        <v>0</v>
      </c>
      <c r="D976" s="950">
        <v>0</v>
      </c>
      <c r="E976" s="1138">
        <v>0</v>
      </c>
      <c r="F976" s="951"/>
      <c r="G976" s="1243"/>
      <c r="H976" s="952"/>
      <c r="I976" s="1473"/>
      <c r="J976" s="953"/>
      <c r="K976" s="954"/>
      <c r="L976" s="2217">
        <v>0</v>
      </c>
      <c r="M976" s="1482">
        <v>0</v>
      </c>
      <c r="N976" s="1482">
        <v>0</v>
      </c>
      <c r="O976" s="2216">
        <v>0</v>
      </c>
      <c r="P976" s="1245"/>
      <c r="Q976" s="1592"/>
    </row>
    <row r="977" spans="1:17" ht="14.4" customHeight="1" x14ac:dyDescent="0.25">
      <c r="A977" s="1465" t="s">
        <v>364</v>
      </c>
      <c r="B977" s="1137">
        <v>0</v>
      </c>
      <c r="C977" s="1137">
        <v>0</v>
      </c>
      <c r="D977" s="950">
        <v>0</v>
      </c>
      <c r="E977" s="1478">
        <v>0</v>
      </c>
      <c r="F977" s="957"/>
      <c r="G977" s="1243"/>
      <c r="H977" s="952"/>
      <c r="I977" s="1473"/>
      <c r="J977" s="953"/>
      <c r="K977" s="954"/>
      <c r="L977" s="2217">
        <v>0</v>
      </c>
      <c r="M977" s="1482">
        <v>0</v>
      </c>
      <c r="N977" s="1482">
        <v>0</v>
      </c>
      <c r="O977" s="2216">
        <v>0</v>
      </c>
      <c r="P977" s="1245"/>
      <c r="Q977" s="1592"/>
    </row>
    <row r="978" spans="1:17" ht="14.4" customHeight="1" x14ac:dyDescent="0.25">
      <c r="A978" s="1465" t="s">
        <v>365</v>
      </c>
      <c r="B978" s="1137">
        <v>0</v>
      </c>
      <c r="C978" s="1137">
        <v>0</v>
      </c>
      <c r="D978" s="950">
        <v>0</v>
      </c>
      <c r="E978" s="1478">
        <v>0</v>
      </c>
      <c r="F978" s="1483"/>
      <c r="G978" s="1243"/>
      <c r="H978" s="952"/>
      <c r="I978" s="1473"/>
      <c r="J978" s="953"/>
      <c r="K978" s="954"/>
      <c r="L978" s="2217">
        <v>0</v>
      </c>
      <c r="M978" s="1482">
        <v>0</v>
      </c>
      <c r="N978" s="1482">
        <v>0</v>
      </c>
      <c r="O978" s="2216">
        <v>0</v>
      </c>
      <c r="P978" s="1245"/>
      <c r="Q978" s="1140"/>
    </row>
    <row r="979" spans="1:17" ht="14.4" customHeight="1" x14ac:dyDescent="0.25">
      <c r="A979" s="1465" t="s">
        <v>366</v>
      </c>
      <c r="B979" s="1137">
        <v>0</v>
      </c>
      <c r="C979" s="1137">
        <v>0</v>
      </c>
      <c r="D979" s="950">
        <v>0</v>
      </c>
      <c r="E979" s="1478">
        <v>0</v>
      </c>
      <c r="F979" s="957"/>
      <c r="G979" s="1243"/>
      <c r="H979" s="952"/>
      <c r="I979" s="1473"/>
      <c r="J979" s="953"/>
      <c r="K979" s="954"/>
      <c r="L979" s="2217">
        <v>0</v>
      </c>
      <c r="M979" s="1482">
        <v>0</v>
      </c>
      <c r="N979" s="1482">
        <v>0</v>
      </c>
      <c r="O979" s="2216">
        <v>0</v>
      </c>
      <c r="P979" s="1245"/>
      <c r="Q979" s="1592"/>
    </row>
    <row r="980" spans="1:17" ht="14.4" customHeight="1" x14ac:dyDescent="0.25">
      <c r="A980" s="1468" t="s">
        <v>367</v>
      </c>
      <c r="B980" s="995">
        <v>17</v>
      </c>
      <c r="C980" s="977">
        <v>18</v>
      </c>
      <c r="D980" s="2351">
        <v>144</v>
      </c>
      <c r="E980" s="1481"/>
      <c r="F980" s="980"/>
      <c r="G980" s="1470"/>
      <c r="H980" s="981"/>
      <c r="I980" s="1474"/>
      <c r="J980" s="982"/>
      <c r="K980" s="983"/>
      <c r="L980" s="2202">
        <v>8</v>
      </c>
      <c r="M980" s="1469">
        <v>8</v>
      </c>
      <c r="N980" s="1469">
        <v>80</v>
      </c>
      <c r="O980" s="2321"/>
      <c r="P980" s="1590"/>
      <c r="Q980" s="1591"/>
    </row>
    <row r="981" spans="1:17" ht="14.4" customHeight="1" x14ac:dyDescent="0.25">
      <c r="A981" s="1465" t="s">
        <v>368</v>
      </c>
      <c r="B981" s="1137">
        <v>17</v>
      </c>
      <c r="C981" s="1137">
        <v>18</v>
      </c>
      <c r="D981" s="950">
        <v>144</v>
      </c>
      <c r="E981" s="1138">
        <v>8</v>
      </c>
      <c r="F981" s="1483" t="s">
        <v>977</v>
      </c>
      <c r="G981" s="1243">
        <v>2028000</v>
      </c>
      <c r="H981" s="2058">
        <v>12691250</v>
      </c>
      <c r="I981" s="1473"/>
      <c r="J981" s="953"/>
      <c r="K981" s="954"/>
      <c r="L981" s="2217">
        <v>8</v>
      </c>
      <c r="M981" s="1482">
        <v>8</v>
      </c>
      <c r="N981" s="1482">
        <v>80</v>
      </c>
      <c r="O981" s="2320">
        <v>10</v>
      </c>
      <c r="P981" s="1245">
        <v>2350000</v>
      </c>
      <c r="Q981" s="2206">
        <v>12691250</v>
      </c>
    </row>
    <row r="982" spans="1:17" ht="14.4" customHeight="1" x14ac:dyDescent="0.25">
      <c r="A982" s="1465" t="s">
        <v>369</v>
      </c>
      <c r="B982" s="1137">
        <v>0</v>
      </c>
      <c r="C982" s="1137">
        <v>0</v>
      </c>
      <c r="D982" s="950">
        <v>0</v>
      </c>
      <c r="E982" s="1478">
        <v>0</v>
      </c>
      <c r="F982" s="1483"/>
      <c r="G982" s="1243"/>
      <c r="H982" s="2058"/>
      <c r="I982" s="1473"/>
      <c r="J982" s="953"/>
      <c r="K982" s="954"/>
      <c r="L982" s="2217">
        <v>0</v>
      </c>
      <c r="M982" s="1482">
        <v>0</v>
      </c>
      <c r="N982" s="1482">
        <v>0</v>
      </c>
      <c r="O982" s="2216">
        <v>0</v>
      </c>
      <c r="P982" s="1245">
        <v>2350000</v>
      </c>
      <c r="Q982" s="2206">
        <v>12691250</v>
      </c>
    </row>
    <row r="983" spans="1:17" ht="14.4" customHeight="1" x14ac:dyDescent="0.25">
      <c r="A983" s="1465" t="s">
        <v>370</v>
      </c>
      <c r="B983" s="1137">
        <v>0</v>
      </c>
      <c r="C983" s="1137">
        <v>0</v>
      </c>
      <c r="D983" s="950">
        <v>0</v>
      </c>
      <c r="E983" s="1478">
        <v>0</v>
      </c>
      <c r="F983" s="1483"/>
      <c r="G983" s="1243"/>
      <c r="H983" s="952"/>
      <c r="I983" s="1473"/>
      <c r="J983" s="953"/>
      <c r="K983" s="954"/>
      <c r="L983" s="2217">
        <v>0</v>
      </c>
      <c r="M983" s="1482">
        <v>0</v>
      </c>
      <c r="N983" s="1482">
        <v>0</v>
      </c>
      <c r="O983" s="2216">
        <v>0</v>
      </c>
      <c r="P983" s="1245"/>
      <c r="Q983" s="1140"/>
    </row>
    <row r="984" spans="1:17" ht="14.4" customHeight="1" x14ac:dyDescent="0.25">
      <c r="A984" s="1465" t="s">
        <v>371</v>
      </c>
      <c r="B984" s="1137">
        <v>0</v>
      </c>
      <c r="C984" s="1137">
        <v>0</v>
      </c>
      <c r="D984" s="950">
        <v>0</v>
      </c>
      <c r="E984" s="1478">
        <v>0</v>
      </c>
      <c r="F984" s="957"/>
      <c r="G984" s="1243"/>
      <c r="H984" s="952"/>
      <c r="I984" s="1473"/>
      <c r="J984" s="953"/>
      <c r="K984" s="954"/>
      <c r="L984" s="2217">
        <v>0</v>
      </c>
      <c r="M984" s="1482">
        <v>0</v>
      </c>
      <c r="N984" s="1482">
        <v>0</v>
      </c>
      <c r="O984" s="2216">
        <v>0</v>
      </c>
      <c r="P984" s="1245"/>
      <c r="Q984" s="1592"/>
    </row>
    <row r="985" spans="1:17" ht="14.4" customHeight="1" x14ac:dyDescent="0.25">
      <c r="A985" s="1465" t="s">
        <v>372</v>
      </c>
      <c r="B985" s="1137">
        <v>0</v>
      </c>
      <c r="C985" s="1137">
        <v>0</v>
      </c>
      <c r="D985" s="950">
        <v>0</v>
      </c>
      <c r="E985" s="1478">
        <v>0</v>
      </c>
      <c r="F985" s="951"/>
      <c r="G985" s="1243"/>
      <c r="H985" s="952"/>
      <c r="I985" s="1473"/>
      <c r="J985" s="953"/>
      <c r="K985" s="954"/>
      <c r="L985" s="2217">
        <v>0</v>
      </c>
      <c r="M985" s="1482">
        <v>0</v>
      </c>
      <c r="N985" s="1482">
        <v>0</v>
      </c>
      <c r="O985" s="2216">
        <v>0</v>
      </c>
      <c r="P985" s="1245"/>
      <c r="Q985" s="1592"/>
    </row>
    <row r="986" spans="1:17" ht="14.4" customHeight="1" x14ac:dyDescent="0.25">
      <c r="A986" s="1468" t="s">
        <v>373</v>
      </c>
      <c r="B986" s="995">
        <v>78</v>
      </c>
      <c r="C986" s="977">
        <v>78</v>
      </c>
      <c r="D986" s="977">
        <v>850.5</v>
      </c>
      <c r="E986" s="1594">
        <v>10.903846153846153</v>
      </c>
      <c r="F986" s="980"/>
      <c r="G986" s="1472"/>
      <c r="H986" s="989"/>
      <c r="I986" s="1475"/>
      <c r="J986" s="990"/>
      <c r="K986" s="991"/>
      <c r="L986" s="2202">
        <v>57</v>
      </c>
      <c r="M986" s="1469">
        <v>57</v>
      </c>
      <c r="N986" s="1469">
        <v>664.5</v>
      </c>
      <c r="O986" s="2200">
        <v>11.657894736842104</v>
      </c>
      <c r="P986" s="1590"/>
      <c r="Q986" s="1591"/>
    </row>
    <row r="987" spans="1:17" ht="14.4" customHeight="1" x14ac:dyDescent="0.25">
      <c r="A987" s="1465" t="s">
        <v>374</v>
      </c>
      <c r="B987" s="1137">
        <v>14</v>
      </c>
      <c r="C987" s="1137">
        <v>14</v>
      </c>
      <c r="D987" s="950">
        <v>182</v>
      </c>
      <c r="E987" s="1138">
        <v>13</v>
      </c>
      <c r="F987" s="1483" t="s">
        <v>977</v>
      </c>
      <c r="G987" s="1243">
        <v>2028000</v>
      </c>
      <c r="H987" s="2058">
        <v>12691250</v>
      </c>
      <c r="I987" s="1473"/>
      <c r="J987" s="953"/>
      <c r="K987" s="954"/>
      <c r="L987" s="2217">
        <v>12</v>
      </c>
      <c r="M987" s="1482">
        <v>12</v>
      </c>
      <c r="N987" s="1482">
        <v>168</v>
      </c>
      <c r="O987" s="2320">
        <v>14</v>
      </c>
      <c r="P987" s="1245">
        <v>2350000</v>
      </c>
      <c r="Q987" s="2206">
        <v>12691250</v>
      </c>
    </row>
    <row r="988" spans="1:17" ht="14.4" customHeight="1" x14ac:dyDescent="0.25">
      <c r="A988" s="1465" t="s">
        <v>375</v>
      </c>
      <c r="B988" s="1137">
        <v>7</v>
      </c>
      <c r="C988" s="1137">
        <v>7</v>
      </c>
      <c r="D988" s="950">
        <v>84</v>
      </c>
      <c r="E988" s="1138">
        <v>12</v>
      </c>
      <c r="F988" s="1483" t="s">
        <v>977</v>
      </c>
      <c r="G988" s="1243">
        <v>2028000</v>
      </c>
      <c r="H988" s="2058">
        <v>12691250</v>
      </c>
      <c r="I988" s="1473"/>
      <c r="J988" s="953"/>
      <c r="K988" s="954"/>
      <c r="L988" s="2217">
        <v>7</v>
      </c>
      <c r="M988" s="1482">
        <v>7</v>
      </c>
      <c r="N988" s="1482">
        <v>84</v>
      </c>
      <c r="O988" s="2320">
        <v>12</v>
      </c>
      <c r="P988" s="1245">
        <v>2350000</v>
      </c>
      <c r="Q988" s="2206">
        <v>12691250</v>
      </c>
    </row>
    <row r="989" spans="1:17" ht="14.4" customHeight="1" x14ac:dyDescent="0.25">
      <c r="A989" s="1465" t="s">
        <v>376</v>
      </c>
      <c r="B989" s="1137">
        <v>20</v>
      </c>
      <c r="C989" s="1137">
        <v>20</v>
      </c>
      <c r="D989" s="950">
        <v>300</v>
      </c>
      <c r="E989" s="1138">
        <v>15</v>
      </c>
      <c r="F989" s="1483" t="s">
        <v>977</v>
      </c>
      <c r="G989" s="1243">
        <v>2028000</v>
      </c>
      <c r="H989" s="2058">
        <v>12691250</v>
      </c>
      <c r="I989" s="1473"/>
      <c r="J989" s="953"/>
      <c r="K989" s="954"/>
      <c r="L989" s="2217">
        <v>10</v>
      </c>
      <c r="M989" s="1482">
        <v>10</v>
      </c>
      <c r="N989" s="1482">
        <v>200</v>
      </c>
      <c r="O989" s="2320">
        <v>20</v>
      </c>
      <c r="P989" s="1245">
        <v>2350000</v>
      </c>
      <c r="Q989" s="2206">
        <v>12691250</v>
      </c>
    </row>
    <row r="990" spans="1:17" ht="14.4" customHeight="1" x14ac:dyDescent="0.25">
      <c r="A990" s="1465" t="s">
        <v>377</v>
      </c>
      <c r="B990" s="1137">
        <v>9</v>
      </c>
      <c r="C990" s="1137">
        <v>9</v>
      </c>
      <c r="D990" s="950">
        <v>76.5</v>
      </c>
      <c r="E990" s="1138">
        <v>8.5</v>
      </c>
      <c r="F990" s="1483" t="s">
        <v>977</v>
      </c>
      <c r="G990" s="1243">
        <v>2028000</v>
      </c>
      <c r="H990" s="2058">
        <v>12691250</v>
      </c>
      <c r="I990" s="1473"/>
      <c r="J990" s="953"/>
      <c r="K990" s="960"/>
      <c r="L990" s="2217">
        <v>3</v>
      </c>
      <c r="M990" s="1482">
        <v>3</v>
      </c>
      <c r="N990" s="1482">
        <v>22.5</v>
      </c>
      <c r="O990" s="2320">
        <v>7.5</v>
      </c>
      <c r="P990" s="1245">
        <v>2350000</v>
      </c>
      <c r="Q990" s="2206">
        <v>12691250</v>
      </c>
    </row>
    <row r="991" spans="1:17" ht="14.4" customHeight="1" x14ac:dyDescent="0.25">
      <c r="A991" s="1465" t="s">
        <v>378</v>
      </c>
      <c r="B991" s="1137">
        <v>0</v>
      </c>
      <c r="C991" s="1137">
        <v>0</v>
      </c>
      <c r="D991" s="950">
        <v>0</v>
      </c>
      <c r="E991" s="1138">
        <v>0</v>
      </c>
      <c r="F991" s="951"/>
      <c r="G991" s="1243"/>
      <c r="H991" s="958"/>
      <c r="I991" s="1473"/>
      <c r="J991" s="953"/>
      <c r="K991" s="960"/>
      <c r="L991" s="2217">
        <v>0</v>
      </c>
      <c r="M991" s="1482">
        <v>0</v>
      </c>
      <c r="N991" s="1482">
        <v>0</v>
      </c>
      <c r="O991" s="2320">
        <v>0</v>
      </c>
      <c r="P991" s="1245"/>
      <c r="Q991" s="1592"/>
    </row>
    <row r="992" spans="1:17" ht="14.4" customHeight="1" x14ac:dyDescent="0.25">
      <c r="A992" s="1465" t="s">
        <v>379</v>
      </c>
      <c r="B992" s="1137">
        <v>18</v>
      </c>
      <c r="C992" s="1137">
        <v>18</v>
      </c>
      <c r="D992" s="950">
        <v>108</v>
      </c>
      <c r="E992" s="1138">
        <v>6</v>
      </c>
      <c r="F992" s="1483" t="s">
        <v>977</v>
      </c>
      <c r="G992" s="1243">
        <v>2028000</v>
      </c>
      <c r="H992" s="2058">
        <v>12691250</v>
      </c>
      <c r="I992" s="1473"/>
      <c r="J992" s="953"/>
      <c r="K992" s="960"/>
      <c r="L992" s="2217">
        <v>15</v>
      </c>
      <c r="M992" s="1482">
        <v>15</v>
      </c>
      <c r="N992" s="1482">
        <v>90</v>
      </c>
      <c r="O992" s="2320">
        <v>6</v>
      </c>
      <c r="P992" s="1245">
        <v>2350000</v>
      </c>
      <c r="Q992" s="2206">
        <v>12691250</v>
      </c>
    </row>
    <row r="993" spans="1:17" ht="14.4" customHeight="1" x14ac:dyDescent="0.25">
      <c r="A993" s="1465" t="s">
        <v>380</v>
      </c>
      <c r="B993" s="1137">
        <v>10</v>
      </c>
      <c r="C993" s="1137">
        <v>10</v>
      </c>
      <c r="D993" s="950">
        <v>100</v>
      </c>
      <c r="E993" s="1138">
        <v>10</v>
      </c>
      <c r="F993" s="1483" t="s">
        <v>977</v>
      </c>
      <c r="G993" s="1243">
        <v>2028000</v>
      </c>
      <c r="H993" s="2058">
        <v>12691250</v>
      </c>
      <c r="I993" s="1473"/>
      <c r="J993" s="953"/>
      <c r="K993" s="960"/>
      <c r="L993" s="2217">
        <v>10</v>
      </c>
      <c r="M993" s="1482">
        <v>10</v>
      </c>
      <c r="N993" s="1482">
        <v>100</v>
      </c>
      <c r="O993" s="2216">
        <v>10</v>
      </c>
      <c r="P993" s="1245">
        <v>2350000</v>
      </c>
      <c r="Q993" s="2206">
        <v>12691250</v>
      </c>
    </row>
    <row r="994" spans="1:17" ht="14.4" customHeight="1" x14ac:dyDescent="0.25">
      <c r="A994" s="1465" t="s">
        <v>381</v>
      </c>
      <c r="B994" s="950">
        <v>0</v>
      </c>
      <c r="C994" s="950">
        <v>0</v>
      </c>
      <c r="D994" s="950">
        <v>0</v>
      </c>
      <c r="E994" s="1478">
        <v>0</v>
      </c>
      <c r="F994" s="951"/>
      <c r="G994" s="1243"/>
      <c r="H994" s="958"/>
      <c r="I994" s="1473"/>
      <c r="J994" s="953"/>
      <c r="K994" s="960"/>
      <c r="L994" s="2217">
        <v>0</v>
      </c>
      <c r="M994" s="1482">
        <v>0</v>
      </c>
      <c r="N994" s="1482">
        <v>0</v>
      </c>
      <c r="O994" s="2216">
        <v>0</v>
      </c>
      <c r="P994" s="1245"/>
      <c r="Q994" s="1592"/>
    </row>
    <row r="995" spans="1:17" ht="14.4" customHeight="1" x14ac:dyDescent="0.25">
      <c r="A995" s="1468" t="s">
        <v>382</v>
      </c>
      <c r="B995" s="995">
        <v>33.299999999999997</v>
      </c>
      <c r="C995" s="995">
        <v>32.299999999999997</v>
      </c>
      <c r="D995" s="995">
        <v>291.39999999999998</v>
      </c>
      <c r="E995" s="1594">
        <v>9.0216718266253864</v>
      </c>
      <c r="F995" s="996"/>
      <c r="G995" s="1472"/>
      <c r="H995" s="997"/>
      <c r="I995" s="1475"/>
      <c r="J995" s="990"/>
      <c r="K995" s="942"/>
      <c r="L995" s="2202">
        <v>34.299999999999997</v>
      </c>
      <c r="M995" s="1469">
        <v>33.299999999999997</v>
      </c>
      <c r="N995" s="1469">
        <v>321.60000000000002</v>
      </c>
      <c r="O995" s="2200">
        <v>9.6576576576576585</v>
      </c>
      <c r="P995" s="1590"/>
      <c r="Q995" s="1591"/>
    </row>
    <row r="996" spans="1:17" ht="14.4" customHeight="1" x14ac:dyDescent="0.25">
      <c r="A996" s="1465" t="s">
        <v>383</v>
      </c>
      <c r="B996" s="1137">
        <v>25</v>
      </c>
      <c r="C996" s="1137">
        <v>25</v>
      </c>
      <c r="D996" s="950">
        <v>225</v>
      </c>
      <c r="E996" s="1138">
        <v>9</v>
      </c>
      <c r="F996" s="1483" t="s">
        <v>977</v>
      </c>
      <c r="G996" s="1243">
        <v>2028000</v>
      </c>
      <c r="H996" s="2058">
        <v>12691250</v>
      </c>
      <c r="I996" s="1473"/>
      <c r="J996" s="953"/>
      <c r="K996" s="960"/>
      <c r="L996" s="2217">
        <v>28</v>
      </c>
      <c r="M996" s="1482">
        <v>28</v>
      </c>
      <c r="N996" s="1482">
        <v>280</v>
      </c>
      <c r="O996" s="2320">
        <v>10</v>
      </c>
      <c r="P996" s="1245">
        <v>2350000</v>
      </c>
      <c r="Q996" s="2206">
        <v>12691250</v>
      </c>
    </row>
    <row r="997" spans="1:17" ht="14.4" customHeight="1" x14ac:dyDescent="0.25">
      <c r="A997" s="1465" t="s">
        <v>384</v>
      </c>
      <c r="B997" s="1137">
        <v>0</v>
      </c>
      <c r="C997" s="1137">
        <v>0</v>
      </c>
      <c r="D997" s="950">
        <v>0</v>
      </c>
      <c r="E997" s="1138">
        <v>0</v>
      </c>
      <c r="F997" s="951" t="s">
        <v>977</v>
      </c>
      <c r="G997" s="1243">
        <v>2028000</v>
      </c>
      <c r="H997" s="2058">
        <v>12691250</v>
      </c>
      <c r="I997" s="1473"/>
      <c r="J997" s="953"/>
      <c r="K997" s="960"/>
      <c r="L997" s="2217">
        <v>0</v>
      </c>
      <c r="M997" s="1482">
        <v>0</v>
      </c>
      <c r="N997" s="1482">
        <v>0</v>
      </c>
      <c r="O997" s="2216">
        <v>0</v>
      </c>
      <c r="P997" s="1245">
        <v>2350000</v>
      </c>
      <c r="Q997" s="2206">
        <v>12691250</v>
      </c>
    </row>
    <row r="998" spans="1:17" ht="14.4" customHeight="1" x14ac:dyDescent="0.25">
      <c r="A998" s="1465" t="s">
        <v>385</v>
      </c>
      <c r="B998" s="1137">
        <v>0</v>
      </c>
      <c r="C998" s="1137">
        <v>0</v>
      </c>
      <c r="D998" s="950">
        <v>0</v>
      </c>
      <c r="E998" s="1138">
        <v>0</v>
      </c>
      <c r="F998" s="951"/>
      <c r="G998" s="1243"/>
      <c r="H998" s="958"/>
      <c r="I998" s="1473"/>
      <c r="J998" s="953"/>
      <c r="K998" s="960"/>
      <c r="L998" s="2217">
        <v>0</v>
      </c>
      <c r="M998" s="1482">
        <v>0</v>
      </c>
      <c r="N998" s="1482">
        <v>0</v>
      </c>
      <c r="O998" s="2216">
        <v>0</v>
      </c>
      <c r="P998" s="1245"/>
      <c r="Q998" s="1592"/>
    </row>
    <row r="999" spans="1:17" ht="14.4" customHeight="1" x14ac:dyDescent="0.25">
      <c r="A999" s="1465" t="s">
        <v>386</v>
      </c>
      <c r="B999" s="1137">
        <v>4</v>
      </c>
      <c r="C999" s="1137">
        <v>3</v>
      </c>
      <c r="D999" s="950">
        <v>24</v>
      </c>
      <c r="E999" s="1138">
        <v>8</v>
      </c>
      <c r="F999" s="951" t="s">
        <v>977</v>
      </c>
      <c r="G999" s="1243">
        <v>2028000</v>
      </c>
      <c r="H999" s="2058">
        <v>12691250</v>
      </c>
      <c r="I999" s="1473"/>
      <c r="J999" s="953"/>
      <c r="K999" s="960"/>
      <c r="L999" s="2217">
        <v>4</v>
      </c>
      <c r="M999" s="1482">
        <v>3</v>
      </c>
      <c r="N999" s="1482">
        <v>21</v>
      </c>
      <c r="O999" s="2216">
        <v>7</v>
      </c>
      <c r="P999" s="1245">
        <v>2350000</v>
      </c>
      <c r="Q999" s="2206">
        <v>12691250</v>
      </c>
    </row>
    <row r="1000" spans="1:17" ht="14.4" customHeight="1" x14ac:dyDescent="0.25">
      <c r="A1000" s="1465" t="s">
        <v>387</v>
      </c>
      <c r="B1000" s="1137">
        <v>0</v>
      </c>
      <c r="C1000" s="1137">
        <v>0</v>
      </c>
      <c r="D1000" s="950">
        <v>0</v>
      </c>
      <c r="E1000" s="1138">
        <v>0</v>
      </c>
      <c r="F1000" s="1483" t="s">
        <v>977</v>
      </c>
      <c r="G1000" s="1243">
        <v>2028000</v>
      </c>
      <c r="H1000" s="2058">
        <v>12691250</v>
      </c>
      <c r="I1000" s="1473"/>
      <c r="J1000" s="953"/>
      <c r="K1000" s="960"/>
      <c r="L1000" s="2217">
        <v>0</v>
      </c>
      <c r="M1000" s="1482">
        <v>0</v>
      </c>
      <c r="N1000" s="1482">
        <v>0</v>
      </c>
      <c r="O1000" s="2216">
        <v>0</v>
      </c>
      <c r="P1000" s="1245">
        <v>2350000</v>
      </c>
      <c r="Q1000" s="2206">
        <v>12691250</v>
      </c>
    </row>
    <row r="1001" spans="1:17" ht="14.4" customHeight="1" x14ac:dyDescent="0.25">
      <c r="A1001" s="1465" t="s">
        <v>388</v>
      </c>
      <c r="B1001" s="1137">
        <v>0</v>
      </c>
      <c r="C1001" s="1137">
        <v>0</v>
      </c>
      <c r="D1001" s="950">
        <v>0</v>
      </c>
      <c r="E1001" s="1138">
        <v>0</v>
      </c>
      <c r="F1001" s="1483"/>
      <c r="G1001" s="1243"/>
      <c r="H1001" s="2058"/>
      <c r="I1001" s="1473"/>
      <c r="J1001" s="953"/>
      <c r="K1001" s="960"/>
      <c r="L1001" s="2217">
        <v>0</v>
      </c>
      <c r="M1001" s="1482">
        <v>0</v>
      </c>
      <c r="N1001" s="1482">
        <v>0</v>
      </c>
      <c r="O1001" s="2216">
        <v>0</v>
      </c>
      <c r="P1001" s="1245"/>
      <c r="Q1001" s="1140"/>
    </row>
    <row r="1002" spans="1:17" ht="14.4" customHeight="1" x14ac:dyDescent="0.25">
      <c r="A1002" s="1465" t="s">
        <v>389</v>
      </c>
      <c r="B1002" s="1137">
        <v>0.3</v>
      </c>
      <c r="C1002" s="1137">
        <v>0.3</v>
      </c>
      <c r="D1002" s="950">
        <v>2.4</v>
      </c>
      <c r="E1002" s="1138">
        <v>8</v>
      </c>
      <c r="F1002" s="1483" t="s">
        <v>977</v>
      </c>
      <c r="G1002" s="1243">
        <v>2028000</v>
      </c>
      <c r="H1002" s="2058">
        <v>12691250</v>
      </c>
      <c r="I1002" s="1473"/>
      <c r="J1002" s="953"/>
      <c r="K1002" s="960"/>
      <c r="L1002" s="2217">
        <v>0.3</v>
      </c>
      <c r="M1002" s="1482">
        <v>0.3</v>
      </c>
      <c r="N1002" s="1482">
        <v>0.6</v>
      </c>
      <c r="O1002" s="2216">
        <v>2</v>
      </c>
      <c r="P1002" s="1245">
        <v>2350000</v>
      </c>
      <c r="Q1002" s="2206">
        <v>12691250</v>
      </c>
    </row>
    <row r="1003" spans="1:17" ht="14.4" customHeight="1" x14ac:dyDescent="0.25">
      <c r="A1003" s="1465" t="s">
        <v>390</v>
      </c>
      <c r="B1003" s="1137">
        <v>0</v>
      </c>
      <c r="C1003" s="1137">
        <v>0</v>
      </c>
      <c r="D1003" s="950">
        <v>0</v>
      </c>
      <c r="E1003" s="1138">
        <v>0</v>
      </c>
      <c r="F1003" s="951"/>
      <c r="G1003" s="1243"/>
      <c r="H1003" s="958"/>
      <c r="I1003" s="1473"/>
      <c r="J1003" s="953"/>
      <c r="K1003" s="960"/>
      <c r="L1003" s="2217">
        <v>0</v>
      </c>
      <c r="M1003" s="1482">
        <v>0</v>
      </c>
      <c r="N1003" s="1482">
        <v>0</v>
      </c>
      <c r="O1003" s="2216">
        <v>0</v>
      </c>
      <c r="P1003" s="1245"/>
      <c r="Q1003" s="1592"/>
    </row>
    <row r="1004" spans="1:17" ht="14.4" customHeight="1" x14ac:dyDescent="0.25">
      <c r="A1004" s="1477" t="s">
        <v>391</v>
      </c>
      <c r="B1004" s="1137">
        <v>4</v>
      </c>
      <c r="C1004" s="1137">
        <v>4</v>
      </c>
      <c r="D1004" s="950">
        <v>40</v>
      </c>
      <c r="E1004" s="1138">
        <v>10</v>
      </c>
      <c r="F1004" s="1483" t="s">
        <v>977</v>
      </c>
      <c r="G1004" s="1243">
        <v>2028000</v>
      </c>
      <c r="H1004" s="2058">
        <v>12691250</v>
      </c>
      <c r="I1004" s="1489"/>
      <c r="J1004" s="1480"/>
      <c r="K1004" s="967"/>
      <c r="L1004" s="2372">
        <v>2</v>
      </c>
      <c r="M1004" s="1523">
        <v>2</v>
      </c>
      <c r="N1004" s="1523">
        <v>20</v>
      </c>
      <c r="O1004" s="2373">
        <v>10</v>
      </c>
      <c r="P1004" s="1245">
        <v>2350000</v>
      </c>
      <c r="Q1004" s="2206">
        <v>12691250</v>
      </c>
    </row>
    <row r="1005" spans="1:17" ht="14.4" customHeight="1" thickBot="1" x14ac:dyDescent="0.3">
      <c r="A1005" s="999" t="s">
        <v>392</v>
      </c>
      <c r="B1005" s="1000">
        <v>158.80000000000001</v>
      </c>
      <c r="C1005" s="1000">
        <v>158.80000000000001</v>
      </c>
      <c r="D1005" s="1000">
        <v>1517.9</v>
      </c>
      <c r="E1005" s="1466">
        <v>9.5585642317380355</v>
      </c>
      <c r="F1005" s="1464" t="s">
        <v>977</v>
      </c>
      <c r="G1005" s="1077">
        <v>2027999.9999999995</v>
      </c>
      <c r="H1005" s="1077">
        <v>12691249.999999998</v>
      </c>
      <c r="I1005" s="1001"/>
      <c r="J1005" s="1001" t="s">
        <v>972</v>
      </c>
      <c r="K1005" s="1004"/>
      <c r="L1005" s="1000">
        <v>129.80000000000001</v>
      </c>
      <c r="M1005" s="1000">
        <v>128.80000000000001</v>
      </c>
      <c r="N1005" s="1000">
        <v>1225.0999999999999</v>
      </c>
      <c r="O1005" s="1075">
        <v>9.5116459627329171</v>
      </c>
      <c r="P1005" s="1589">
        <v>2349999.9999999995</v>
      </c>
      <c r="Q1005" s="1593">
        <v>12691249.999999996</v>
      </c>
    </row>
    <row r="1006" spans="1:17" x14ac:dyDescent="0.25">
      <c r="A1006" s="7" t="s">
        <v>1964</v>
      </c>
      <c r="B1006" s="8"/>
      <c r="C1006" s="8"/>
      <c r="D1006" s="8"/>
      <c r="E1006" s="4"/>
      <c r="F1006" s="5"/>
      <c r="G1006" s="9"/>
      <c r="H1006" s="8"/>
      <c r="I1006" s="4"/>
      <c r="J1006" s="1"/>
      <c r="K1006" s="1"/>
      <c r="O1006" s="1"/>
      <c r="P1006" s="1"/>
    </row>
    <row r="1007" spans="1:17" x14ac:dyDescent="0.25">
      <c r="A1007" s="6"/>
      <c r="B1007" s="8"/>
      <c r="C1007" s="8"/>
      <c r="D1007" s="8"/>
      <c r="E1007" s="4"/>
      <c r="F1007" s="5"/>
      <c r="G1007" s="9"/>
      <c r="H1007" s="8"/>
      <c r="I1007" s="4"/>
      <c r="J1007" s="1"/>
      <c r="K1007" s="1"/>
      <c r="O1007" s="1"/>
      <c r="P1007" s="1"/>
    </row>
    <row r="1008" spans="1:17" x14ac:dyDescent="0.25">
      <c r="A1008" s="6"/>
      <c r="B1008" s="8"/>
      <c r="C1008" s="8"/>
      <c r="D1008" s="8"/>
      <c r="E1008" s="4"/>
      <c r="F1008" s="5"/>
      <c r="G1008" s="9"/>
      <c r="H1008" s="8"/>
      <c r="I1008" s="4"/>
      <c r="J1008" s="1"/>
      <c r="K1008" s="1"/>
      <c r="O1008" s="1"/>
      <c r="P1008" s="1"/>
    </row>
    <row r="1009" spans="1:17" x14ac:dyDescent="0.25">
      <c r="A1009" s="6"/>
      <c r="B1009" s="8"/>
      <c r="C1009" s="8"/>
      <c r="D1009" s="8"/>
      <c r="E1009" s="2429"/>
      <c r="F1009" s="5"/>
      <c r="G1009" s="9"/>
      <c r="H1009" s="8"/>
      <c r="I1009" s="2429"/>
      <c r="J1009" s="2430"/>
      <c r="K1009" s="2430"/>
      <c r="O1009" s="2430"/>
      <c r="P1009" s="2430"/>
    </row>
    <row r="1010" spans="1:17" x14ac:dyDescent="0.25">
      <c r="A1010" s="6"/>
      <c r="B1010" s="8"/>
      <c r="C1010" s="8"/>
      <c r="D1010" s="8"/>
      <c r="E1010" s="2429"/>
      <c r="F1010" s="5"/>
      <c r="G1010" s="9"/>
      <c r="H1010" s="8"/>
      <c r="I1010" s="2429"/>
      <c r="J1010" s="2430"/>
      <c r="K1010" s="2430"/>
      <c r="O1010" s="2430"/>
      <c r="P1010" s="2430"/>
    </row>
    <row r="1011" spans="1:17" ht="15.75" customHeight="1" x14ac:dyDescent="0.3">
      <c r="A1011" s="2483" t="s">
        <v>1961</v>
      </c>
      <c r="B1011" s="2483"/>
      <c r="C1011" s="2483"/>
      <c r="D1011" s="2483"/>
      <c r="E1011" s="2483"/>
      <c r="F1011" s="2483"/>
      <c r="G1011" s="2483"/>
      <c r="H1011" s="2483"/>
      <c r="I1011" s="2483"/>
      <c r="J1011" s="2483"/>
      <c r="K1011" s="2483"/>
      <c r="L1011" s="2483"/>
      <c r="M1011" s="2483"/>
      <c r="N1011" s="2483"/>
      <c r="O1011" s="2483"/>
      <c r="P1011" s="2483"/>
      <c r="Q1011" s="2483"/>
    </row>
    <row r="1012" spans="1:17" ht="15.75" customHeight="1" x14ac:dyDescent="0.3">
      <c r="A1012" s="2442"/>
      <c r="B1012" s="2442"/>
      <c r="C1012" s="2442"/>
      <c r="D1012" s="2442"/>
      <c r="E1012" s="2442"/>
      <c r="F1012" s="2442"/>
      <c r="G1012" s="2442"/>
      <c r="H1012" s="2442"/>
      <c r="I1012" s="2442"/>
      <c r="J1012" s="2442"/>
      <c r="K1012" s="2442"/>
      <c r="L1012" s="2442"/>
      <c r="M1012" s="2442"/>
      <c r="N1012" s="2442"/>
      <c r="O1012" s="2442"/>
      <c r="P1012" s="2442"/>
      <c r="Q1012" s="2442"/>
    </row>
    <row r="1013" spans="1:17" x14ac:dyDescent="0.25">
      <c r="A1013" s="3"/>
      <c r="B1013" s="6"/>
      <c r="C1013" s="6"/>
      <c r="D1013" s="6"/>
      <c r="E1013" s="1"/>
      <c r="F1013" s="2"/>
      <c r="G1013" s="6"/>
      <c r="H1013" s="6"/>
      <c r="I1013" s="1"/>
      <c r="J1013" s="1"/>
      <c r="K1013" s="1"/>
      <c r="L1013" s="6"/>
      <c r="M1013" s="6"/>
      <c r="N1013" s="6"/>
      <c r="O1013" s="1"/>
      <c r="P1013" s="1"/>
      <c r="Q1013" s="6"/>
    </row>
    <row r="1014" spans="1:17" ht="13.8" thickBot="1" x14ac:dyDescent="0.3">
      <c r="A1014" s="3" t="s">
        <v>402</v>
      </c>
      <c r="B1014" s="6"/>
      <c r="C1014" s="6"/>
      <c r="D1014" s="6"/>
      <c r="E1014" s="1"/>
      <c r="F1014" s="2"/>
      <c r="G1014" s="6"/>
      <c r="H1014" s="6"/>
      <c r="I1014" s="1"/>
      <c r="J1014" s="1"/>
      <c r="K1014" s="1"/>
      <c r="L1014" s="6"/>
      <c r="M1014" s="6"/>
      <c r="N1014" s="6"/>
      <c r="O1014" s="1"/>
      <c r="P1014" s="1"/>
      <c r="Q1014" s="6"/>
    </row>
    <row r="1015" spans="1:17" ht="14.4" customHeight="1" thickBot="1" x14ac:dyDescent="0.3">
      <c r="A1015" s="2484" t="s">
        <v>327</v>
      </c>
      <c r="B1015" s="2487" t="s">
        <v>1962</v>
      </c>
      <c r="C1015" s="2488"/>
      <c r="D1015" s="2488"/>
      <c r="E1015" s="2488"/>
      <c r="F1015" s="2488"/>
      <c r="G1015" s="2488"/>
      <c r="H1015" s="2488"/>
      <c r="I1015" s="2488"/>
      <c r="J1015" s="2488"/>
      <c r="K1015" s="2488"/>
      <c r="L1015" s="2489" t="s">
        <v>1963</v>
      </c>
      <c r="M1015" s="2490"/>
      <c r="N1015" s="2490"/>
      <c r="O1015" s="2490"/>
      <c r="P1015" s="2491"/>
      <c r="Q1015" s="2492"/>
    </row>
    <row r="1016" spans="1:17" ht="14.4" customHeight="1" x14ac:dyDescent="0.25">
      <c r="A1016" s="2485"/>
      <c r="B1016" s="2493" t="s">
        <v>328</v>
      </c>
      <c r="C1016" s="2494"/>
      <c r="D1016" s="1007"/>
      <c r="E1016" s="1007" t="s">
        <v>902</v>
      </c>
      <c r="F1016" s="1007" t="s">
        <v>329</v>
      </c>
      <c r="G1016" s="1007"/>
      <c r="H1016" s="1007"/>
      <c r="I1016" s="2497" t="s">
        <v>330</v>
      </c>
      <c r="J1016" s="2498"/>
      <c r="K1016" s="2499"/>
      <c r="L1016" s="2495" t="s">
        <v>328</v>
      </c>
      <c r="M1016" s="2496"/>
      <c r="N1016" s="1014" t="s">
        <v>331</v>
      </c>
      <c r="O1016" s="1015" t="s">
        <v>332</v>
      </c>
      <c r="P1016" s="1016"/>
      <c r="Q1016" s="1017"/>
    </row>
    <row r="1017" spans="1:17" ht="14.4" customHeight="1" x14ac:dyDescent="0.25">
      <c r="A1017" s="2485"/>
      <c r="B1017" s="1007" t="s">
        <v>833</v>
      </c>
      <c r="C1017" s="1007" t="s">
        <v>334</v>
      </c>
      <c r="D1017" s="1007" t="s">
        <v>835</v>
      </c>
      <c r="E1017" s="1007" t="s">
        <v>840</v>
      </c>
      <c r="F1017" s="1007" t="s">
        <v>335</v>
      </c>
      <c r="G1017" s="1007" t="s">
        <v>336</v>
      </c>
      <c r="H1017" s="1007" t="s">
        <v>337</v>
      </c>
      <c r="I1017" s="2500" t="s">
        <v>837</v>
      </c>
      <c r="J1017" s="2501"/>
      <c r="K1017" s="2502"/>
      <c r="L1017" s="1018" t="s">
        <v>833</v>
      </c>
      <c r="M1017" s="1014" t="s">
        <v>334</v>
      </c>
      <c r="N1017" s="1014" t="s">
        <v>338</v>
      </c>
      <c r="O1017" s="1015"/>
      <c r="P1017" s="1014" t="s">
        <v>336</v>
      </c>
      <c r="Q1017" s="1017" t="s">
        <v>337</v>
      </c>
    </row>
    <row r="1018" spans="1:17" ht="14.4" customHeight="1" x14ac:dyDescent="0.25">
      <c r="A1018" s="2485"/>
      <c r="B1018" s="1007"/>
      <c r="C1018" s="1007"/>
      <c r="D1018" s="1007"/>
      <c r="E1018" s="1007"/>
      <c r="F1018" s="1007" t="s">
        <v>340</v>
      </c>
      <c r="G1018" s="1007" t="s">
        <v>341</v>
      </c>
      <c r="H1018" s="1007" t="s">
        <v>340</v>
      </c>
      <c r="I1018" s="1008"/>
      <c r="J1018" s="1009"/>
      <c r="K1018" s="1010"/>
      <c r="L1018" s="1018"/>
      <c r="M1018" s="1014"/>
      <c r="N1018" s="1014"/>
      <c r="O1018" s="1015" t="s">
        <v>343</v>
      </c>
      <c r="P1018" s="1014" t="s">
        <v>341</v>
      </c>
      <c r="Q1018" s="1017" t="s">
        <v>340</v>
      </c>
    </row>
    <row r="1019" spans="1:17" ht="14.4" customHeight="1" x14ac:dyDescent="0.25">
      <c r="A1019" s="2486"/>
      <c r="B1019" s="1011" t="s">
        <v>344</v>
      </c>
      <c r="C1019" s="1011" t="s">
        <v>344</v>
      </c>
      <c r="D1019" s="1011" t="s">
        <v>345</v>
      </c>
      <c r="E1019" s="1011" t="s">
        <v>755</v>
      </c>
      <c r="F1019" s="1011"/>
      <c r="G1019" s="1011" t="s">
        <v>346</v>
      </c>
      <c r="H1019" s="1011" t="s">
        <v>347</v>
      </c>
      <c r="I1019" s="1012" t="s">
        <v>348</v>
      </c>
      <c r="J1019" s="1012" t="s">
        <v>349</v>
      </c>
      <c r="K1019" s="1013" t="s">
        <v>350</v>
      </c>
      <c r="L1019" s="1019" t="s">
        <v>344</v>
      </c>
      <c r="M1019" s="1020" t="s">
        <v>344</v>
      </c>
      <c r="N1019" s="1020" t="s">
        <v>345</v>
      </c>
      <c r="O1019" s="1021"/>
      <c r="P1019" s="1020" t="s">
        <v>346</v>
      </c>
      <c r="Q1019" s="1022" t="s">
        <v>347</v>
      </c>
    </row>
    <row r="1020" spans="1:17" ht="14.4" customHeight="1" x14ac:dyDescent="0.25">
      <c r="A1020" s="968" t="s">
        <v>351</v>
      </c>
      <c r="B1020" s="969">
        <v>107</v>
      </c>
      <c r="C1020" s="969">
        <v>104</v>
      </c>
      <c r="D1020" s="970">
        <v>1936</v>
      </c>
      <c r="E1020" s="1594">
        <v>18.615384615384617</v>
      </c>
      <c r="F1020" s="972"/>
      <c r="G1020" s="969"/>
      <c r="H1020" s="969"/>
      <c r="I1020" s="971"/>
      <c r="J1020" s="971"/>
      <c r="K1020" s="973"/>
      <c r="L1020" s="974">
        <v>60</v>
      </c>
      <c r="M1020" s="970">
        <v>60</v>
      </c>
      <c r="N1020" s="970">
        <v>961</v>
      </c>
      <c r="O1020" s="1594">
        <v>16.016666666666666</v>
      </c>
      <c r="P1020" s="1595"/>
      <c r="Q1020" s="1596"/>
    </row>
    <row r="1021" spans="1:17" ht="14.4" customHeight="1" x14ac:dyDescent="0.25">
      <c r="A1021" s="1465" t="s">
        <v>352</v>
      </c>
      <c r="B1021" s="1137">
        <v>12</v>
      </c>
      <c r="C1021" s="1137">
        <v>12</v>
      </c>
      <c r="D1021" s="950">
        <v>180</v>
      </c>
      <c r="E1021" s="2405">
        <v>15</v>
      </c>
      <c r="F1021" s="1483" t="s">
        <v>977</v>
      </c>
      <c r="G1021" s="1243">
        <v>1325000</v>
      </c>
      <c r="H1021" s="952">
        <v>10607894.733504528</v>
      </c>
      <c r="I1021" s="1473"/>
      <c r="J1021" s="953"/>
      <c r="K1021" s="954"/>
      <c r="L1021" s="2217">
        <v>9</v>
      </c>
      <c r="M1021" s="1482">
        <v>9</v>
      </c>
      <c r="N1021" s="1482">
        <v>135</v>
      </c>
      <c r="O1021" s="2320">
        <v>15</v>
      </c>
      <c r="P1021" s="1245">
        <v>1400000</v>
      </c>
      <c r="Q1021" s="1140">
        <v>10607894.733504528</v>
      </c>
    </row>
    <row r="1022" spans="1:17" ht="14.4" customHeight="1" x14ac:dyDescent="0.25">
      <c r="A1022" s="1465" t="s">
        <v>353</v>
      </c>
      <c r="B1022" s="1137">
        <v>10</v>
      </c>
      <c r="C1022" s="1137">
        <v>10</v>
      </c>
      <c r="D1022" s="950">
        <v>160</v>
      </c>
      <c r="E1022" s="2405">
        <v>16</v>
      </c>
      <c r="F1022" s="1483" t="s">
        <v>977</v>
      </c>
      <c r="G1022" s="1243">
        <v>1325000</v>
      </c>
      <c r="H1022" s="952">
        <v>10607894.733504528</v>
      </c>
      <c r="I1022" s="1473"/>
      <c r="J1022" s="953"/>
      <c r="K1022" s="954"/>
      <c r="L1022" s="2217">
        <v>10</v>
      </c>
      <c r="M1022" s="1482">
        <v>10</v>
      </c>
      <c r="N1022" s="1482">
        <v>170</v>
      </c>
      <c r="O1022" s="2320">
        <v>17</v>
      </c>
      <c r="P1022" s="1245">
        <v>1400000</v>
      </c>
      <c r="Q1022" s="1140">
        <v>10607894.733504528</v>
      </c>
    </row>
    <row r="1023" spans="1:17" ht="14.4" customHeight="1" x14ac:dyDescent="0.25">
      <c r="A1023" s="1465" t="s">
        <v>354</v>
      </c>
      <c r="B1023" s="1137">
        <v>0</v>
      </c>
      <c r="C1023" s="1137">
        <v>0</v>
      </c>
      <c r="D1023" s="950">
        <v>0</v>
      </c>
      <c r="E1023" s="2405">
        <v>0</v>
      </c>
      <c r="F1023" s="957"/>
      <c r="G1023" s="1243"/>
      <c r="H1023" s="952"/>
      <c r="I1023" s="1473"/>
      <c r="J1023" s="953"/>
      <c r="K1023" s="954"/>
      <c r="L1023" s="2217">
        <v>0</v>
      </c>
      <c r="M1023" s="1482">
        <v>0</v>
      </c>
      <c r="N1023" s="1482">
        <v>0</v>
      </c>
      <c r="O1023" s="2320">
        <v>0</v>
      </c>
      <c r="P1023" s="1245"/>
      <c r="Q1023" s="1592"/>
    </row>
    <row r="1024" spans="1:17" ht="14.4" customHeight="1" x14ac:dyDescent="0.25">
      <c r="A1024" s="1465" t="s">
        <v>355</v>
      </c>
      <c r="B1024" s="1137">
        <v>8</v>
      </c>
      <c r="C1024" s="1137">
        <v>8</v>
      </c>
      <c r="D1024" s="950">
        <v>128</v>
      </c>
      <c r="E1024" s="2405">
        <v>16</v>
      </c>
      <c r="F1024" s="1483" t="s">
        <v>977</v>
      </c>
      <c r="G1024" s="1243">
        <v>1325000</v>
      </c>
      <c r="H1024" s="952">
        <v>10607894.733504528</v>
      </c>
      <c r="I1024" s="1473"/>
      <c r="J1024" s="953"/>
      <c r="K1024" s="954"/>
      <c r="L1024" s="2217">
        <v>8</v>
      </c>
      <c r="M1024" s="1482">
        <v>8</v>
      </c>
      <c r="N1024" s="1482">
        <v>128</v>
      </c>
      <c r="O1024" s="2320">
        <v>16</v>
      </c>
      <c r="P1024" s="1245">
        <v>1400000</v>
      </c>
      <c r="Q1024" s="1140">
        <v>10607894.733504528</v>
      </c>
    </row>
    <row r="1025" spans="1:17" ht="14.4" customHeight="1" x14ac:dyDescent="0.25">
      <c r="A1025" s="1465" t="s">
        <v>356</v>
      </c>
      <c r="B1025" s="1137">
        <v>35</v>
      </c>
      <c r="C1025" s="1137">
        <v>35</v>
      </c>
      <c r="D1025" s="950">
        <v>840</v>
      </c>
      <c r="E1025" s="2405">
        <v>24</v>
      </c>
      <c r="F1025" s="1483" t="s">
        <v>977</v>
      </c>
      <c r="G1025" s="1243">
        <v>1325000</v>
      </c>
      <c r="H1025" s="952">
        <v>10607894.733504528</v>
      </c>
      <c r="I1025" s="1473"/>
      <c r="J1025" s="953"/>
      <c r="K1025" s="954"/>
      <c r="L1025" s="2217">
        <v>15</v>
      </c>
      <c r="M1025" s="1482">
        <v>15</v>
      </c>
      <c r="N1025" s="1482">
        <v>240</v>
      </c>
      <c r="O1025" s="2320">
        <v>16</v>
      </c>
      <c r="P1025" s="1245">
        <v>1400000</v>
      </c>
      <c r="Q1025" s="1140">
        <v>10607894.733504528</v>
      </c>
    </row>
    <row r="1026" spans="1:17" ht="14.4" customHeight="1" x14ac:dyDescent="0.25">
      <c r="A1026" s="1465" t="s">
        <v>357</v>
      </c>
      <c r="B1026" s="1137">
        <v>0</v>
      </c>
      <c r="C1026" s="1137">
        <v>0</v>
      </c>
      <c r="D1026" s="950">
        <v>0</v>
      </c>
      <c r="E1026" s="2405">
        <v>0</v>
      </c>
      <c r="F1026" s="957" t="s">
        <v>977</v>
      </c>
      <c r="G1026" s="1243">
        <v>1325000</v>
      </c>
      <c r="H1026" s="952">
        <v>10607894.733504528</v>
      </c>
      <c r="I1026" s="1473"/>
      <c r="J1026" s="953"/>
      <c r="K1026" s="954"/>
      <c r="L1026" s="2217">
        <v>0</v>
      </c>
      <c r="M1026" s="1482">
        <v>0</v>
      </c>
      <c r="N1026" s="1482">
        <v>0</v>
      </c>
      <c r="O1026" s="2320">
        <v>0</v>
      </c>
      <c r="P1026" s="1245">
        <v>1400000</v>
      </c>
      <c r="Q1026" s="1140">
        <v>10607894.733504528</v>
      </c>
    </row>
    <row r="1027" spans="1:17" ht="14.4" customHeight="1" x14ac:dyDescent="0.25">
      <c r="A1027" s="1465" t="s">
        <v>358</v>
      </c>
      <c r="B1027" s="1137">
        <v>15</v>
      </c>
      <c r="C1027" s="1137">
        <v>15</v>
      </c>
      <c r="D1027" s="950">
        <v>240</v>
      </c>
      <c r="E1027" s="2405">
        <v>16</v>
      </c>
      <c r="F1027" s="1483" t="s">
        <v>977</v>
      </c>
      <c r="G1027" s="1243">
        <v>1325000</v>
      </c>
      <c r="H1027" s="952">
        <v>10607894.733504528</v>
      </c>
      <c r="I1027" s="1473"/>
      <c r="J1027" s="953"/>
      <c r="K1027" s="954"/>
      <c r="L1027" s="2217">
        <v>15</v>
      </c>
      <c r="M1027" s="1482">
        <v>15</v>
      </c>
      <c r="N1027" s="1482">
        <v>240</v>
      </c>
      <c r="O1027" s="2320">
        <v>16</v>
      </c>
      <c r="P1027" s="1245">
        <v>1400000</v>
      </c>
      <c r="Q1027" s="1140">
        <v>10607894.733504528</v>
      </c>
    </row>
    <row r="1028" spans="1:17" ht="14.4" customHeight="1" x14ac:dyDescent="0.25">
      <c r="A1028" s="1465" t="s">
        <v>359</v>
      </c>
      <c r="B1028" s="1137">
        <v>0</v>
      </c>
      <c r="C1028" s="1137">
        <v>0</v>
      </c>
      <c r="D1028" s="950">
        <v>0</v>
      </c>
      <c r="E1028" s="2405">
        <v>0</v>
      </c>
      <c r="F1028" s="957"/>
      <c r="G1028" s="1243"/>
      <c r="H1028" s="952"/>
      <c r="I1028" s="1473"/>
      <c r="J1028" s="953"/>
      <c r="K1028" s="954"/>
      <c r="L1028" s="2217">
        <v>0</v>
      </c>
      <c r="M1028" s="1482">
        <v>0</v>
      </c>
      <c r="N1028" s="1482">
        <v>0</v>
      </c>
      <c r="O1028" s="2320">
        <v>0</v>
      </c>
      <c r="P1028" s="1245"/>
      <c r="Q1028" s="1592"/>
    </row>
    <row r="1029" spans="1:17" ht="14.4" customHeight="1" x14ac:dyDescent="0.25">
      <c r="A1029" s="1465" t="s">
        <v>360</v>
      </c>
      <c r="B1029" s="1137">
        <v>0</v>
      </c>
      <c r="C1029" s="1137">
        <v>0</v>
      </c>
      <c r="D1029" s="950">
        <v>0</v>
      </c>
      <c r="E1029" s="2405">
        <v>0</v>
      </c>
      <c r="F1029" s="1483" t="s">
        <v>977</v>
      </c>
      <c r="G1029" s="1243">
        <v>1325000</v>
      </c>
      <c r="H1029" s="952">
        <v>10607894.733504528</v>
      </c>
      <c r="I1029" s="1473"/>
      <c r="J1029" s="953"/>
      <c r="K1029" s="954"/>
      <c r="L1029" s="2217">
        <v>0</v>
      </c>
      <c r="M1029" s="1482">
        <v>0</v>
      </c>
      <c r="N1029" s="1482">
        <v>0</v>
      </c>
      <c r="O1029" s="2320">
        <v>0</v>
      </c>
      <c r="P1029" s="1245">
        <v>1400000</v>
      </c>
      <c r="Q1029" s="1140">
        <v>10607894.733504528</v>
      </c>
    </row>
    <row r="1030" spans="1:17" ht="14.4" customHeight="1" x14ac:dyDescent="0.25">
      <c r="A1030" s="1465" t="s">
        <v>361</v>
      </c>
      <c r="B1030" s="1137">
        <v>10</v>
      </c>
      <c r="C1030" s="1137">
        <v>8</v>
      </c>
      <c r="D1030" s="950">
        <v>136</v>
      </c>
      <c r="E1030" s="2405">
        <v>17</v>
      </c>
      <c r="F1030" s="1483" t="s">
        <v>977</v>
      </c>
      <c r="G1030" s="1243">
        <v>1325000</v>
      </c>
      <c r="H1030" s="952">
        <v>10607894.733504528</v>
      </c>
      <c r="I1030" s="1473"/>
      <c r="J1030" s="953"/>
      <c r="K1030" s="954"/>
      <c r="L1030" s="2217">
        <v>0</v>
      </c>
      <c r="M1030" s="1482">
        <v>0</v>
      </c>
      <c r="N1030" s="1482">
        <v>0</v>
      </c>
      <c r="O1030" s="2320">
        <v>0</v>
      </c>
      <c r="P1030" s="1245">
        <v>1400000</v>
      </c>
      <c r="Q1030" s="1140">
        <v>10607894.733504528</v>
      </c>
    </row>
    <row r="1031" spans="1:17" ht="14.4" customHeight="1" x14ac:dyDescent="0.25">
      <c r="A1031" s="1465" t="s">
        <v>362</v>
      </c>
      <c r="B1031" s="1137">
        <v>0</v>
      </c>
      <c r="C1031" s="1137">
        <v>0</v>
      </c>
      <c r="D1031" s="950">
        <v>0</v>
      </c>
      <c r="E1031" s="2405">
        <v>0</v>
      </c>
      <c r="F1031" s="957"/>
      <c r="G1031" s="1243"/>
      <c r="H1031" s="952"/>
      <c r="I1031" s="1473"/>
      <c r="J1031" s="953"/>
      <c r="K1031" s="954"/>
      <c r="L1031" s="2217">
        <v>0</v>
      </c>
      <c r="M1031" s="1482">
        <v>0</v>
      </c>
      <c r="N1031" s="1482">
        <v>0</v>
      </c>
      <c r="O1031" s="2320">
        <v>0</v>
      </c>
      <c r="P1031" s="1245"/>
      <c r="Q1031" s="1592"/>
    </row>
    <row r="1032" spans="1:17" ht="14.4" customHeight="1" x14ac:dyDescent="0.25">
      <c r="A1032" s="1465" t="s">
        <v>363</v>
      </c>
      <c r="B1032" s="1137">
        <v>5</v>
      </c>
      <c r="C1032" s="1137">
        <v>4</v>
      </c>
      <c r="D1032" s="950">
        <v>60</v>
      </c>
      <c r="E1032" s="2405">
        <v>15</v>
      </c>
      <c r="F1032" s="951" t="s">
        <v>977</v>
      </c>
      <c r="G1032" s="1243">
        <v>1325000</v>
      </c>
      <c r="H1032" s="952">
        <v>10607894.733504528</v>
      </c>
      <c r="I1032" s="1473"/>
      <c r="J1032" s="953"/>
      <c r="K1032" s="954"/>
      <c r="L1032" s="2217">
        <v>0</v>
      </c>
      <c r="M1032" s="1482">
        <v>0</v>
      </c>
      <c r="N1032" s="1482">
        <v>0</v>
      </c>
      <c r="O1032" s="2320">
        <v>0</v>
      </c>
      <c r="P1032" s="1245">
        <v>1400000</v>
      </c>
      <c r="Q1032" s="1140">
        <v>10607894.733504528</v>
      </c>
    </row>
    <row r="1033" spans="1:17" ht="14.4" customHeight="1" x14ac:dyDescent="0.25">
      <c r="A1033" s="1465" t="s">
        <v>364</v>
      </c>
      <c r="B1033" s="1137">
        <v>0</v>
      </c>
      <c r="C1033" s="1137">
        <v>0</v>
      </c>
      <c r="D1033" s="950">
        <v>0</v>
      </c>
      <c r="E1033" s="2405">
        <v>0</v>
      </c>
      <c r="F1033" s="957"/>
      <c r="G1033" s="1243"/>
      <c r="H1033" s="952"/>
      <c r="I1033" s="1473"/>
      <c r="J1033" s="953"/>
      <c r="K1033" s="954"/>
      <c r="L1033" s="2217">
        <v>0</v>
      </c>
      <c r="M1033" s="1482">
        <v>0</v>
      </c>
      <c r="N1033" s="1482">
        <v>0</v>
      </c>
      <c r="O1033" s="2320">
        <v>0</v>
      </c>
      <c r="P1033" s="1245"/>
      <c r="Q1033" s="1592"/>
    </row>
    <row r="1034" spans="1:17" ht="14.4" customHeight="1" x14ac:dyDescent="0.25">
      <c r="A1034" s="1465" t="s">
        <v>365</v>
      </c>
      <c r="B1034" s="1137">
        <v>12</v>
      </c>
      <c r="C1034" s="1137">
        <v>12</v>
      </c>
      <c r="D1034" s="950">
        <v>192</v>
      </c>
      <c r="E1034" s="2405">
        <v>16</v>
      </c>
      <c r="F1034" s="1483" t="s">
        <v>977</v>
      </c>
      <c r="G1034" s="1243">
        <v>1325000</v>
      </c>
      <c r="H1034" s="952">
        <v>10607894.733504528</v>
      </c>
      <c r="I1034" s="1473"/>
      <c r="J1034" s="953"/>
      <c r="K1034" s="954"/>
      <c r="L1034" s="2217">
        <v>3</v>
      </c>
      <c r="M1034" s="1482">
        <v>3</v>
      </c>
      <c r="N1034" s="1482">
        <v>48</v>
      </c>
      <c r="O1034" s="2320">
        <v>16</v>
      </c>
      <c r="P1034" s="1245">
        <v>1400000</v>
      </c>
      <c r="Q1034" s="1140">
        <v>10607894.733504528</v>
      </c>
    </row>
    <row r="1035" spans="1:17" ht="14.4" customHeight="1" x14ac:dyDescent="0.25">
      <c r="A1035" s="1465" t="s">
        <v>366</v>
      </c>
      <c r="B1035" s="1137">
        <v>0</v>
      </c>
      <c r="C1035" s="1137">
        <v>0</v>
      </c>
      <c r="D1035" s="950">
        <v>0</v>
      </c>
      <c r="E1035" s="2409">
        <v>0</v>
      </c>
      <c r="F1035" s="957"/>
      <c r="G1035" s="1243"/>
      <c r="H1035" s="952"/>
      <c r="I1035" s="1473"/>
      <c r="J1035" s="953"/>
      <c r="K1035" s="954"/>
      <c r="L1035" s="2217">
        <v>0</v>
      </c>
      <c r="M1035" s="1482">
        <v>0</v>
      </c>
      <c r="N1035" s="1482">
        <v>0</v>
      </c>
      <c r="O1035" s="2216">
        <v>0</v>
      </c>
      <c r="P1035" s="1245"/>
      <c r="Q1035" s="1592"/>
    </row>
    <row r="1036" spans="1:17" ht="14.4" customHeight="1" x14ac:dyDescent="0.25">
      <c r="A1036" s="1468" t="s">
        <v>367</v>
      </c>
      <c r="B1036" s="995">
        <v>0</v>
      </c>
      <c r="C1036" s="977">
        <v>0</v>
      </c>
      <c r="D1036" s="2351">
        <v>0</v>
      </c>
      <c r="E1036" s="2410"/>
      <c r="F1036" s="980"/>
      <c r="G1036" s="1470"/>
      <c r="H1036" s="981"/>
      <c r="I1036" s="1474"/>
      <c r="J1036" s="982"/>
      <c r="K1036" s="983"/>
      <c r="L1036" s="2202">
        <v>0</v>
      </c>
      <c r="M1036" s="1469">
        <v>0</v>
      </c>
      <c r="N1036" s="1469">
        <v>0</v>
      </c>
      <c r="O1036" s="2321"/>
      <c r="P1036" s="1590"/>
      <c r="Q1036" s="1591"/>
    </row>
    <row r="1037" spans="1:17" ht="14.4" customHeight="1" x14ac:dyDescent="0.25">
      <c r="A1037" s="1465" t="s">
        <v>368</v>
      </c>
      <c r="B1037" s="1137">
        <v>0</v>
      </c>
      <c r="C1037" s="1137">
        <v>0</v>
      </c>
      <c r="D1037" s="950">
        <v>0</v>
      </c>
      <c r="E1037" s="2409">
        <v>0</v>
      </c>
      <c r="F1037" s="957"/>
      <c r="G1037" s="1243"/>
      <c r="H1037" s="952"/>
      <c r="I1037" s="1473"/>
      <c r="J1037" s="953"/>
      <c r="K1037" s="954"/>
      <c r="L1037" s="2217">
        <v>0</v>
      </c>
      <c r="M1037" s="1482">
        <v>0</v>
      </c>
      <c r="N1037" s="1482">
        <v>0</v>
      </c>
      <c r="O1037" s="2216">
        <v>0</v>
      </c>
      <c r="P1037" s="1245"/>
      <c r="Q1037" s="1592"/>
    </row>
    <row r="1038" spans="1:17" ht="14.4" customHeight="1" x14ac:dyDescent="0.25">
      <c r="A1038" s="1465" t="s">
        <v>369</v>
      </c>
      <c r="B1038" s="1137">
        <v>0</v>
      </c>
      <c r="C1038" s="1137">
        <v>0</v>
      </c>
      <c r="D1038" s="950">
        <v>0</v>
      </c>
      <c r="E1038" s="2409">
        <v>0</v>
      </c>
      <c r="F1038" s="957"/>
      <c r="G1038" s="1243"/>
      <c r="H1038" s="952"/>
      <c r="I1038" s="1473"/>
      <c r="J1038" s="953"/>
      <c r="K1038" s="954"/>
      <c r="L1038" s="2217">
        <v>0</v>
      </c>
      <c r="M1038" s="1482">
        <v>0</v>
      </c>
      <c r="N1038" s="1482">
        <v>0</v>
      </c>
      <c r="O1038" s="2216">
        <v>0</v>
      </c>
      <c r="P1038" s="1245"/>
      <c r="Q1038" s="1592"/>
    </row>
    <row r="1039" spans="1:17" ht="14.4" customHeight="1" x14ac:dyDescent="0.25">
      <c r="A1039" s="1465" t="s">
        <v>370</v>
      </c>
      <c r="B1039" s="1137">
        <v>0</v>
      </c>
      <c r="C1039" s="1137">
        <v>0</v>
      </c>
      <c r="D1039" s="950">
        <v>0</v>
      </c>
      <c r="E1039" s="2409">
        <v>0</v>
      </c>
      <c r="F1039" s="957"/>
      <c r="G1039" s="1243"/>
      <c r="H1039" s="952"/>
      <c r="I1039" s="1473"/>
      <c r="J1039" s="953"/>
      <c r="K1039" s="954"/>
      <c r="L1039" s="2217">
        <v>0</v>
      </c>
      <c r="M1039" s="1482">
        <v>0</v>
      </c>
      <c r="N1039" s="1482">
        <v>0</v>
      </c>
      <c r="O1039" s="2216">
        <v>0</v>
      </c>
      <c r="P1039" s="1245"/>
      <c r="Q1039" s="1592"/>
    </row>
    <row r="1040" spans="1:17" ht="14.4" customHeight="1" x14ac:dyDescent="0.25">
      <c r="A1040" s="1465" t="s">
        <v>371</v>
      </c>
      <c r="B1040" s="1137">
        <v>0</v>
      </c>
      <c r="C1040" s="1137">
        <v>0</v>
      </c>
      <c r="D1040" s="950">
        <v>0</v>
      </c>
      <c r="E1040" s="2409">
        <v>0</v>
      </c>
      <c r="F1040" s="1326"/>
      <c r="G1040" s="1243"/>
      <c r="H1040" s="952"/>
      <c r="I1040" s="1473"/>
      <c r="J1040" s="953"/>
      <c r="K1040" s="954"/>
      <c r="L1040" s="2217">
        <v>0</v>
      </c>
      <c r="M1040" s="1482">
        <v>0</v>
      </c>
      <c r="N1040" s="1482">
        <v>0</v>
      </c>
      <c r="O1040" s="2216">
        <v>0</v>
      </c>
      <c r="P1040" s="1245"/>
      <c r="Q1040" s="1592"/>
    </row>
    <row r="1041" spans="1:17" ht="14.4" customHeight="1" x14ac:dyDescent="0.25">
      <c r="A1041" s="1465" t="s">
        <v>372</v>
      </c>
      <c r="B1041" s="1137">
        <v>0</v>
      </c>
      <c r="C1041" s="1137">
        <v>0</v>
      </c>
      <c r="D1041" s="950">
        <v>0</v>
      </c>
      <c r="E1041" s="2409">
        <v>0</v>
      </c>
      <c r="F1041" s="951"/>
      <c r="G1041" s="1243"/>
      <c r="H1041" s="952"/>
      <c r="I1041" s="1473"/>
      <c r="J1041" s="953"/>
      <c r="K1041" s="954"/>
      <c r="L1041" s="2217">
        <v>0</v>
      </c>
      <c r="M1041" s="1482">
        <v>0</v>
      </c>
      <c r="N1041" s="1482">
        <v>0</v>
      </c>
      <c r="O1041" s="2320">
        <v>0</v>
      </c>
      <c r="P1041" s="1245"/>
      <c r="Q1041" s="1140"/>
    </row>
    <row r="1042" spans="1:17" ht="14.4" customHeight="1" x14ac:dyDescent="0.25">
      <c r="A1042" s="1468" t="s">
        <v>373</v>
      </c>
      <c r="B1042" s="995">
        <v>9.5</v>
      </c>
      <c r="C1042" s="977">
        <v>9.5</v>
      </c>
      <c r="D1042" s="977">
        <v>124.5</v>
      </c>
      <c r="E1042" s="2403">
        <v>13.105263157894736</v>
      </c>
      <c r="F1042" s="980"/>
      <c r="G1042" s="1472"/>
      <c r="H1042" s="989"/>
      <c r="I1042" s="1475"/>
      <c r="J1042" s="990"/>
      <c r="K1042" s="991"/>
      <c r="L1042" s="2202">
        <v>24</v>
      </c>
      <c r="M1042" s="1469">
        <v>24</v>
      </c>
      <c r="N1042" s="1469">
        <v>411.2</v>
      </c>
      <c r="O1042" s="2200">
        <v>17.133333333333333</v>
      </c>
      <c r="P1042" s="1590"/>
      <c r="Q1042" s="1591"/>
    </row>
    <row r="1043" spans="1:17" ht="14.4" customHeight="1" x14ac:dyDescent="0.25">
      <c r="A1043" s="1465" t="s">
        <v>374</v>
      </c>
      <c r="B1043" s="1137">
        <v>0</v>
      </c>
      <c r="C1043" s="1137">
        <v>0</v>
      </c>
      <c r="D1043" s="950">
        <v>0</v>
      </c>
      <c r="E1043" s="2405">
        <v>0</v>
      </c>
      <c r="F1043" s="1483" t="s">
        <v>977</v>
      </c>
      <c r="G1043" s="1243">
        <v>1325000</v>
      </c>
      <c r="H1043" s="952">
        <v>10607894.733504528</v>
      </c>
      <c r="I1043" s="1473"/>
      <c r="J1043" s="953"/>
      <c r="K1043" s="954"/>
      <c r="L1043" s="2217">
        <v>15</v>
      </c>
      <c r="M1043" s="1482">
        <v>15</v>
      </c>
      <c r="N1043" s="1482">
        <v>270</v>
      </c>
      <c r="O1043" s="2320">
        <v>18</v>
      </c>
      <c r="P1043" s="1245">
        <v>1400000</v>
      </c>
      <c r="Q1043" s="1140">
        <v>10607894.733504528</v>
      </c>
    </row>
    <row r="1044" spans="1:17" ht="14.4" customHeight="1" x14ac:dyDescent="0.25">
      <c r="A1044" s="1465" t="s">
        <v>375</v>
      </c>
      <c r="B1044" s="1137">
        <v>0</v>
      </c>
      <c r="C1044" s="1137">
        <v>0</v>
      </c>
      <c r="D1044" s="950">
        <v>0</v>
      </c>
      <c r="E1044" s="2405">
        <v>0</v>
      </c>
      <c r="F1044" s="951"/>
      <c r="G1044" s="1243"/>
      <c r="H1044" s="952"/>
      <c r="I1044" s="1473"/>
      <c r="J1044" s="953"/>
      <c r="K1044" s="954"/>
      <c r="L1044" s="2217">
        <v>0</v>
      </c>
      <c r="M1044" s="1482">
        <v>0</v>
      </c>
      <c r="N1044" s="1482">
        <v>0</v>
      </c>
      <c r="O1044" s="2320">
        <v>0</v>
      </c>
      <c r="P1044" s="1245">
        <v>1400000</v>
      </c>
      <c r="Q1044" s="1140">
        <v>10607894.733504528</v>
      </c>
    </row>
    <row r="1045" spans="1:17" ht="14.4" customHeight="1" x14ac:dyDescent="0.25">
      <c r="A1045" s="1465" t="s">
        <v>376</v>
      </c>
      <c r="B1045" s="1137">
        <v>4</v>
      </c>
      <c r="C1045" s="1137">
        <v>4</v>
      </c>
      <c r="D1045" s="950">
        <v>40</v>
      </c>
      <c r="E1045" s="2405">
        <v>10</v>
      </c>
      <c r="F1045" s="1483" t="s">
        <v>977</v>
      </c>
      <c r="G1045" s="1243">
        <v>1325000</v>
      </c>
      <c r="H1045" s="952">
        <v>10607894.733504528</v>
      </c>
      <c r="I1045" s="1473"/>
      <c r="J1045" s="953"/>
      <c r="K1045" s="954"/>
      <c r="L1045" s="2217">
        <v>3</v>
      </c>
      <c r="M1045" s="1482">
        <v>3</v>
      </c>
      <c r="N1045" s="1482">
        <v>60</v>
      </c>
      <c r="O1045" s="2320">
        <v>20</v>
      </c>
      <c r="P1045" s="1245">
        <v>1400000</v>
      </c>
      <c r="Q1045" s="1140">
        <v>10607894.733504528</v>
      </c>
    </row>
    <row r="1046" spans="1:17" ht="14.4" customHeight="1" x14ac:dyDescent="0.25">
      <c r="A1046" s="1465" t="s">
        <v>377</v>
      </c>
      <c r="B1046" s="1137">
        <v>4</v>
      </c>
      <c r="C1046" s="1137">
        <v>4</v>
      </c>
      <c r="D1046" s="950">
        <v>62</v>
      </c>
      <c r="E1046" s="2405">
        <v>15.5</v>
      </c>
      <c r="F1046" s="1483" t="s">
        <v>977</v>
      </c>
      <c r="G1046" s="1243">
        <v>1325000</v>
      </c>
      <c r="H1046" s="952">
        <v>10607894.733504528</v>
      </c>
      <c r="I1046" s="1476"/>
      <c r="J1046" s="953"/>
      <c r="K1046" s="960"/>
      <c r="L1046" s="2217">
        <v>4</v>
      </c>
      <c r="M1046" s="1482">
        <v>4</v>
      </c>
      <c r="N1046" s="1482">
        <v>61.2</v>
      </c>
      <c r="O1046" s="2320">
        <v>15.3</v>
      </c>
      <c r="P1046" s="1245">
        <v>1400000</v>
      </c>
      <c r="Q1046" s="1140">
        <v>10607894.733504528</v>
      </c>
    </row>
    <row r="1047" spans="1:17" ht="14.4" customHeight="1" x14ac:dyDescent="0.25">
      <c r="A1047" s="1465" t="s">
        <v>378</v>
      </c>
      <c r="B1047" s="1137">
        <v>0</v>
      </c>
      <c r="C1047" s="1137">
        <v>0</v>
      </c>
      <c r="D1047" s="950">
        <v>0</v>
      </c>
      <c r="E1047" s="2409">
        <v>0</v>
      </c>
      <c r="F1047" s="951"/>
      <c r="G1047" s="1484"/>
      <c r="H1047" s="958"/>
      <c r="I1047" s="1476"/>
      <c r="J1047" s="953"/>
      <c r="K1047" s="960"/>
      <c r="L1047" s="2217">
        <v>0</v>
      </c>
      <c r="M1047" s="1482">
        <v>0</v>
      </c>
      <c r="N1047" s="1482">
        <v>0</v>
      </c>
      <c r="O1047" s="2216">
        <v>0</v>
      </c>
      <c r="P1047" s="1245"/>
      <c r="Q1047" s="1592"/>
    </row>
    <row r="1048" spans="1:17" ht="14.4" customHeight="1" x14ac:dyDescent="0.25">
      <c r="A1048" s="1465" t="s">
        <v>379</v>
      </c>
      <c r="B1048" s="1137">
        <v>1.5</v>
      </c>
      <c r="C1048" s="1137">
        <v>1.5</v>
      </c>
      <c r="D1048" s="950">
        <v>22.5</v>
      </c>
      <c r="E1048" s="2409">
        <v>15</v>
      </c>
      <c r="F1048" s="1483" t="s">
        <v>977</v>
      </c>
      <c r="G1048" s="1243">
        <v>1325000</v>
      </c>
      <c r="H1048" s="952">
        <v>10607894.733504528</v>
      </c>
      <c r="I1048" s="1476"/>
      <c r="J1048" s="953"/>
      <c r="K1048" s="960"/>
      <c r="L1048" s="2217">
        <v>2</v>
      </c>
      <c r="M1048" s="1482">
        <v>2</v>
      </c>
      <c r="N1048" s="1482">
        <v>20</v>
      </c>
      <c r="O1048" s="2216">
        <v>10</v>
      </c>
      <c r="P1048" s="1245">
        <v>1400000</v>
      </c>
      <c r="Q1048" s="1140">
        <v>10607894.733504528</v>
      </c>
    </row>
    <row r="1049" spans="1:17" ht="14.4" customHeight="1" x14ac:dyDescent="0.25">
      <c r="A1049" s="1465" t="s">
        <v>380</v>
      </c>
      <c r="B1049" s="1137">
        <v>0</v>
      </c>
      <c r="C1049" s="1137">
        <v>0</v>
      </c>
      <c r="D1049" s="950">
        <v>0</v>
      </c>
      <c r="E1049" s="2409">
        <v>0</v>
      </c>
      <c r="F1049" s="1326"/>
      <c r="G1049" s="1243"/>
      <c r="H1049" s="952"/>
      <c r="I1049" s="1476"/>
      <c r="J1049" s="953"/>
      <c r="K1049" s="960"/>
      <c r="L1049" s="2217">
        <v>0</v>
      </c>
      <c r="M1049" s="1482">
        <v>0</v>
      </c>
      <c r="N1049" s="1482">
        <v>0</v>
      </c>
      <c r="O1049" s="2216">
        <v>0</v>
      </c>
      <c r="P1049" s="1245"/>
      <c r="Q1049" s="1592"/>
    </row>
    <row r="1050" spans="1:17" ht="14.4" customHeight="1" x14ac:dyDescent="0.25">
      <c r="A1050" s="1465" t="s">
        <v>381</v>
      </c>
      <c r="B1050" s="1137">
        <v>0</v>
      </c>
      <c r="C1050" s="1137">
        <v>0</v>
      </c>
      <c r="D1050" s="950">
        <v>0</v>
      </c>
      <c r="E1050" s="2409">
        <v>0</v>
      </c>
      <c r="F1050" s="1326"/>
      <c r="G1050" s="1243"/>
      <c r="H1050" s="952"/>
      <c r="I1050" s="1476"/>
      <c r="J1050" s="953"/>
      <c r="K1050" s="960"/>
      <c r="L1050" s="2217">
        <v>0</v>
      </c>
      <c r="M1050" s="1482">
        <v>0</v>
      </c>
      <c r="N1050" s="1482">
        <v>0</v>
      </c>
      <c r="O1050" s="2216">
        <v>0</v>
      </c>
      <c r="P1050" s="1245"/>
      <c r="Q1050" s="1592"/>
    </row>
    <row r="1051" spans="1:17" ht="14.4" customHeight="1" x14ac:dyDescent="0.25">
      <c r="A1051" s="1468" t="s">
        <v>382</v>
      </c>
      <c r="B1051" s="995">
        <v>0.1</v>
      </c>
      <c r="C1051" s="995">
        <v>0.1</v>
      </c>
      <c r="D1051" s="995">
        <v>1.5</v>
      </c>
      <c r="E1051" s="2411"/>
      <c r="F1051" s="996"/>
      <c r="G1051" s="997"/>
      <c r="H1051" s="997"/>
      <c r="I1051" s="1485"/>
      <c r="J1051" s="998"/>
      <c r="K1051" s="942"/>
      <c r="L1051" s="2202">
        <v>0.1</v>
      </c>
      <c r="M1051" s="1469">
        <v>0.1</v>
      </c>
      <c r="N1051" s="1469">
        <v>1.5</v>
      </c>
      <c r="O1051" s="2321"/>
      <c r="P1051" s="1590"/>
      <c r="Q1051" s="1591"/>
    </row>
    <row r="1052" spans="1:17" ht="14.4" customHeight="1" x14ac:dyDescent="0.25">
      <c r="A1052" s="1465" t="s">
        <v>383</v>
      </c>
      <c r="B1052" s="950">
        <v>0</v>
      </c>
      <c r="C1052" s="950">
        <v>0</v>
      </c>
      <c r="D1052" s="950">
        <v>0</v>
      </c>
      <c r="E1052" s="2406">
        <v>0</v>
      </c>
      <c r="F1052" s="951"/>
      <c r="G1052" s="958"/>
      <c r="H1052" s="958"/>
      <c r="I1052" s="1476"/>
      <c r="J1052" s="959"/>
      <c r="K1052" s="960"/>
      <c r="L1052" s="2217">
        <v>0</v>
      </c>
      <c r="M1052" s="1482">
        <v>0</v>
      </c>
      <c r="N1052" s="1482">
        <v>0</v>
      </c>
      <c r="O1052" s="2216">
        <v>0</v>
      </c>
      <c r="P1052" s="1245"/>
      <c r="Q1052" s="1592"/>
    </row>
    <row r="1053" spans="1:17" ht="14.4" customHeight="1" x14ac:dyDescent="0.25">
      <c r="A1053" s="1465" t="s">
        <v>384</v>
      </c>
      <c r="B1053" s="950">
        <v>0</v>
      </c>
      <c r="C1053" s="950">
        <v>0</v>
      </c>
      <c r="D1053" s="950">
        <v>0</v>
      </c>
      <c r="E1053" s="2406">
        <v>0</v>
      </c>
      <c r="F1053" s="951"/>
      <c r="G1053" s="958"/>
      <c r="H1053" s="958"/>
      <c r="I1053" s="1476"/>
      <c r="J1053" s="959"/>
      <c r="K1053" s="960"/>
      <c r="L1053" s="2217">
        <v>0</v>
      </c>
      <c r="M1053" s="1482">
        <v>0</v>
      </c>
      <c r="N1053" s="1482">
        <v>0</v>
      </c>
      <c r="O1053" s="2216">
        <v>0</v>
      </c>
      <c r="P1053" s="1245"/>
      <c r="Q1053" s="1592"/>
    </row>
    <row r="1054" spans="1:17" ht="14.4" customHeight="1" x14ac:dyDescent="0.25">
      <c r="A1054" s="1465" t="s">
        <v>385</v>
      </c>
      <c r="B1054" s="950">
        <v>0</v>
      </c>
      <c r="C1054" s="950">
        <v>0</v>
      </c>
      <c r="D1054" s="950">
        <v>0</v>
      </c>
      <c r="E1054" s="2406">
        <v>0</v>
      </c>
      <c r="F1054" s="951"/>
      <c r="G1054" s="958"/>
      <c r="H1054" s="958"/>
      <c r="I1054" s="1476"/>
      <c r="J1054" s="959"/>
      <c r="K1054" s="960"/>
      <c r="L1054" s="2217">
        <v>0</v>
      </c>
      <c r="M1054" s="1482">
        <v>0</v>
      </c>
      <c r="N1054" s="1482">
        <v>0</v>
      </c>
      <c r="O1054" s="2216">
        <v>0</v>
      </c>
      <c r="P1054" s="1245"/>
      <c r="Q1054" s="1592"/>
    </row>
    <row r="1055" spans="1:17" ht="14.4" customHeight="1" x14ac:dyDescent="0.25">
      <c r="A1055" s="1465" t="s">
        <v>386</v>
      </c>
      <c r="B1055" s="950">
        <v>0</v>
      </c>
      <c r="C1055" s="950">
        <v>0</v>
      </c>
      <c r="D1055" s="950">
        <v>0</v>
      </c>
      <c r="E1055" s="2406">
        <v>0</v>
      </c>
      <c r="F1055" s="951"/>
      <c r="G1055" s="958"/>
      <c r="H1055" s="958"/>
      <c r="I1055" s="1476"/>
      <c r="J1055" s="959"/>
      <c r="K1055" s="960"/>
      <c r="L1055" s="2217">
        <v>0</v>
      </c>
      <c r="M1055" s="1482">
        <v>0</v>
      </c>
      <c r="N1055" s="1482">
        <v>0</v>
      </c>
      <c r="O1055" s="2216">
        <v>0</v>
      </c>
      <c r="P1055" s="1245"/>
      <c r="Q1055" s="1592"/>
    </row>
    <row r="1056" spans="1:17" ht="14.4" customHeight="1" x14ac:dyDescent="0.25">
      <c r="A1056" s="1465" t="s">
        <v>387</v>
      </c>
      <c r="B1056" s="950">
        <v>0</v>
      </c>
      <c r="C1056" s="950">
        <v>0</v>
      </c>
      <c r="D1056" s="950">
        <v>0</v>
      </c>
      <c r="E1056" s="2406">
        <v>0</v>
      </c>
      <c r="F1056" s="951"/>
      <c r="G1056" s="958"/>
      <c r="H1056" s="958"/>
      <c r="I1056" s="1476"/>
      <c r="J1056" s="959"/>
      <c r="K1056" s="960"/>
      <c r="L1056" s="2217">
        <v>0</v>
      </c>
      <c r="M1056" s="1482">
        <v>0</v>
      </c>
      <c r="N1056" s="1482">
        <v>0</v>
      </c>
      <c r="O1056" s="2216">
        <v>0</v>
      </c>
      <c r="P1056" s="1245"/>
      <c r="Q1056" s="1592"/>
    </row>
    <row r="1057" spans="1:17" ht="14.4" customHeight="1" x14ac:dyDescent="0.25">
      <c r="A1057" s="1465" t="s">
        <v>388</v>
      </c>
      <c r="B1057" s="950">
        <v>0</v>
      </c>
      <c r="C1057" s="950">
        <v>0</v>
      </c>
      <c r="D1057" s="950">
        <v>0</v>
      </c>
      <c r="E1057" s="2406">
        <v>0</v>
      </c>
      <c r="F1057" s="951"/>
      <c r="G1057" s="958"/>
      <c r="H1057" s="958"/>
      <c r="I1057" s="1476"/>
      <c r="J1057" s="959"/>
      <c r="K1057" s="960"/>
      <c r="L1057" s="2217">
        <v>0</v>
      </c>
      <c r="M1057" s="1482">
        <v>0</v>
      </c>
      <c r="N1057" s="1482">
        <v>0</v>
      </c>
      <c r="O1057" s="2216">
        <v>0</v>
      </c>
      <c r="P1057" s="1245"/>
      <c r="Q1057" s="1592"/>
    </row>
    <row r="1058" spans="1:17" ht="14.4" customHeight="1" x14ac:dyDescent="0.25">
      <c r="A1058" s="1465" t="s">
        <v>389</v>
      </c>
      <c r="B1058" s="950">
        <v>0.1</v>
      </c>
      <c r="C1058" s="950">
        <v>0.1</v>
      </c>
      <c r="D1058" s="950">
        <v>1.5</v>
      </c>
      <c r="E1058" s="2406">
        <v>15</v>
      </c>
      <c r="F1058" s="951"/>
      <c r="G1058" s="1243">
        <v>1325000</v>
      </c>
      <c r="H1058" s="952">
        <v>10607894.733504528</v>
      </c>
      <c r="I1058" s="1476"/>
      <c r="J1058" s="959"/>
      <c r="K1058" s="960"/>
      <c r="L1058" s="2217">
        <v>0.1</v>
      </c>
      <c r="M1058" s="1482">
        <v>0.1</v>
      </c>
      <c r="N1058" s="1482">
        <v>1.5</v>
      </c>
      <c r="O1058" s="2216">
        <v>15</v>
      </c>
      <c r="P1058" s="1245">
        <v>1400000</v>
      </c>
      <c r="Q1058" s="1140">
        <v>10607894.733504528</v>
      </c>
    </row>
    <row r="1059" spans="1:17" ht="14.4" customHeight="1" x14ac:dyDescent="0.25">
      <c r="A1059" s="1465" t="s">
        <v>390</v>
      </c>
      <c r="B1059" s="950">
        <v>0</v>
      </c>
      <c r="C1059" s="950">
        <v>0</v>
      </c>
      <c r="D1059" s="950">
        <v>0</v>
      </c>
      <c r="E1059" s="2406">
        <v>0</v>
      </c>
      <c r="F1059" s="951"/>
      <c r="G1059" s="958"/>
      <c r="H1059" s="958"/>
      <c r="I1059" s="1476"/>
      <c r="J1059" s="959"/>
      <c r="K1059" s="960"/>
      <c r="L1059" s="2217">
        <v>0</v>
      </c>
      <c r="M1059" s="1482">
        <v>0</v>
      </c>
      <c r="N1059" s="1482">
        <v>0</v>
      </c>
      <c r="O1059" s="2216">
        <v>0</v>
      </c>
      <c r="P1059" s="1245"/>
      <c r="Q1059" s="1592"/>
    </row>
    <row r="1060" spans="1:17" ht="14.4" customHeight="1" x14ac:dyDescent="0.25">
      <c r="A1060" s="1477" t="s">
        <v>391</v>
      </c>
      <c r="B1060" s="950">
        <v>0</v>
      </c>
      <c r="C1060" s="950">
        <v>0</v>
      </c>
      <c r="D1060" s="950">
        <v>0</v>
      </c>
      <c r="E1060" s="2406">
        <v>0</v>
      </c>
      <c r="F1060" s="1479"/>
      <c r="G1060" s="958"/>
      <c r="H1060" s="958"/>
      <c r="I1060" s="1486"/>
      <c r="J1060" s="966"/>
      <c r="K1060" s="967"/>
      <c r="L1060" s="2372">
        <v>0</v>
      </c>
      <c r="M1060" s="1523">
        <v>0</v>
      </c>
      <c r="N1060" s="1523">
        <v>0</v>
      </c>
      <c r="O1060" s="2216">
        <v>0</v>
      </c>
      <c r="P1060" s="1607"/>
      <c r="Q1060" s="1608"/>
    </row>
    <row r="1061" spans="1:17" ht="14.4" customHeight="1" thickBot="1" x14ac:dyDescent="0.3">
      <c r="A1061" s="999" t="s">
        <v>392</v>
      </c>
      <c r="B1061" s="1000">
        <v>116.6</v>
      </c>
      <c r="C1061" s="1000">
        <v>113.6</v>
      </c>
      <c r="D1061" s="1000">
        <v>2062</v>
      </c>
      <c r="E1061" s="1492">
        <v>18.151408450704228</v>
      </c>
      <c r="F1061" s="1464" t="s">
        <v>977</v>
      </c>
      <c r="G1061" s="1077">
        <v>1325000.0000000002</v>
      </c>
      <c r="H1061" s="1077">
        <v>10607894.733504528</v>
      </c>
      <c r="I1061" s="1001"/>
      <c r="J1061" s="1001" t="s">
        <v>972</v>
      </c>
      <c r="K1061" s="1004"/>
      <c r="L1061" s="1000">
        <v>84.1</v>
      </c>
      <c r="M1061" s="1000">
        <v>84.1</v>
      </c>
      <c r="N1061" s="1000">
        <v>1373.7</v>
      </c>
      <c r="O1061" s="1075">
        <v>16.334126040428064</v>
      </c>
      <c r="P1061" s="1589">
        <v>1400000</v>
      </c>
      <c r="Q1061" s="1593">
        <v>10607894.73350453</v>
      </c>
    </row>
    <row r="1062" spans="1:17" x14ac:dyDescent="0.25">
      <c r="A1062" s="7" t="s">
        <v>1964</v>
      </c>
      <c r="B1062" s="8"/>
      <c r="C1062" s="8"/>
      <c r="D1062" s="8"/>
      <c r="E1062" s="4"/>
      <c r="F1062" s="5"/>
      <c r="G1062" s="9"/>
      <c r="H1062" s="8"/>
      <c r="I1062" s="4"/>
      <c r="J1062" s="1"/>
      <c r="K1062" s="1"/>
      <c r="O1062" s="1"/>
      <c r="P1062" s="1"/>
    </row>
    <row r="1063" spans="1:17" x14ac:dyDescent="0.25">
      <c r="A1063" s="6"/>
      <c r="B1063" s="8"/>
      <c r="C1063" s="8"/>
      <c r="D1063" s="8"/>
      <c r="E1063" s="4"/>
      <c r="F1063" s="5"/>
      <c r="G1063" s="9"/>
      <c r="H1063" s="8"/>
      <c r="I1063" s="4"/>
      <c r="J1063" s="1"/>
      <c r="K1063" s="1"/>
      <c r="O1063" s="1"/>
      <c r="P1063" s="1"/>
    </row>
    <row r="1064" spans="1:17" x14ac:dyDescent="0.25">
      <c r="A1064" s="6"/>
      <c r="B1064" s="8"/>
      <c r="C1064" s="8"/>
      <c r="D1064" s="8"/>
      <c r="E1064" s="4"/>
      <c r="F1064" s="5"/>
      <c r="G1064" s="9"/>
      <c r="H1064" s="8"/>
      <c r="I1064" s="4"/>
      <c r="J1064" s="1"/>
      <c r="K1064" s="1"/>
      <c r="O1064" s="1"/>
      <c r="P1064" s="1"/>
    </row>
    <row r="1065" spans="1:17" x14ac:dyDescent="0.25">
      <c r="A1065" s="6"/>
      <c r="B1065" s="8"/>
      <c r="C1065" s="8"/>
      <c r="D1065" s="8"/>
      <c r="E1065" s="2429"/>
      <c r="F1065" s="5"/>
      <c r="G1065" s="9"/>
      <c r="H1065" s="8"/>
      <c r="I1065" s="2429"/>
      <c r="J1065" s="2430"/>
      <c r="K1065" s="2430"/>
      <c r="O1065" s="2430"/>
      <c r="P1065" s="2430"/>
    </row>
    <row r="1066" spans="1:17" x14ac:dyDescent="0.25">
      <c r="A1066" s="6"/>
      <c r="B1066" s="8"/>
      <c r="C1066" s="8"/>
      <c r="D1066" s="8"/>
      <c r="E1066" s="2429"/>
      <c r="F1066" s="5"/>
      <c r="G1066" s="9"/>
      <c r="H1066" s="8"/>
      <c r="I1066" s="2429"/>
      <c r="J1066" s="2430"/>
      <c r="K1066" s="2430"/>
      <c r="O1066" s="2430"/>
      <c r="P1066" s="2430"/>
    </row>
    <row r="1067" spans="1:17" ht="15.75" customHeight="1" x14ac:dyDescent="0.3">
      <c r="A1067" s="2483" t="s">
        <v>1961</v>
      </c>
      <c r="B1067" s="2483"/>
      <c r="C1067" s="2483"/>
      <c r="D1067" s="2483"/>
      <c r="E1067" s="2483"/>
      <c r="F1067" s="2483"/>
      <c r="G1067" s="2483"/>
      <c r="H1067" s="2483"/>
      <c r="I1067" s="2483"/>
      <c r="J1067" s="2483"/>
      <c r="K1067" s="2483"/>
      <c r="L1067" s="2483"/>
      <c r="M1067" s="2483"/>
      <c r="N1067" s="2483"/>
      <c r="O1067" s="2483"/>
      <c r="P1067" s="2483"/>
      <c r="Q1067" s="2483"/>
    </row>
    <row r="1068" spans="1:17" ht="15.75" customHeight="1" x14ac:dyDescent="0.3">
      <c r="A1068" s="2442"/>
      <c r="B1068" s="2442"/>
      <c r="C1068" s="2442"/>
      <c r="D1068" s="2442"/>
      <c r="E1068" s="2442"/>
      <c r="F1068" s="2442"/>
      <c r="G1068" s="2442"/>
      <c r="H1068" s="2442"/>
      <c r="I1068" s="2442"/>
      <c r="J1068" s="2442"/>
      <c r="K1068" s="2442"/>
      <c r="L1068" s="2442"/>
      <c r="M1068" s="2442"/>
      <c r="N1068" s="2442"/>
      <c r="O1068" s="2442"/>
      <c r="P1068" s="2442"/>
      <c r="Q1068" s="2442"/>
    </row>
    <row r="1069" spans="1:17" x14ac:dyDescent="0.25">
      <c r="A1069" s="3"/>
      <c r="B1069" s="6"/>
      <c r="C1069" s="6"/>
      <c r="D1069" s="6"/>
      <c r="E1069" s="1"/>
      <c r="F1069" s="2"/>
      <c r="G1069" s="6"/>
      <c r="H1069" s="6"/>
      <c r="I1069" s="1"/>
      <c r="J1069" s="1"/>
      <c r="K1069" s="1"/>
      <c r="L1069" s="6"/>
      <c r="M1069" s="6"/>
      <c r="N1069" s="6"/>
      <c r="O1069" s="1"/>
      <c r="P1069" s="1"/>
      <c r="Q1069" s="6"/>
    </row>
    <row r="1070" spans="1:17" ht="13.8" thickBot="1" x14ac:dyDescent="0.3">
      <c r="A1070" s="3" t="s">
        <v>403</v>
      </c>
      <c r="B1070" s="6"/>
      <c r="C1070" s="6"/>
      <c r="D1070" s="6"/>
      <c r="E1070" s="1"/>
      <c r="F1070" s="2"/>
      <c r="G1070" s="6"/>
      <c r="H1070" s="6"/>
      <c r="I1070" s="1"/>
      <c r="J1070" s="1"/>
      <c r="K1070" s="1"/>
      <c r="L1070" s="6"/>
      <c r="M1070" s="6"/>
      <c r="N1070" s="6"/>
      <c r="O1070" s="1"/>
      <c r="P1070" s="1"/>
      <c r="Q1070" s="6"/>
    </row>
    <row r="1071" spans="1:17" ht="14.4" customHeight="1" thickBot="1" x14ac:dyDescent="0.3">
      <c r="A1071" s="2484" t="s">
        <v>327</v>
      </c>
      <c r="B1071" s="2487" t="s">
        <v>1962</v>
      </c>
      <c r="C1071" s="2488"/>
      <c r="D1071" s="2488"/>
      <c r="E1071" s="2488"/>
      <c r="F1071" s="2488"/>
      <c r="G1071" s="2488"/>
      <c r="H1071" s="2488"/>
      <c r="I1071" s="2488"/>
      <c r="J1071" s="2488"/>
      <c r="K1071" s="2488"/>
      <c r="L1071" s="2489" t="s">
        <v>1963</v>
      </c>
      <c r="M1071" s="2490"/>
      <c r="N1071" s="2490"/>
      <c r="O1071" s="2490"/>
      <c r="P1071" s="2491"/>
      <c r="Q1071" s="2492"/>
    </row>
    <row r="1072" spans="1:17" ht="14.4" customHeight="1" x14ac:dyDescent="0.25">
      <c r="A1072" s="2485"/>
      <c r="B1072" s="2493" t="s">
        <v>328</v>
      </c>
      <c r="C1072" s="2494"/>
      <c r="D1072" s="1007"/>
      <c r="E1072" s="1007" t="s">
        <v>902</v>
      </c>
      <c r="F1072" s="1007" t="s">
        <v>329</v>
      </c>
      <c r="G1072" s="1007"/>
      <c r="H1072" s="1007"/>
      <c r="I1072" s="2497" t="s">
        <v>330</v>
      </c>
      <c r="J1072" s="2498"/>
      <c r="K1072" s="2499"/>
      <c r="L1072" s="2495" t="s">
        <v>328</v>
      </c>
      <c r="M1072" s="2496"/>
      <c r="N1072" s="1014" t="s">
        <v>331</v>
      </c>
      <c r="O1072" s="1015" t="s">
        <v>332</v>
      </c>
      <c r="P1072" s="1016"/>
      <c r="Q1072" s="1017"/>
    </row>
    <row r="1073" spans="1:17" ht="14.4" customHeight="1" x14ac:dyDescent="0.25">
      <c r="A1073" s="2485"/>
      <c r="B1073" s="1007" t="s">
        <v>833</v>
      </c>
      <c r="C1073" s="1007" t="s">
        <v>334</v>
      </c>
      <c r="D1073" s="1007" t="s">
        <v>835</v>
      </c>
      <c r="E1073" s="1007" t="s">
        <v>840</v>
      </c>
      <c r="F1073" s="1007" t="s">
        <v>335</v>
      </c>
      <c r="G1073" s="1007" t="s">
        <v>336</v>
      </c>
      <c r="H1073" s="1007" t="s">
        <v>337</v>
      </c>
      <c r="I1073" s="2500" t="s">
        <v>837</v>
      </c>
      <c r="J1073" s="2501"/>
      <c r="K1073" s="2502"/>
      <c r="L1073" s="1018" t="s">
        <v>833</v>
      </c>
      <c r="M1073" s="1014" t="s">
        <v>334</v>
      </c>
      <c r="N1073" s="1014" t="s">
        <v>338</v>
      </c>
      <c r="O1073" s="1015"/>
      <c r="P1073" s="1014" t="s">
        <v>336</v>
      </c>
      <c r="Q1073" s="1017" t="s">
        <v>337</v>
      </c>
    </row>
    <row r="1074" spans="1:17" ht="14.4" customHeight="1" x14ac:dyDescent="0.25">
      <c r="A1074" s="2485"/>
      <c r="B1074" s="1007"/>
      <c r="C1074" s="1007"/>
      <c r="D1074" s="1007"/>
      <c r="E1074" s="1007"/>
      <c r="F1074" s="1007" t="s">
        <v>340</v>
      </c>
      <c r="G1074" s="1007" t="s">
        <v>341</v>
      </c>
      <c r="H1074" s="1007" t="s">
        <v>340</v>
      </c>
      <c r="I1074" s="1008"/>
      <c r="J1074" s="1009"/>
      <c r="K1074" s="1010"/>
      <c r="L1074" s="1018"/>
      <c r="M1074" s="1014"/>
      <c r="N1074" s="1014"/>
      <c r="O1074" s="1015" t="s">
        <v>343</v>
      </c>
      <c r="P1074" s="1014" t="s">
        <v>341</v>
      </c>
      <c r="Q1074" s="1017" t="s">
        <v>340</v>
      </c>
    </row>
    <row r="1075" spans="1:17" ht="14.4" customHeight="1" x14ac:dyDescent="0.25">
      <c r="A1075" s="2486"/>
      <c r="B1075" s="1011" t="s">
        <v>344</v>
      </c>
      <c r="C1075" s="1011" t="s">
        <v>344</v>
      </c>
      <c r="D1075" s="1011" t="s">
        <v>345</v>
      </c>
      <c r="E1075" s="1011" t="s">
        <v>755</v>
      </c>
      <c r="F1075" s="1011"/>
      <c r="G1075" s="1011" t="s">
        <v>346</v>
      </c>
      <c r="H1075" s="1011" t="s">
        <v>347</v>
      </c>
      <c r="I1075" s="1012" t="s">
        <v>348</v>
      </c>
      <c r="J1075" s="1012" t="s">
        <v>349</v>
      </c>
      <c r="K1075" s="1013" t="s">
        <v>350</v>
      </c>
      <c r="L1075" s="1019" t="s">
        <v>344</v>
      </c>
      <c r="M1075" s="1020" t="s">
        <v>344</v>
      </c>
      <c r="N1075" s="1020" t="s">
        <v>345</v>
      </c>
      <c r="O1075" s="1021"/>
      <c r="P1075" s="1020" t="s">
        <v>346</v>
      </c>
      <c r="Q1075" s="1022" t="s">
        <v>347</v>
      </c>
    </row>
    <row r="1076" spans="1:17" ht="14.4" customHeight="1" x14ac:dyDescent="0.25">
      <c r="A1076" s="968" t="s">
        <v>351</v>
      </c>
      <c r="B1076" s="969">
        <v>31</v>
      </c>
      <c r="C1076" s="969">
        <v>31</v>
      </c>
      <c r="D1076" s="970">
        <v>126</v>
      </c>
      <c r="E1076" s="1594">
        <v>4.064516129032258</v>
      </c>
      <c r="F1076" s="972"/>
      <c r="G1076" s="969"/>
      <c r="H1076" s="969"/>
      <c r="I1076" s="971"/>
      <c r="J1076" s="971"/>
      <c r="K1076" s="973"/>
      <c r="L1076" s="974">
        <v>12</v>
      </c>
      <c r="M1076" s="970">
        <v>12</v>
      </c>
      <c r="N1076" s="970">
        <v>53.599999999999994</v>
      </c>
      <c r="O1076" s="1594">
        <v>4.4666666666666659</v>
      </c>
      <c r="P1076" s="1595"/>
      <c r="Q1076" s="1596"/>
    </row>
    <row r="1077" spans="1:17" ht="14.4" customHeight="1" x14ac:dyDescent="0.25">
      <c r="A1077" s="1465" t="s">
        <v>352</v>
      </c>
      <c r="B1077" s="1137">
        <v>0</v>
      </c>
      <c r="C1077" s="1137">
        <v>0</v>
      </c>
      <c r="D1077" s="950">
        <v>0</v>
      </c>
      <c r="E1077" s="2405">
        <v>0</v>
      </c>
      <c r="F1077" s="1326"/>
      <c r="G1077" s="1243"/>
      <c r="H1077" s="952"/>
      <c r="I1077" s="1473"/>
      <c r="J1077" s="953"/>
      <c r="K1077" s="954"/>
      <c r="L1077" s="2217">
        <v>0</v>
      </c>
      <c r="M1077" s="1482">
        <v>0</v>
      </c>
      <c r="N1077" s="1482">
        <v>0</v>
      </c>
      <c r="O1077" s="1616">
        <v>0</v>
      </c>
      <c r="P1077" s="1243"/>
      <c r="Q1077" s="1140"/>
    </row>
    <row r="1078" spans="1:17" ht="14.4" customHeight="1" x14ac:dyDescent="0.25">
      <c r="A1078" s="1465" t="s">
        <v>353</v>
      </c>
      <c r="B1078" s="1137">
        <v>0</v>
      </c>
      <c r="C1078" s="1137">
        <v>0</v>
      </c>
      <c r="D1078" s="950">
        <v>0</v>
      </c>
      <c r="E1078" s="2405">
        <v>0</v>
      </c>
      <c r="F1078" s="1326"/>
      <c r="G1078" s="1243"/>
      <c r="H1078" s="952"/>
      <c r="I1078" s="1473"/>
      <c r="J1078" s="953"/>
      <c r="K1078" s="954"/>
      <c r="L1078" s="2217">
        <v>0</v>
      </c>
      <c r="M1078" s="1482">
        <v>0</v>
      </c>
      <c r="N1078" s="1482">
        <v>0</v>
      </c>
      <c r="O1078" s="1616">
        <v>0</v>
      </c>
      <c r="P1078" s="1243"/>
      <c r="Q1078" s="1140"/>
    </row>
    <row r="1079" spans="1:17" ht="14.4" customHeight="1" x14ac:dyDescent="0.25">
      <c r="A1079" s="1465" t="s">
        <v>354</v>
      </c>
      <c r="B1079" s="1137">
        <v>0</v>
      </c>
      <c r="C1079" s="1137">
        <v>0</v>
      </c>
      <c r="D1079" s="950">
        <v>0</v>
      </c>
      <c r="E1079" s="2405">
        <v>0</v>
      </c>
      <c r="F1079" s="957"/>
      <c r="G1079" s="1243"/>
      <c r="H1079" s="952"/>
      <c r="I1079" s="1473"/>
      <c r="J1079" s="953"/>
      <c r="K1079" s="954"/>
      <c r="L1079" s="2217">
        <v>0</v>
      </c>
      <c r="M1079" s="1482">
        <v>0</v>
      </c>
      <c r="N1079" s="1482">
        <v>0</v>
      </c>
      <c r="O1079" s="1138">
        <v>0</v>
      </c>
      <c r="P1079" s="2317"/>
      <c r="Q1079" s="1592"/>
    </row>
    <row r="1080" spans="1:17" ht="14.4" customHeight="1" x14ac:dyDescent="0.25">
      <c r="A1080" s="1465" t="s">
        <v>355</v>
      </c>
      <c r="B1080" s="1137">
        <v>0</v>
      </c>
      <c r="C1080" s="1137">
        <v>0</v>
      </c>
      <c r="D1080" s="950">
        <v>0</v>
      </c>
      <c r="E1080" s="2405">
        <v>0</v>
      </c>
      <c r="F1080" s="1326"/>
      <c r="G1080" s="1243"/>
      <c r="H1080" s="952"/>
      <c r="I1080" s="1473"/>
      <c r="J1080" s="953"/>
      <c r="K1080" s="954"/>
      <c r="L1080" s="2217">
        <v>0</v>
      </c>
      <c r="M1080" s="1482">
        <v>0</v>
      </c>
      <c r="N1080" s="1482">
        <v>0</v>
      </c>
      <c r="O1080" s="1138">
        <v>0</v>
      </c>
      <c r="P1080" s="2317"/>
      <c r="Q1080" s="1140"/>
    </row>
    <row r="1081" spans="1:17" ht="14.4" customHeight="1" x14ac:dyDescent="0.25">
      <c r="A1081" s="1465" t="s">
        <v>356</v>
      </c>
      <c r="B1081" s="1137">
        <v>25</v>
      </c>
      <c r="C1081" s="1137">
        <v>25</v>
      </c>
      <c r="D1081" s="950">
        <v>100</v>
      </c>
      <c r="E1081" s="2405">
        <v>4</v>
      </c>
      <c r="F1081" s="1326" t="s">
        <v>976</v>
      </c>
      <c r="G1081" s="1243">
        <v>1300000</v>
      </c>
      <c r="H1081" s="952">
        <v>5084409.6768178307</v>
      </c>
      <c r="I1081" s="1473"/>
      <c r="J1081" s="953"/>
      <c r="K1081" s="954"/>
      <c r="L1081" s="2217">
        <v>0</v>
      </c>
      <c r="M1081" s="1482">
        <v>0</v>
      </c>
      <c r="N1081" s="1482">
        <v>0</v>
      </c>
      <c r="O1081" s="1138">
        <v>0</v>
      </c>
      <c r="P1081" s="2376">
        <v>1300000</v>
      </c>
      <c r="Q1081" s="1140">
        <v>5084409.6768178307</v>
      </c>
    </row>
    <row r="1082" spans="1:17" ht="14.4" customHeight="1" x14ac:dyDescent="0.25">
      <c r="A1082" s="1465" t="s">
        <v>357</v>
      </c>
      <c r="B1082" s="1137">
        <v>0</v>
      </c>
      <c r="C1082" s="1137">
        <v>0</v>
      </c>
      <c r="D1082" s="950">
        <v>0</v>
      </c>
      <c r="E1082" s="2405">
        <v>0</v>
      </c>
      <c r="F1082" s="957"/>
      <c r="G1082" s="1243"/>
      <c r="H1082" s="952"/>
      <c r="I1082" s="1473"/>
      <c r="J1082" s="953"/>
      <c r="K1082" s="954"/>
      <c r="L1082" s="2217">
        <v>0</v>
      </c>
      <c r="M1082" s="1482">
        <v>0</v>
      </c>
      <c r="N1082" s="1482">
        <v>0</v>
      </c>
      <c r="O1082" s="1138">
        <v>0</v>
      </c>
      <c r="P1082" s="2317"/>
      <c r="Q1082" s="1592"/>
    </row>
    <row r="1083" spans="1:17" ht="14.4" customHeight="1" x14ac:dyDescent="0.25">
      <c r="A1083" s="1465" t="s">
        <v>358</v>
      </c>
      <c r="B1083" s="1137">
        <v>2</v>
      </c>
      <c r="C1083" s="1137">
        <v>2</v>
      </c>
      <c r="D1083" s="950">
        <v>9.1999999999999993</v>
      </c>
      <c r="E1083" s="2405">
        <v>4.5999999999999996</v>
      </c>
      <c r="F1083" s="1326" t="s">
        <v>976</v>
      </c>
      <c r="G1083" s="1243">
        <v>1300000</v>
      </c>
      <c r="H1083" s="952">
        <v>5084409.6768178307</v>
      </c>
      <c r="I1083" s="1473"/>
      <c r="J1083" s="953"/>
      <c r="K1083" s="954"/>
      <c r="L1083" s="2217">
        <v>8</v>
      </c>
      <c r="M1083" s="1482">
        <v>8</v>
      </c>
      <c r="N1083" s="1482">
        <v>36.799999999999997</v>
      </c>
      <c r="O1083" s="1138">
        <v>4.5999999999999996</v>
      </c>
      <c r="P1083" s="2376">
        <v>1300000</v>
      </c>
      <c r="Q1083" s="1140">
        <v>5084409.6768178307</v>
      </c>
    </row>
    <row r="1084" spans="1:17" ht="14.4" customHeight="1" x14ac:dyDescent="0.25">
      <c r="A1084" s="1465" t="s">
        <v>359</v>
      </c>
      <c r="B1084" s="1137">
        <v>0</v>
      </c>
      <c r="C1084" s="1137">
        <v>0</v>
      </c>
      <c r="D1084" s="950">
        <v>0</v>
      </c>
      <c r="E1084" s="2405">
        <v>0</v>
      </c>
      <c r="F1084" s="957"/>
      <c r="G1084" s="1243"/>
      <c r="H1084" s="952"/>
      <c r="I1084" s="1473"/>
      <c r="J1084" s="953"/>
      <c r="K1084" s="954"/>
      <c r="L1084" s="2217">
        <v>0</v>
      </c>
      <c r="M1084" s="1482">
        <v>0</v>
      </c>
      <c r="N1084" s="1482">
        <v>0</v>
      </c>
      <c r="O1084" s="1138">
        <v>0</v>
      </c>
      <c r="P1084" s="2317"/>
      <c r="Q1084" s="1592"/>
    </row>
    <row r="1085" spans="1:17" ht="14.4" customHeight="1" x14ac:dyDescent="0.25">
      <c r="A1085" s="1465" t="s">
        <v>360</v>
      </c>
      <c r="B1085" s="1137">
        <v>4</v>
      </c>
      <c r="C1085" s="1137">
        <v>4</v>
      </c>
      <c r="D1085" s="950">
        <v>16.8</v>
      </c>
      <c r="E1085" s="2405">
        <v>4.2</v>
      </c>
      <c r="F1085" s="1326" t="s">
        <v>976</v>
      </c>
      <c r="G1085" s="1243">
        <v>1300000</v>
      </c>
      <c r="H1085" s="952">
        <v>5084409.6768178307</v>
      </c>
      <c r="I1085" s="1473"/>
      <c r="J1085" s="953"/>
      <c r="K1085" s="954"/>
      <c r="L1085" s="2217">
        <v>4</v>
      </c>
      <c r="M1085" s="1482">
        <v>4</v>
      </c>
      <c r="N1085" s="1482">
        <v>16.8</v>
      </c>
      <c r="O1085" s="1138">
        <v>4.2</v>
      </c>
      <c r="P1085" s="2376">
        <v>1300000</v>
      </c>
      <c r="Q1085" s="1140">
        <v>5084409.6768178307</v>
      </c>
    </row>
    <row r="1086" spans="1:17" ht="14.4" customHeight="1" x14ac:dyDescent="0.25">
      <c r="A1086" s="1465" t="s">
        <v>361</v>
      </c>
      <c r="B1086" s="1137">
        <v>0</v>
      </c>
      <c r="C1086" s="1137">
        <v>0</v>
      </c>
      <c r="D1086" s="950">
        <v>0</v>
      </c>
      <c r="E1086" s="2405">
        <v>0</v>
      </c>
      <c r="F1086" s="1326"/>
      <c r="G1086" s="1243"/>
      <c r="H1086" s="952"/>
      <c r="I1086" s="1473"/>
      <c r="J1086" s="953"/>
      <c r="K1086" s="954"/>
      <c r="L1086" s="2217">
        <v>0</v>
      </c>
      <c r="M1086" s="1482">
        <v>0</v>
      </c>
      <c r="N1086" s="1482">
        <v>0</v>
      </c>
      <c r="O1086" s="1138">
        <v>0</v>
      </c>
      <c r="P1086" s="1243"/>
      <c r="Q1086" s="1140"/>
    </row>
    <row r="1087" spans="1:17" ht="14.4" customHeight="1" x14ac:dyDescent="0.25">
      <c r="A1087" s="1465" t="s">
        <v>362</v>
      </c>
      <c r="B1087" s="1137">
        <v>0</v>
      </c>
      <c r="C1087" s="1137">
        <v>0</v>
      </c>
      <c r="D1087" s="950">
        <v>0</v>
      </c>
      <c r="E1087" s="2405">
        <v>0</v>
      </c>
      <c r="F1087" s="957"/>
      <c r="G1087" s="1243"/>
      <c r="H1087" s="952"/>
      <c r="I1087" s="1473"/>
      <c r="J1087" s="953"/>
      <c r="K1087" s="954"/>
      <c r="L1087" s="2217">
        <v>0</v>
      </c>
      <c r="M1087" s="1482">
        <v>0</v>
      </c>
      <c r="N1087" s="1482">
        <v>0</v>
      </c>
      <c r="O1087" s="1138">
        <v>0</v>
      </c>
      <c r="P1087" s="2317"/>
      <c r="Q1087" s="1592"/>
    </row>
    <row r="1088" spans="1:17" ht="14.4" customHeight="1" x14ac:dyDescent="0.25">
      <c r="A1088" s="1465" t="s">
        <v>363</v>
      </c>
      <c r="B1088" s="1137">
        <v>0</v>
      </c>
      <c r="C1088" s="1137">
        <v>0</v>
      </c>
      <c r="D1088" s="950">
        <v>0</v>
      </c>
      <c r="E1088" s="2405">
        <v>0</v>
      </c>
      <c r="F1088" s="1326"/>
      <c r="G1088" s="1243"/>
      <c r="H1088" s="952"/>
      <c r="I1088" s="1473"/>
      <c r="J1088" s="953"/>
      <c r="K1088" s="954"/>
      <c r="L1088" s="2217">
        <v>0</v>
      </c>
      <c r="M1088" s="1482">
        <v>0</v>
      </c>
      <c r="N1088" s="1482">
        <v>0</v>
      </c>
      <c r="O1088" s="1138">
        <v>0</v>
      </c>
      <c r="P1088" s="1243"/>
      <c r="Q1088" s="1140"/>
    </row>
    <row r="1089" spans="1:17" ht="14.4" customHeight="1" x14ac:dyDescent="0.25">
      <c r="A1089" s="1465" t="s">
        <v>364</v>
      </c>
      <c r="B1089" s="1137">
        <v>0</v>
      </c>
      <c r="C1089" s="1137">
        <v>0</v>
      </c>
      <c r="D1089" s="950">
        <v>0</v>
      </c>
      <c r="E1089" s="2405">
        <v>0</v>
      </c>
      <c r="F1089" s="957"/>
      <c r="G1089" s="1243"/>
      <c r="H1089" s="952"/>
      <c r="I1089" s="1473"/>
      <c r="J1089" s="953"/>
      <c r="K1089" s="954"/>
      <c r="L1089" s="2217">
        <v>0</v>
      </c>
      <c r="M1089" s="1482">
        <v>0</v>
      </c>
      <c r="N1089" s="1482">
        <v>0</v>
      </c>
      <c r="O1089" s="1138">
        <v>0</v>
      </c>
      <c r="P1089" s="2317"/>
      <c r="Q1089" s="1592"/>
    </row>
    <row r="1090" spans="1:17" ht="14.4" customHeight="1" x14ac:dyDescent="0.25">
      <c r="A1090" s="1465" t="s">
        <v>365</v>
      </c>
      <c r="B1090" s="1137">
        <v>0</v>
      </c>
      <c r="C1090" s="1137">
        <v>0</v>
      </c>
      <c r="D1090" s="950">
        <v>0</v>
      </c>
      <c r="E1090" s="2405">
        <v>0</v>
      </c>
      <c r="F1090" s="1326" t="s">
        <v>976</v>
      </c>
      <c r="G1090" s="1243">
        <v>1300000</v>
      </c>
      <c r="H1090" s="952">
        <v>5084409.6768178307</v>
      </c>
      <c r="I1090" s="1473"/>
      <c r="J1090" s="953"/>
      <c r="K1090" s="954"/>
      <c r="L1090" s="2217">
        <v>0</v>
      </c>
      <c r="M1090" s="1482">
        <v>0</v>
      </c>
      <c r="N1090" s="1482">
        <v>0</v>
      </c>
      <c r="O1090" s="1138">
        <v>0</v>
      </c>
      <c r="P1090" s="2376"/>
      <c r="Q1090" s="1140"/>
    </row>
    <row r="1091" spans="1:17" ht="14.4" customHeight="1" x14ac:dyDescent="0.25">
      <c r="A1091" s="1465" t="s">
        <v>366</v>
      </c>
      <c r="B1091" s="1137">
        <v>0</v>
      </c>
      <c r="C1091" s="1137">
        <v>0</v>
      </c>
      <c r="D1091" s="950">
        <v>0</v>
      </c>
      <c r="E1091" s="2409">
        <v>0</v>
      </c>
      <c r="F1091" s="957"/>
      <c r="G1091" s="1243"/>
      <c r="H1091" s="952"/>
      <c r="I1091" s="1473"/>
      <c r="J1091" s="953"/>
      <c r="K1091" s="954"/>
      <c r="L1091" s="2217">
        <v>0</v>
      </c>
      <c r="M1091" s="1482">
        <v>0</v>
      </c>
      <c r="N1091" s="1482">
        <v>0</v>
      </c>
      <c r="O1091" s="1609">
        <v>0</v>
      </c>
      <c r="P1091" s="2317"/>
      <c r="Q1091" s="1592"/>
    </row>
    <row r="1092" spans="1:17" ht="14.4" customHeight="1" x14ac:dyDescent="0.25">
      <c r="A1092" s="1468" t="s">
        <v>367</v>
      </c>
      <c r="B1092" s="995">
        <v>0</v>
      </c>
      <c r="C1092" s="977">
        <v>0</v>
      </c>
      <c r="D1092" s="2351">
        <v>0</v>
      </c>
      <c r="E1092" s="2403"/>
      <c r="F1092" s="980"/>
      <c r="G1092" s="1470"/>
      <c r="H1092" s="981"/>
      <c r="I1092" s="1474"/>
      <c r="J1092" s="982"/>
      <c r="K1092" s="983"/>
      <c r="L1092" s="2202">
        <v>0</v>
      </c>
      <c r="M1092" s="1469">
        <v>0</v>
      </c>
      <c r="N1092" s="1469">
        <v>0</v>
      </c>
      <c r="O1092" s="1505"/>
      <c r="P1092" s="2318"/>
      <c r="Q1092" s="1591"/>
    </row>
    <row r="1093" spans="1:17" ht="14.4" customHeight="1" x14ac:dyDescent="0.25">
      <c r="A1093" s="1465" t="s">
        <v>368</v>
      </c>
      <c r="B1093" s="1137">
        <v>0</v>
      </c>
      <c r="C1093" s="1137">
        <v>0</v>
      </c>
      <c r="D1093" s="950">
        <v>0</v>
      </c>
      <c r="E1093" s="2409">
        <v>0</v>
      </c>
      <c r="F1093" s="957"/>
      <c r="G1093" s="1243"/>
      <c r="H1093" s="952"/>
      <c r="I1093" s="1473"/>
      <c r="J1093" s="953"/>
      <c r="K1093" s="954"/>
      <c r="L1093" s="2217">
        <v>0</v>
      </c>
      <c r="M1093" s="1482">
        <v>0</v>
      </c>
      <c r="N1093" s="1482">
        <v>0</v>
      </c>
      <c r="O1093" s="1609">
        <v>0</v>
      </c>
      <c r="P1093" s="2317"/>
      <c r="Q1093" s="1592"/>
    </row>
    <row r="1094" spans="1:17" ht="14.4" customHeight="1" x14ac:dyDescent="0.25">
      <c r="A1094" s="1465" t="s">
        <v>369</v>
      </c>
      <c r="B1094" s="1137">
        <v>0</v>
      </c>
      <c r="C1094" s="1137">
        <v>0</v>
      </c>
      <c r="D1094" s="950">
        <v>0</v>
      </c>
      <c r="E1094" s="2409">
        <v>0</v>
      </c>
      <c r="F1094" s="957"/>
      <c r="G1094" s="1243"/>
      <c r="H1094" s="952"/>
      <c r="I1094" s="1473"/>
      <c r="J1094" s="953"/>
      <c r="K1094" s="954"/>
      <c r="L1094" s="2217">
        <v>0</v>
      </c>
      <c r="M1094" s="1482">
        <v>0</v>
      </c>
      <c r="N1094" s="1482">
        <v>0</v>
      </c>
      <c r="O1094" s="2216">
        <v>0</v>
      </c>
      <c r="P1094" s="1245"/>
      <c r="Q1094" s="1592"/>
    </row>
    <row r="1095" spans="1:17" ht="14.4" customHeight="1" x14ac:dyDescent="0.25">
      <c r="A1095" s="1465" t="s">
        <v>370</v>
      </c>
      <c r="B1095" s="1137">
        <v>0</v>
      </c>
      <c r="C1095" s="1137">
        <v>0</v>
      </c>
      <c r="D1095" s="950">
        <v>0</v>
      </c>
      <c r="E1095" s="2409">
        <v>0</v>
      </c>
      <c r="F1095" s="957"/>
      <c r="G1095" s="1243"/>
      <c r="H1095" s="952"/>
      <c r="I1095" s="1473"/>
      <c r="J1095" s="953"/>
      <c r="K1095" s="954"/>
      <c r="L1095" s="2217">
        <v>0</v>
      </c>
      <c r="M1095" s="1482">
        <v>0</v>
      </c>
      <c r="N1095" s="1482">
        <v>0</v>
      </c>
      <c r="O1095" s="2216">
        <v>0</v>
      </c>
      <c r="P1095" s="1245"/>
      <c r="Q1095" s="1592"/>
    </row>
    <row r="1096" spans="1:17" ht="14.4" customHeight="1" x14ac:dyDescent="0.25">
      <c r="A1096" s="1465" t="s">
        <v>371</v>
      </c>
      <c r="B1096" s="1137">
        <v>0</v>
      </c>
      <c r="C1096" s="1137">
        <v>0</v>
      </c>
      <c r="D1096" s="950">
        <v>0</v>
      </c>
      <c r="E1096" s="2409">
        <v>0</v>
      </c>
      <c r="F1096" s="1326"/>
      <c r="G1096" s="1243"/>
      <c r="H1096" s="952"/>
      <c r="I1096" s="1473"/>
      <c r="J1096" s="953"/>
      <c r="K1096" s="954"/>
      <c r="L1096" s="2217">
        <v>0</v>
      </c>
      <c r="M1096" s="1482">
        <v>0</v>
      </c>
      <c r="N1096" s="1482">
        <v>0</v>
      </c>
      <c r="O1096" s="2216">
        <v>0</v>
      </c>
      <c r="P1096" s="1245"/>
      <c r="Q1096" s="1592"/>
    </row>
    <row r="1097" spans="1:17" ht="14.4" customHeight="1" x14ac:dyDescent="0.25">
      <c r="A1097" s="1465" t="s">
        <v>372</v>
      </c>
      <c r="B1097" s="1137">
        <v>0</v>
      </c>
      <c r="C1097" s="1137">
        <v>0</v>
      </c>
      <c r="D1097" s="950">
        <v>0</v>
      </c>
      <c r="E1097" s="2409">
        <v>0</v>
      </c>
      <c r="F1097" s="1326"/>
      <c r="G1097" s="1243"/>
      <c r="H1097" s="952"/>
      <c r="I1097" s="1473"/>
      <c r="J1097" s="953"/>
      <c r="K1097" s="954"/>
      <c r="L1097" s="2217">
        <v>0</v>
      </c>
      <c r="M1097" s="1482">
        <v>0</v>
      </c>
      <c r="N1097" s="1482">
        <v>0</v>
      </c>
      <c r="O1097" s="2216">
        <v>0</v>
      </c>
      <c r="P1097" s="1245"/>
      <c r="Q1097" s="1592"/>
    </row>
    <row r="1098" spans="1:17" ht="14.4" customHeight="1" x14ac:dyDescent="0.25">
      <c r="A1098" s="1468" t="s">
        <v>373</v>
      </c>
      <c r="B1098" s="995">
        <v>26</v>
      </c>
      <c r="C1098" s="977">
        <v>26</v>
      </c>
      <c r="D1098" s="977">
        <v>169</v>
      </c>
      <c r="E1098" s="2403">
        <v>6.5</v>
      </c>
      <c r="F1098" s="980"/>
      <c r="G1098" s="1472"/>
      <c r="H1098" s="989"/>
      <c r="I1098" s="1475"/>
      <c r="J1098" s="990"/>
      <c r="K1098" s="991"/>
      <c r="L1098" s="2202">
        <v>5</v>
      </c>
      <c r="M1098" s="1469">
        <v>5</v>
      </c>
      <c r="N1098" s="1469">
        <v>27.5</v>
      </c>
      <c r="O1098" s="2200">
        <v>5.5</v>
      </c>
      <c r="P1098" s="1590"/>
      <c r="Q1098" s="1591"/>
    </row>
    <row r="1099" spans="1:17" ht="14.4" customHeight="1" x14ac:dyDescent="0.25">
      <c r="A1099" s="1465" t="s">
        <v>374</v>
      </c>
      <c r="B1099" s="1137">
        <v>0</v>
      </c>
      <c r="C1099" s="1137">
        <v>0</v>
      </c>
      <c r="D1099" s="950">
        <v>0</v>
      </c>
      <c r="E1099" s="2409">
        <v>0</v>
      </c>
      <c r="F1099" s="1326"/>
      <c r="G1099" s="1243"/>
      <c r="H1099" s="952"/>
      <c r="I1099" s="1473"/>
      <c r="J1099" s="953"/>
      <c r="K1099" s="954"/>
      <c r="L1099" s="2217">
        <v>0</v>
      </c>
      <c r="M1099" s="1482">
        <v>0</v>
      </c>
      <c r="N1099" s="1482">
        <v>0</v>
      </c>
      <c r="O1099" s="2216">
        <v>0</v>
      </c>
      <c r="P1099" s="1243"/>
      <c r="Q1099" s="1140"/>
    </row>
    <row r="1100" spans="1:17" ht="14.4" customHeight="1" x14ac:dyDescent="0.25">
      <c r="A1100" s="1465" t="s">
        <v>375</v>
      </c>
      <c r="B1100" s="1137">
        <v>0</v>
      </c>
      <c r="C1100" s="1137">
        <v>0</v>
      </c>
      <c r="D1100" s="950">
        <v>0</v>
      </c>
      <c r="E1100" s="2409">
        <v>0</v>
      </c>
      <c r="F1100" s="1326"/>
      <c r="G1100" s="1243"/>
      <c r="H1100" s="952"/>
      <c r="I1100" s="1473"/>
      <c r="J1100" s="953"/>
      <c r="K1100" s="954"/>
      <c r="L1100" s="2217">
        <v>0</v>
      </c>
      <c r="M1100" s="1482">
        <v>0</v>
      </c>
      <c r="N1100" s="1482">
        <v>0</v>
      </c>
      <c r="O1100" s="2216">
        <v>0</v>
      </c>
      <c r="P1100" s="1245"/>
      <c r="Q1100" s="1140"/>
    </row>
    <row r="1101" spans="1:17" ht="14.4" customHeight="1" x14ac:dyDescent="0.25">
      <c r="A1101" s="1465" t="s">
        <v>376</v>
      </c>
      <c r="B1101" s="1137">
        <v>26</v>
      </c>
      <c r="C1101" s="1137">
        <v>26</v>
      </c>
      <c r="D1101" s="950">
        <v>169</v>
      </c>
      <c r="E1101" s="2409">
        <v>6.5</v>
      </c>
      <c r="F1101" s="1326" t="s">
        <v>976</v>
      </c>
      <c r="G1101" s="1243">
        <v>1300000</v>
      </c>
      <c r="H1101" s="952">
        <v>5084409.6768178307</v>
      </c>
      <c r="I1101" s="1473"/>
      <c r="J1101" s="953"/>
      <c r="K1101" s="954"/>
      <c r="L1101" s="2217">
        <v>5</v>
      </c>
      <c r="M1101" s="1482">
        <v>5</v>
      </c>
      <c r="N1101" s="1482">
        <v>27.5</v>
      </c>
      <c r="O1101" s="1616">
        <v>5.5</v>
      </c>
      <c r="P1101" s="2376">
        <v>1300000</v>
      </c>
      <c r="Q1101" s="1140">
        <v>5084409.6768178307</v>
      </c>
    </row>
    <row r="1102" spans="1:17" ht="14.4" customHeight="1" x14ac:dyDescent="0.25">
      <c r="A1102" s="1465" t="s">
        <v>377</v>
      </c>
      <c r="B1102" s="1137">
        <v>0</v>
      </c>
      <c r="C1102" s="1137">
        <v>0</v>
      </c>
      <c r="D1102" s="950">
        <v>0</v>
      </c>
      <c r="E1102" s="2409">
        <v>0</v>
      </c>
      <c r="F1102" s="951"/>
      <c r="G1102" s="1243"/>
      <c r="H1102" s="952"/>
      <c r="I1102" s="1476"/>
      <c r="J1102" s="959"/>
      <c r="K1102" s="960"/>
      <c r="L1102" s="2347">
        <v>0</v>
      </c>
      <c r="M1102" s="1482">
        <v>0</v>
      </c>
      <c r="N1102" s="1482">
        <v>0</v>
      </c>
      <c r="O1102" s="1609">
        <v>0</v>
      </c>
      <c r="P1102" s="1245"/>
      <c r="Q1102" s="1592"/>
    </row>
    <row r="1103" spans="1:17" ht="14.4" customHeight="1" x14ac:dyDescent="0.25">
      <c r="A1103" s="1465" t="s">
        <v>378</v>
      </c>
      <c r="B1103" s="1137">
        <v>0</v>
      </c>
      <c r="C1103" s="1137">
        <v>0</v>
      </c>
      <c r="D1103" s="950">
        <v>0</v>
      </c>
      <c r="E1103" s="2409">
        <v>0</v>
      </c>
      <c r="F1103" s="1326"/>
      <c r="G1103" s="1243"/>
      <c r="H1103" s="952"/>
      <c r="I1103" s="1476"/>
      <c r="J1103" s="953"/>
      <c r="K1103" s="960"/>
      <c r="L1103" s="2347">
        <v>0</v>
      </c>
      <c r="M1103" s="1482">
        <v>0</v>
      </c>
      <c r="N1103" s="1482">
        <v>0</v>
      </c>
      <c r="O1103" s="1609">
        <v>0</v>
      </c>
      <c r="P1103" s="1245"/>
      <c r="Q1103" s="1592"/>
    </row>
    <row r="1104" spans="1:17" ht="14.4" customHeight="1" x14ac:dyDescent="0.25">
      <c r="A1104" s="1465" t="s">
        <v>379</v>
      </c>
      <c r="B1104" s="1137">
        <v>0</v>
      </c>
      <c r="C1104" s="1137">
        <v>0</v>
      </c>
      <c r="D1104" s="950">
        <v>0</v>
      </c>
      <c r="E1104" s="2409">
        <v>0</v>
      </c>
      <c r="F1104" s="1326"/>
      <c r="H1104" s="952"/>
      <c r="I1104" s="1476"/>
      <c r="J1104" s="953"/>
      <c r="K1104" s="960"/>
      <c r="L1104" s="2347">
        <v>0</v>
      </c>
      <c r="M1104" s="1482">
        <v>0</v>
      </c>
      <c r="N1104" s="1482">
        <v>0</v>
      </c>
      <c r="O1104" s="1609">
        <v>0</v>
      </c>
      <c r="P1104" s="1245"/>
      <c r="Q1104" s="1592"/>
    </row>
    <row r="1105" spans="1:17" ht="14.4" customHeight="1" x14ac:dyDescent="0.25">
      <c r="A1105" s="1465" t="s">
        <v>380</v>
      </c>
      <c r="B1105" s="1137">
        <v>0</v>
      </c>
      <c r="C1105" s="1137">
        <v>0</v>
      </c>
      <c r="D1105" s="950">
        <v>0</v>
      </c>
      <c r="E1105" s="2409">
        <v>0</v>
      </c>
      <c r="F1105" s="951"/>
      <c r="G1105" s="1243"/>
      <c r="H1105" s="952"/>
      <c r="I1105" s="1476"/>
      <c r="J1105" s="953"/>
      <c r="K1105" s="960"/>
      <c r="L1105" s="2347">
        <v>0</v>
      </c>
      <c r="M1105" s="1482">
        <v>0</v>
      </c>
      <c r="N1105" s="1482">
        <v>0</v>
      </c>
      <c r="O1105" s="1609">
        <v>0</v>
      </c>
      <c r="P1105" s="1245"/>
      <c r="Q1105" s="1592"/>
    </row>
    <row r="1106" spans="1:17" ht="14.4" customHeight="1" x14ac:dyDescent="0.25">
      <c r="A1106" s="1465" t="s">
        <v>381</v>
      </c>
      <c r="B1106" s="1137">
        <v>0</v>
      </c>
      <c r="C1106" s="1137">
        <v>0</v>
      </c>
      <c r="D1106" s="950">
        <v>0</v>
      </c>
      <c r="E1106" s="2409">
        <v>0</v>
      </c>
      <c r="F1106" s="1326"/>
      <c r="G1106" s="1243"/>
      <c r="H1106" s="952"/>
      <c r="I1106" s="1476"/>
      <c r="J1106" s="953"/>
      <c r="K1106" s="960"/>
      <c r="L1106" s="2347">
        <v>0</v>
      </c>
      <c r="M1106" s="1482">
        <v>0</v>
      </c>
      <c r="N1106" s="1482">
        <v>0</v>
      </c>
      <c r="O1106" s="1609">
        <v>0</v>
      </c>
      <c r="P1106" s="1245"/>
      <c r="Q1106" s="1592"/>
    </row>
    <row r="1107" spans="1:17" ht="14.4" customHeight="1" x14ac:dyDescent="0.25">
      <c r="A1107" s="1468" t="s">
        <v>382</v>
      </c>
      <c r="B1107" s="995">
        <v>0</v>
      </c>
      <c r="C1107" s="995">
        <v>0</v>
      </c>
      <c r="D1107" s="995">
        <v>0</v>
      </c>
      <c r="E1107" s="2411"/>
      <c r="F1107" s="996"/>
      <c r="G1107" s="997"/>
      <c r="H1107" s="997"/>
      <c r="I1107" s="1485"/>
      <c r="J1107" s="998"/>
      <c r="K1107" s="942"/>
      <c r="L1107" s="992">
        <v>0</v>
      </c>
      <c r="M1107" s="1469">
        <v>0</v>
      </c>
      <c r="N1107" s="1469">
        <v>0</v>
      </c>
      <c r="O1107" s="1505"/>
      <c r="P1107" s="1590"/>
      <c r="Q1107" s="1591"/>
    </row>
    <row r="1108" spans="1:17" ht="14.4" customHeight="1" x14ac:dyDescent="0.25">
      <c r="A1108" s="1465" t="s">
        <v>383</v>
      </c>
      <c r="B1108" s="950">
        <v>0</v>
      </c>
      <c r="C1108" s="950">
        <v>0</v>
      </c>
      <c r="D1108" s="950">
        <v>0</v>
      </c>
      <c r="E1108" s="2406">
        <v>0</v>
      </c>
      <c r="F1108" s="951"/>
      <c r="G1108" s="958"/>
      <c r="H1108" s="958"/>
      <c r="I1108" s="1476"/>
      <c r="J1108" s="959"/>
      <c r="K1108" s="960"/>
      <c r="L1108" s="2347">
        <v>0</v>
      </c>
      <c r="M1108" s="1482">
        <v>0</v>
      </c>
      <c r="N1108" s="1482">
        <v>0</v>
      </c>
      <c r="O1108" s="1609">
        <v>0</v>
      </c>
      <c r="P1108" s="1245"/>
      <c r="Q1108" s="1592"/>
    </row>
    <row r="1109" spans="1:17" ht="14.4" customHeight="1" x14ac:dyDescent="0.25">
      <c r="A1109" s="1465" t="s">
        <v>384</v>
      </c>
      <c r="B1109" s="950">
        <v>0</v>
      </c>
      <c r="C1109" s="950">
        <v>0</v>
      </c>
      <c r="D1109" s="950">
        <v>0</v>
      </c>
      <c r="E1109" s="2406">
        <v>0</v>
      </c>
      <c r="F1109" s="951"/>
      <c r="G1109" s="958"/>
      <c r="H1109" s="958"/>
      <c r="I1109" s="1476"/>
      <c r="J1109" s="959"/>
      <c r="K1109" s="960"/>
      <c r="L1109" s="2347">
        <v>0</v>
      </c>
      <c r="M1109" s="1482">
        <v>0</v>
      </c>
      <c r="N1109" s="1482">
        <v>0</v>
      </c>
      <c r="O1109" s="1609">
        <v>0</v>
      </c>
      <c r="P1109" s="1245"/>
      <c r="Q1109" s="1592"/>
    </row>
    <row r="1110" spans="1:17" ht="14.4" customHeight="1" x14ac:dyDescent="0.25">
      <c r="A1110" s="1465" t="s">
        <v>385</v>
      </c>
      <c r="B1110" s="950">
        <v>0</v>
      </c>
      <c r="C1110" s="950">
        <v>0</v>
      </c>
      <c r="D1110" s="950">
        <v>0</v>
      </c>
      <c r="E1110" s="2406">
        <v>0</v>
      </c>
      <c r="F1110" s="951"/>
      <c r="G1110" s="958"/>
      <c r="H1110" s="958"/>
      <c r="I1110" s="1476"/>
      <c r="J1110" s="959"/>
      <c r="K1110" s="960"/>
      <c r="L1110" s="2347">
        <v>0</v>
      </c>
      <c r="M1110" s="1482">
        <v>0</v>
      </c>
      <c r="N1110" s="1482">
        <v>0</v>
      </c>
      <c r="O1110" s="1609">
        <v>0</v>
      </c>
      <c r="P1110" s="1245"/>
      <c r="Q1110" s="1592"/>
    </row>
    <row r="1111" spans="1:17" ht="14.4" customHeight="1" x14ac:dyDescent="0.25">
      <c r="A1111" s="1465" t="s">
        <v>386</v>
      </c>
      <c r="B1111" s="950">
        <v>0</v>
      </c>
      <c r="C1111" s="950">
        <v>0</v>
      </c>
      <c r="D1111" s="950">
        <v>0</v>
      </c>
      <c r="E1111" s="2406">
        <v>0</v>
      </c>
      <c r="F1111" s="951"/>
      <c r="G1111" s="958"/>
      <c r="H1111" s="958"/>
      <c r="I1111" s="1476"/>
      <c r="J1111" s="959"/>
      <c r="K1111" s="960"/>
      <c r="L1111" s="2347">
        <v>0</v>
      </c>
      <c r="M1111" s="1482">
        <v>0</v>
      </c>
      <c r="N1111" s="1482">
        <v>0</v>
      </c>
      <c r="O1111" s="1609">
        <v>0</v>
      </c>
      <c r="P1111" s="1245"/>
      <c r="Q1111" s="1592"/>
    </row>
    <row r="1112" spans="1:17" ht="14.4" customHeight="1" x14ac:dyDescent="0.25">
      <c r="A1112" s="1465" t="s">
        <v>387</v>
      </c>
      <c r="B1112" s="950">
        <v>0</v>
      </c>
      <c r="C1112" s="950">
        <v>0</v>
      </c>
      <c r="D1112" s="950">
        <v>0</v>
      </c>
      <c r="E1112" s="2406">
        <v>0</v>
      </c>
      <c r="F1112" s="951"/>
      <c r="G1112" s="958"/>
      <c r="H1112" s="958"/>
      <c r="I1112" s="1476"/>
      <c r="J1112" s="959"/>
      <c r="K1112" s="960"/>
      <c r="L1112" s="2347">
        <v>0</v>
      </c>
      <c r="M1112" s="1482">
        <v>0</v>
      </c>
      <c r="N1112" s="1482">
        <v>0</v>
      </c>
      <c r="O1112" s="1609">
        <v>0</v>
      </c>
      <c r="P1112" s="1245"/>
      <c r="Q1112" s="1592"/>
    </row>
    <row r="1113" spans="1:17" ht="14.4" customHeight="1" x14ac:dyDescent="0.25">
      <c r="A1113" s="1465" t="s">
        <v>388</v>
      </c>
      <c r="B1113" s="950">
        <v>0</v>
      </c>
      <c r="C1113" s="950">
        <v>0</v>
      </c>
      <c r="D1113" s="950">
        <v>0</v>
      </c>
      <c r="E1113" s="2406">
        <v>0</v>
      </c>
      <c r="F1113" s="951"/>
      <c r="G1113" s="958"/>
      <c r="H1113" s="958"/>
      <c r="I1113" s="1476"/>
      <c r="J1113" s="959"/>
      <c r="K1113" s="960"/>
      <c r="L1113" s="2347">
        <v>0</v>
      </c>
      <c r="M1113" s="1482">
        <v>0</v>
      </c>
      <c r="N1113" s="1482">
        <v>0</v>
      </c>
      <c r="O1113" s="1609">
        <v>0</v>
      </c>
      <c r="P1113" s="1245"/>
      <c r="Q1113" s="1592"/>
    </row>
    <row r="1114" spans="1:17" ht="14.4" customHeight="1" x14ac:dyDescent="0.25">
      <c r="A1114" s="1465" t="s">
        <v>389</v>
      </c>
      <c r="B1114" s="950">
        <v>0</v>
      </c>
      <c r="C1114" s="950">
        <v>0</v>
      </c>
      <c r="D1114" s="950">
        <v>0</v>
      </c>
      <c r="E1114" s="2406">
        <v>0</v>
      </c>
      <c r="F1114" s="951"/>
      <c r="G1114" s="958"/>
      <c r="H1114" s="958"/>
      <c r="I1114" s="1476"/>
      <c r="J1114" s="959"/>
      <c r="K1114" s="960"/>
      <c r="L1114" s="2347">
        <v>0</v>
      </c>
      <c r="M1114" s="1482">
        <v>0</v>
      </c>
      <c r="N1114" s="1482">
        <v>0</v>
      </c>
      <c r="O1114" s="1609">
        <v>0</v>
      </c>
      <c r="P1114" s="1245"/>
      <c r="Q1114" s="1592"/>
    </row>
    <row r="1115" spans="1:17" ht="14.4" customHeight="1" x14ac:dyDescent="0.25">
      <c r="A1115" s="1465" t="s">
        <v>390</v>
      </c>
      <c r="B1115" s="950">
        <v>0</v>
      </c>
      <c r="C1115" s="950">
        <v>0</v>
      </c>
      <c r="D1115" s="950">
        <v>0</v>
      </c>
      <c r="E1115" s="2406">
        <v>0</v>
      </c>
      <c r="F1115" s="951"/>
      <c r="G1115" s="958"/>
      <c r="H1115" s="958"/>
      <c r="I1115" s="1476"/>
      <c r="J1115" s="959"/>
      <c r="K1115" s="960"/>
      <c r="L1115" s="2347">
        <v>0</v>
      </c>
      <c r="M1115" s="1482">
        <v>0</v>
      </c>
      <c r="N1115" s="1482">
        <v>0</v>
      </c>
      <c r="O1115" s="1609">
        <v>0</v>
      </c>
      <c r="P1115" s="1245"/>
      <c r="Q1115" s="1592"/>
    </row>
    <row r="1116" spans="1:17" ht="14.4" customHeight="1" x14ac:dyDescent="0.25">
      <c r="A1116" s="1477" t="s">
        <v>391</v>
      </c>
      <c r="B1116" s="2361">
        <v>0</v>
      </c>
      <c r="C1116" s="2361">
        <v>0</v>
      </c>
      <c r="D1116" s="950">
        <v>0</v>
      </c>
      <c r="E1116" s="2406">
        <v>0</v>
      </c>
      <c r="F1116" s="1479"/>
      <c r="G1116" s="958"/>
      <c r="H1116" s="958"/>
      <c r="I1116" s="1486"/>
      <c r="J1116" s="966"/>
      <c r="K1116" s="967"/>
      <c r="L1116" s="2367">
        <v>0</v>
      </c>
      <c r="M1116" s="1603">
        <v>0</v>
      </c>
      <c r="N1116" s="1603">
        <v>0</v>
      </c>
      <c r="O1116" s="1609">
        <v>0</v>
      </c>
      <c r="P1116" s="1607"/>
      <c r="Q1116" s="1956"/>
    </row>
    <row r="1117" spans="1:17" ht="14.4" customHeight="1" thickBot="1" x14ac:dyDescent="0.3">
      <c r="A1117" s="999" t="s">
        <v>392</v>
      </c>
      <c r="B1117" s="1000">
        <v>57</v>
      </c>
      <c r="C1117" s="1000">
        <v>57</v>
      </c>
      <c r="D1117" s="1000">
        <v>295</v>
      </c>
      <c r="E1117" s="1466">
        <v>5.1754385964912277</v>
      </c>
      <c r="F1117" s="1464" t="s">
        <v>976</v>
      </c>
      <c r="G1117" s="1077">
        <v>1300000</v>
      </c>
      <c r="H1117" s="1077">
        <v>5084409.6768178307</v>
      </c>
      <c r="I1117" s="1001"/>
      <c r="J1117" s="1001" t="s">
        <v>972</v>
      </c>
      <c r="K1117" s="1004"/>
      <c r="L1117" s="1000">
        <v>17</v>
      </c>
      <c r="M1117" s="1000">
        <v>17</v>
      </c>
      <c r="N1117" s="1000">
        <v>81.099999999999994</v>
      </c>
      <c r="O1117" s="1075">
        <v>4.7705882352941176</v>
      </c>
      <c r="P1117" s="1589">
        <v>1300000</v>
      </c>
      <c r="Q1117" s="1593">
        <v>5084409.6768178307</v>
      </c>
    </row>
    <row r="1118" spans="1:17" x14ac:dyDescent="0.25">
      <c r="A1118" s="7" t="s">
        <v>1964</v>
      </c>
      <c r="B1118" s="8"/>
      <c r="C1118" s="8"/>
      <c r="D1118" s="8"/>
      <c r="E1118" s="4"/>
      <c r="F1118" s="5"/>
      <c r="G1118" s="9"/>
      <c r="H1118" s="8"/>
      <c r="I1118" s="4"/>
      <c r="J1118" s="1"/>
      <c r="K1118" s="1"/>
      <c r="O1118" s="1"/>
      <c r="P1118" s="1"/>
    </row>
    <row r="1119" spans="1:17" x14ac:dyDescent="0.25">
      <c r="A1119" s="6"/>
      <c r="B1119" s="8"/>
      <c r="C1119" s="8"/>
      <c r="D1119" s="8"/>
      <c r="E1119" s="4"/>
      <c r="F1119" s="5"/>
      <c r="G1119" s="9"/>
      <c r="H1119" s="8"/>
      <c r="I1119" s="4"/>
      <c r="J1119" s="1"/>
      <c r="K1119" s="1"/>
      <c r="O1119" s="1"/>
      <c r="P1119" s="1"/>
    </row>
    <row r="1120" spans="1:17" x14ac:dyDescent="0.25">
      <c r="A1120" s="6"/>
      <c r="B1120" s="8"/>
      <c r="C1120" s="8"/>
      <c r="D1120" s="8"/>
      <c r="E1120" s="4"/>
      <c r="F1120" s="5"/>
      <c r="G1120" s="9"/>
      <c r="H1120" s="8"/>
      <c r="I1120" s="4"/>
      <c r="J1120" s="1"/>
      <c r="K1120" s="1"/>
      <c r="O1120" s="1"/>
      <c r="P1120" s="1"/>
    </row>
    <row r="1121" spans="1:17" x14ac:dyDescent="0.25">
      <c r="A1121" s="6"/>
      <c r="B1121" s="8"/>
      <c r="C1121" s="8"/>
      <c r="D1121" s="8"/>
      <c r="E1121" s="2429"/>
      <c r="F1121" s="5"/>
      <c r="G1121" s="9"/>
      <c r="H1121" s="8"/>
      <c r="I1121" s="2429"/>
      <c r="J1121" s="2430"/>
      <c r="K1121" s="2430"/>
      <c r="O1121" s="2430"/>
      <c r="P1121" s="2430"/>
    </row>
    <row r="1122" spans="1:17" x14ac:dyDescent="0.25">
      <c r="A1122" s="6"/>
      <c r="B1122" s="8"/>
      <c r="C1122" s="8"/>
      <c r="D1122" s="8"/>
      <c r="E1122" s="2429"/>
      <c r="F1122" s="5"/>
      <c r="G1122" s="9"/>
      <c r="H1122" s="8"/>
      <c r="I1122" s="2429"/>
      <c r="J1122" s="2430"/>
      <c r="K1122" s="2430"/>
      <c r="O1122" s="2430"/>
      <c r="P1122" s="2430"/>
    </row>
    <row r="1123" spans="1:17" ht="15.75" customHeight="1" x14ac:dyDescent="0.3">
      <c r="A1123" s="2483" t="s">
        <v>1961</v>
      </c>
      <c r="B1123" s="2483"/>
      <c r="C1123" s="2483"/>
      <c r="D1123" s="2483"/>
      <c r="E1123" s="2483"/>
      <c r="F1123" s="2483"/>
      <c r="G1123" s="2483"/>
      <c r="H1123" s="2483"/>
      <c r="I1123" s="2483"/>
      <c r="J1123" s="2483"/>
      <c r="K1123" s="2483"/>
      <c r="L1123" s="2483"/>
      <c r="M1123" s="2483"/>
      <c r="N1123" s="2483"/>
      <c r="O1123" s="2483"/>
      <c r="P1123" s="2483"/>
      <c r="Q1123" s="2483"/>
    </row>
    <row r="1124" spans="1:17" ht="15.75" customHeight="1" x14ac:dyDescent="0.3">
      <c r="A1124" s="2442"/>
      <c r="B1124" s="2442"/>
      <c r="C1124" s="2442"/>
      <c r="D1124" s="2442"/>
      <c r="E1124" s="2442"/>
      <c r="F1124" s="2442"/>
      <c r="G1124" s="2442"/>
      <c r="H1124" s="2442"/>
      <c r="I1124" s="2442"/>
      <c r="J1124" s="2442"/>
      <c r="K1124" s="2442"/>
      <c r="L1124" s="2442"/>
      <c r="M1124" s="2442"/>
      <c r="N1124" s="2442"/>
      <c r="O1124" s="2442"/>
      <c r="P1124" s="2442"/>
      <c r="Q1124" s="2442"/>
    </row>
    <row r="1125" spans="1:17" x14ac:dyDescent="0.25">
      <c r="A1125" s="3"/>
      <c r="B1125" s="6"/>
      <c r="C1125" s="6"/>
      <c r="D1125" s="6"/>
      <c r="E1125" s="1"/>
      <c r="F1125" s="2"/>
      <c r="G1125" s="6"/>
      <c r="H1125" s="6"/>
      <c r="I1125" s="1"/>
      <c r="J1125" s="1"/>
      <c r="K1125" s="1"/>
      <c r="L1125" s="6"/>
      <c r="M1125" s="6"/>
      <c r="N1125" s="6"/>
      <c r="O1125" s="1"/>
      <c r="P1125" s="1"/>
      <c r="Q1125" s="6"/>
    </row>
    <row r="1126" spans="1:17" ht="13.8" thickBot="1" x14ac:dyDescent="0.3">
      <c r="A1126" s="3" t="s">
        <v>1680</v>
      </c>
      <c r="B1126" s="6"/>
      <c r="C1126" s="6"/>
      <c r="D1126" s="6"/>
      <c r="E1126" s="1"/>
      <c r="F1126" s="2"/>
      <c r="G1126" s="6"/>
      <c r="H1126" s="6"/>
      <c r="I1126" s="1"/>
      <c r="J1126" s="1"/>
      <c r="K1126" s="1"/>
      <c r="L1126" s="6"/>
      <c r="M1126" s="6"/>
      <c r="N1126" s="6"/>
      <c r="O1126" s="1"/>
      <c r="P1126" s="1"/>
      <c r="Q1126" s="6"/>
    </row>
    <row r="1127" spans="1:17" ht="14.4" customHeight="1" thickBot="1" x14ac:dyDescent="0.3">
      <c r="A1127" s="2484" t="s">
        <v>327</v>
      </c>
      <c r="B1127" s="2487" t="s">
        <v>1962</v>
      </c>
      <c r="C1127" s="2488"/>
      <c r="D1127" s="2488"/>
      <c r="E1127" s="2488"/>
      <c r="F1127" s="2488"/>
      <c r="G1127" s="2488"/>
      <c r="H1127" s="2488"/>
      <c r="I1127" s="2488"/>
      <c r="J1127" s="2488"/>
      <c r="K1127" s="2488"/>
      <c r="L1127" s="2489" t="s">
        <v>1963</v>
      </c>
      <c r="M1127" s="2490"/>
      <c r="N1127" s="2490"/>
      <c r="O1127" s="2490"/>
      <c r="P1127" s="2491"/>
      <c r="Q1127" s="2492"/>
    </row>
    <row r="1128" spans="1:17" ht="14.4" customHeight="1" x14ac:dyDescent="0.25">
      <c r="A1128" s="2485"/>
      <c r="B1128" s="2493" t="s">
        <v>328</v>
      </c>
      <c r="C1128" s="2494"/>
      <c r="D1128" s="1007"/>
      <c r="E1128" s="1007" t="s">
        <v>902</v>
      </c>
      <c r="F1128" s="1007" t="s">
        <v>329</v>
      </c>
      <c r="G1128" s="1007"/>
      <c r="H1128" s="1007"/>
      <c r="I1128" s="2497" t="s">
        <v>330</v>
      </c>
      <c r="J1128" s="2498"/>
      <c r="K1128" s="2499"/>
      <c r="L1128" s="2495" t="s">
        <v>328</v>
      </c>
      <c r="M1128" s="2496"/>
      <c r="N1128" s="1014" t="s">
        <v>331</v>
      </c>
      <c r="O1128" s="1015" t="s">
        <v>332</v>
      </c>
      <c r="P1128" s="1016"/>
      <c r="Q1128" s="1017"/>
    </row>
    <row r="1129" spans="1:17" ht="14.4" customHeight="1" x14ac:dyDescent="0.25">
      <c r="A1129" s="2485"/>
      <c r="B1129" s="1007" t="s">
        <v>833</v>
      </c>
      <c r="C1129" s="1007" t="s">
        <v>334</v>
      </c>
      <c r="D1129" s="1007" t="s">
        <v>835</v>
      </c>
      <c r="E1129" s="1007" t="s">
        <v>840</v>
      </c>
      <c r="F1129" s="1007" t="s">
        <v>335</v>
      </c>
      <c r="G1129" s="1007" t="s">
        <v>336</v>
      </c>
      <c r="H1129" s="1007" t="s">
        <v>337</v>
      </c>
      <c r="I1129" s="2500" t="s">
        <v>837</v>
      </c>
      <c r="J1129" s="2501"/>
      <c r="K1129" s="2502"/>
      <c r="L1129" s="1018" t="s">
        <v>833</v>
      </c>
      <c r="M1129" s="1014" t="s">
        <v>334</v>
      </c>
      <c r="N1129" s="1014" t="s">
        <v>338</v>
      </c>
      <c r="O1129" s="1015"/>
      <c r="P1129" s="1014" t="s">
        <v>336</v>
      </c>
      <c r="Q1129" s="1017" t="s">
        <v>337</v>
      </c>
    </row>
    <row r="1130" spans="1:17" ht="14.4" customHeight="1" x14ac:dyDescent="0.25">
      <c r="A1130" s="2485"/>
      <c r="B1130" s="1007"/>
      <c r="C1130" s="1007"/>
      <c r="D1130" s="1007"/>
      <c r="E1130" s="1007"/>
      <c r="F1130" s="1007" t="s">
        <v>340</v>
      </c>
      <c r="G1130" s="1007" t="s">
        <v>341</v>
      </c>
      <c r="H1130" s="1007" t="s">
        <v>340</v>
      </c>
      <c r="I1130" s="1008"/>
      <c r="J1130" s="1009"/>
      <c r="K1130" s="1010"/>
      <c r="L1130" s="1018"/>
      <c r="M1130" s="1014"/>
      <c r="N1130" s="1014"/>
      <c r="O1130" s="1015" t="s">
        <v>343</v>
      </c>
      <c r="P1130" s="1014" t="s">
        <v>341</v>
      </c>
      <c r="Q1130" s="1017" t="s">
        <v>340</v>
      </c>
    </row>
    <row r="1131" spans="1:17" ht="14.4" customHeight="1" x14ac:dyDescent="0.25">
      <c r="A1131" s="2486"/>
      <c r="B1131" s="1011" t="s">
        <v>344</v>
      </c>
      <c r="C1131" s="1011" t="s">
        <v>344</v>
      </c>
      <c r="D1131" s="1011" t="s">
        <v>345</v>
      </c>
      <c r="E1131" s="1011" t="s">
        <v>755</v>
      </c>
      <c r="F1131" s="1011"/>
      <c r="G1131" s="1011" t="s">
        <v>346</v>
      </c>
      <c r="H1131" s="1011" t="s">
        <v>347</v>
      </c>
      <c r="I1131" s="1012" t="s">
        <v>348</v>
      </c>
      <c r="J1131" s="1012" t="s">
        <v>349</v>
      </c>
      <c r="K1131" s="1013" t="s">
        <v>350</v>
      </c>
      <c r="L1131" s="1019" t="s">
        <v>344</v>
      </c>
      <c r="M1131" s="1020" t="s">
        <v>344</v>
      </c>
      <c r="N1131" s="1020" t="s">
        <v>345</v>
      </c>
      <c r="O1131" s="1021"/>
      <c r="P1131" s="1020" t="s">
        <v>346</v>
      </c>
      <c r="Q1131" s="1022" t="s">
        <v>347</v>
      </c>
    </row>
    <row r="1132" spans="1:17" ht="14.4" customHeight="1" x14ac:dyDescent="0.25">
      <c r="A1132" s="968" t="s">
        <v>351</v>
      </c>
      <c r="B1132" s="969">
        <v>0</v>
      </c>
      <c r="C1132" s="969">
        <v>0</v>
      </c>
      <c r="D1132" s="970">
        <v>0</v>
      </c>
      <c r="E1132" s="971"/>
      <c r="F1132" s="972"/>
      <c r="G1132" s="969"/>
      <c r="H1132" s="969"/>
      <c r="I1132" s="971"/>
      <c r="J1132" s="971"/>
      <c r="K1132" s="973"/>
      <c r="L1132" s="974">
        <v>0</v>
      </c>
      <c r="M1132" s="970">
        <v>0</v>
      </c>
      <c r="N1132" s="970">
        <v>0</v>
      </c>
      <c r="O1132" s="970"/>
      <c r="P1132" s="1595"/>
      <c r="Q1132" s="1596"/>
    </row>
    <row r="1133" spans="1:17" ht="14.4" customHeight="1" x14ac:dyDescent="0.25">
      <c r="A1133" s="947" t="s">
        <v>352</v>
      </c>
      <c r="B1133" s="948">
        <v>0</v>
      </c>
      <c r="C1133" s="949">
        <v>0</v>
      </c>
      <c r="D1133" s="950">
        <v>0</v>
      </c>
      <c r="E1133" s="420"/>
      <c r="F1133" s="951"/>
      <c r="G1133" s="952"/>
      <c r="H1133" s="952"/>
      <c r="I1133" s="953"/>
      <c r="J1133" s="953"/>
      <c r="K1133" s="954"/>
      <c r="L1133" s="955">
        <v>0</v>
      </c>
      <c r="M1133" s="949">
        <v>0</v>
      </c>
      <c r="N1133" s="1482">
        <v>0</v>
      </c>
      <c r="O1133" s="1605"/>
      <c r="P1133" s="1245"/>
      <c r="Q1133" s="1592"/>
    </row>
    <row r="1134" spans="1:17" ht="14.4" customHeight="1" x14ac:dyDescent="0.25">
      <c r="A1134" s="947" t="s">
        <v>353</v>
      </c>
      <c r="B1134" s="948">
        <v>0</v>
      </c>
      <c r="C1134" s="949">
        <v>0</v>
      </c>
      <c r="D1134" s="950">
        <v>0</v>
      </c>
      <c r="E1134" s="420"/>
      <c r="F1134" s="951"/>
      <c r="G1134" s="952"/>
      <c r="H1134" s="952"/>
      <c r="I1134" s="953"/>
      <c r="J1134" s="953"/>
      <c r="K1134" s="954"/>
      <c r="L1134" s="955">
        <v>0</v>
      </c>
      <c r="M1134" s="949">
        <v>0</v>
      </c>
      <c r="N1134" s="1482">
        <v>0</v>
      </c>
      <c r="O1134" s="1605"/>
      <c r="P1134" s="1245"/>
      <c r="Q1134" s="1592"/>
    </row>
    <row r="1135" spans="1:17" ht="14.4" customHeight="1" x14ac:dyDescent="0.25">
      <c r="A1135" s="947" t="s">
        <v>354</v>
      </c>
      <c r="B1135" s="948">
        <v>0</v>
      </c>
      <c r="C1135" s="949">
        <v>0</v>
      </c>
      <c r="D1135" s="950">
        <v>0</v>
      </c>
      <c r="E1135" s="420"/>
      <c r="F1135" s="957"/>
      <c r="G1135" s="952"/>
      <c r="H1135" s="952"/>
      <c r="I1135" s="953"/>
      <c r="J1135" s="953"/>
      <c r="K1135" s="954"/>
      <c r="L1135" s="955">
        <v>0</v>
      </c>
      <c r="M1135" s="949">
        <v>0</v>
      </c>
      <c r="N1135" s="1482">
        <v>0</v>
      </c>
      <c r="O1135" s="1605"/>
      <c r="P1135" s="1245"/>
      <c r="Q1135" s="1592"/>
    </row>
    <row r="1136" spans="1:17" ht="14.4" customHeight="1" x14ac:dyDescent="0.25">
      <c r="A1136" s="947" t="s">
        <v>355</v>
      </c>
      <c r="B1136" s="948">
        <v>0</v>
      </c>
      <c r="C1136" s="949">
        <v>0</v>
      </c>
      <c r="D1136" s="950">
        <v>0</v>
      </c>
      <c r="E1136" s="420"/>
      <c r="F1136" s="951"/>
      <c r="G1136" s="952"/>
      <c r="H1136" s="952"/>
      <c r="I1136" s="953"/>
      <c r="J1136" s="953"/>
      <c r="K1136" s="954"/>
      <c r="L1136" s="955">
        <v>0</v>
      </c>
      <c r="M1136" s="949">
        <v>0</v>
      </c>
      <c r="N1136" s="1482">
        <v>0</v>
      </c>
      <c r="O1136" s="1605"/>
      <c r="P1136" s="1245"/>
      <c r="Q1136" s="1592"/>
    </row>
    <row r="1137" spans="1:17" ht="14.4" customHeight="1" x14ac:dyDescent="0.25">
      <c r="A1137" s="947" t="s">
        <v>356</v>
      </c>
      <c r="B1137" s="948">
        <v>0</v>
      </c>
      <c r="C1137" s="949">
        <v>0</v>
      </c>
      <c r="D1137" s="950">
        <v>0</v>
      </c>
      <c r="E1137" s="420"/>
      <c r="F1137" s="951"/>
      <c r="G1137" s="952"/>
      <c r="H1137" s="952"/>
      <c r="I1137" s="953"/>
      <c r="J1137" s="953"/>
      <c r="K1137" s="954"/>
      <c r="L1137" s="955">
        <v>0</v>
      </c>
      <c r="M1137" s="949">
        <v>0</v>
      </c>
      <c r="N1137" s="1482">
        <v>0</v>
      </c>
      <c r="O1137" s="1605"/>
      <c r="P1137" s="1245"/>
      <c r="Q1137" s="1592"/>
    </row>
    <row r="1138" spans="1:17" ht="14.4" customHeight="1" x14ac:dyDescent="0.25">
      <c r="A1138" s="947" t="s">
        <v>357</v>
      </c>
      <c r="B1138" s="948">
        <v>0</v>
      </c>
      <c r="C1138" s="949">
        <v>0</v>
      </c>
      <c r="D1138" s="950">
        <v>0</v>
      </c>
      <c r="E1138" s="420"/>
      <c r="F1138" s="957"/>
      <c r="G1138" s="952"/>
      <c r="H1138" s="952"/>
      <c r="I1138" s="953"/>
      <c r="J1138" s="953"/>
      <c r="K1138" s="954"/>
      <c r="L1138" s="955">
        <v>0</v>
      </c>
      <c r="M1138" s="949">
        <v>0</v>
      </c>
      <c r="N1138" s="1482">
        <v>0</v>
      </c>
      <c r="O1138" s="1605"/>
      <c r="P1138" s="1245"/>
      <c r="Q1138" s="1592"/>
    </row>
    <row r="1139" spans="1:17" ht="14.4" customHeight="1" x14ac:dyDescent="0.25">
      <c r="A1139" s="947" t="s">
        <v>358</v>
      </c>
      <c r="B1139" s="948">
        <v>0</v>
      </c>
      <c r="C1139" s="949">
        <v>0</v>
      </c>
      <c r="D1139" s="950">
        <v>0</v>
      </c>
      <c r="E1139" s="420"/>
      <c r="F1139" s="957"/>
      <c r="G1139" s="952"/>
      <c r="H1139" s="952"/>
      <c r="I1139" s="953"/>
      <c r="J1139" s="953"/>
      <c r="K1139" s="954"/>
      <c r="L1139" s="955">
        <v>0</v>
      </c>
      <c r="M1139" s="949">
        <v>0</v>
      </c>
      <c r="N1139" s="1482">
        <v>0</v>
      </c>
      <c r="O1139" s="1605"/>
      <c r="P1139" s="1245"/>
      <c r="Q1139" s="1592"/>
    </row>
    <row r="1140" spans="1:17" ht="14.4" customHeight="1" x14ac:dyDescent="0.25">
      <c r="A1140" s="947" t="s">
        <v>359</v>
      </c>
      <c r="B1140" s="948">
        <v>0</v>
      </c>
      <c r="C1140" s="949">
        <v>0</v>
      </c>
      <c r="D1140" s="950">
        <v>0</v>
      </c>
      <c r="E1140" s="420"/>
      <c r="F1140" s="957"/>
      <c r="G1140" s="952"/>
      <c r="H1140" s="952"/>
      <c r="I1140" s="953"/>
      <c r="J1140" s="953"/>
      <c r="K1140" s="954"/>
      <c r="L1140" s="955">
        <v>0</v>
      </c>
      <c r="M1140" s="949">
        <v>0</v>
      </c>
      <c r="N1140" s="1482">
        <v>0</v>
      </c>
      <c r="O1140" s="1605"/>
      <c r="P1140" s="1245"/>
      <c r="Q1140" s="1592"/>
    </row>
    <row r="1141" spans="1:17" ht="14.4" customHeight="1" x14ac:dyDescent="0.25">
      <c r="A1141" s="947" t="s">
        <v>360</v>
      </c>
      <c r="B1141" s="948">
        <v>0</v>
      </c>
      <c r="C1141" s="949">
        <v>0</v>
      </c>
      <c r="D1141" s="950">
        <v>0</v>
      </c>
      <c r="E1141" s="420"/>
      <c r="F1141" s="951"/>
      <c r="G1141" s="952"/>
      <c r="H1141" s="952"/>
      <c r="I1141" s="953"/>
      <c r="J1141" s="953"/>
      <c r="K1141" s="954"/>
      <c r="L1141" s="955">
        <v>0</v>
      </c>
      <c r="M1141" s="949">
        <v>0</v>
      </c>
      <c r="N1141" s="1482">
        <v>0</v>
      </c>
      <c r="O1141" s="1605"/>
      <c r="P1141" s="1245"/>
      <c r="Q1141" s="1592"/>
    </row>
    <row r="1142" spans="1:17" ht="14.4" customHeight="1" x14ac:dyDescent="0.25">
      <c r="A1142" s="947" t="s">
        <v>361</v>
      </c>
      <c r="B1142" s="948">
        <v>0</v>
      </c>
      <c r="C1142" s="949">
        <v>0</v>
      </c>
      <c r="D1142" s="950">
        <v>0</v>
      </c>
      <c r="E1142" s="420"/>
      <c r="F1142" s="951"/>
      <c r="G1142" s="952"/>
      <c r="H1142" s="952"/>
      <c r="I1142" s="953"/>
      <c r="J1142" s="953"/>
      <c r="K1142" s="954"/>
      <c r="L1142" s="955">
        <v>0</v>
      </c>
      <c r="M1142" s="949">
        <v>0</v>
      </c>
      <c r="N1142" s="1482">
        <v>0</v>
      </c>
      <c r="O1142" s="1605"/>
      <c r="P1142" s="1245"/>
      <c r="Q1142" s="1592"/>
    </row>
    <row r="1143" spans="1:17" ht="14.4" customHeight="1" x14ac:dyDescent="0.25">
      <c r="A1143" s="947" t="s">
        <v>362</v>
      </c>
      <c r="B1143" s="948">
        <v>0</v>
      </c>
      <c r="C1143" s="949">
        <v>0</v>
      </c>
      <c r="D1143" s="950">
        <v>0</v>
      </c>
      <c r="E1143" s="420"/>
      <c r="F1143" s="957"/>
      <c r="G1143" s="952"/>
      <c r="H1143" s="952"/>
      <c r="I1143" s="953"/>
      <c r="J1143" s="953"/>
      <c r="K1143" s="954"/>
      <c r="L1143" s="955">
        <v>0</v>
      </c>
      <c r="M1143" s="949">
        <v>0</v>
      </c>
      <c r="N1143" s="1482">
        <v>0</v>
      </c>
      <c r="O1143" s="1605"/>
      <c r="P1143" s="1245"/>
      <c r="Q1143" s="1592"/>
    </row>
    <row r="1144" spans="1:17" ht="14.4" customHeight="1" x14ac:dyDescent="0.25">
      <c r="A1144" s="947" t="s">
        <v>363</v>
      </c>
      <c r="B1144" s="948">
        <v>0</v>
      </c>
      <c r="C1144" s="949">
        <v>0</v>
      </c>
      <c r="D1144" s="950">
        <v>0</v>
      </c>
      <c r="E1144" s="420"/>
      <c r="F1144" s="951"/>
      <c r="G1144" s="952"/>
      <c r="H1144" s="952"/>
      <c r="I1144" s="953"/>
      <c r="J1144" s="953"/>
      <c r="K1144" s="954"/>
      <c r="L1144" s="955">
        <v>0</v>
      </c>
      <c r="M1144" s="949">
        <v>0</v>
      </c>
      <c r="N1144" s="1482">
        <v>0</v>
      </c>
      <c r="O1144" s="1605"/>
      <c r="P1144" s="1245"/>
      <c r="Q1144" s="1592"/>
    </row>
    <row r="1145" spans="1:17" ht="14.4" customHeight="1" x14ac:dyDescent="0.25">
      <c r="A1145" s="947" t="s">
        <v>364</v>
      </c>
      <c r="B1145" s="948">
        <v>0</v>
      </c>
      <c r="C1145" s="949">
        <v>0</v>
      </c>
      <c r="D1145" s="950">
        <v>0</v>
      </c>
      <c r="E1145" s="420"/>
      <c r="F1145" s="957"/>
      <c r="G1145" s="952"/>
      <c r="H1145" s="952"/>
      <c r="I1145" s="953"/>
      <c r="J1145" s="953"/>
      <c r="K1145" s="954"/>
      <c r="L1145" s="955">
        <v>0</v>
      </c>
      <c r="M1145" s="949">
        <v>0</v>
      </c>
      <c r="N1145" s="1482">
        <v>0</v>
      </c>
      <c r="O1145" s="1605"/>
      <c r="P1145" s="1245"/>
      <c r="Q1145" s="1592"/>
    </row>
    <row r="1146" spans="1:17" ht="14.4" customHeight="1" x14ac:dyDescent="0.25">
      <c r="A1146" s="947" t="s">
        <v>365</v>
      </c>
      <c r="B1146" s="948">
        <v>0</v>
      </c>
      <c r="C1146" s="949">
        <v>0</v>
      </c>
      <c r="D1146" s="950">
        <v>0</v>
      </c>
      <c r="E1146" s="420"/>
      <c r="F1146" s="951"/>
      <c r="G1146" s="952"/>
      <c r="H1146" s="952"/>
      <c r="I1146" s="953"/>
      <c r="J1146" s="953"/>
      <c r="K1146" s="954"/>
      <c r="L1146" s="955">
        <v>0</v>
      </c>
      <c r="M1146" s="949">
        <v>0</v>
      </c>
      <c r="N1146" s="1482">
        <v>0</v>
      </c>
      <c r="O1146" s="1605"/>
      <c r="P1146" s="1245"/>
      <c r="Q1146" s="1592"/>
    </row>
    <row r="1147" spans="1:17" ht="14.4" customHeight="1" x14ac:dyDescent="0.25">
      <c r="A1147" s="947" t="s">
        <v>366</v>
      </c>
      <c r="B1147" s="948">
        <v>0</v>
      </c>
      <c r="C1147" s="949">
        <v>0</v>
      </c>
      <c r="D1147" s="950">
        <v>0</v>
      </c>
      <c r="E1147" s="420"/>
      <c r="F1147" s="957"/>
      <c r="G1147" s="952"/>
      <c r="H1147" s="952"/>
      <c r="I1147" s="953"/>
      <c r="J1147" s="953"/>
      <c r="K1147" s="954"/>
      <c r="L1147" s="955">
        <v>0</v>
      </c>
      <c r="M1147" s="949">
        <v>0</v>
      </c>
      <c r="N1147" s="1482">
        <v>0</v>
      </c>
      <c r="O1147" s="1605"/>
      <c r="P1147" s="1245"/>
      <c r="Q1147" s="1592"/>
    </row>
    <row r="1148" spans="1:17" ht="14.4" customHeight="1" x14ac:dyDescent="0.25">
      <c r="A1148" s="976" t="s">
        <v>367</v>
      </c>
      <c r="B1148" s="977">
        <v>0</v>
      </c>
      <c r="C1148" s="977">
        <v>0</v>
      </c>
      <c r="D1148" s="978">
        <v>0</v>
      </c>
      <c r="E1148" s="979"/>
      <c r="F1148" s="980"/>
      <c r="G1148" s="981"/>
      <c r="H1148" s="981"/>
      <c r="I1148" s="982"/>
      <c r="J1148" s="982"/>
      <c r="K1148" s="983"/>
      <c r="L1148" s="984">
        <v>0</v>
      </c>
      <c r="M1148" s="977">
        <v>0</v>
      </c>
      <c r="N1148" s="977">
        <v>0</v>
      </c>
      <c r="O1148" s="1588"/>
      <c r="P1148" s="1590"/>
      <c r="Q1148" s="1591"/>
    </row>
    <row r="1149" spans="1:17" ht="14.4" customHeight="1" x14ac:dyDescent="0.25">
      <c r="A1149" s="947" t="s">
        <v>368</v>
      </c>
      <c r="B1149" s="948">
        <v>0</v>
      </c>
      <c r="C1149" s="949">
        <v>0</v>
      </c>
      <c r="D1149" s="950">
        <v>0</v>
      </c>
      <c r="E1149" s="420"/>
      <c r="F1149" s="957"/>
      <c r="G1149" s="952"/>
      <c r="H1149" s="952"/>
      <c r="I1149" s="953"/>
      <c r="J1149" s="953"/>
      <c r="K1149" s="954"/>
      <c r="L1149" s="955">
        <v>0</v>
      </c>
      <c r="M1149" s="949">
        <v>0</v>
      </c>
      <c r="N1149" s="1482">
        <v>0</v>
      </c>
      <c r="O1149" s="1605"/>
      <c r="P1149" s="1245"/>
      <c r="Q1149" s="1592"/>
    </row>
    <row r="1150" spans="1:17" ht="14.4" customHeight="1" x14ac:dyDescent="0.25">
      <c r="A1150" s="947" t="s">
        <v>369</v>
      </c>
      <c r="B1150" s="948">
        <v>0</v>
      </c>
      <c r="C1150" s="949">
        <v>0</v>
      </c>
      <c r="D1150" s="950">
        <v>0</v>
      </c>
      <c r="E1150" s="420"/>
      <c r="F1150" s="957"/>
      <c r="G1150" s="952"/>
      <c r="H1150" s="952"/>
      <c r="I1150" s="953"/>
      <c r="J1150" s="953"/>
      <c r="K1150" s="954"/>
      <c r="L1150" s="955">
        <v>0</v>
      </c>
      <c r="M1150" s="949">
        <v>0</v>
      </c>
      <c r="N1150" s="1482">
        <v>0</v>
      </c>
      <c r="O1150" s="1605"/>
      <c r="P1150" s="1245"/>
      <c r="Q1150" s="1592"/>
    </row>
    <row r="1151" spans="1:17" ht="14.4" customHeight="1" x14ac:dyDescent="0.25">
      <c r="A1151" s="947" t="s">
        <v>370</v>
      </c>
      <c r="B1151" s="948">
        <v>0</v>
      </c>
      <c r="C1151" s="949">
        <v>0</v>
      </c>
      <c r="D1151" s="950">
        <v>0</v>
      </c>
      <c r="E1151" s="420"/>
      <c r="F1151" s="957"/>
      <c r="G1151" s="952"/>
      <c r="H1151" s="952"/>
      <c r="I1151" s="953"/>
      <c r="J1151" s="953"/>
      <c r="K1151" s="954"/>
      <c r="L1151" s="955">
        <v>0</v>
      </c>
      <c r="M1151" s="949">
        <v>0</v>
      </c>
      <c r="N1151" s="1482">
        <v>0</v>
      </c>
      <c r="O1151" s="1605"/>
      <c r="P1151" s="1245"/>
      <c r="Q1151" s="1592"/>
    </row>
    <row r="1152" spans="1:17" ht="14.4" customHeight="1" x14ac:dyDescent="0.25">
      <c r="A1152" s="947" t="s">
        <v>371</v>
      </c>
      <c r="B1152" s="948">
        <v>0</v>
      </c>
      <c r="C1152" s="949">
        <v>0</v>
      </c>
      <c r="D1152" s="950">
        <v>0</v>
      </c>
      <c r="E1152" s="420"/>
      <c r="F1152" s="957"/>
      <c r="G1152" s="952"/>
      <c r="H1152" s="952"/>
      <c r="I1152" s="953"/>
      <c r="J1152" s="953"/>
      <c r="K1152" s="954"/>
      <c r="L1152" s="955">
        <v>0</v>
      </c>
      <c r="M1152" s="949">
        <v>0</v>
      </c>
      <c r="N1152" s="1482">
        <v>0</v>
      </c>
      <c r="O1152" s="1605"/>
      <c r="P1152" s="1245"/>
      <c r="Q1152" s="1592"/>
    </row>
    <row r="1153" spans="1:17" ht="14.4" customHeight="1" x14ac:dyDescent="0.25">
      <c r="A1153" s="947" t="s">
        <v>372</v>
      </c>
      <c r="B1153" s="948">
        <v>0</v>
      </c>
      <c r="C1153" s="949">
        <v>0</v>
      </c>
      <c r="D1153" s="950">
        <v>0</v>
      </c>
      <c r="E1153" s="420"/>
      <c r="F1153" s="951"/>
      <c r="G1153" s="952"/>
      <c r="H1153" s="952"/>
      <c r="I1153" s="953"/>
      <c r="J1153" s="953"/>
      <c r="K1153" s="954"/>
      <c r="L1153" s="955">
        <v>0</v>
      </c>
      <c r="M1153" s="949">
        <v>0</v>
      </c>
      <c r="N1153" s="1482">
        <v>0</v>
      </c>
      <c r="O1153" s="1605"/>
      <c r="P1153" s="1245"/>
      <c r="Q1153" s="1592"/>
    </row>
    <row r="1154" spans="1:17" ht="14.4" customHeight="1" x14ac:dyDescent="0.25">
      <c r="A1154" s="976" t="s">
        <v>373</v>
      </c>
      <c r="B1154" s="987">
        <v>0</v>
      </c>
      <c r="C1154" s="987">
        <v>0</v>
      </c>
      <c r="D1154" s="987">
        <v>0</v>
      </c>
      <c r="E1154" s="988"/>
      <c r="F1154" s="980"/>
      <c r="G1154" s="989"/>
      <c r="H1154" s="989"/>
      <c r="I1154" s="990"/>
      <c r="J1154" s="990"/>
      <c r="K1154" s="991"/>
      <c r="L1154" s="992">
        <v>0</v>
      </c>
      <c r="M1154" s="987">
        <v>0</v>
      </c>
      <c r="N1154" s="987">
        <v>0</v>
      </c>
      <c r="O1154" s="1588"/>
      <c r="P1154" s="1590"/>
      <c r="Q1154" s="1591"/>
    </row>
    <row r="1155" spans="1:17" ht="14.4" customHeight="1" x14ac:dyDescent="0.25">
      <c r="A1155" s="947" t="s">
        <v>374</v>
      </c>
      <c r="B1155" s="948">
        <v>0</v>
      </c>
      <c r="C1155" s="949">
        <v>0</v>
      </c>
      <c r="D1155" s="950">
        <v>0</v>
      </c>
      <c r="E1155" s="420"/>
      <c r="F1155" s="951"/>
      <c r="G1155" s="952"/>
      <c r="H1155" s="952"/>
      <c r="I1155" s="953"/>
      <c r="J1155" s="953"/>
      <c r="K1155" s="954"/>
      <c r="L1155" s="955">
        <v>0</v>
      </c>
      <c r="M1155" s="949">
        <v>0</v>
      </c>
      <c r="N1155" s="1482">
        <v>0</v>
      </c>
      <c r="O1155" s="1605"/>
      <c r="P1155" s="1245"/>
      <c r="Q1155" s="1592"/>
    </row>
    <row r="1156" spans="1:17" ht="14.4" customHeight="1" x14ac:dyDescent="0.25">
      <c r="A1156" s="947" t="s">
        <v>375</v>
      </c>
      <c r="B1156" s="948">
        <v>0</v>
      </c>
      <c r="C1156" s="949">
        <v>0</v>
      </c>
      <c r="D1156" s="950">
        <v>0</v>
      </c>
      <c r="E1156" s="420"/>
      <c r="F1156" s="951"/>
      <c r="G1156" s="952"/>
      <c r="H1156" s="952"/>
      <c r="I1156" s="953"/>
      <c r="J1156" s="953"/>
      <c r="K1156" s="954"/>
      <c r="L1156" s="955">
        <v>0</v>
      </c>
      <c r="M1156" s="949">
        <v>0</v>
      </c>
      <c r="N1156" s="1482">
        <v>0</v>
      </c>
      <c r="O1156" s="1605"/>
      <c r="P1156" s="1245"/>
      <c r="Q1156" s="1592"/>
    </row>
    <row r="1157" spans="1:17" ht="14.4" customHeight="1" x14ac:dyDescent="0.25">
      <c r="A1157" s="947" t="s">
        <v>376</v>
      </c>
      <c r="B1157" s="948">
        <v>0</v>
      </c>
      <c r="C1157" s="949">
        <v>0</v>
      </c>
      <c r="D1157" s="950">
        <v>0</v>
      </c>
      <c r="E1157" s="420"/>
      <c r="F1157" s="951"/>
      <c r="G1157" s="952"/>
      <c r="H1157" s="952"/>
      <c r="I1157" s="953"/>
      <c r="J1157" s="953"/>
      <c r="K1157" s="954"/>
      <c r="L1157" s="955">
        <v>0</v>
      </c>
      <c r="M1157" s="949">
        <v>0</v>
      </c>
      <c r="N1157" s="1482">
        <v>0</v>
      </c>
      <c r="O1157" s="1605"/>
      <c r="P1157" s="1245"/>
      <c r="Q1157" s="1592"/>
    </row>
    <row r="1158" spans="1:17" ht="14.4" customHeight="1" x14ac:dyDescent="0.25">
      <c r="A1158" s="947" t="s">
        <v>377</v>
      </c>
      <c r="B1158" s="948">
        <v>0</v>
      </c>
      <c r="C1158" s="949">
        <v>0</v>
      </c>
      <c r="D1158" s="950">
        <v>0</v>
      </c>
      <c r="E1158" s="420"/>
      <c r="F1158" s="951"/>
      <c r="G1158" s="958"/>
      <c r="H1158" s="958"/>
      <c r="I1158" s="959"/>
      <c r="J1158" s="959"/>
      <c r="K1158" s="960"/>
      <c r="L1158" s="955">
        <v>0</v>
      </c>
      <c r="M1158" s="949">
        <v>0</v>
      </c>
      <c r="N1158" s="1482">
        <v>0</v>
      </c>
      <c r="O1158" s="1605"/>
      <c r="P1158" s="1245"/>
      <c r="Q1158" s="1592"/>
    </row>
    <row r="1159" spans="1:17" ht="14.4" customHeight="1" x14ac:dyDescent="0.25">
      <c r="A1159" s="947" t="s">
        <v>378</v>
      </c>
      <c r="B1159" s="948">
        <v>0</v>
      </c>
      <c r="C1159" s="949">
        <v>0</v>
      </c>
      <c r="D1159" s="950">
        <v>0</v>
      </c>
      <c r="E1159" s="420"/>
      <c r="F1159" s="951"/>
      <c r="G1159" s="958"/>
      <c r="H1159" s="958"/>
      <c r="I1159" s="959"/>
      <c r="J1159" s="959"/>
      <c r="K1159" s="960"/>
      <c r="L1159" s="955">
        <v>0</v>
      </c>
      <c r="M1159" s="949">
        <v>0</v>
      </c>
      <c r="N1159" s="1482">
        <v>0</v>
      </c>
      <c r="O1159" s="1605"/>
      <c r="P1159" s="1245"/>
      <c r="Q1159" s="1592"/>
    </row>
    <row r="1160" spans="1:17" ht="14.4" customHeight="1" x14ac:dyDescent="0.25">
      <c r="A1160" s="947" t="s">
        <v>379</v>
      </c>
      <c r="B1160" s="948">
        <v>0</v>
      </c>
      <c r="C1160" s="949">
        <v>0</v>
      </c>
      <c r="D1160" s="950">
        <v>0</v>
      </c>
      <c r="E1160" s="420"/>
      <c r="F1160" s="951"/>
      <c r="G1160" s="958"/>
      <c r="H1160" s="958"/>
      <c r="I1160" s="959"/>
      <c r="J1160" s="959"/>
      <c r="K1160" s="960"/>
      <c r="L1160" s="955">
        <v>0</v>
      </c>
      <c r="M1160" s="949">
        <v>0</v>
      </c>
      <c r="N1160" s="1482">
        <v>0</v>
      </c>
      <c r="O1160" s="1605"/>
      <c r="P1160" s="1245"/>
      <c r="Q1160" s="1592"/>
    </row>
    <row r="1161" spans="1:17" ht="14.4" customHeight="1" x14ac:dyDescent="0.25">
      <c r="A1161" s="947" t="s">
        <v>380</v>
      </c>
      <c r="B1161" s="948">
        <v>0</v>
      </c>
      <c r="C1161" s="949">
        <v>0</v>
      </c>
      <c r="D1161" s="950">
        <v>0</v>
      </c>
      <c r="E1161" s="420"/>
      <c r="F1161" s="951"/>
      <c r="G1161" s="958"/>
      <c r="H1161" s="958"/>
      <c r="I1161" s="959"/>
      <c r="J1161" s="959"/>
      <c r="K1161" s="960"/>
      <c r="L1161" s="955">
        <v>0</v>
      </c>
      <c r="M1161" s="949">
        <v>0</v>
      </c>
      <c r="N1161" s="1482">
        <v>0</v>
      </c>
      <c r="O1161" s="1605"/>
      <c r="P1161" s="1245"/>
      <c r="Q1161" s="1592"/>
    </row>
    <row r="1162" spans="1:17" ht="14.4" customHeight="1" x14ac:dyDescent="0.25">
      <c r="A1162" s="947" t="s">
        <v>381</v>
      </c>
      <c r="B1162" s="948">
        <v>0</v>
      </c>
      <c r="C1162" s="949">
        <v>0</v>
      </c>
      <c r="D1162" s="950">
        <v>0</v>
      </c>
      <c r="E1162" s="420"/>
      <c r="F1162" s="951"/>
      <c r="G1162" s="958"/>
      <c r="H1162" s="958"/>
      <c r="I1162" s="959"/>
      <c r="J1162" s="959"/>
      <c r="K1162" s="960"/>
      <c r="L1162" s="955">
        <v>0</v>
      </c>
      <c r="M1162" s="949">
        <v>0</v>
      </c>
      <c r="N1162" s="1482">
        <v>0</v>
      </c>
      <c r="O1162" s="1605"/>
      <c r="P1162" s="1245"/>
      <c r="Q1162" s="1592"/>
    </row>
    <row r="1163" spans="1:17" ht="14.4" customHeight="1" x14ac:dyDescent="0.25">
      <c r="A1163" s="976" t="s">
        <v>382</v>
      </c>
      <c r="B1163" s="995">
        <v>0</v>
      </c>
      <c r="C1163" s="995">
        <v>0</v>
      </c>
      <c r="D1163" s="995">
        <v>0</v>
      </c>
      <c r="E1163" s="988"/>
      <c r="F1163" s="996"/>
      <c r="G1163" s="997"/>
      <c r="H1163" s="997"/>
      <c r="I1163" s="998"/>
      <c r="J1163" s="998"/>
      <c r="K1163" s="942"/>
      <c r="L1163" s="984">
        <v>0</v>
      </c>
      <c r="M1163" s="995">
        <v>0</v>
      </c>
      <c r="N1163" s="995">
        <v>0</v>
      </c>
      <c r="O1163" s="1588"/>
      <c r="P1163" s="1590"/>
      <c r="Q1163" s="1591"/>
    </row>
    <row r="1164" spans="1:17" ht="14.4" customHeight="1" x14ac:dyDescent="0.25">
      <c r="A1164" s="947" t="s">
        <v>383</v>
      </c>
      <c r="B1164" s="961">
        <v>0</v>
      </c>
      <c r="C1164" s="961">
        <v>0</v>
      </c>
      <c r="D1164" s="950">
        <v>0</v>
      </c>
      <c r="E1164" s="420"/>
      <c r="F1164" s="951"/>
      <c r="G1164" s="958"/>
      <c r="H1164" s="958"/>
      <c r="I1164" s="959"/>
      <c r="J1164" s="959"/>
      <c r="K1164" s="960"/>
      <c r="L1164" s="955">
        <v>0</v>
      </c>
      <c r="M1164" s="949">
        <v>0</v>
      </c>
      <c r="N1164" s="1482">
        <v>0</v>
      </c>
      <c r="O1164" s="1605"/>
      <c r="P1164" s="1245"/>
      <c r="Q1164" s="1592"/>
    </row>
    <row r="1165" spans="1:17" ht="14.4" customHeight="1" x14ac:dyDescent="0.25">
      <c r="A1165" s="947" t="s">
        <v>384</v>
      </c>
      <c r="B1165" s="961">
        <v>0</v>
      </c>
      <c r="C1165" s="961">
        <v>0</v>
      </c>
      <c r="D1165" s="950">
        <v>0</v>
      </c>
      <c r="E1165" s="420"/>
      <c r="F1165" s="951"/>
      <c r="G1165" s="958"/>
      <c r="H1165" s="958"/>
      <c r="I1165" s="959"/>
      <c r="J1165" s="959"/>
      <c r="K1165" s="960"/>
      <c r="L1165" s="955">
        <v>0</v>
      </c>
      <c r="M1165" s="949">
        <v>0</v>
      </c>
      <c r="N1165" s="1482">
        <v>0</v>
      </c>
      <c r="O1165" s="1605"/>
      <c r="P1165" s="1245"/>
      <c r="Q1165" s="1592"/>
    </row>
    <row r="1166" spans="1:17" ht="14.4" customHeight="1" x14ac:dyDescent="0.25">
      <c r="A1166" s="947" t="s">
        <v>385</v>
      </c>
      <c r="B1166" s="961">
        <v>0</v>
      </c>
      <c r="C1166" s="961">
        <v>0</v>
      </c>
      <c r="D1166" s="950">
        <v>0</v>
      </c>
      <c r="E1166" s="420"/>
      <c r="F1166" s="951"/>
      <c r="G1166" s="958"/>
      <c r="H1166" s="958"/>
      <c r="I1166" s="959"/>
      <c r="J1166" s="959"/>
      <c r="K1166" s="960"/>
      <c r="L1166" s="955">
        <v>0</v>
      </c>
      <c r="M1166" s="949">
        <v>0</v>
      </c>
      <c r="N1166" s="1482">
        <v>0</v>
      </c>
      <c r="O1166" s="1605"/>
      <c r="P1166" s="1245"/>
      <c r="Q1166" s="1592"/>
    </row>
    <row r="1167" spans="1:17" ht="14.4" customHeight="1" x14ac:dyDescent="0.25">
      <c r="A1167" s="947" t="s">
        <v>386</v>
      </c>
      <c r="B1167" s="961">
        <v>0</v>
      </c>
      <c r="C1167" s="961">
        <v>0</v>
      </c>
      <c r="D1167" s="950">
        <v>0</v>
      </c>
      <c r="E1167" s="420"/>
      <c r="F1167" s="951"/>
      <c r="G1167" s="958"/>
      <c r="H1167" s="958"/>
      <c r="I1167" s="959"/>
      <c r="J1167" s="959"/>
      <c r="K1167" s="960"/>
      <c r="L1167" s="955">
        <v>0</v>
      </c>
      <c r="M1167" s="949">
        <v>0</v>
      </c>
      <c r="N1167" s="1482">
        <v>0</v>
      </c>
      <c r="O1167" s="1605"/>
      <c r="P1167" s="1245"/>
      <c r="Q1167" s="1592"/>
    </row>
    <row r="1168" spans="1:17" ht="14.4" customHeight="1" x14ac:dyDescent="0.25">
      <c r="A1168" s="947" t="s">
        <v>387</v>
      </c>
      <c r="B1168" s="961">
        <v>0</v>
      </c>
      <c r="C1168" s="961">
        <v>0</v>
      </c>
      <c r="D1168" s="950">
        <v>0</v>
      </c>
      <c r="E1168" s="420"/>
      <c r="F1168" s="951"/>
      <c r="G1168" s="958"/>
      <c r="H1168" s="958"/>
      <c r="I1168" s="959"/>
      <c r="J1168" s="959"/>
      <c r="K1168" s="960"/>
      <c r="L1168" s="955">
        <v>0</v>
      </c>
      <c r="M1168" s="949">
        <v>0</v>
      </c>
      <c r="N1168" s="1482">
        <v>0</v>
      </c>
      <c r="O1168" s="1605"/>
      <c r="P1168" s="1245"/>
      <c r="Q1168" s="1592"/>
    </row>
    <row r="1169" spans="1:17" ht="14.4" customHeight="1" x14ac:dyDescent="0.25">
      <c r="A1169" s="947" t="s">
        <v>388</v>
      </c>
      <c r="B1169" s="961">
        <v>0</v>
      </c>
      <c r="C1169" s="961">
        <v>0</v>
      </c>
      <c r="D1169" s="950">
        <v>0</v>
      </c>
      <c r="E1169" s="420"/>
      <c r="F1169" s="951"/>
      <c r="G1169" s="958"/>
      <c r="H1169" s="958"/>
      <c r="I1169" s="959"/>
      <c r="J1169" s="959"/>
      <c r="K1169" s="960"/>
      <c r="L1169" s="955">
        <v>0</v>
      </c>
      <c r="M1169" s="949">
        <v>0</v>
      </c>
      <c r="N1169" s="1482">
        <v>0</v>
      </c>
      <c r="O1169" s="1605"/>
      <c r="P1169" s="1245"/>
      <c r="Q1169" s="1592"/>
    </row>
    <row r="1170" spans="1:17" ht="14.4" customHeight="1" x14ac:dyDescent="0.25">
      <c r="A1170" s="947" t="s">
        <v>389</v>
      </c>
      <c r="B1170" s="961">
        <v>0</v>
      </c>
      <c r="C1170" s="961">
        <v>0</v>
      </c>
      <c r="D1170" s="950">
        <v>0</v>
      </c>
      <c r="E1170" s="420"/>
      <c r="F1170" s="951"/>
      <c r="G1170" s="958"/>
      <c r="H1170" s="958"/>
      <c r="I1170" s="959"/>
      <c r="J1170" s="959"/>
      <c r="K1170" s="960"/>
      <c r="L1170" s="955">
        <v>0</v>
      </c>
      <c r="M1170" s="949">
        <v>0</v>
      </c>
      <c r="N1170" s="1482">
        <v>0</v>
      </c>
      <c r="O1170" s="1605"/>
      <c r="P1170" s="1245"/>
      <c r="Q1170" s="1592"/>
    </row>
    <row r="1171" spans="1:17" ht="14.4" customHeight="1" x14ac:dyDescent="0.25">
      <c r="A1171" s="947" t="s">
        <v>390</v>
      </c>
      <c r="B1171" s="961">
        <v>0</v>
      </c>
      <c r="C1171" s="961">
        <v>0</v>
      </c>
      <c r="D1171" s="950">
        <v>0</v>
      </c>
      <c r="E1171" s="420"/>
      <c r="F1171" s="951"/>
      <c r="G1171" s="958"/>
      <c r="H1171" s="958"/>
      <c r="I1171" s="959"/>
      <c r="J1171" s="959"/>
      <c r="K1171" s="960"/>
      <c r="L1171" s="955">
        <v>0</v>
      </c>
      <c r="M1171" s="949">
        <v>0</v>
      </c>
      <c r="N1171" s="1482">
        <v>0</v>
      </c>
      <c r="O1171" s="1605"/>
      <c r="P1171" s="1245"/>
      <c r="Q1171" s="1592"/>
    </row>
    <row r="1172" spans="1:17" ht="14.4" customHeight="1" x14ac:dyDescent="0.25">
      <c r="A1172" s="946" t="s">
        <v>391</v>
      </c>
      <c r="B1172" s="961">
        <v>0</v>
      </c>
      <c r="C1172" s="961">
        <v>0</v>
      </c>
      <c r="D1172" s="950">
        <v>0</v>
      </c>
      <c r="E1172" s="420"/>
      <c r="F1172" s="965"/>
      <c r="G1172" s="963"/>
      <c r="H1172" s="963"/>
      <c r="I1172" s="966"/>
      <c r="J1172" s="966"/>
      <c r="K1172" s="967"/>
      <c r="L1172" s="955">
        <v>0</v>
      </c>
      <c r="M1172" s="949">
        <v>0</v>
      </c>
      <c r="N1172" s="1603">
        <v>0</v>
      </c>
      <c r="O1172" s="1605"/>
      <c r="P1172" s="1607"/>
      <c r="Q1172" s="1608"/>
    </row>
    <row r="1173" spans="1:17" ht="14.4" customHeight="1" thickBot="1" x14ac:dyDescent="0.3">
      <c r="A1173" s="999" t="s">
        <v>392</v>
      </c>
      <c r="B1173" s="1000">
        <v>0</v>
      </c>
      <c r="C1173" s="1000">
        <v>0</v>
      </c>
      <c r="D1173" s="1000">
        <v>0</v>
      </c>
      <c r="E1173" s="1492" t="e">
        <v>#DIV/0!</v>
      </c>
      <c r="F1173" s="1002" t="s">
        <v>1547</v>
      </c>
      <c r="G1173" s="1003">
        <v>0</v>
      </c>
      <c r="H1173" s="1003" t="e">
        <v>#DIV/0!</v>
      </c>
      <c r="I1173" s="1001"/>
      <c r="J1173" s="1001"/>
      <c r="K1173" s="1004"/>
      <c r="L1173" s="1000">
        <v>0</v>
      </c>
      <c r="M1173" s="1000">
        <v>0</v>
      </c>
      <c r="N1173" s="1000">
        <v>0</v>
      </c>
      <c r="O1173" s="1074" t="e">
        <v>#DIV/0!</v>
      </c>
      <c r="P1173" s="1589">
        <v>0</v>
      </c>
      <c r="Q1173" s="1593" t="e">
        <v>#DIV/0!</v>
      </c>
    </row>
    <row r="1174" spans="1:17" x14ac:dyDescent="0.25">
      <c r="A1174" s="7" t="s">
        <v>1964</v>
      </c>
      <c r="B1174" s="8"/>
      <c r="C1174" s="8"/>
      <c r="D1174" s="8"/>
      <c r="E1174" s="4"/>
      <c r="F1174" s="5"/>
      <c r="G1174" s="9"/>
      <c r="H1174" s="8"/>
      <c r="I1174" s="4"/>
      <c r="J1174" s="1"/>
      <c r="K1174" s="1"/>
      <c r="O1174" s="1"/>
      <c r="P1174" s="1"/>
      <c r="Q1174" s="2"/>
    </row>
    <row r="1175" spans="1:17" x14ac:dyDescent="0.25">
      <c r="A1175" s="6"/>
      <c r="B1175" s="8"/>
      <c r="C1175" s="8"/>
      <c r="D1175" s="8"/>
      <c r="E1175" s="4"/>
      <c r="F1175" s="5"/>
      <c r="G1175" s="9"/>
      <c r="H1175" s="8"/>
      <c r="I1175" s="4"/>
      <c r="J1175" s="1"/>
      <c r="K1175" s="1"/>
      <c r="O1175" s="1"/>
      <c r="P1175" s="1"/>
    </row>
    <row r="1176" spans="1:17" x14ac:dyDescent="0.25">
      <c r="A1176" s="6"/>
      <c r="B1176" s="8"/>
      <c r="C1176" s="8"/>
      <c r="D1176" s="8"/>
      <c r="E1176" s="4"/>
      <c r="F1176" s="5"/>
      <c r="G1176" s="9"/>
      <c r="H1176" s="8"/>
      <c r="I1176" s="4"/>
      <c r="J1176" s="1"/>
      <c r="K1176" s="1"/>
      <c r="O1176" s="1"/>
      <c r="P1176" s="1"/>
    </row>
    <row r="1177" spans="1:17" x14ac:dyDescent="0.25">
      <c r="A1177" s="6"/>
      <c r="B1177" s="8"/>
      <c r="C1177" s="8"/>
      <c r="D1177" s="8"/>
      <c r="E1177" s="2429"/>
      <c r="F1177" s="5"/>
      <c r="G1177" s="9"/>
      <c r="H1177" s="8"/>
      <c r="I1177" s="2429"/>
      <c r="J1177" s="2430"/>
      <c r="K1177" s="2430"/>
      <c r="O1177" s="2430"/>
      <c r="P1177" s="2430"/>
    </row>
    <row r="1178" spans="1:17" x14ac:dyDescent="0.25">
      <c r="A1178" s="6"/>
      <c r="B1178" s="8"/>
      <c r="C1178" s="8"/>
      <c r="D1178" s="8"/>
      <c r="E1178" s="2429"/>
      <c r="F1178" s="5"/>
      <c r="G1178" s="9"/>
      <c r="H1178" s="8"/>
      <c r="I1178" s="2429"/>
      <c r="J1178" s="2430"/>
      <c r="K1178" s="2430"/>
      <c r="O1178" s="2430"/>
      <c r="P1178" s="2430"/>
    </row>
    <row r="1179" spans="1:17" ht="15.75" customHeight="1" x14ac:dyDescent="0.3">
      <c r="A1179" s="2483" t="s">
        <v>1961</v>
      </c>
      <c r="B1179" s="2483"/>
      <c r="C1179" s="2483"/>
      <c r="D1179" s="2483"/>
      <c r="E1179" s="2483"/>
      <c r="F1179" s="2483"/>
      <c r="G1179" s="2483"/>
      <c r="H1179" s="2483"/>
      <c r="I1179" s="2483"/>
      <c r="J1179" s="2483"/>
      <c r="K1179" s="2483"/>
      <c r="L1179" s="2483"/>
      <c r="M1179" s="2483"/>
      <c r="N1179" s="2483"/>
      <c r="O1179" s="2483"/>
      <c r="P1179" s="2483"/>
      <c r="Q1179" s="2483"/>
    </row>
    <row r="1180" spans="1:17" ht="15.75" customHeight="1" x14ac:dyDescent="0.3">
      <c r="A1180" s="2442"/>
      <c r="B1180" s="2442"/>
      <c r="C1180" s="2442"/>
      <c r="D1180" s="2442"/>
      <c r="E1180" s="2442"/>
      <c r="F1180" s="2442"/>
      <c r="G1180" s="2442"/>
      <c r="H1180" s="2442"/>
      <c r="I1180" s="2442"/>
      <c r="J1180" s="2442"/>
      <c r="K1180" s="2442"/>
      <c r="L1180" s="2442"/>
      <c r="M1180" s="2442"/>
      <c r="N1180" s="2442"/>
      <c r="O1180" s="2442"/>
      <c r="P1180" s="2442"/>
      <c r="Q1180" s="2442"/>
    </row>
    <row r="1181" spans="1:17" x14ac:dyDescent="0.25">
      <c r="A1181" s="3"/>
      <c r="B1181" s="6"/>
      <c r="C1181" s="6"/>
      <c r="D1181" s="6"/>
      <c r="E1181" s="1"/>
      <c r="F1181" s="2"/>
      <c r="G1181" s="6"/>
      <c r="H1181" s="6"/>
      <c r="I1181" s="1"/>
      <c r="J1181" s="1"/>
      <c r="K1181" s="1"/>
      <c r="L1181" s="6"/>
      <c r="M1181" s="6"/>
      <c r="N1181" s="6"/>
      <c r="O1181" s="1"/>
      <c r="P1181" s="1"/>
      <c r="Q1181" s="6"/>
    </row>
    <row r="1182" spans="1:17" ht="13.8" thickBot="1" x14ac:dyDescent="0.3">
      <c r="A1182" s="3" t="s">
        <v>404</v>
      </c>
      <c r="B1182" s="6"/>
      <c r="C1182" s="6"/>
      <c r="D1182" s="6"/>
      <c r="E1182" s="1"/>
      <c r="F1182" s="2"/>
      <c r="G1182" s="6"/>
      <c r="H1182" s="6"/>
      <c r="I1182" s="1"/>
      <c r="J1182" s="1"/>
      <c r="K1182" s="1"/>
      <c r="L1182" s="6"/>
      <c r="M1182" s="6"/>
      <c r="N1182" s="6"/>
      <c r="O1182" s="1"/>
      <c r="P1182" s="1"/>
      <c r="Q1182" s="6"/>
    </row>
    <row r="1183" spans="1:17" ht="14.4" customHeight="1" thickBot="1" x14ac:dyDescent="0.3">
      <c r="A1183" s="2484" t="s">
        <v>327</v>
      </c>
      <c r="B1183" s="2487" t="s">
        <v>1962</v>
      </c>
      <c r="C1183" s="2488"/>
      <c r="D1183" s="2488"/>
      <c r="E1183" s="2488"/>
      <c r="F1183" s="2488"/>
      <c r="G1183" s="2488"/>
      <c r="H1183" s="2488"/>
      <c r="I1183" s="2488"/>
      <c r="J1183" s="2488"/>
      <c r="K1183" s="2488"/>
      <c r="L1183" s="2489" t="s">
        <v>1963</v>
      </c>
      <c r="M1183" s="2490"/>
      <c r="N1183" s="2490"/>
      <c r="O1183" s="2490"/>
      <c r="P1183" s="2491"/>
      <c r="Q1183" s="2492"/>
    </row>
    <row r="1184" spans="1:17" ht="14.4" customHeight="1" x14ac:dyDescent="0.25">
      <c r="A1184" s="2485"/>
      <c r="B1184" s="2493" t="s">
        <v>328</v>
      </c>
      <c r="C1184" s="2494"/>
      <c r="D1184" s="1007"/>
      <c r="E1184" s="1007" t="s">
        <v>902</v>
      </c>
      <c r="F1184" s="1007" t="s">
        <v>329</v>
      </c>
      <c r="G1184" s="1007"/>
      <c r="H1184" s="1007"/>
      <c r="I1184" s="2497" t="s">
        <v>330</v>
      </c>
      <c r="J1184" s="2498"/>
      <c r="K1184" s="2499"/>
      <c r="L1184" s="2495" t="s">
        <v>328</v>
      </c>
      <c r="M1184" s="2496"/>
      <c r="N1184" s="1014" t="s">
        <v>331</v>
      </c>
      <c r="O1184" s="1015" t="s">
        <v>332</v>
      </c>
      <c r="P1184" s="1016"/>
      <c r="Q1184" s="1017"/>
    </row>
    <row r="1185" spans="1:17" ht="14.4" customHeight="1" x14ac:dyDescent="0.25">
      <c r="A1185" s="2485"/>
      <c r="B1185" s="1007" t="s">
        <v>833</v>
      </c>
      <c r="C1185" s="1007" t="s">
        <v>334</v>
      </c>
      <c r="D1185" s="1007" t="s">
        <v>835</v>
      </c>
      <c r="E1185" s="1007" t="s">
        <v>840</v>
      </c>
      <c r="F1185" s="1007" t="s">
        <v>335</v>
      </c>
      <c r="G1185" s="1007" t="s">
        <v>336</v>
      </c>
      <c r="H1185" s="1007" t="s">
        <v>337</v>
      </c>
      <c r="I1185" s="2500" t="s">
        <v>837</v>
      </c>
      <c r="J1185" s="2501"/>
      <c r="K1185" s="2502"/>
      <c r="L1185" s="1018" t="s">
        <v>833</v>
      </c>
      <c r="M1185" s="1014" t="s">
        <v>334</v>
      </c>
      <c r="N1185" s="1014" t="s">
        <v>338</v>
      </c>
      <c r="O1185" s="1015"/>
      <c r="P1185" s="1014" t="s">
        <v>336</v>
      </c>
      <c r="Q1185" s="1017" t="s">
        <v>337</v>
      </c>
    </row>
    <row r="1186" spans="1:17" ht="14.4" customHeight="1" x14ac:dyDescent="0.25">
      <c r="A1186" s="2485"/>
      <c r="B1186" s="1007"/>
      <c r="C1186" s="1007"/>
      <c r="D1186" s="1007"/>
      <c r="E1186" s="1007"/>
      <c r="F1186" s="1007" t="s">
        <v>340</v>
      </c>
      <c r="G1186" s="1007" t="s">
        <v>341</v>
      </c>
      <c r="H1186" s="1007" t="s">
        <v>340</v>
      </c>
      <c r="I1186" s="1008"/>
      <c r="J1186" s="1009"/>
      <c r="K1186" s="1010"/>
      <c r="L1186" s="1018"/>
      <c r="M1186" s="1014"/>
      <c r="N1186" s="1014"/>
      <c r="O1186" s="1015" t="s">
        <v>343</v>
      </c>
      <c r="P1186" s="1014" t="s">
        <v>341</v>
      </c>
      <c r="Q1186" s="1017" t="s">
        <v>340</v>
      </c>
    </row>
    <row r="1187" spans="1:17" ht="14.4" customHeight="1" x14ac:dyDescent="0.25">
      <c r="A1187" s="2486"/>
      <c r="B1187" s="1011" t="s">
        <v>344</v>
      </c>
      <c r="C1187" s="1011" t="s">
        <v>344</v>
      </c>
      <c r="D1187" s="1011" t="s">
        <v>345</v>
      </c>
      <c r="E1187" s="1011" t="s">
        <v>755</v>
      </c>
      <c r="F1187" s="1011"/>
      <c r="G1187" s="1011" t="s">
        <v>346</v>
      </c>
      <c r="H1187" s="1011" t="s">
        <v>347</v>
      </c>
      <c r="I1187" s="1012" t="s">
        <v>348</v>
      </c>
      <c r="J1187" s="1012" t="s">
        <v>349</v>
      </c>
      <c r="K1187" s="1013" t="s">
        <v>350</v>
      </c>
      <c r="L1187" s="1019" t="s">
        <v>344</v>
      </c>
      <c r="M1187" s="1020" t="s">
        <v>344</v>
      </c>
      <c r="N1187" s="1020" t="s">
        <v>345</v>
      </c>
      <c r="O1187" s="1021"/>
      <c r="P1187" s="1020" t="s">
        <v>346</v>
      </c>
      <c r="Q1187" s="1022" t="s">
        <v>347</v>
      </c>
    </row>
    <row r="1188" spans="1:17" ht="14.4" customHeight="1" x14ac:dyDescent="0.25">
      <c r="A1188" s="968" t="s">
        <v>351</v>
      </c>
      <c r="B1188" s="969">
        <v>0.01</v>
      </c>
      <c r="C1188" s="969">
        <v>0.01</v>
      </c>
      <c r="D1188" s="970">
        <v>0</v>
      </c>
      <c r="E1188" s="1594">
        <v>0</v>
      </c>
      <c r="F1188" s="972"/>
      <c r="G1188" s="969"/>
      <c r="H1188" s="969"/>
      <c r="I1188" s="971"/>
      <c r="J1188" s="971"/>
      <c r="K1188" s="973"/>
      <c r="L1188" s="974">
        <v>0</v>
      </c>
      <c r="M1188" s="970">
        <v>0</v>
      </c>
      <c r="N1188" s="970">
        <v>0</v>
      </c>
      <c r="O1188" s="1594" t="e">
        <v>#DIV/0!</v>
      </c>
      <c r="P1188" s="1595"/>
      <c r="Q1188" s="1596"/>
    </row>
    <row r="1189" spans="1:17" ht="14.4" customHeight="1" x14ac:dyDescent="0.25">
      <c r="A1189" s="1465" t="s">
        <v>352</v>
      </c>
      <c r="B1189" s="1137">
        <v>0</v>
      </c>
      <c r="C1189" s="1137">
        <v>0</v>
      </c>
      <c r="D1189" s="950">
        <v>0</v>
      </c>
      <c r="E1189" s="2342">
        <v>0</v>
      </c>
      <c r="F1189" s="1326"/>
      <c r="G1189" s="1243"/>
      <c r="H1189" s="952"/>
      <c r="I1189" s="1473"/>
      <c r="J1189" s="953"/>
      <c r="K1189" s="954"/>
      <c r="L1189" s="2197">
        <v>0</v>
      </c>
      <c r="M1189" s="1137">
        <v>0</v>
      </c>
      <c r="N1189" s="1482">
        <v>0</v>
      </c>
      <c r="O1189" s="1138">
        <v>0</v>
      </c>
      <c r="P1189" s="1243"/>
      <c r="Q1189" s="1140"/>
    </row>
    <row r="1190" spans="1:17" ht="14.4" customHeight="1" x14ac:dyDescent="0.25">
      <c r="A1190" s="1465" t="s">
        <v>353</v>
      </c>
      <c r="B1190" s="1137">
        <v>0</v>
      </c>
      <c r="C1190" s="1137">
        <v>0</v>
      </c>
      <c r="D1190" s="950">
        <v>0</v>
      </c>
      <c r="E1190" s="2342">
        <v>0</v>
      </c>
      <c r="F1190" s="951"/>
      <c r="G1190" s="1243"/>
      <c r="H1190" s="952"/>
      <c r="I1190" s="1473"/>
      <c r="J1190" s="953"/>
      <c r="K1190" s="954"/>
      <c r="L1190" s="2197">
        <v>0</v>
      </c>
      <c r="M1190" s="1137">
        <v>0</v>
      </c>
      <c r="N1190" s="1482">
        <v>0</v>
      </c>
      <c r="O1190" s="1138">
        <v>0</v>
      </c>
      <c r="P1190" s="2317"/>
      <c r="Q1190" s="1592"/>
    </row>
    <row r="1191" spans="1:17" ht="14.4" customHeight="1" x14ac:dyDescent="0.25">
      <c r="A1191" s="1465" t="s">
        <v>354</v>
      </c>
      <c r="B1191" s="1137">
        <v>0</v>
      </c>
      <c r="C1191" s="1137">
        <v>0</v>
      </c>
      <c r="D1191" s="950">
        <v>0</v>
      </c>
      <c r="E1191" s="2342">
        <v>0</v>
      </c>
      <c r="F1191" s="1326"/>
      <c r="G1191" s="1243"/>
      <c r="H1191" s="952"/>
      <c r="I1191" s="1473"/>
      <c r="J1191" s="953"/>
      <c r="K1191" s="954"/>
      <c r="L1191" s="2197">
        <v>0</v>
      </c>
      <c r="M1191" s="1137">
        <v>0</v>
      </c>
      <c r="N1191" s="1482">
        <v>0</v>
      </c>
      <c r="O1191" s="1138">
        <v>0</v>
      </c>
      <c r="P1191" s="1243"/>
      <c r="Q1191" s="1592"/>
    </row>
    <row r="1192" spans="1:17" ht="14.4" customHeight="1" x14ac:dyDescent="0.25">
      <c r="A1192" s="1465" t="s">
        <v>355</v>
      </c>
      <c r="B1192" s="1137">
        <v>0</v>
      </c>
      <c r="C1192" s="1137">
        <v>0</v>
      </c>
      <c r="D1192" s="950">
        <v>0</v>
      </c>
      <c r="E1192" s="2342">
        <v>0</v>
      </c>
      <c r="F1192" s="1326"/>
      <c r="G1192" s="1243"/>
      <c r="H1192" s="952"/>
      <c r="I1192" s="1473"/>
      <c r="J1192" s="953"/>
      <c r="K1192" s="954"/>
      <c r="L1192" s="2197">
        <v>0</v>
      </c>
      <c r="M1192" s="1137">
        <v>0</v>
      </c>
      <c r="N1192" s="1482">
        <v>0</v>
      </c>
      <c r="O1192" s="1138">
        <v>0</v>
      </c>
      <c r="P1192" s="2317"/>
      <c r="Q1192" s="1592"/>
    </row>
    <row r="1193" spans="1:17" ht="14.4" customHeight="1" x14ac:dyDescent="0.25">
      <c r="A1193" s="1465" t="s">
        <v>356</v>
      </c>
      <c r="B1193" s="1137">
        <v>0</v>
      </c>
      <c r="C1193" s="1137">
        <v>0</v>
      </c>
      <c r="D1193" s="950">
        <v>0</v>
      </c>
      <c r="E1193" s="2342">
        <v>0</v>
      </c>
      <c r="F1193" s="1326"/>
      <c r="G1193" s="1243"/>
      <c r="H1193" s="952"/>
      <c r="I1193" s="1473"/>
      <c r="J1193" s="953"/>
      <c r="K1193" s="954"/>
      <c r="L1193" s="2197">
        <v>0</v>
      </c>
      <c r="M1193" s="1137">
        <v>0</v>
      </c>
      <c r="N1193" s="1482">
        <v>0</v>
      </c>
      <c r="O1193" s="1138">
        <v>0</v>
      </c>
      <c r="P1193" s="1243"/>
      <c r="Q1193" s="1592"/>
    </row>
    <row r="1194" spans="1:17" ht="14.4" customHeight="1" x14ac:dyDescent="0.25">
      <c r="A1194" s="1465" t="s">
        <v>357</v>
      </c>
      <c r="B1194" s="1137">
        <v>0</v>
      </c>
      <c r="C1194" s="1137">
        <v>0</v>
      </c>
      <c r="D1194" s="950">
        <v>0</v>
      </c>
      <c r="E1194" s="2342">
        <v>0</v>
      </c>
      <c r="F1194" s="957"/>
      <c r="G1194" s="1243"/>
      <c r="H1194" s="952"/>
      <c r="I1194" s="1473"/>
      <c r="J1194" s="953"/>
      <c r="K1194" s="954"/>
      <c r="L1194" s="2197">
        <v>0</v>
      </c>
      <c r="M1194" s="1137">
        <v>0</v>
      </c>
      <c r="N1194" s="1482">
        <v>0</v>
      </c>
      <c r="O1194" s="1138">
        <v>0</v>
      </c>
      <c r="P1194" s="2317"/>
      <c r="Q1194" s="1592"/>
    </row>
    <row r="1195" spans="1:17" ht="14.4" customHeight="1" x14ac:dyDescent="0.25">
      <c r="A1195" s="1465" t="s">
        <v>358</v>
      </c>
      <c r="B1195" s="1137">
        <v>0.01</v>
      </c>
      <c r="C1195" s="1137">
        <v>0.01</v>
      </c>
      <c r="D1195" s="950">
        <v>0</v>
      </c>
      <c r="E1195" s="2342">
        <v>0</v>
      </c>
      <c r="F1195" s="1326"/>
      <c r="G1195" s="1243"/>
      <c r="H1195" s="952"/>
      <c r="I1195" s="1473"/>
      <c r="J1195" s="953"/>
      <c r="K1195" s="954"/>
      <c r="L1195" s="2197">
        <v>0</v>
      </c>
      <c r="M1195" s="1137">
        <v>0</v>
      </c>
      <c r="N1195" s="1482">
        <v>0</v>
      </c>
      <c r="O1195" s="1138">
        <v>0</v>
      </c>
      <c r="P1195" s="1243"/>
      <c r="Q1195" s="1592"/>
    </row>
    <row r="1196" spans="1:17" ht="14.4" customHeight="1" x14ac:dyDescent="0.25">
      <c r="A1196" s="1465" t="s">
        <v>359</v>
      </c>
      <c r="B1196" s="1137">
        <v>0</v>
      </c>
      <c r="C1196" s="1137">
        <v>0</v>
      </c>
      <c r="D1196" s="950">
        <v>0</v>
      </c>
      <c r="E1196" s="2342">
        <v>0</v>
      </c>
      <c r="F1196" s="957"/>
      <c r="G1196" s="1243"/>
      <c r="H1196" s="952"/>
      <c r="I1196" s="1473"/>
      <c r="J1196" s="953"/>
      <c r="K1196" s="954"/>
      <c r="L1196" s="2197">
        <v>0</v>
      </c>
      <c r="M1196" s="1137">
        <v>0</v>
      </c>
      <c r="N1196" s="1482">
        <v>0</v>
      </c>
      <c r="O1196" s="1138">
        <v>0</v>
      </c>
      <c r="P1196" s="2317"/>
      <c r="Q1196" s="1592"/>
    </row>
    <row r="1197" spans="1:17" ht="14.4" customHeight="1" x14ac:dyDescent="0.25">
      <c r="A1197" s="1465" t="s">
        <v>360</v>
      </c>
      <c r="B1197" s="1137">
        <v>0</v>
      </c>
      <c r="C1197" s="1137">
        <v>0</v>
      </c>
      <c r="D1197" s="950">
        <v>0</v>
      </c>
      <c r="E1197" s="2342">
        <v>0</v>
      </c>
      <c r="F1197" s="1326"/>
      <c r="G1197" s="1243"/>
      <c r="H1197" s="952"/>
      <c r="I1197" s="1473"/>
      <c r="J1197" s="953"/>
      <c r="K1197" s="954"/>
      <c r="L1197" s="2347">
        <v>0</v>
      </c>
      <c r="M1197" s="1482">
        <v>0</v>
      </c>
      <c r="N1197" s="1482">
        <v>0</v>
      </c>
      <c r="O1197" s="1138">
        <v>0</v>
      </c>
      <c r="P1197" s="1243"/>
      <c r="Q1197" s="1592"/>
    </row>
    <row r="1198" spans="1:17" ht="14.4" customHeight="1" x14ac:dyDescent="0.25">
      <c r="A1198" s="1465" t="s">
        <v>361</v>
      </c>
      <c r="B1198" s="1137">
        <v>0</v>
      </c>
      <c r="C1198" s="1137">
        <v>0</v>
      </c>
      <c r="D1198" s="950">
        <v>0</v>
      </c>
      <c r="E1198" s="2342">
        <v>0</v>
      </c>
      <c r="F1198" s="1326"/>
      <c r="G1198" s="1243"/>
      <c r="H1198" s="952"/>
      <c r="I1198" s="1473"/>
      <c r="J1198" s="953"/>
      <c r="K1198" s="954"/>
      <c r="L1198" s="2197">
        <v>0</v>
      </c>
      <c r="M1198" s="1137">
        <v>0</v>
      </c>
      <c r="N1198" s="1482">
        <v>0</v>
      </c>
      <c r="O1198" s="1138">
        <v>0</v>
      </c>
      <c r="P1198" s="1243"/>
      <c r="Q1198" s="1592"/>
    </row>
    <row r="1199" spans="1:17" ht="14.4" customHeight="1" x14ac:dyDescent="0.25">
      <c r="A1199" s="1465" t="s">
        <v>362</v>
      </c>
      <c r="B1199" s="1137">
        <v>0</v>
      </c>
      <c r="C1199" s="1137">
        <v>0</v>
      </c>
      <c r="D1199" s="950">
        <v>0</v>
      </c>
      <c r="E1199" s="2342">
        <v>0</v>
      </c>
      <c r="F1199" s="957"/>
      <c r="G1199" s="1243"/>
      <c r="H1199" s="952"/>
      <c r="I1199" s="1473"/>
      <c r="J1199" s="953"/>
      <c r="K1199" s="954"/>
      <c r="L1199" s="2197">
        <v>0</v>
      </c>
      <c r="M1199" s="1137">
        <v>0</v>
      </c>
      <c r="N1199" s="1482">
        <v>0</v>
      </c>
      <c r="O1199" s="1138">
        <v>0</v>
      </c>
      <c r="P1199" s="2317"/>
      <c r="Q1199" s="1592"/>
    </row>
    <row r="1200" spans="1:17" ht="14.4" customHeight="1" x14ac:dyDescent="0.25">
      <c r="A1200" s="1465" t="s">
        <v>363</v>
      </c>
      <c r="B1200" s="1137">
        <v>0</v>
      </c>
      <c r="C1200" s="1137">
        <v>0</v>
      </c>
      <c r="D1200" s="950">
        <v>0</v>
      </c>
      <c r="E1200" s="2342">
        <v>0</v>
      </c>
      <c r="F1200" s="951"/>
      <c r="G1200" s="1243"/>
      <c r="H1200" s="952"/>
      <c r="I1200" s="1473"/>
      <c r="J1200" s="953"/>
      <c r="K1200" s="954"/>
      <c r="L1200" s="2197">
        <v>0</v>
      </c>
      <c r="M1200" s="1137">
        <v>0</v>
      </c>
      <c r="N1200" s="1482">
        <v>0</v>
      </c>
      <c r="O1200" s="1138">
        <v>0</v>
      </c>
      <c r="P1200" s="2317"/>
      <c r="Q1200" s="1592"/>
    </row>
    <row r="1201" spans="1:17" ht="14.4" customHeight="1" x14ac:dyDescent="0.25">
      <c r="A1201" s="1465" t="s">
        <v>364</v>
      </c>
      <c r="B1201" s="1137">
        <v>0</v>
      </c>
      <c r="C1201" s="1137">
        <v>0</v>
      </c>
      <c r="D1201" s="950">
        <v>0</v>
      </c>
      <c r="E1201" s="2342">
        <v>0</v>
      </c>
      <c r="F1201" s="957"/>
      <c r="G1201" s="1243"/>
      <c r="H1201" s="952"/>
      <c r="I1201" s="1473"/>
      <c r="J1201" s="953"/>
      <c r="K1201" s="954"/>
      <c r="L1201" s="2197">
        <v>0</v>
      </c>
      <c r="M1201" s="1137">
        <v>0</v>
      </c>
      <c r="N1201" s="1482">
        <v>0</v>
      </c>
      <c r="O1201" s="1138">
        <v>0</v>
      </c>
      <c r="P1201" s="2317"/>
      <c r="Q1201" s="1592"/>
    </row>
    <row r="1202" spans="1:17" ht="14.4" customHeight="1" x14ac:dyDescent="0.25">
      <c r="A1202" s="1465" t="s">
        <v>365</v>
      </c>
      <c r="B1202" s="1137">
        <v>0</v>
      </c>
      <c r="C1202" s="1137">
        <v>0</v>
      </c>
      <c r="D1202" s="950">
        <v>0</v>
      </c>
      <c r="E1202" s="2342">
        <v>0</v>
      </c>
      <c r="F1202" s="1326"/>
      <c r="G1202" s="1243"/>
      <c r="H1202" s="952"/>
      <c r="I1202" s="1473"/>
      <c r="J1202" s="953"/>
      <c r="K1202" s="954"/>
      <c r="L1202" s="2197">
        <v>0</v>
      </c>
      <c r="M1202" s="1137">
        <v>0</v>
      </c>
      <c r="N1202" s="1482">
        <v>0</v>
      </c>
      <c r="O1202" s="1138">
        <v>0</v>
      </c>
      <c r="P1202" s="2317"/>
      <c r="Q1202" s="1592"/>
    </row>
    <row r="1203" spans="1:17" ht="14.4" customHeight="1" x14ac:dyDescent="0.25">
      <c r="A1203" s="1465" t="s">
        <v>366</v>
      </c>
      <c r="B1203" s="1137">
        <v>0</v>
      </c>
      <c r="C1203" s="1137">
        <v>0</v>
      </c>
      <c r="D1203" s="950">
        <v>0</v>
      </c>
      <c r="E1203" s="2342">
        <v>0</v>
      </c>
      <c r="F1203" s="1326"/>
      <c r="G1203" s="1243"/>
      <c r="H1203" s="952"/>
      <c r="I1203" s="1473"/>
      <c r="J1203" s="953"/>
      <c r="K1203" s="954"/>
      <c r="L1203" s="2197">
        <v>0</v>
      </c>
      <c r="M1203" s="1137">
        <v>0</v>
      </c>
      <c r="N1203" s="1482">
        <v>0</v>
      </c>
      <c r="O1203" s="1138">
        <v>0</v>
      </c>
      <c r="P1203" s="2317"/>
      <c r="Q1203" s="1592"/>
    </row>
    <row r="1204" spans="1:17" ht="14.4" customHeight="1" x14ac:dyDescent="0.25">
      <c r="A1204" s="1468" t="s">
        <v>367</v>
      </c>
      <c r="B1204" s="995">
        <v>0</v>
      </c>
      <c r="C1204" s="977">
        <v>0</v>
      </c>
      <c r="D1204" s="2351">
        <v>0</v>
      </c>
      <c r="E1204" s="1954" t="e">
        <v>#DIV/0!</v>
      </c>
      <c r="F1204" s="980"/>
      <c r="G1204" s="1470"/>
      <c r="H1204" s="981"/>
      <c r="I1204" s="1474"/>
      <c r="J1204" s="982"/>
      <c r="K1204" s="983"/>
      <c r="L1204" s="992">
        <v>0</v>
      </c>
      <c r="M1204" s="1469">
        <v>0</v>
      </c>
      <c r="N1204" s="1469">
        <v>0</v>
      </c>
      <c r="O1204" s="1594" t="e">
        <v>#DIV/0!</v>
      </c>
      <c r="P1204" s="2318"/>
      <c r="Q1204" s="1591"/>
    </row>
    <row r="1205" spans="1:17" ht="14.4" customHeight="1" x14ac:dyDescent="0.25">
      <c r="A1205" s="1465" t="s">
        <v>368</v>
      </c>
      <c r="B1205" s="1137">
        <v>0</v>
      </c>
      <c r="C1205" s="1137">
        <v>0</v>
      </c>
      <c r="D1205" s="950">
        <v>0</v>
      </c>
      <c r="E1205" s="2342">
        <v>0</v>
      </c>
      <c r="F1205" s="957"/>
      <c r="G1205" s="1243"/>
      <c r="H1205" s="952"/>
      <c r="I1205" s="1473"/>
      <c r="J1205" s="953"/>
      <c r="K1205" s="954"/>
      <c r="L1205" s="2197">
        <v>0</v>
      </c>
      <c r="M1205" s="1137">
        <v>0</v>
      </c>
      <c r="N1205" s="1482">
        <v>0</v>
      </c>
      <c r="O1205" s="1138">
        <v>0</v>
      </c>
      <c r="P1205" s="2317"/>
      <c r="Q1205" s="1592"/>
    </row>
    <row r="1206" spans="1:17" ht="14.4" customHeight="1" x14ac:dyDescent="0.25">
      <c r="A1206" s="1465" t="s">
        <v>369</v>
      </c>
      <c r="B1206" s="1137">
        <v>0</v>
      </c>
      <c r="C1206" s="1137">
        <v>0</v>
      </c>
      <c r="D1206" s="950">
        <v>0</v>
      </c>
      <c r="E1206" s="2342">
        <v>0</v>
      </c>
      <c r="F1206" s="957"/>
      <c r="G1206" s="1243"/>
      <c r="H1206" s="952"/>
      <c r="I1206" s="1473"/>
      <c r="J1206" s="953"/>
      <c r="K1206" s="954"/>
      <c r="L1206" s="2197">
        <v>0</v>
      </c>
      <c r="M1206" s="1137">
        <v>0</v>
      </c>
      <c r="N1206" s="1482">
        <v>0</v>
      </c>
      <c r="O1206" s="1138">
        <v>0</v>
      </c>
      <c r="P1206" s="2317"/>
      <c r="Q1206" s="1592"/>
    </row>
    <row r="1207" spans="1:17" ht="14.4" customHeight="1" x14ac:dyDescent="0.25">
      <c r="A1207" s="1465" t="s">
        <v>370</v>
      </c>
      <c r="B1207" s="1137">
        <v>0</v>
      </c>
      <c r="C1207" s="1137">
        <v>0</v>
      </c>
      <c r="D1207" s="950">
        <v>0</v>
      </c>
      <c r="E1207" s="2342">
        <v>0</v>
      </c>
      <c r="F1207" s="957"/>
      <c r="G1207" s="1243"/>
      <c r="H1207" s="952"/>
      <c r="I1207" s="1473"/>
      <c r="J1207" s="953"/>
      <c r="K1207" s="954"/>
      <c r="L1207" s="2197">
        <v>0</v>
      </c>
      <c r="M1207" s="1137">
        <v>0</v>
      </c>
      <c r="N1207" s="1482">
        <v>0</v>
      </c>
      <c r="O1207" s="1138">
        <v>0</v>
      </c>
      <c r="P1207" s="2317"/>
      <c r="Q1207" s="1592"/>
    </row>
    <row r="1208" spans="1:17" ht="14.4" customHeight="1" x14ac:dyDescent="0.25">
      <c r="A1208" s="1465" t="s">
        <v>371</v>
      </c>
      <c r="B1208" s="1137">
        <v>0</v>
      </c>
      <c r="C1208" s="1137">
        <v>0</v>
      </c>
      <c r="D1208" s="950">
        <v>0</v>
      </c>
      <c r="E1208" s="2342">
        <v>0</v>
      </c>
      <c r="F1208" s="957"/>
      <c r="G1208" s="1243"/>
      <c r="H1208" s="952"/>
      <c r="I1208" s="1473"/>
      <c r="J1208" s="953"/>
      <c r="K1208" s="954"/>
      <c r="L1208" s="2197">
        <v>0</v>
      </c>
      <c r="M1208" s="1137">
        <v>0</v>
      </c>
      <c r="N1208" s="1482">
        <v>0</v>
      </c>
      <c r="O1208" s="1138">
        <v>0</v>
      </c>
      <c r="P1208" s="2317"/>
      <c r="Q1208" s="1592"/>
    </row>
    <row r="1209" spans="1:17" ht="14.4" customHeight="1" x14ac:dyDescent="0.25">
      <c r="A1209" s="1465" t="s">
        <v>372</v>
      </c>
      <c r="B1209" s="1137">
        <v>0</v>
      </c>
      <c r="C1209" s="1137">
        <v>0</v>
      </c>
      <c r="D1209" s="950">
        <v>0</v>
      </c>
      <c r="E1209" s="2342">
        <v>0</v>
      </c>
      <c r="F1209" s="1326"/>
      <c r="G1209" s="1243"/>
      <c r="H1209" s="952"/>
      <c r="I1209" s="1473"/>
      <c r="J1209" s="953"/>
      <c r="K1209" s="954"/>
      <c r="L1209" s="2197">
        <v>0</v>
      </c>
      <c r="M1209" s="1137">
        <v>0</v>
      </c>
      <c r="N1209" s="1482">
        <v>0</v>
      </c>
      <c r="O1209" s="1138">
        <v>0</v>
      </c>
      <c r="P1209" s="1243"/>
      <c r="Q1209" s="1592"/>
    </row>
    <row r="1210" spans="1:17" ht="14.4" customHeight="1" x14ac:dyDescent="0.25">
      <c r="A1210" s="1468" t="s">
        <v>373</v>
      </c>
      <c r="B1210" s="995">
        <v>0</v>
      </c>
      <c r="C1210" s="977">
        <v>0</v>
      </c>
      <c r="D1210" s="977">
        <v>0</v>
      </c>
      <c r="E1210" s="1954" t="e">
        <v>#DIV/0!</v>
      </c>
      <c r="F1210" s="980"/>
      <c r="G1210" s="1472"/>
      <c r="H1210" s="989"/>
      <c r="I1210" s="1475"/>
      <c r="J1210" s="990"/>
      <c r="K1210" s="991"/>
      <c r="L1210" s="992">
        <v>0</v>
      </c>
      <c r="M1210" s="1469">
        <v>0</v>
      </c>
      <c r="N1210" s="1469">
        <v>0</v>
      </c>
      <c r="O1210" s="1594" t="e">
        <v>#DIV/0!</v>
      </c>
      <c r="P1210" s="2318"/>
      <c r="Q1210" s="1591"/>
    </row>
    <row r="1211" spans="1:17" ht="14.4" customHeight="1" x14ac:dyDescent="0.25">
      <c r="A1211" s="1465" t="s">
        <v>374</v>
      </c>
      <c r="B1211" s="1137">
        <v>0</v>
      </c>
      <c r="C1211" s="1137">
        <v>0</v>
      </c>
      <c r="D1211" s="950">
        <v>0</v>
      </c>
      <c r="E1211" s="2342">
        <v>0</v>
      </c>
      <c r="F1211" s="1326"/>
      <c r="G1211" s="1243"/>
      <c r="H1211" s="952"/>
      <c r="I1211" s="1473"/>
      <c r="J1211" s="953"/>
      <c r="K1211" s="954"/>
      <c r="L1211" s="2197">
        <v>0</v>
      </c>
      <c r="M1211" s="1137">
        <v>0</v>
      </c>
      <c r="N1211" s="1482">
        <v>0</v>
      </c>
      <c r="O1211" s="1138">
        <v>0</v>
      </c>
      <c r="P1211" s="1243"/>
      <c r="Q1211" s="1592"/>
    </row>
    <row r="1212" spans="1:17" ht="14.4" customHeight="1" x14ac:dyDescent="0.25">
      <c r="A1212" s="1465" t="s">
        <v>375</v>
      </c>
      <c r="B1212" s="1137">
        <v>0</v>
      </c>
      <c r="C1212" s="1137">
        <v>0</v>
      </c>
      <c r="D1212" s="950">
        <v>0</v>
      </c>
      <c r="E1212" s="2342">
        <v>0</v>
      </c>
      <c r="F1212" s="1326"/>
      <c r="G1212" s="1243"/>
      <c r="H1212" s="952"/>
      <c r="I1212" s="1473"/>
      <c r="J1212" s="953"/>
      <c r="K1212" s="954"/>
      <c r="L1212" s="2197">
        <v>0</v>
      </c>
      <c r="M1212" s="1137">
        <v>0</v>
      </c>
      <c r="N1212" s="1482">
        <v>0</v>
      </c>
      <c r="O1212" s="1138">
        <v>0</v>
      </c>
      <c r="P1212" s="1243"/>
      <c r="Q1212" s="1592"/>
    </row>
    <row r="1213" spans="1:17" ht="14.4" customHeight="1" x14ac:dyDescent="0.25">
      <c r="A1213" s="1465" t="s">
        <v>376</v>
      </c>
      <c r="B1213" s="1137">
        <v>0</v>
      </c>
      <c r="C1213" s="1137">
        <v>0</v>
      </c>
      <c r="D1213" s="950">
        <v>0</v>
      </c>
      <c r="E1213" s="2342">
        <v>0</v>
      </c>
      <c r="F1213" s="1326"/>
      <c r="G1213" s="1243"/>
      <c r="H1213" s="952"/>
      <c r="I1213" s="1473"/>
      <c r="J1213" s="953"/>
      <c r="K1213" s="954"/>
      <c r="L1213" s="2197">
        <v>0</v>
      </c>
      <c r="M1213" s="1137">
        <v>0</v>
      </c>
      <c r="N1213" s="1482">
        <v>0</v>
      </c>
      <c r="O1213" s="1138">
        <v>0</v>
      </c>
      <c r="P1213" s="1243"/>
      <c r="Q1213" s="1592"/>
    </row>
    <row r="1214" spans="1:17" ht="14.4" customHeight="1" x14ac:dyDescent="0.25">
      <c r="A1214" s="1465" t="s">
        <v>377</v>
      </c>
      <c r="B1214" s="1137">
        <v>0</v>
      </c>
      <c r="C1214" s="1137">
        <v>0</v>
      </c>
      <c r="D1214" s="950">
        <v>0</v>
      </c>
      <c r="E1214" s="2342">
        <v>0</v>
      </c>
      <c r="F1214" s="1326"/>
      <c r="G1214" s="1243"/>
      <c r="H1214" s="952"/>
      <c r="I1214" s="1476"/>
      <c r="J1214" s="953"/>
      <c r="K1214" s="960"/>
      <c r="L1214" s="2197">
        <v>0</v>
      </c>
      <c r="M1214" s="1137">
        <v>0</v>
      </c>
      <c r="N1214" s="1482">
        <v>0</v>
      </c>
      <c r="O1214" s="1138">
        <v>0</v>
      </c>
      <c r="P1214" s="1243"/>
      <c r="Q1214" s="1592"/>
    </row>
    <row r="1215" spans="1:17" ht="14.4" customHeight="1" x14ac:dyDescent="0.25">
      <c r="A1215" s="1465" t="s">
        <v>378</v>
      </c>
      <c r="B1215" s="1137">
        <v>0</v>
      </c>
      <c r="C1215" s="1137">
        <v>0</v>
      </c>
      <c r="D1215" s="950">
        <v>0</v>
      </c>
      <c r="E1215" s="2342">
        <v>0</v>
      </c>
      <c r="F1215" s="1326"/>
      <c r="G1215" s="1243"/>
      <c r="H1215" s="952"/>
      <c r="I1215" s="1476"/>
      <c r="J1215" s="953"/>
      <c r="K1215" s="960"/>
      <c r="L1215" s="2197">
        <v>0</v>
      </c>
      <c r="M1215" s="1137">
        <v>0</v>
      </c>
      <c r="N1215" s="1482">
        <v>0</v>
      </c>
      <c r="O1215" s="1138">
        <v>0</v>
      </c>
      <c r="P1215" s="2317"/>
      <c r="Q1215" s="1592"/>
    </row>
    <row r="1216" spans="1:17" ht="14.4" customHeight="1" x14ac:dyDescent="0.25">
      <c r="A1216" s="1465" t="s">
        <v>379</v>
      </c>
      <c r="B1216" s="1137">
        <v>0</v>
      </c>
      <c r="C1216" s="1137">
        <v>0</v>
      </c>
      <c r="D1216" s="950">
        <v>0</v>
      </c>
      <c r="E1216" s="2342">
        <v>0</v>
      </c>
      <c r="F1216" s="951"/>
      <c r="G1216" s="1484"/>
      <c r="H1216" s="958"/>
      <c r="I1216" s="1476"/>
      <c r="J1216" s="953"/>
      <c r="K1216" s="960"/>
      <c r="L1216" s="2197">
        <v>0</v>
      </c>
      <c r="M1216" s="1137">
        <v>0</v>
      </c>
      <c r="N1216" s="1482">
        <v>0</v>
      </c>
      <c r="O1216" s="1138">
        <v>0</v>
      </c>
      <c r="P1216" s="1245"/>
      <c r="Q1216" s="1592"/>
    </row>
    <row r="1217" spans="1:17" ht="14.4" customHeight="1" x14ac:dyDescent="0.25">
      <c r="A1217" s="1465" t="s">
        <v>380</v>
      </c>
      <c r="B1217" s="1137">
        <v>0</v>
      </c>
      <c r="C1217" s="1137">
        <v>0</v>
      </c>
      <c r="D1217" s="950">
        <v>0</v>
      </c>
      <c r="E1217" s="2342">
        <v>0</v>
      </c>
      <c r="F1217" s="1326"/>
      <c r="G1217" s="1243"/>
      <c r="H1217" s="952"/>
      <c r="I1217" s="1476"/>
      <c r="J1217" s="953"/>
      <c r="K1217" s="960"/>
      <c r="L1217" s="2197">
        <v>0</v>
      </c>
      <c r="M1217" s="1137">
        <v>0</v>
      </c>
      <c r="N1217" s="1482">
        <v>0</v>
      </c>
      <c r="O1217" s="1138">
        <v>0</v>
      </c>
      <c r="P1217" s="1245"/>
      <c r="Q1217" s="1592"/>
    </row>
    <row r="1218" spans="1:17" ht="14.4" customHeight="1" x14ac:dyDescent="0.25">
      <c r="A1218" s="1465" t="s">
        <v>381</v>
      </c>
      <c r="B1218" s="1137">
        <v>0</v>
      </c>
      <c r="C1218" s="1137">
        <v>0</v>
      </c>
      <c r="D1218" s="950">
        <v>0</v>
      </c>
      <c r="E1218" s="2342">
        <v>0</v>
      </c>
      <c r="F1218" s="951"/>
      <c r="G1218" s="958"/>
      <c r="H1218" s="958"/>
      <c r="I1218" s="1476"/>
      <c r="J1218" s="959"/>
      <c r="K1218" s="960"/>
      <c r="L1218" s="2197">
        <v>0</v>
      </c>
      <c r="M1218" s="1137">
        <v>0</v>
      </c>
      <c r="N1218" s="1482">
        <v>0</v>
      </c>
      <c r="O1218" s="1138">
        <v>0</v>
      </c>
      <c r="P1218" s="1245"/>
      <c r="Q1218" s="1592"/>
    </row>
    <row r="1219" spans="1:17" ht="14.4" customHeight="1" x14ac:dyDescent="0.25">
      <c r="A1219" s="1468" t="s">
        <v>382</v>
      </c>
      <c r="B1219" s="995">
        <v>0</v>
      </c>
      <c r="C1219" s="995">
        <v>0</v>
      </c>
      <c r="D1219" s="995">
        <v>0</v>
      </c>
      <c r="E1219" s="2363"/>
      <c r="F1219" s="996"/>
      <c r="G1219" s="997"/>
      <c r="H1219" s="997"/>
      <c r="I1219" s="1485"/>
      <c r="J1219" s="998"/>
      <c r="K1219" s="942"/>
      <c r="L1219" s="992">
        <v>0</v>
      </c>
      <c r="M1219" s="1469">
        <v>0</v>
      </c>
      <c r="N1219" s="1469">
        <v>0</v>
      </c>
      <c r="O1219" s="2321"/>
      <c r="P1219" s="1590"/>
      <c r="Q1219" s="1591"/>
    </row>
    <row r="1220" spans="1:17" ht="14.4" customHeight="1" x14ac:dyDescent="0.25">
      <c r="A1220" s="1465" t="s">
        <v>383</v>
      </c>
      <c r="B1220" s="1137">
        <v>0</v>
      </c>
      <c r="C1220" s="1137">
        <v>0</v>
      </c>
      <c r="D1220" s="950">
        <v>0</v>
      </c>
      <c r="E1220" s="2343">
        <v>0</v>
      </c>
      <c r="F1220" s="951"/>
      <c r="G1220" s="958"/>
      <c r="H1220" s="958"/>
      <c r="I1220" s="1476"/>
      <c r="J1220" s="959"/>
      <c r="K1220" s="960"/>
      <c r="L1220" s="2347">
        <v>0</v>
      </c>
      <c r="M1220" s="1482">
        <v>0</v>
      </c>
      <c r="N1220" s="1482">
        <v>0</v>
      </c>
      <c r="O1220" s="1138">
        <v>0</v>
      </c>
      <c r="P1220" s="1245"/>
      <c r="Q1220" s="1592"/>
    </row>
    <row r="1221" spans="1:17" ht="14.4" customHeight="1" x14ac:dyDescent="0.25">
      <c r="A1221" s="1465" t="s">
        <v>384</v>
      </c>
      <c r="B1221" s="1137">
        <v>0</v>
      </c>
      <c r="C1221" s="1137">
        <v>0</v>
      </c>
      <c r="D1221" s="950">
        <v>0</v>
      </c>
      <c r="E1221" s="2342">
        <v>0</v>
      </c>
      <c r="F1221" s="951"/>
      <c r="G1221" s="958"/>
      <c r="H1221" s="958"/>
      <c r="I1221" s="1476"/>
      <c r="J1221" s="959"/>
      <c r="K1221" s="960"/>
      <c r="L1221" s="2197">
        <v>0</v>
      </c>
      <c r="M1221" s="1137">
        <v>0</v>
      </c>
      <c r="N1221" s="1482">
        <v>0</v>
      </c>
      <c r="O1221" s="1138">
        <v>0</v>
      </c>
      <c r="P1221" s="1245"/>
      <c r="Q1221" s="1592"/>
    </row>
    <row r="1222" spans="1:17" ht="14.4" customHeight="1" x14ac:dyDescent="0.25">
      <c r="A1222" s="1465" t="s">
        <v>385</v>
      </c>
      <c r="B1222" s="1137">
        <v>0</v>
      </c>
      <c r="C1222" s="1137">
        <v>0</v>
      </c>
      <c r="D1222" s="950">
        <v>0</v>
      </c>
      <c r="E1222" s="2342">
        <v>0</v>
      </c>
      <c r="F1222" s="951"/>
      <c r="G1222" s="958"/>
      <c r="H1222" s="958"/>
      <c r="I1222" s="1476"/>
      <c r="J1222" s="959"/>
      <c r="K1222" s="960"/>
      <c r="L1222" s="2197">
        <v>0</v>
      </c>
      <c r="M1222" s="1137">
        <v>0</v>
      </c>
      <c r="N1222" s="1482">
        <v>0</v>
      </c>
      <c r="O1222" s="1138">
        <v>0</v>
      </c>
      <c r="P1222" s="1245"/>
      <c r="Q1222" s="1592"/>
    </row>
    <row r="1223" spans="1:17" ht="14.4" customHeight="1" x14ac:dyDescent="0.25">
      <c r="A1223" s="1465" t="s">
        <v>386</v>
      </c>
      <c r="B1223" s="1137">
        <v>0</v>
      </c>
      <c r="C1223" s="1137">
        <v>0</v>
      </c>
      <c r="D1223" s="950">
        <v>0</v>
      </c>
      <c r="E1223" s="2342">
        <v>0</v>
      </c>
      <c r="F1223" s="951"/>
      <c r="G1223" s="958"/>
      <c r="H1223" s="958"/>
      <c r="I1223" s="1476"/>
      <c r="J1223" s="959"/>
      <c r="K1223" s="960"/>
      <c r="L1223" s="2197">
        <v>0</v>
      </c>
      <c r="M1223" s="1137">
        <v>0</v>
      </c>
      <c r="N1223" s="1482">
        <v>0</v>
      </c>
      <c r="O1223" s="1138">
        <v>0</v>
      </c>
      <c r="P1223" s="1245"/>
      <c r="Q1223" s="1592"/>
    </row>
    <row r="1224" spans="1:17" ht="14.4" customHeight="1" x14ac:dyDescent="0.25">
      <c r="A1224" s="1465" t="s">
        <v>387</v>
      </c>
      <c r="B1224" s="1137">
        <v>0</v>
      </c>
      <c r="C1224" s="1137">
        <v>0</v>
      </c>
      <c r="D1224" s="950">
        <v>0</v>
      </c>
      <c r="E1224" s="2342">
        <v>0</v>
      </c>
      <c r="F1224" s="951"/>
      <c r="G1224" s="958"/>
      <c r="H1224" s="958"/>
      <c r="I1224" s="1476"/>
      <c r="J1224" s="959"/>
      <c r="K1224" s="960"/>
      <c r="L1224" s="2197">
        <v>0</v>
      </c>
      <c r="M1224" s="1137">
        <v>0</v>
      </c>
      <c r="N1224" s="1482">
        <v>0</v>
      </c>
      <c r="O1224" s="1138">
        <v>0</v>
      </c>
      <c r="P1224" s="1245"/>
      <c r="Q1224" s="1592"/>
    </row>
    <row r="1225" spans="1:17" ht="14.4" customHeight="1" x14ac:dyDescent="0.25">
      <c r="A1225" s="1465" t="s">
        <v>388</v>
      </c>
      <c r="B1225" s="1137">
        <v>0</v>
      </c>
      <c r="C1225" s="1137">
        <v>0</v>
      </c>
      <c r="D1225" s="950">
        <v>0</v>
      </c>
      <c r="E1225" s="2342">
        <v>0</v>
      </c>
      <c r="F1225" s="951"/>
      <c r="G1225" s="958"/>
      <c r="H1225" s="958"/>
      <c r="I1225" s="1476"/>
      <c r="J1225" s="959"/>
      <c r="K1225" s="960"/>
      <c r="L1225" s="2197">
        <v>0</v>
      </c>
      <c r="M1225" s="1137">
        <v>0</v>
      </c>
      <c r="N1225" s="1482">
        <v>0</v>
      </c>
      <c r="O1225" s="1138">
        <v>0</v>
      </c>
      <c r="P1225" s="1245"/>
      <c r="Q1225" s="1592"/>
    </row>
    <row r="1226" spans="1:17" ht="14.4" customHeight="1" x14ac:dyDescent="0.25">
      <c r="A1226" s="1465" t="s">
        <v>389</v>
      </c>
      <c r="B1226" s="1137">
        <v>0</v>
      </c>
      <c r="C1226" s="1137">
        <v>0</v>
      </c>
      <c r="D1226" s="950">
        <v>0</v>
      </c>
      <c r="E1226" s="2342">
        <v>0</v>
      </c>
      <c r="F1226" s="951"/>
      <c r="G1226" s="958"/>
      <c r="H1226" s="958"/>
      <c r="I1226" s="1476"/>
      <c r="J1226" s="959"/>
      <c r="K1226" s="960"/>
      <c r="L1226" s="2197">
        <v>0</v>
      </c>
      <c r="M1226" s="1137">
        <v>0</v>
      </c>
      <c r="N1226" s="1482">
        <v>0</v>
      </c>
      <c r="O1226" s="1138">
        <v>0</v>
      </c>
      <c r="P1226" s="1245"/>
      <c r="Q1226" s="1592"/>
    </row>
    <row r="1227" spans="1:17" ht="14.4" customHeight="1" x14ac:dyDescent="0.25">
      <c r="A1227" s="947" t="s">
        <v>390</v>
      </c>
      <c r="B1227" s="1137">
        <v>0</v>
      </c>
      <c r="C1227" s="1137">
        <v>0</v>
      </c>
      <c r="D1227" s="950">
        <v>0</v>
      </c>
      <c r="E1227" s="2342">
        <v>0</v>
      </c>
      <c r="F1227" s="951"/>
      <c r="G1227" s="958"/>
      <c r="H1227" s="958"/>
      <c r="I1227" s="959"/>
      <c r="J1227" s="959"/>
      <c r="K1227" s="960"/>
      <c r="L1227" s="2197">
        <v>0</v>
      </c>
      <c r="M1227" s="1137">
        <v>0</v>
      </c>
      <c r="N1227" s="1482">
        <v>0</v>
      </c>
      <c r="O1227" s="1138">
        <v>0</v>
      </c>
      <c r="P1227" s="1245"/>
      <c r="Q1227" s="1592"/>
    </row>
    <row r="1228" spans="1:17" ht="14.4" customHeight="1" x14ac:dyDescent="0.25">
      <c r="A1228" s="946" t="s">
        <v>391</v>
      </c>
      <c r="B1228" s="1137">
        <v>0</v>
      </c>
      <c r="C1228" s="1137">
        <v>0</v>
      </c>
      <c r="D1228" s="950">
        <v>0</v>
      </c>
      <c r="E1228" s="2342">
        <v>0</v>
      </c>
      <c r="F1228" s="965"/>
      <c r="G1228" s="963"/>
      <c r="H1228" s="963"/>
      <c r="I1228" s="966"/>
      <c r="J1228" s="966"/>
      <c r="K1228" s="967"/>
      <c r="L1228" s="2197">
        <v>0</v>
      </c>
      <c r="M1228" s="1137">
        <v>0</v>
      </c>
      <c r="N1228" s="1523">
        <v>0</v>
      </c>
      <c r="O1228" s="1138">
        <v>0</v>
      </c>
      <c r="P1228" s="1607"/>
      <c r="Q1228" s="1608"/>
    </row>
    <row r="1229" spans="1:17" ht="14.4" customHeight="1" thickBot="1" x14ac:dyDescent="0.3">
      <c r="A1229" s="999" t="s">
        <v>392</v>
      </c>
      <c r="B1229" s="1000">
        <v>0.01</v>
      </c>
      <c r="C1229" s="1000">
        <v>0.01</v>
      </c>
      <c r="D1229" s="1000">
        <v>0</v>
      </c>
      <c r="E1229" s="1466">
        <v>0</v>
      </c>
      <c r="F1229" s="1464" t="s">
        <v>978</v>
      </c>
      <c r="G1229" s="1077" t="e">
        <v>#DIV/0!</v>
      </c>
      <c r="H1229" s="1077">
        <v>0</v>
      </c>
      <c r="I1229" s="1001"/>
      <c r="J1229" s="1001" t="s">
        <v>972</v>
      </c>
      <c r="K1229" s="1004"/>
      <c r="L1229" s="1076">
        <v>0</v>
      </c>
      <c r="M1229" s="1076">
        <v>0</v>
      </c>
      <c r="N1229" s="1000">
        <v>0</v>
      </c>
      <c r="O1229" s="1075" t="e">
        <v>#DIV/0!</v>
      </c>
      <c r="P1229" s="1589" t="e">
        <v>#DIV/0!</v>
      </c>
      <c r="Q1229" s="1593" t="e">
        <v>#DIV/0!</v>
      </c>
    </row>
    <row r="1230" spans="1:17" x14ac:dyDescent="0.25">
      <c r="A1230" s="7" t="s">
        <v>1964</v>
      </c>
      <c r="B1230" s="8"/>
      <c r="C1230" s="8"/>
      <c r="D1230" s="8"/>
      <c r="E1230" s="4"/>
      <c r="F1230" s="5"/>
      <c r="G1230" s="9"/>
      <c r="H1230" s="8"/>
      <c r="I1230" s="4"/>
      <c r="J1230" s="1"/>
      <c r="K1230" s="1"/>
      <c r="O1230" s="1"/>
      <c r="P1230" s="1"/>
    </row>
    <row r="1231" spans="1:17" x14ac:dyDescent="0.25">
      <c r="A1231" s="6"/>
      <c r="B1231" s="8"/>
      <c r="C1231" s="8"/>
      <c r="D1231" s="8"/>
      <c r="E1231" s="4"/>
      <c r="F1231" s="5"/>
      <c r="G1231" s="9"/>
      <c r="H1231" s="8"/>
      <c r="I1231" s="4"/>
      <c r="J1231" s="1"/>
      <c r="K1231" s="1"/>
      <c r="L1231" s="386"/>
      <c r="O1231" s="1"/>
      <c r="P1231" s="1"/>
    </row>
    <row r="1232" spans="1:17" x14ac:dyDescent="0.25">
      <c r="A1232" s="1617"/>
      <c r="B1232" s="8"/>
      <c r="C1232" s="8"/>
      <c r="D1232" s="8"/>
      <c r="E1232" s="4"/>
      <c r="F1232" s="5"/>
      <c r="G1232" s="9"/>
      <c r="H1232" s="8"/>
      <c r="I1232" s="4"/>
      <c r="J1232" s="1"/>
      <c r="K1232" s="1"/>
      <c r="O1232" s="1"/>
      <c r="P1232" s="1"/>
    </row>
    <row r="1233" spans="1:17" x14ac:dyDescent="0.25">
      <c r="A1233" s="1617"/>
      <c r="B1233" s="8"/>
      <c r="C1233" s="8"/>
      <c r="D1233" s="8"/>
      <c r="E1233" s="2429"/>
      <c r="F1233" s="5"/>
      <c r="G1233" s="9"/>
      <c r="H1233" s="8"/>
      <c r="I1233" s="2429"/>
      <c r="J1233" s="2430"/>
      <c r="K1233" s="2430"/>
      <c r="O1233" s="2430"/>
      <c r="P1233" s="2430"/>
    </row>
    <row r="1234" spans="1:17" x14ac:dyDescent="0.25">
      <c r="A1234" s="1617"/>
      <c r="B1234" s="8"/>
      <c r="C1234" s="8"/>
      <c r="D1234" s="8"/>
      <c r="E1234" s="2429"/>
      <c r="F1234" s="5"/>
      <c r="G1234" s="9"/>
      <c r="H1234" s="8"/>
      <c r="I1234" s="2429"/>
      <c r="J1234" s="2430"/>
      <c r="K1234" s="2430"/>
      <c r="O1234" s="2430"/>
      <c r="P1234" s="2430"/>
    </row>
    <row r="1235" spans="1:17" ht="14.4" customHeight="1" x14ac:dyDescent="0.3">
      <c r="A1235" s="2483" t="s">
        <v>1961</v>
      </c>
      <c r="B1235" s="2483"/>
      <c r="C1235" s="2483"/>
      <c r="D1235" s="2483"/>
      <c r="E1235" s="2483"/>
      <c r="F1235" s="2483"/>
      <c r="G1235" s="2483"/>
      <c r="H1235" s="2483"/>
      <c r="I1235" s="2483"/>
      <c r="J1235" s="2483"/>
      <c r="K1235" s="2483"/>
      <c r="L1235" s="2483"/>
      <c r="M1235" s="2483"/>
      <c r="N1235" s="2483"/>
      <c r="O1235" s="2483"/>
      <c r="P1235" s="2483"/>
      <c r="Q1235" s="2483"/>
    </row>
    <row r="1236" spans="1:17" ht="14.4" customHeight="1" x14ac:dyDescent="0.3">
      <c r="A1236" s="2442"/>
      <c r="B1236" s="2442"/>
      <c r="C1236" s="2442"/>
      <c r="D1236" s="2442"/>
      <c r="E1236" s="2442"/>
      <c r="F1236" s="2442"/>
      <c r="G1236" s="2442"/>
      <c r="H1236" s="2442"/>
      <c r="I1236" s="2442"/>
      <c r="J1236" s="2442"/>
      <c r="K1236" s="2442"/>
      <c r="L1236" s="2442"/>
      <c r="M1236" s="2442"/>
      <c r="N1236" s="2442"/>
      <c r="O1236" s="2442"/>
      <c r="P1236" s="2442"/>
      <c r="Q1236" s="2442"/>
    </row>
    <row r="1237" spans="1:17" ht="14.4" customHeight="1" x14ac:dyDescent="0.25">
      <c r="A1237" s="3"/>
      <c r="B1237" s="6"/>
      <c r="C1237" s="6"/>
      <c r="D1237" s="6"/>
      <c r="E1237" s="1"/>
      <c r="F1237" s="2"/>
      <c r="G1237" s="6"/>
      <c r="H1237" s="6"/>
      <c r="I1237" s="1"/>
      <c r="J1237" s="1"/>
      <c r="K1237" s="1"/>
      <c r="L1237" s="6"/>
      <c r="M1237" s="6"/>
      <c r="N1237" s="6"/>
      <c r="O1237" s="1"/>
      <c r="P1237" s="1"/>
      <c r="Q1237" s="6"/>
    </row>
    <row r="1238" spans="1:17" ht="14.4" customHeight="1" thickBot="1" x14ac:dyDescent="0.3">
      <c r="A1238" s="3" t="s">
        <v>1280</v>
      </c>
      <c r="B1238" s="6"/>
      <c r="C1238" s="6"/>
      <c r="D1238" s="6"/>
      <c r="E1238" s="1"/>
      <c r="F1238" s="2"/>
      <c r="G1238" s="6"/>
      <c r="H1238" s="6"/>
      <c r="I1238" s="1"/>
      <c r="J1238" s="1"/>
      <c r="K1238" s="1"/>
      <c r="L1238" s="6"/>
      <c r="M1238" s="6"/>
      <c r="N1238" s="6"/>
      <c r="O1238" s="1"/>
      <c r="P1238" s="1"/>
      <c r="Q1238" s="6"/>
    </row>
    <row r="1239" spans="1:17" ht="14.4" customHeight="1" thickBot="1" x14ac:dyDescent="0.3">
      <c r="A1239" s="2484" t="s">
        <v>327</v>
      </c>
      <c r="B1239" s="2487" t="s">
        <v>1962</v>
      </c>
      <c r="C1239" s="2488"/>
      <c r="D1239" s="2488"/>
      <c r="E1239" s="2488"/>
      <c r="F1239" s="2488"/>
      <c r="G1239" s="2488"/>
      <c r="H1239" s="2488"/>
      <c r="I1239" s="2488"/>
      <c r="J1239" s="2488"/>
      <c r="K1239" s="2488"/>
      <c r="L1239" s="2489" t="s">
        <v>1963</v>
      </c>
      <c r="M1239" s="2490"/>
      <c r="N1239" s="2490"/>
      <c r="O1239" s="2490"/>
      <c r="P1239" s="2491"/>
      <c r="Q1239" s="2492"/>
    </row>
    <row r="1240" spans="1:17" ht="14.4" customHeight="1" x14ac:dyDescent="0.25">
      <c r="A1240" s="2485"/>
      <c r="B1240" s="2493" t="s">
        <v>328</v>
      </c>
      <c r="C1240" s="2494"/>
      <c r="D1240" s="1007"/>
      <c r="E1240" s="1007" t="s">
        <v>902</v>
      </c>
      <c r="F1240" s="1007" t="s">
        <v>329</v>
      </c>
      <c r="G1240" s="1007"/>
      <c r="H1240" s="1007"/>
      <c r="I1240" s="2497" t="s">
        <v>330</v>
      </c>
      <c r="J1240" s="2498"/>
      <c r="K1240" s="2499"/>
      <c r="L1240" s="2495" t="s">
        <v>328</v>
      </c>
      <c r="M1240" s="2496"/>
      <c r="N1240" s="1014" t="s">
        <v>331</v>
      </c>
      <c r="O1240" s="1015" t="s">
        <v>332</v>
      </c>
      <c r="P1240" s="1016"/>
      <c r="Q1240" s="1017"/>
    </row>
    <row r="1241" spans="1:17" ht="14.4" customHeight="1" x14ac:dyDescent="0.25">
      <c r="A1241" s="2485"/>
      <c r="B1241" s="1007" t="s">
        <v>833</v>
      </c>
      <c r="C1241" s="1007" t="s">
        <v>334</v>
      </c>
      <c r="D1241" s="1007" t="s">
        <v>835</v>
      </c>
      <c r="E1241" s="1007" t="s">
        <v>840</v>
      </c>
      <c r="F1241" s="1007" t="s">
        <v>335</v>
      </c>
      <c r="G1241" s="1007" t="s">
        <v>336</v>
      </c>
      <c r="H1241" s="1007" t="s">
        <v>337</v>
      </c>
      <c r="I1241" s="2500" t="s">
        <v>837</v>
      </c>
      <c r="J1241" s="2501"/>
      <c r="K1241" s="2502"/>
      <c r="L1241" s="1018" t="s">
        <v>833</v>
      </c>
      <c r="M1241" s="1014" t="s">
        <v>334</v>
      </c>
      <c r="N1241" s="1014" t="s">
        <v>338</v>
      </c>
      <c r="O1241" s="1015"/>
      <c r="P1241" s="1014" t="s">
        <v>336</v>
      </c>
      <c r="Q1241" s="1017" t="s">
        <v>337</v>
      </c>
    </row>
    <row r="1242" spans="1:17" ht="14.4" customHeight="1" x14ac:dyDescent="0.25">
      <c r="A1242" s="2485"/>
      <c r="B1242" s="1007"/>
      <c r="C1242" s="1007"/>
      <c r="D1242" s="1007"/>
      <c r="E1242" s="1007"/>
      <c r="F1242" s="1007" t="s">
        <v>340</v>
      </c>
      <c r="G1242" s="1007" t="s">
        <v>341</v>
      </c>
      <c r="H1242" s="1007" t="s">
        <v>340</v>
      </c>
      <c r="I1242" s="1008"/>
      <c r="J1242" s="1009"/>
      <c r="K1242" s="1010"/>
      <c r="L1242" s="1018"/>
      <c r="M1242" s="1014"/>
      <c r="N1242" s="1014"/>
      <c r="O1242" s="1015" t="s">
        <v>343</v>
      </c>
      <c r="P1242" s="1014" t="s">
        <v>341</v>
      </c>
      <c r="Q1242" s="1017" t="s">
        <v>340</v>
      </c>
    </row>
    <row r="1243" spans="1:17" ht="14.4" customHeight="1" x14ac:dyDescent="0.25">
      <c r="A1243" s="2486"/>
      <c r="B1243" s="1011" t="s">
        <v>344</v>
      </c>
      <c r="C1243" s="1011" t="s">
        <v>344</v>
      </c>
      <c r="D1243" s="1011" t="s">
        <v>345</v>
      </c>
      <c r="E1243" s="1011" t="s">
        <v>755</v>
      </c>
      <c r="F1243" s="1011"/>
      <c r="G1243" s="1011" t="s">
        <v>346</v>
      </c>
      <c r="H1243" s="1011" t="s">
        <v>347</v>
      </c>
      <c r="I1243" s="1012" t="s">
        <v>348</v>
      </c>
      <c r="J1243" s="1012" t="s">
        <v>349</v>
      </c>
      <c r="K1243" s="1013" t="s">
        <v>350</v>
      </c>
      <c r="L1243" s="1019" t="s">
        <v>344</v>
      </c>
      <c r="M1243" s="1020" t="s">
        <v>344</v>
      </c>
      <c r="N1243" s="1020" t="s">
        <v>345</v>
      </c>
      <c r="O1243" s="1021"/>
      <c r="P1243" s="1020" t="s">
        <v>346</v>
      </c>
      <c r="Q1243" s="1022" t="s">
        <v>347</v>
      </c>
    </row>
    <row r="1244" spans="1:17" ht="14.4" customHeight="1" x14ac:dyDescent="0.25">
      <c r="A1244" s="968" t="s">
        <v>351</v>
      </c>
      <c r="B1244" s="969">
        <v>0</v>
      </c>
      <c r="C1244" s="969">
        <v>0</v>
      </c>
      <c r="D1244" s="970">
        <v>0</v>
      </c>
      <c r="E1244" s="971"/>
      <c r="F1244" s="972"/>
      <c r="G1244" s="969"/>
      <c r="H1244" s="969"/>
      <c r="I1244" s="971"/>
      <c r="J1244" s="971"/>
      <c r="K1244" s="973"/>
      <c r="L1244" s="974">
        <v>0</v>
      </c>
      <c r="M1244" s="970">
        <v>0</v>
      </c>
      <c r="N1244" s="970">
        <v>0</v>
      </c>
      <c r="O1244" s="1594" t="e">
        <v>#DIV/0!</v>
      </c>
      <c r="P1244" s="1595"/>
      <c r="Q1244" s="1596"/>
    </row>
    <row r="1245" spans="1:17" ht="14.4" customHeight="1" x14ac:dyDescent="0.25">
      <c r="A1245" s="1465" t="s">
        <v>352</v>
      </c>
      <c r="B1245" s="1137">
        <v>0</v>
      </c>
      <c r="C1245" s="1137">
        <v>0</v>
      </c>
      <c r="D1245" s="950">
        <v>0</v>
      </c>
      <c r="E1245" s="1478">
        <v>0</v>
      </c>
      <c r="F1245" s="1326"/>
      <c r="G1245" s="1243"/>
      <c r="H1245" s="952"/>
      <c r="I1245" s="1473"/>
      <c r="J1245" s="953"/>
      <c r="K1245" s="954"/>
      <c r="L1245" s="1137">
        <v>0</v>
      </c>
      <c r="M1245" s="1137">
        <v>0</v>
      </c>
      <c r="N1245" s="1482">
        <v>0</v>
      </c>
      <c r="O1245" s="1478">
        <v>0</v>
      </c>
      <c r="P1245" s="1245"/>
      <c r="Q1245" s="1592"/>
    </row>
    <row r="1246" spans="1:17" ht="14.4" customHeight="1" x14ac:dyDescent="0.25">
      <c r="A1246" s="1465" t="s">
        <v>353</v>
      </c>
      <c r="B1246" s="1137">
        <v>0</v>
      </c>
      <c r="C1246" s="1137">
        <v>0</v>
      </c>
      <c r="D1246" s="950">
        <v>0</v>
      </c>
      <c r="E1246" s="1478">
        <v>0</v>
      </c>
      <c r="F1246" s="951"/>
      <c r="G1246" s="1243"/>
      <c r="H1246" s="952"/>
      <c r="I1246" s="1473"/>
      <c r="J1246" s="953"/>
      <c r="K1246" s="954"/>
      <c r="L1246" s="1137">
        <v>0</v>
      </c>
      <c r="M1246" s="1137">
        <v>0</v>
      </c>
      <c r="N1246" s="1482">
        <v>0</v>
      </c>
      <c r="O1246" s="1478">
        <v>0</v>
      </c>
      <c r="P1246" s="1245"/>
      <c r="Q1246" s="1592"/>
    </row>
    <row r="1247" spans="1:17" ht="14.4" customHeight="1" x14ac:dyDescent="0.25">
      <c r="A1247" s="1465" t="s">
        <v>354</v>
      </c>
      <c r="B1247" s="1137">
        <v>0</v>
      </c>
      <c r="C1247" s="1137">
        <v>0</v>
      </c>
      <c r="D1247" s="950">
        <v>0</v>
      </c>
      <c r="E1247" s="1478">
        <v>0</v>
      </c>
      <c r="F1247" s="1326"/>
      <c r="G1247" s="1243"/>
      <c r="H1247" s="952"/>
      <c r="I1247" s="1473"/>
      <c r="J1247" s="953"/>
      <c r="K1247" s="954"/>
      <c r="L1247" s="1137">
        <v>0</v>
      </c>
      <c r="M1247" s="1137">
        <v>0</v>
      </c>
      <c r="N1247" s="1482">
        <v>0</v>
      </c>
      <c r="O1247" s="1478">
        <v>0</v>
      </c>
      <c r="P1247" s="1245"/>
      <c r="Q1247" s="1592"/>
    </row>
    <row r="1248" spans="1:17" ht="14.4" customHeight="1" x14ac:dyDescent="0.25">
      <c r="A1248" s="1465" t="s">
        <v>355</v>
      </c>
      <c r="B1248" s="1137">
        <v>0</v>
      </c>
      <c r="C1248" s="1137">
        <v>0</v>
      </c>
      <c r="D1248" s="950">
        <v>0</v>
      </c>
      <c r="E1248" s="1478">
        <v>0</v>
      </c>
      <c r="F1248" s="1326"/>
      <c r="G1248" s="1243"/>
      <c r="H1248" s="952"/>
      <c r="I1248" s="1473"/>
      <c r="J1248" s="953"/>
      <c r="K1248" s="954"/>
      <c r="L1248" s="1137">
        <v>0</v>
      </c>
      <c r="M1248" s="1137">
        <v>0</v>
      </c>
      <c r="N1248" s="1482">
        <v>0</v>
      </c>
      <c r="O1248" s="1478">
        <v>0</v>
      </c>
      <c r="P1248" s="1245"/>
      <c r="Q1248" s="1592"/>
    </row>
    <row r="1249" spans="1:17" ht="14.4" customHeight="1" x14ac:dyDescent="0.25">
      <c r="A1249" s="1465" t="s">
        <v>356</v>
      </c>
      <c r="B1249" s="1137">
        <v>0</v>
      </c>
      <c r="C1249" s="1137">
        <v>0</v>
      </c>
      <c r="D1249" s="950">
        <v>0</v>
      </c>
      <c r="E1249" s="1478">
        <v>0</v>
      </c>
      <c r="F1249" s="1326"/>
      <c r="G1249" s="1243"/>
      <c r="H1249" s="952"/>
      <c r="I1249" s="1473"/>
      <c r="J1249" s="953"/>
      <c r="K1249" s="954"/>
      <c r="L1249" s="1137">
        <v>0</v>
      </c>
      <c r="M1249" s="1137">
        <v>0</v>
      </c>
      <c r="N1249" s="1482">
        <v>0</v>
      </c>
      <c r="O1249" s="1478">
        <v>0</v>
      </c>
      <c r="P1249" s="1245"/>
      <c r="Q1249" s="1592"/>
    </row>
    <row r="1250" spans="1:17" ht="14.4" customHeight="1" x14ac:dyDescent="0.25">
      <c r="A1250" s="1465" t="s">
        <v>357</v>
      </c>
      <c r="B1250" s="1137">
        <v>0</v>
      </c>
      <c r="C1250" s="1137">
        <v>0</v>
      </c>
      <c r="D1250" s="950">
        <v>0</v>
      </c>
      <c r="E1250" s="1478">
        <v>0</v>
      </c>
      <c r="F1250" s="957"/>
      <c r="G1250" s="1243"/>
      <c r="H1250" s="952"/>
      <c r="I1250" s="1473"/>
      <c r="J1250" s="953"/>
      <c r="K1250" s="954"/>
      <c r="L1250" s="1137">
        <v>0</v>
      </c>
      <c r="M1250" s="1137">
        <v>0</v>
      </c>
      <c r="N1250" s="1482">
        <v>0</v>
      </c>
      <c r="O1250" s="1478">
        <v>0</v>
      </c>
      <c r="P1250" s="1245"/>
      <c r="Q1250" s="1592"/>
    </row>
    <row r="1251" spans="1:17" ht="14.4" customHeight="1" x14ac:dyDescent="0.25">
      <c r="A1251" s="1465" t="s">
        <v>358</v>
      </c>
      <c r="B1251" s="1137">
        <v>0</v>
      </c>
      <c r="C1251" s="1137">
        <v>0</v>
      </c>
      <c r="D1251" s="950">
        <v>0</v>
      </c>
      <c r="E1251" s="1478">
        <v>0</v>
      </c>
      <c r="F1251" s="1326"/>
      <c r="G1251" s="1243"/>
      <c r="H1251" s="952"/>
      <c r="I1251" s="1473"/>
      <c r="J1251" s="953"/>
      <c r="K1251" s="954"/>
      <c r="L1251" s="1137">
        <v>0</v>
      </c>
      <c r="M1251" s="1137">
        <v>0</v>
      </c>
      <c r="N1251" s="1482">
        <v>0</v>
      </c>
      <c r="O1251" s="1478">
        <v>0</v>
      </c>
      <c r="P1251" s="1245"/>
      <c r="Q1251" s="1592"/>
    </row>
    <row r="1252" spans="1:17" ht="14.4" customHeight="1" x14ac:dyDescent="0.25">
      <c r="A1252" s="1465" t="s">
        <v>359</v>
      </c>
      <c r="B1252" s="1137">
        <v>0</v>
      </c>
      <c r="C1252" s="1137">
        <v>0</v>
      </c>
      <c r="D1252" s="950">
        <v>0</v>
      </c>
      <c r="E1252" s="1478">
        <v>0</v>
      </c>
      <c r="F1252" s="957"/>
      <c r="G1252" s="1243"/>
      <c r="H1252" s="952"/>
      <c r="I1252" s="1473"/>
      <c r="J1252" s="953"/>
      <c r="K1252" s="954"/>
      <c r="L1252" s="1137">
        <v>0</v>
      </c>
      <c r="M1252" s="1137">
        <v>0</v>
      </c>
      <c r="N1252" s="1482">
        <v>0</v>
      </c>
      <c r="O1252" s="1478">
        <v>0</v>
      </c>
      <c r="P1252" s="1245"/>
      <c r="Q1252" s="1592"/>
    </row>
    <row r="1253" spans="1:17" ht="14.4" customHeight="1" x14ac:dyDescent="0.25">
      <c r="A1253" s="1465" t="s">
        <v>360</v>
      </c>
      <c r="B1253" s="1137">
        <v>0</v>
      </c>
      <c r="C1253" s="1137">
        <v>0</v>
      </c>
      <c r="D1253" s="950">
        <v>0</v>
      </c>
      <c r="E1253" s="1478">
        <v>0</v>
      </c>
      <c r="F1253" s="1326"/>
      <c r="G1253" s="1243"/>
      <c r="H1253" s="952"/>
      <c r="I1253" s="1473"/>
      <c r="J1253" s="953"/>
      <c r="K1253" s="954"/>
      <c r="L1253" s="1137">
        <v>0</v>
      </c>
      <c r="M1253" s="1137">
        <v>0</v>
      </c>
      <c r="N1253" s="1482">
        <v>0</v>
      </c>
      <c r="O1253" s="1478">
        <v>0</v>
      </c>
      <c r="P1253" s="1245"/>
      <c r="Q1253" s="1592"/>
    </row>
    <row r="1254" spans="1:17" ht="14.4" customHeight="1" x14ac:dyDescent="0.25">
      <c r="A1254" s="1465" t="s">
        <v>361</v>
      </c>
      <c r="B1254" s="1137">
        <v>0</v>
      </c>
      <c r="C1254" s="1137">
        <v>0</v>
      </c>
      <c r="D1254" s="950">
        <v>0</v>
      </c>
      <c r="E1254" s="1478">
        <v>0</v>
      </c>
      <c r="F1254" s="1326"/>
      <c r="G1254" s="1243"/>
      <c r="H1254" s="952"/>
      <c r="I1254" s="1473"/>
      <c r="J1254" s="953"/>
      <c r="K1254" s="954"/>
      <c r="L1254" s="1137">
        <v>0</v>
      </c>
      <c r="M1254" s="1137">
        <v>0</v>
      </c>
      <c r="N1254" s="1482">
        <v>0</v>
      </c>
      <c r="O1254" s="1478">
        <v>0</v>
      </c>
      <c r="P1254" s="1245"/>
      <c r="Q1254" s="1592"/>
    </row>
    <row r="1255" spans="1:17" ht="14.4" customHeight="1" x14ac:dyDescent="0.25">
      <c r="A1255" s="1465" t="s">
        <v>362</v>
      </c>
      <c r="B1255" s="1137">
        <v>0</v>
      </c>
      <c r="C1255" s="1137">
        <v>0</v>
      </c>
      <c r="D1255" s="950">
        <v>0</v>
      </c>
      <c r="E1255" s="1478">
        <v>0</v>
      </c>
      <c r="F1255" s="957"/>
      <c r="G1255" s="1243"/>
      <c r="H1255" s="952"/>
      <c r="I1255" s="1473"/>
      <c r="J1255" s="953"/>
      <c r="K1255" s="954"/>
      <c r="L1255" s="1137">
        <v>0</v>
      </c>
      <c r="M1255" s="1137">
        <v>0</v>
      </c>
      <c r="N1255" s="1482">
        <v>0</v>
      </c>
      <c r="O1255" s="1478">
        <v>0</v>
      </c>
      <c r="P1255" s="1245"/>
      <c r="Q1255" s="1592"/>
    </row>
    <row r="1256" spans="1:17" ht="14.4" customHeight="1" x14ac:dyDescent="0.25">
      <c r="A1256" s="1465" t="s">
        <v>363</v>
      </c>
      <c r="B1256" s="1137">
        <v>0</v>
      </c>
      <c r="C1256" s="1137">
        <v>0</v>
      </c>
      <c r="D1256" s="950">
        <v>0</v>
      </c>
      <c r="E1256" s="1478">
        <v>0</v>
      </c>
      <c r="F1256" s="951"/>
      <c r="G1256" s="1243"/>
      <c r="H1256" s="952"/>
      <c r="I1256" s="1473"/>
      <c r="J1256" s="953"/>
      <c r="K1256" s="954"/>
      <c r="L1256" s="1137">
        <v>0</v>
      </c>
      <c r="M1256" s="1137">
        <v>0</v>
      </c>
      <c r="N1256" s="1482">
        <v>0</v>
      </c>
      <c r="O1256" s="1478">
        <v>0</v>
      </c>
      <c r="P1256" s="1245"/>
      <c r="Q1256" s="1592"/>
    </row>
    <row r="1257" spans="1:17" ht="14.4" customHeight="1" x14ac:dyDescent="0.25">
      <c r="A1257" s="1465" t="s">
        <v>364</v>
      </c>
      <c r="B1257" s="1137">
        <v>0</v>
      </c>
      <c r="C1257" s="1137">
        <v>0</v>
      </c>
      <c r="D1257" s="950">
        <v>0</v>
      </c>
      <c r="E1257" s="1478">
        <v>0</v>
      </c>
      <c r="F1257" s="957"/>
      <c r="G1257" s="1243"/>
      <c r="H1257" s="952"/>
      <c r="I1257" s="1473"/>
      <c r="J1257" s="953"/>
      <c r="K1257" s="954"/>
      <c r="L1257" s="1137">
        <v>0</v>
      </c>
      <c r="M1257" s="1137">
        <v>0</v>
      </c>
      <c r="N1257" s="1482">
        <v>0</v>
      </c>
      <c r="O1257" s="1478">
        <v>0</v>
      </c>
      <c r="P1257" s="1245"/>
      <c r="Q1257" s="1592"/>
    </row>
    <row r="1258" spans="1:17" ht="14.4" customHeight="1" x14ac:dyDescent="0.25">
      <c r="A1258" s="1465" t="s">
        <v>365</v>
      </c>
      <c r="B1258" s="1137">
        <v>0</v>
      </c>
      <c r="C1258" s="1137">
        <v>0</v>
      </c>
      <c r="D1258" s="950">
        <v>0</v>
      </c>
      <c r="E1258" s="1478">
        <v>0</v>
      </c>
      <c r="F1258" s="1326"/>
      <c r="G1258" s="1243"/>
      <c r="H1258" s="952"/>
      <c r="I1258" s="1473"/>
      <c r="J1258" s="953"/>
      <c r="K1258" s="954"/>
      <c r="L1258" s="1137">
        <v>0</v>
      </c>
      <c r="M1258" s="1137">
        <v>0</v>
      </c>
      <c r="N1258" s="1482">
        <v>0</v>
      </c>
      <c r="O1258" s="1478">
        <v>0</v>
      </c>
      <c r="P1258" s="1245"/>
      <c r="Q1258" s="1592"/>
    </row>
    <row r="1259" spans="1:17" ht="14.4" customHeight="1" x14ac:dyDescent="0.25">
      <c r="A1259" s="1465" t="s">
        <v>366</v>
      </c>
      <c r="B1259" s="1137">
        <v>0</v>
      </c>
      <c r="C1259" s="1137">
        <v>0</v>
      </c>
      <c r="D1259" s="950">
        <v>0</v>
      </c>
      <c r="E1259" s="1478">
        <v>0</v>
      </c>
      <c r="F1259" s="1326"/>
      <c r="G1259" s="1243"/>
      <c r="H1259" s="952"/>
      <c r="I1259" s="1473"/>
      <c r="J1259" s="953"/>
      <c r="K1259" s="954"/>
      <c r="L1259" s="1137">
        <v>0</v>
      </c>
      <c r="M1259" s="1137">
        <v>0</v>
      </c>
      <c r="N1259" s="1482">
        <v>0</v>
      </c>
      <c r="O1259" s="1478">
        <v>0</v>
      </c>
      <c r="P1259" s="1245"/>
      <c r="Q1259" s="1592"/>
    </row>
    <row r="1260" spans="1:17" ht="14.4" customHeight="1" x14ac:dyDescent="0.25">
      <c r="A1260" s="1468" t="s">
        <v>367</v>
      </c>
      <c r="B1260" s="995">
        <v>0</v>
      </c>
      <c r="C1260" s="977">
        <v>0</v>
      </c>
      <c r="D1260" s="978">
        <v>0</v>
      </c>
      <c r="E1260" s="1481"/>
      <c r="F1260" s="980"/>
      <c r="G1260" s="1470"/>
      <c r="H1260" s="981"/>
      <c r="I1260" s="1474"/>
      <c r="J1260" s="982"/>
      <c r="K1260" s="983"/>
      <c r="L1260" s="984">
        <v>0</v>
      </c>
      <c r="M1260" s="977">
        <v>0</v>
      </c>
      <c r="N1260" s="977">
        <v>0</v>
      </c>
      <c r="O1260" s="1588"/>
      <c r="P1260" s="1590"/>
      <c r="Q1260" s="1591"/>
    </row>
    <row r="1261" spans="1:17" ht="14.4" customHeight="1" x14ac:dyDescent="0.25">
      <c r="A1261" s="1465" t="s">
        <v>368</v>
      </c>
      <c r="B1261" s="949">
        <v>0</v>
      </c>
      <c r="C1261" s="949">
        <v>0</v>
      </c>
      <c r="D1261" s="950">
        <v>0</v>
      </c>
      <c r="E1261" s="1478">
        <v>0</v>
      </c>
      <c r="F1261" s="957"/>
      <c r="G1261" s="1243"/>
      <c r="H1261" s="952"/>
      <c r="I1261" s="1473"/>
      <c r="J1261" s="953"/>
      <c r="K1261" s="954"/>
      <c r="L1261" s="955"/>
      <c r="M1261" s="949"/>
      <c r="N1261" s="1482">
        <v>0</v>
      </c>
      <c r="O1261" s="1605"/>
      <c r="P1261" s="1245"/>
      <c r="Q1261" s="1592"/>
    </row>
    <row r="1262" spans="1:17" ht="14.4" customHeight="1" x14ac:dyDescent="0.25">
      <c r="A1262" s="1465" t="s">
        <v>369</v>
      </c>
      <c r="B1262" s="949">
        <v>0</v>
      </c>
      <c r="C1262" s="949">
        <v>0</v>
      </c>
      <c r="D1262" s="950">
        <v>0</v>
      </c>
      <c r="E1262" s="1478">
        <v>0</v>
      </c>
      <c r="F1262" s="957"/>
      <c r="G1262" s="1243"/>
      <c r="H1262" s="952"/>
      <c r="I1262" s="1473"/>
      <c r="J1262" s="953"/>
      <c r="K1262" s="954"/>
      <c r="L1262" s="955"/>
      <c r="M1262" s="949"/>
      <c r="N1262" s="1482">
        <v>0</v>
      </c>
      <c r="O1262" s="1605"/>
      <c r="P1262" s="1245"/>
      <c r="Q1262" s="1592"/>
    </row>
    <row r="1263" spans="1:17" ht="14.4" customHeight="1" x14ac:dyDescent="0.25">
      <c r="A1263" s="1465" t="s">
        <v>370</v>
      </c>
      <c r="B1263" s="949">
        <v>0</v>
      </c>
      <c r="C1263" s="949">
        <v>0</v>
      </c>
      <c r="D1263" s="950">
        <v>0</v>
      </c>
      <c r="E1263" s="1478">
        <v>0</v>
      </c>
      <c r="F1263" s="957"/>
      <c r="G1263" s="1243"/>
      <c r="H1263" s="952"/>
      <c r="I1263" s="1473"/>
      <c r="J1263" s="953"/>
      <c r="K1263" s="954"/>
      <c r="L1263" s="955"/>
      <c r="M1263" s="949"/>
      <c r="N1263" s="1482">
        <v>0</v>
      </c>
      <c r="O1263" s="1605"/>
      <c r="P1263" s="1245"/>
      <c r="Q1263" s="1592"/>
    </row>
    <row r="1264" spans="1:17" ht="14.4" customHeight="1" x14ac:dyDescent="0.25">
      <c r="A1264" s="1465" t="s">
        <v>371</v>
      </c>
      <c r="B1264" s="949">
        <v>0</v>
      </c>
      <c r="C1264" s="949">
        <v>0</v>
      </c>
      <c r="D1264" s="950">
        <v>0</v>
      </c>
      <c r="E1264" s="1478">
        <v>0</v>
      </c>
      <c r="F1264" s="957"/>
      <c r="G1264" s="1243"/>
      <c r="H1264" s="952"/>
      <c r="I1264" s="1473"/>
      <c r="J1264" s="953"/>
      <c r="K1264" s="954"/>
      <c r="L1264" s="955"/>
      <c r="M1264" s="949"/>
      <c r="N1264" s="1482">
        <v>0</v>
      </c>
      <c r="O1264" s="1605"/>
      <c r="P1264" s="1245"/>
      <c r="Q1264" s="1592"/>
    </row>
    <row r="1265" spans="1:17" ht="14.4" customHeight="1" x14ac:dyDescent="0.25">
      <c r="A1265" s="1465" t="s">
        <v>372</v>
      </c>
      <c r="B1265" s="949">
        <v>0</v>
      </c>
      <c r="C1265" s="949">
        <v>0</v>
      </c>
      <c r="D1265" s="950">
        <v>0</v>
      </c>
      <c r="E1265" s="1478">
        <v>0</v>
      </c>
      <c r="F1265" s="1326"/>
      <c r="G1265" s="1243"/>
      <c r="H1265" s="952"/>
      <c r="I1265" s="1473"/>
      <c r="J1265" s="953"/>
      <c r="K1265" s="954"/>
      <c r="L1265" s="955"/>
      <c r="M1265" s="949"/>
      <c r="N1265" s="1482">
        <v>0</v>
      </c>
      <c r="O1265" s="1605"/>
      <c r="P1265" s="1245"/>
      <c r="Q1265" s="1592"/>
    </row>
    <row r="1266" spans="1:17" ht="14.4" customHeight="1" x14ac:dyDescent="0.25">
      <c r="A1266" s="1468" t="s">
        <v>373</v>
      </c>
      <c r="B1266" s="1469">
        <v>0</v>
      </c>
      <c r="C1266" s="987">
        <v>0</v>
      </c>
      <c r="D1266" s="987">
        <v>0</v>
      </c>
      <c r="E1266" s="1481"/>
      <c r="F1266" s="980"/>
      <c r="G1266" s="1472"/>
      <c r="H1266" s="989"/>
      <c r="I1266" s="1475"/>
      <c r="J1266" s="990"/>
      <c r="K1266" s="991"/>
      <c r="L1266" s="992">
        <v>0</v>
      </c>
      <c r="M1266" s="987">
        <v>0</v>
      </c>
      <c r="N1266" s="987">
        <v>0</v>
      </c>
      <c r="O1266" s="1594" t="e">
        <v>#DIV/0!</v>
      </c>
      <c r="P1266" s="1590"/>
      <c r="Q1266" s="1591"/>
    </row>
    <row r="1267" spans="1:17" ht="14.4" customHeight="1" x14ac:dyDescent="0.25">
      <c r="A1267" s="1465" t="s">
        <v>374</v>
      </c>
      <c r="B1267" s="1137">
        <v>0</v>
      </c>
      <c r="C1267" s="1137">
        <v>0</v>
      </c>
      <c r="D1267" s="950">
        <v>0</v>
      </c>
      <c r="E1267" s="1478"/>
      <c r="F1267" s="1326"/>
      <c r="G1267" s="1243"/>
      <c r="H1267" s="952"/>
      <c r="I1267" s="1473"/>
      <c r="J1267" s="953"/>
      <c r="K1267" s="954"/>
      <c r="L1267" s="955">
        <v>0</v>
      </c>
      <c r="M1267" s="949">
        <v>0</v>
      </c>
      <c r="N1267" s="1482">
        <v>0</v>
      </c>
      <c r="O1267" s="1609"/>
      <c r="P1267" s="1245"/>
      <c r="Q1267" s="1592"/>
    </row>
    <row r="1268" spans="1:17" ht="14.4" customHeight="1" x14ac:dyDescent="0.25">
      <c r="A1268" s="1465" t="s">
        <v>375</v>
      </c>
      <c r="B1268" s="1137">
        <v>0</v>
      </c>
      <c r="C1268" s="1137">
        <v>0</v>
      </c>
      <c r="D1268" s="950">
        <v>0</v>
      </c>
      <c r="E1268" s="1478"/>
      <c r="F1268" s="1326"/>
      <c r="G1268" s="1243"/>
      <c r="H1268" s="952"/>
      <c r="I1268" s="1473"/>
      <c r="J1268" s="953"/>
      <c r="K1268" s="954"/>
      <c r="L1268" s="955">
        <v>0</v>
      </c>
      <c r="M1268" s="949">
        <v>0</v>
      </c>
      <c r="N1268" s="1482">
        <v>0</v>
      </c>
      <c r="O1268" s="1609"/>
      <c r="P1268" s="1245"/>
      <c r="Q1268" s="1592"/>
    </row>
    <row r="1269" spans="1:17" ht="14.4" customHeight="1" x14ac:dyDescent="0.25">
      <c r="A1269" s="1465" t="s">
        <v>376</v>
      </c>
      <c r="B1269" s="1137">
        <v>0</v>
      </c>
      <c r="C1269" s="1137">
        <v>0</v>
      </c>
      <c r="D1269" s="950">
        <v>0</v>
      </c>
      <c r="E1269" s="1478"/>
      <c r="F1269" s="1326"/>
      <c r="G1269" s="1243"/>
      <c r="H1269" s="952"/>
      <c r="I1269" s="1473"/>
      <c r="J1269" s="953"/>
      <c r="K1269" s="954"/>
      <c r="L1269" s="955">
        <v>0</v>
      </c>
      <c r="M1269" s="949">
        <v>0</v>
      </c>
      <c r="N1269" s="1482">
        <v>0</v>
      </c>
      <c r="O1269" s="1609"/>
      <c r="P1269" s="1245"/>
      <c r="Q1269" s="1592"/>
    </row>
    <row r="1270" spans="1:17" ht="14.4" customHeight="1" x14ac:dyDescent="0.25">
      <c r="A1270" s="1465" t="s">
        <v>377</v>
      </c>
      <c r="B1270" s="1137">
        <v>0</v>
      </c>
      <c r="C1270" s="1137">
        <v>0</v>
      </c>
      <c r="D1270" s="950">
        <v>0</v>
      </c>
      <c r="E1270" s="1478"/>
      <c r="F1270" s="1326"/>
      <c r="G1270" s="1243"/>
      <c r="H1270" s="952"/>
      <c r="I1270" s="1476"/>
      <c r="J1270" s="953"/>
      <c r="K1270" s="960"/>
      <c r="L1270" s="955">
        <v>0</v>
      </c>
      <c r="M1270" s="949">
        <v>0</v>
      </c>
      <c r="N1270" s="1482">
        <v>0</v>
      </c>
      <c r="O1270" s="1605"/>
      <c r="P1270" s="1245"/>
      <c r="Q1270" s="1592"/>
    </row>
    <row r="1271" spans="1:17" ht="14.4" customHeight="1" x14ac:dyDescent="0.25">
      <c r="A1271" s="1465" t="s">
        <v>378</v>
      </c>
      <c r="B1271" s="1137">
        <v>0</v>
      </c>
      <c r="C1271" s="1137">
        <v>0</v>
      </c>
      <c r="D1271" s="950">
        <v>0</v>
      </c>
      <c r="E1271" s="1478"/>
      <c r="F1271" s="1326"/>
      <c r="G1271" s="1243"/>
      <c r="H1271" s="952"/>
      <c r="I1271" s="1476"/>
      <c r="J1271" s="953"/>
      <c r="K1271" s="960"/>
      <c r="L1271" s="955">
        <v>0</v>
      </c>
      <c r="M1271" s="949">
        <v>0</v>
      </c>
      <c r="N1271" s="1482">
        <v>0</v>
      </c>
      <c r="O1271" s="1605"/>
      <c r="P1271" s="1245"/>
      <c r="Q1271" s="1592"/>
    </row>
    <row r="1272" spans="1:17" ht="14.4" customHeight="1" x14ac:dyDescent="0.25">
      <c r="A1272" s="1465" t="s">
        <v>379</v>
      </c>
      <c r="B1272" s="1137">
        <v>0</v>
      </c>
      <c r="C1272" s="1137">
        <v>0</v>
      </c>
      <c r="D1272" s="950">
        <v>0</v>
      </c>
      <c r="E1272" s="1478"/>
      <c r="F1272" s="951"/>
      <c r="G1272" s="1484"/>
      <c r="H1272" s="958"/>
      <c r="I1272" s="1476"/>
      <c r="J1272" s="953"/>
      <c r="K1272" s="960"/>
      <c r="L1272" s="955">
        <v>0</v>
      </c>
      <c r="M1272" s="949">
        <v>0</v>
      </c>
      <c r="N1272" s="1482">
        <v>0</v>
      </c>
      <c r="O1272" s="1605"/>
      <c r="P1272" s="1245"/>
      <c r="Q1272" s="1592"/>
    </row>
    <row r="1273" spans="1:17" ht="14.4" customHeight="1" x14ac:dyDescent="0.25">
      <c r="A1273" s="1465" t="s">
        <v>380</v>
      </c>
      <c r="B1273" s="1137">
        <v>0</v>
      </c>
      <c r="C1273" s="1137">
        <v>0</v>
      </c>
      <c r="D1273" s="950">
        <v>0</v>
      </c>
      <c r="E1273" s="1478"/>
      <c r="F1273" s="1326"/>
      <c r="G1273" s="1243"/>
      <c r="H1273" s="952"/>
      <c r="I1273" s="1476"/>
      <c r="J1273" s="953"/>
      <c r="K1273" s="960"/>
      <c r="L1273" s="955">
        <v>0</v>
      </c>
      <c r="M1273" s="949">
        <v>0</v>
      </c>
      <c r="N1273" s="1482">
        <v>0</v>
      </c>
      <c r="O1273" s="1605"/>
      <c r="P1273" s="1245"/>
      <c r="Q1273" s="1592"/>
    </row>
    <row r="1274" spans="1:17" ht="14.4" customHeight="1" x14ac:dyDescent="0.25">
      <c r="A1274" s="1465" t="s">
        <v>381</v>
      </c>
      <c r="B1274" s="961">
        <v>0</v>
      </c>
      <c r="C1274" s="961">
        <v>0</v>
      </c>
      <c r="D1274" s="950">
        <v>0</v>
      </c>
      <c r="E1274" s="420"/>
      <c r="F1274" s="951"/>
      <c r="G1274" s="958"/>
      <c r="H1274" s="958"/>
      <c r="I1274" s="1476"/>
      <c r="J1274" s="959"/>
      <c r="K1274" s="960"/>
      <c r="L1274" s="955">
        <v>0</v>
      </c>
      <c r="M1274" s="949">
        <v>0</v>
      </c>
      <c r="N1274" s="1482">
        <v>0</v>
      </c>
      <c r="O1274" s="1605"/>
      <c r="P1274" s="1245"/>
      <c r="Q1274" s="1592"/>
    </row>
    <row r="1275" spans="1:17" ht="14.4" customHeight="1" x14ac:dyDescent="0.25">
      <c r="A1275" s="1468" t="s">
        <v>382</v>
      </c>
      <c r="B1275" s="995">
        <v>0</v>
      </c>
      <c r="C1275" s="995">
        <v>0</v>
      </c>
      <c r="D1275" s="995">
        <v>0</v>
      </c>
      <c r="E1275" s="988"/>
      <c r="F1275" s="996"/>
      <c r="G1275" s="997"/>
      <c r="H1275" s="997"/>
      <c r="I1275" s="1485"/>
      <c r="J1275" s="998"/>
      <c r="K1275" s="942"/>
      <c r="L1275" s="984">
        <v>0</v>
      </c>
      <c r="M1275" s="995">
        <v>0</v>
      </c>
      <c r="N1275" s="995">
        <v>0</v>
      </c>
      <c r="O1275" s="1588"/>
      <c r="P1275" s="1590"/>
      <c r="Q1275" s="1591"/>
    </row>
    <row r="1276" spans="1:17" ht="14.4" customHeight="1" x14ac:dyDescent="0.25">
      <c r="A1276" s="1465" t="s">
        <v>383</v>
      </c>
      <c r="B1276" s="961">
        <v>0</v>
      </c>
      <c r="C1276" s="961">
        <v>0</v>
      </c>
      <c r="D1276" s="950">
        <v>0</v>
      </c>
      <c r="E1276" s="420"/>
      <c r="F1276" s="951"/>
      <c r="G1276" s="958"/>
      <c r="H1276" s="958"/>
      <c r="I1276" s="1476"/>
      <c r="J1276" s="959"/>
      <c r="K1276" s="960"/>
      <c r="L1276" s="955">
        <v>0</v>
      </c>
      <c r="M1276" s="949">
        <v>0</v>
      </c>
      <c r="N1276" s="1482">
        <v>0</v>
      </c>
      <c r="O1276" s="1605"/>
      <c r="P1276" s="1245"/>
      <c r="Q1276" s="1592"/>
    </row>
    <row r="1277" spans="1:17" ht="14.4" customHeight="1" x14ac:dyDescent="0.25">
      <c r="A1277" s="1465" t="s">
        <v>384</v>
      </c>
      <c r="B1277" s="961">
        <v>0</v>
      </c>
      <c r="C1277" s="961">
        <v>0</v>
      </c>
      <c r="D1277" s="950">
        <v>0</v>
      </c>
      <c r="E1277" s="420"/>
      <c r="F1277" s="951"/>
      <c r="G1277" s="958"/>
      <c r="H1277" s="958"/>
      <c r="I1277" s="1476"/>
      <c r="J1277" s="959"/>
      <c r="K1277" s="960"/>
      <c r="L1277" s="955">
        <v>0</v>
      </c>
      <c r="M1277" s="949">
        <v>0</v>
      </c>
      <c r="N1277" s="1482">
        <v>0</v>
      </c>
      <c r="O1277" s="1605"/>
      <c r="P1277" s="1245"/>
      <c r="Q1277" s="1592"/>
    </row>
    <row r="1278" spans="1:17" ht="14.4" customHeight="1" x14ac:dyDescent="0.25">
      <c r="A1278" s="1465" t="s">
        <v>385</v>
      </c>
      <c r="B1278" s="961">
        <v>0</v>
      </c>
      <c r="C1278" s="961">
        <v>0</v>
      </c>
      <c r="D1278" s="950">
        <v>0</v>
      </c>
      <c r="E1278" s="420"/>
      <c r="F1278" s="951"/>
      <c r="G1278" s="958"/>
      <c r="H1278" s="958"/>
      <c r="I1278" s="1476"/>
      <c r="J1278" s="959"/>
      <c r="K1278" s="960"/>
      <c r="L1278" s="955">
        <v>0</v>
      </c>
      <c r="M1278" s="949">
        <v>0</v>
      </c>
      <c r="N1278" s="1482">
        <v>0</v>
      </c>
      <c r="O1278" s="1605"/>
      <c r="P1278" s="1245"/>
      <c r="Q1278" s="1592"/>
    </row>
    <row r="1279" spans="1:17" ht="14.4" customHeight="1" x14ac:dyDescent="0.25">
      <c r="A1279" s="1465" t="s">
        <v>386</v>
      </c>
      <c r="B1279" s="961">
        <v>0</v>
      </c>
      <c r="C1279" s="961">
        <v>0</v>
      </c>
      <c r="D1279" s="950">
        <v>0</v>
      </c>
      <c r="E1279" s="420"/>
      <c r="F1279" s="951"/>
      <c r="G1279" s="958"/>
      <c r="H1279" s="958"/>
      <c r="I1279" s="1476"/>
      <c r="J1279" s="959"/>
      <c r="K1279" s="960"/>
      <c r="L1279" s="955">
        <v>0</v>
      </c>
      <c r="M1279" s="949">
        <v>0</v>
      </c>
      <c r="N1279" s="1482">
        <v>0</v>
      </c>
      <c r="O1279" s="1605"/>
      <c r="P1279" s="1245"/>
      <c r="Q1279" s="1592"/>
    </row>
    <row r="1280" spans="1:17" ht="14.4" customHeight="1" x14ac:dyDescent="0.25">
      <c r="A1280" s="1465" t="s">
        <v>387</v>
      </c>
      <c r="B1280" s="961">
        <v>0</v>
      </c>
      <c r="C1280" s="961">
        <v>0</v>
      </c>
      <c r="D1280" s="950">
        <v>0</v>
      </c>
      <c r="E1280" s="420"/>
      <c r="F1280" s="951"/>
      <c r="G1280" s="958"/>
      <c r="H1280" s="958"/>
      <c r="I1280" s="1476"/>
      <c r="J1280" s="959"/>
      <c r="K1280" s="960"/>
      <c r="L1280" s="955">
        <v>0</v>
      </c>
      <c r="M1280" s="949">
        <v>0</v>
      </c>
      <c r="N1280" s="1482">
        <v>0</v>
      </c>
      <c r="O1280" s="1605"/>
      <c r="P1280" s="1245"/>
      <c r="Q1280" s="1592"/>
    </row>
    <row r="1281" spans="1:17" ht="14.4" customHeight="1" x14ac:dyDescent="0.25">
      <c r="A1281" s="1465" t="s">
        <v>388</v>
      </c>
      <c r="B1281" s="961">
        <v>0</v>
      </c>
      <c r="C1281" s="961">
        <v>0</v>
      </c>
      <c r="D1281" s="950">
        <v>0</v>
      </c>
      <c r="E1281" s="420"/>
      <c r="F1281" s="951"/>
      <c r="G1281" s="958"/>
      <c r="H1281" s="958"/>
      <c r="I1281" s="1476"/>
      <c r="J1281" s="959"/>
      <c r="K1281" s="960"/>
      <c r="L1281" s="955">
        <v>0</v>
      </c>
      <c r="M1281" s="949">
        <v>0</v>
      </c>
      <c r="N1281" s="1482">
        <v>0</v>
      </c>
      <c r="O1281" s="1605"/>
      <c r="P1281" s="1245"/>
      <c r="Q1281" s="1592"/>
    </row>
    <row r="1282" spans="1:17" ht="14.4" customHeight="1" x14ac:dyDescent="0.25">
      <c r="A1282" s="1465" t="s">
        <v>389</v>
      </c>
      <c r="B1282" s="961">
        <v>0</v>
      </c>
      <c r="C1282" s="961">
        <v>0</v>
      </c>
      <c r="D1282" s="950">
        <v>0</v>
      </c>
      <c r="E1282" s="420"/>
      <c r="F1282" s="951"/>
      <c r="G1282" s="958"/>
      <c r="H1282" s="958"/>
      <c r="I1282" s="1476"/>
      <c r="J1282" s="959"/>
      <c r="K1282" s="960"/>
      <c r="L1282" s="955">
        <v>0</v>
      </c>
      <c r="M1282" s="949">
        <v>0</v>
      </c>
      <c r="N1282" s="1482">
        <v>0</v>
      </c>
      <c r="O1282" s="1605"/>
      <c r="P1282" s="1245"/>
      <c r="Q1282" s="1592"/>
    </row>
    <row r="1283" spans="1:17" ht="14.4" customHeight="1" x14ac:dyDescent="0.25">
      <c r="A1283" s="947" t="s">
        <v>390</v>
      </c>
      <c r="B1283" s="961">
        <v>0</v>
      </c>
      <c r="C1283" s="961">
        <v>0</v>
      </c>
      <c r="D1283" s="950">
        <v>0</v>
      </c>
      <c r="E1283" s="420"/>
      <c r="F1283" s="951"/>
      <c r="G1283" s="958"/>
      <c r="H1283" s="958"/>
      <c r="I1283" s="959"/>
      <c r="J1283" s="959"/>
      <c r="K1283" s="960"/>
      <c r="L1283" s="955">
        <v>0</v>
      </c>
      <c r="M1283" s="949">
        <v>0</v>
      </c>
      <c r="N1283" s="1482">
        <v>0</v>
      </c>
      <c r="O1283" s="1605"/>
      <c r="P1283" s="1245"/>
      <c r="Q1283" s="1592"/>
    </row>
    <row r="1284" spans="1:17" ht="14.4" customHeight="1" x14ac:dyDescent="0.25">
      <c r="A1284" s="946" t="s">
        <v>391</v>
      </c>
      <c r="B1284" s="963">
        <v>0</v>
      </c>
      <c r="C1284" s="963">
        <v>0</v>
      </c>
      <c r="D1284" s="950">
        <v>0</v>
      </c>
      <c r="E1284" s="964"/>
      <c r="F1284" s="965"/>
      <c r="G1284" s="963"/>
      <c r="H1284" s="963"/>
      <c r="I1284" s="966"/>
      <c r="J1284" s="966"/>
      <c r="K1284" s="967"/>
      <c r="L1284" s="1131">
        <v>0</v>
      </c>
      <c r="M1284" s="229">
        <v>0</v>
      </c>
      <c r="N1284" s="1603">
        <v>0</v>
      </c>
      <c r="O1284" s="1606"/>
      <c r="P1284" s="1607"/>
      <c r="Q1284" s="1608"/>
    </row>
    <row r="1285" spans="1:17" ht="14.4" customHeight="1" thickBot="1" x14ac:dyDescent="0.3">
      <c r="A1285" s="999" t="s">
        <v>392</v>
      </c>
      <c r="B1285" s="1000">
        <v>0</v>
      </c>
      <c r="C1285" s="1000">
        <v>0</v>
      </c>
      <c r="D1285" s="1000">
        <v>0</v>
      </c>
      <c r="E1285" s="1466" t="e">
        <v>#DIV/0!</v>
      </c>
      <c r="F1285" s="1464" t="s">
        <v>978</v>
      </c>
      <c r="G1285" s="1077" t="e">
        <v>#DIV/0!</v>
      </c>
      <c r="H1285" s="1077" t="e">
        <v>#DIV/0!</v>
      </c>
      <c r="I1285" s="1001"/>
      <c r="J1285" s="1001" t="s">
        <v>972</v>
      </c>
      <c r="K1285" s="1004"/>
      <c r="L1285" s="1076">
        <v>0</v>
      </c>
      <c r="M1285" s="1076">
        <v>0</v>
      </c>
      <c r="N1285" s="1000">
        <v>0</v>
      </c>
      <c r="O1285" s="1075" t="e">
        <v>#DIV/0!</v>
      </c>
      <c r="P1285" s="1589" t="e">
        <v>#DIV/0!</v>
      </c>
      <c r="Q1285" s="1593" t="e">
        <v>#DIV/0!</v>
      </c>
    </row>
    <row r="1286" spans="1:17" ht="14.4" customHeight="1" x14ac:dyDescent="0.25">
      <c r="A1286" s="7" t="s">
        <v>1964</v>
      </c>
      <c r="B1286" s="8"/>
      <c r="C1286" s="8"/>
      <c r="D1286" s="8"/>
      <c r="E1286" s="4"/>
      <c r="F1286" s="5"/>
      <c r="G1286" s="9"/>
      <c r="H1286" s="8"/>
      <c r="I1286" s="4"/>
      <c r="J1286" s="1"/>
      <c r="K1286" s="1"/>
      <c r="O1286" s="1"/>
      <c r="P1286" s="1"/>
    </row>
    <row r="1287" spans="1:17" x14ac:dyDescent="0.25">
      <c r="A1287" s="34"/>
      <c r="B1287" s="8"/>
      <c r="C1287" s="8"/>
      <c r="D1287" s="8"/>
      <c r="E1287" s="4"/>
      <c r="F1287" s="5"/>
      <c r="G1287" s="9"/>
      <c r="H1287" s="8"/>
      <c r="I1287" s="4"/>
      <c r="J1287" s="1"/>
      <c r="K1287" s="1"/>
      <c r="O1287" s="1"/>
      <c r="P1287" s="1"/>
    </row>
    <row r="1288" spans="1:17" x14ac:dyDescent="0.25">
      <c r="A1288" s="34"/>
      <c r="B1288" s="8"/>
      <c r="C1288" s="8"/>
      <c r="D1288" s="8"/>
      <c r="E1288" s="4"/>
      <c r="F1288" s="5"/>
      <c r="G1288" s="9"/>
      <c r="H1288" s="8"/>
      <c r="I1288" s="4"/>
      <c r="J1288" s="1"/>
      <c r="K1288" s="1"/>
      <c r="O1288" s="1"/>
      <c r="P1288" s="1"/>
    </row>
    <row r="1289" spans="1:17" x14ac:dyDescent="0.25">
      <c r="A1289" s="34"/>
      <c r="B1289" s="8"/>
      <c r="C1289" s="8"/>
      <c r="D1289" s="8"/>
      <c r="E1289" s="2429"/>
      <c r="F1289" s="5"/>
      <c r="G1289" s="9"/>
      <c r="H1289" s="8"/>
      <c r="I1289" s="2429"/>
      <c r="J1289" s="2430"/>
      <c r="K1289" s="2430"/>
      <c r="O1289" s="2430"/>
      <c r="P1289" s="2430"/>
    </row>
    <row r="1290" spans="1:17" x14ac:dyDescent="0.25">
      <c r="A1290" s="34"/>
      <c r="B1290" s="8"/>
      <c r="C1290" s="8"/>
      <c r="D1290" s="8"/>
      <c r="E1290" s="2429"/>
      <c r="F1290" s="5"/>
      <c r="G1290" s="9"/>
      <c r="H1290" s="8"/>
      <c r="I1290" s="2429"/>
      <c r="J1290" s="2430"/>
      <c r="K1290" s="2430"/>
      <c r="O1290" s="2430"/>
      <c r="P1290" s="2430"/>
    </row>
    <row r="1291" spans="1:17" ht="14.4" customHeight="1" x14ac:dyDescent="0.3">
      <c r="A1291" s="2483" t="s">
        <v>1961</v>
      </c>
      <c r="B1291" s="2483"/>
      <c r="C1291" s="2483"/>
      <c r="D1291" s="2483"/>
      <c r="E1291" s="2483"/>
      <c r="F1291" s="2483"/>
      <c r="G1291" s="2483"/>
      <c r="H1291" s="2483"/>
      <c r="I1291" s="2483"/>
      <c r="J1291" s="2483"/>
      <c r="K1291" s="2483"/>
      <c r="L1291" s="2483"/>
      <c r="M1291" s="2483"/>
      <c r="N1291" s="2483"/>
      <c r="O1291" s="2483"/>
      <c r="P1291" s="2483"/>
      <c r="Q1291" s="2483"/>
    </row>
    <row r="1292" spans="1:17" ht="14.4" customHeight="1" x14ac:dyDescent="0.3">
      <c r="A1292" s="2442"/>
      <c r="B1292" s="2442"/>
      <c r="C1292" s="2442"/>
      <c r="D1292" s="2442"/>
      <c r="E1292" s="2442"/>
      <c r="F1292" s="2442"/>
      <c r="G1292" s="2442"/>
      <c r="H1292" s="2442"/>
      <c r="I1292" s="2442"/>
      <c r="J1292" s="2442"/>
      <c r="K1292" s="2442"/>
      <c r="L1292" s="2442"/>
      <c r="M1292" s="2442"/>
      <c r="N1292" s="2442"/>
      <c r="O1292" s="2442"/>
      <c r="P1292" s="2442"/>
      <c r="Q1292" s="2442"/>
    </row>
    <row r="1293" spans="1:17" ht="14.4" customHeight="1" x14ac:dyDescent="0.25">
      <c r="A1293" s="3"/>
      <c r="B1293" s="6"/>
      <c r="C1293" s="6"/>
      <c r="D1293" s="6"/>
      <c r="E1293" s="1"/>
      <c r="F1293" s="2"/>
      <c r="G1293" s="6"/>
      <c r="H1293" s="6"/>
      <c r="I1293" s="1"/>
      <c r="J1293" s="1"/>
      <c r="K1293" s="1"/>
      <c r="L1293" s="6"/>
      <c r="M1293" s="6"/>
      <c r="N1293" s="6"/>
      <c r="O1293" s="1"/>
      <c r="P1293" s="1"/>
      <c r="Q1293" s="6"/>
    </row>
    <row r="1294" spans="1:17" ht="14.4" customHeight="1" thickBot="1" x14ac:dyDescent="0.3">
      <c r="A1294" s="3" t="s">
        <v>1814</v>
      </c>
      <c r="B1294" s="6"/>
      <c r="C1294" s="6"/>
      <c r="D1294" s="6"/>
      <c r="E1294" s="1"/>
      <c r="F1294" s="2"/>
      <c r="G1294" s="6"/>
      <c r="H1294" s="6"/>
      <c r="I1294" s="1"/>
      <c r="J1294" s="1"/>
      <c r="K1294" s="1"/>
      <c r="L1294" s="6"/>
      <c r="M1294" s="6"/>
      <c r="N1294" s="6"/>
      <c r="O1294" s="1"/>
      <c r="P1294" s="1"/>
      <c r="Q1294" s="6"/>
    </row>
    <row r="1295" spans="1:17" ht="14.4" customHeight="1" thickBot="1" x14ac:dyDescent="0.3">
      <c r="A1295" s="2484" t="s">
        <v>327</v>
      </c>
      <c r="B1295" s="2487" t="s">
        <v>1962</v>
      </c>
      <c r="C1295" s="2488"/>
      <c r="D1295" s="2488"/>
      <c r="E1295" s="2488"/>
      <c r="F1295" s="2488"/>
      <c r="G1295" s="2488"/>
      <c r="H1295" s="2488"/>
      <c r="I1295" s="2488"/>
      <c r="J1295" s="2488"/>
      <c r="K1295" s="2488"/>
      <c r="L1295" s="2489" t="s">
        <v>1963</v>
      </c>
      <c r="M1295" s="2490"/>
      <c r="N1295" s="2490"/>
      <c r="O1295" s="2490"/>
      <c r="P1295" s="2491"/>
      <c r="Q1295" s="2492"/>
    </row>
    <row r="1296" spans="1:17" ht="14.4" customHeight="1" x14ac:dyDescent="0.25">
      <c r="A1296" s="2485"/>
      <c r="B1296" s="2493" t="s">
        <v>328</v>
      </c>
      <c r="C1296" s="2494"/>
      <c r="D1296" s="1007"/>
      <c r="E1296" s="1007" t="s">
        <v>902</v>
      </c>
      <c r="F1296" s="1007" t="s">
        <v>329</v>
      </c>
      <c r="G1296" s="1007"/>
      <c r="H1296" s="1007"/>
      <c r="I1296" s="2497" t="s">
        <v>330</v>
      </c>
      <c r="J1296" s="2498"/>
      <c r="K1296" s="2499"/>
      <c r="L1296" s="2495" t="s">
        <v>328</v>
      </c>
      <c r="M1296" s="2496"/>
      <c r="N1296" s="1014" t="s">
        <v>331</v>
      </c>
      <c r="O1296" s="1015" t="s">
        <v>332</v>
      </c>
      <c r="P1296" s="1016"/>
      <c r="Q1296" s="1017"/>
    </row>
    <row r="1297" spans="1:17" ht="14.4" customHeight="1" x14ac:dyDescent="0.25">
      <c r="A1297" s="2485"/>
      <c r="B1297" s="1007" t="s">
        <v>833</v>
      </c>
      <c r="C1297" s="1007" t="s">
        <v>334</v>
      </c>
      <c r="D1297" s="1007" t="s">
        <v>835</v>
      </c>
      <c r="E1297" s="1007" t="s">
        <v>840</v>
      </c>
      <c r="F1297" s="1007" t="s">
        <v>335</v>
      </c>
      <c r="G1297" s="1007" t="s">
        <v>336</v>
      </c>
      <c r="H1297" s="1007" t="s">
        <v>337</v>
      </c>
      <c r="I1297" s="2500" t="s">
        <v>837</v>
      </c>
      <c r="J1297" s="2501"/>
      <c r="K1297" s="2502"/>
      <c r="L1297" s="1018" t="s">
        <v>833</v>
      </c>
      <c r="M1297" s="1014" t="s">
        <v>334</v>
      </c>
      <c r="N1297" s="1014" t="s">
        <v>338</v>
      </c>
      <c r="O1297" s="1015"/>
      <c r="P1297" s="1014" t="s">
        <v>336</v>
      </c>
      <c r="Q1297" s="1017" t="s">
        <v>337</v>
      </c>
    </row>
    <row r="1298" spans="1:17" ht="14.4" customHeight="1" x14ac:dyDescent="0.25">
      <c r="A1298" s="2485"/>
      <c r="B1298" s="1007"/>
      <c r="C1298" s="1007"/>
      <c r="D1298" s="1007"/>
      <c r="E1298" s="1007"/>
      <c r="F1298" s="1007" t="s">
        <v>340</v>
      </c>
      <c r="G1298" s="1007" t="s">
        <v>341</v>
      </c>
      <c r="H1298" s="1007" t="s">
        <v>340</v>
      </c>
      <c r="I1298" s="1008"/>
      <c r="J1298" s="1009"/>
      <c r="K1298" s="1010"/>
      <c r="L1298" s="1018"/>
      <c r="M1298" s="1014"/>
      <c r="N1298" s="1014"/>
      <c r="O1298" s="1015" t="s">
        <v>343</v>
      </c>
      <c r="P1298" s="1014" t="s">
        <v>341</v>
      </c>
      <c r="Q1298" s="1017" t="s">
        <v>340</v>
      </c>
    </row>
    <row r="1299" spans="1:17" ht="14.4" customHeight="1" x14ac:dyDescent="0.25">
      <c r="A1299" s="2486"/>
      <c r="B1299" s="1011" t="s">
        <v>344</v>
      </c>
      <c r="C1299" s="1011" t="s">
        <v>344</v>
      </c>
      <c r="D1299" s="1011" t="s">
        <v>345</v>
      </c>
      <c r="E1299" s="1011" t="s">
        <v>755</v>
      </c>
      <c r="F1299" s="1011"/>
      <c r="G1299" s="1011" t="s">
        <v>346</v>
      </c>
      <c r="H1299" s="1011" t="s">
        <v>347</v>
      </c>
      <c r="I1299" s="1012" t="s">
        <v>348</v>
      </c>
      <c r="J1299" s="1012" t="s">
        <v>349</v>
      </c>
      <c r="K1299" s="1013" t="s">
        <v>350</v>
      </c>
      <c r="L1299" s="1019" t="s">
        <v>344</v>
      </c>
      <c r="M1299" s="1020" t="s">
        <v>344</v>
      </c>
      <c r="N1299" s="1020" t="s">
        <v>345</v>
      </c>
      <c r="O1299" s="1021"/>
      <c r="P1299" s="1020" t="s">
        <v>346</v>
      </c>
      <c r="Q1299" s="1022" t="s">
        <v>347</v>
      </c>
    </row>
    <row r="1300" spans="1:17" ht="14.4" customHeight="1" x14ac:dyDescent="0.25">
      <c r="A1300" s="968" t="s">
        <v>351</v>
      </c>
      <c r="B1300" s="969">
        <v>141.5</v>
      </c>
      <c r="C1300" s="969">
        <v>135.5</v>
      </c>
      <c r="D1300" s="970">
        <v>2527.5</v>
      </c>
      <c r="E1300" s="1594">
        <v>18.653136531365313</v>
      </c>
      <c r="F1300" s="972"/>
      <c r="G1300" s="969"/>
      <c r="H1300" s="969"/>
      <c r="I1300" s="971"/>
      <c r="J1300" s="971"/>
      <c r="K1300" s="973"/>
      <c r="L1300" s="974">
        <v>170.25</v>
      </c>
      <c r="M1300" s="970">
        <v>170.25</v>
      </c>
      <c r="N1300" s="970">
        <v>4048.75</v>
      </c>
      <c r="O1300" s="1594">
        <v>23.781204111600587</v>
      </c>
      <c r="P1300" s="1595"/>
      <c r="Q1300" s="1596"/>
    </row>
    <row r="1301" spans="1:17" ht="14.4" customHeight="1" x14ac:dyDescent="0.25">
      <c r="A1301" s="1465" t="s">
        <v>352</v>
      </c>
      <c r="B1301" s="1138">
        <v>15</v>
      </c>
      <c r="C1301" s="1138">
        <v>15</v>
      </c>
      <c r="D1301" s="237">
        <v>300</v>
      </c>
      <c r="E1301" s="1138">
        <v>20</v>
      </c>
      <c r="F1301" s="1326" t="s">
        <v>974</v>
      </c>
      <c r="G1301" s="1243">
        <v>2382000</v>
      </c>
      <c r="H1301" s="952">
        <v>33786127.416507415</v>
      </c>
      <c r="I1301" s="1473"/>
      <c r="J1301" s="953"/>
      <c r="K1301" s="954"/>
      <c r="L1301" s="2358">
        <v>15</v>
      </c>
      <c r="M1301" s="1138">
        <v>15</v>
      </c>
      <c r="N1301" s="1138">
        <v>300</v>
      </c>
      <c r="O1301" s="1616">
        <v>20</v>
      </c>
      <c r="P1301" s="1245">
        <v>1946000</v>
      </c>
      <c r="Q1301" s="1140">
        <v>33786127.416507415</v>
      </c>
    </row>
    <row r="1302" spans="1:17" ht="14.4" customHeight="1" x14ac:dyDescent="0.25">
      <c r="A1302" s="1465" t="s">
        <v>353</v>
      </c>
      <c r="B1302" s="1138">
        <v>0</v>
      </c>
      <c r="C1302" s="1138">
        <v>0</v>
      </c>
      <c r="D1302" s="237">
        <v>0</v>
      </c>
      <c r="E1302" s="1138">
        <v>20</v>
      </c>
      <c r="F1302" s="1326" t="s">
        <v>974</v>
      </c>
      <c r="G1302" s="1243">
        <v>2382000</v>
      </c>
      <c r="H1302" s="952">
        <v>33786127.416507415</v>
      </c>
      <c r="I1302" s="1473"/>
      <c r="J1302" s="953"/>
      <c r="K1302" s="954"/>
      <c r="L1302" s="2358">
        <v>0</v>
      </c>
      <c r="M1302" s="1138">
        <v>0</v>
      </c>
      <c r="N1302" s="1138">
        <v>0</v>
      </c>
      <c r="O1302" s="1616">
        <v>20</v>
      </c>
      <c r="P1302" s="1245">
        <v>1946000</v>
      </c>
      <c r="Q1302" s="1140">
        <v>33786127.416507415</v>
      </c>
    </row>
    <row r="1303" spans="1:17" ht="14.4" customHeight="1" x14ac:dyDescent="0.25">
      <c r="A1303" s="1465" t="s">
        <v>354</v>
      </c>
      <c r="B1303" s="1138">
        <v>26</v>
      </c>
      <c r="C1303" s="1138">
        <v>25</v>
      </c>
      <c r="D1303" s="237">
        <v>425</v>
      </c>
      <c r="E1303" s="1138">
        <v>17</v>
      </c>
      <c r="F1303" s="1326" t="s">
        <v>974</v>
      </c>
      <c r="G1303" s="1243">
        <v>2382000</v>
      </c>
      <c r="H1303" s="952">
        <v>33786127.416507415</v>
      </c>
      <c r="I1303" s="1473"/>
      <c r="J1303" s="953"/>
      <c r="K1303" s="954"/>
      <c r="L1303" s="2358">
        <v>23</v>
      </c>
      <c r="M1303" s="1138">
        <v>23</v>
      </c>
      <c r="N1303" s="1138">
        <v>345</v>
      </c>
      <c r="O1303" s="1616">
        <v>15</v>
      </c>
      <c r="P1303" s="1245">
        <v>1946000</v>
      </c>
      <c r="Q1303" s="1140">
        <v>33786127.416507415</v>
      </c>
    </row>
    <row r="1304" spans="1:17" ht="14.4" customHeight="1" x14ac:dyDescent="0.25">
      <c r="A1304" s="1465" t="s">
        <v>355</v>
      </c>
      <c r="B1304" s="1138">
        <v>10</v>
      </c>
      <c r="C1304" s="1138">
        <v>10</v>
      </c>
      <c r="D1304" s="237">
        <v>200</v>
      </c>
      <c r="E1304" s="1138">
        <v>20</v>
      </c>
      <c r="F1304" s="1326" t="s">
        <v>974</v>
      </c>
      <c r="G1304" s="1243">
        <v>2382000</v>
      </c>
      <c r="H1304" s="952">
        <v>33786127.416507415</v>
      </c>
      <c r="I1304" s="1473"/>
      <c r="J1304" s="953"/>
      <c r="K1304" s="954"/>
      <c r="L1304" s="2358">
        <v>10</v>
      </c>
      <c r="M1304" s="1138">
        <v>10</v>
      </c>
      <c r="N1304" s="1138">
        <v>200</v>
      </c>
      <c r="O1304" s="1616">
        <v>20</v>
      </c>
      <c r="P1304" s="1245">
        <v>1946000</v>
      </c>
      <c r="Q1304" s="1140">
        <v>33786127.416507415</v>
      </c>
    </row>
    <row r="1305" spans="1:17" ht="14.4" customHeight="1" x14ac:dyDescent="0.25">
      <c r="A1305" s="1465" t="s">
        <v>356</v>
      </c>
      <c r="B1305" s="1138">
        <v>20</v>
      </c>
      <c r="C1305" s="1138">
        <v>20</v>
      </c>
      <c r="D1305" s="237">
        <v>400</v>
      </c>
      <c r="E1305" s="1138">
        <v>20</v>
      </c>
      <c r="F1305" s="1326" t="s">
        <v>974</v>
      </c>
      <c r="G1305" s="1243">
        <v>2382000</v>
      </c>
      <c r="H1305" s="952">
        <v>33786127.416507415</v>
      </c>
      <c r="I1305" s="1473"/>
      <c r="J1305" s="953"/>
      <c r="K1305" s="954"/>
      <c r="L1305" s="2358">
        <v>40</v>
      </c>
      <c r="M1305" s="1138">
        <v>40</v>
      </c>
      <c r="N1305" s="1138">
        <v>1520</v>
      </c>
      <c r="O1305" s="1616">
        <v>38</v>
      </c>
      <c r="P1305" s="1245">
        <v>1946000</v>
      </c>
      <c r="Q1305" s="1140">
        <v>33786127.416507415</v>
      </c>
    </row>
    <row r="1306" spans="1:17" ht="14.4" customHeight="1" x14ac:dyDescent="0.25">
      <c r="A1306" s="1465" t="s">
        <v>357</v>
      </c>
      <c r="B1306" s="1138">
        <v>40</v>
      </c>
      <c r="C1306" s="1138">
        <v>35</v>
      </c>
      <c r="D1306" s="237">
        <v>525</v>
      </c>
      <c r="E1306" s="1138">
        <v>15</v>
      </c>
      <c r="F1306" s="1326" t="s">
        <v>974</v>
      </c>
      <c r="G1306" s="1243">
        <v>2382000</v>
      </c>
      <c r="H1306" s="952">
        <v>33786127.416507415</v>
      </c>
      <c r="I1306" s="1473"/>
      <c r="J1306" s="953"/>
      <c r="K1306" s="954"/>
      <c r="L1306" s="2358">
        <v>42</v>
      </c>
      <c r="M1306" s="1138">
        <v>42</v>
      </c>
      <c r="N1306" s="1138">
        <v>840</v>
      </c>
      <c r="O1306" s="1616">
        <v>20</v>
      </c>
      <c r="P1306" s="1245">
        <v>1946000</v>
      </c>
      <c r="Q1306" s="1140">
        <v>33786127.416507415</v>
      </c>
    </row>
    <row r="1307" spans="1:17" ht="14.4" customHeight="1" x14ac:dyDescent="0.25">
      <c r="A1307" s="1465" t="s">
        <v>358</v>
      </c>
      <c r="B1307" s="1138">
        <v>2</v>
      </c>
      <c r="C1307" s="1138">
        <v>2</v>
      </c>
      <c r="D1307" s="237">
        <v>32</v>
      </c>
      <c r="E1307" s="1138">
        <v>16</v>
      </c>
      <c r="F1307" s="1326" t="s">
        <v>974</v>
      </c>
      <c r="G1307" s="1243">
        <v>2382000</v>
      </c>
      <c r="H1307" s="952">
        <v>33786127.416507415</v>
      </c>
      <c r="I1307" s="1473"/>
      <c r="J1307" s="953"/>
      <c r="K1307" s="954"/>
      <c r="L1307" s="2358">
        <v>7</v>
      </c>
      <c r="M1307" s="1138">
        <v>7</v>
      </c>
      <c r="N1307" s="1138">
        <v>112</v>
      </c>
      <c r="O1307" s="1616">
        <v>16</v>
      </c>
      <c r="P1307" s="1245">
        <v>1946000</v>
      </c>
      <c r="Q1307" s="1140">
        <v>33786127.416507415</v>
      </c>
    </row>
    <row r="1308" spans="1:17" ht="14.4" customHeight="1" x14ac:dyDescent="0.25">
      <c r="A1308" s="1465" t="s">
        <v>359</v>
      </c>
      <c r="B1308" s="1138">
        <v>13.5</v>
      </c>
      <c r="C1308" s="1138">
        <v>13.5</v>
      </c>
      <c r="D1308" s="237">
        <v>310.5</v>
      </c>
      <c r="E1308" s="1138">
        <v>23</v>
      </c>
      <c r="F1308" s="1326" t="s">
        <v>974</v>
      </c>
      <c r="G1308" s="1243">
        <v>2382000</v>
      </c>
      <c r="H1308" s="952">
        <v>33786127.416507415</v>
      </c>
      <c r="I1308" s="1473"/>
      <c r="J1308" s="953"/>
      <c r="K1308" s="954"/>
      <c r="L1308" s="2358">
        <v>10.25</v>
      </c>
      <c r="M1308" s="1138">
        <v>10.25</v>
      </c>
      <c r="N1308" s="1138">
        <v>235.75</v>
      </c>
      <c r="O1308" s="1616">
        <v>23</v>
      </c>
      <c r="P1308" s="1245">
        <v>1946000</v>
      </c>
      <c r="Q1308" s="1140">
        <v>33786127.416507415</v>
      </c>
    </row>
    <row r="1309" spans="1:17" ht="14.4" customHeight="1" x14ac:dyDescent="0.25">
      <c r="A1309" s="1465" t="s">
        <v>360</v>
      </c>
      <c r="B1309" s="1138">
        <v>0</v>
      </c>
      <c r="C1309" s="1138">
        <v>0</v>
      </c>
      <c r="D1309" s="237">
        <v>0</v>
      </c>
      <c r="E1309" s="1138">
        <v>0</v>
      </c>
      <c r="F1309" s="951"/>
      <c r="G1309" s="1243"/>
      <c r="H1309" s="952"/>
      <c r="I1309" s="1473"/>
      <c r="J1309" s="953"/>
      <c r="K1309" s="954"/>
      <c r="L1309" s="2358">
        <v>0</v>
      </c>
      <c r="M1309" s="1138">
        <v>0</v>
      </c>
      <c r="N1309" s="1138">
        <v>0</v>
      </c>
      <c r="O1309" s="1616">
        <v>0</v>
      </c>
      <c r="P1309" s="1245"/>
      <c r="Q1309" s="1140"/>
    </row>
    <row r="1310" spans="1:17" ht="14.4" customHeight="1" x14ac:dyDescent="0.25">
      <c r="A1310" s="1465" t="s">
        <v>361</v>
      </c>
      <c r="B1310" s="1138">
        <v>3</v>
      </c>
      <c r="C1310" s="1138">
        <v>3</v>
      </c>
      <c r="D1310" s="237">
        <v>60</v>
      </c>
      <c r="E1310" s="1138">
        <v>20</v>
      </c>
      <c r="F1310" s="1326" t="s">
        <v>974</v>
      </c>
      <c r="G1310" s="1243">
        <v>2382000</v>
      </c>
      <c r="H1310" s="952">
        <v>33786127.416507415</v>
      </c>
      <c r="I1310" s="1473"/>
      <c r="J1310" s="953"/>
      <c r="K1310" s="954"/>
      <c r="L1310" s="2358">
        <v>2</v>
      </c>
      <c r="M1310" s="1138">
        <v>2</v>
      </c>
      <c r="N1310" s="1138">
        <v>40</v>
      </c>
      <c r="O1310" s="1616">
        <v>20</v>
      </c>
      <c r="P1310" s="1245">
        <v>1946000</v>
      </c>
      <c r="Q1310" s="1140">
        <v>33786127.416507415</v>
      </c>
    </row>
    <row r="1311" spans="1:17" ht="14.4" customHeight="1" x14ac:dyDescent="0.25">
      <c r="A1311" s="1465" t="s">
        <v>362</v>
      </c>
      <c r="B1311" s="1138">
        <v>3</v>
      </c>
      <c r="C1311" s="1138">
        <v>3</v>
      </c>
      <c r="D1311" s="237">
        <v>60</v>
      </c>
      <c r="E1311" s="1138">
        <v>20</v>
      </c>
      <c r="F1311" s="1326" t="s">
        <v>974</v>
      </c>
      <c r="G1311" s="1243">
        <v>2382000</v>
      </c>
      <c r="H1311" s="952">
        <v>33786127.416507415</v>
      </c>
      <c r="I1311" s="1473"/>
      <c r="J1311" s="953"/>
      <c r="K1311" s="954"/>
      <c r="L1311" s="2358">
        <v>12</v>
      </c>
      <c r="M1311" s="1138">
        <v>12</v>
      </c>
      <c r="N1311" s="1138">
        <v>240</v>
      </c>
      <c r="O1311" s="1616">
        <v>20</v>
      </c>
      <c r="P1311" s="1245">
        <v>1946000</v>
      </c>
      <c r="Q1311" s="1140">
        <v>33786127.416507415</v>
      </c>
    </row>
    <row r="1312" spans="1:17" ht="14.4" customHeight="1" x14ac:dyDescent="0.25">
      <c r="A1312" s="1465" t="s">
        <v>363</v>
      </c>
      <c r="B1312" s="1138">
        <v>8</v>
      </c>
      <c r="C1312" s="1138">
        <v>8</v>
      </c>
      <c r="D1312" s="237">
        <v>200</v>
      </c>
      <c r="E1312" s="1138">
        <v>25</v>
      </c>
      <c r="F1312" s="1326" t="s">
        <v>974</v>
      </c>
      <c r="G1312" s="1243">
        <v>2382000</v>
      </c>
      <c r="H1312" s="952">
        <v>33786127.416507415</v>
      </c>
      <c r="I1312" s="1473"/>
      <c r="J1312" s="953"/>
      <c r="K1312" s="954"/>
      <c r="L1312" s="2358">
        <v>8</v>
      </c>
      <c r="M1312" s="1138">
        <v>8</v>
      </c>
      <c r="N1312" s="1138">
        <v>200</v>
      </c>
      <c r="O1312" s="1616">
        <v>25</v>
      </c>
      <c r="P1312" s="1245">
        <v>1946000</v>
      </c>
      <c r="Q1312" s="1140">
        <v>33786127.416507415</v>
      </c>
    </row>
    <row r="1313" spans="1:17" ht="14.4" customHeight="1" x14ac:dyDescent="0.25">
      <c r="A1313" s="1465" t="s">
        <v>364</v>
      </c>
      <c r="B1313" s="1138">
        <v>0</v>
      </c>
      <c r="C1313" s="1138">
        <v>0</v>
      </c>
      <c r="D1313" s="237">
        <v>0</v>
      </c>
      <c r="E1313" s="1138">
        <v>0</v>
      </c>
      <c r="F1313" s="1326" t="s">
        <v>974</v>
      </c>
      <c r="G1313" s="1243">
        <v>2382000</v>
      </c>
      <c r="H1313" s="952">
        <v>33786127.416507415</v>
      </c>
      <c r="I1313" s="1473"/>
      <c r="J1313" s="953"/>
      <c r="K1313" s="954"/>
      <c r="L1313" s="2358">
        <v>1</v>
      </c>
      <c r="M1313" s="1138">
        <v>1</v>
      </c>
      <c r="N1313" s="1138">
        <v>16</v>
      </c>
      <c r="O1313" s="1616">
        <v>16</v>
      </c>
      <c r="P1313" s="1245">
        <v>1946000</v>
      </c>
      <c r="Q1313" s="1140">
        <v>33786127.416507415</v>
      </c>
    </row>
    <row r="1314" spans="1:17" ht="14.4" customHeight="1" x14ac:dyDescent="0.25">
      <c r="A1314" s="1465" t="s">
        <v>365</v>
      </c>
      <c r="B1314" s="1138">
        <v>1</v>
      </c>
      <c r="C1314" s="1138">
        <v>1</v>
      </c>
      <c r="D1314" s="237">
        <v>15</v>
      </c>
      <c r="E1314" s="1138">
        <v>15</v>
      </c>
      <c r="F1314" s="1326" t="s">
        <v>974</v>
      </c>
      <c r="G1314" s="1243">
        <v>2382000</v>
      </c>
      <c r="H1314" s="952">
        <v>33786127.416507415</v>
      </c>
      <c r="I1314" s="1473"/>
      <c r="J1314" s="953"/>
      <c r="K1314" s="954"/>
      <c r="L1314" s="2358">
        <v>0</v>
      </c>
      <c r="M1314" s="1138">
        <v>0</v>
      </c>
      <c r="N1314" s="1138">
        <v>0</v>
      </c>
      <c r="O1314" s="1616">
        <v>0</v>
      </c>
      <c r="P1314" s="1245">
        <v>1946000</v>
      </c>
      <c r="Q1314" s="1140">
        <v>33786127.416507415</v>
      </c>
    </row>
    <row r="1315" spans="1:17" ht="14.4" customHeight="1" x14ac:dyDescent="0.25">
      <c r="A1315" s="1465" t="s">
        <v>366</v>
      </c>
      <c r="B1315" s="1138">
        <v>0</v>
      </c>
      <c r="C1315" s="1138">
        <v>0</v>
      </c>
      <c r="D1315" s="237">
        <v>0</v>
      </c>
      <c r="E1315" s="1138">
        <v>0</v>
      </c>
      <c r="F1315" s="957"/>
      <c r="G1315" s="1243"/>
      <c r="H1315" s="952"/>
      <c r="I1315" s="1473"/>
      <c r="J1315" s="953"/>
      <c r="K1315" s="954"/>
      <c r="L1315" s="2358">
        <v>0</v>
      </c>
      <c r="M1315" s="1138">
        <v>0</v>
      </c>
      <c r="N1315" s="1138">
        <v>0</v>
      </c>
      <c r="O1315" s="1616">
        <v>0</v>
      </c>
      <c r="P1315" s="1245"/>
      <c r="Q1315" s="1592"/>
    </row>
    <row r="1316" spans="1:17" ht="14.4" customHeight="1" x14ac:dyDescent="0.25">
      <c r="A1316" s="1468" t="s">
        <v>367</v>
      </c>
      <c r="B1316" s="1141">
        <v>70</v>
      </c>
      <c r="C1316" s="2356">
        <v>70</v>
      </c>
      <c r="D1316" s="2357">
        <v>1296</v>
      </c>
      <c r="E1316" s="1594">
        <v>18.514285714285716</v>
      </c>
      <c r="F1316" s="980"/>
      <c r="G1316" s="1470"/>
      <c r="H1316" s="981"/>
      <c r="I1316" s="1474"/>
      <c r="J1316" s="982"/>
      <c r="K1316" s="983"/>
      <c r="L1316" s="2359">
        <v>61</v>
      </c>
      <c r="M1316" s="1141">
        <v>59</v>
      </c>
      <c r="N1316" s="1141">
        <v>1035</v>
      </c>
      <c r="O1316" s="2200">
        <v>17.542372881355931</v>
      </c>
      <c r="P1316" s="1590"/>
      <c r="Q1316" s="1591"/>
    </row>
    <row r="1317" spans="1:17" ht="14.4" customHeight="1" x14ac:dyDescent="0.25">
      <c r="A1317" s="1465" t="s">
        <v>368</v>
      </c>
      <c r="B1317" s="1138">
        <v>30</v>
      </c>
      <c r="C1317" s="1138">
        <v>30</v>
      </c>
      <c r="D1317" s="237">
        <v>600</v>
      </c>
      <c r="E1317" s="1138">
        <v>20</v>
      </c>
      <c r="F1317" s="1326" t="s">
        <v>974</v>
      </c>
      <c r="G1317" s="1243">
        <v>2382000</v>
      </c>
      <c r="H1317" s="952">
        <v>33786127.416507415</v>
      </c>
      <c r="I1317" s="1473"/>
      <c r="J1317" s="953"/>
      <c r="K1317" s="954"/>
      <c r="L1317" s="2358">
        <v>30</v>
      </c>
      <c r="M1317" s="1138">
        <v>28</v>
      </c>
      <c r="N1317" s="1138">
        <v>504</v>
      </c>
      <c r="O1317" s="1616">
        <v>18</v>
      </c>
      <c r="P1317" s="1245">
        <v>1946000</v>
      </c>
      <c r="Q1317" s="1140">
        <v>33786127.416507415</v>
      </c>
    </row>
    <row r="1318" spans="1:17" ht="14.4" customHeight="1" x14ac:dyDescent="0.25">
      <c r="A1318" s="1465" t="s">
        <v>369</v>
      </c>
      <c r="B1318" s="1138">
        <v>20</v>
      </c>
      <c r="C1318" s="1138">
        <v>20</v>
      </c>
      <c r="D1318" s="237">
        <v>300</v>
      </c>
      <c r="E1318" s="1138">
        <v>15</v>
      </c>
      <c r="F1318" s="1326" t="s">
        <v>974</v>
      </c>
      <c r="G1318" s="1243">
        <v>2382000</v>
      </c>
      <c r="H1318" s="952">
        <v>33786127.416507415</v>
      </c>
      <c r="I1318" s="1473"/>
      <c r="J1318" s="953"/>
      <c r="K1318" s="954"/>
      <c r="L1318" s="2358">
        <v>15</v>
      </c>
      <c r="M1318" s="1138">
        <v>15</v>
      </c>
      <c r="N1318" s="1138">
        <v>225</v>
      </c>
      <c r="O1318" s="1616">
        <v>15</v>
      </c>
      <c r="P1318" s="1245">
        <v>1946000</v>
      </c>
      <c r="Q1318" s="1140">
        <v>33786127.416507415</v>
      </c>
    </row>
    <row r="1319" spans="1:17" ht="14.4" customHeight="1" x14ac:dyDescent="0.25">
      <c r="A1319" s="1465" t="s">
        <v>370</v>
      </c>
      <c r="B1319" s="1138">
        <v>15</v>
      </c>
      <c r="C1319" s="1138">
        <v>15</v>
      </c>
      <c r="D1319" s="237">
        <v>315</v>
      </c>
      <c r="E1319" s="1138">
        <v>21</v>
      </c>
      <c r="F1319" s="1326" t="s">
        <v>974</v>
      </c>
      <c r="G1319" s="1243">
        <v>2382000</v>
      </c>
      <c r="H1319" s="952">
        <v>33786127.416507415</v>
      </c>
      <c r="I1319" s="1473"/>
      <c r="J1319" s="953"/>
      <c r="K1319" s="954"/>
      <c r="L1319" s="2358">
        <v>10</v>
      </c>
      <c r="M1319" s="1138">
        <v>10</v>
      </c>
      <c r="N1319" s="1138">
        <v>210</v>
      </c>
      <c r="O1319" s="1616">
        <v>21</v>
      </c>
      <c r="P1319" s="1245">
        <v>1946000</v>
      </c>
      <c r="Q1319" s="1140">
        <v>33786127.416507415</v>
      </c>
    </row>
    <row r="1320" spans="1:17" ht="14.4" customHeight="1" x14ac:dyDescent="0.25">
      <c r="A1320" s="1465" t="s">
        <v>371</v>
      </c>
      <c r="B1320" s="1138">
        <v>2</v>
      </c>
      <c r="C1320" s="1138">
        <v>2</v>
      </c>
      <c r="D1320" s="237">
        <v>30</v>
      </c>
      <c r="E1320" s="1138">
        <v>15</v>
      </c>
      <c r="F1320" s="1326" t="s">
        <v>974</v>
      </c>
      <c r="G1320" s="1243">
        <v>2382000</v>
      </c>
      <c r="H1320" s="952">
        <v>33786127.416507415</v>
      </c>
      <c r="I1320" s="1473"/>
      <c r="J1320" s="953"/>
      <c r="K1320" s="954"/>
      <c r="L1320" s="2358">
        <v>3</v>
      </c>
      <c r="M1320" s="1138">
        <v>3</v>
      </c>
      <c r="N1320" s="1138">
        <v>45</v>
      </c>
      <c r="O1320" s="1616">
        <v>15</v>
      </c>
      <c r="P1320" s="1245">
        <v>1946000</v>
      </c>
      <c r="Q1320" s="1140">
        <v>33786127.416507415</v>
      </c>
    </row>
    <row r="1321" spans="1:17" ht="14.4" customHeight="1" x14ac:dyDescent="0.25">
      <c r="A1321" s="1465" t="s">
        <v>372</v>
      </c>
      <c r="B1321" s="1138">
        <v>3</v>
      </c>
      <c r="C1321" s="1138">
        <v>3</v>
      </c>
      <c r="D1321" s="237">
        <v>51</v>
      </c>
      <c r="E1321" s="1138">
        <v>17</v>
      </c>
      <c r="F1321" s="1326"/>
      <c r="G1321" s="1243">
        <v>2382000</v>
      </c>
      <c r="H1321" s="952">
        <v>33786127.416507415</v>
      </c>
      <c r="I1321" s="1473"/>
      <c r="J1321" s="953"/>
      <c r="K1321" s="954"/>
      <c r="L1321" s="2358">
        <v>3</v>
      </c>
      <c r="M1321" s="1138">
        <v>3</v>
      </c>
      <c r="N1321" s="1138">
        <v>51</v>
      </c>
      <c r="O1321" s="1616">
        <v>17</v>
      </c>
      <c r="P1321" s="1245">
        <v>1946000</v>
      </c>
      <c r="Q1321" s="1140">
        <v>33786127.416507415</v>
      </c>
    </row>
    <row r="1322" spans="1:17" ht="14.4" customHeight="1" x14ac:dyDescent="0.25">
      <c r="A1322" s="1468" t="s">
        <v>373</v>
      </c>
      <c r="B1322" s="1141">
        <v>143</v>
      </c>
      <c r="C1322" s="2356">
        <v>137</v>
      </c>
      <c r="D1322" s="2356">
        <v>2346</v>
      </c>
      <c r="E1322" s="1594">
        <v>17.124087591240876</v>
      </c>
      <c r="F1322" s="980"/>
      <c r="G1322" s="1472"/>
      <c r="H1322" s="989"/>
      <c r="I1322" s="1475"/>
      <c r="J1322" s="990"/>
      <c r="K1322" s="991"/>
      <c r="L1322" s="2359">
        <v>124</v>
      </c>
      <c r="M1322" s="1141">
        <v>124</v>
      </c>
      <c r="N1322" s="1141">
        <v>2324.4</v>
      </c>
      <c r="O1322" s="2200">
        <v>18.745161290322581</v>
      </c>
      <c r="P1322" s="1590"/>
      <c r="Q1322" s="1591"/>
    </row>
    <row r="1323" spans="1:17" ht="14.4" customHeight="1" x14ac:dyDescent="0.25">
      <c r="A1323" s="1465" t="s">
        <v>374</v>
      </c>
      <c r="B1323" s="1138">
        <v>33</v>
      </c>
      <c r="C1323" s="1138">
        <v>33</v>
      </c>
      <c r="D1323" s="237">
        <v>660</v>
      </c>
      <c r="E1323" s="1138">
        <v>20</v>
      </c>
      <c r="F1323" s="1326" t="s">
        <v>974</v>
      </c>
      <c r="G1323" s="1243">
        <v>2382000</v>
      </c>
      <c r="H1323" s="952">
        <v>33786127.416507415</v>
      </c>
      <c r="I1323" s="1473"/>
      <c r="J1323" s="953"/>
      <c r="K1323" s="954"/>
      <c r="L1323" s="2358">
        <v>31</v>
      </c>
      <c r="M1323" s="1138">
        <v>31</v>
      </c>
      <c r="N1323" s="1138">
        <v>682</v>
      </c>
      <c r="O1323" s="1616">
        <v>22</v>
      </c>
      <c r="P1323" s="1245">
        <v>1946000</v>
      </c>
      <c r="Q1323" s="1140">
        <v>33786127.416507415</v>
      </c>
    </row>
    <row r="1324" spans="1:17" ht="14.4" customHeight="1" x14ac:dyDescent="0.25">
      <c r="A1324" s="1465" t="s">
        <v>375</v>
      </c>
      <c r="B1324" s="1138">
        <v>8</v>
      </c>
      <c r="C1324" s="1138">
        <v>8</v>
      </c>
      <c r="D1324" s="237">
        <v>144</v>
      </c>
      <c r="E1324" s="1138">
        <v>18</v>
      </c>
      <c r="F1324" s="1326" t="s">
        <v>974</v>
      </c>
      <c r="G1324" s="1243">
        <v>2382000</v>
      </c>
      <c r="H1324" s="952">
        <v>33786127.416507415</v>
      </c>
      <c r="I1324" s="1473"/>
      <c r="J1324" s="953"/>
      <c r="K1324" s="954"/>
      <c r="L1324" s="2358">
        <v>9</v>
      </c>
      <c r="M1324" s="1138">
        <v>9</v>
      </c>
      <c r="N1324" s="1138">
        <v>162</v>
      </c>
      <c r="O1324" s="1616">
        <v>18</v>
      </c>
      <c r="P1324" s="1245">
        <v>1946000</v>
      </c>
      <c r="Q1324" s="1140">
        <v>33786127.416507415</v>
      </c>
    </row>
    <row r="1325" spans="1:17" ht="14.4" customHeight="1" x14ac:dyDescent="0.25">
      <c r="A1325" s="1465" t="s">
        <v>376</v>
      </c>
      <c r="B1325" s="1138">
        <v>16</v>
      </c>
      <c r="C1325" s="1138">
        <v>10</v>
      </c>
      <c r="D1325" s="237">
        <v>200</v>
      </c>
      <c r="E1325" s="1138">
        <v>20</v>
      </c>
      <c r="F1325" s="1326" t="s">
        <v>974</v>
      </c>
      <c r="G1325" s="1243">
        <v>2382000</v>
      </c>
      <c r="H1325" s="952">
        <v>33786127.416507415</v>
      </c>
      <c r="I1325" s="1473"/>
      <c r="J1325" s="953"/>
      <c r="K1325" s="954"/>
      <c r="L1325" s="2358">
        <v>10</v>
      </c>
      <c r="M1325" s="1138">
        <v>10</v>
      </c>
      <c r="N1325" s="1138">
        <v>350</v>
      </c>
      <c r="O1325" s="1616">
        <v>35</v>
      </c>
      <c r="P1325" s="1245">
        <v>1946000</v>
      </c>
      <c r="Q1325" s="1140">
        <v>33786127.416507415</v>
      </c>
    </row>
    <row r="1326" spans="1:17" ht="14.4" customHeight="1" x14ac:dyDescent="0.25">
      <c r="A1326" s="1465" t="s">
        <v>377</v>
      </c>
      <c r="B1326" s="1138">
        <v>30</v>
      </c>
      <c r="C1326" s="1138">
        <v>30</v>
      </c>
      <c r="D1326" s="237">
        <v>525</v>
      </c>
      <c r="E1326" s="1138">
        <v>17.5</v>
      </c>
      <c r="F1326" s="1326" t="s">
        <v>974</v>
      </c>
      <c r="G1326" s="1243">
        <v>2382000</v>
      </c>
      <c r="H1326" s="952">
        <v>33786127.416507415</v>
      </c>
      <c r="I1326" s="1476"/>
      <c r="J1326" s="953"/>
      <c r="K1326" s="960"/>
      <c r="L1326" s="2358">
        <v>12</v>
      </c>
      <c r="M1326" s="1138">
        <v>12</v>
      </c>
      <c r="N1326" s="1138">
        <v>206.39999999999998</v>
      </c>
      <c r="O1326" s="1616">
        <v>17.2</v>
      </c>
      <c r="P1326" s="1245">
        <v>1946000</v>
      </c>
      <c r="Q1326" s="1140">
        <v>33786127.416507415</v>
      </c>
    </row>
    <row r="1327" spans="1:17" ht="14.4" customHeight="1" x14ac:dyDescent="0.25">
      <c r="A1327" s="1465" t="s">
        <v>378</v>
      </c>
      <c r="B1327" s="1138">
        <v>6</v>
      </c>
      <c r="C1327" s="1138">
        <v>6</v>
      </c>
      <c r="D1327" s="237">
        <v>72</v>
      </c>
      <c r="E1327" s="1138">
        <v>12</v>
      </c>
      <c r="F1327" s="1326" t="s">
        <v>974</v>
      </c>
      <c r="G1327" s="1243">
        <v>2382000</v>
      </c>
      <c r="H1327" s="952">
        <v>33786127.416507415</v>
      </c>
      <c r="I1327" s="1476"/>
      <c r="J1327" s="953"/>
      <c r="K1327" s="954"/>
      <c r="L1327" s="2358">
        <v>7</v>
      </c>
      <c r="M1327" s="1138">
        <v>7</v>
      </c>
      <c r="N1327" s="1138">
        <v>84</v>
      </c>
      <c r="O1327" s="1616">
        <v>12</v>
      </c>
      <c r="P1327" s="1245">
        <v>1946000</v>
      </c>
      <c r="Q1327" s="1140">
        <v>33786127.416507415</v>
      </c>
    </row>
    <row r="1328" spans="1:17" ht="14.4" customHeight="1" x14ac:dyDescent="0.25">
      <c r="A1328" s="1465" t="s">
        <v>379</v>
      </c>
      <c r="B1328" s="1138">
        <v>15</v>
      </c>
      <c r="C1328" s="1138">
        <v>15</v>
      </c>
      <c r="D1328" s="237">
        <v>180</v>
      </c>
      <c r="E1328" s="1138">
        <v>12</v>
      </c>
      <c r="F1328" s="1326" t="s">
        <v>974</v>
      </c>
      <c r="G1328" s="1243">
        <v>2382000</v>
      </c>
      <c r="H1328" s="952">
        <v>33786127.416507415</v>
      </c>
      <c r="I1328" s="1476"/>
      <c r="J1328" s="953"/>
      <c r="K1328" s="954"/>
      <c r="L1328" s="2358">
        <v>15</v>
      </c>
      <c r="M1328" s="1138">
        <v>15</v>
      </c>
      <c r="N1328" s="1138">
        <v>180</v>
      </c>
      <c r="O1328" s="1616">
        <v>12</v>
      </c>
      <c r="P1328" s="1245">
        <v>1946000</v>
      </c>
      <c r="Q1328" s="1140">
        <v>33786127.416507415</v>
      </c>
    </row>
    <row r="1329" spans="1:17" ht="14.4" customHeight="1" x14ac:dyDescent="0.25">
      <c r="A1329" s="1465" t="s">
        <v>380</v>
      </c>
      <c r="B1329" s="1138">
        <v>15</v>
      </c>
      <c r="C1329" s="1138">
        <v>15</v>
      </c>
      <c r="D1329" s="237">
        <v>225</v>
      </c>
      <c r="E1329" s="1138">
        <v>15</v>
      </c>
      <c r="F1329" s="1326" t="s">
        <v>974</v>
      </c>
      <c r="G1329" s="1243">
        <v>2382000</v>
      </c>
      <c r="H1329" s="952">
        <v>33786127.416507415</v>
      </c>
      <c r="I1329" s="1476"/>
      <c r="J1329" s="953"/>
      <c r="K1329" s="954"/>
      <c r="L1329" s="2358">
        <v>20</v>
      </c>
      <c r="M1329" s="1138">
        <v>20</v>
      </c>
      <c r="N1329" s="1138">
        <v>300</v>
      </c>
      <c r="O1329" s="1616">
        <v>15</v>
      </c>
      <c r="P1329" s="1245">
        <v>1946000</v>
      </c>
      <c r="Q1329" s="1140">
        <v>33786127.416507415</v>
      </c>
    </row>
    <row r="1330" spans="1:17" ht="14.4" customHeight="1" x14ac:dyDescent="0.25">
      <c r="A1330" s="1465" t="s">
        <v>381</v>
      </c>
      <c r="B1330" s="1138">
        <v>20</v>
      </c>
      <c r="C1330" s="1138">
        <v>20</v>
      </c>
      <c r="D1330" s="237">
        <v>340</v>
      </c>
      <c r="E1330" s="1138">
        <v>17</v>
      </c>
      <c r="F1330" s="1326" t="s">
        <v>974</v>
      </c>
      <c r="G1330" s="1243">
        <v>2382000</v>
      </c>
      <c r="H1330" s="952">
        <v>33786127.416507415</v>
      </c>
      <c r="I1330" s="1476"/>
      <c r="J1330" s="953"/>
      <c r="K1330" s="954"/>
      <c r="L1330" s="2358">
        <v>20</v>
      </c>
      <c r="M1330" s="1138">
        <v>20</v>
      </c>
      <c r="N1330" s="1138">
        <v>360</v>
      </c>
      <c r="O1330" s="1616">
        <v>18</v>
      </c>
      <c r="P1330" s="1245">
        <v>1946000</v>
      </c>
      <c r="Q1330" s="1140">
        <v>33786127.416507415</v>
      </c>
    </row>
    <row r="1331" spans="1:17" ht="14.4" customHeight="1" x14ac:dyDescent="0.25">
      <c r="A1331" s="1468" t="s">
        <v>382</v>
      </c>
      <c r="B1331" s="1141">
        <v>298</v>
      </c>
      <c r="C1331" s="1141">
        <v>290</v>
      </c>
      <c r="D1331" s="1141">
        <v>5204</v>
      </c>
      <c r="E1331" s="1594">
        <v>17.944827586206898</v>
      </c>
      <c r="F1331" s="996"/>
      <c r="G1331" s="1472"/>
      <c r="H1331" s="997"/>
      <c r="I1331" s="1485"/>
      <c r="J1331" s="998"/>
      <c r="K1331" s="942"/>
      <c r="L1331" s="2359">
        <v>276</v>
      </c>
      <c r="M1331" s="1141">
        <v>276</v>
      </c>
      <c r="N1331" s="1141">
        <v>5403</v>
      </c>
      <c r="O1331" s="2200">
        <v>19.576086956521738</v>
      </c>
      <c r="P1331" s="1590"/>
      <c r="Q1331" s="1591"/>
    </row>
    <row r="1332" spans="1:17" ht="14.4" customHeight="1" x14ac:dyDescent="0.25">
      <c r="A1332" s="1465" t="s">
        <v>383</v>
      </c>
      <c r="B1332" s="1138">
        <v>83</v>
      </c>
      <c r="C1332" s="1138">
        <v>80</v>
      </c>
      <c r="D1332" s="237">
        <v>1680</v>
      </c>
      <c r="E1332" s="1138">
        <v>21</v>
      </c>
      <c r="F1332" s="1326" t="s">
        <v>974</v>
      </c>
      <c r="G1332" s="1243">
        <v>2382000</v>
      </c>
      <c r="H1332" s="952">
        <v>33786127.416507415</v>
      </c>
      <c r="I1332" s="1473"/>
      <c r="J1332" s="953"/>
      <c r="K1332" s="960"/>
      <c r="L1332" s="2358">
        <v>150</v>
      </c>
      <c r="M1332" s="1138">
        <v>150</v>
      </c>
      <c r="N1332" s="1138">
        <v>3000</v>
      </c>
      <c r="O1332" s="1616">
        <v>20</v>
      </c>
      <c r="P1332" s="1245">
        <v>1946000</v>
      </c>
      <c r="Q1332" s="1140">
        <v>33786127.416507415</v>
      </c>
    </row>
    <row r="1333" spans="1:17" ht="14.4" customHeight="1" x14ac:dyDescent="0.25">
      <c r="A1333" s="1465" t="s">
        <v>384</v>
      </c>
      <c r="B1333" s="1138">
        <v>24</v>
      </c>
      <c r="C1333" s="1138">
        <v>24</v>
      </c>
      <c r="D1333" s="237">
        <v>720</v>
      </c>
      <c r="E1333" s="1138">
        <v>30</v>
      </c>
      <c r="F1333" s="1326" t="s">
        <v>974</v>
      </c>
      <c r="G1333" s="1243">
        <v>2382000</v>
      </c>
      <c r="H1333" s="952">
        <v>33786127.416507415</v>
      </c>
      <c r="I1333" s="1473"/>
      <c r="J1333" s="953"/>
      <c r="K1333" s="960"/>
      <c r="L1333" s="2358">
        <v>10</v>
      </c>
      <c r="M1333" s="1138">
        <v>10</v>
      </c>
      <c r="N1333" s="1138">
        <v>320</v>
      </c>
      <c r="O1333" s="1616">
        <v>32</v>
      </c>
      <c r="P1333" s="1245">
        <v>1946000</v>
      </c>
      <c r="Q1333" s="1140">
        <v>33786127.416507415</v>
      </c>
    </row>
    <row r="1334" spans="1:17" ht="14.4" customHeight="1" x14ac:dyDescent="0.25">
      <c r="A1334" s="1465" t="s">
        <v>385</v>
      </c>
      <c r="B1334" s="1138">
        <v>8</v>
      </c>
      <c r="C1334" s="1138">
        <v>8</v>
      </c>
      <c r="D1334" s="237">
        <v>120</v>
      </c>
      <c r="E1334" s="1138">
        <v>15</v>
      </c>
      <c r="F1334" s="1326" t="s">
        <v>974</v>
      </c>
      <c r="G1334" s="1243">
        <v>2382000</v>
      </c>
      <c r="H1334" s="952">
        <v>33786127.416507415</v>
      </c>
      <c r="I1334" s="1473"/>
      <c r="J1334" s="953"/>
      <c r="K1334" s="960"/>
      <c r="L1334" s="2358">
        <v>5</v>
      </c>
      <c r="M1334" s="1138">
        <v>5</v>
      </c>
      <c r="N1334" s="1138">
        <v>75</v>
      </c>
      <c r="O1334" s="1616">
        <v>15</v>
      </c>
      <c r="P1334" s="1245">
        <v>1946000</v>
      </c>
      <c r="Q1334" s="1140">
        <v>33786127.416507415</v>
      </c>
    </row>
    <row r="1335" spans="1:17" ht="14.4" customHeight="1" x14ac:dyDescent="0.25">
      <c r="A1335" s="1465" t="s">
        <v>386</v>
      </c>
      <c r="B1335" s="1138">
        <v>74</v>
      </c>
      <c r="C1335" s="1138">
        <v>74</v>
      </c>
      <c r="D1335" s="237">
        <v>1110</v>
      </c>
      <c r="E1335" s="1138">
        <v>15</v>
      </c>
      <c r="F1335" s="1326" t="s">
        <v>974</v>
      </c>
      <c r="G1335" s="1243">
        <v>2382000</v>
      </c>
      <c r="H1335" s="952">
        <v>33786127.416507415</v>
      </c>
      <c r="I1335" s="1473"/>
      <c r="J1335" s="953"/>
      <c r="K1335" s="960"/>
      <c r="L1335" s="2358">
        <v>38</v>
      </c>
      <c r="M1335" s="1138">
        <v>38</v>
      </c>
      <c r="N1335" s="1138">
        <v>570</v>
      </c>
      <c r="O1335" s="1616">
        <v>15</v>
      </c>
      <c r="P1335" s="1245">
        <v>1946000</v>
      </c>
      <c r="Q1335" s="1140">
        <v>33786127.416507415</v>
      </c>
    </row>
    <row r="1336" spans="1:17" ht="14.4" customHeight="1" x14ac:dyDescent="0.25">
      <c r="A1336" s="1465" t="s">
        <v>387</v>
      </c>
      <c r="B1336" s="1138">
        <v>15</v>
      </c>
      <c r="C1336" s="1138">
        <v>15</v>
      </c>
      <c r="D1336" s="237">
        <v>420</v>
      </c>
      <c r="E1336" s="1138">
        <v>28</v>
      </c>
      <c r="F1336" s="1326" t="s">
        <v>974</v>
      </c>
      <c r="G1336" s="1243">
        <v>2382000</v>
      </c>
      <c r="H1336" s="952">
        <v>33786127.416507415</v>
      </c>
      <c r="I1336" s="1473"/>
      <c r="J1336" s="953"/>
      <c r="K1336" s="960"/>
      <c r="L1336" s="2358">
        <v>15</v>
      </c>
      <c r="M1336" s="1138">
        <v>15</v>
      </c>
      <c r="N1336" s="1138">
        <v>420</v>
      </c>
      <c r="O1336" s="1616">
        <v>28</v>
      </c>
      <c r="P1336" s="1245">
        <v>1946000</v>
      </c>
      <c r="Q1336" s="1140">
        <v>33786127.416507415</v>
      </c>
    </row>
    <row r="1337" spans="1:17" ht="14.4" customHeight="1" x14ac:dyDescent="0.25">
      <c r="A1337" s="1465" t="s">
        <v>388</v>
      </c>
      <c r="B1337" s="1138">
        <v>35</v>
      </c>
      <c r="C1337" s="1138">
        <v>35</v>
      </c>
      <c r="D1337" s="237">
        <v>245</v>
      </c>
      <c r="E1337" s="1138">
        <v>7</v>
      </c>
      <c r="F1337" s="1326" t="s">
        <v>974</v>
      </c>
      <c r="G1337" s="1243">
        <v>2382000</v>
      </c>
      <c r="H1337" s="952">
        <v>33786127.416507415</v>
      </c>
      <c r="I1337" s="1473"/>
      <c r="J1337" s="953"/>
      <c r="K1337" s="960"/>
      <c r="L1337" s="2358">
        <v>10</v>
      </c>
      <c r="M1337" s="1138">
        <v>10</v>
      </c>
      <c r="N1337" s="1138">
        <v>70</v>
      </c>
      <c r="O1337" s="1616">
        <v>7</v>
      </c>
      <c r="P1337" s="1245">
        <v>1946000</v>
      </c>
      <c r="Q1337" s="1140">
        <v>33786127.416507415</v>
      </c>
    </row>
    <row r="1338" spans="1:17" ht="14.4" customHeight="1" x14ac:dyDescent="0.25">
      <c r="A1338" s="1465" t="s">
        <v>389</v>
      </c>
      <c r="B1338" s="1138">
        <v>7</v>
      </c>
      <c r="C1338" s="1138">
        <v>7</v>
      </c>
      <c r="D1338" s="237">
        <v>175</v>
      </c>
      <c r="E1338" s="1138">
        <v>25</v>
      </c>
      <c r="F1338" s="1326" t="s">
        <v>974</v>
      </c>
      <c r="G1338" s="1243">
        <v>2382000</v>
      </c>
      <c r="H1338" s="952">
        <v>33786127.416507415</v>
      </c>
      <c r="I1338" s="1476"/>
      <c r="J1338" s="953"/>
      <c r="K1338" s="960"/>
      <c r="L1338" s="2358">
        <v>6</v>
      </c>
      <c r="M1338" s="1138">
        <v>6</v>
      </c>
      <c r="N1338" s="1138">
        <v>150</v>
      </c>
      <c r="O1338" s="1616">
        <v>25</v>
      </c>
      <c r="P1338" s="1245">
        <v>1946000</v>
      </c>
      <c r="Q1338" s="1140">
        <v>33786127.416507415</v>
      </c>
    </row>
    <row r="1339" spans="1:17" ht="14.4" customHeight="1" x14ac:dyDescent="0.25">
      <c r="A1339" s="1465" t="s">
        <v>390</v>
      </c>
      <c r="B1339" s="1138">
        <v>42</v>
      </c>
      <c r="C1339" s="1138">
        <v>37</v>
      </c>
      <c r="D1339" s="237">
        <v>444</v>
      </c>
      <c r="E1339" s="1138">
        <v>12</v>
      </c>
      <c r="F1339" s="1326" t="s">
        <v>974</v>
      </c>
      <c r="G1339" s="1243">
        <v>2382000</v>
      </c>
      <c r="H1339" s="952">
        <v>33786127.416507415</v>
      </c>
      <c r="I1339" s="1476"/>
      <c r="J1339" s="953"/>
      <c r="K1339" s="960"/>
      <c r="L1339" s="2358">
        <v>30</v>
      </c>
      <c r="M1339" s="1138">
        <v>30</v>
      </c>
      <c r="N1339" s="1138">
        <v>450</v>
      </c>
      <c r="O1339" s="1616">
        <v>15</v>
      </c>
      <c r="P1339" s="1245">
        <v>1946000</v>
      </c>
      <c r="Q1339" s="1140">
        <v>33786127.416507415</v>
      </c>
    </row>
    <row r="1340" spans="1:17" ht="14.4" customHeight="1" x14ac:dyDescent="0.25">
      <c r="A1340" s="1477" t="s">
        <v>391</v>
      </c>
      <c r="B1340" s="1512">
        <v>10</v>
      </c>
      <c r="C1340" s="1512">
        <v>10</v>
      </c>
      <c r="D1340" s="237">
        <v>290</v>
      </c>
      <c r="E1340" s="1512">
        <v>29</v>
      </c>
      <c r="F1340" s="1326" t="s">
        <v>974</v>
      </c>
      <c r="G1340" s="1243">
        <v>2382000</v>
      </c>
      <c r="H1340" s="952">
        <v>33786127.416507415</v>
      </c>
      <c r="I1340" s="1486"/>
      <c r="J1340" s="1480"/>
      <c r="K1340" s="967"/>
      <c r="L1340" s="2374">
        <v>12</v>
      </c>
      <c r="M1340" s="1512">
        <v>12</v>
      </c>
      <c r="N1340" s="1512">
        <v>348</v>
      </c>
      <c r="O1340" s="2355">
        <v>29</v>
      </c>
      <c r="P1340" s="1245">
        <v>1946000</v>
      </c>
      <c r="Q1340" s="1140">
        <v>33786127.416507415</v>
      </c>
    </row>
    <row r="1341" spans="1:17" ht="14.4" customHeight="1" thickBot="1" x14ac:dyDescent="0.3">
      <c r="A1341" s="999" t="s">
        <v>392</v>
      </c>
      <c r="B1341" s="1000">
        <v>652.5</v>
      </c>
      <c r="C1341" s="1000">
        <v>632.5</v>
      </c>
      <c r="D1341" s="1000">
        <v>11373.5</v>
      </c>
      <c r="E1341" s="1466">
        <v>17.981818181818181</v>
      </c>
      <c r="F1341" s="1464" t="s">
        <v>974</v>
      </c>
      <c r="G1341" s="1077">
        <v>2382000.0000000005</v>
      </c>
      <c r="H1341" s="1077">
        <v>33786127.416507415</v>
      </c>
      <c r="I1341" s="1001"/>
      <c r="J1341" s="1001" t="s">
        <v>972</v>
      </c>
      <c r="K1341" s="1004"/>
      <c r="L1341" s="1000">
        <v>631.25</v>
      </c>
      <c r="M1341" s="1000">
        <v>629.25</v>
      </c>
      <c r="N1341" s="1076">
        <v>12811.15</v>
      </c>
      <c r="O1341" s="1075">
        <v>20.359396106475963</v>
      </c>
      <c r="P1341" s="1589">
        <v>1945999.9999999998</v>
      </c>
      <c r="Q1341" s="1593">
        <v>33786127.416507408</v>
      </c>
    </row>
    <row r="1342" spans="1:17" ht="14.4" customHeight="1" x14ac:dyDescent="0.25">
      <c r="A1342" s="7" t="s">
        <v>1964</v>
      </c>
      <c r="B1342" s="8"/>
      <c r="C1342" s="8"/>
      <c r="D1342" s="8"/>
      <c r="E1342" s="4"/>
      <c r="F1342" s="5"/>
      <c r="G1342" s="9"/>
      <c r="H1342" s="8"/>
      <c r="I1342" s="4"/>
      <c r="J1342" s="1"/>
      <c r="K1342" s="1"/>
      <c r="O1342" s="1"/>
      <c r="P1342" s="1"/>
    </row>
    <row r="1343" spans="1:17" x14ac:dyDescent="0.25">
      <c r="A1343" s="6"/>
      <c r="B1343" s="8"/>
      <c r="C1343" s="8"/>
      <c r="D1343" s="8"/>
      <c r="E1343" s="4"/>
      <c r="F1343" s="5"/>
      <c r="G1343" s="9"/>
      <c r="H1343" s="8"/>
      <c r="I1343" s="4"/>
      <c r="J1343" s="1"/>
      <c r="K1343" s="1"/>
      <c r="O1343" s="1"/>
      <c r="P1343" s="1"/>
    </row>
  </sheetData>
  <sheetProtection insertHyperlinks="0"/>
  <mergeCells count="192">
    <mergeCell ref="I1185:K1185"/>
    <mergeCell ref="I1240:K1240"/>
    <mergeCell ref="I1241:K1241"/>
    <mergeCell ref="I1296:K1296"/>
    <mergeCell ref="I1297:K1297"/>
    <mergeCell ref="A1183:A1187"/>
    <mergeCell ref="B1183:K1183"/>
    <mergeCell ref="L1183:Q1183"/>
    <mergeCell ref="B1184:C1184"/>
    <mergeCell ref="L1184:M1184"/>
    <mergeCell ref="A1295:A1299"/>
    <mergeCell ref="B1295:K1295"/>
    <mergeCell ref="L1295:Q1295"/>
    <mergeCell ref="B1296:C1296"/>
    <mergeCell ref="L1296:M1296"/>
    <mergeCell ref="A1291:Q1291"/>
    <mergeCell ref="A1235:Q1235"/>
    <mergeCell ref="A1239:A1243"/>
    <mergeCell ref="B1239:K1239"/>
    <mergeCell ref="L1239:Q1239"/>
    <mergeCell ref="B1240:C1240"/>
    <mergeCell ref="L1240:M1240"/>
    <mergeCell ref="I1184:K1184"/>
    <mergeCell ref="A1127:A1131"/>
    <mergeCell ref="B1127:K1127"/>
    <mergeCell ref="L1127:Q1127"/>
    <mergeCell ref="B1128:C1128"/>
    <mergeCell ref="L1128:M1128"/>
    <mergeCell ref="A1071:A1075"/>
    <mergeCell ref="B1071:K1071"/>
    <mergeCell ref="L1071:Q1071"/>
    <mergeCell ref="B1072:C1072"/>
    <mergeCell ref="I1072:K1072"/>
    <mergeCell ref="I1073:K1073"/>
    <mergeCell ref="I1128:K1128"/>
    <mergeCell ref="I1129:K1129"/>
    <mergeCell ref="A903:A907"/>
    <mergeCell ref="B903:K903"/>
    <mergeCell ref="L903:Q903"/>
    <mergeCell ref="B904:C904"/>
    <mergeCell ref="L904:M904"/>
    <mergeCell ref="I848:K848"/>
    <mergeCell ref="I849:K849"/>
    <mergeCell ref="I904:K904"/>
    <mergeCell ref="I905:K905"/>
    <mergeCell ref="I736:K736"/>
    <mergeCell ref="I737:K737"/>
    <mergeCell ref="I792:K792"/>
    <mergeCell ref="I793:K793"/>
    <mergeCell ref="A847:A851"/>
    <mergeCell ref="B847:K847"/>
    <mergeCell ref="L847:Q847"/>
    <mergeCell ref="B848:C848"/>
    <mergeCell ref="L848:M848"/>
    <mergeCell ref="I624:K624"/>
    <mergeCell ref="I625:K625"/>
    <mergeCell ref="A563:Q563"/>
    <mergeCell ref="A619:Q619"/>
    <mergeCell ref="A679:A683"/>
    <mergeCell ref="B679:K679"/>
    <mergeCell ref="L679:Q679"/>
    <mergeCell ref="B680:C680"/>
    <mergeCell ref="L680:M680"/>
    <mergeCell ref="I680:K680"/>
    <mergeCell ref="I681:K681"/>
    <mergeCell ref="A675:Q675"/>
    <mergeCell ref="B568:C568"/>
    <mergeCell ref="L568:M568"/>
    <mergeCell ref="A623:A627"/>
    <mergeCell ref="B623:K623"/>
    <mergeCell ref="L623:Q623"/>
    <mergeCell ref="A567:A571"/>
    <mergeCell ref="B567:K567"/>
    <mergeCell ref="L567:Q567"/>
    <mergeCell ref="B624:C624"/>
    <mergeCell ref="L624:M624"/>
    <mergeCell ref="I568:K568"/>
    <mergeCell ref="I569:K569"/>
    <mergeCell ref="A455:A459"/>
    <mergeCell ref="B455:K455"/>
    <mergeCell ref="L455:Q455"/>
    <mergeCell ref="B456:C456"/>
    <mergeCell ref="L456:M456"/>
    <mergeCell ref="B511:K511"/>
    <mergeCell ref="L511:Q511"/>
    <mergeCell ref="B512:C512"/>
    <mergeCell ref="I456:K456"/>
    <mergeCell ref="I457:K457"/>
    <mergeCell ref="A507:Q507"/>
    <mergeCell ref="L512:M512"/>
    <mergeCell ref="I512:K512"/>
    <mergeCell ref="A511:A515"/>
    <mergeCell ref="I513:K513"/>
    <mergeCell ref="A231:A235"/>
    <mergeCell ref="B231:K231"/>
    <mergeCell ref="L231:Q231"/>
    <mergeCell ref="B232:C232"/>
    <mergeCell ref="L232:M232"/>
    <mergeCell ref="L343:Q343"/>
    <mergeCell ref="A339:Q339"/>
    <mergeCell ref="A343:A347"/>
    <mergeCell ref="B343:K343"/>
    <mergeCell ref="I232:K232"/>
    <mergeCell ref="I233:K233"/>
    <mergeCell ref="I288:K288"/>
    <mergeCell ref="I289:K289"/>
    <mergeCell ref="I344:K344"/>
    <mergeCell ref="I345:K345"/>
    <mergeCell ref="A3:Q3"/>
    <mergeCell ref="A7:A11"/>
    <mergeCell ref="B7:K7"/>
    <mergeCell ref="L7:Q7"/>
    <mergeCell ref="B8:C8"/>
    <mergeCell ref="L8:M8"/>
    <mergeCell ref="B175:K175"/>
    <mergeCell ref="L175:Q175"/>
    <mergeCell ref="A59:Q59"/>
    <mergeCell ref="A115:Q115"/>
    <mergeCell ref="A171:Q171"/>
    <mergeCell ref="L64:M64"/>
    <mergeCell ref="A119:A123"/>
    <mergeCell ref="B119:K119"/>
    <mergeCell ref="L119:Q119"/>
    <mergeCell ref="I8:K8"/>
    <mergeCell ref="I9:K9"/>
    <mergeCell ref="I64:K64"/>
    <mergeCell ref="I65:K65"/>
    <mergeCell ref="A227:Q227"/>
    <mergeCell ref="A63:A67"/>
    <mergeCell ref="B63:K63"/>
    <mergeCell ref="L63:Q63"/>
    <mergeCell ref="B64:C64"/>
    <mergeCell ref="B120:C120"/>
    <mergeCell ref="L120:M120"/>
    <mergeCell ref="A175:A179"/>
    <mergeCell ref="B176:C176"/>
    <mergeCell ref="L176:M176"/>
    <mergeCell ref="I120:K120"/>
    <mergeCell ref="I121:K121"/>
    <mergeCell ref="I176:K176"/>
    <mergeCell ref="I177:K177"/>
    <mergeCell ref="A395:Q395"/>
    <mergeCell ref="A451:Q451"/>
    <mergeCell ref="A283:Q283"/>
    <mergeCell ref="A287:A291"/>
    <mergeCell ref="B287:K287"/>
    <mergeCell ref="L287:Q287"/>
    <mergeCell ref="B288:C288"/>
    <mergeCell ref="L288:M288"/>
    <mergeCell ref="B344:C344"/>
    <mergeCell ref="L344:M344"/>
    <mergeCell ref="A399:A403"/>
    <mergeCell ref="B399:K399"/>
    <mergeCell ref="L399:Q399"/>
    <mergeCell ref="B400:C400"/>
    <mergeCell ref="L400:M400"/>
    <mergeCell ref="I400:K400"/>
    <mergeCell ref="I401:K401"/>
    <mergeCell ref="A1179:Q1179"/>
    <mergeCell ref="A731:Q731"/>
    <mergeCell ref="A787:Q787"/>
    <mergeCell ref="A843:Q843"/>
    <mergeCell ref="A899:Q899"/>
    <mergeCell ref="A735:A739"/>
    <mergeCell ref="B735:K735"/>
    <mergeCell ref="L735:Q735"/>
    <mergeCell ref="B736:C736"/>
    <mergeCell ref="A1015:A1019"/>
    <mergeCell ref="B1015:K1015"/>
    <mergeCell ref="L1015:Q1015"/>
    <mergeCell ref="B1016:C1016"/>
    <mergeCell ref="L1016:M1016"/>
    <mergeCell ref="I960:K960"/>
    <mergeCell ref="I961:K961"/>
    <mergeCell ref="I1016:K1016"/>
    <mergeCell ref="I1017:K1017"/>
    <mergeCell ref="A791:A795"/>
    <mergeCell ref="B791:K791"/>
    <mergeCell ref="L791:Q791"/>
    <mergeCell ref="B792:C792"/>
    <mergeCell ref="L792:M792"/>
    <mergeCell ref="L736:M736"/>
    <mergeCell ref="A955:Q955"/>
    <mergeCell ref="A1011:Q1011"/>
    <mergeCell ref="A1067:Q1067"/>
    <mergeCell ref="A1123:Q1123"/>
    <mergeCell ref="A959:A963"/>
    <mergeCell ref="B959:K959"/>
    <mergeCell ref="L959:Q959"/>
    <mergeCell ref="B960:C960"/>
    <mergeCell ref="L960:M960"/>
    <mergeCell ref="L1072:M1072"/>
  </mergeCells>
  <phoneticPr fontId="13" type="noConversion"/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BA75"/>
  <sheetViews>
    <sheetView zoomScale="90" zoomScaleNormal="90" workbookViewId="0">
      <selection activeCell="B1" sqref="B1"/>
    </sheetView>
  </sheetViews>
  <sheetFormatPr baseColWidth="10" defaultColWidth="11.44140625" defaultRowHeight="13.2" x14ac:dyDescent="0.25"/>
  <cols>
    <col min="1" max="1" width="4.33203125" customWidth="1"/>
    <col min="2" max="2" width="16.88671875" customWidth="1"/>
    <col min="3" max="3" width="13.6640625" bestFit="1" customWidth="1"/>
    <col min="4" max="4" width="8.5546875" bestFit="1" customWidth="1"/>
    <col min="5" max="5" width="7.109375" bestFit="1" customWidth="1"/>
    <col min="6" max="6" width="13.6640625" bestFit="1" customWidth="1"/>
    <col min="7" max="7" width="16.5546875" bestFit="1" customWidth="1"/>
    <col min="8" max="8" width="15.5546875" customWidth="1"/>
    <col min="9" max="9" width="19" customWidth="1"/>
    <col min="10" max="10" width="16.5546875" customWidth="1"/>
    <col min="11" max="11" width="23" customWidth="1"/>
    <col min="12" max="12" width="13.6640625" bestFit="1" customWidth="1"/>
    <col min="13" max="13" width="20" customWidth="1"/>
    <col min="14" max="14" width="18.109375" customWidth="1"/>
    <col min="15" max="15" width="3.33203125" customWidth="1"/>
    <col min="16" max="16" width="19.6640625" customWidth="1"/>
    <col min="17" max="17" width="14.6640625" customWidth="1"/>
    <col min="18" max="19" width="12" customWidth="1"/>
    <col min="20" max="20" width="10.5546875" customWidth="1"/>
    <col min="21" max="21" width="14.109375" customWidth="1"/>
    <col min="22" max="22" width="12.109375" customWidth="1"/>
    <col min="23" max="23" width="11" bestFit="1" customWidth="1"/>
    <col min="24" max="24" width="10.88671875" customWidth="1"/>
    <col min="25" max="25" width="15" customWidth="1"/>
    <col min="26" max="26" width="11.88671875" customWidth="1"/>
    <col min="27" max="27" width="10.5546875" customWidth="1"/>
    <col min="28" max="28" width="11.5546875" bestFit="1" customWidth="1"/>
    <col min="29" max="29" width="13.109375" customWidth="1"/>
    <col min="30" max="30" width="11.109375" customWidth="1"/>
    <col min="31" max="31" width="11.33203125" customWidth="1"/>
    <col min="32" max="32" width="10.5546875" customWidth="1"/>
    <col min="33" max="33" width="1.6640625" customWidth="1"/>
    <col min="34" max="34" width="16.109375" customWidth="1"/>
    <col min="35" max="35" width="11.5546875" bestFit="1" customWidth="1"/>
    <col min="36" max="37" width="8.33203125" bestFit="1" customWidth="1"/>
    <col min="38" max="38" width="9" customWidth="1"/>
    <col min="39" max="39" width="11" customWidth="1"/>
    <col min="40" max="40" width="10.6640625" customWidth="1"/>
    <col min="41" max="41" width="9.6640625" customWidth="1"/>
    <col min="42" max="42" width="10.44140625" bestFit="1" customWidth="1"/>
    <col min="43" max="43" width="11.5546875" bestFit="1" customWidth="1"/>
    <col min="44" max="44" width="9.88671875" customWidth="1"/>
    <col min="45" max="45" width="8.33203125" customWidth="1"/>
    <col min="46" max="46" width="9.5546875" customWidth="1"/>
    <col min="47" max="47" width="11.5546875" bestFit="1" customWidth="1"/>
    <col min="48" max="49" width="9" customWidth="1"/>
    <col min="50" max="50" width="9.5546875" customWidth="1"/>
    <col min="51" max="51" width="12.88671875" customWidth="1"/>
    <col min="52" max="52" width="12.109375" customWidth="1"/>
    <col min="53" max="53" width="12.5546875" customWidth="1"/>
  </cols>
  <sheetData>
    <row r="2" spans="2:53" ht="15.6" x14ac:dyDescent="0.3">
      <c r="B2" s="2985" t="s">
        <v>324</v>
      </c>
      <c r="C2" s="2985"/>
      <c r="D2" s="2985"/>
      <c r="E2" s="2985"/>
      <c r="F2" s="2985"/>
      <c r="G2" s="2985"/>
      <c r="H2" s="2985"/>
      <c r="I2" s="2985"/>
      <c r="J2" s="2985"/>
      <c r="K2" s="2985"/>
      <c r="L2" s="2985"/>
      <c r="M2" s="2985"/>
      <c r="N2" s="2985"/>
      <c r="P2" s="2985" t="s">
        <v>324</v>
      </c>
      <c r="Q2" s="2985"/>
      <c r="R2" s="2985"/>
      <c r="S2" s="2985"/>
      <c r="T2" s="2985"/>
      <c r="U2" s="2985"/>
      <c r="V2" s="2985"/>
      <c r="W2" s="2985"/>
      <c r="X2" s="2985"/>
      <c r="Y2" s="2985"/>
      <c r="Z2" s="2985"/>
      <c r="AA2" s="2985"/>
      <c r="AB2" s="2985"/>
      <c r="AC2" s="2985"/>
      <c r="AD2" s="2985"/>
      <c r="AE2" s="2985"/>
      <c r="AF2" s="2985"/>
      <c r="AG2" s="469"/>
      <c r="AH2" s="2985" t="s">
        <v>324</v>
      </c>
      <c r="AI2" s="2985"/>
      <c r="AJ2" s="2985"/>
      <c r="AK2" s="2985"/>
      <c r="AL2" s="2985"/>
      <c r="AM2" s="2985"/>
      <c r="AN2" s="2985"/>
      <c r="AO2" s="2985"/>
      <c r="AP2" s="2985"/>
      <c r="AQ2" s="2985"/>
      <c r="AR2" s="2985"/>
      <c r="AS2" s="2985"/>
      <c r="AT2" s="2985"/>
      <c r="AU2" s="2985"/>
      <c r="AV2" s="2985"/>
      <c r="AW2" s="2985"/>
      <c r="AX2" s="2985"/>
      <c r="AY2" s="2985"/>
      <c r="AZ2" s="2985"/>
      <c r="BA2" s="2985"/>
    </row>
    <row r="3" spans="2:53" x14ac:dyDescent="0.25">
      <c r="B3" s="2767" t="s">
        <v>433</v>
      </c>
      <c r="C3" s="2767"/>
      <c r="D3" s="2767"/>
      <c r="E3" s="2767"/>
      <c r="F3" s="2767"/>
      <c r="G3" s="2767"/>
      <c r="H3" s="2767"/>
      <c r="I3" s="2767"/>
      <c r="J3" s="2767"/>
      <c r="K3" s="2767"/>
      <c r="L3" s="2767"/>
      <c r="M3" s="2767"/>
      <c r="N3" s="2767"/>
      <c r="P3" s="2767" t="s">
        <v>433</v>
      </c>
      <c r="Q3" s="2767"/>
      <c r="R3" s="2767"/>
      <c r="S3" s="2767"/>
      <c r="T3" s="2767"/>
      <c r="U3" s="2767"/>
      <c r="V3" s="2767"/>
      <c r="W3" s="2767"/>
      <c r="X3" s="2767"/>
      <c r="Y3" s="2767"/>
      <c r="Z3" s="2767"/>
      <c r="AA3" s="2767"/>
      <c r="AB3" s="2767"/>
      <c r="AC3" s="2767"/>
      <c r="AD3" s="2767"/>
      <c r="AE3" s="2767"/>
      <c r="AF3" s="2767"/>
      <c r="AG3" s="224"/>
      <c r="AH3" s="2767" t="s">
        <v>433</v>
      </c>
      <c r="AI3" s="2767"/>
      <c r="AJ3" s="2767"/>
      <c r="AK3" s="2767"/>
      <c r="AL3" s="2767"/>
      <c r="AM3" s="2767"/>
      <c r="AN3" s="2767"/>
      <c r="AO3" s="2767"/>
      <c r="AP3" s="2767"/>
      <c r="AQ3" s="2767"/>
      <c r="AR3" s="2767"/>
      <c r="AS3" s="2767"/>
      <c r="AT3" s="2767"/>
      <c r="AU3" s="2767"/>
      <c r="AV3" s="2767"/>
      <c r="AW3" s="2767"/>
      <c r="AX3" s="2767"/>
      <c r="AY3" s="2767"/>
      <c r="AZ3" s="2767"/>
      <c r="BA3" s="2767"/>
    </row>
    <row r="4" spans="2:53" ht="13.8" thickBot="1" x14ac:dyDescent="0.3">
      <c r="B4" s="2766" t="s">
        <v>2028</v>
      </c>
      <c r="C4" s="2767"/>
      <c r="D4" s="2767"/>
      <c r="E4" s="2767"/>
      <c r="F4" s="2767"/>
      <c r="G4" s="2767"/>
      <c r="H4" s="2767"/>
      <c r="I4" s="2767"/>
      <c r="J4" s="2767"/>
      <c r="K4" s="2767"/>
      <c r="L4" s="2767"/>
      <c r="M4" s="2767"/>
      <c r="N4" s="2767"/>
      <c r="P4" s="2766" t="s">
        <v>2028</v>
      </c>
      <c r="Q4" s="2767"/>
      <c r="R4" s="2767"/>
      <c r="S4" s="2767"/>
      <c r="T4" s="2767"/>
      <c r="U4" s="2767"/>
      <c r="V4" s="2767"/>
      <c r="W4" s="2767"/>
      <c r="X4" s="2767"/>
      <c r="Y4" s="2767"/>
      <c r="Z4" s="2767"/>
      <c r="AA4" s="2767"/>
      <c r="AB4" s="2767"/>
      <c r="AC4" s="2767"/>
      <c r="AD4" s="2767"/>
      <c r="AE4" s="2767"/>
      <c r="AF4" s="2767"/>
      <c r="AG4" s="224"/>
      <c r="AH4" s="2766" t="s">
        <v>2029</v>
      </c>
      <c r="AI4" s="2767"/>
      <c r="AJ4" s="2767"/>
      <c r="AK4" s="2767"/>
      <c r="AL4" s="2767"/>
      <c r="AM4" s="2767"/>
      <c r="AN4" s="2767"/>
      <c r="AO4" s="2767"/>
      <c r="AP4" s="2767"/>
      <c r="AQ4" s="2767"/>
      <c r="AR4" s="2767"/>
      <c r="AS4" s="2767"/>
      <c r="AT4" s="2767"/>
      <c r="AU4" s="2767"/>
      <c r="AV4" s="2767"/>
      <c r="AW4" s="2767"/>
      <c r="AX4" s="2767"/>
      <c r="AY4" s="2767"/>
      <c r="AZ4" s="2767"/>
      <c r="BA4" s="2767"/>
    </row>
    <row r="5" spans="2:53" ht="16.8" thickTop="1" thickBot="1" x14ac:dyDescent="0.35">
      <c r="B5" s="1675"/>
      <c r="C5" s="3117" t="s">
        <v>641</v>
      </c>
      <c r="D5" s="3088"/>
      <c r="E5" s="3088"/>
      <c r="F5" s="3088"/>
      <c r="G5" s="3088"/>
      <c r="H5" s="3088"/>
      <c r="I5" s="3088"/>
      <c r="J5" s="3088"/>
      <c r="K5" s="3088"/>
      <c r="L5" s="3088"/>
      <c r="M5" s="3088"/>
      <c r="N5" s="3118"/>
      <c r="O5" s="1"/>
      <c r="P5" s="1682"/>
      <c r="Q5" s="3101" t="s">
        <v>1128</v>
      </c>
      <c r="R5" s="3102"/>
      <c r="S5" s="3102"/>
      <c r="T5" s="3103"/>
      <c r="U5" s="3104" t="s">
        <v>1767</v>
      </c>
      <c r="V5" s="3105"/>
      <c r="W5" s="3105"/>
      <c r="X5" s="3105"/>
      <c r="Y5" s="3105"/>
      <c r="Z5" s="3105"/>
      <c r="AA5" s="3105"/>
      <c r="AB5" s="3105"/>
      <c r="AC5" s="3105"/>
      <c r="AD5" s="3105"/>
      <c r="AE5" s="3105"/>
      <c r="AF5" s="3106"/>
      <c r="AG5" s="472"/>
      <c r="AH5" s="1682"/>
      <c r="AI5" s="3104" t="s">
        <v>1768</v>
      </c>
      <c r="AJ5" s="3105"/>
      <c r="AK5" s="3105"/>
      <c r="AL5" s="3105"/>
      <c r="AM5" s="3105"/>
      <c r="AN5" s="3105"/>
      <c r="AO5" s="3105"/>
      <c r="AP5" s="3105"/>
      <c r="AQ5" s="3105"/>
      <c r="AR5" s="3105"/>
      <c r="AS5" s="3105"/>
      <c r="AT5" s="3105"/>
      <c r="AU5" s="3105"/>
      <c r="AV5" s="3105"/>
      <c r="AW5" s="3105"/>
      <c r="AX5" s="3124"/>
      <c r="AY5" s="3046" t="s">
        <v>1129</v>
      </c>
      <c r="AZ5" s="3047"/>
      <c r="BA5" s="3125"/>
    </row>
    <row r="6" spans="2:53" x14ac:dyDescent="0.25">
      <c r="B6" s="473" t="s">
        <v>327</v>
      </c>
      <c r="C6" s="2996" t="s">
        <v>1763</v>
      </c>
      <c r="D6" s="3024"/>
      <c r="E6" s="3024"/>
      <c r="F6" s="3024"/>
      <c r="G6" s="3024"/>
      <c r="H6" s="3024"/>
      <c r="I6" s="3024"/>
      <c r="J6" s="3024"/>
      <c r="K6" s="3093"/>
      <c r="L6" s="3098" t="s">
        <v>1764</v>
      </c>
      <c r="M6" s="3099"/>
      <c r="N6" s="3100"/>
      <c r="O6" s="170"/>
      <c r="P6" s="474" t="s">
        <v>327</v>
      </c>
      <c r="Q6" s="3120" t="s">
        <v>1126</v>
      </c>
      <c r="R6" s="3121"/>
      <c r="S6" s="3121"/>
      <c r="T6" s="3126"/>
      <c r="U6" s="3111" t="s">
        <v>243</v>
      </c>
      <c r="V6" s="3111"/>
      <c r="W6" s="3111"/>
      <c r="X6" s="3112"/>
      <c r="Y6" s="3107" t="s">
        <v>244</v>
      </c>
      <c r="Z6" s="3108"/>
      <c r="AA6" s="3108"/>
      <c r="AB6" s="3109"/>
      <c r="AC6" s="3107" t="s">
        <v>1338</v>
      </c>
      <c r="AD6" s="3108"/>
      <c r="AE6" s="3108"/>
      <c r="AF6" s="3110"/>
      <c r="AG6" s="170"/>
      <c r="AH6" s="474" t="s">
        <v>327</v>
      </c>
      <c r="AI6" s="3107" t="s">
        <v>1339</v>
      </c>
      <c r="AJ6" s="3108"/>
      <c r="AK6" s="3108"/>
      <c r="AL6" s="3109"/>
      <c r="AM6" s="3107" t="s">
        <v>1340</v>
      </c>
      <c r="AN6" s="3108"/>
      <c r="AO6" s="3108"/>
      <c r="AP6" s="3109"/>
      <c r="AQ6" s="3123" t="s">
        <v>644</v>
      </c>
      <c r="AR6" s="3108"/>
      <c r="AS6" s="3108"/>
      <c r="AT6" s="3109"/>
      <c r="AU6" s="3123" t="s">
        <v>1341</v>
      </c>
      <c r="AV6" s="3108"/>
      <c r="AW6" s="3108"/>
      <c r="AX6" s="3109"/>
      <c r="AY6" s="3120"/>
      <c r="AZ6" s="3121"/>
      <c r="BA6" s="3122"/>
    </row>
    <row r="7" spans="2:53" ht="19.95" customHeight="1" x14ac:dyDescent="0.25">
      <c r="B7" s="470"/>
      <c r="C7" s="1694" t="s">
        <v>1181</v>
      </c>
      <c r="D7" s="3115" t="s">
        <v>1178</v>
      </c>
      <c r="E7" s="3099"/>
      <c r="F7" s="3116"/>
      <c r="G7" s="2175" t="s">
        <v>1183</v>
      </c>
      <c r="H7" s="2144" t="s">
        <v>1181</v>
      </c>
      <c r="I7" s="3096" t="s">
        <v>1766</v>
      </c>
      <c r="J7" s="2182" t="s">
        <v>1183</v>
      </c>
      <c r="K7" s="3094" t="s">
        <v>1765</v>
      </c>
      <c r="L7" s="2145" t="s">
        <v>1181</v>
      </c>
      <c r="M7" s="1694" t="s">
        <v>1337</v>
      </c>
      <c r="N7" s="1676" t="s">
        <v>1336</v>
      </c>
      <c r="O7" s="476"/>
      <c r="P7" s="471"/>
      <c r="Q7" s="477" t="s">
        <v>1342</v>
      </c>
      <c r="R7" s="3113" t="s">
        <v>1127</v>
      </c>
      <c r="S7" s="3114"/>
      <c r="T7" s="399" t="s">
        <v>1343</v>
      </c>
      <c r="U7" s="398" t="s">
        <v>1342</v>
      </c>
      <c r="V7" s="3113" t="s">
        <v>1127</v>
      </c>
      <c r="W7" s="3114"/>
      <c r="X7" s="399" t="s">
        <v>1343</v>
      </c>
      <c r="Y7" s="477" t="s">
        <v>1342</v>
      </c>
      <c r="Z7" s="3113" t="s">
        <v>1127</v>
      </c>
      <c r="AA7" s="3114"/>
      <c r="AB7" s="399" t="s">
        <v>1343</v>
      </c>
      <c r="AC7" s="477" t="s">
        <v>1342</v>
      </c>
      <c r="AD7" s="3113" t="s">
        <v>1127</v>
      </c>
      <c r="AE7" s="3114"/>
      <c r="AF7" s="1685" t="s">
        <v>1343</v>
      </c>
      <c r="AG7" s="478"/>
      <c r="AH7" s="471"/>
      <c r="AI7" s="477" t="s">
        <v>1342</v>
      </c>
      <c r="AJ7" s="3113" t="s">
        <v>1127</v>
      </c>
      <c r="AK7" s="3114"/>
      <c r="AL7" s="399" t="s">
        <v>1343</v>
      </c>
      <c r="AM7" s="358" t="s">
        <v>1342</v>
      </c>
      <c r="AN7" s="3113" t="s">
        <v>1127</v>
      </c>
      <c r="AO7" s="3114"/>
      <c r="AP7" s="399" t="s">
        <v>1343</v>
      </c>
      <c r="AQ7" s="477" t="s">
        <v>1342</v>
      </c>
      <c r="AR7" s="3113" t="s">
        <v>1127</v>
      </c>
      <c r="AS7" s="3114"/>
      <c r="AT7" s="399" t="s">
        <v>1343</v>
      </c>
      <c r="AU7" s="477" t="s">
        <v>1342</v>
      </c>
      <c r="AV7" s="3113" t="s">
        <v>1127</v>
      </c>
      <c r="AW7" s="3114"/>
      <c r="AX7" s="399" t="s">
        <v>1343</v>
      </c>
      <c r="AY7" s="477" t="s">
        <v>1342</v>
      </c>
      <c r="AZ7" s="3113" t="s">
        <v>1127</v>
      </c>
      <c r="BA7" s="3119"/>
    </row>
    <row r="8" spans="2:53" ht="18" customHeight="1" thickBot="1" x14ac:dyDescent="0.3">
      <c r="B8" s="470"/>
      <c r="C8" s="1695" t="s">
        <v>1182</v>
      </c>
      <c r="D8" s="1791" t="s">
        <v>1277</v>
      </c>
      <c r="E8" s="1793" t="s">
        <v>1179</v>
      </c>
      <c r="F8" s="1792" t="s">
        <v>1180</v>
      </c>
      <c r="G8" s="475" t="s">
        <v>1184</v>
      </c>
      <c r="H8" s="2181" t="s">
        <v>1182</v>
      </c>
      <c r="I8" s="3097"/>
      <c r="J8" s="2183" t="s">
        <v>1184</v>
      </c>
      <c r="K8" s="3095"/>
      <c r="L8" s="2178" t="s">
        <v>1182</v>
      </c>
      <c r="M8" s="2173" t="s">
        <v>1762</v>
      </c>
      <c r="N8" s="1714" t="s">
        <v>642</v>
      </c>
      <c r="O8" s="479"/>
      <c r="P8" s="1916"/>
      <c r="Q8" s="405" t="s">
        <v>1344</v>
      </c>
      <c r="R8" s="480" t="s">
        <v>1262</v>
      </c>
      <c r="S8" s="481" t="s">
        <v>1212</v>
      </c>
      <c r="T8" s="482" t="s">
        <v>1345</v>
      </c>
      <c r="U8" s="405" t="s">
        <v>1344</v>
      </c>
      <c r="V8" s="480" t="s">
        <v>1262</v>
      </c>
      <c r="W8" s="481" t="s">
        <v>1212</v>
      </c>
      <c r="X8" s="482" t="s">
        <v>1345</v>
      </c>
      <c r="Y8" s="1672" t="s">
        <v>1344</v>
      </c>
      <c r="Z8" s="480" t="s">
        <v>1262</v>
      </c>
      <c r="AA8" s="481" t="s">
        <v>1212</v>
      </c>
      <c r="AB8" s="482" t="s">
        <v>1345</v>
      </c>
      <c r="AC8" s="405" t="s">
        <v>1344</v>
      </c>
      <c r="AD8" s="480" t="s">
        <v>1262</v>
      </c>
      <c r="AE8" s="481" t="s">
        <v>1212</v>
      </c>
      <c r="AF8" s="1686" t="s">
        <v>1345</v>
      </c>
      <c r="AG8" s="445"/>
      <c r="AH8" s="471"/>
      <c r="AI8" s="405" t="s">
        <v>1344</v>
      </c>
      <c r="AJ8" s="480" t="s">
        <v>1262</v>
      </c>
      <c r="AK8" s="481" t="s">
        <v>1212</v>
      </c>
      <c r="AL8" s="482" t="s">
        <v>1345</v>
      </c>
      <c r="AM8" s="1672" t="s">
        <v>1344</v>
      </c>
      <c r="AN8" s="480" t="s">
        <v>1262</v>
      </c>
      <c r="AO8" s="481" t="s">
        <v>1212</v>
      </c>
      <c r="AP8" s="482" t="s">
        <v>1345</v>
      </c>
      <c r="AQ8" s="405" t="s">
        <v>1344</v>
      </c>
      <c r="AR8" s="480" t="s">
        <v>1262</v>
      </c>
      <c r="AS8" s="481" t="s">
        <v>1212</v>
      </c>
      <c r="AT8" s="482" t="s">
        <v>1345</v>
      </c>
      <c r="AU8" s="405" t="s">
        <v>1344</v>
      </c>
      <c r="AV8" s="480" t="s">
        <v>1262</v>
      </c>
      <c r="AW8" s="481" t="s">
        <v>1212</v>
      </c>
      <c r="AX8" s="482" t="s">
        <v>1345</v>
      </c>
      <c r="AY8" s="405" t="s">
        <v>1344</v>
      </c>
      <c r="AZ8" s="480" t="s">
        <v>1262</v>
      </c>
      <c r="BA8" s="1683" t="s">
        <v>1212</v>
      </c>
    </row>
    <row r="9" spans="2:53" ht="15" customHeight="1" x14ac:dyDescent="0.25">
      <c r="B9" s="1214" t="s">
        <v>351</v>
      </c>
      <c r="C9" s="378">
        <v>790</v>
      </c>
      <c r="D9" s="1216">
        <v>5092</v>
      </c>
      <c r="E9" s="378">
        <v>4372</v>
      </c>
      <c r="F9" s="1216">
        <v>720</v>
      </c>
      <c r="G9" s="407">
        <v>12294613</v>
      </c>
      <c r="H9" s="378">
        <v>32</v>
      </c>
      <c r="I9" s="1216">
        <v>110</v>
      </c>
      <c r="J9" s="407">
        <v>9817</v>
      </c>
      <c r="K9" s="2184">
        <v>12304430</v>
      </c>
      <c r="L9" s="1641">
        <v>44</v>
      </c>
      <c r="M9" s="1717">
        <v>794</v>
      </c>
      <c r="N9" s="1677">
        <v>306648</v>
      </c>
      <c r="O9" s="235"/>
      <c r="P9" s="1195" t="s">
        <v>351</v>
      </c>
      <c r="Q9" s="1226">
        <v>21985000</v>
      </c>
      <c r="R9" s="1227">
        <v>68700000</v>
      </c>
      <c r="S9" s="1228">
        <v>36900000</v>
      </c>
      <c r="T9" s="1229"/>
      <c r="U9" s="1226">
        <v>30103800</v>
      </c>
      <c r="V9" s="1227">
        <v>68975428.571428567</v>
      </c>
      <c r="W9" s="1717">
        <v>57479523.809523806</v>
      </c>
      <c r="X9" s="2092"/>
      <c r="Y9" s="1230">
        <v>8739500</v>
      </c>
      <c r="Z9" s="1227">
        <v>13758720</v>
      </c>
      <c r="AA9" s="1228">
        <v>11465600</v>
      </c>
      <c r="AB9" s="1231"/>
      <c r="AC9" s="1230">
        <v>2165621</v>
      </c>
      <c r="AD9" s="1227">
        <v>2721196.2884299741</v>
      </c>
      <c r="AE9" s="1228">
        <v>2267663.6927392641</v>
      </c>
      <c r="AF9" s="2024"/>
      <c r="AG9" s="224"/>
      <c r="AH9" s="1915" t="s">
        <v>351</v>
      </c>
      <c r="AI9" s="1226">
        <v>11850</v>
      </c>
      <c r="AJ9" s="1227">
        <v>20232</v>
      </c>
      <c r="AK9" s="1228">
        <v>16860</v>
      </c>
      <c r="AL9" s="1231"/>
      <c r="AM9" s="1230">
        <v>241500</v>
      </c>
      <c r="AN9" s="1227">
        <v>597648.74274661508</v>
      </c>
      <c r="AO9" s="1228">
        <v>498040.61895551253</v>
      </c>
      <c r="AP9" s="1229"/>
      <c r="AQ9" s="1230">
        <v>36135</v>
      </c>
      <c r="AR9" s="1227">
        <v>93127.518380429319</v>
      </c>
      <c r="AS9" s="1228">
        <v>77606.265317024445</v>
      </c>
      <c r="AT9" s="1231"/>
      <c r="AU9" s="1230">
        <v>25590</v>
      </c>
      <c r="AV9" s="1227">
        <v>55200</v>
      </c>
      <c r="AW9" s="1228">
        <v>46000</v>
      </c>
      <c r="AX9" s="1232"/>
      <c r="AY9" s="1250">
        <v>63308996</v>
      </c>
      <c r="AZ9" s="378">
        <v>154921553.12098557</v>
      </c>
      <c r="BA9" s="1251">
        <v>108751294.3865356</v>
      </c>
    </row>
    <row r="10" spans="2:53" ht="15" customHeight="1" x14ac:dyDescent="0.25">
      <c r="B10" s="2091" t="s">
        <v>352</v>
      </c>
      <c r="C10" s="1696">
        <v>73</v>
      </c>
      <c r="D10" s="1207">
        <v>504</v>
      </c>
      <c r="E10" s="1696">
        <v>439</v>
      </c>
      <c r="F10" s="1207">
        <v>65</v>
      </c>
      <c r="G10" s="1220">
        <v>1314000</v>
      </c>
      <c r="H10" s="1207"/>
      <c r="I10" s="1696"/>
      <c r="J10" s="2176"/>
      <c r="K10" s="2185">
        <v>1314000</v>
      </c>
      <c r="L10" s="2009"/>
      <c r="M10" s="1696"/>
      <c r="N10" s="1678"/>
      <c r="O10" s="483"/>
      <c r="P10" s="1240" t="s">
        <v>352</v>
      </c>
      <c r="Q10" s="1241"/>
      <c r="R10" s="952"/>
      <c r="S10" s="1219"/>
      <c r="T10" s="1242"/>
      <c r="U10" s="1182">
        <v>5152800</v>
      </c>
      <c r="V10" s="961">
        <v>11760000</v>
      </c>
      <c r="W10" s="1696">
        <v>9800000</v>
      </c>
      <c r="X10" s="1912">
        <v>525.79591836734699</v>
      </c>
      <c r="Y10" s="2093">
        <v>1475500</v>
      </c>
      <c r="Z10" s="961">
        <v>1799999.9999999998</v>
      </c>
      <c r="AA10" s="1696">
        <v>1499999.9999999998</v>
      </c>
      <c r="AB10" s="1242">
        <v>983.66666666666686</v>
      </c>
      <c r="AC10" s="1185">
        <v>0</v>
      </c>
      <c r="AD10" s="961">
        <v>8558.4905660377353</v>
      </c>
      <c r="AE10" s="1696">
        <v>7132.0754716981128</v>
      </c>
      <c r="AF10" s="1687" t="s">
        <v>1572</v>
      </c>
      <c r="AG10" s="484"/>
      <c r="AH10" s="1240" t="s">
        <v>352</v>
      </c>
      <c r="AI10" s="1182">
        <v>4000</v>
      </c>
      <c r="AJ10" s="961">
        <v>9000</v>
      </c>
      <c r="AK10" s="1219">
        <v>7499.9999999999991</v>
      </c>
      <c r="AL10" s="1242">
        <v>533.33333333333348</v>
      </c>
      <c r="AM10" s="1185">
        <v>45000</v>
      </c>
      <c r="AN10" s="1219">
        <v>104448.74274661508</v>
      </c>
      <c r="AO10" s="1219">
        <v>87040.618955512575</v>
      </c>
      <c r="AP10" s="1242">
        <v>517</v>
      </c>
      <c r="AQ10" s="1185">
        <v>20250</v>
      </c>
      <c r="AR10" s="1181">
        <v>54000</v>
      </c>
      <c r="AS10" s="1181">
        <v>45000</v>
      </c>
      <c r="AT10" s="1242">
        <v>450</v>
      </c>
      <c r="AU10" s="1185">
        <v>0</v>
      </c>
      <c r="AV10" s="1219"/>
      <c r="AW10" s="1219"/>
      <c r="AX10" s="1242" t="s">
        <v>1572</v>
      </c>
      <c r="AY10" s="1254">
        <v>6697550</v>
      </c>
      <c r="AZ10" s="961">
        <v>13736007.233312653</v>
      </c>
      <c r="BA10" s="1255">
        <v>11446672.694427211</v>
      </c>
    </row>
    <row r="11" spans="2:53" ht="15" customHeight="1" x14ac:dyDescent="0.25">
      <c r="B11" s="2091" t="s">
        <v>353</v>
      </c>
      <c r="C11" s="1696">
        <v>53</v>
      </c>
      <c r="D11" s="1207">
        <v>750</v>
      </c>
      <c r="E11" s="1696">
        <v>625</v>
      </c>
      <c r="F11" s="1207">
        <v>125</v>
      </c>
      <c r="G11" s="1220">
        <v>2226000</v>
      </c>
      <c r="H11" s="1207"/>
      <c r="I11" s="1696"/>
      <c r="J11" s="2176"/>
      <c r="K11" s="2185">
        <v>2226000</v>
      </c>
      <c r="L11" s="2009"/>
      <c r="M11" s="1696"/>
      <c r="N11" s="1678"/>
      <c r="O11" s="483"/>
      <c r="P11" s="1240" t="s">
        <v>353</v>
      </c>
      <c r="Q11" s="1241"/>
      <c r="R11" s="952"/>
      <c r="S11" s="1219"/>
      <c r="T11" s="1242"/>
      <c r="U11" s="1959">
        <v>7478400</v>
      </c>
      <c r="V11" s="952">
        <v>16200000</v>
      </c>
      <c r="W11" s="1696">
        <v>13500000</v>
      </c>
      <c r="X11" s="1912">
        <v>553.95555555555552</v>
      </c>
      <c r="Y11" s="1243">
        <v>2270000</v>
      </c>
      <c r="Z11" s="952">
        <v>3840000</v>
      </c>
      <c r="AA11" s="1181">
        <v>3200000</v>
      </c>
      <c r="AB11" s="1242">
        <v>709.375</v>
      </c>
      <c r="AC11" s="1243">
        <v>601550</v>
      </c>
      <c r="AD11" s="952">
        <v>694285.7142857142</v>
      </c>
      <c r="AE11" s="1219">
        <v>578571.42857142852</v>
      </c>
      <c r="AF11" s="1687">
        <v>1039.7160493827162</v>
      </c>
      <c r="AG11" s="484"/>
      <c r="AH11" s="1240" t="s">
        <v>353</v>
      </c>
      <c r="AI11" s="1241">
        <v>1750</v>
      </c>
      <c r="AJ11" s="1909">
        <v>2112</v>
      </c>
      <c r="AK11" s="1219">
        <v>1760</v>
      </c>
      <c r="AL11" s="1242">
        <v>994.31818181818176</v>
      </c>
      <c r="AM11" s="1243">
        <v>0</v>
      </c>
      <c r="AN11" s="1219"/>
      <c r="AO11" s="1219"/>
      <c r="AP11" s="1242" t="s">
        <v>1572</v>
      </c>
      <c r="AQ11" s="1243">
        <v>2550</v>
      </c>
      <c r="AR11" s="1181">
        <v>6594.8275862068967</v>
      </c>
      <c r="AS11" s="1181">
        <v>5495.6896551724139</v>
      </c>
      <c r="AT11" s="1242">
        <v>463.99999999999994</v>
      </c>
      <c r="AU11" s="1913">
        <v>5500</v>
      </c>
      <c r="AV11" s="1219">
        <v>10440.000000000002</v>
      </c>
      <c r="AW11" s="1219">
        <v>8700.0000000000018</v>
      </c>
      <c r="AX11" s="1242">
        <v>632.18390804597686</v>
      </c>
      <c r="AY11" s="1254">
        <v>10359750</v>
      </c>
      <c r="AZ11" s="961">
        <v>20753432.54187192</v>
      </c>
      <c r="BA11" s="1255">
        <v>17294527.118226603</v>
      </c>
    </row>
    <row r="12" spans="2:53" ht="15" customHeight="1" x14ac:dyDescent="0.25">
      <c r="B12" s="1218" t="s">
        <v>354</v>
      </c>
      <c r="C12" s="1696">
        <v>27</v>
      </c>
      <c r="D12" s="1207">
        <v>555</v>
      </c>
      <c r="E12" s="1696">
        <v>460</v>
      </c>
      <c r="F12" s="1207">
        <v>95</v>
      </c>
      <c r="G12" s="1220">
        <v>135000</v>
      </c>
      <c r="H12" s="1207">
        <v>20</v>
      </c>
      <c r="I12" s="1696">
        <v>60</v>
      </c>
      <c r="J12" s="2176">
        <v>6780</v>
      </c>
      <c r="K12" s="2185">
        <v>141780</v>
      </c>
      <c r="L12" s="2009"/>
      <c r="M12" s="1696"/>
      <c r="N12" s="1678"/>
      <c r="O12" s="483"/>
      <c r="P12" s="1240" t="s">
        <v>354</v>
      </c>
      <c r="Q12" s="1241"/>
      <c r="R12" s="952"/>
      <c r="S12" s="1219"/>
      <c r="T12" s="1242"/>
      <c r="U12" s="1959">
        <v>454000</v>
      </c>
      <c r="V12" s="952">
        <v>1440000</v>
      </c>
      <c r="W12" s="1696">
        <v>1200000</v>
      </c>
      <c r="X12" s="1912">
        <v>378.33333333333337</v>
      </c>
      <c r="Y12" s="1243">
        <v>0</v>
      </c>
      <c r="Z12" s="952"/>
      <c r="AA12" s="1181"/>
      <c r="AB12" s="1242" t="s">
        <v>1572</v>
      </c>
      <c r="AC12" s="1243">
        <v>794500</v>
      </c>
      <c r="AD12" s="952">
        <v>1008666.6666666667</v>
      </c>
      <c r="AE12" s="1219">
        <v>840555.55555555562</v>
      </c>
      <c r="AF12" s="1687">
        <v>945.2081956378056</v>
      </c>
      <c r="AG12" s="484"/>
      <c r="AH12" s="1240" t="s">
        <v>354</v>
      </c>
      <c r="AI12" s="1241">
        <v>0</v>
      </c>
      <c r="AJ12" s="1909"/>
      <c r="AK12" s="1219"/>
      <c r="AL12" s="1242" t="s">
        <v>1572</v>
      </c>
      <c r="AM12" s="1243">
        <v>75000</v>
      </c>
      <c r="AN12" s="1219">
        <v>173999.99999999997</v>
      </c>
      <c r="AO12" s="1219">
        <v>144999.99999999997</v>
      </c>
      <c r="AP12" s="1242">
        <v>517.241379310345</v>
      </c>
      <c r="AQ12" s="1243">
        <v>5250</v>
      </c>
      <c r="AR12" s="1181">
        <v>10806.174957118354</v>
      </c>
      <c r="AS12" s="1181">
        <v>9005.1457975986286</v>
      </c>
      <c r="AT12" s="1242">
        <v>583</v>
      </c>
      <c r="AU12" s="1913">
        <v>3350</v>
      </c>
      <c r="AV12" s="1219">
        <v>8040</v>
      </c>
      <c r="AW12" s="1219">
        <v>6700</v>
      </c>
      <c r="AX12" s="1242">
        <v>500</v>
      </c>
      <c r="AY12" s="1254">
        <v>1332100</v>
      </c>
      <c r="AZ12" s="961">
        <v>2641512.8416237854</v>
      </c>
      <c r="BA12" s="1255">
        <v>2201260.7013531541</v>
      </c>
    </row>
    <row r="13" spans="2:53" ht="15" customHeight="1" x14ac:dyDescent="0.25">
      <c r="B13" s="1218" t="s">
        <v>355</v>
      </c>
      <c r="C13" s="1696">
        <v>15</v>
      </c>
      <c r="D13" s="1207">
        <v>185</v>
      </c>
      <c r="E13" s="1696">
        <v>150</v>
      </c>
      <c r="F13" s="1207">
        <v>35</v>
      </c>
      <c r="G13" s="1220">
        <v>225000</v>
      </c>
      <c r="H13" s="1207"/>
      <c r="I13" s="1696"/>
      <c r="J13" s="2176"/>
      <c r="K13" s="2185">
        <v>225000</v>
      </c>
      <c r="L13" s="2009"/>
      <c r="M13" s="1696"/>
      <c r="N13" s="1678"/>
      <c r="O13" s="483"/>
      <c r="P13" s="1240" t="s">
        <v>355</v>
      </c>
      <c r="Q13" s="1241"/>
      <c r="R13" s="952"/>
      <c r="S13" s="1219"/>
      <c r="T13" s="1242"/>
      <c r="U13" s="1998">
        <v>885300</v>
      </c>
      <c r="V13" s="961">
        <v>1920000</v>
      </c>
      <c r="W13" s="1696">
        <v>1600000</v>
      </c>
      <c r="X13" s="1912">
        <v>553.3125</v>
      </c>
      <c r="Y13" s="1185">
        <v>0</v>
      </c>
      <c r="Z13" s="961"/>
      <c r="AA13" s="1181"/>
      <c r="AB13" s="1242" t="s">
        <v>1572</v>
      </c>
      <c r="AC13" s="1185">
        <v>8172</v>
      </c>
      <c r="AD13" s="961">
        <v>10950</v>
      </c>
      <c r="AE13" s="1696">
        <v>9125</v>
      </c>
      <c r="AF13" s="1687">
        <v>895.56164383561645</v>
      </c>
      <c r="AG13" s="484"/>
      <c r="AH13" s="1240" t="s">
        <v>355</v>
      </c>
      <c r="AI13" s="1241">
        <v>0</v>
      </c>
      <c r="AJ13" s="1909"/>
      <c r="AK13" s="1219"/>
      <c r="AL13" s="1242" t="s">
        <v>1572</v>
      </c>
      <c r="AM13" s="1243">
        <v>0</v>
      </c>
      <c r="AN13" s="1219"/>
      <c r="AO13" s="1219"/>
      <c r="AP13" s="1242" t="s">
        <v>1572</v>
      </c>
      <c r="AQ13" s="1243">
        <v>0</v>
      </c>
      <c r="AR13" s="1181"/>
      <c r="AS13" s="1181"/>
      <c r="AT13" s="1242" t="s">
        <v>1572</v>
      </c>
      <c r="AU13" s="1913">
        <v>2990</v>
      </c>
      <c r="AV13" s="1219">
        <v>5520</v>
      </c>
      <c r="AW13" s="1219">
        <v>4600</v>
      </c>
      <c r="AX13" s="1242">
        <v>650</v>
      </c>
      <c r="AY13" s="1254">
        <v>896462</v>
      </c>
      <c r="AZ13" s="961">
        <v>1936470</v>
      </c>
      <c r="BA13" s="1255">
        <v>1613725</v>
      </c>
    </row>
    <row r="14" spans="2:53" ht="15" customHeight="1" x14ac:dyDescent="0.25">
      <c r="B14" s="2091" t="s">
        <v>356</v>
      </c>
      <c r="C14" s="1696">
        <v>183</v>
      </c>
      <c r="D14" s="1207">
        <v>825</v>
      </c>
      <c r="E14" s="1696">
        <v>780</v>
      </c>
      <c r="F14" s="1207">
        <v>45</v>
      </c>
      <c r="G14" s="1220">
        <v>2928000</v>
      </c>
      <c r="H14" s="1207"/>
      <c r="I14" s="1696"/>
      <c r="J14" s="2176"/>
      <c r="K14" s="2185">
        <v>2928000</v>
      </c>
      <c r="L14" s="2009">
        <v>20</v>
      </c>
      <c r="M14" s="1696">
        <v>437</v>
      </c>
      <c r="N14" s="1678">
        <v>168116</v>
      </c>
      <c r="O14" s="483"/>
      <c r="P14" s="1240" t="s">
        <v>356</v>
      </c>
      <c r="Q14" s="1241">
        <v>11139000</v>
      </c>
      <c r="R14" s="952">
        <v>34000000</v>
      </c>
      <c r="S14" s="1219">
        <v>19000000</v>
      </c>
      <c r="T14" s="1242">
        <v>586.26315789473676</v>
      </c>
      <c r="U14" s="1960">
        <v>1475500</v>
      </c>
      <c r="V14" s="413">
        <v>3360000</v>
      </c>
      <c r="W14" s="1696">
        <v>2800000</v>
      </c>
      <c r="X14" s="1912">
        <v>526.96428571428567</v>
      </c>
      <c r="Y14" s="1185">
        <v>1702500</v>
      </c>
      <c r="Z14" s="961">
        <v>2760000</v>
      </c>
      <c r="AA14" s="1181">
        <v>2300000</v>
      </c>
      <c r="AB14" s="1242">
        <v>740.21739130434787</v>
      </c>
      <c r="AC14" s="1185">
        <v>48124</v>
      </c>
      <c r="AD14" s="961">
        <v>74057.14285714287</v>
      </c>
      <c r="AE14" s="1696">
        <v>61714.285714285717</v>
      </c>
      <c r="AF14" s="1687">
        <v>779.78703703703695</v>
      </c>
      <c r="AG14" s="484"/>
      <c r="AH14" s="1240" t="s">
        <v>356</v>
      </c>
      <c r="AI14" s="1241">
        <v>3100</v>
      </c>
      <c r="AJ14" s="1909">
        <v>3720</v>
      </c>
      <c r="AK14" s="1219">
        <v>3100</v>
      </c>
      <c r="AL14" s="1242">
        <v>1000</v>
      </c>
      <c r="AM14" s="1243">
        <v>0</v>
      </c>
      <c r="AN14" s="1219"/>
      <c r="AO14" s="1219"/>
      <c r="AP14" s="1242" t="s">
        <v>1572</v>
      </c>
      <c r="AQ14" s="1185">
        <v>4635</v>
      </c>
      <c r="AR14" s="1244">
        <v>12360</v>
      </c>
      <c r="AS14" s="1244">
        <v>10300</v>
      </c>
      <c r="AT14" s="1242">
        <v>450</v>
      </c>
      <c r="AU14" s="1913">
        <v>600</v>
      </c>
      <c r="AV14" s="1219">
        <v>1440</v>
      </c>
      <c r="AW14" s="1219">
        <v>1200</v>
      </c>
      <c r="AX14" s="1242">
        <v>500</v>
      </c>
      <c r="AY14" s="1254">
        <v>14373459</v>
      </c>
      <c r="AZ14" s="961">
        <v>40211577.142857142</v>
      </c>
      <c r="BA14" s="1255">
        <v>24176314.285714287</v>
      </c>
    </row>
    <row r="15" spans="2:53" ht="15" customHeight="1" x14ac:dyDescent="0.25">
      <c r="B15" s="1218" t="s">
        <v>357</v>
      </c>
      <c r="C15" s="1696">
        <v>55</v>
      </c>
      <c r="D15" s="1207">
        <v>145</v>
      </c>
      <c r="E15" s="1696">
        <v>110</v>
      </c>
      <c r="F15" s="1207">
        <v>35</v>
      </c>
      <c r="G15" s="1220">
        <v>220000</v>
      </c>
      <c r="H15" s="1207"/>
      <c r="I15" s="1696"/>
      <c r="J15" s="2176"/>
      <c r="K15" s="2185">
        <v>220000</v>
      </c>
      <c r="L15" s="2009"/>
      <c r="M15" s="1696"/>
      <c r="N15" s="1678"/>
      <c r="O15" s="483"/>
      <c r="P15" s="1240" t="s">
        <v>357</v>
      </c>
      <c r="Q15" s="1241"/>
      <c r="R15" s="952"/>
      <c r="S15" s="1219"/>
      <c r="T15" s="1242"/>
      <c r="U15" s="1959">
        <v>170250</v>
      </c>
      <c r="V15" s="952">
        <v>408000</v>
      </c>
      <c r="W15" s="1696">
        <v>340000</v>
      </c>
      <c r="X15" s="1912">
        <v>500.73529411764707</v>
      </c>
      <c r="Y15" s="1243">
        <v>0</v>
      </c>
      <c r="Z15" s="952"/>
      <c r="AA15" s="1181"/>
      <c r="AB15" s="1242" t="s">
        <v>1572</v>
      </c>
      <c r="AC15" s="1913">
        <v>115203</v>
      </c>
      <c r="AD15" s="1909">
        <v>136500</v>
      </c>
      <c r="AE15" s="1219">
        <v>113749.99999999999</v>
      </c>
      <c r="AF15" s="1687">
        <v>1012.7736263736265</v>
      </c>
      <c r="AG15" s="484"/>
      <c r="AH15" s="1240" t="s">
        <v>357</v>
      </c>
      <c r="AI15" s="1241">
        <v>0</v>
      </c>
      <c r="AJ15" s="1909"/>
      <c r="AK15" s="1219"/>
      <c r="AL15" s="1242" t="s">
        <v>1572</v>
      </c>
      <c r="AM15" s="1243">
        <v>12000</v>
      </c>
      <c r="AN15" s="1219">
        <v>32400.000000000004</v>
      </c>
      <c r="AO15" s="1219">
        <v>27000.000000000004</v>
      </c>
      <c r="AP15" s="1242">
        <v>444.44444444444434</v>
      </c>
      <c r="AQ15" s="1243">
        <v>0</v>
      </c>
      <c r="AR15" s="1181"/>
      <c r="AS15" s="1181"/>
      <c r="AT15" s="1242" t="s">
        <v>1572</v>
      </c>
      <c r="AU15" s="1913">
        <v>0</v>
      </c>
      <c r="AV15" s="1219"/>
      <c r="AW15" s="1219"/>
      <c r="AX15" s="1242" t="s">
        <v>1572</v>
      </c>
      <c r="AY15" s="1254">
        <v>297453</v>
      </c>
      <c r="AZ15" s="961">
        <v>576900</v>
      </c>
      <c r="BA15" s="1255">
        <v>480750</v>
      </c>
    </row>
    <row r="16" spans="2:53" ht="15" customHeight="1" x14ac:dyDescent="0.25">
      <c r="B16" s="1218" t="s">
        <v>358</v>
      </c>
      <c r="C16" s="1696">
        <v>32</v>
      </c>
      <c r="D16" s="1207">
        <v>345</v>
      </c>
      <c r="E16" s="1696">
        <v>290</v>
      </c>
      <c r="F16" s="1207">
        <v>55</v>
      </c>
      <c r="G16" s="1220">
        <v>1312000</v>
      </c>
      <c r="H16" s="1207"/>
      <c r="I16" s="1696"/>
      <c r="J16" s="2176"/>
      <c r="K16" s="2185">
        <v>1312000</v>
      </c>
      <c r="L16" s="2009">
        <v>5</v>
      </c>
      <c r="M16" s="1696">
        <v>57</v>
      </c>
      <c r="N16" s="1678">
        <v>22033</v>
      </c>
      <c r="O16" s="483"/>
      <c r="P16" s="1240" t="s">
        <v>358</v>
      </c>
      <c r="Q16" s="1241">
        <v>1900000</v>
      </c>
      <c r="R16" s="952">
        <v>4700000</v>
      </c>
      <c r="S16" s="1219">
        <v>2700000</v>
      </c>
      <c r="T16" s="1183">
        <v>703.7037037037037</v>
      </c>
      <c r="U16" s="1960">
        <v>2043000</v>
      </c>
      <c r="V16" s="413">
        <v>5580000</v>
      </c>
      <c r="W16" s="1696">
        <v>4650000</v>
      </c>
      <c r="X16" s="1912">
        <v>439.35483870967738</v>
      </c>
      <c r="Y16" s="1243">
        <v>1362000</v>
      </c>
      <c r="Z16" s="952">
        <v>2160000</v>
      </c>
      <c r="AA16" s="1181">
        <v>1800000</v>
      </c>
      <c r="AB16" s="1242">
        <v>756.66666666666674</v>
      </c>
      <c r="AC16" s="1913">
        <v>13166</v>
      </c>
      <c r="AD16" s="1909">
        <v>16436.36363636364</v>
      </c>
      <c r="AE16" s="1219">
        <v>13696.969696969698</v>
      </c>
      <c r="AF16" s="1687">
        <v>961.23451327433622</v>
      </c>
      <c r="AG16" s="484"/>
      <c r="AH16" s="1240" t="s">
        <v>358</v>
      </c>
      <c r="AI16" s="1241">
        <v>0</v>
      </c>
      <c r="AJ16" s="1909"/>
      <c r="AK16" s="1219"/>
      <c r="AL16" s="1242" t="s">
        <v>1572</v>
      </c>
      <c r="AM16" s="1243">
        <v>0</v>
      </c>
      <c r="AN16" s="1219"/>
      <c r="AO16" s="1219"/>
      <c r="AP16" s="1242" t="s">
        <v>1572</v>
      </c>
      <c r="AQ16" s="1243">
        <v>0</v>
      </c>
      <c r="AR16" s="1181"/>
      <c r="AS16" s="1181"/>
      <c r="AT16" s="1242" t="s">
        <v>1572</v>
      </c>
      <c r="AU16" s="1913">
        <v>0</v>
      </c>
      <c r="AV16" s="1219"/>
      <c r="AW16" s="1219"/>
      <c r="AX16" s="1242" t="s">
        <v>1572</v>
      </c>
      <c r="AY16" s="1254">
        <v>5318166</v>
      </c>
      <c r="AZ16" s="961">
        <v>12456436.363636363</v>
      </c>
      <c r="BA16" s="1255">
        <v>9163696.9696969688</v>
      </c>
    </row>
    <row r="17" spans="2:53" ht="15" customHeight="1" x14ac:dyDescent="0.25">
      <c r="B17" s="1218" t="s">
        <v>359</v>
      </c>
      <c r="C17" s="1696">
        <v>10</v>
      </c>
      <c r="D17" s="1207">
        <v>57</v>
      </c>
      <c r="E17" s="1696">
        <v>44</v>
      </c>
      <c r="F17" s="1207">
        <v>13</v>
      </c>
      <c r="G17" s="1220">
        <v>19800</v>
      </c>
      <c r="H17" s="1207"/>
      <c r="I17" s="1696"/>
      <c r="J17" s="2176"/>
      <c r="K17" s="2185">
        <v>19800</v>
      </c>
      <c r="L17" s="2009"/>
      <c r="M17" s="1696"/>
      <c r="N17" s="1678"/>
      <c r="O17" s="483"/>
      <c r="P17" s="1240" t="s">
        <v>359</v>
      </c>
      <c r="Q17" s="1241"/>
      <c r="R17" s="952"/>
      <c r="S17" s="1219"/>
      <c r="T17" s="1242"/>
      <c r="U17" s="1959">
        <v>681000</v>
      </c>
      <c r="V17" s="952">
        <v>1740000</v>
      </c>
      <c r="W17" s="1696">
        <v>1450000</v>
      </c>
      <c r="X17" s="1912">
        <v>469.65517241379314</v>
      </c>
      <c r="Y17" s="1243">
        <v>56750</v>
      </c>
      <c r="Z17" s="952">
        <v>126720.00000000001</v>
      </c>
      <c r="AA17" s="1181">
        <v>105600.00000000001</v>
      </c>
      <c r="AB17" s="1242">
        <v>537.405303030303</v>
      </c>
      <c r="AC17" s="1913">
        <v>112365</v>
      </c>
      <c r="AD17" s="1909">
        <v>120600</v>
      </c>
      <c r="AE17" s="1219">
        <v>100500</v>
      </c>
      <c r="AF17" s="1687">
        <v>1118.0597014925372</v>
      </c>
      <c r="AG17" s="484"/>
      <c r="AH17" s="1240" t="s">
        <v>359</v>
      </c>
      <c r="AI17" s="1241">
        <v>0</v>
      </c>
      <c r="AJ17" s="1909"/>
      <c r="AK17" s="1219"/>
      <c r="AL17" s="1242" t="s">
        <v>1572</v>
      </c>
      <c r="AM17" s="1243">
        <v>42000</v>
      </c>
      <c r="AN17" s="1219">
        <v>110400</v>
      </c>
      <c r="AO17" s="1219">
        <v>92000</v>
      </c>
      <c r="AP17" s="1242">
        <v>456.52173913043475</v>
      </c>
      <c r="AQ17" s="1243">
        <v>0</v>
      </c>
      <c r="AR17" s="1181"/>
      <c r="AS17" s="1181"/>
      <c r="AT17" s="1242" t="s">
        <v>1572</v>
      </c>
      <c r="AU17" s="1913">
        <v>0</v>
      </c>
      <c r="AV17" s="1219"/>
      <c r="AW17" s="1219"/>
      <c r="AX17" s="1242" t="s">
        <v>1572</v>
      </c>
      <c r="AY17" s="1254">
        <v>892115</v>
      </c>
      <c r="AZ17" s="961">
        <v>2097720</v>
      </c>
      <c r="BA17" s="1255">
        <v>1748100</v>
      </c>
    </row>
    <row r="18" spans="2:53" ht="15" customHeight="1" x14ac:dyDescent="0.25">
      <c r="B18" s="2091" t="s">
        <v>1346</v>
      </c>
      <c r="C18" s="1696">
        <v>94</v>
      </c>
      <c r="D18" s="1207">
        <v>667</v>
      </c>
      <c r="E18" s="1696">
        <v>542</v>
      </c>
      <c r="F18" s="1207">
        <v>125</v>
      </c>
      <c r="G18" s="1220">
        <v>1786000</v>
      </c>
      <c r="H18" s="1207">
        <v>12</v>
      </c>
      <c r="I18" s="1696">
        <v>50</v>
      </c>
      <c r="J18" s="2176">
        <v>3037</v>
      </c>
      <c r="K18" s="2185">
        <v>1789037</v>
      </c>
      <c r="L18" s="2009"/>
      <c r="M18" s="1696"/>
      <c r="N18" s="1678"/>
      <c r="O18" s="483"/>
      <c r="P18" s="1240" t="s">
        <v>927</v>
      </c>
      <c r="Q18" s="1241"/>
      <c r="R18" s="952"/>
      <c r="S18" s="1219"/>
      <c r="T18" s="1242"/>
      <c r="U18" s="1959">
        <v>3990000</v>
      </c>
      <c r="V18" s="952">
        <v>8640000</v>
      </c>
      <c r="W18" s="1696">
        <v>7200000</v>
      </c>
      <c r="X18" s="1912">
        <v>554.16666666666674</v>
      </c>
      <c r="Y18" s="1243">
        <v>0</v>
      </c>
      <c r="Z18" s="952"/>
      <c r="AA18" s="1181"/>
      <c r="AB18" s="1242" t="s">
        <v>1572</v>
      </c>
      <c r="AC18" s="1913">
        <v>6697</v>
      </c>
      <c r="AD18" s="1909">
        <v>244000</v>
      </c>
      <c r="AE18" s="1219">
        <v>203333.33333333334</v>
      </c>
      <c r="AF18" s="1687">
        <v>32.936065573770492</v>
      </c>
      <c r="AG18" s="484"/>
      <c r="AH18" s="1240" t="s">
        <v>1347</v>
      </c>
      <c r="AI18" s="1241">
        <v>0</v>
      </c>
      <c r="AJ18" s="1909"/>
      <c r="AK18" s="1219"/>
      <c r="AL18" s="1242" t="s">
        <v>1572</v>
      </c>
      <c r="AM18" s="1243">
        <v>0</v>
      </c>
      <c r="AN18" s="1219"/>
      <c r="AO18" s="1219"/>
      <c r="AP18" s="1242" t="s">
        <v>1572</v>
      </c>
      <c r="AQ18" s="1185">
        <v>0</v>
      </c>
      <c r="AR18" s="1244"/>
      <c r="AS18" s="1244"/>
      <c r="AT18" s="1242" t="s">
        <v>1572</v>
      </c>
      <c r="AU18" s="1185">
        <v>0</v>
      </c>
      <c r="AV18" s="1244"/>
      <c r="AW18" s="1244"/>
      <c r="AX18" s="1242" t="s">
        <v>1572</v>
      </c>
      <c r="AY18" s="1254">
        <v>3996697</v>
      </c>
      <c r="AZ18" s="961">
        <v>8884000</v>
      </c>
      <c r="BA18" s="1255">
        <v>7403333.333333333</v>
      </c>
    </row>
    <row r="19" spans="2:53" ht="15" customHeight="1" x14ac:dyDescent="0.25">
      <c r="B19" s="2091" t="s">
        <v>361</v>
      </c>
      <c r="C19" s="1696">
        <v>120</v>
      </c>
      <c r="D19" s="1207">
        <v>414</v>
      </c>
      <c r="E19" s="1696">
        <v>339</v>
      </c>
      <c r="F19" s="1207">
        <v>75</v>
      </c>
      <c r="G19" s="1220">
        <v>1320000</v>
      </c>
      <c r="H19" s="1207"/>
      <c r="I19" s="1696"/>
      <c r="J19" s="2176"/>
      <c r="K19" s="2185">
        <v>1320000</v>
      </c>
      <c r="L19" s="2009"/>
      <c r="M19" s="1696"/>
      <c r="N19" s="1678"/>
      <c r="O19" s="483"/>
      <c r="P19" s="1240" t="s">
        <v>361</v>
      </c>
      <c r="Q19" s="1241"/>
      <c r="R19" s="952"/>
      <c r="S19" s="1245"/>
      <c r="T19" s="1242"/>
      <c r="U19" s="1959">
        <v>1475500</v>
      </c>
      <c r="V19" s="2058">
        <v>3240000</v>
      </c>
      <c r="W19" s="1696">
        <v>2700000</v>
      </c>
      <c r="X19" s="1912">
        <v>546.48148148148141</v>
      </c>
      <c r="Y19" s="1243">
        <v>0</v>
      </c>
      <c r="Z19" s="952"/>
      <c r="AA19" s="1181"/>
      <c r="AB19" s="1242" t="s">
        <v>1572</v>
      </c>
      <c r="AC19" s="1913">
        <v>136200</v>
      </c>
      <c r="AD19" s="1909">
        <v>244800</v>
      </c>
      <c r="AE19" s="1696">
        <v>204000</v>
      </c>
      <c r="AF19" s="1687">
        <v>667.64705882352939</v>
      </c>
      <c r="AG19" s="484"/>
      <c r="AH19" s="1240" t="s">
        <v>361</v>
      </c>
      <c r="AI19" s="1241">
        <v>0</v>
      </c>
      <c r="AJ19" s="1909"/>
      <c r="AK19" s="1219"/>
      <c r="AL19" s="1242" t="s">
        <v>1572</v>
      </c>
      <c r="AM19" s="1243">
        <v>0</v>
      </c>
      <c r="AN19" s="1245"/>
      <c r="AO19" s="1245"/>
      <c r="AP19" s="1242" t="s">
        <v>1572</v>
      </c>
      <c r="AQ19" s="1185">
        <v>0</v>
      </c>
      <c r="AR19" s="1244"/>
      <c r="AS19" s="1244"/>
      <c r="AT19" s="1242" t="s">
        <v>1572</v>
      </c>
      <c r="AU19" s="1185">
        <v>0</v>
      </c>
      <c r="AV19" s="1244"/>
      <c r="AW19" s="1244"/>
      <c r="AX19" s="1242" t="s">
        <v>1572</v>
      </c>
      <c r="AY19" s="1254">
        <v>1611700</v>
      </c>
      <c r="AZ19" s="961">
        <v>3484800</v>
      </c>
      <c r="BA19" s="1255">
        <v>2904000</v>
      </c>
    </row>
    <row r="20" spans="2:53" ht="15" customHeight="1" x14ac:dyDescent="0.25">
      <c r="B20" s="1218" t="s">
        <v>362</v>
      </c>
      <c r="C20" s="1696">
        <v>18</v>
      </c>
      <c r="D20" s="1207">
        <v>85</v>
      </c>
      <c r="E20" s="1696">
        <v>70</v>
      </c>
      <c r="F20" s="1207">
        <v>15</v>
      </c>
      <c r="G20" s="1220">
        <v>90000</v>
      </c>
      <c r="H20" s="1207"/>
      <c r="I20" s="1696"/>
      <c r="J20" s="2176"/>
      <c r="K20" s="2185">
        <v>90000</v>
      </c>
      <c r="L20" s="2009"/>
      <c r="M20" s="1696"/>
      <c r="N20" s="1678"/>
      <c r="O20" s="483"/>
      <c r="P20" s="1240" t="s">
        <v>362</v>
      </c>
      <c r="Q20" s="1241"/>
      <c r="R20" s="952"/>
      <c r="S20" s="1219"/>
      <c r="T20" s="1242"/>
      <c r="U20" s="1241">
        <v>28375</v>
      </c>
      <c r="V20" s="952">
        <v>71428.571428571435</v>
      </c>
      <c r="W20" s="1696">
        <v>59523.809523809527</v>
      </c>
      <c r="X20" s="1912">
        <v>476.69999999999993</v>
      </c>
      <c r="Y20" s="1243">
        <v>0</v>
      </c>
      <c r="Z20" s="952"/>
      <c r="AA20" s="1181"/>
      <c r="AB20" s="1242" t="s">
        <v>1572</v>
      </c>
      <c r="AC20" s="1913">
        <v>227000</v>
      </c>
      <c r="AD20" s="1909"/>
      <c r="AE20" s="1219"/>
      <c r="AF20" s="1687" t="e">
        <v>#DIV/0!</v>
      </c>
      <c r="AG20" s="484"/>
      <c r="AH20" s="1240" t="s">
        <v>362</v>
      </c>
      <c r="AI20" s="1241">
        <v>3000</v>
      </c>
      <c r="AJ20" s="1909">
        <v>5400</v>
      </c>
      <c r="AK20" s="1219">
        <v>4500</v>
      </c>
      <c r="AL20" s="1242">
        <v>666.66666666666663</v>
      </c>
      <c r="AM20" s="1243">
        <v>35000</v>
      </c>
      <c r="AN20" s="1219">
        <v>90000</v>
      </c>
      <c r="AO20" s="1219">
        <v>75000</v>
      </c>
      <c r="AP20" s="1242">
        <v>466.66666666666669</v>
      </c>
      <c r="AQ20" s="1243">
        <v>0</v>
      </c>
      <c r="AR20" s="1181"/>
      <c r="AS20" s="1181"/>
      <c r="AT20" s="1242" t="s">
        <v>1572</v>
      </c>
      <c r="AU20" s="1913">
        <v>0</v>
      </c>
      <c r="AV20" s="1219"/>
      <c r="AW20" s="1219"/>
      <c r="AX20" s="1242" t="s">
        <v>1572</v>
      </c>
      <c r="AY20" s="1254">
        <v>293375</v>
      </c>
      <c r="AZ20" s="961">
        <v>166828.57142857142</v>
      </c>
      <c r="BA20" s="1255">
        <v>139023.80952380953</v>
      </c>
    </row>
    <row r="21" spans="2:53" ht="15" customHeight="1" x14ac:dyDescent="0.25">
      <c r="B21" s="1218" t="s">
        <v>928</v>
      </c>
      <c r="C21" s="1696">
        <v>16</v>
      </c>
      <c r="D21" s="1207">
        <v>73</v>
      </c>
      <c r="E21" s="1696">
        <v>68</v>
      </c>
      <c r="F21" s="1207">
        <v>5</v>
      </c>
      <c r="G21" s="1220">
        <v>188813</v>
      </c>
      <c r="H21" s="1207"/>
      <c r="I21" s="1696"/>
      <c r="J21" s="2176"/>
      <c r="K21" s="2185">
        <v>188813</v>
      </c>
      <c r="L21" s="2009"/>
      <c r="M21" s="1696"/>
      <c r="N21" s="1678"/>
      <c r="O21" s="483"/>
      <c r="P21" s="1240" t="s">
        <v>928</v>
      </c>
      <c r="Q21" s="1241"/>
      <c r="R21" s="952"/>
      <c r="S21" s="1219"/>
      <c r="T21" s="1242"/>
      <c r="U21" s="1241">
        <v>834225</v>
      </c>
      <c r="V21" s="952">
        <v>1847999.9999999998</v>
      </c>
      <c r="W21" s="1696">
        <v>1539999.9999999998</v>
      </c>
      <c r="X21" s="1912">
        <v>541.7045454545455</v>
      </c>
      <c r="Y21" s="1243">
        <v>0</v>
      </c>
      <c r="Z21" s="952"/>
      <c r="AA21" s="1181"/>
      <c r="AB21" s="1242" t="s">
        <v>1572</v>
      </c>
      <c r="AC21" s="1913">
        <v>0</v>
      </c>
      <c r="AD21" s="1909">
        <v>79560</v>
      </c>
      <c r="AE21" s="1219">
        <v>66300</v>
      </c>
      <c r="AF21" s="1687" t="s">
        <v>1572</v>
      </c>
      <c r="AG21" s="484"/>
      <c r="AH21" s="1240" t="s">
        <v>928</v>
      </c>
      <c r="AI21" s="1241">
        <v>0</v>
      </c>
      <c r="AJ21" s="1909"/>
      <c r="AK21" s="1219"/>
      <c r="AL21" s="1242" t="s">
        <v>1572</v>
      </c>
      <c r="AM21" s="1243">
        <v>0</v>
      </c>
      <c r="AN21" s="1219"/>
      <c r="AO21" s="1219"/>
      <c r="AP21" s="1242" t="s">
        <v>1572</v>
      </c>
      <c r="AQ21" s="1243">
        <v>0</v>
      </c>
      <c r="AR21" s="1181"/>
      <c r="AS21" s="1181"/>
      <c r="AT21" s="1242" t="s">
        <v>1572</v>
      </c>
      <c r="AU21" s="1913">
        <v>1200</v>
      </c>
      <c r="AV21" s="1219">
        <v>2160</v>
      </c>
      <c r="AW21" s="1219">
        <v>1800</v>
      </c>
      <c r="AX21" s="1242">
        <v>666.66666666666663</v>
      </c>
      <c r="AY21" s="1254">
        <v>835425</v>
      </c>
      <c r="AZ21" s="961">
        <v>1929719.9999999998</v>
      </c>
      <c r="BA21" s="1255">
        <v>1608099.9999999998</v>
      </c>
    </row>
    <row r="22" spans="2:53" ht="15" customHeight="1" x14ac:dyDescent="0.25">
      <c r="B22" s="1218" t="s">
        <v>364</v>
      </c>
      <c r="C22" s="1696">
        <v>14</v>
      </c>
      <c r="D22" s="1207">
        <v>55</v>
      </c>
      <c r="E22" s="1696">
        <v>40</v>
      </c>
      <c r="F22" s="1207">
        <v>15</v>
      </c>
      <c r="G22" s="1220">
        <v>10000</v>
      </c>
      <c r="H22" s="1207"/>
      <c r="I22" s="1696"/>
      <c r="J22" s="2176"/>
      <c r="K22" s="2185">
        <v>10000</v>
      </c>
      <c r="L22" s="2009"/>
      <c r="M22" s="1696"/>
      <c r="N22" s="1678"/>
      <c r="O22" s="483"/>
      <c r="P22" s="1240" t="s">
        <v>364</v>
      </c>
      <c r="Q22" s="1241"/>
      <c r="R22" s="952"/>
      <c r="S22" s="1219"/>
      <c r="T22" s="1242"/>
      <c r="U22" s="1241">
        <v>22700</v>
      </c>
      <c r="V22" s="952">
        <v>48000</v>
      </c>
      <c r="W22" s="1696">
        <v>40000</v>
      </c>
      <c r="X22" s="1912">
        <v>567.5</v>
      </c>
      <c r="Y22" s="1243">
        <v>1872750</v>
      </c>
      <c r="Z22" s="952"/>
      <c r="AA22" s="1181"/>
      <c r="AB22" s="1242" t="e">
        <v>#DIV/0!</v>
      </c>
      <c r="AC22" s="1243">
        <v>68100</v>
      </c>
      <c r="AD22" s="952">
        <v>977</v>
      </c>
      <c r="AE22" s="1219">
        <v>814.28571428571433</v>
      </c>
      <c r="AF22" s="1687">
        <v>83631.578947368413</v>
      </c>
      <c r="AG22" s="484"/>
      <c r="AH22" s="1240" t="s">
        <v>364</v>
      </c>
      <c r="AI22" s="1241">
        <v>0</v>
      </c>
      <c r="AJ22" s="1909"/>
      <c r="AK22" s="1219"/>
      <c r="AL22" s="1242" t="s">
        <v>1572</v>
      </c>
      <c r="AM22" s="1243">
        <v>32500</v>
      </c>
      <c r="AN22" s="1219">
        <v>86400</v>
      </c>
      <c r="AO22" s="1219">
        <v>72000</v>
      </c>
      <c r="AP22" s="1242">
        <v>451.38888888888891</v>
      </c>
      <c r="AQ22" s="1243">
        <v>0</v>
      </c>
      <c r="AR22" s="1181"/>
      <c r="AS22" s="1181"/>
      <c r="AT22" s="1242" t="s">
        <v>1572</v>
      </c>
      <c r="AU22" s="1913">
        <v>0</v>
      </c>
      <c r="AV22" s="1219"/>
      <c r="AW22" s="1219"/>
      <c r="AX22" s="1242" t="s">
        <v>1572</v>
      </c>
      <c r="AY22" s="1254">
        <v>1996050</v>
      </c>
      <c r="AZ22" s="961">
        <v>135377</v>
      </c>
      <c r="BA22" s="1255">
        <v>112814.28571428571</v>
      </c>
    </row>
    <row r="23" spans="2:53" ht="15" customHeight="1" x14ac:dyDescent="0.25">
      <c r="B23" s="1218" t="s">
        <v>365</v>
      </c>
      <c r="C23" s="1696">
        <v>8</v>
      </c>
      <c r="D23" s="1207">
        <v>121</v>
      </c>
      <c r="E23" s="1696">
        <v>115</v>
      </c>
      <c r="F23" s="1207">
        <v>6</v>
      </c>
      <c r="G23" s="1220">
        <v>160000</v>
      </c>
      <c r="H23" s="1207"/>
      <c r="I23" s="1696"/>
      <c r="J23" s="2176"/>
      <c r="K23" s="2185">
        <v>160000</v>
      </c>
      <c r="L23" s="2009"/>
      <c r="M23" s="1696"/>
      <c r="N23" s="1678"/>
      <c r="O23" s="483"/>
      <c r="P23" s="1240" t="s">
        <v>365</v>
      </c>
      <c r="Q23" s="1241"/>
      <c r="R23" s="952"/>
      <c r="S23" s="1245"/>
      <c r="T23" s="1242"/>
      <c r="U23" s="1241">
        <v>4902000</v>
      </c>
      <c r="V23" s="952">
        <v>11400000</v>
      </c>
      <c r="W23" s="1696">
        <v>9500000</v>
      </c>
      <c r="X23" s="1912">
        <v>516</v>
      </c>
      <c r="Y23" s="1243">
        <v>0</v>
      </c>
      <c r="Z23" s="952">
        <v>3072000</v>
      </c>
      <c r="AA23" s="1181">
        <v>2560000</v>
      </c>
      <c r="AB23" s="1242" t="s">
        <v>1572</v>
      </c>
      <c r="AC23" s="1243">
        <v>636</v>
      </c>
      <c r="AD23" s="952">
        <v>81804.910418049112</v>
      </c>
      <c r="AE23" s="1219">
        <v>68170.758681707593</v>
      </c>
      <c r="AF23" s="1687">
        <v>9.329513303049966</v>
      </c>
      <c r="AG23" s="484"/>
      <c r="AH23" s="1240" t="s">
        <v>365</v>
      </c>
      <c r="AI23" s="1241">
        <v>0</v>
      </c>
      <c r="AJ23" s="1909"/>
      <c r="AK23" s="1219"/>
      <c r="AL23" s="1242" t="s">
        <v>1572</v>
      </c>
      <c r="AM23" s="1243">
        <v>0</v>
      </c>
      <c r="AN23" s="1245"/>
      <c r="AO23" s="1245"/>
      <c r="AP23" s="1242" t="s">
        <v>1572</v>
      </c>
      <c r="AQ23" s="1243">
        <v>3450</v>
      </c>
      <c r="AR23" s="1181">
        <v>9366.5158371040725</v>
      </c>
      <c r="AS23" s="1181">
        <v>7805.4298642533931</v>
      </c>
      <c r="AT23" s="1242">
        <v>442</v>
      </c>
      <c r="AU23" s="1913">
        <v>11950</v>
      </c>
      <c r="AV23" s="1219">
        <v>27600</v>
      </c>
      <c r="AW23" s="1219">
        <v>23000</v>
      </c>
      <c r="AX23" s="1242">
        <v>519.56521739130437</v>
      </c>
      <c r="AY23" s="1254">
        <v>4918036</v>
      </c>
      <c r="AZ23" s="961">
        <v>14590771.426255153</v>
      </c>
      <c r="BA23" s="1255">
        <v>12158976.188545961</v>
      </c>
    </row>
    <row r="24" spans="2:53" ht="15" customHeight="1" x14ac:dyDescent="0.25">
      <c r="B24" s="1218" t="s">
        <v>1348</v>
      </c>
      <c r="C24" s="1696">
        <v>72</v>
      </c>
      <c r="D24" s="1207">
        <v>311</v>
      </c>
      <c r="E24" s="1696">
        <v>300</v>
      </c>
      <c r="F24" s="1207">
        <v>11</v>
      </c>
      <c r="G24" s="1220">
        <v>360000</v>
      </c>
      <c r="H24" s="1207"/>
      <c r="I24" s="1696"/>
      <c r="J24" s="2176"/>
      <c r="K24" s="2185">
        <v>360000</v>
      </c>
      <c r="L24" s="2009">
        <v>19</v>
      </c>
      <c r="M24" s="1696">
        <v>300</v>
      </c>
      <c r="N24" s="1678">
        <v>116499</v>
      </c>
      <c r="O24" s="483"/>
      <c r="P24" s="1240" t="s">
        <v>1349</v>
      </c>
      <c r="Q24" s="1241">
        <v>8946000</v>
      </c>
      <c r="R24" s="952">
        <v>30000000</v>
      </c>
      <c r="S24" s="1219">
        <v>15200000</v>
      </c>
      <c r="T24" s="1242">
        <v>588.55263157894728</v>
      </c>
      <c r="U24" s="353">
        <v>510750</v>
      </c>
      <c r="V24" s="413">
        <v>1320000</v>
      </c>
      <c r="W24" s="413">
        <v>1100000</v>
      </c>
      <c r="X24" s="1912">
        <v>464.31818181818181</v>
      </c>
      <c r="Y24" s="1243">
        <v>0</v>
      </c>
      <c r="Z24" s="952"/>
      <c r="AA24" s="1181"/>
      <c r="AB24" s="1242" t="s">
        <v>1572</v>
      </c>
      <c r="AC24" s="1243">
        <v>33908</v>
      </c>
      <c r="AD24" s="952"/>
      <c r="AE24" s="1244"/>
      <c r="AF24" s="1687" t="e">
        <v>#DIV/0!</v>
      </c>
      <c r="AG24" s="484"/>
      <c r="AH24" s="1240" t="s">
        <v>1349</v>
      </c>
      <c r="AI24" s="1241">
        <v>0</v>
      </c>
      <c r="AJ24" s="1909"/>
      <c r="AK24" s="1219"/>
      <c r="AL24" s="1242" t="s">
        <v>1572</v>
      </c>
      <c r="AM24" s="1243">
        <v>0</v>
      </c>
      <c r="AN24" s="952"/>
      <c r="AO24" s="1219"/>
      <c r="AP24" s="1242" t="s">
        <v>1572</v>
      </c>
      <c r="AQ24" s="1243">
        <v>0</v>
      </c>
      <c r="AR24" s="952"/>
      <c r="AS24" s="1181"/>
      <c r="AT24" s="1242" t="s">
        <v>1572</v>
      </c>
      <c r="AU24" s="1243">
        <v>0</v>
      </c>
      <c r="AV24" s="952"/>
      <c r="AW24" s="1244"/>
      <c r="AX24" s="1242" t="s">
        <v>1572</v>
      </c>
      <c r="AY24" s="1254">
        <v>9490658</v>
      </c>
      <c r="AZ24" s="961">
        <v>31320000</v>
      </c>
      <c r="BA24" s="1255">
        <v>16300000</v>
      </c>
    </row>
    <row r="25" spans="2:53" ht="15" customHeight="1" x14ac:dyDescent="0.25">
      <c r="B25" s="1221" t="s">
        <v>367</v>
      </c>
      <c r="C25" s="1247">
        <v>166</v>
      </c>
      <c r="D25" s="1225">
        <v>519</v>
      </c>
      <c r="E25" s="1247">
        <v>427</v>
      </c>
      <c r="F25" s="1225">
        <v>92</v>
      </c>
      <c r="G25" s="1224">
        <v>227690</v>
      </c>
      <c r="H25" s="1247">
        <v>2</v>
      </c>
      <c r="I25" s="1225">
        <v>13</v>
      </c>
      <c r="J25" s="1224">
        <v>404</v>
      </c>
      <c r="K25" s="2186">
        <v>228094</v>
      </c>
      <c r="L25" s="978">
        <v>0</v>
      </c>
      <c r="M25" s="1225">
        <v>0</v>
      </c>
      <c r="N25" s="1679">
        <v>0</v>
      </c>
      <c r="O25" s="485"/>
      <c r="P25" s="1246" t="s">
        <v>367</v>
      </c>
      <c r="Q25" s="1208">
        <v>0</v>
      </c>
      <c r="R25" s="1247">
        <v>0</v>
      </c>
      <c r="S25" s="1222">
        <v>0</v>
      </c>
      <c r="T25" s="1248"/>
      <c r="U25" s="1208">
        <v>909150</v>
      </c>
      <c r="V25" s="1247">
        <v>2216907.692307692</v>
      </c>
      <c r="W25" s="1247">
        <v>1847423.076923077</v>
      </c>
      <c r="X25" s="1436"/>
      <c r="Y25" s="978">
        <v>0</v>
      </c>
      <c r="Z25" s="1247">
        <v>0</v>
      </c>
      <c r="AA25" s="1222">
        <v>0</v>
      </c>
      <c r="AB25" s="1248"/>
      <c r="AC25" s="978">
        <v>57244</v>
      </c>
      <c r="AD25" s="1247">
        <v>89166.892307692309</v>
      </c>
      <c r="AE25" s="1222">
        <v>74305.743589743593</v>
      </c>
      <c r="AF25" s="1688"/>
      <c r="AG25" s="486"/>
      <c r="AH25" s="1246" t="s">
        <v>367</v>
      </c>
      <c r="AI25" s="1208">
        <v>30000</v>
      </c>
      <c r="AJ25" s="1247">
        <v>46404.705882352944</v>
      </c>
      <c r="AK25" s="1222">
        <v>38670.588235294119</v>
      </c>
      <c r="AL25" s="1248"/>
      <c r="AM25" s="978">
        <v>46750</v>
      </c>
      <c r="AN25" s="1247">
        <v>130584</v>
      </c>
      <c r="AO25" s="1222">
        <v>108820</v>
      </c>
      <c r="AP25" s="1248"/>
      <c r="AQ25" s="978">
        <v>0</v>
      </c>
      <c r="AR25" s="1247">
        <v>0</v>
      </c>
      <c r="AS25" s="1222">
        <v>0</v>
      </c>
      <c r="AT25" s="1248"/>
      <c r="AU25" s="978">
        <v>1125</v>
      </c>
      <c r="AV25" s="1247">
        <v>1800</v>
      </c>
      <c r="AW25" s="1222">
        <v>1500</v>
      </c>
      <c r="AX25" s="1248"/>
      <c r="AY25" s="1223">
        <v>1044269</v>
      </c>
      <c r="AZ25" s="1247">
        <v>2484863.2904977379</v>
      </c>
      <c r="BA25" s="1256">
        <v>2070719.4087481149</v>
      </c>
    </row>
    <row r="26" spans="2:53" ht="15" customHeight="1" x14ac:dyDescent="0.25">
      <c r="B26" s="1218" t="s">
        <v>1215</v>
      </c>
      <c r="C26" s="1696">
        <v>21</v>
      </c>
      <c r="D26" s="1207">
        <v>140</v>
      </c>
      <c r="E26" s="1696">
        <v>100</v>
      </c>
      <c r="F26" s="1207">
        <v>40</v>
      </c>
      <c r="G26" s="1220">
        <v>84000</v>
      </c>
      <c r="H26" s="1207">
        <v>1</v>
      </c>
      <c r="I26" s="1696">
        <v>3</v>
      </c>
      <c r="J26" s="2176">
        <v>54</v>
      </c>
      <c r="K26" s="2185">
        <v>84054</v>
      </c>
      <c r="L26" s="2009"/>
      <c r="M26" s="1696"/>
      <c r="N26" s="1678"/>
      <c r="O26" s="483"/>
      <c r="P26" s="1240" t="s">
        <v>1215</v>
      </c>
      <c r="Q26" s="1241"/>
      <c r="R26" s="952"/>
      <c r="S26" s="1219"/>
      <c r="T26" s="1242"/>
      <c r="U26" s="1241">
        <v>495000</v>
      </c>
      <c r="V26" s="961">
        <v>1200000</v>
      </c>
      <c r="W26" s="1696">
        <v>1000000</v>
      </c>
      <c r="X26" s="1912">
        <v>495</v>
      </c>
      <c r="Y26" s="1243"/>
      <c r="Z26" s="952"/>
      <c r="AA26" s="1181"/>
      <c r="AB26" s="1242" t="s">
        <v>1572</v>
      </c>
      <c r="AC26" s="1913">
        <v>39600</v>
      </c>
      <c r="AD26" s="1909">
        <v>58752</v>
      </c>
      <c r="AE26" s="1219">
        <v>48960</v>
      </c>
      <c r="AF26" s="1687">
        <v>808.82352941176475</v>
      </c>
      <c r="AG26" s="484"/>
      <c r="AH26" s="1240" t="s">
        <v>1215</v>
      </c>
      <c r="AI26" s="1241">
        <v>30000</v>
      </c>
      <c r="AJ26" s="1219">
        <v>46404.705882352944</v>
      </c>
      <c r="AK26" s="1219">
        <v>38670.588235294119</v>
      </c>
      <c r="AL26" s="1242">
        <v>775.78338910860964</v>
      </c>
      <c r="AM26" s="1243">
        <v>30000</v>
      </c>
      <c r="AN26" s="1219">
        <v>75264</v>
      </c>
      <c r="AO26" s="1219">
        <v>62720</v>
      </c>
      <c r="AP26" s="1242">
        <v>478.31632653061223</v>
      </c>
      <c r="AQ26" s="1243"/>
      <c r="AR26" s="952"/>
      <c r="AS26" s="1181"/>
      <c r="AT26" s="1242" t="s">
        <v>1572</v>
      </c>
      <c r="AU26" s="1913">
        <v>0</v>
      </c>
      <c r="AV26" s="1909"/>
      <c r="AW26" s="2431"/>
      <c r="AX26" s="1242" t="s">
        <v>1572</v>
      </c>
      <c r="AY26" s="1254">
        <v>594600</v>
      </c>
      <c r="AZ26" s="961">
        <v>1380420.705882353</v>
      </c>
      <c r="BA26" s="1255">
        <v>1150350.5882352942</v>
      </c>
    </row>
    <row r="27" spans="2:53" ht="15" customHeight="1" x14ac:dyDescent="0.25">
      <c r="B27" s="1218" t="s">
        <v>369</v>
      </c>
      <c r="C27" s="1696">
        <v>55</v>
      </c>
      <c r="D27" s="1207">
        <v>99</v>
      </c>
      <c r="E27" s="1696">
        <v>87</v>
      </c>
      <c r="F27" s="1207">
        <v>12</v>
      </c>
      <c r="G27" s="1220">
        <v>10890</v>
      </c>
      <c r="H27" s="1207"/>
      <c r="I27" s="1696"/>
      <c r="J27" s="2176"/>
      <c r="K27" s="2185">
        <v>10890</v>
      </c>
      <c r="L27" s="2009"/>
      <c r="M27" s="1696"/>
      <c r="N27" s="1678"/>
      <c r="O27" s="483"/>
      <c r="P27" s="1240" t="s">
        <v>369</v>
      </c>
      <c r="Q27" s="1241"/>
      <c r="R27" s="952"/>
      <c r="S27" s="1219"/>
      <c r="T27" s="1242"/>
      <c r="U27" s="1182">
        <v>220000</v>
      </c>
      <c r="V27" s="961">
        <v>571200</v>
      </c>
      <c r="W27" s="1696">
        <v>476000</v>
      </c>
      <c r="X27" s="1912">
        <v>462.18487394957987</v>
      </c>
      <c r="Y27" s="1185"/>
      <c r="Z27" s="961"/>
      <c r="AA27" s="1696"/>
      <c r="AB27" s="1242" t="s">
        <v>1572</v>
      </c>
      <c r="AC27" s="1185">
        <v>5863</v>
      </c>
      <c r="AD27" s="961">
        <v>10035.692307692307</v>
      </c>
      <c r="AE27" s="1696">
        <v>8363.076923076922</v>
      </c>
      <c r="AF27" s="1687">
        <v>701.05776306107441</v>
      </c>
      <c r="AG27" s="484"/>
      <c r="AH27" s="1240" t="s">
        <v>369</v>
      </c>
      <c r="AI27" s="1182">
        <v>0</v>
      </c>
      <c r="AJ27" s="961"/>
      <c r="AK27" s="1244"/>
      <c r="AL27" s="1242" t="s">
        <v>1572</v>
      </c>
      <c r="AM27" s="1185">
        <v>16000</v>
      </c>
      <c r="AN27" s="1219">
        <v>53760</v>
      </c>
      <c r="AO27" s="1219">
        <v>44800</v>
      </c>
      <c r="AP27" s="1242">
        <v>357.14285714285717</v>
      </c>
      <c r="AQ27" s="1185"/>
      <c r="AR27" s="961"/>
      <c r="AS27" s="1181"/>
      <c r="AT27" s="1242" t="s">
        <v>1572</v>
      </c>
      <c r="AU27" s="1185">
        <v>0</v>
      </c>
      <c r="AV27" s="961"/>
      <c r="AW27" s="2431"/>
      <c r="AX27" s="1242" t="s">
        <v>1572</v>
      </c>
      <c r="AY27" s="1254">
        <v>241863</v>
      </c>
      <c r="AZ27" s="961">
        <v>634995.69230769225</v>
      </c>
      <c r="BA27" s="1255">
        <v>529163.07692307699</v>
      </c>
    </row>
    <row r="28" spans="2:53" ht="15" customHeight="1" x14ac:dyDescent="0.25">
      <c r="B28" s="1218" t="s">
        <v>370</v>
      </c>
      <c r="C28" s="1696">
        <v>12</v>
      </c>
      <c r="D28" s="1207">
        <v>12</v>
      </c>
      <c r="E28" s="1696">
        <v>12</v>
      </c>
      <c r="F28" s="1207">
        <v>0</v>
      </c>
      <c r="G28" s="1220">
        <v>12000</v>
      </c>
      <c r="H28" s="1207"/>
      <c r="I28" s="1696"/>
      <c r="J28" s="2176"/>
      <c r="K28" s="2185">
        <v>12000</v>
      </c>
      <c r="L28" s="2009"/>
      <c r="M28" s="1696"/>
      <c r="N28" s="1678"/>
      <c r="O28" s="483"/>
      <c r="P28" s="1240" t="s">
        <v>370</v>
      </c>
      <c r="Q28" s="1241"/>
      <c r="R28" s="952"/>
      <c r="S28" s="1219"/>
      <c r="T28" s="1242"/>
      <c r="U28" s="1241">
        <v>7150</v>
      </c>
      <c r="V28" s="952">
        <v>17400</v>
      </c>
      <c r="W28" s="1696">
        <v>14500</v>
      </c>
      <c r="X28" s="1912">
        <v>493.10344827586204</v>
      </c>
      <c r="Y28" s="1243"/>
      <c r="Z28" s="952"/>
      <c r="AA28" s="1181"/>
      <c r="AB28" s="1242" t="s">
        <v>1572</v>
      </c>
      <c r="AC28" s="1913">
        <v>2541</v>
      </c>
      <c r="AD28" s="1909">
        <v>4712</v>
      </c>
      <c r="AE28" s="1219">
        <v>3926.666666666667</v>
      </c>
      <c r="AF28" s="1687">
        <v>647.11375212224095</v>
      </c>
      <c r="AG28" s="484"/>
      <c r="AH28" s="1240" t="s">
        <v>370</v>
      </c>
      <c r="AI28" s="1241">
        <v>0</v>
      </c>
      <c r="AJ28" s="1909"/>
      <c r="AK28" s="1219"/>
      <c r="AL28" s="1242" t="s">
        <v>1572</v>
      </c>
      <c r="AM28" s="1243">
        <v>750</v>
      </c>
      <c r="AN28" s="1219">
        <v>1560</v>
      </c>
      <c r="AO28" s="1219">
        <v>1300</v>
      </c>
      <c r="AP28" s="1242">
        <v>576.92307692307691</v>
      </c>
      <c r="AQ28" s="1243"/>
      <c r="AR28" s="952"/>
      <c r="AS28" s="1181"/>
      <c r="AT28" s="1242" t="s">
        <v>1572</v>
      </c>
      <c r="AU28" s="1913">
        <v>0</v>
      </c>
      <c r="AV28" s="1909"/>
      <c r="AW28" s="2431"/>
      <c r="AX28" s="1242" t="s">
        <v>1572</v>
      </c>
      <c r="AY28" s="1254">
        <v>10441</v>
      </c>
      <c r="AZ28" s="961">
        <v>23672</v>
      </c>
      <c r="BA28" s="1255">
        <v>19726.666666666668</v>
      </c>
    </row>
    <row r="29" spans="2:53" ht="15" customHeight="1" x14ac:dyDescent="0.25">
      <c r="B29" s="1218" t="s">
        <v>371</v>
      </c>
      <c r="C29" s="1696">
        <v>61</v>
      </c>
      <c r="D29" s="1207">
        <v>220</v>
      </c>
      <c r="E29" s="1696">
        <v>180</v>
      </c>
      <c r="F29" s="1207">
        <v>40</v>
      </c>
      <c r="G29" s="1220">
        <v>73200</v>
      </c>
      <c r="H29" s="1207">
        <v>1</v>
      </c>
      <c r="I29" s="1696">
        <v>10</v>
      </c>
      <c r="J29" s="2176">
        <v>350</v>
      </c>
      <c r="K29" s="2185">
        <v>73550</v>
      </c>
      <c r="L29" s="2009"/>
      <c r="M29" s="1696"/>
      <c r="N29" s="1678"/>
      <c r="O29" s="483"/>
      <c r="P29" s="1240" t="s">
        <v>371</v>
      </c>
      <c r="Q29" s="1241"/>
      <c r="R29" s="952"/>
      <c r="S29" s="1219"/>
      <c r="T29" s="1242"/>
      <c r="U29" s="1182">
        <v>44000</v>
      </c>
      <c r="V29" s="961">
        <v>116307.69230769233</v>
      </c>
      <c r="W29" s="1696">
        <v>96923.076923076937</v>
      </c>
      <c r="X29" s="1912">
        <v>453.96825396825392</v>
      </c>
      <c r="Y29" s="1185"/>
      <c r="Z29" s="961"/>
      <c r="AA29" s="1696"/>
      <c r="AB29" s="1242" t="s">
        <v>1572</v>
      </c>
      <c r="AC29" s="1185">
        <v>6600</v>
      </c>
      <c r="AD29" s="961">
        <v>9792</v>
      </c>
      <c r="AE29" s="1696">
        <v>8160</v>
      </c>
      <c r="AF29" s="1687">
        <v>808.82352941176475</v>
      </c>
      <c r="AG29" s="484"/>
      <c r="AH29" s="1240" t="s">
        <v>371</v>
      </c>
      <c r="AI29" s="1182">
        <v>0</v>
      </c>
      <c r="AJ29" s="961"/>
      <c r="AK29" s="1244"/>
      <c r="AL29" s="1242" t="s">
        <v>1572</v>
      </c>
      <c r="AM29" s="1185">
        <v>0</v>
      </c>
      <c r="AN29" s="961"/>
      <c r="AO29" s="1219"/>
      <c r="AP29" s="1242" t="s">
        <v>1572</v>
      </c>
      <c r="AQ29" s="1185"/>
      <c r="AR29" s="961"/>
      <c r="AS29" s="1181"/>
      <c r="AT29" s="1242" t="s">
        <v>1572</v>
      </c>
      <c r="AU29" s="1185">
        <v>1125</v>
      </c>
      <c r="AV29" s="1219">
        <v>1800</v>
      </c>
      <c r="AW29" s="2431">
        <v>1500</v>
      </c>
      <c r="AX29" s="1242">
        <v>750</v>
      </c>
      <c r="AY29" s="1254">
        <v>51725</v>
      </c>
      <c r="AZ29" s="961">
        <v>127899.69230769233</v>
      </c>
      <c r="BA29" s="1255">
        <v>106583.07692307694</v>
      </c>
    </row>
    <row r="30" spans="2:53" ht="15" customHeight="1" x14ac:dyDescent="0.25">
      <c r="B30" s="1218" t="s">
        <v>372</v>
      </c>
      <c r="C30" s="1696">
        <v>17</v>
      </c>
      <c r="D30" s="1207">
        <v>48</v>
      </c>
      <c r="E30" s="1696">
        <v>48</v>
      </c>
      <c r="F30" s="1207">
        <v>0</v>
      </c>
      <c r="G30" s="1220">
        <v>47600</v>
      </c>
      <c r="H30" s="1207"/>
      <c r="I30" s="1696"/>
      <c r="J30" s="2176"/>
      <c r="K30" s="2185">
        <v>47600</v>
      </c>
      <c r="L30" s="2009"/>
      <c r="M30" s="1696"/>
      <c r="N30" s="1678"/>
      <c r="O30" s="483"/>
      <c r="P30" s="1240" t="s">
        <v>372</v>
      </c>
      <c r="Q30" s="1241"/>
      <c r="R30" s="952"/>
      <c r="S30" s="1219"/>
      <c r="T30" s="1242"/>
      <c r="U30" s="1241">
        <v>143000</v>
      </c>
      <c r="V30" s="952">
        <v>312000</v>
      </c>
      <c r="W30" s="1696">
        <v>260000</v>
      </c>
      <c r="X30" s="1912">
        <v>550</v>
      </c>
      <c r="Y30" s="1243"/>
      <c r="Z30" s="952"/>
      <c r="AA30" s="1696"/>
      <c r="AB30" s="1242" t="s">
        <v>1572</v>
      </c>
      <c r="AC30" s="1913">
        <v>2640</v>
      </c>
      <c r="AD30" s="1909">
        <v>5875.2</v>
      </c>
      <c r="AE30" s="1219">
        <v>4896</v>
      </c>
      <c r="AF30" s="1687">
        <v>539.21568627450972</v>
      </c>
      <c r="AG30" s="484"/>
      <c r="AH30" s="1240" t="s">
        <v>372</v>
      </c>
      <c r="AI30" s="1241">
        <v>0</v>
      </c>
      <c r="AJ30" s="1909"/>
      <c r="AK30" s="1219"/>
      <c r="AL30" s="1242" t="s">
        <v>1572</v>
      </c>
      <c r="AM30" s="1243">
        <v>0</v>
      </c>
      <c r="AN30" s="952"/>
      <c r="AO30" s="1219"/>
      <c r="AP30" s="1242" t="s">
        <v>1572</v>
      </c>
      <c r="AQ30" s="1243"/>
      <c r="AR30" s="952"/>
      <c r="AS30" s="1181"/>
      <c r="AT30" s="1242" t="s">
        <v>1572</v>
      </c>
      <c r="AU30" s="1913">
        <v>0</v>
      </c>
      <c r="AV30" s="1909"/>
      <c r="AW30" s="2431"/>
      <c r="AX30" s="1242" t="s">
        <v>1572</v>
      </c>
      <c r="AY30" s="1254">
        <v>145640</v>
      </c>
      <c r="AZ30" s="961">
        <v>317875.20000000001</v>
      </c>
      <c r="BA30" s="1255">
        <v>264896</v>
      </c>
    </row>
    <row r="31" spans="2:53" ht="15" customHeight="1" x14ac:dyDescent="0.25">
      <c r="B31" s="1221" t="s">
        <v>373</v>
      </c>
      <c r="C31" s="1247">
        <v>689</v>
      </c>
      <c r="D31" s="1225">
        <v>2307</v>
      </c>
      <c r="E31" s="1247">
        <v>2008</v>
      </c>
      <c r="F31" s="1225">
        <v>299</v>
      </c>
      <c r="G31" s="1224">
        <v>6304000</v>
      </c>
      <c r="H31" s="1247">
        <v>1</v>
      </c>
      <c r="I31" s="1225">
        <v>3</v>
      </c>
      <c r="J31" s="1224">
        <v>30</v>
      </c>
      <c r="K31" s="2186">
        <v>6304030</v>
      </c>
      <c r="L31" s="978">
        <v>0</v>
      </c>
      <c r="M31" s="1225">
        <v>0</v>
      </c>
      <c r="N31" s="1679">
        <v>0</v>
      </c>
      <c r="O31" s="485"/>
      <c r="P31" s="1246" t="s">
        <v>373</v>
      </c>
      <c r="Q31" s="1208">
        <v>0</v>
      </c>
      <c r="R31" s="1247">
        <v>0</v>
      </c>
      <c r="S31" s="1222">
        <v>0</v>
      </c>
      <c r="T31" s="1249"/>
      <c r="U31" s="1208">
        <v>10309200</v>
      </c>
      <c r="V31" s="1247">
        <v>25344000</v>
      </c>
      <c r="W31" s="1247">
        <v>21120000</v>
      </c>
      <c r="X31" s="1436"/>
      <c r="Y31" s="978">
        <v>528000</v>
      </c>
      <c r="Z31" s="1247">
        <v>972000</v>
      </c>
      <c r="AA31" s="1222">
        <v>810000</v>
      </c>
      <c r="AB31" s="1249"/>
      <c r="AC31" s="978">
        <v>1007270</v>
      </c>
      <c r="AD31" s="1247">
        <v>1257225.5579514825</v>
      </c>
      <c r="AE31" s="1222">
        <v>1047688.3495749533</v>
      </c>
      <c r="AF31" s="1689"/>
      <c r="AG31" s="486"/>
      <c r="AH31" s="1246" t="s">
        <v>373</v>
      </c>
      <c r="AI31" s="1208">
        <v>301510</v>
      </c>
      <c r="AJ31" s="1247">
        <v>602475</v>
      </c>
      <c r="AK31" s="1222">
        <v>522062.5</v>
      </c>
      <c r="AL31" s="1249"/>
      <c r="AM31" s="978">
        <v>396275</v>
      </c>
      <c r="AN31" s="1247">
        <v>1366474.2857142859</v>
      </c>
      <c r="AO31" s="1222">
        <v>1138728.5714285716</v>
      </c>
      <c r="AP31" s="1249"/>
      <c r="AQ31" s="978">
        <v>331804</v>
      </c>
      <c r="AR31" s="1247">
        <v>874320</v>
      </c>
      <c r="AS31" s="1222">
        <v>728600</v>
      </c>
      <c r="AT31" s="1249"/>
      <c r="AU31" s="978">
        <v>402500</v>
      </c>
      <c r="AV31" s="1247">
        <v>704428</v>
      </c>
      <c r="AW31" s="1222">
        <v>603690</v>
      </c>
      <c r="AX31" s="1249"/>
      <c r="AY31" s="1223">
        <v>13276559</v>
      </c>
      <c r="AZ31" s="1247">
        <v>31120922.843665767</v>
      </c>
      <c r="BA31" s="1256">
        <v>25970769.42100352</v>
      </c>
    </row>
    <row r="32" spans="2:53" ht="15" customHeight="1" x14ac:dyDescent="0.25">
      <c r="B32" s="2091" t="s">
        <v>374</v>
      </c>
      <c r="C32" s="1696">
        <v>175</v>
      </c>
      <c r="D32" s="1207">
        <v>826</v>
      </c>
      <c r="E32" s="1696">
        <v>711</v>
      </c>
      <c r="F32" s="1207">
        <v>115</v>
      </c>
      <c r="G32" s="1220">
        <v>2625000</v>
      </c>
      <c r="H32" s="1207"/>
      <c r="I32" s="1696"/>
      <c r="J32" s="2176"/>
      <c r="K32" s="2185">
        <v>2625000</v>
      </c>
      <c r="L32" s="2009"/>
      <c r="M32" s="1696"/>
      <c r="N32" s="1678"/>
      <c r="O32" s="487"/>
      <c r="P32" s="1240" t="s">
        <v>374</v>
      </c>
      <c r="Q32" s="1241"/>
      <c r="R32" s="952"/>
      <c r="S32" s="1219"/>
      <c r="T32" s="1242"/>
      <c r="U32" s="1959">
        <v>5720000</v>
      </c>
      <c r="V32" s="952">
        <v>14759999.999999998</v>
      </c>
      <c r="W32" s="1696">
        <v>12299999.999999998</v>
      </c>
      <c r="X32" s="1912">
        <v>465.04065040650408</v>
      </c>
      <c r="Y32" s="1243">
        <v>253000</v>
      </c>
      <c r="Z32" s="952">
        <v>456000</v>
      </c>
      <c r="AA32" s="1181">
        <v>380000</v>
      </c>
      <c r="AB32" s="1242">
        <v>665.78947368421052</v>
      </c>
      <c r="AC32" s="1243">
        <v>583000</v>
      </c>
      <c r="AD32" s="952">
        <v>666226.41509433964</v>
      </c>
      <c r="AE32" s="1181">
        <v>555188.67924528301</v>
      </c>
      <c r="AF32" s="1687">
        <v>1050.0934579439252</v>
      </c>
      <c r="AG32" s="484"/>
      <c r="AH32" s="1240" t="s">
        <v>374</v>
      </c>
      <c r="AI32" s="1241">
        <v>300000</v>
      </c>
      <c r="AJ32" s="1219">
        <v>600000</v>
      </c>
      <c r="AK32" s="1219">
        <v>520000</v>
      </c>
      <c r="AL32" s="1242">
        <v>576.92307692307691</v>
      </c>
      <c r="AM32" s="1243">
        <v>380000</v>
      </c>
      <c r="AN32" s="1219">
        <v>1328914.2857142859</v>
      </c>
      <c r="AO32" s="1219">
        <v>1107428.5714285716</v>
      </c>
      <c r="AP32" s="1242">
        <v>343.13725490196072</v>
      </c>
      <c r="AQ32" s="1243">
        <v>250000</v>
      </c>
      <c r="AR32" s="1181">
        <v>660000</v>
      </c>
      <c r="AS32" s="1181">
        <v>550000</v>
      </c>
      <c r="AT32" s="1242">
        <v>454.5454545454545</v>
      </c>
      <c r="AU32" s="1913">
        <v>400000</v>
      </c>
      <c r="AV32" s="1219">
        <v>700000</v>
      </c>
      <c r="AW32" s="1219">
        <v>600000</v>
      </c>
      <c r="AX32" s="1242">
        <v>666.66666666666663</v>
      </c>
      <c r="AY32" s="1254">
        <v>7886000</v>
      </c>
      <c r="AZ32" s="961">
        <v>19171140.700808626</v>
      </c>
      <c r="BA32" s="1255">
        <v>16012617.250673853</v>
      </c>
    </row>
    <row r="33" spans="2:53" ht="15" customHeight="1" x14ac:dyDescent="0.25">
      <c r="B33" s="1218" t="s">
        <v>375</v>
      </c>
      <c r="C33" s="1696">
        <v>36</v>
      </c>
      <c r="D33" s="1207">
        <v>75</v>
      </c>
      <c r="E33" s="1696">
        <v>68</v>
      </c>
      <c r="F33" s="1207">
        <v>7</v>
      </c>
      <c r="G33" s="1220">
        <v>108000</v>
      </c>
      <c r="H33" s="1207"/>
      <c r="I33" s="1696"/>
      <c r="J33" s="2176"/>
      <c r="K33" s="2185">
        <v>108000</v>
      </c>
      <c r="L33" s="2009"/>
      <c r="M33" s="1696"/>
      <c r="N33" s="1678"/>
      <c r="O33" s="483"/>
      <c r="P33" s="1240" t="s">
        <v>375</v>
      </c>
      <c r="Q33" s="1241"/>
      <c r="R33" s="952"/>
      <c r="S33" s="1219"/>
      <c r="T33" s="1242"/>
      <c r="U33" s="1241">
        <v>231000</v>
      </c>
      <c r="V33" s="952">
        <v>540000</v>
      </c>
      <c r="W33" s="1696">
        <v>450000</v>
      </c>
      <c r="X33" s="1912">
        <v>513.33333333333326</v>
      </c>
      <c r="Y33" s="1243">
        <v>0</v>
      </c>
      <c r="Z33" s="952"/>
      <c r="AA33" s="1181"/>
      <c r="AB33" s="1242" t="s">
        <v>1572</v>
      </c>
      <c r="AC33" s="1243">
        <v>1925</v>
      </c>
      <c r="AD33" s="952">
        <v>2441.1428571428569</v>
      </c>
      <c r="AE33" s="1181">
        <v>2034.2857142857142</v>
      </c>
      <c r="AF33" s="1687">
        <v>946.27808988764048</v>
      </c>
      <c r="AG33" s="484"/>
      <c r="AH33" s="1240" t="s">
        <v>375</v>
      </c>
      <c r="AI33" s="1241">
        <v>0</v>
      </c>
      <c r="AJ33" s="1219"/>
      <c r="AK33" s="1219"/>
      <c r="AL33" s="1242" t="s">
        <v>1572</v>
      </c>
      <c r="AM33" s="1243">
        <v>0</v>
      </c>
      <c r="AN33" s="1219"/>
      <c r="AO33" s="1219"/>
      <c r="AP33" s="1242" t="s">
        <v>1572</v>
      </c>
      <c r="AQ33" s="1243">
        <v>0</v>
      </c>
      <c r="AR33" s="1181"/>
      <c r="AS33" s="1181"/>
      <c r="AT33" s="1242" t="s">
        <v>1572</v>
      </c>
      <c r="AU33" s="1913">
        <v>0</v>
      </c>
      <c r="AV33" s="1219"/>
      <c r="AW33" s="1219"/>
      <c r="AX33" s="1242" t="s">
        <v>1572</v>
      </c>
      <c r="AY33" s="1254">
        <v>232925</v>
      </c>
      <c r="AZ33" s="961">
        <v>542441.14285714284</v>
      </c>
      <c r="BA33" s="1255">
        <v>452034.28571428574</v>
      </c>
    </row>
    <row r="34" spans="2:53" ht="15" customHeight="1" x14ac:dyDescent="0.25">
      <c r="B34" s="1218" t="s">
        <v>376</v>
      </c>
      <c r="C34" s="1696">
        <v>22</v>
      </c>
      <c r="D34" s="1207">
        <v>45</v>
      </c>
      <c r="E34" s="1696">
        <v>44</v>
      </c>
      <c r="F34" s="1207">
        <v>1</v>
      </c>
      <c r="G34" s="1220">
        <v>198000</v>
      </c>
      <c r="H34" s="1207">
        <v>1</v>
      </c>
      <c r="I34" s="1696">
        <v>3</v>
      </c>
      <c r="J34" s="2176">
        <v>30</v>
      </c>
      <c r="K34" s="2185">
        <v>198030</v>
      </c>
      <c r="L34" s="2009"/>
      <c r="M34" s="1696"/>
      <c r="N34" s="1678"/>
      <c r="O34" s="483"/>
      <c r="P34" s="1240" t="s">
        <v>376</v>
      </c>
      <c r="Q34" s="1241"/>
      <c r="R34" s="952"/>
      <c r="S34" s="1219"/>
      <c r="T34" s="1242"/>
      <c r="U34" s="1241">
        <v>110000</v>
      </c>
      <c r="V34" s="952">
        <v>252000.00000000003</v>
      </c>
      <c r="W34" s="1696">
        <v>210000.00000000003</v>
      </c>
      <c r="X34" s="1912">
        <v>523.80952380952374</v>
      </c>
      <c r="Y34" s="1243">
        <v>0</v>
      </c>
      <c r="Z34" s="952"/>
      <c r="AA34" s="1181"/>
      <c r="AB34" s="1242" t="s">
        <v>1572</v>
      </c>
      <c r="AC34" s="1243">
        <v>34320</v>
      </c>
      <c r="AD34" s="952">
        <v>39138</v>
      </c>
      <c r="AE34" s="1181">
        <v>32615.384615384613</v>
      </c>
      <c r="AF34" s="1687">
        <v>1052.2641509433963</v>
      </c>
      <c r="AG34" s="484"/>
      <c r="AH34" s="1240" t="s">
        <v>376</v>
      </c>
      <c r="AI34" s="1241">
        <v>0</v>
      </c>
      <c r="AJ34" s="1219"/>
      <c r="AK34" s="1219"/>
      <c r="AL34" s="1242" t="s">
        <v>1572</v>
      </c>
      <c r="AM34" s="1243">
        <v>0</v>
      </c>
      <c r="AN34" s="1219"/>
      <c r="AO34" s="1219"/>
      <c r="AP34" s="1242" t="s">
        <v>1572</v>
      </c>
      <c r="AQ34" s="1243">
        <v>0</v>
      </c>
      <c r="AR34" s="1181"/>
      <c r="AS34" s="1181"/>
      <c r="AT34" s="1242" t="s">
        <v>1572</v>
      </c>
      <c r="AU34" s="1913">
        <v>0</v>
      </c>
      <c r="AV34" s="1219"/>
      <c r="AW34" s="1219"/>
      <c r="AX34" s="1242" t="s">
        <v>1572</v>
      </c>
      <c r="AY34" s="1254">
        <v>144320</v>
      </c>
      <c r="AZ34" s="961">
        <v>291138</v>
      </c>
      <c r="BA34" s="1255">
        <v>242615.38461538465</v>
      </c>
    </row>
    <row r="35" spans="2:53" ht="15" customHeight="1" x14ac:dyDescent="0.25">
      <c r="B35" s="2091" t="s">
        <v>377</v>
      </c>
      <c r="C35" s="1696">
        <v>202</v>
      </c>
      <c r="D35" s="1207">
        <v>775</v>
      </c>
      <c r="E35" s="1696">
        <v>680</v>
      </c>
      <c r="F35" s="1207">
        <v>95</v>
      </c>
      <c r="G35" s="1220">
        <v>2222000</v>
      </c>
      <c r="H35" s="1207"/>
      <c r="I35" s="1696"/>
      <c r="J35" s="2176"/>
      <c r="K35" s="2185">
        <v>2222000</v>
      </c>
      <c r="L35" s="2009"/>
      <c r="M35" s="1696"/>
      <c r="N35" s="1678"/>
      <c r="O35" s="483"/>
      <c r="P35" s="1240" t="s">
        <v>377</v>
      </c>
      <c r="Q35" s="1241"/>
      <c r="R35" s="952"/>
      <c r="S35" s="1219"/>
      <c r="T35" s="1242"/>
      <c r="U35" s="1241">
        <v>3520000</v>
      </c>
      <c r="V35" s="952">
        <v>8040000</v>
      </c>
      <c r="W35" s="1696">
        <v>6700000</v>
      </c>
      <c r="X35" s="1912">
        <v>525.37313432835822</v>
      </c>
      <c r="Y35" s="1243">
        <v>275000</v>
      </c>
      <c r="Z35" s="952">
        <v>516000</v>
      </c>
      <c r="AA35" s="1181">
        <v>430000</v>
      </c>
      <c r="AB35" s="1242">
        <v>639.53488372093022</v>
      </c>
      <c r="AC35" s="1243">
        <v>264000</v>
      </c>
      <c r="AD35" s="952">
        <v>293760</v>
      </c>
      <c r="AE35" s="1181">
        <v>244800</v>
      </c>
      <c r="AF35" s="1687">
        <v>1078.4313725490194</v>
      </c>
      <c r="AG35" s="484"/>
      <c r="AH35" s="1240" t="s">
        <v>377</v>
      </c>
      <c r="AI35" s="1241">
        <v>0</v>
      </c>
      <c r="AJ35" s="1219"/>
      <c r="AK35" s="1219"/>
      <c r="AL35" s="1242" t="s">
        <v>1572</v>
      </c>
      <c r="AM35" s="1243">
        <v>0</v>
      </c>
      <c r="AN35" s="1219"/>
      <c r="AO35" s="1219"/>
      <c r="AP35" s="1242" t="s">
        <v>1572</v>
      </c>
      <c r="AQ35" s="1243">
        <v>80000</v>
      </c>
      <c r="AR35" s="1181">
        <v>209760</v>
      </c>
      <c r="AS35" s="1181">
        <v>174800</v>
      </c>
      <c r="AT35" s="1242">
        <v>457.66590389016022</v>
      </c>
      <c r="AU35" s="1913">
        <v>0</v>
      </c>
      <c r="AV35" s="1219"/>
      <c r="AW35" s="1219"/>
      <c r="AX35" s="1242" t="s">
        <v>1572</v>
      </c>
      <c r="AY35" s="1254">
        <v>4139000</v>
      </c>
      <c r="AZ35" s="961">
        <v>9059520</v>
      </c>
      <c r="BA35" s="1255">
        <v>7549600</v>
      </c>
    </row>
    <row r="36" spans="2:53" ht="15" customHeight="1" x14ac:dyDescent="0.25">
      <c r="B36" s="1218" t="s">
        <v>378</v>
      </c>
      <c r="C36" s="1696">
        <v>41</v>
      </c>
      <c r="D36" s="1207">
        <v>135</v>
      </c>
      <c r="E36" s="1696">
        <v>100</v>
      </c>
      <c r="F36" s="1207">
        <v>35</v>
      </c>
      <c r="G36" s="1220">
        <v>205000</v>
      </c>
      <c r="H36" s="1207"/>
      <c r="I36" s="1696"/>
      <c r="J36" s="2176"/>
      <c r="K36" s="2185">
        <v>205000</v>
      </c>
      <c r="L36" s="2009"/>
      <c r="M36" s="1696"/>
      <c r="N36" s="1678"/>
      <c r="O36" s="483"/>
      <c r="P36" s="1240" t="s">
        <v>378</v>
      </c>
      <c r="Q36" s="1241"/>
      <c r="R36" s="952"/>
      <c r="S36" s="1219"/>
      <c r="T36" s="1242"/>
      <c r="U36" s="1241">
        <v>231000</v>
      </c>
      <c r="V36" s="952">
        <v>540000</v>
      </c>
      <c r="W36" s="1696">
        <v>450000</v>
      </c>
      <c r="X36" s="1912">
        <v>513.33333333333326</v>
      </c>
      <c r="Y36" s="1243">
        <v>0</v>
      </c>
      <c r="Z36" s="952"/>
      <c r="AA36" s="1181"/>
      <c r="AB36" s="1242" t="s">
        <v>1572</v>
      </c>
      <c r="AC36" s="1243">
        <v>111100</v>
      </c>
      <c r="AD36" s="952">
        <v>240000</v>
      </c>
      <c r="AE36" s="1181">
        <v>200000</v>
      </c>
      <c r="AF36" s="1687">
        <v>555.5</v>
      </c>
      <c r="AG36" s="484"/>
      <c r="AH36" s="1240" t="s">
        <v>378</v>
      </c>
      <c r="AI36" s="1241">
        <v>510</v>
      </c>
      <c r="AJ36" s="1219">
        <v>1275</v>
      </c>
      <c r="AK36" s="1219">
        <v>1062.5</v>
      </c>
      <c r="AL36" s="1242">
        <v>480</v>
      </c>
      <c r="AM36" s="1243">
        <v>5700</v>
      </c>
      <c r="AN36" s="1219">
        <v>13199.999999999998</v>
      </c>
      <c r="AO36" s="1219">
        <v>10999.999999999998</v>
      </c>
      <c r="AP36" s="1242">
        <v>518.18181818181824</v>
      </c>
      <c r="AQ36" s="1243">
        <v>304</v>
      </c>
      <c r="AR36" s="1181">
        <v>960</v>
      </c>
      <c r="AS36" s="1181">
        <v>800</v>
      </c>
      <c r="AT36" s="1242">
        <v>380</v>
      </c>
      <c r="AU36" s="1913">
        <v>0</v>
      </c>
      <c r="AV36" s="1219"/>
      <c r="AW36" s="1219"/>
      <c r="AX36" s="1242" t="s">
        <v>1572</v>
      </c>
      <c r="AY36" s="1254">
        <v>348614</v>
      </c>
      <c r="AZ36" s="961">
        <v>795435</v>
      </c>
      <c r="BA36" s="1255">
        <v>662862.5</v>
      </c>
    </row>
    <row r="37" spans="2:53" ht="15" customHeight="1" x14ac:dyDescent="0.25">
      <c r="B37" s="1218" t="s">
        <v>379</v>
      </c>
      <c r="C37" s="1696">
        <v>65</v>
      </c>
      <c r="D37" s="1207">
        <v>133</v>
      </c>
      <c r="E37" s="1696">
        <v>122</v>
      </c>
      <c r="F37" s="1207">
        <v>11</v>
      </c>
      <c r="G37" s="1220">
        <v>585000</v>
      </c>
      <c r="H37" s="1207"/>
      <c r="I37" s="1696"/>
      <c r="J37" s="2176"/>
      <c r="K37" s="2185">
        <v>585000</v>
      </c>
      <c r="L37" s="2009"/>
      <c r="M37" s="1696"/>
      <c r="N37" s="1678"/>
      <c r="O37" s="483"/>
      <c r="P37" s="1240" t="s">
        <v>379</v>
      </c>
      <c r="Q37" s="1241"/>
      <c r="R37" s="952"/>
      <c r="S37" s="1219"/>
      <c r="T37" s="1242"/>
      <c r="U37" s="1182">
        <v>165000</v>
      </c>
      <c r="V37" s="961">
        <v>420000</v>
      </c>
      <c r="W37" s="1696">
        <v>350000</v>
      </c>
      <c r="X37" s="1912">
        <v>471.42857142857144</v>
      </c>
      <c r="Y37" s="1185">
        <v>0</v>
      </c>
      <c r="Z37" s="961"/>
      <c r="AA37" s="1696"/>
      <c r="AB37" s="1242" t="s">
        <v>1572</v>
      </c>
      <c r="AC37" s="1185">
        <v>8085</v>
      </c>
      <c r="AD37" s="961">
        <v>8940</v>
      </c>
      <c r="AE37" s="961">
        <v>7450</v>
      </c>
      <c r="AF37" s="1687">
        <v>1085.234899328859</v>
      </c>
      <c r="AG37" s="484"/>
      <c r="AH37" s="1240" t="s">
        <v>379</v>
      </c>
      <c r="AI37" s="1182">
        <v>0</v>
      </c>
      <c r="AJ37" s="1219"/>
      <c r="AK37" s="1219"/>
      <c r="AL37" s="1242" t="s">
        <v>1572</v>
      </c>
      <c r="AM37" s="1185">
        <v>3575</v>
      </c>
      <c r="AN37" s="1219">
        <v>7800</v>
      </c>
      <c r="AO37" s="1219">
        <v>6500</v>
      </c>
      <c r="AP37" s="1242">
        <v>550</v>
      </c>
      <c r="AQ37" s="1185">
        <v>0</v>
      </c>
      <c r="AR37" s="1181"/>
      <c r="AS37" s="1181"/>
      <c r="AT37" s="1242" t="s">
        <v>1572</v>
      </c>
      <c r="AU37" s="1185">
        <v>0</v>
      </c>
      <c r="AV37" s="1244"/>
      <c r="AW37" s="1244"/>
      <c r="AX37" s="1242" t="s">
        <v>1572</v>
      </c>
      <c r="AY37" s="1254">
        <v>176660</v>
      </c>
      <c r="AZ37" s="961">
        <v>436740</v>
      </c>
      <c r="BA37" s="1255">
        <v>363950</v>
      </c>
    </row>
    <row r="38" spans="2:53" ht="15" customHeight="1" x14ac:dyDescent="0.25">
      <c r="B38" s="1218" t="s">
        <v>380</v>
      </c>
      <c r="C38" s="1696">
        <v>65</v>
      </c>
      <c r="D38" s="1207">
        <v>116</v>
      </c>
      <c r="E38" s="1696">
        <v>101</v>
      </c>
      <c r="F38" s="1207">
        <v>15</v>
      </c>
      <c r="G38" s="1220">
        <v>195000</v>
      </c>
      <c r="H38" s="1207"/>
      <c r="I38" s="1696"/>
      <c r="J38" s="2176"/>
      <c r="K38" s="2185">
        <v>195000</v>
      </c>
      <c r="L38" s="2009"/>
      <c r="M38" s="1696"/>
      <c r="N38" s="1678"/>
      <c r="O38" s="483"/>
      <c r="P38" s="1240" t="s">
        <v>380</v>
      </c>
      <c r="Q38" s="1241"/>
      <c r="R38" s="952"/>
      <c r="S38" s="1219"/>
      <c r="T38" s="1242"/>
      <c r="U38" s="1241">
        <v>134200</v>
      </c>
      <c r="V38" s="952">
        <v>360000</v>
      </c>
      <c r="W38" s="1696">
        <v>300000</v>
      </c>
      <c r="X38" s="1912">
        <v>447.33333333333337</v>
      </c>
      <c r="Y38" s="1243">
        <v>0</v>
      </c>
      <c r="Z38" s="952"/>
      <c r="AA38" s="1181"/>
      <c r="AB38" s="1242" t="s">
        <v>1572</v>
      </c>
      <c r="AC38" s="1913">
        <v>0</v>
      </c>
      <c r="AD38" s="1909"/>
      <c r="AE38" s="1181"/>
      <c r="AF38" s="1687" t="s">
        <v>1572</v>
      </c>
      <c r="AG38" s="484"/>
      <c r="AH38" s="1240" t="s">
        <v>380</v>
      </c>
      <c r="AI38" s="1241">
        <v>1000</v>
      </c>
      <c r="AJ38" s="1219">
        <v>1200</v>
      </c>
      <c r="AK38" s="1219">
        <v>1000</v>
      </c>
      <c r="AL38" s="1242">
        <v>1000</v>
      </c>
      <c r="AM38" s="1243">
        <v>7000</v>
      </c>
      <c r="AN38" s="1219">
        <v>16560</v>
      </c>
      <c r="AO38" s="1219">
        <v>13799.999999999998</v>
      </c>
      <c r="AP38" s="1242">
        <v>507.24637681159425</v>
      </c>
      <c r="AQ38" s="1243">
        <v>0</v>
      </c>
      <c r="AR38" s="1181"/>
      <c r="AS38" s="1181"/>
      <c r="AT38" s="1242" t="s">
        <v>1572</v>
      </c>
      <c r="AU38" s="1913">
        <v>2500</v>
      </c>
      <c r="AV38" s="1219">
        <v>4428</v>
      </c>
      <c r="AW38" s="1219">
        <v>3690</v>
      </c>
      <c r="AX38" s="1242">
        <v>677.50677506775071</v>
      </c>
      <c r="AY38" s="1254">
        <v>144700</v>
      </c>
      <c r="AZ38" s="961">
        <v>382188</v>
      </c>
      <c r="BA38" s="1255">
        <v>318490</v>
      </c>
    </row>
    <row r="39" spans="2:53" ht="15" customHeight="1" x14ac:dyDescent="0.25">
      <c r="B39" s="1218" t="s">
        <v>381</v>
      </c>
      <c r="C39" s="1696">
        <v>83</v>
      </c>
      <c r="D39" s="1207">
        <v>202</v>
      </c>
      <c r="E39" s="1696">
        <v>182</v>
      </c>
      <c r="F39" s="1207">
        <v>20</v>
      </c>
      <c r="G39" s="1220">
        <v>166000</v>
      </c>
      <c r="H39" s="1207"/>
      <c r="I39" s="1696"/>
      <c r="J39" s="2176"/>
      <c r="K39" s="2185">
        <v>166000</v>
      </c>
      <c r="L39" s="2009"/>
      <c r="M39" s="1696"/>
      <c r="N39" s="1678"/>
      <c r="O39" s="483"/>
      <c r="P39" s="1240" t="s">
        <v>381</v>
      </c>
      <c r="Q39" s="1241"/>
      <c r="R39" s="952"/>
      <c r="S39" s="1219"/>
      <c r="T39" s="1242"/>
      <c r="U39" s="1241">
        <v>198000</v>
      </c>
      <c r="V39" s="952">
        <v>432000</v>
      </c>
      <c r="W39" s="1696">
        <v>360000</v>
      </c>
      <c r="X39" s="1912">
        <v>550</v>
      </c>
      <c r="Y39" s="1243">
        <v>0</v>
      </c>
      <c r="Z39" s="952"/>
      <c r="AA39" s="1181"/>
      <c r="AB39" s="1242" t="s">
        <v>1572</v>
      </c>
      <c r="AC39" s="1913">
        <v>4840</v>
      </c>
      <c r="AD39" s="1909">
        <v>6720</v>
      </c>
      <c r="AE39" s="1181">
        <v>5600</v>
      </c>
      <c r="AF39" s="1687">
        <v>864.28571428571433</v>
      </c>
      <c r="AG39" s="484"/>
      <c r="AH39" s="1240" t="s">
        <v>381</v>
      </c>
      <c r="AI39" s="1241">
        <v>0</v>
      </c>
      <c r="AJ39" s="1219"/>
      <c r="AK39" s="1219"/>
      <c r="AL39" s="1242" t="s">
        <v>1572</v>
      </c>
      <c r="AM39" s="1243">
        <v>0</v>
      </c>
      <c r="AN39" s="1219"/>
      <c r="AO39" s="1219"/>
      <c r="AP39" s="1242" t="s">
        <v>1572</v>
      </c>
      <c r="AQ39" s="1243">
        <v>1500</v>
      </c>
      <c r="AR39" s="1181">
        <v>3600</v>
      </c>
      <c r="AS39" s="1181">
        <v>3000</v>
      </c>
      <c r="AT39" s="1242">
        <v>500</v>
      </c>
      <c r="AU39" s="1913">
        <v>0</v>
      </c>
      <c r="AV39" s="1909"/>
      <c r="AW39" s="1219"/>
      <c r="AX39" s="1242" t="s">
        <v>1572</v>
      </c>
      <c r="AY39" s="1254">
        <v>204340</v>
      </c>
      <c r="AZ39" s="961">
        <v>442320</v>
      </c>
      <c r="BA39" s="1255">
        <v>368600</v>
      </c>
    </row>
    <row r="40" spans="2:53" ht="15" customHeight="1" x14ac:dyDescent="0.25">
      <c r="B40" s="1221" t="s">
        <v>382</v>
      </c>
      <c r="C40" s="1247">
        <v>508</v>
      </c>
      <c r="D40" s="1225">
        <v>1220</v>
      </c>
      <c r="E40" s="1247">
        <v>1045</v>
      </c>
      <c r="F40" s="1225">
        <v>175</v>
      </c>
      <c r="G40" s="1224">
        <v>500310</v>
      </c>
      <c r="H40" s="1247">
        <v>0</v>
      </c>
      <c r="I40" s="1225">
        <v>0</v>
      </c>
      <c r="J40" s="1224">
        <v>0</v>
      </c>
      <c r="K40" s="2186">
        <v>500310</v>
      </c>
      <c r="L40" s="978">
        <v>0</v>
      </c>
      <c r="M40" s="1225">
        <v>0</v>
      </c>
      <c r="N40" s="1679">
        <v>0</v>
      </c>
      <c r="O40" s="485"/>
      <c r="P40" s="1246" t="s">
        <v>382</v>
      </c>
      <c r="Q40" s="1208">
        <v>0</v>
      </c>
      <c r="R40" s="1247">
        <v>0</v>
      </c>
      <c r="S40" s="1222">
        <v>0</v>
      </c>
      <c r="T40" s="1249"/>
      <c r="U40" s="1208">
        <v>1590500</v>
      </c>
      <c r="V40" s="1247">
        <v>3898628.5714285718</v>
      </c>
      <c r="W40" s="1247">
        <v>3248857.1428571427</v>
      </c>
      <c r="X40" s="1436"/>
      <c r="Y40" s="978">
        <v>9521</v>
      </c>
      <c r="Z40" s="1247">
        <v>21349.333333333336</v>
      </c>
      <c r="AA40" s="1222">
        <v>17791.111111111109</v>
      </c>
      <c r="AB40" s="1249"/>
      <c r="AC40" s="978">
        <v>217919</v>
      </c>
      <c r="AD40" s="1247">
        <v>367719.30845231778</v>
      </c>
      <c r="AE40" s="1222">
        <v>306432.75704359822</v>
      </c>
      <c r="AF40" s="1689"/>
      <c r="AG40" s="486"/>
      <c r="AH40" s="1246" t="s">
        <v>382</v>
      </c>
      <c r="AI40" s="1208">
        <v>6540</v>
      </c>
      <c r="AJ40" s="1247">
        <v>13080.829726987295</v>
      </c>
      <c r="AK40" s="1222">
        <v>10900.691439156079</v>
      </c>
      <c r="AL40" s="1249"/>
      <c r="AM40" s="978">
        <v>515100</v>
      </c>
      <c r="AN40" s="1247">
        <v>1189659.5151515151</v>
      </c>
      <c r="AO40" s="1222">
        <v>1018249.5959595959</v>
      </c>
      <c r="AP40" s="1249"/>
      <c r="AQ40" s="978">
        <v>5472</v>
      </c>
      <c r="AR40" s="1247">
        <v>13146.566037735849</v>
      </c>
      <c r="AS40" s="1222">
        <v>10955.471698113208</v>
      </c>
      <c r="AT40" s="1249"/>
      <c r="AU40" s="978">
        <v>2303</v>
      </c>
      <c r="AV40" s="1247">
        <v>8167.6491228070181</v>
      </c>
      <c r="AW40" s="1222">
        <v>6806.3742690058489</v>
      </c>
      <c r="AX40" s="1249"/>
      <c r="AY40" s="1223">
        <v>2347355</v>
      </c>
      <c r="AZ40" s="1247">
        <v>5511751.7732532676</v>
      </c>
      <c r="BA40" s="1256">
        <v>4619993.1443777233</v>
      </c>
    </row>
    <row r="41" spans="2:53" ht="15" customHeight="1" x14ac:dyDescent="0.25">
      <c r="B41" s="1218" t="s">
        <v>1350</v>
      </c>
      <c r="C41" s="1696">
        <v>90</v>
      </c>
      <c r="D41" s="1207">
        <v>305</v>
      </c>
      <c r="E41" s="1696">
        <v>250</v>
      </c>
      <c r="F41" s="1207">
        <v>55</v>
      </c>
      <c r="G41" s="1220">
        <v>124110</v>
      </c>
      <c r="H41" s="1207"/>
      <c r="I41" s="1696"/>
      <c r="J41" s="2176"/>
      <c r="K41" s="2185">
        <v>124110</v>
      </c>
      <c r="L41" s="2009"/>
      <c r="M41" s="1696"/>
      <c r="N41" s="1678"/>
      <c r="O41" s="483"/>
      <c r="P41" s="1240" t="s">
        <v>383</v>
      </c>
      <c r="Q41" s="1241"/>
      <c r="R41" s="952"/>
      <c r="S41" s="1219"/>
      <c r="T41" s="1242"/>
      <c r="U41" s="1182">
        <v>935000</v>
      </c>
      <c r="V41" s="961">
        <v>2244000.0000000005</v>
      </c>
      <c r="W41" s="1696">
        <v>1870000.0000000002</v>
      </c>
      <c r="X41" s="1912">
        <v>499.99999999999994</v>
      </c>
      <c r="Y41" s="1185">
        <v>0</v>
      </c>
      <c r="Z41" s="961"/>
      <c r="AA41" s="1696"/>
      <c r="AB41" s="1242" t="s">
        <v>1572</v>
      </c>
      <c r="AC41" s="1185">
        <v>54230</v>
      </c>
      <c r="AD41" s="961">
        <v>70870.588235294126</v>
      </c>
      <c r="AE41" s="1696">
        <v>59058.823529411769</v>
      </c>
      <c r="AF41" s="1687">
        <v>918.23705179282865</v>
      </c>
      <c r="AG41" s="484"/>
      <c r="AH41" s="1240" t="s">
        <v>383</v>
      </c>
      <c r="AI41" s="1182">
        <v>3000</v>
      </c>
      <c r="AJ41" s="1219">
        <v>4713.5459154929576</v>
      </c>
      <c r="AK41" s="1219">
        <v>3927.9549295774646</v>
      </c>
      <c r="AL41" s="1242">
        <v>763.75621762103924</v>
      </c>
      <c r="AM41" s="1185">
        <v>175000</v>
      </c>
      <c r="AN41" s="1219">
        <v>400000</v>
      </c>
      <c r="AO41" s="1219">
        <v>360000</v>
      </c>
      <c r="AP41" s="1242">
        <v>486.11111111111109</v>
      </c>
      <c r="AQ41" s="1185">
        <v>252</v>
      </c>
      <c r="AR41" s="1219">
        <v>570.56603773584902</v>
      </c>
      <c r="AS41" s="1219">
        <v>475.47169811320754</v>
      </c>
      <c r="AT41" s="1242">
        <v>530</v>
      </c>
      <c r="AU41" s="1185">
        <v>2100</v>
      </c>
      <c r="AV41" s="1219">
        <v>7626.3157894736851</v>
      </c>
      <c r="AW41" s="1219">
        <v>6355.2631578947376</v>
      </c>
      <c r="AX41" s="1242">
        <v>330.43478260869563</v>
      </c>
      <c r="AY41" s="1254">
        <v>1169582</v>
      </c>
      <c r="AZ41" s="961">
        <v>2727781.0159779969</v>
      </c>
      <c r="BA41" s="1255">
        <v>2299817.5133149973</v>
      </c>
    </row>
    <row r="42" spans="2:53" ht="15" customHeight="1" x14ac:dyDescent="0.25">
      <c r="B42" s="1218" t="s">
        <v>384</v>
      </c>
      <c r="C42" s="1696">
        <v>89</v>
      </c>
      <c r="D42" s="1207">
        <v>154</v>
      </c>
      <c r="E42" s="1696">
        <v>129</v>
      </c>
      <c r="F42" s="1207">
        <v>25</v>
      </c>
      <c r="G42" s="1220">
        <v>80100</v>
      </c>
      <c r="H42" s="1207"/>
      <c r="I42" s="1696"/>
      <c r="J42" s="2176"/>
      <c r="K42" s="2185">
        <v>80100</v>
      </c>
      <c r="L42" s="2009"/>
      <c r="M42" s="1696"/>
      <c r="N42" s="1678"/>
      <c r="O42" s="483"/>
      <c r="P42" s="1240" t="s">
        <v>384</v>
      </c>
      <c r="Q42" s="1241"/>
      <c r="R42" s="952"/>
      <c r="S42" s="1245"/>
      <c r="T42" s="1242"/>
      <c r="U42" s="1241">
        <v>121000</v>
      </c>
      <c r="V42" s="952">
        <v>384000</v>
      </c>
      <c r="W42" s="1696">
        <v>320000</v>
      </c>
      <c r="X42" s="1912">
        <v>378.125</v>
      </c>
      <c r="Y42" s="1243">
        <v>1265</v>
      </c>
      <c r="Z42" s="952">
        <v>2760</v>
      </c>
      <c r="AA42" s="1181">
        <v>2300</v>
      </c>
      <c r="AB42" s="1242">
        <v>550</v>
      </c>
      <c r="AC42" s="1913">
        <v>59400</v>
      </c>
      <c r="AD42" s="1909">
        <v>146880</v>
      </c>
      <c r="AE42" s="1219">
        <v>122400</v>
      </c>
      <c r="AF42" s="1687">
        <v>485.29411764705884</v>
      </c>
      <c r="AG42" s="484"/>
      <c r="AH42" s="1240" t="s">
        <v>384</v>
      </c>
      <c r="AI42" s="1241">
        <v>1220</v>
      </c>
      <c r="AJ42" s="1219">
        <v>3660</v>
      </c>
      <c r="AK42" s="1219">
        <v>3050</v>
      </c>
      <c r="AL42" s="1242">
        <v>400</v>
      </c>
      <c r="AM42" s="1243">
        <v>6000</v>
      </c>
      <c r="AN42" s="1245">
        <v>13000</v>
      </c>
      <c r="AO42" s="1245">
        <v>11000</v>
      </c>
      <c r="AP42" s="1242">
        <v>545.45454545454538</v>
      </c>
      <c r="AQ42" s="1243">
        <v>5000</v>
      </c>
      <c r="AR42" s="1181">
        <v>12000</v>
      </c>
      <c r="AS42" s="1181">
        <v>10000</v>
      </c>
      <c r="AT42" s="1242">
        <v>500</v>
      </c>
      <c r="AU42" s="1913">
        <v>0</v>
      </c>
      <c r="AV42" s="1219"/>
      <c r="AW42" s="1219"/>
      <c r="AX42" s="1242" t="s">
        <v>1572</v>
      </c>
      <c r="AY42" s="1254">
        <v>193885</v>
      </c>
      <c r="AZ42" s="961">
        <v>562300</v>
      </c>
      <c r="BA42" s="1255">
        <v>468750</v>
      </c>
    </row>
    <row r="43" spans="2:53" ht="15" customHeight="1" x14ac:dyDescent="0.25">
      <c r="B43" s="1218" t="s">
        <v>385</v>
      </c>
      <c r="C43" s="1696">
        <v>8</v>
      </c>
      <c r="D43" s="1207">
        <v>13</v>
      </c>
      <c r="E43" s="1696">
        <v>13</v>
      </c>
      <c r="F43" s="1207">
        <v>0</v>
      </c>
      <c r="G43" s="1220">
        <v>7200</v>
      </c>
      <c r="H43" s="1207"/>
      <c r="I43" s="1696"/>
      <c r="J43" s="2176"/>
      <c r="K43" s="2185">
        <v>7200</v>
      </c>
      <c r="L43" s="2009"/>
      <c r="M43" s="1696"/>
      <c r="N43" s="1678"/>
      <c r="O43" s="483"/>
      <c r="P43" s="1240" t="s">
        <v>385</v>
      </c>
      <c r="Q43" s="1241"/>
      <c r="R43" s="952"/>
      <c r="S43" s="1219"/>
      <c r="T43" s="1242"/>
      <c r="U43" s="1241">
        <v>99000</v>
      </c>
      <c r="V43" s="952">
        <v>224400</v>
      </c>
      <c r="W43" s="1696">
        <v>187000</v>
      </c>
      <c r="X43" s="1912">
        <v>529.41176470588232</v>
      </c>
      <c r="Y43" s="1243">
        <v>0</v>
      </c>
      <c r="Z43" s="952"/>
      <c r="AA43" s="1181"/>
      <c r="AB43" s="1242" t="s">
        <v>1572</v>
      </c>
      <c r="AC43" s="1913">
        <v>2711</v>
      </c>
      <c r="AD43" s="1909">
        <v>5692.0754716981128</v>
      </c>
      <c r="AE43" s="1219">
        <v>4743.3962264150941</v>
      </c>
      <c r="AF43" s="1687">
        <v>571.53142402545745</v>
      </c>
      <c r="AG43" s="484"/>
      <c r="AH43" s="1240" t="s">
        <v>385</v>
      </c>
      <c r="AI43" s="1241">
        <v>105</v>
      </c>
      <c r="AJ43" s="1219">
        <v>179.23186344238979</v>
      </c>
      <c r="AK43" s="1219">
        <v>149.35988620199149</v>
      </c>
      <c r="AL43" s="1242">
        <v>702.99999999999989</v>
      </c>
      <c r="AM43" s="1243">
        <v>1200</v>
      </c>
      <c r="AN43" s="1219">
        <v>2600</v>
      </c>
      <c r="AO43" s="1219">
        <v>2200</v>
      </c>
      <c r="AP43" s="1242">
        <v>545.45454545454538</v>
      </c>
      <c r="AQ43" s="1185">
        <v>139</v>
      </c>
      <c r="AR43" s="1219">
        <v>360</v>
      </c>
      <c r="AS43" s="1219">
        <v>300</v>
      </c>
      <c r="AT43" s="1242">
        <v>463.33333333333331</v>
      </c>
      <c r="AU43" s="1913">
        <v>0</v>
      </c>
      <c r="AV43" s="1219"/>
      <c r="AW43" s="1219"/>
      <c r="AX43" s="1242" t="s">
        <v>1572</v>
      </c>
      <c r="AY43" s="1254">
        <v>103155</v>
      </c>
      <c r="AZ43" s="961">
        <v>233231.3073351405</v>
      </c>
      <c r="BA43" s="1255">
        <v>194392.75611261709</v>
      </c>
    </row>
    <row r="44" spans="2:53" ht="15" customHeight="1" x14ac:dyDescent="0.25">
      <c r="B44" s="1218" t="s">
        <v>386</v>
      </c>
      <c r="C44" s="1696">
        <v>88</v>
      </c>
      <c r="D44" s="1207">
        <v>136</v>
      </c>
      <c r="E44" s="1696">
        <v>128</v>
      </c>
      <c r="F44" s="1207">
        <v>8</v>
      </c>
      <c r="G44" s="1220">
        <v>79200</v>
      </c>
      <c r="H44" s="1207"/>
      <c r="I44" s="1696"/>
      <c r="J44" s="2176"/>
      <c r="K44" s="2185">
        <v>79200</v>
      </c>
      <c r="L44" s="2009"/>
      <c r="M44" s="1696"/>
      <c r="N44" s="1678"/>
      <c r="O44" s="483"/>
      <c r="P44" s="1240" t="s">
        <v>386</v>
      </c>
      <c r="Q44" s="1241"/>
      <c r="R44" s="952"/>
      <c r="S44" s="1219"/>
      <c r="T44" s="1242"/>
      <c r="U44" s="1241">
        <v>104500</v>
      </c>
      <c r="V44" s="952">
        <v>240000</v>
      </c>
      <c r="W44" s="1696">
        <v>200000</v>
      </c>
      <c r="X44" s="1912">
        <v>522.5</v>
      </c>
      <c r="Y44" s="1243">
        <v>979</v>
      </c>
      <c r="Z44" s="952">
        <v>2136</v>
      </c>
      <c r="AA44" s="1181">
        <v>1780</v>
      </c>
      <c r="AB44" s="1242">
        <v>550</v>
      </c>
      <c r="AC44" s="1913">
        <v>581</v>
      </c>
      <c r="AD44" s="1909">
        <v>1076</v>
      </c>
      <c r="AE44" s="1219">
        <v>896.66666666666663</v>
      </c>
      <c r="AF44" s="1687">
        <v>647.95539033457248</v>
      </c>
      <c r="AG44" s="484"/>
      <c r="AH44" s="1240" t="s">
        <v>386</v>
      </c>
      <c r="AI44" s="1241">
        <v>1215</v>
      </c>
      <c r="AJ44" s="1219">
        <v>2650.909090909091</v>
      </c>
      <c r="AK44" s="1219">
        <v>2209.090909090909</v>
      </c>
      <c r="AL44" s="1242">
        <v>550</v>
      </c>
      <c r="AM44" s="1243">
        <v>1200</v>
      </c>
      <c r="AN44" s="1219">
        <v>2618.181818181818</v>
      </c>
      <c r="AO44" s="1219">
        <v>2181.8181818181815</v>
      </c>
      <c r="AP44" s="1242">
        <v>550</v>
      </c>
      <c r="AQ44" s="1243">
        <v>0</v>
      </c>
      <c r="AR44" s="1181"/>
      <c r="AS44" s="1181"/>
      <c r="AT44" s="1242" t="s">
        <v>1572</v>
      </c>
      <c r="AU44" s="1913">
        <v>0</v>
      </c>
      <c r="AV44" s="1219"/>
      <c r="AW44" s="1219"/>
      <c r="AX44" s="1242" t="s">
        <v>1572</v>
      </c>
      <c r="AY44" s="1254">
        <v>108475</v>
      </c>
      <c r="AZ44" s="961">
        <v>248481.09090909091</v>
      </c>
      <c r="BA44" s="1255">
        <v>207067.57575757575</v>
      </c>
    </row>
    <row r="45" spans="2:53" ht="15" customHeight="1" x14ac:dyDescent="0.25">
      <c r="B45" s="1218" t="s">
        <v>387</v>
      </c>
      <c r="C45" s="1696">
        <v>44</v>
      </c>
      <c r="D45" s="1207">
        <v>98</v>
      </c>
      <c r="E45" s="1696">
        <v>86</v>
      </c>
      <c r="F45" s="1207">
        <v>12</v>
      </c>
      <c r="G45" s="1220">
        <v>39600</v>
      </c>
      <c r="H45" s="1207"/>
      <c r="I45" s="1696"/>
      <c r="J45" s="2176"/>
      <c r="K45" s="2185">
        <v>39600</v>
      </c>
      <c r="L45" s="2009"/>
      <c r="M45" s="1696"/>
      <c r="N45" s="1678"/>
      <c r="O45" s="483"/>
      <c r="P45" s="1240" t="s">
        <v>387</v>
      </c>
      <c r="Q45" s="1241"/>
      <c r="R45" s="952"/>
      <c r="S45" s="1219"/>
      <c r="T45" s="1242"/>
      <c r="U45" s="1241">
        <v>49500</v>
      </c>
      <c r="V45" s="952">
        <v>126000</v>
      </c>
      <c r="W45" s="1696">
        <v>105000</v>
      </c>
      <c r="X45" s="1912">
        <v>471.42857142857144</v>
      </c>
      <c r="Y45" s="1185">
        <v>0</v>
      </c>
      <c r="Z45" s="961"/>
      <c r="AA45" s="1696"/>
      <c r="AB45" s="1242" t="s">
        <v>1572</v>
      </c>
      <c r="AC45" s="1185">
        <v>32670</v>
      </c>
      <c r="AD45" s="961">
        <v>46521.212121212127</v>
      </c>
      <c r="AE45" s="1696">
        <v>38767.67676767677</v>
      </c>
      <c r="AF45" s="1687">
        <v>842.71235018238656</v>
      </c>
      <c r="AG45" s="484"/>
      <c r="AH45" s="1240" t="s">
        <v>387</v>
      </c>
      <c r="AI45" s="1182">
        <v>430</v>
      </c>
      <c r="AJ45" s="1219">
        <v>737.14285714285722</v>
      </c>
      <c r="AK45" s="1219">
        <v>614.28571428571433</v>
      </c>
      <c r="AL45" s="1242">
        <v>700</v>
      </c>
      <c r="AM45" s="1185">
        <v>28000</v>
      </c>
      <c r="AN45" s="1219">
        <v>57792</v>
      </c>
      <c r="AO45" s="1219">
        <v>48160</v>
      </c>
      <c r="AP45" s="1242">
        <v>581.39534883720933</v>
      </c>
      <c r="AQ45" s="1185">
        <v>0</v>
      </c>
      <c r="AR45" s="1181"/>
      <c r="AS45" s="1181"/>
      <c r="AT45" s="1242" t="s">
        <v>1572</v>
      </c>
      <c r="AU45" s="1185">
        <v>0</v>
      </c>
      <c r="AV45" s="1219"/>
      <c r="AW45" s="1219"/>
      <c r="AX45" s="1242" t="s">
        <v>1572</v>
      </c>
      <c r="AY45" s="1254">
        <v>110600</v>
      </c>
      <c r="AZ45" s="961">
        <v>231050.354978355</v>
      </c>
      <c r="BA45" s="1255">
        <v>192541.96248196249</v>
      </c>
    </row>
    <row r="46" spans="2:53" ht="15" customHeight="1" x14ac:dyDescent="0.25">
      <c r="B46" s="1218" t="s">
        <v>388</v>
      </c>
      <c r="C46" s="1696">
        <v>37</v>
      </c>
      <c r="D46" s="1207">
        <v>76</v>
      </c>
      <c r="E46" s="1696">
        <v>76</v>
      </c>
      <c r="F46" s="1207">
        <v>0</v>
      </c>
      <c r="G46" s="1220">
        <v>33300</v>
      </c>
      <c r="H46" s="1207"/>
      <c r="I46" s="1696"/>
      <c r="J46" s="2176"/>
      <c r="K46" s="2185">
        <v>33300</v>
      </c>
      <c r="L46" s="2009"/>
      <c r="M46" s="1696"/>
      <c r="N46" s="1678"/>
      <c r="O46" s="483"/>
      <c r="P46" s="1240" t="s">
        <v>388</v>
      </c>
      <c r="Q46" s="1241"/>
      <c r="R46" s="952"/>
      <c r="S46" s="1219"/>
      <c r="T46" s="1242"/>
      <c r="U46" s="1241">
        <v>0</v>
      </c>
      <c r="V46" s="952">
        <v>11828.571428571428</v>
      </c>
      <c r="W46" s="1696">
        <v>9857.1428571428569</v>
      </c>
      <c r="X46" s="1912">
        <v>0</v>
      </c>
      <c r="Y46" s="1243">
        <v>4950</v>
      </c>
      <c r="Z46" s="952"/>
      <c r="AA46" s="1181"/>
      <c r="AB46" s="1242" t="e">
        <v>#DIV/0!</v>
      </c>
      <c r="AC46" s="1913">
        <v>0</v>
      </c>
      <c r="AD46" s="1909"/>
      <c r="AE46" s="1219"/>
      <c r="AF46" s="1687" t="s">
        <v>1572</v>
      </c>
      <c r="AG46" s="484"/>
      <c r="AH46" s="1240" t="s">
        <v>388</v>
      </c>
      <c r="AI46" s="1241">
        <v>0</v>
      </c>
      <c r="AJ46" s="1219"/>
      <c r="AK46" s="1219"/>
      <c r="AL46" s="1242" t="s">
        <v>1572</v>
      </c>
      <c r="AM46" s="1243">
        <v>283000</v>
      </c>
      <c r="AN46" s="1219">
        <v>665616</v>
      </c>
      <c r="AO46" s="1219">
        <v>554680</v>
      </c>
      <c r="AP46" s="1242">
        <v>510.20408163265307</v>
      </c>
      <c r="AQ46" s="1243">
        <v>0</v>
      </c>
      <c r="AR46" s="1181"/>
      <c r="AS46" s="1181"/>
      <c r="AT46" s="1242" t="s">
        <v>1572</v>
      </c>
      <c r="AU46" s="1913">
        <v>0</v>
      </c>
      <c r="AV46" s="1219"/>
      <c r="AW46" s="1219"/>
      <c r="AX46" s="1242" t="s">
        <v>1572</v>
      </c>
      <c r="AY46" s="1254">
        <v>287950</v>
      </c>
      <c r="AZ46" s="961">
        <v>677444.57142857148</v>
      </c>
      <c r="BA46" s="1255">
        <v>564537.14285714284</v>
      </c>
    </row>
    <row r="47" spans="2:53" ht="15" customHeight="1" x14ac:dyDescent="0.25">
      <c r="B47" s="1218" t="s">
        <v>389</v>
      </c>
      <c r="C47" s="1696">
        <v>54</v>
      </c>
      <c r="D47" s="1207">
        <v>124</v>
      </c>
      <c r="E47" s="1696">
        <v>99</v>
      </c>
      <c r="F47" s="1207">
        <v>25</v>
      </c>
      <c r="G47" s="1220">
        <v>48600</v>
      </c>
      <c r="H47" s="1207"/>
      <c r="I47" s="1696"/>
      <c r="J47" s="2176"/>
      <c r="K47" s="2185">
        <v>48600</v>
      </c>
      <c r="L47" s="2009"/>
      <c r="M47" s="1696"/>
      <c r="N47" s="1678"/>
      <c r="O47" s="483"/>
      <c r="P47" s="1240" t="s">
        <v>389</v>
      </c>
      <c r="Q47" s="1241"/>
      <c r="R47" s="952"/>
      <c r="S47" s="1219"/>
      <c r="T47" s="1242"/>
      <c r="U47" s="1241">
        <v>93500</v>
      </c>
      <c r="V47" s="952">
        <v>216000</v>
      </c>
      <c r="W47" s="1696">
        <v>180000</v>
      </c>
      <c r="X47" s="1912">
        <v>519.44444444444446</v>
      </c>
      <c r="Y47" s="1185">
        <v>0</v>
      </c>
      <c r="Z47" s="961">
        <v>10800</v>
      </c>
      <c r="AA47" s="1696">
        <v>9000</v>
      </c>
      <c r="AB47" s="1242" t="s">
        <v>1572</v>
      </c>
      <c r="AC47" s="1185">
        <v>0</v>
      </c>
      <c r="AD47" s="961"/>
      <c r="AE47" s="1696"/>
      <c r="AF47" s="1687" t="s">
        <v>1572</v>
      </c>
      <c r="AG47" s="484"/>
      <c r="AH47" s="1240" t="s">
        <v>389</v>
      </c>
      <c r="AI47" s="1182">
        <v>0</v>
      </c>
      <c r="AJ47" s="1219"/>
      <c r="AK47" s="1219"/>
      <c r="AL47" s="1242" t="s">
        <v>1572</v>
      </c>
      <c r="AM47" s="1185">
        <v>15000</v>
      </c>
      <c r="AN47" s="1219">
        <v>36000</v>
      </c>
      <c r="AO47" s="1219">
        <v>30000</v>
      </c>
      <c r="AP47" s="1242">
        <v>500</v>
      </c>
      <c r="AQ47" s="1185">
        <v>0</v>
      </c>
      <c r="AR47" s="1181"/>
      <c r="AS47" s="1181"/>
      <c r="AT47" s="1242" t="s">
        <v>1572</v>
      </c>
      <c r="AU47" s="1185">
        <v>0</v>
      </c>
      <c r="AV47" s="1219"/>
      <c r="AW47" s="1219"/>
      <c r="AX47" s="1242" t="s">
        <v>1572</v>
      </c>
      <c r="AY47" s="1254">
        <v>108500</v>
      </c>
      <c r="AZ47" s="961">
        <v>262800</v>
      </c>
      <c r="BA47" s="1255">
        <v>219000</v>
      </c>
    </row>
    <row r="48" spans="2:53" ht="15" customHeight="1" x14ac:dyDescent="0.25">
      <c r="B48" s="1218" t="s">
        <v>930</v>
      </c>
      <c r="C48" s="1696">
        <v>46</v>
      </c>
      <c r="D48" s="1207">
        <v>189</v>
      </c>
      <c r="E48" s="1696">
        <v>164</v>
      </c>
      <c r="F48" s="1207">
        <v>25</v>
      </c>
      <c r="G48" s="1220">
        <v>41400</v>
      </c>
      <c r="H48" s="1207"/>
      <c r="I48" s="1696"/>
      <c r="J48" s="2176"/>
      <c r="K48" s="2185">
        <v>41400</v>
      </c>
      <c r="L48" s="2009"/>
      <c r="M48" s="1696"/>
      <c r="N48" s="1678"/>
      <c r="O48" s="483"/>
      <c r="P48" s="1240" t="s">
        <v>930</v>
      </c>
      <c r="Q48" s="1241"/>
      <c r="R48" s="952"/>
      <c r="S48" s="1219"/>
      <c r="T48" s="1242"/>
      <c r="U48" s="1241">
        <v>100000</v>
      </c>
      <c r="V48" s="952">
        <v>252000.00000000003</v>
      </c>
      <c r="W48" s="1696">
        <v>210000.00000000003</v>
      </c>
      <c r="X48" s="1912">
        <v>476.19047619047609</v>
      </c>
      <c r="Y48" s="1185">
        <v>0</v>
      </c>
      <c r="Z48" s="961"/>
      <c r="AA48" s="1696"/>
      <c r="AB48" s="1242" t="s">
        <v>1572</v>
      </c>
      <c r="AC48" s="1185">
        <v>66000</v>
      </c>
      <c r="AD48" s="961">
        <v>91800</v>
      </c>
      <c r="AE48" s="1696">
        <v>76500</v>
      </c>
      <c r="AF48" s="1687">
        <v>862.74509803921569</v>
      </c>
      <c r="AG48" s="484"/>
      <c r="AH48" s="1240" t="s">
        <v>930</v>
      </c>
      <c r="AI48" s="1182">
        <v>0</v>
      </c>
      <c r="AJ48" s="1219"/>
      <c r="AK48" s="1219"/>
      <c r="AL48" s="1242" t="s">
        <v>1572</v>
      </c>
      <c r="AM48" s="1185">
        <v>5700</v>
      </c>
      <c r="AN48" s="1219">
        <v>12033.333333333332</v>
      </c>
      <c r="AO48" s="1219">
        <v>10027.777777777777</v>
      </c>
      <c r="AP48" s="1242">
        <v>568.42105263157896</v>
      </c>
      <c r="AQ48" s="1185">
        <v>0</v>
      </c>
      <c r="AR48" s="1181"/>
      <c r="AS48" s="1181"/>
      <c r="AT48" s="1242" t="s">
        <v>1572</v>
      </c>
      <c r="AU48" s="1185">
        <v>0</v>
      </c>
      <c r="AV48" s="1219"/>
      <c r="AW48" s="1219"/>
      <c r="AX48" s="1242" t="s">
        <v>1572</v>
      </c>
      <c r="AY48" s="1254">
        <v>171700</v>
      </c>
      <c r="AZ48" s="961">
        <v>355833.33333333331</v>
      </c>
      <c r="BA48" s="1255">
        <v>296527.77777777775</v>
      </c>
    </row>
    <row r="49" spans="2:53" ht="15" customHeight="1" x14ac:dyDescent="0.25">
      <c r="B49" s="1218" t="s">
        <v>391</v>
      </c>
      <c r="C49" s="1696">
        <v>52</v>
      </c>
      <c r="D49" s="1207">
        <v>125</v>
      </c>
      <c r="E49" s="1696">
        <v>100</v>
      </c>
      <c r="F49" s="1207">
        <v>25</v>
      </c>
      <c r="G49" s="1220">
        <v>46800</v>
      </c>
      <c r="H49" s="1207"/>
      <c r="I49" s="1696"/>
      <c r="J49" s="2176"/>
      <c r="K49" s="2185">
        <v>46800</v>
      </c>
      <c r="L49" s="2009"/>
      <c r="M49" s="1696"/>
      <c r="N49" s="1678"/>
      <c r="O49" s="483"/>
      <c r="P49" s="1240" t="s">
        <v>391</v>
      </c>
      <c r="Q49" s="1241"/>
      <c r="R49" s="952"/>
      <c r="S49" s="1219"/>
      <c r="T49" s="1242"/>
      <c r="U49" s="1241">
        <v>88000</v>
      </c>
      <c r="V49" s="952">
        <v>200400</v>
      </c>
      <c r="W49" s="1696">
        <v>167000</v>
      </c>
      <c r="X49" s="1912">
        <v>526.94610778443121</v>
      </c>
      <c r="Y49" s="1185">
        <v>2327</v>
      </c>
      <c r="Z49" s="961">
        <v>5653.3333333333339</v>
      </c>
      <c r="AA49" s="1696">
        <v>4711.1111111111113</v>
      </c>
      <c r="AB49" s="1242">
        <v>493.93867924528303</v>
      </c>
      <c r="AC49" s="1185">
        <v>2327</v>
      </c>
      <c r="AD49" s="961">
        <v>4879.432624113475</v>
      </c>
      <c r="AE49" s="1696">
        <v>4066.1938534278956</v>
      </c>
      <c r="AF49" s="1687">
        <v>572.27965116279074</v>
      </c>
      <c r="AG49" s="484"/>
      <c r="AH49" s="1240" t="s">
        <v>391</v>
      </c>
      <c r="AI49" s="1182">
        <v>570</v>
      </c>
      <c r="AJ49" s="1219">
        <v>1140</v>
      </c>
      <c r="AK49" s="1219">
        <v>950</v>
      </c>
      <c r="AL49" s="1242">
        <v>600</v>
      </c>
      <c r="AM49" s="1185">
        <v>0</v>
      </c>
      <c r="AN49" s="961"/>
      <c r="AO49" s="1244"/>
      <c r="AP49" s="1242" t="s">
        <v>1572</v>
      </c>
      <c r="AQ49" s="1185">
        <v>81</v>
      </c>
      <c r="AR49" s="1244">
        <v>216</v>
      </c>
      <c r="AS49" s="1244">
        <v>180</v>
      </c>
      <c r="AT49" s="1242">
        <v>450</v>
      </c>
      <c r="AU49" s="1185">
        <v>203</v>
      </c>
      <c r="AV49" s="1219">
        <v>541.33333333333337</v>
      </c>
      <c r="AW49" s="1219">
        <v>451.11111111111114</v>
      </c>
      <c r="AX49" s="1242">
        <v>449.99999999999994</v>
      </c>
      <c r="AY49" s="1254">
        <v>93508</v>
      </c>
      <c r="AZ49" s="961">
        <v>212830.09929078017</v>
      </c>
      <c r="BA49" s="1255">
        <v>177358.41607565014</v>
      </c>
    </row>
    <row r="50" spans="2:53" ht="15" customHeight="1" thickBot="1" x14ac:dyDescent="0.3">
      <c r="B50" s="488"/>
      <c r="C50" s="1697"/>
      <c r="D50" s="483"/>
      <c r="E50" s="1697"/>
      <c r="F50" s="1207"/>
      <c r="G50" s="1217"/>
      <c r="H50" s="483"/>
      <c r="I50" s="1697"/>
      <c r="J50" s="2177"/>
      <c r="K50" s="2185"/>
      <c r="L50" s="2179"/>
      <c r="M50" s="1697"/>
      <c r="N50" s="1680"/>
      <c r="O50" s="483"/>
      <c r="P50" s="1233"/>
      <c r="Q50" s="1234"/>
      <c r="R50" s="1235"/>
      <c r="S50" s="1236"/>
      <c r="T50" s="1237"/>
      <c r="U50" s="1673"/>
      <c r="V50" s="1674"/>
      <c r="W50" s="1674"/>
      <c r="X50" s="1912"/>
      <c r="Y50" s="1238"/>
      <c r="Z50" s="1235"/>
      <c r="AA50" s="1911"/>
      <c r="AB50" s="1237"/>
      <c r="AC50" s="1238"/>
      <c r="AD50" s="1235"/>
      <c r="AE50" s="1236"/>
      <c r="AF50" s="1690"/>
      <c r="AG50" s="179"/>
      <c r="AH50" s="1233"/>
      <c r="AI50" s="1234"/>
      <c r="AJ50" s="1235"/>
      <c r="AK50" s="1236"/>
      <c r="AL50" s="1237"/>
      <c r="AM50" s="1238"/>
      <c r="AN50" s="1235"/>
      <c r="AO50" s="1236"/>
      <c r="AP50" s="1237"/>
      <c r="AQ50" s="1238"/>
      <c r="AR50" s="1235"/>
      <c r="AS50" s="1239"/>
      <c r="AT50" s="1237"/>
      <c r="AU50" s="1238"/>
      <c r="AV50" s="1235"/>
      <c r="AW50" s="1236"/>
      <c r="AX50" s="1237"/>
      <c r="AY50" s="1252"/>
      <c r="AZ50" s="1235"/>
      <c r="BA50" s="1253"/>
    </row>
    <row r="51" spans="2:53" ht="15" customHeight="1" thickBot="1" x14ac:dyDescent="0.3">
      <c r="B51" s="489" t="s">
        <v>392</v>
      </c>
      <c r="C51" s="1693">
        <v>2153</v>
      </c>
      <c r="D51" s="491">
        <v>9138</v>
      </c>
      <c r="E51" s="1693">
        <v>7852</v>
      </c>
      <c r="F51" s="491">
        <v>1286</v>
      </c>
      <c r="G51" s="490">
        <v>19326613</v>
      </c>
      <c r="H51" s="1693">
        <v>35</v>
      </c>
      <c r="I51" s="491">
        <v>126</v>
      </c>
      <c r="J51" s="490">
        <v>10251</v>
      </c>
      <c r="K51" s="2187">
        <v>19336864</v>
      </c>
      <c r="L51" s="2180">
        <v>44</v>
      </c>
      <c r="M51" s="1693">
        <v>794</v>
      </c>
      <c r="N51" s="1681">
        <v>306648</v>
      </c>
      <c r="O51" s="492"/>
      <c r="P51" s="1684" t="s">
        <v>392</v>
      </c>
      <c r="Q51" s="449">
        <v>21985000</v>
      </c>
      <c r="R51" s="493">
        <v>68700000</v>
      </c>
      <c r="S51" s="494">
        <v>36900000</v>
      </c>
      <c r="T51" s="433">
        <v>595.79945799457994</v>
      </c>
      <c r="U51" s="1692">
        <v>42912650</v>
      </c>
      <c r="V51" s="1693">
        <v>100434964.83516483</v>
      </c>
      <c r="W51" s="1693">
        <v>83695804.029304042</v>
      </c>
      <c r="X51" s="433">
        <v>512.72164115867963</v>
      </c>
      <c r="Y51" s="451">
        <v>9277021</v>
      </c>
      <c r="Z51" s="493">
        <v>14752069.333333334</v>
      </c>
      <c r="AA51" s="494">
        <v>12293391.111111112</v>
      </c>
      <c r="AB51" s="433">
        <v>754.63482094986534</v>
      </c>
      <c r="AC51" s="451">
        <v>3448054</v>
      </c>
      <c r="AD51" s="493">
        <v>4435308.0471414663</v>
      </c>
      <c r="AE51" s="494">
        <v>3696090.5429475592</v>
      </c>
      <c r="AF51" s="1691">
        <v>932.89218971628463</v>
      </c>
      <c r="AG51" s="180"/>
      <c r="AH51" s="1684" t="s">
        <v>392</v>
      </c>
      <c r="AI51" s="449">
        <v>349900</v>
      </c>
      <c r="AJ51" s="493">
        <v>682192.5356093403</v>
      </c>
      <c r="AK51" s="494">
        <v>588493.77967445017</v>
      </c>
      <c r="AL51" s="433">
        <v>594.5687313697041</v>
      </c>
      <c r="AM51" s="451">
        <v>1199625</v>
      </c>
      <c r="AN51" s="493">
        <v>3284366.5436124159</v>
      </c>
      <c r="AO51" s="494">
        <v>2763838.7863436798</v>
      </c>
      <c r="AP51" s="433">
        <v>434.0430440181355</v>
      </c>
      <c r="AQ51" s="451">
        <v>373411</v>
      </c>
      <c r="AR51" s="493">
        <v>980594.08441816526</v>
      </c>
      <c r="AS51" s="494">
        <v>817161.73701513768</v>
      </c>
      <c r="AT51" s="433">
        <v>456.96094553321291</v>
      </c>
      <c r="AU51" s="451">
        <v>431518</v>
      </c>
      <c r="AV51" s="493">
        <v>769595.64912280696</v>
      </c>
      <c r="AW51" s="494">
        <v>657996.37426900584</v>
      </c>
      <c r="AX51" s="433">
        <v>655.80604525274236</v>
      </c>
      <c r="AY51" s="496">
        <v>79977179</v>
      </c>
      <c r="AZ51" s="493">
        <v>194039091.02840236</v>
      </c>
      <c r="BA51" s="497">
        <v>141412776.36066496</v>
      </c>
    </row>
    <row r="52" spans="2:53" ht="13.8" thickTop="1" x14ac:dyDescent="0.25">
      <c r="B52" s="7" t="s">
        <v>1964</v>
      </c>
      <c r="M52" s="2174"/>
      <c r="N52" s="290"/>
      <c r="O52" s="290"/>
      <c r="P52" s="7" t="s">
        <v>1964</v>
      </c>
      <c r="W52" s="290"/>
      <c r="X52" s="290"/>
      <c r="AH52" s="7" t="s">
        <v>1964</v>
      </c>
      <c r="AO52" s="290"/>
      <c r="AP52" s="290"/>
    </row>
    <row r="53" spans="2:53" x14ac:dyDescent="0.25">
      <c r="B53" t="s">
        <v>1906</v>
      </c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0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  <c r="AZ53" s="175"/>
      <c r="BA53" s="175"/>
    </row>
    <row r="54" spans="2:53" x14ac:dyDescent="0.25">
      <c r="P54" s="962" t="s">
        <v>1692</v>
      </c>
      <c r="Q54" s="959" t="s">
        <v>1690</v>
      </c>
      <c r="R54" s="959" t="s">
        <v>1821</v>
      </c>
      <c r="S54" s="959" t="s">
        <v>1697</v>
      </c>
      <c r="T54" s="959" t="s">
        <v>1821</v>
      </c>
      <c r="U54" s="959" t="s">
        <v>1691</v>
      </c>
      <c r="V54" s="959" t="s">
        <v>1822</v>
      </c>
      <c r="AU54" s="175"/>
      <c r="AY54" s="175"/>
    </row>
    <row r="55" spans="2:53" x14ac:dyDescent="0.25">
      <c r="G55" s="175"/>
      <c r="H55" s="175"/>
      <c r="I55" s="175"/>
      <c r="J55" s="175"/>
      <c r="K55" s="175"/>
      <c r="P55" s="2087" t="s">
        <v>1687</v>
      </c>
      <c r="Q55" s="2088">
        <v>12</v>
      </c>
      <c r="R55" s="2111">
        <v>228</v>
      </c>
      <c r="S55" s="2088">
        <v>88</v>
      </c>
      <c r="T55" s="2111">
        <v>1672</v>
      </c>
      <c r="U55" s="2251">
        <v>100</v>
      </c>
      <c r="V55" s="2111">
        <v>1900</v>
      </c>
      <c r="W55" s="175"/>
      <c r="AH55" s="7" t="s">
        <v>1693</v>
      </c>
      <c r="AY55" s="175"/>
    </row>
    <row r="56" spans="2:53" x14ac:dyDescent="0.25">
      <c r="N56" s="386"/>
      <c r="P56" s="2087" t="s">
        <v>1688</v>
      </c>
      <c r="Q56" s="2088">
        <v>35</v>
      </c>
      <c r="R56" s="2111">
        <v>3898.6499999999996</v>
      </c>
      <c r="S56" s="2088">
        <v>65</v>
      </c>
      <c r="T56" s="2111">
        <v>7240.35</v>
      </c>
      <c r="U56" s="2251">
        <v>100</v>
      </c>
      <c r="V56" s="2111">
        <v>11139</v>
      </c>
      <c r="W56" s="175"/>
      <c r="AY56" s="175"/>
    </row>
    <row r="57" spans="2:53" x14ac:dyDescent="0.25">
      <c r="P57" s="2087" t="s">
        <v>1689</v>
      </c>
      <c r="Q57" s="2088">
        <v>16</v>
      </c>
      <c r="R57" s="2111">
        <v>1431.3600000000001</v>
      </c>
      <c r="S57" s="2088">
        <v>84</v>
      </c>
      <c r="T57" s="2111">
        <v>7514.6399999999994</v>
      </c>
      <c r="U57" s="2251">
        <v>100</v>
      </c>
      <c r="V57" s="2111">
        <v>8946</v>
      </c>
      <c r="W57" s="175"/>
      <c r="X57" s="175"/>
      <c r="AY57" s="175"/>
    </row>
    <row r="58" spans="2:53" x14ac:dyDescent="0.25">
      <c r="N58" s="175"/>
      <c r="P58" s="2089" t="s">
        <v>432</v>
      </c>
      <c r="Q58" s="2090">
        <v>25.280918808278376</v>
      </c>
      <c r="R58" s="2111">
        <v>5558.01</v>
      </c>
      <c r="S58" s="2090">
        <v>74.719081191721614</v>
      </c>
      <c r="T58" s="2111">
        <v>16426.989999999998</v>
      </c>
      <c r="U58" s="2252">
        <v>99.999999999999986</v>
      </c>
      <c r="V58" s="2111">
        <v>21985</v>
      </c>
      <c r="W58" s="175"/>
    </row>
    <row r="59" spans="2:53" x14ac:dyDescent="0.25">
      <c r="D59" s="175"/>
      <c r="E59" s="175"/>
      <c r="F59" s="175"/>
      <c r="Q59" s="2246"/>
      <c r="R59" s="2247"/>
    </row>
    <row r="60" spans="2:53" x14ac:dyDescent="0.25">
      <c r="G60" s="175"/>
      <c r="H60" s="175"/>
      <c r="I60" s="175"/>
      <c r="J60" s="175"/>
      <c r="K60" s="175"/>
      <c r="P60" s="7" t="s">
        <v>1693</v>
      </c>
      <c r="U60" s="175"/>
    </row>
    <row r="61" spans="2:53" x14ac:dyDescent="0.25">
      <c r="G61" s="175"/>
      <c r="H61" s="175"/>
      <c r="I61" s="175"/>
      <c r="J61" s="175"/>
      <c r="K61" s="175"/>
      <c r="Q61" s="175"/>
    </row>
    <row r="62" spans="2:53" x14ac:dyDescent="0.25">
      <c r="L62" s="175"/>
    </row>
    <row r="63" spans="2:53" x14ac:dyDescent="0.25">
      <c r="L63" s="175"/>
    </row>
    <row r="64" spans="2:53" x14ac:dyDescent="0.25">
      <c r="L64" s="175"/>
    </row>
    <row r="65" spans="12:12" x14ac:dyDescent="0.25">
      <c r="L65" s="175"/>
    </row>
    <row r="66" spans="12:12" x14ac:dyDescent="0.25">
      <c r="L66" s="175"/>
    </row>
    <row r="67" spans="12:12" x14ac:dyDescent="0.25">
      <c r="L67" s="175"/>
    </row>
    <row r="68" spans="12:12" x14ac:dyDescent="0.25">
      <c r="L68" s="175"/>
    </row>
    <row r="70" spans="12:12" x14ac:dyDescent="0.25">
      <c r="L70" s="175"/>
    </row>
    <row r="71" spans="12:12" x14ac:dyDescent="0.25">
      <c r="L71" s="175"/>
    </row>
    <row r="72" spans="12:12" x14ac:dyDescent="0.25">
      <c r="L72" s="175"/>
    </row>
    <row r="73" spans="12:12" x14ac:dyDescent="0.25">
      <c r="L73" s="175"/>
    </row>
    <row r="74" spans="12:12" x14ac:dyDescent="0.25">
      <c r="L74" s="175"/>
    </row>
    <row r="75" spans="12:12" x14ac:dyDescent="0.25">
      <c r="L75" s="175"/>
    </row>
  </sheetData>
  <mergeCells count="37">
    <mergeCell ref="B2:N2"/>
    <mergeCell ref="P2:AF2"/>
    <mergeCell ref="B3:N3"/>
    <mergeCell ref="P3:AF3"/>
    <mergeCell ref="B4:N4"/>
    <mergeCell ref="AH2:BA2"/>
    <mergeCell ref="AH3:BA3"/>
    <mergeCell ref="AH4:BA4"/>
    <mergeCell ref="AY5:BA5"/>
    <mergeCell ref="Q6:T6"/>
    <mergeCell ref="AQ6:AT6"/>
    <mergeCell ref="AZ7:BA7"/>
    <mergeCell ref="AY6:BA6"/>
    <mergeCell ref="AU6:AX6"/>
    <mergeCell ref="AV7:AW7"/>
    <mergeCell ref="AI5:AX5"/>
    <mergeCell ref="AJ7:AK7"/>
    <mergeCell ref="AM6:AP6"/>
    <mergeCell ref="AI6:AL6"/>
    <mergeCell ref="AN7:AO7"/>
    <mergeCell ref="AR7:AS7"/>
    <mergeCell ref="C6:K6"/>
    <mergeCell ref="K7:K8"/>
    <mergeCell ref="I7:I8"/>
    <mergeCell ref="P4:AF4"/>
    <mergeCell ref="L6:N6"/>
    <mergeCell ref="Q5:T5"/>
    <mergeCell ref="U5:AF5"/>
    <mergeCell ref="Y6:AB6"/>
    <mergeCell ref="AC6:AF6"/>
    <mergeCell ref="U6:X6"/>
    <mergeCell ref="V7:W7"/>
    <mergeCell ref="AD7:AE7"/>
    <mergeCell ref="Z7:AA7"/>
    <mergeCell ref="D7:F7"/>
    <mergeCell ref="R7:S7"/>
    <mergeCell ref="C5:N5"/>
  </mergeCells>
  <phoneticPr fontId="13" type="noConversion"/>
  <pageMargins left="0.59055118110236204" right="0.39370078740157499" top="0.39370078740157499" bottom="0.39370078740157499" header="0" footer="0"/>
  <pageSetup scale="62" orientation="landscape" horizontalDpi="4294967293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B3"/>
  <sheetViews>
    <sheetView workbookViewId="0">
      <selection activeCell="A3" sqref="A3:B3"/>
    </sheetView>
  </sheetViews>
  <sheetFormatPr baseColWidth="10" defaultColWidth="11.44140625" defaultRowHeight="13.2" x14ac:dyDescent="0.25"/>
  <sheetData>
    <row r="2" spans="1:2" ht="13.8" thickBot="1" x14ac:dyDescent="0.3"/>
    <row r="3" spans="1:2" ht="16.2" thickBot="1" x14ac:dyDescent="0.35">
      <c r="A3" s="3089" t="s">
        <v>1140</v>
      </c>
      <c r="B3" s="3090"/>
    </row>
  </sheetData>
  <mergeCells count="1">
    <mergeCell ref="A3:B3"/>
  </mergeCells>
  <phoneticPr fontId="13" type="noConversion"/>
  <hyperlinks>
    <hyperlink ref="A3:B3" r:id="rId1" location="ÍNDICE!A1" display="VOLVER AL ÍNDICE" xr:uid="{00000000-0004-0000-1400-000000000000}"/>
  </hyperlinks>
  <pageMargins left="0.75" right="0.75" top="1" bottom="1" header="0" footer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3:M396"/>
  <sheetViews>
    <sheetView zoomScale="75" workbookViewId="0"/>
  </sheetViews>
  <sheetFormatPr baseColWidth="10" defaultColWidth="11.44140625" defaultRowHeight="13.2" x14ac:dyDescent="0.25"/>
  <cols>
    <col min="1" max="1" width="41.88671875" customWidth="1"/>
    <col min="2" max="2" width="13.33203125" customWidth="1"/>
    <col min="3" max="3" width="13.88671875" bestFit="1" customWidth="1"/>
    <col min="4" max="4" width="16.33203125" customWidth="1"/>
    <col min="5" max="5" width="13.44140625" customWidth="1"/>
    <col min="6" max="6" width="14" customWidth="1"/>
    <col min="7" max="7" width="18.109375" customWidth="1"/>
    <col min="8" max="8" width="10" customWidth="1"/>
    <col min="9" max="9" width="10.44140625" bestFit="1" customWidth="1"/>
    <col min="10" max="10" width="12.5546875" bestFit="1" customWidth="1"/>
    <col min="11" max="12" width="14.6640625" bestFit="1" customWidth="1"/>
    <col min="13" max="13" width="15.44140625" customWidth="1"/>
  </cols>
  <sheetData>
    <row r="3" spans="1:13" ht="16.2" thickBot="1" x14ac:dyDescent="0.3">
      <c r="A3" s="3127" t="s">
        <v>1987</v>
      </c>
      <c r="B3" s="3127"/>
      <c r="C3" s="3127"/>
      <c r="D3" s="3127"/>
      <c r="E3" s="3127"/>
      <c r="F3" s="3127"/>
      <c r="G3" s="3127"/>
      <c r="H3" s="3127"/>
      <c r="I3" s="3127"/>
      <c r="J3" s="3127"/>
      <c r="K3" s="3127"/>
      <c r="L3" s="3127"/>
      <c r="M3" s="3127"/>
    </row>
    <row r="4" spans="1:13" ht="16.2" thickBot="1" x14ac:dyDescent="0.3">
      <c r="A4" s="3128" t="s">
        <v>1351</v>
      </c>
      <c r="B4" s="3131">
        <v>2023</v>
      </c>
      <c r="C4" s="3132"/>
      <c r="D4" s="3133" t="s">
        <v>1352</v>
      </c>
      <c r="E4" s="3135">
        <v>2024</v>
      </c>
      <c r="F4" s="3132"/>
      <c r="G4" s="3133" t="s">
        <v>1352</v>
      </c>
      <c r="H4" s="3136" t="s">
        <v>1353</v>
      </c>
      <c r="I4" s="3137"/>
      <c r="J4" s="3137"/>
      <c r="K4" s="3137"/>
      <c r="L4" s="3137"/>
      <c r="M4" s="3138"/>
    </row>
    <row r="5" spans="1:13" ht="15.6" x14ac:dyDescent="0.25">
      <c r="A5" s="3129"/>
      <c r="B5" s="3139" t="s">
        <v>1354</v>
      </c>
      <c r="C5" s="3140"/>
      <c r="D5" s="3134"/>
      <c r="E5" s="3141" t="s">
        <v>1354</v>
      </c>
      <c r="F5" s="3140"/>
      <c r="G5" s="3134"/>
      <c r="H5" s="3142" t="s">
        <v>1355</v>
      </c>
      <c r="I5" s="3143"/>
      <c r="J5" s="3144"/>
      <c r="K5" s="3142" t="s">
        <v>1356</v>
      </c>
      <c r="L5" s="3143"/>
      <c r="M5" s="3144"/>
    </row>
    <row r="6" spans="1:13" ht="15.6" x14ac:dyDescent="0.25">
      <c r="A6" s="3129"/>
      <c r="B6" s="505"/>
      <c r="C6" s="506"/>
      <c r="D6" s="3134">
        <v>2023</v>
      </c>
      <c r="E6" s="507"/>
      <c r="F6" s="506"/>
      <c r="G6" s="3134">
        <v>2024</v>
      </c>
      <c r="H6" s="3146" t="s">
        <v>1988</v>
      </c>
      <c r="I6" s="3148" t="s">
        <v>1989</v>
      </c>
      <c r="J6" s="508" t="s">
        <v>432</v>
      </c>
      <c r="K6" s="3146" t="s">
        <v>1988</v>
      </c>
      <c r="L6" s="3148" t="s">
        <v>1989</v>
      </c>
      <c r="M6" s="508" t="s">
        <v>432</v>
      </c>
    </row>
    <row r="7" spans="1:13" ht="16.2" thickBot="1" x14ac:dyDescent="0.3">
      <c r="A7" s="3130"/>
      <c r="B7" s="509" t="s">
        <v>348</v>
      </c>
      <c r="C7" s="510" t="s">
        <v>350</v>
      </c>
      <c r="D7" s="3145"/>
      <c r="E7" s="511" t="s">
        <v>348</v>
      </c>
      <c r="F7" s="510" t="s">
        <v>350</v>
      </c>
      <c r="G7" s="3145"/>
      <c r="H7" s="3147"/>
      <c r="I7" s="3149"/>
      <c r="J7" s="2424" t="s">
        <v>1990</v>
      </c>
      <c r="K7" s="3147"/>
      <c r="L7" s="3149"/>
      <c r="M7" s="2443" t="s">
        <v>1990</v>
      </c>
    </row>
    <row r="8" spans="1:13" ht="15.6" x14ac:dyDescent="0.25">
      <c r="A8" s="1287" t="s">
        <v>1357</v>
      </c>
      <c r="B8" s="512"/>
      <c r="C8" s="513"/>
      <c r="D8" s="514"/>
      <c r="E8" s="515"/>
      <c r="F8" s="516"/>
      <c r="G8" s="517"/>
      <c r="H8" s="515"/>
      <c r="I8" s="516"/>
      <c r="J8" s="518">
        <v>4</v>
      </c>
      <c r="K8" s="519"/>
      <c r="L8" s="520"/>
      <c r="M8" s="521"/>
    </row>
    <row r="9" spans="1:13" ht="15" x14ac:dyDescent="0.25">
      <c r="A9" s="591" t="s">
        <v>1358</v>
      </c>
      <c r="B9" s="522">
        <v>179</v>
      </c>
      <c r="C9" s="1257"/>
      <c r="D9" s="524">
        <v>179</v>
      </c>
      <c r="E9" s="525">
        <v>277</v>
      </c>
      <c r="F9" s="523"/>
      <c r="G9" s="526">
        <v>277</v>
      </c>
      <c r="H9" s="1272">
        <v>54.748603351955296</v>
      </c>
      <c r="I9" s="528"/>
      <c r="J9" s="529">
        <v>54.748603351955296</v>
      </c>
      <c r="K9" s="589">
        <v>98</v>
      </c>
      <c r="L9" s="531"/>
      <c r="M9" s="532">
        <v>98</v>
      </c>
    </row>
    <row r="10" spans="1:13" ht="15" x14ac:dyDescent="0.25">
      <c r="A10" s="591" t="s">
        <v>1359</v>
      </c>
      <c r="B10" s="522">
        <v>179</v>
      </c>
      <c r="C10" s="1257"/>
      <c r="D10" s="524">
        <v>179</v>
      </c>
      <c r="E10" s="525">
        <v>277</v>
      </c>
      <c r="F10" s="523"/>
      <c r="G10" s="526">
        <v>277</v>
      </c>
      <c r="H10" s="1272">
        <v>54.748603351955296</v>
      </c>
      <c r="I10" s="528"/>
      <c r="J10" s="529">
        <v>54.748603351955296</v>
      </c>
      <c r="K10" s="589">
        <v>98</v>
      </c>
      <c r="L10" s="531"/>
      <c r="M10" s="532">
        <v>98</v>
      </c>
    </row>
    <row r="11" spans="1:13" ht="15" x14ac:dyDescent="0.25">
      <c r="A11" s="591" t="s">
        <v>1467</v>
      </c>
      <c r="B11" s="522">
        <v>447.7</v>
      </c>
      <c r="C11" s="1257"/>
      <c r="D11" s="524">
        <v>447.7</v>
      </c>
      <c r="E11" s="525">
        <v>782.92000000000007</v>
      </c>
      <c r="F11" s="523"/>
      <c r="G11" s="526">
        <v>782.92000000000007</v>
      </c>
      <c r="H11" s="1272">
        <v>74.876033057851259</v>
      </c>
      <c r="I11" s="528"/>
      <c r="J11" s="529">
        <v>74.876033057851259</v>
      </c>
      <c r="K11" s="589">
        <v>335.22000000000008</v>
      </c>
      <c r="L11" s="531"/>
      <c r="M11" s="532">
        <v>335.22000000000008</v>
      </c>
    </row>
    <row r="12" spans="1:13" ht="15" x14ac:dyDescent="0.25">
      <c r="A12" s="591" t="s">
        <v>1361</v>
      </c>
      <c r="B12" s="1273">
        <v>2.501117318435754</v>
      </c>
      <c r="C12" s="1274"/>
      <c r="D12" s="1275">
        <v>2.501117318435754</v>
      </c>
      <c r="E12" s="1316">
        <v>2.8264259927797837</v>
      </c>
      <c r="F12" s="1276"/>
      <c r="G12" s="1277">
        <v>2.8264259927797837</v>
      </c>
      <c r="H12" s="1272">
        <v>13.006533997672847</v>
      </c>
      <c r="I12" s="528"/>
      <c r="J12" s="529">
        <v>13.006533997672847</v>
      </c>
      <c r="K12" s="1278">
        <v>0.32530867434402966</v>
      </c>
      <c r="L12" s="1279"/>
      <c r="M12" s="1280">
        <v>0.32530867434402966</v>
      </c>
    </row>
    <row r="13" spans="1:13" ht="15.6" x14ac:dyDescent="0.25">
      <c r="A13" s="546" t="s">
        <v>1362</v>
      </c>
      <c r="B13" s="522"/>
      <c r="C13" s="1257"/>
      <c r="D13" s="524"/>
      <c r="E13" s="525"/>
      <c r="F13" s="523"/>
      <c r="G13" s="526"/>
      <c r="H13" s="527"/>
      <c r="I13" s="528"/>
      <c r="J13" s="529"/>
      <c r="K13" s="530"/>
      <c r="L13" s="531"/>
      <c r="M13" s="532"/>
    </row>
    <row r="14" spans="1:13" ht="15" x14ac:dyDescent="0.25">
      <c r="A14" s="591" t="s">
        <v>1358</v>
      </c>
      <c r="B14" s="522">
        <v>18697</v>
      </c>
      <c r="C14" s="1257">
        <v>16171</v>
      </c>
      <c r="D14" s="524">
        <v>34868</v>
      </c>
      <c r="E14" s="525">
        <v>17483</v>
      </c>
      <c r="F14" s="523">
        <v>17005</v>
      </c>
      <c r="G14" s="526">
        <v>34488</v>
      </c>
      <c r="H14" s="527">
        <v>-6.4930202706316607</v>
      </c>
      <c r="I14" s="528">
        <v>5.1573804959495391</v>
      </c>
      <c r="J14" s="529">
        <v>-1.0898244808993951</v>
      </c>
      <c r="K14" s="530">
        <v>-1214</v>
      </c>
      <c r="L14" s="531">
        <v>834</v>
      </c>
      <c r="M14" s="532">
        <v>-380</v>
      </c>
    </row>
    <row r="15" spans="1:13" ht="15" x14ac:dyDescent="0.25">
      <c r="A15" s="591" t="s">
        <v>1359</v>
      </c>
      <c r="B15" s="522">
        <v>18687</v>
      </c>
      <c r="C15" s="1257">
        <v>16171</v>
      </c>
      <c r="D15" s="524">
        <v>34858</v>
      </c>
      <c r="E15" s="525">
        <v>17453</v>
      </c>
      <c r="F15" s="523">
        <v>16905</v>
      </c>
      <c r="G15" s="526">
        <v>34358</v>
      </c>
      <c r="H15" s="527">
        <v>-6.6035211644458656</v>
      </c>
      <c r="I15" s="528">
        <v>4.5389895491930048</v>
      </c>
      <c r="J15" s="529">
        <v>-1.4343909575994047</v>
      </c>
      <c r="K15" s="530">
        <v>-1234</v>
      </c>
      <c r="L15" s="531">
        <v>734</v>
      </c>
      <c r="M15" s="532">
        <v>-500</v>
      </c>
    </row>
    <row r="16" spans="1:13" ht="15" x14ac:dyDescent="0.25">
      <c r="A16" s="591" t="s">
        <v>1468</v>
      </c>
      <c r="B16" s="522">
        <v>137686.79999999999</v>
      </c>
      <c r="C16" s="1257">
        <v>119553.7</v>
      </c>
      <c r="D16" s="524">
        <v>257240.5</v>
      </c>
      <c r="E16" s="525">
        <v>132007</v>
      </c>
      <c r="F16" s="523">
        <v>128076.08</v>
      </c>
      <c r="G16" s="526">
        <v>260083.08000000002</v>
      </c>
      <c r="H16" s="527">
        <v>-4.1251594197846089</v>
      </c>
      <c r="I16" s="528">
        <v>7.1284953957928536</v>
      </c>
      <c r="J16" s="529">
        <v>1.1050281740239427</v>
      </c>
      <c r="K16" s="530">
        <v>-5679.7999999999884</v>
      </c>
      <c r="L16" s="531">
        <v>8522.3800000000047</v>
      </c>
      <c r="M16" s="532">
        <v>2842.5800000000163</v>
      </c>
    </row>
    <row r="17" spans="1:13" ht="15" x14ac:dyDescent="0.25">
      <c r="A17" s="591" t="s">
        <v>1363</v>
      </c>
      <c r="B17" s="1273">
        <v>7.3680526569272748</v>
      </c>
      <c r="C17" s="1281">
        <v>7.3930925731247292</v>
      </c>
      <c r="D17" s="1275">
        <v>7.3796689425669859</v>
      </c>
      <c r="E17" s="1316">
        <v>7.5635707328253021</v>
      </c>
      <c r="F17" s="1276">
        <v>7.5762247855664002</v>
      </c>
      <c r="G17" s="1277">
        <v>7.5697968449851567</v>
      </c>
      <c r="H17" s="527">
        <v>2.653592271958118</v>
      </c>
      <c r="I17" s="528">
        <v>2.4770718157566449</v>
      </c>
      <c r="J17" s="529">
        <v>2.5763744132407709</v>
      </c>
      <c r="K17" s="1282">
        <v>0.19551807589802728</v>
      </c>
      <c r="L17" s="1283">
        <v>0.18313221244167099</v>
      </c>
      <c r="M17" s="1284">
        <v>0.19012790241817079</v>
      </c>
    </row>
    <row r="18" spans="1:13" ht="15.6" x14ac:dyDescent="0.25">
      <c r="A18" s="546" t="s">
        <v>1464</v>
      </c>
      <c r="B18" s="522"/>
      <c r="C18" s="1257"/>
      <c r="D18" s="524"/>
      <c r="E18" s="525"/>
      <c r="F18" s="523"/>
      <c r="G18" s="526"/>
      <c r="H18" s="537"/>
      <c r="I18" s="538"/>
      <c r="J18" s="539"/>
      <c r="K18" s="530"/>
      <c r="L18" s="531"/>
      <c r="M18" s="532"/>
    </row>
    <row r="19" spans="1:13" ht="15" x14ac:dyDescent="0.25">
      <c r="A19" s="591" t="s">
        <v>1358</v>
      </c>
      <c r="B19" s="522">
        <v>5962.5</v>
      </c>
      <c r="C19" s="1257">
        <v>4721.5</v>
      </c>
      <c r="D19" s="524">
        <v>10684</v>
      </c>
      <c r="E19" s="525">
        <v>5978</v>
      </c>
      <c r="F19" s="523">
        <v>5402</v>
      </c>
      <c r="G19" s="526">
        <v>11380</v>
      </c>
      <c r="H19" s="527">
        <v>0.25995807127883097</v>
      </c>
      <c r="I19" s="528">
        <v>14.412792544742146</v>
      </c>
      <c r="J19" s="529">
        <v>6.5144140771246697</v>
      </c>
      <c r="K19" s="530">
        <v>15.5</v>
      </c>
      <c r="L19" s="531">
        <v>680.5</v>
      </c>
      <c r="M19" s="532">
        <v>696</v>
      </c>
    </row>
    <row r="20" spans="1:13" ht="15" x14ac:dyDescent="0.25">
      <c r="A20" s="591" t="s">
        <v>1359</v>
      </c>
      <c r="B20" s="522">
        <v>5880.5</v>
      </c>
      <c r="C20" s="1257">
        <v>4641.5</v>
      </c>
      <c r="D20" s="524">
        <v>10522</v>
      </c>
      <c r="E20" s="525">
        <v>5635</v>
      </c>
      <c r="F20" s="523">
        <v>5370</v>
      </c>
      <c r="G20" s="526">
        <v>11005</v>
      </c>
      <c r="H20" s="527">
        <v>-4.1748150667460351</v>
      </c>
      <c r="I20" s="528">
        <v>15.695357104384371</v>
      </c>
      <c r="J20" s="529">
        <v>4.5903820566432216</v>
      </c>
      <c r="K20" s="530">
        <v>-245.5</v>
      </c>
      <c r="L20" s="531">
        <v>728.5</v>
      </c>
      <c r="M20" s="532">
        <v>483</v>
      </c>
    </row>
    <row r="21" spans="1:13" ht="15" x14ac:dyDescent="0.25">
      <c r="A21" s="591" t="s">
        <v>1469</v>
      </c>
      <c r="B21" s="522">
        <v>28840.7</v>
      </c>
      <c r="C21" s="1257">
        <v>22378.32</v>
      </c>
      <c r="D21" s="524">
        <v>51219.020000000004</v>
      </c>
      <c r="E21" s="525">
        <v>27382.699999999997</v>
      </c>
      <c r="F21" s="523">
        <v>25224.800000000003</v>
      </c>
      <c r="G21" s="526">
        <v>52607.5</v>
      </c>
      <c r="H21" s="527">
        <v>-5.0553557992697904</v>
      </c>
      <c r="I21" s="528">
        <v>12.719810959893337</v>
      </c>
      <c r="J21" s="529">
        <v>2.7108679549120467</v>
      </c>
      <c r="K21" s="530">
        <v>-1458.0000000000036</v>
      </c>
      <c r="L21" s="531">
        <v>2846.4800000000032</v>
      </c>
      <c r="M21" s="532">
        <v>1388.4799999999959</v>
      </c>
    </row>
    <row r="22" spans="1:13" ht="15" x14ac:dyDescent="0.25">
      <c r="A22" s="591" t="s">
        <v>1361</v>
      </c>
      <c r="B22" s="1273">
        <v>4.9044639061304309</v>
      </c>
      <c r="C22" s="1281">
        <v>4.8213551653560272</v>
      </c>
      <c r="D22" s="1275">
        <v>4.8678026991066341</v>
      </c>
      <c r="E22" s="1316">
        <v>4.8593966282165031</v>
      </c>
      <c r="F22" s="1276">
        <v>4.6973556797020493</v>
      </c>
      <c r="G22" s="1277">
        <v>4.78032712403453</v>
      </c>
      <c r="H22" s="527">
        <v>-0.91890324358581665</v>
      </c>
      <c r="I22" s="528">
        <v>-2.5718803407178825</v>
      </c>
      <c r="J22" s="529">
        <v>-1.7970238417460536</v>
      </c>
      <c r="K22" s="1285">
        <v>-4.5067277913927839E-2</v>
      </c>
      <c r="L22" s="1276">
        <v>-0.12399948565397789</v>
      </c>
      <c r="M22" s="1277">
        <v>-8.7475575072104128E-2</v>
      </c>
    </row>
    <row r="23" spans="1:13" ht="15.6" x14ac:dyDescent="0.25">
      <c r="A23" s="546" t="s">
        <v>1465</v>
      </c>
      <c r="B23" s="522"/>
      <c r="C23" s="1257"/>
      <c r="D23" s="524"/>
      <c r="E23" s="1316"/>
      <c r="F23" s="1276"/>
      <c r="G23" s="526"/>
      <c r="H23" s="527"/>
      <c r="I23" s="528"/>
      <c r="J23" s="529"/>
      <c r="K23" s="530"/>
      <c r="L23" s="531"/>
      <c r="M23" s="532"/>
    </row>
    <row r="24" spans="1:13" ht="15" x14ac:dyDescent="0.25">
      <c r="A24" s="591" t="s">
        <v>1358</v>
      </c>
      <c r="B24" s="522">
        <v>4939</v>
      </c>
      <c r="C24" s="1257">
        <v>4725.7</v>
      </c>
      <c r="D24" s="524">
        <v>9664.7000000000007</v>
      </c>
      <c r="E24" s="525">
        <v>5040.5</v>
      </c>
      <c r="F24" s="523">
        <v>4129.5</v>
      </c>
      <c r="G24" s="526">
        <v>9170</v>
      </c>
      <c r="H24" s="527">
        <v>2.055071876898154</v>
      </c>
      <c r="I24" s="528">
        <v>-12.616120363120814</v>
      </c>
      <c r="J24" s="529">
        <v>-5.1186275828530796</v>
      </c>
      <c r="K24" s="530">
        <v>101.5</v>
      </c>
      <c r="L24" s="531">
        <v>-596.19999999999982</v>
      </c>
      <c r="M24" s="532">
        <v>-494.70000000000073</v>
      </c>
    </row>
    <row r="25" spans="1:13" ht="15" x14ac:dyDescent="0.25">
      <c r="A25" s="591" t="s">
        <v>1359</v>
      </c>
      <c r="B25" s="522">
        <v>4731</v>
      </c>
      <c r="C25" s="1257">
        <v>4625.7</v>
      </c>
      <c r="D25" s="524">
        <v>9356.7000000000007</v>
      </c>
      <c r="E25" s="525">
        <v>4018.5</v>
      </c>
      <c r="F25" s="523">
        <v>4024.5</v>
      </c>
      <c r="G25" s="526">
        <v>8043</v>
      </c>
      <c r="H25" s="527">
        <v>-15.060240963855421</v>
      </c>
      <c r="I25" s="528">
        <v>-12.996951812698626</v>
      </c>
      <c r="J25" s="529">
        <v>-14.040206483054931</v>
      </c>
      <c r="K25" s="530">
        <v>-712.5</v>
      </c>
      <c r="L25" s="531">
        <v>-601.19999999999982</v>
      </c>
      <c r="M25" s="532">
        <v>-1313.7000000000007</v>
      </c>
    </row>
    <row r="26" spans="1:13" ht="15" x14ac:dyDescent="0.25">
      <c r="A26" s="591" t="s">
        <v>1469</v>
      </c>
      <c r="B26" s="522">
        <v>8011.9000000000005</v>
      </c>
      <c r="C26" s="1257">
        <v>7746.5</v>
      </c>
      <c r="D26" s="524">
        <v>15758.400000000001</v>
      </c>
      <c r="E26" s="525">
        <v>7071.3499999999995</v>
      </c>
      <c r="F26" s="523">
        <v>6791.1500000000005</v>
      </c>
      <c r="G26" s="526">
        <v>13862.5</v>
      </c>
      <c r="H26" s="527">
        <v>-11.739412623722217</v>
      </c>
      <c r="I26" s="528">
        <v>-12.332666365455353</v>
      </c>
      <c r="J26" s="529">
        <v>-12.031043760787909</v>
      </c>
      <c r="K26" s="530">
        <v>-940.55000000000109</v>
      </c>
      <c r="L26" s="531">
        <v>-955.34999999999945</v>
      </c>
      <c r="M26" s="532">
        <v>-1895.9000000000015</v>
      </c>
    </row>
    <row r="27" spans="1:13" ht="15" x14ac:dyDescent="0.25">
      <c r="A27" s="591" t="s">
        <v>1361</v>
      </c>
      <c r="B27" s="1273">
        <v>1.6934897484675546</v>
      </c>
      <c r="C27" s="1281">
        <v>1.6746654560390861</v>
      </c>
      <c r="D27" s="1275">
        <v>1.6841835262432268</v>
      </c>
      <c r="E27" s="1316">
        <v>1.7596988926216248</v>
      </c>
      <c r="F27" s="1276">
        <v>1.6874518573735868</v>
      </c>
      <c r="G27" s="1277">
        <v>1.7235484272037798</v>
      </c>
      <c r="H27" s="527">
        <v>3.9096276912206349</v>
      </c>
      <c r="I27" s="528">
        <v>0.76351973992126432</v>
      </c>
      <c r="J27" s="529">
        <v>2.3373284649304935</v>
      </c>
      <c r="K27" s="1286">
        <v>6.6209144154070199E-2</v>
      </c>
      <c r="L27" s="1279">
        <v>1.2786401334500708E-2</v>
      </c>
      <c r="M27" s="1280">
        <v>3.9364900960553006E-2</v>
      </c>
    </row>
    <row r="28" spans="1:13" ht="15.6" x14ac:dyDescent="0.25">
      <c r="A28" s="546" t="s">
        <v>1364</v>
      </c>
      <c r="B28" s="522"/>
      <c r="C28" s="1257"/>
      <c r="D28" s="524"/>
      <c r="E28" s="525"/>
      <c r="F28" s="523"/>
      <c r="G28" s="526"/>
      <c r="H28" s="527"/>
      <c r="I28" s="528"/>
      <c r="J28" s="529"/>
      <c r="K28" s="530"/>
      <c r="L28" s="531"/>
      <c r="M28" s="532"/>
    </row>
    <row r="29" spans="1:13" ht="15" x14ac:dyDescent="0.25">
      <c r="A29" s="591" t="s">
        <v>1358</v>
      </c>
      <c r="B29" s="522">
        <v>7234</v>
      </c>
      <c r="C29" s="1257">
        <v>6317</v>
      </c>
      <c r="D29" s="524">
        <v>13551</v>
      </c>
      <c r="E29" s="525">
        <v>5954</v>
      </c>
      <c r="F29" s="523">
        <v>5441</v>
      </c>
      <c r="G29" s="526">
        <v>11395</v>
      </c>
      <c r="H29" s="527">
        <v>-17.694221730716066</v>
      </c>
      <c r="I29" s="528">
        <v>-13.867342092765554</v>
      </c>
      <c r="J29" s="529">
        <v>-15.910264925097778</v>
      </c>
      <c r="K29" s="530">
        <v>-1280</v>
      </c>
      <c r="L29" s="531">
        <v>-876</v>
      </c>
      <c r="M29" s="532">
        <v>-2156</v>
      </c>
    </row>
    <row r="30" spans="1:13" ht="15" x14ac:dyDescent="0.25">
      <c r="A30" s="591" t="s">
        <v>1359</v>
      </c>
      <c r="B30" s="522">
        <v>6905</v>
      </c>
      <c r="C30" s="1257">
        <v>6154</v>
      </c>
      <c r="D30" s="524">
        <v>13059</v>
      </c>
      <c r="E30" s="525">
        <v>5778</v>
      </c>
      <c r="F30" s="523">
        <v>5224</v>
      </c>
      <c r="G30" s="526">
        <v>11002</v>
      </c>
      <c r="H30" s="527">
        <v>-16.321506154960176</v>
      </c>
      <c r="I30" s="528">
        <v>-15.11212219694508</v>
      </c>
      <c r="J30" s="529">
        <v>-15.751588942491765</v>
      </c>
      <c r="K30" s="530">
        <v>-1127</v>
      </c>
      <c r="L30" s="531">
        <v>-930</v>
      </c>
      <c r="M30" s="532">
        <v>-2057</v>
      </c>
    </row>
    <row r="31" spans="1:13" ht="15" x14ac:dyDescent="0.25">
      <c r="A31" s="591" t="s">
        <v>1469</v>
      </c>
      <c r="B31" s="522">
        <v>10056.5</v>
      </c>
      <c r="C31" s="1257">
        <v>8723.2999999999993</v>
      </c>
      <c r="D31" s="524">
        <v>18779.8</v>
      </c>
      <c r="E31" s="525">
        <v>8470.1</v>
      </c>
      <c r="F31" s="523">
        <v>7611.5</v>
      </c>
      <c r="G31" s="526">
        <v>16081.6</v>
      </c>
      <c r="H31" s="527">
        <v>-15.774871973350571</v>
      </c>
      <c r="I31" s="528">
        <v>-12.745176710648494</v>
      </c>
      <c r="J31" s="529">
        <v>-14.367565149788604</v>
      </c>
      <c r="K31" s="530">
        <v>-1586.3999999999996</v>
      </c>
      <c r="L31" s="531">
        <v>-1111.7999999999993</v>
      </c>
      <c r="M31" s="532">
        <v>-2698.1999999999989</v>
      </c>
    </row>
    <row r="32" spans="1:13" ht="15" x14ac:dyDescent="0.25">
      <c r="A32" s="591" t="s">
        <v>1361</v>
      </c>
      <c r="B32" s="1273">
        <v>1.4564083997103547</v>
      </c>
      <c r="C32" s="1281">
        <v>1.417500812479688</v>
      </c>
      <c r="D32" s="1275">
        <v>1.4380733593690176</v>
      </c>
      <c r="E32" s="1316">
        <v>1.4659224645205955</v>
      </c>
      <c r="F32" s="1276">
        <v>1.4570252679938744</v>
      </c>
      <c r="G32" s="1277">
        <v>1.4616978731139794</v>
      </c>
      <c r="H32" s="527">
        <v>0.65325528279930722</v>
      </c>
      <c r="I32" s="528">
        <v>2.7883197784588845</v>
      </c>
      <c r="J32" s="529">
        <v>1.6427891936839529</v>
      </c>
      <c r="K32" s="1286">
        <v>9.5140648102407521E-3</v>
      </c>
      <c r="L32" s="1279">
        <v>3.9524455514186485E-2</v>
      </c>
      <c r="M32" s="1280">
        <v>2.3624513744961773E-2</v>
      </c>
    </row>
    <row r="33" spans="1:13" ht="15.6" x14ac:dyDescent="0.25">
      <c r="A33" s="546" t="s">
        <v>1365</v>
      </c>
      <c r="B33" s="522"/>
      <c r="C33" s="1257"/>
      <c r="D33" s="524"/>
      <c r="E33" s="525"/>
      <c r="F33" s="523"/>
      <c r="G33" s="526"/>
      <c r="H33" s="527"/>
      <c r="I33" s="528"/>
      <c r="J33" s="529"/>
      <c r="K33" s="530"/>
      <c r="L33" s="531"/>
      <c r="M33" s="532"/>
    </row>
    <row r="34" spans="1:13" ht="15" x14ac:dyDescent="0.25">
      <c r="A34" s="591" t="s">
        <v>1358</v>
      </c>
      <c r="B34" s="522">
        <v>1620.7</v>
      </c>
      <c r="C34" s="1257">
        <v>1330</v>
      </c>
      <c r="D34" s="524">
        <v>2950.7</v>
      </c>
      <c r="E34" s="525">
        <v>1245</v>
      </c>
      <c r="F34" s="523">
        <v>1075</v>
      </c>
      <c r="G34" s="526">
        <v>2320</v>
      </c>
      <c r="H34" s="527">
        <v>-23.181341395693224</v>
      </c>
      <c r="I34" s="528">
        <v>-19.172932330827066</v>
      </c>
      <c r="J34" s="529">
        <v>-21.374589080557143</v>
      </c>
      <c r="K34" s="530">
        <v>-375.70000000000005</v>
      </c>
      <c r="L34" s="531">
        <v>-255</v>
      </c>
      <c r="M34" s="532">
        <v>-630.69999999999982</v>
      </c>
    </row>
    <row r="35" spans="1:13" ht="15" x14ac:dyDescent="0.25">
      <c r="A35" s="591" t="s">
        <v>1359</v>
      </c>
      <c r="B35" s="522">
        <v>1521.2</v>
      </c>
      <c r="C35" s="1257">
        <v>1268</v>
      </c>
      <c r="D35" s="524">
        <v>2789.2</v>
      </c>
      <c r="E35" s="525">
        <v>1153.5</v>
      </c>
      <c r="F35" s="523">
        <v>1054.5</v>
      </c>
      <c r="G35" s="526">
        <v>2208</v>
      </c>
      <c r="H35" s="527">
        <v>-24.171706547462534</v>
      </c>
      <c r="I35" s="528">
        <v>-16.837539432176655</v>
      </c>
      <c r="J35" s="529">
        <v>-20.837516133658397</v>
      </c>
      <c r="K35" s="530">
        <v>-367.70000000000005</v>
      </c>
      <c r="L35" s="531">
        <v>-213.5</v>
      </c>
      <c r="M35" s="532">
        <v>-581.19999999999982</v>
      </c>
    </row>
    <row r="36" spans="1:13" ht="15" x14ac:dyDescent="0.25">
      <c r="A36" s="591" t="s">
        <v>1469</v>
      </c>
      <c r="B36" s="522">
        <v>1259</v>
      </c>
      <c r="C36" s="1257">
        <v>1077.2</v>
      </c>
      <c r="D36" s="524">
        <v>2336.1999999999998</v>
      </c>
      <c r="E36" s="525">
        <v>946.45</v>
      </c>
      <c r="F36" s="523">
        <v>913.75</v>
      </c>
      <c r="G36" s="526">
        <v>1860.2</v>
      </c>
      <c r="H36" s="527">
        <v>-24.825258141382051</v>
      </c>
      <c r="I36" s="528">
        <v>-15.173598217601196</v>
      </c>
      <c r="J36" s="529">
        <v>-20.374967896584181</v>
      </c>
      <c r="K36" s="530">
        <v>-312.54999999999995</v>
      </c>
      <c r="L36" s="531">
        <v>-163.45000000000005</v>
      </c>
      <c r="M36" s="532">
        <v>-475.99999999999977</v>
      </c>
    </row>
    <row r="37" spans="1:13" ht="15" x14ac:dyDescent="0.25">
      <c r="A37" s="591" t="s">
        <v>1361</v>
      </c>
      <c r="B37" s="1273">
        <v>0.82763607678148832</v>
      </c>
      <c r="C37" s="1281">
        <v>0.84952681388012619</v>
      </c>
      <c r="D37" s="1275">
        <v>0.8375878388068263</v>
      </c>
      <c r="E37" s="1316">
        <v>0.82050281751192033</v>
      </c>
      <c r="F37" s="1276">
        <v>0.86652441915599809</v>
      </c>
      <c r="G37" s="1277">
        <v>0.84248188405797109</v>
      </c>
      <c r="H37" s="527">
        <v>-0.86188355844851117</v>
      </c>
      <c r="I37" s="528">
        <v>2.0008321100822144</v>
      </c>
      <c r="J37" s="529">
        <v>0.58430232918813374</v>
      </c>
      <c r="K37" s="1285">
        <v>-7.133259269567982E-3</v>
      </c>
      <c r="L37" s="1276">
        <v>1.6997605275871908E-2</v>
      </c>
      <c r="M37" s="1280">
        <v>4.8940452511447852E-3</v>
      </c>
    </row>
    <row r="38" spans="1:13" ht="15.6" x14ac:dyDescent="0.25">
      <c r="A38" s="546" t="s">
        <v>1366</v>
      </c>
      <c r="B38" s="522"/>
      <c r="C38" s="1257"/>
      <c r="D38" s="524"/>
      <c r="E38" s="525"/>
      <c r="F38" s="523"/>
      <c r="G38" s="526"/>
      <c r="H38" s="527"/>
      <c r="I38" s="528"/>
      <c r="J38" s="529"/>
      <c r="K38" s="530"/>
      <c r="L38" s="531"/>
      <c r="M38" s="532"/>
    </row>
    <row r="39" spans="1:13" ht="15" x14ac:dyDescent="0.25">
      <c r="A39" s="591" t="s">
        <v>1358</v>
      </c>
      <c r="B39" s="522">
        <v>46</v>
      </c>
      <c r="C39" s="1257">
        <v>38</v>
      </c>
      <c r="D39" s="524">
        <v>84</v>
      </c>
      <c r="E39" s="525">
        <v>57</v>
      </c>
      <c r="F39" s="523">
        <v>17</v>
      </c>
      <c r="G39" s="526">
        <v>74</v>
      </c>
      <c r="H39" s="527">
        <v>23.91304347826086</v>
      </c>
      <c r="I39" s="528">
        <v>-55.263157894736842</v>
      </c>
      <c r="J39" s="529">
        <v>-11.904761904761912</v>
      </c>
      <c r="K39" s="530">
        <v>11</v>
      </c>
      <c r="L39" s="531">
        <v>-21</v>
      </c>
      <c r="M39" s="532">
        <v>-10</v>
      </c>
    </row>
    <row r="40" spans="1:13" ht="15" x14ac:dyDescent="0.25">
      <c r="A40" s="591" t="s">
        <v>1359</v>
      </c>
      <c r="B40" s="522">
        <v>57.5</v>
      </c>
      <c r="C40" s="1257">
        <v>38</v>
      </c>
      <c r="D40" s="524">
        <v>95.5</v>
      </c>
      <c r="E40" s="525">
        <v>57</v>
      </c>
      <c r="F40" s="523">
        <v>17</v>
      </c>
      <c r="G40" s="526">
        <v>74</v>
      </c>
      <c r="H40" s="527">
        <v>-0.86956521739129755</v>
      </c>
      <c r="I40" s="528">
        <v>-55.263157894736842</v>
      </c>
      <c r="J40" s="529">
        <v>-22.513089005235599</v>
      </c>
      <c r="K40" s="530">
        <v>-0.5</v>
      </c>
      <c r="L40" s="531">
        <v>-21</v>
      </c>
      <c r="M40" s="532">
        <v>-21.5</v>
      </c>
    </row>
    <row r="41" spans="1:13" ht="15" x14ac:dyDescent="0.25">
      <c r="A41" s="591" t="s">
        <v>1469</v>
      </c>
      <c r="B41" s="522">
        <v>264.5</v>
      </c>
      <c r="C41" s="1257">
        <v>168</v>
      </c>
      <c r="D41" s="524">
        <v>432.5</v>
      </c>
      <c r="E41" s="525">
        <v>295</v>
      </c>
      <c r="F41" s="523">
        <v>81.099999999999994</v>
      </c>
      <c r="G41" s="526">
        <v>376.1</v>
      </c>
      <c r="H41" s="527">
        <v>11.531190926275997</v>
      </c>
      <c r="I41" s="528">
        <v>-51.726190476190482</v>
      </c>
      <c r="J41" s="529">
        <v>-13.040462427745652</v>
      </c>
      <c r="K41" s="530">
        <v>30.5</v>
      </c>
      <c r="L41" s="531">
        <v>-86.9</v>
      </c>
      <c r="M41" s="532">
        <v>-56.399999999999977</v>
      </c>
    </row>
    <row r="42" spans="1:13" ht="15" x14ac:dyDescent="0.25">
      <c r="A42" s="591" t="s">
        <v>1361</v>
      </c>
      <c r="B42" s="1273">
        <v>4.5999999999999996</v>
      </c>
      <c r="C42" s="1281">
        <v>4.4210526315789478</v>
      </c>
      <c r="D42" s="1275">
        <v>4.5287958115183242</v>
      </c>
      <c r="E42" s="1316">
        <v>5.1754385964912277</v>
      </c>
      <c r="F42" s="1276">
        <v>4.7705882352941176</v>
      </c>
      <c r="G42" s="1277">
        <v>5.0824324324324328</v>
      </c>
      <c r="H42" s="527">
        <v>12.509534706331053</v>
      </c>
      <c r="I42" s="528">
        <v>7.9061624649859823</v>
      </c>
      <c r="J42" s="529">
        <v>12.224808623652578</v>
      </c>
      <c r="K42" s="1285">
        <v>0.57543859649122808</v>
      </c>
      <c r="L42" s="1276">
        <v>0.34953560371516978</v>
      </c>
      <c r="M42" s="1277">
        <v>0.55363662091410859</v>
      </c>
    </row>
    <row r="43" spans="1:13" ht="15.6" x14ac:dyDescent="0.25">
      <c r="A43" s="546" t="s">
        <v>1368</v>
      </c>
      <c r="B43" s="522"/>
      <c r="C43" s="1257"/>
      <c r="D43" s="524"/>
      <c r="E43" s="525"/>
      <c r="F43" s="523"/>
      <c r="G43" s="526"/>
      <c r="H43" s="527"/>
      <c r="I43" s="528"/>
      <c r="J43" s="529"/>
      <c r="K43" s="530"/>
      <c r="L43" s="531"/>
      <c r="M43" s="532"/>
    </row>
    <row r="44" spans="1:13" ht="15" x14ac:dyDescent="0.25">
      <c r="A44" s="591" t="s">
        <v>1358</v>
      </c>
      <c r="B44" s="522">
        <v>0</v>
      </c>
      <c r="C44" s="1257">
        <v>0</v>
      </c>
      <c r="D44" s="524">
        <v>0</v>
      </c>
      <c r="E44" s="525">
        <v>0.01</v>
      </c>
      <c r="F44" s="523">
        <v>0</v>
      </c>
      <c r="G44" s="526">
        <v>0.01</v>
      </c>
      <c r="H44" s="527" t="e">
        <v>#DIV/0!</v>
      </c>
      <c r="I44" s="528" t="e">
        <v>#DIV/0!</v>
      </c>
      <c r="J44" s="529" t="e">
        <v>#DIV/0!</v>
      </c>
      <c r="K44" s="1285">
        <v>0.01</v>
      </c>
      <c r="L44" s="1276">
        <v>0</v>
      </c>
      <c r="M44" s="532">
        <v>0.01</v>
      </c>
    </row>
    <row r="45" spans="1:13" ht="15" x14ac:dyDescent="0.25">
      <c r="A45" s="591" t="s">
        <v>1359</v>
      </c>
      <c r="B45" s="522">
        <v>0</v>
      </c>
      <c r="C45" s="1257">
        <v>0</v>
      </c>
      <c r="D45" s="524">
        <v>0</v>
      </c>
      <c r="E45" s="525">
        <v>0.01</v>
      </c>
      <c r="F45" s="523">
        <v>0</v>
      </c>
      <c r="G45" s="526">
        <v>0.01</v>
      </c>
      <c r="H45" s="527" t="e">
        <v>#DIV/0!</v>
      </c>
      <c r="I45" s="528" t="e">
        <v>#DIV/0!</v>
      </c>
      <c r="J45" s="529" t="e">
        <v>#DIV/0!</v>
      </c>
      <c r="K45" s="1285">
        <v>0.01</v>
      </c>
      <c r="L45" s="1276">
        <v>0</v>
      </c>
      <c r="M45" s="532">
        <v>0.01</v>
      </c>
    </row>
    <row r="46" spans="1:13" ht="15" x14ac:dyDescent="0.25">
      <c r="A46" s="591" t="s">
        <v>1470</v>
      </c>
      <c r="B46" s="522">
        <v>0</v>
      </c>
      <c r="C46" s="1257">
        <v>0</v>
      </c>
      <c r="D46" s="524">
        <v>0</v>
      </c>
      <c r="E46" s="525">
        <v>0</v>
      </c>
      <c r="F46" s="523">
        <v>0</v>
      </c>
      <c r="G46" s="526">
        <v>0</v>
      </c>
      <c r="H46" s="527" t="e">
        <v>#DIV/0!</v>
      </c>
      <c r="I46" s="528" t="e">
        <v>#DIV/0!</v>
      </c>
      <c r="J46" s="529" t="e">
        <v>#DIV/0!</v>
      </c>
      <c r="K46" s="1285">
        <v>0</v>
      </c>
      <c r="L46" s="1276">
        <v>0</v>
      </c>
      <c r="M46" s="532">
        <v>0</v>
      </c>
    </row>
    <row r="47" spans="1:13" ht="15" x14ac:dyDescent="0.25">
      <c r="A47" s="618" t="s">
        <v>1361</v>
      </c>
      <c r="B47" s="1816">
        <v>0</v>
      </c>
      <c r="C47" s="1817">
        <v>0</v>
      </c>
      <c r="D47" s="524">
        <v>0</v>
      </c>
      <c r="E47" s="1817">
        <v>0</v>
      </c>
      <c r="F47" s="1817">
        <v>0</v>
      </c>
      <c r="G47" s="1818">
        <v>0</v>
      </c>
      <c r="H47" s="568" t="e">
        <v>#DIV/0!</v>
      </c>
      <c r="I47" s="569" t="e">
        <v>#DIV/0!</v>
      </c>
      <c r="J47" s="540" t="e">
        <v>#DIV/0!</v>
      </c>
      <c r="K47" s="570">
        <v>0</v>
      </c>
      <c r="L47" s="571">
        <v>0</v>
      </c>
      <c r="M47" s="541">
        <v>0</v>
      </c>
    </row>
    <row r="48" spans="1:13" ht="15.6" x14ac:dyDescent="0.25">
      <c r="A48" s="546" t="s">
        <v>1367</v>
      </c>
      <c r="B48" s="1273"/>
      <c r="C48" s="1281"/>
      <c r="D48" s="1277"/>
      <c r="E48" s="1281"/>
      <c r="F48" s="1281"/>
      <c r="G48" s="1277"/>
      <c r="H48" s="527"/>
      <c r="I48" s="528"/>
      <c r="J48" s="529"/>
      <c r="K48" s="1285"/>
      <c r="L48" s="1276"/>
      <c r="M48" s="1277"/>
    </row>
    <row r="49" spans="1:13" ht="15" x14ac:dyDescent="0.25">
      <c r="A49" s="591" t="s">
        <v>1358</v>
      </c>
      <c r="B49" s="1273">
        <v>0</v>
      </c>
      <c r="C49" s="1281">
        <v>0</v>
      </c>
      <c r="D49" s="524">
        <v>0</v>
      </c>
      <c r="E49" s="525">
        <v>0</v>
      </c>
      <c r="F49" s="523">
        <v>0</v>
      </c>
      <c r="G49" s="1277">
        <v>0</v>
      </c>
      <c r="H49" s="1296" t="e">
        <v>#DIV/0!</v>
      </c>
      <c r="I49" s="528" t="e">
        <v>#DIV/0!</v>
      </c>
      <c r="J49" s="529" t="e">
        <v>#DIV/0!</v>
      </c>
      <c r="K49" s="1285">
        <v>0</v>
      </c>
      <c r="L49" s="1276">
        <v>0</v>
      </c>
      <c r="M49" s="1277">
        <v>0</v>
      </c>
    </row>
    <row r="50" spans="1:13" ht="15" x14ac:dyDescent="0.25">
      <c r="A50" s="591" t="s">
        <v>1359</v>
      </c>
      <c r="B50" s="1273">
        <v>0</v>
      </c>
      <c r="C50" s="1281">
        <v>0</v>
      </c>
      <c r="D50" s="524">
        <v>0</v>
      </c>
      <c r="E50" s="525">
        <v>0</v>
      </c>
      <c r="F50" s="523">
        <v>0</v>
      </c>
      <c r="G50" s="1277">
        <v>0</v>
      </c>
      <c r="H50" s="1296" t="e">
        <v>#DIV/0!</v>
      </c>
      <c r="I50" s="528" t="e">
        <v>#DIV/0!</v>
      </c>
      <c r="J50" s="529" t="e">
        <v>#DIV/0!</v>
      </c>
      <c r="K50" s="1285">
        <v>0</v>
      </c>
      <c r="L50" s="1276">
        <v>0</v>
      </c>
      <c r="M50" s="1277">
        <v>0</v>
      </c>
    </row>
    <row r="51" spans="1:13" ht="15" x14ac:dyDescent="0.25">
      <c r="A51" s="591" t="s">
        <v>1470</v>
      </c>
      <c r="B51" s="1273">
        <v>0</v>
      </c>
      <c r="C51" s="1281">
        <v>0</v>
      </c>
      <c r="D51" s="524">
        <v>0</v>
      </c>
      <c r="E51" s="525">
        <v>0</v>
      </c>
      <c r="F51" s="523">
        <v>0</v>
      </c>
      <c r="G51" s="1277">
        <v>0</v>
      </c>
      <c r="H51" s="1296" t="e">
        <v>#DIV/0!</v>
      </c>
      <c r="I51" s="528" t="e">
        <v>#DIV/0!</v>
      </c>
      <c r="J51" s="529" t="e">
        <v>#DIV/0!</v>
      </c>
      <c r="K51" s="1285">
        <v>0</v>
      </c>
      <c r="L51" s="1276">
        <v>0</v>
      </c>
      <c r="M51" s="1277">
        <v>0</v>
      </c>
    </row>
    <row r="52" spans="1:13" ht="15.6" thickBot="1" x14ac:dyDescent="0.3">
      <c r="A52" s="618" t="s">
        <v>1361</v>
      </c>
      <c r="B52" s="1816">
        <v>0</v>
      </c>
      <c r="C52" s="1817">
        <v>0</v>
      </c>
      <c r="D52" s="1818">
        <v>0</v>
      </c>
      <c r="E52" s="1817">
        <v>0</v>
      </c>
      <c r="F52" s="1817">
        <v>0</v>
      </c>
      <c r="G52" s="1277">
        <v>0</v>
      </c>
      <c r="H52" s="568" t="e">
        <v>#DIV/0!</v>
      </c>
      <c r="I52" s="569" t="e">
        <v>#DIV/0!</v>
      </c>
      <c r="J52" s="540" t="e">
        <v>#DIV/0!</v>
      </c>
      <c r="K52" s="570">
        <v>0</v>
      </c>
      <c r="L52" s="571">
        <v>0</v>
      </c>
      <c r="M52" s="541">
        <v>0</v>
      </c>
    </row>
    <row r="53" spans="1:13" ht="16.2" thickBot="1" x14ac:dyDescent="0.3">
      <c r="A53" s="542" t="s">
        <v>1369</v>
      </c>
      <c r="B53" s="543">
        <v>38678.199999999997</v>
      </c>
      <c r="C53" s="543">
        <v>33303.199999999997</v>
      </c>
      <c r="D53" s="1820">
        <v>71981.399999999994</v>
      </c>
      <c r="E53" s="1819">
        <v>36034.51</v>
      </c>
      <c r="F53" s="543">
        <v>33069.5</v>
      </c>
      <c r="G53" s="1820">
        <v>69104.009999999995</v>
      </c>
      <c r="H53" s="544">
        <v>-6.8350905678133813</v>
      </c>
      <c r="I53" s="545">
        <v>-0.70173436786853927</v>
      </c>
      <c r="J53" s="1919">
        <v>-3.9974076636464417</v>
      </c>
      <c r="K53" s="543">
        <v>-2643.6899999999951</v>
      </c>
      <c r="L53" s="1267">
        <v>-233.69999999999709</v>
      </c>
      <c r="M53" s="1264">
        <v>-2877.3899999999994</v>
      </c>
    </row>
    <row r="54" spans="1:13" ht="16.2" thickBot="1" x14ac:dyDescent="0.3">
      <c r="A54" s="546" t="s">
        <v>1370</v>
      </c>
      <c r="B54" s="543">
        <v>37961.199999999997</v>
      </c>
      <c r="C54" s="543">
        <v>32898.199999999997</v>
      </c>
      <c r="D54" s="1821">
        <v>70859.399999999994</v>
      </c>
      <c r="E54" s="1819">
        <v>34372.01</v>
      </c>
      <c r="F54" s="543">
        <v>32595</v>
      </c>
      <c r="G54" s="1820">
        <v>66967.009999999995</v>
      </c>
      <c r="H54" s="547">
        <v>-9.4548907832207476</v>
      </c>
      <c r="I54" s="548">
        <v>-0.9216309706913961</v>
      </c>
      <c r="J54" s="1920">
        <v>-5.4931173563422817</v>
      </c>
      <c r="K54" s="1268">
        <v>-3589.1899999999951</v>
      </c>
      <c r="L54" s="1269">
        <v>-303.19999999999709</v>
      </c>
      <c r="M54" s="1265">
        <v>-3892.3899999999994</v>
      </c>
    </row>
    <row r="55" spans="1:13" ht="16.2" thickBot="1" x14ac:dyDescent="0.3">
      <c r="A55" s="1822" t="s">
        <v>1372</v>
      </c>
      <c r="B55" s="553">
        <v>186567.1</v>
      </c>
      <c r="C55" s="553">
        <v>159647.01999999999</v>
      </c>
      <c r="D55" s="553">
        <v>346214.12000000005</v>
      </c>
      <c r="E55" s="1867">
        <v>176955.52000000002</v>
      </c>
      <c r="F55" s="1867">
        <v>168698.38</v>
      </c>
      <c r="G55" s="1821">
        <v>345653.89999999997</v>
      </c>
      <c r="H55" s="554">
        <v>-5.1518086522221722</v>
      </c>
      <c r="I55" s="555">
        <v>5.6696078636482099</v>
      </c>
      <c r="J55" s="1921">
        <v>-0.16181315770717219</v>
      </c>
      <c r="K55" s="1270">
        <v>-9611.5799999999872</v>
      </c>
      <c r="L55" s="1271">
        <v>9051.3600000000151</v>
      </c>
      <c r="M55" s="1266">
        <v>-560.22000000008848</v>
      </c>
    </row>
    <row r="56" spans="1:13" ht="15" x14ac:dyDescent="0.25">
      <c r="A56" s="7" t="s">
        <v>1964</v>
      </c>
      <c r="B56" s="560"/>
      <c r="C56" s="560"/>
      <c r="D56" s="560"/>
      <c r="E56" s="561"/>
      <c r="F56" s="561"/>
      <c r="G56" s="562" t="s">
        <v>1373</v>
      </c>
      <c r="H56" s="499"/>
      <c r="I56" s="499"/>
      <c r="J56" s="499"/>
      <c r="K56" s="499"/>
      <c r="L56" s="561"/>
      <c r="M56" s="561"/>
    </row>
    <row r="57" spans="1:13" ht="15" x14ac:dyDescent="0.25">
      <c r="A57" s="564"/>
      <c r="B57" s="499"/>
      <c r="C57" s="499"/>
      <c r="D57" s="499"/>
      <c r="E57" s="499"/>
      <c r="F57" s="501"/>
      <c r="G57" s="564" t="s">
        <v>1466</v>
      </c>
      <c r="H57" s="499"/>
      <c r="I57" s="499"/>
      <c r="J57" s="499"/>
      <c r="K57" s="499"/>
      <c r="L57" s="501"/>
      <c r="M57" s="501"/>
    </row>
    <row r="58" spans="1:13" ht="15" x14ac:dyDescent="0.25">
      <c r="A58" s="565"/>
      <c r="B58" s="499"/>
      <c r="C58" s="499"/>
      <c r="D58" s="499"/>
      <c r="E58" s="499"/>
      <c r="F58" s="501"/>
      <c r="G58" s="502"/>
      <c r="H58" s="501"/>
      <c r="I58" s="501"/>
      <c r="J58" s="501"/>
      <c r="K58" s="501"/>
      <c r="L58" s="501"/>
      <c r="M58" s="501"/>
    </row>
    <row r="59" spans="1:13" ht="15" x14ac:dyDescent="0.25">
      <c r="A59" s="565"/>
      <c r="B59" s="499"/>
      <c r="C59" s="499"/>
      <c r="D59" s="499"/>
      <c r="E59" s="499"/>
      <c r="F59" s="501"/>
      <c r="G59" s="502"/>
      <c r="H59" s="501"/>
      <c r="I59" s="501"/>
      <c r="J59" s="501"/>
      <c r="K59" s="501"/>
      <c r="L59" s="501"/>
      <c r="M59" s="501"/>
    </row>
    <row r="60" spans="1:13" ht="15" x14ac:dyDescent="0.25">
      <c r="A60" s="565"/>
      <c r="B60" s="499"/>
      <c r="C60" s="499"/>
      <c r="D60" s="499"/>
      <c r="E60" s="499"/>
      <c r="F60" s="501"/>
      <c r="G60" s="502"/>
      <c r="H60" s="501"/>
      <c r="I60" s="501"/>
      <c r="J60" s="501"/>
      <c r="K60" s="501"/>
      <c r="L60" s="501"/>
      <c r="M60" s="501"/>
    </row>
    <row r="61" spans="1:13" ht="15" x14ac:dyDescent="0.25">
      <c r="A61" s="565"/>
      <c r="B61" s="499"/>
      <c r="C61" s="499"/>
      <c r="D61" s="499"/>
      <c r="E61" s="499"/>
      <c r="F61" s="501"/>
      <c r="G61" s="502"/>
      <c r="H61" s="501"/>
      <c r="I61" s="501"/>
      <c r="J61" s="501"/>
      <c r="K61" s="501"/>
      <c r="L61" s="501"/>
      <c r="M61" s="501"/>
    </row>
    <row r="62" spans="1:13" ht="15" x14ac:dyDescent="0.25">
      <c r="A62" s="565"/>
      <c r="B62" s="499"/>
      <c r="C62" s="499"/>
      <c r="D62" s="499"/>
      <c r="E62" s="499"/>
      <c r="F62" s="501"/>
      <c r="G62" s="502"/>
      <c r="H62" s="501"/>
      <c r="I62" s="501"/>
      <c r="J62" s="501"/>
      <c r="K62" s="501"/>
      <c r="L62" s="501"/>
      <c r="M62" s="501"/>
    </row>
    <row r="63" spans="1:13" ht="15.6" x14ac:dyDescent="0.25">
      <c r="A63" s="499"/>
      <c r="B63" s="499"/>
      <c r="C63" s="500"/>
      <c r="D63" s="499"/>
      <c r="E63" s="499"/>
      <c r="F63" s="499"/>
      <c r="G63" s="252"/>
      <c r="H63" s="501"/>
      <c r="I63" s="501"/>
      <c r="J63" s="501"/>
      <c r="K63" s="501"/>
      <c r="L63" s="501"/>
      <c r="M63" s="501"/>
    </row>
    <row r="64" spans="1:13" ht="15.6" x14ac:dyDescent="0.25">
      <c r="A64" s="499"/>
      <c r="B64" s="499"/>
      <c r="C64" s="500"/>
      <c r="D64" s="499"/>
      <c r="E64" s="499"/>
      <c r="F64" s="499"/>
      <c r="G64" s="252"/>
      <c r="H64" s="501"/>
      <c r="I64" s="501"/>
      <c r="J64" s="501"/>
      <c r="K64" s="501"/>
      <c r="L64" s="501"/>
      <c r="M64" s="501"/>
    </row>
    <row r="65" spans="1:13" ht="15" x14ac:dyDescent="0.25">
      <c r="A65" s="499"/>
      <c r="B65" s="499"/>
      <c r="C65" s="499"/>
      <c r="D65" s="499"/>
      <c r="E65" s="499"/>
      <c r="F65" s="499"/>
      <c r="G65" s="252"/>
      <c r="H65" s="501"/>
      <c r="I65" s="501"/>
      <c r="J65" s="501"/>
      <c r="K65" s="501"/>
      <c r="L65" s="501"/>
      <c r="M65" s="501"/>
    </row>
    <row r="66" spans="1:13" ht="15.6" x14ac:dyDescent="0.25">
      <c r="A66" s="3127" t="s">
        <v>1991</v>
      </c>
      <c r="B66" s="3127"/>
      <c r="C66" s="3127"/>
      <c r="D66" s="3127"/>
      <c r="E66" s="3127"/>
      <c r="F66" s="3127"/>
      <c r="G66" s="3127"/>
      <c r="H66" s="3127"/>
      <c r="I66" s="3127"/>
      <c r="J66" s="3127"/>
      <c r="K66" s="3127"/>
      <c r="L66" s="3127"/>
      <c r="M66" s="3127"/>
    </row>
    <row r="67" spans="1:13" ht="15.6" thickBot="1" x14ac:dyDescent="0.3">
      <c r="A67" s="501"/>
      <c r="B67" s="501"/>
      <c r="C67" s="501"/>
      <c r="D67" s="501"/>
      <c r="E67" s="501"/>
      <c r="F67" s="501"/>
      <c r="G67" s="502"/>
      <c r="H67" s="501"/>
      <c r="I67" s="501"/>
      <c r="J67" s="501"/>
      <c r="K67" s="501"/>
      <c r="L67" s="501"/>
      <c r="M67" s="501"/>
    </row>
    <row r="68" spans="1:13" ht="18" customHeight="1" thickBot="1" x14ac:dyDescent="0.3">
      <c r="A68" s="3128" t="s">
        <v>1374</v>
      </c>
      <c r="B68" s="3131">
        <v>2023</v>
      </c>
      <c r="C68" s="3132"/>
      <c r="D68" s="3133" t="s">
        <v>1352</v>
      </c>
      <c r="E68" s="3135">
        <v>2024</v>
      </c>
      <c r="F68" s="3132"/>
      <c r="G68" s="3133" t="s">
        <v>1352</v>
      </c>
      <c r="H68" s="3136" t="s">
        <v>1353</v>
      </c>
      <c r="I68" s="3137"/>
      <c r="J68" s="3137"/>
      <c r="K68" s="3137"/>
      <c r="L68" s="3137"/>
      <c r="M68" s="3138"/>
    </row>
    <row r="69" spans="1:13" ht="18" customHeight="1" x14ac:dyDescent="0.25">
      <c r="A69" s="3129"/>
      <c r="B69" s="3139" t="s">
        <v>1354</v>
      </c>
      <c r="C69" s="3140"/>
      <c r="D69" s="3134"/>
      <c r="E69" s="3141" t="s">
        <v>1354</v>
      </c>
      <c r="F69" s="3140"/>
      <c r="G69" s="3134"/>
      <c r="H69" s="3142" t="s">
        <v>1355</v>
      </c>
      <c r="I69" s="3143"/>
      <c r="J69" s="3144"/>
      <c r="K69" s="3142" t="s">
        <v>1356</v>
      </c>
      <c r="L69" s="3143"/>
      <c r="M69" s="3144"/>
    </row>
    <row r="70" spans="1:13" ht="18" customHeight="1" x14ac:dyDescent="0.25">
      <c r="A70" s="3129"/>
      <c r="B70" s="505"/>
      <c r="C70" s="506"/>
      <c r="D70" s="3134">
        <v>2023</v>
      </c>
      <c r="E70" s="507"/>
      <c r="F70" s="506"/>
      <c r="G70" s="3134">
        <v>2024</v>
      </c>
      <c r="H70" s="3146" t="s">
        <v>1988</v>
      </c>
      <c r="I70" s="3148" t="s">
        <v>1989</v>
      </c>
      <c r="J70" s="508" t="s">
        <v>432</v>
      </c>
      <c r="K70" s="3146" t="s">
        <v>1988</v>
      </c>
      <c r="L70" s="3148" t="s">
        <v>1989</v>
      </c>
      <c r="M70" s="508" t="s">
        <v>432</v>
      </c>
    </row>
    <row r="71" spans="1:13" ht="18" customHeight="1" thickBot="1" x14ac:dyDescent="0.3">
      <c r="A71" s="3130"/>
      <c r="B71" s="2444" t="s">
        <v>348</v>
      </c>
      <c r="C71" s="510" t="s">
        <v>350</v>
      </c>
      <c r="D71" s="3145"/>
      <c r="E71" s="2445" t="s">
        <v>348</v>
      </c>
      <c r="F71" s="510" t="s">
        <v>350</v>
      </c>
      <c r="G71" s="3145"/>
      <c r="H71" s="3147"/>
      <c r="I71" s="3149"/>
      <c r="J71" s="2443" t="s">
        <v>1990</v>
      </c>
      <c r="K71" s="3147"/>
      <c r="L71" s="3149"/>
      <c r="M71" s="2443" t="s">
        <v>1990</v>
      </c>
    </row>
    <row r="72" spans="1:13" ht="18" customHeight="1" x14ac:dyDescent="0.25">
      <c r="A72" s="1288" t="s">
        <v>1375</v>
      </c>
      <c r="B72" s="566"/>
      <c r="C72" s="516"/>
      <c r="D72" s="514"/>
      <c r="E72" s="515"/>
      <c r="F72" s="516"/>
      <c r="G72" s="517"/>
      <c r="H72" s="515"/>
      <c r="I72" s="516"/>
      <c r="J72" s="518"/>
      <c r="K72" s="519"/>
      <c r="L72" s="520"/>
      <c r="M72" s="521"/>
    </row>
    <row r="73" spans="1:13" ht="18" customHeight="1" x14ac:dyDescent="0.25">
      <c r="A73" s="591" t="s">
        <v>1358</v>
      </c>
      <c r="B73" s="522">
        <v>453</v>
      </c>
      <c r="C73" s="523">
        <v>417</v>
      </c>
      <c r="D73" s="524">
        <v>870</v>
      </c>
      <c r="E73" s="525">
        <v>449</v>
      </c>
      <c r="F73" s="523">
        <v>418.5</v>
      </c>
      <c r="G73" s="526">
        <v>867.5</v>
      </c>
      <c r="H73" s="527">
        <v>-0.88300220750552683</v>
      </c>
      <c r="I73" s="528">
        <v>0.35971223021581977</v>
      </c>
      <c r="J73" s="529">
        <v>-0.28735632183908422</v>
      </c>
      <c r="K73" s="530">
        <v>-4</v>
      </c>
      <c r="L73" s="531">
        <v>1.5</v>
      </c>
      <c r="M73" s="532">
        <v>-2.5</v>
      </c>
    </row>
    <row r="74" spans="1:13" ht="18" customHeight="1" x14ac:dyDescent="0.25">
      <c r="A74" s="591" t="s">
        <v>1359</v>
      </c>
      <c r="B74" s="522">
        <v>439</v>
      </c>
      <c r="C74" s="523">
        <v>387.5</v>
      </c>
      <c r="D74" s="524">
        <v>826.5</v>
      </c>
      <c r="E74" s="525">
        <v>407</v>
      </c>
      <c r="F74" s="523">
        <v>363.5</v>
      </c>
      <c r="G74" s="526">
        <v>770.5</v>
      </c>
      <c r="H74" s="527">
        <v>-7.2892938496583213</v>
      </c>
      <c r="I74" s="528">
        <v>-6.1935483870967687</v>
      </c>
      <c r="J74" s="529">
        <v>-6.7755595886267344</v>
      </c>
      <c r="K74" s="530">
        <v>-32</v>
      </c>
      <c r="L74" s="531">
        <v>-24</v>
      </c>
      <c r="M74" s="532">
        <v>-56</v>
      </c>
    </row>
    <row r="75" spans="1:13" ht="18" customHeight="1" x14ac:dyDescent="0.25">
      <c r="A75" s="591" t="s">
        <v>1472</v>
      </c>
      <c r="B75" s="536">
        <v>5082</v>
      </c>
      <c r="C75" s="523">
        <v>3698</v>
      </c>
      <c r="D75" s="524">
        <v>8780</v>
      </c>
      <c r="E75" s="525">
        <v>4176</v>
      </c>
      <c r="F75" s="523">
        <v>3498</v>
      </c>
      <c r="G75" s="567">
        <v>7674</v>
      </c>
      <c r="H75" s="527">
        <v>-17.827626918536012</v>
      </c>
      <c r="I75" s="528">
        <v>-5.4083288263926477</v>
      </c>
      <c r="J75" s="529">
        <v>-12.596810933940773</v>
      </c>
      <c r="K75" s="530">
        <v>-906</v>
      </c>
      <c r="L75" s="531">
        <v>-200</v>
      </c>
      <c r="M75" s="532">
        <v>-1106</v>
      </c>
    </row>
    <row r="76" spans="1:13" ht="18" customHeight="1" x14ac:dyDescent="0.25">
      <c r="A76" s="591" t="s">
        <v>1361</v>
      </c>
      <c r="B76" s="1285">
        <v>11.57630979498861</v>
      </c>
      <c r="C76" s="1276">
        <v>9.5432258064516127</v>
      </c>
      <c r="D76" s="1275">
        <v>10.623109497882638</v>
      </c>
      <c r="E76" s="525">
        <v>10.260442260442261</v>
      </c>
      <c r="F76" s="523">
        <v>9.6231086657496565</v>
      </c>
      <c r="G76" s="1275">
        <v>9.9597663854639844</v>
      </c>
      <c r="H76" s="527">
        <v>-11.36689979665185</v>
      </c>
      <c r="I76" s="528">
        <v>0.83706349318528339</v>
      </c>
      <c r="J76" s="529">
        <v>-6.2443403464011027</v>
      </c>
      <c r="K76" s="1285">
        <v>-1.3158675345463493</v>
      </c>
      <c r="L76" s="1276">
        <v>7.988285929804384E-2</v>
      </c>
      <c r="M76" s="1277">
        <v>-0.66334311241865329</v>
      </c>
    </row>
    <row r="77" spans="1:13" ht="18" customHeight="1" x14ac:dyDescent="0.25">
      <c r="A77" s="546" t="s">
        <v>1376</v>
      </c>
      <c r="B77" s="536"/>
      <c r="C77" s="523"/>
      <c r="D77" s="524"/>
      <c r="E77" s="525"/>
      <c r="F77" s="523"/>
      <c r="G77" s="567"/>
      <c r="H77" s="527"/>
      <c r="I77" s="528"/>
      <c r="J77" s="529"/>
      <c r="K77" s="530"/>
      <c r="L77" s="531"/>
      <c r="M77" s="532"/>
    </row>
    <row r="78" spans="1:13" ht="18" customHeight="1" x14ac:dyDescent="0.25">
      <c r="A78" s="591" t="s">
        <v>1358</v>
      </c>
      <c r="B78" s="536">
        <v>574.25</v>
      </c>
      <c r="C78" s="523">
        <v>548.5</v>
      </c>
      <c r="D78" s="524">
        <v>1122.75</v>
      </c>
      <c r="E78" s="525">
        <v>558.5</v>
      </c>
      <c r="F78" s="523">
        <v>561.5</v>
      </c>
      <c r="G78" s="567">
        <v>1120</v>
      </c>
      <c r="H78" s="527">
        <v>-2.7427078798432802</v>
      </c>
      <c r="I78" s="528">
        <v>2.3701002734731134</v>
      </c>
      <c r="J78" s="529">
        <v>-0.244934313070587</v>
      </c>
      <c r="K78" s="530">
        <v>-15.75</v>
      </c>
      <c r="L78" s="531">
        <v>13</v>
      </c>
      <c r="M78" s="532">
        <v>-2.75</v>
      </c>
    </row>
    <row r="79" spans="1:13" ht="18" customHeight="1" x14ac:dyDescent="0.25">
      <c r="A79" s="591" t="s">
        <v>1359</v>
      </c>
      <c r="B79" s="536">
        <v>560.25</v>
      </c>
      <c r="C79" s="523">
        <v>544.5</v>
      </c>
      <c r="D79" s="524">
        <v>1104.75</v>
      </c>
      <c r="E79" s="525">
        <v>538</v>
      </c>
      <c r="F79" s="523">
        <v>528</v>
      </c>
      <c r="G79" s="567">
        <v>1066</v>
      </c>
      <c r="H79" s="527">
        <v>-3.9714413208389061</v>
      </c>
      <c r="I79" s="528">
        <v>-3.0303030303030312</v>
      </c>
      <c r="J79" s="529">
        <v>-3.507580900656265</v>
      </c>
      <c r="K79" s="530">
        <v>-22.25</v>
      </c>
      <c r="L79" s="531">
        <v>-16.5</v>
      </c>
      <c r="M79" s="532">
        <v>-38.75</v>
      </c>
    </row>
    <row r="80" spans="1:13" ht="18" customHeight="1" x14ac:dyDescent="0.25">
      <c r="A80" s="591" t="s">
        <v>1473</v>
      </c>
      <c r="B80" s="536">
        <v>2356.1025</v>
      </c>
      <c r="C80" s="523">
        <v>2339.9</v>
      </c>
      <c r="D80" s="524">
        <v>4696.0025000000005</v>
      </c>
      <c r="E80" s="525">
        <v>1934.6299999999999</v>
      </c>
      <c r="F80" s="523">
        <v>1626.3000000000002</v>
      </c>
      <c r="G80" s="567">
        <v>3560.9300000000003</v>
      </c>
      <c r="H80" s="527">
        <v>-17.888546869246994</v>
      </c>
      <c r="I80" s="528">
        <v>-30.497029787597754</v>
      </c>
      <c r="J80" s="529">
        <v>-24.171036961756315</v>
      </c>
      <c r="K80" s="530">
        <v>-421.47250000000008</v>
      </c>
      <c r="L80" s="531">
        <v>-713.59999999999991</v>
      </c>
      <c r="M80" s="532">
        <v>-1135.0725000000002</v>
      </c>
    </row>
    <row r="81" spans="1:13" ht="18" customHeight="1" x14ac:dyDescent="0.25">
      <c r="A81" s="591" t="s">
        <v>1361</v>
      </c>
      <c r="B81" s="1285">
        <v>4.205448460508701</v>
      </c>
      <c r="C81" s="1276">
        <v>4.2973370064279157</v>
      </c>
      <c r="D81" s="1275">
        <v>4.2507377234668482</v>
      </c>
      <c r="E81" s="525">
        <v>3.5959665427509293</v>
      </c>
      <c r="F81" s="523">
        <v>3.0801136363636368</v>
      </c>
      <c r="G81" s="1275">
        <v>3.3404596622889309</v>
      </c>
      <c r="H81" s="527">
        <v>-14.492673575270658</v>
      </c>
      <c r="I81" s="528">
        <v>-28.32506196846019</v>
      </c>
      <c r="J81" s="529">
        <v>-21.414590134615636</v>
      </c>
      <c r="K81" s="1285">
        <v>-0.60948191775777172</v>
      </c>
      <c r="L81" s="1276">
        <v>-1.2172233700642789</v>
      </c>
      <c r="M81" s="1277">
        <v>-0.91027806117791732</v>
      </c>
    </row>
    <row r="82" spans="1:13" ht="18" customHeight="1" x14ac:dyDescent="0.25">
      <c r="A82" s="546" t="s">
        <v>1377</v>
      </c>
      <c r="B82" s="536"/>
      <c r="C82" s="523"/>
      <c r="D82" s="524"/>
      <c r="E82" s="525"/>
      <c r="F82" s="523"/>
      <c r="G82" s="567"/>
      <c r="H82" s="537"/>
      <c r="I82" s="538"/>
      <c r="J82" s="539"/>
      <c r="K82" s="530"/>
      <c r="L82" s="531"/>
      <c r="M82" s="532"/>
    </row>
    <row r="83" spans="1:13" ht="18" customHeight="1" x14ac:dyDescent="0.25">
      <c r="A83" s="591" t="s">
        <v>1358</v>
      </c>
      <c r="B83" s="536">
        <v>319.5</v>
      </c>
      <c r="C83" s="523">
        <v>282</v>
      </c>
      <c r="D83" s="524">
        <v>601.5</v>
      </c>
      <c r="E83" s="525">
        <v>306</v>
      </c>
      <c r="F83" s="523">
        <v>280.3</v>
      </c>
      <c r="G83" s="567">
        <v>586.29999999999995</v>
      </c>
      <c r="H83" s="527">
        <v>-4.2253521126760631</v>
      </c>
      <c r="I83" s="528">
        <v>-0.60283687943261555</v>
      </c>
      <c r="J83" s="529">
        <v>-2.5270157938487188</v>
      </c>
      <c r="K83" s="530">
        <v>-13.5</v>
      </c>
      <c r="L83" s="531">
        <v>-1.6999999999999886</v>
      </c>
      <c r="M83" s="532">
        <v>-15.200000000000045</v>
      </c>
    </row>
    <row r="84" spans="1:13" ht="18" customHeight="1" x14ac:dyDescent="0.25">
      <c r="A84" s="591" t="s">
        <v>1359</v>
      </c>
      <c r="B84" s="536">
        <v>309</v>
      </c>
      <c r="C84" s="523">
        <v>267</v>
      </c>
      <c r="D84" s="524">
        <v>576</v>
      </c>
      <c r="E84" s="525">
        <v>305</v>
      </c>
      <c r="F84" s="523">
        <v>274.8</v>
      </c>
      <c r="G84" s="567">
        <v>579.79999999999995</v>
      </c>
      <c r="H84" s="527">
        <v>-1.2944983818770197</v>
      </c>
      <c r="I84" s="528">
        <v>2.921348314606746</v>
      </c>
      <c r="J84" s="529">
        <v>0.65972222222221433</v>
      </c>
      <c r="K84" s="530">
        <v>-4</v>
      </c>
      <c r="L84" s="531">
        <v>7.8000000000000114</v>
      </c>
      <c r="M84" s="532">
        <v>3.7999999999999545</v>
      </c>
    </row>
    <row r="85" spans="1:13" ht="18" customHeight="1" x14ac:dyDescent="0.25">
      <c r="A85" s="591" t="s">
        <v>1473</v>
      </c>
      <c r="B85" s="536">
        <v>2128</v>
      </c>
      <c r="C85" s="523">
        <v>1638.5</v>
      </c>
      <c r="D85" s="524">
        <v>3766.5</v>
      </c>
      <c r="E85" s="525">
        <v>1984.1</v>
      </c>
      <c r="F85" s="523">
        <v>1641.6499999999999</v>
      </c>
      <c r="G85" s="567">
        <v>3625.75</v>
      </c>
      <c r="H85" s="527">
        <v>-6.7622180451127889</v>
      </c>
      <c r="I85" s="528">
        <v>0.19224900823924429</v>
      </c>
      <c r="J85" s="529">
        <v>-3.7368910128766686</v>
      </c>
      <c r="K85" s="530">
        <v>-143.90000000000009</v>
      </c>
      <c r="L85" s="531">
        <v>3.1499999999998636</v>
      </c>
      <c r="M85" s="532">
        <v>-140.75</v>
      </c>
    </row>
    <row r="86" spans="1:13" ht="18" customHeight="1" x14ac:dyDescent="0.25">
      <c r="A86" s="591" t="s">
        <v>1361</v>
      </c>
      <c r="B86" s="1285">
        <v>6.8867313915857604</v>
      </c>
      <c r="C86" s="1276">
        <v>6.1367041198501875</v>
      </c>
      <c r="D86" s="1275">
        <v>6.5390625</v>
      </c>
      <c r="E86" s="525">
        <v>6.505245901639344</v>
      </c>
      <c r="F86" s="523">
        <v>5.9739810771470152</v>
      </c>
      <c r="G86" s="1275">
        <v>6.2534494653328743</v>
      </c>
      <c r="H86" s="527">
        <v>-5.5394274620978621</v>
      </c>
      <c r="I86" s="528">
        <v>-2.6516357889378668</v>
      </c>
      <c r="J86" s="529">
        <v>-4.3677979017194843</v>
      </c>
      <c r="K86" s="1285">
        <v>-0.3814854899464164</v>
      </c>
      <c r="L86" s="1276">
        <v>-0.16272304270317228</v>
      </c>
      <c r="M86" s="1277">
        <v>-0.28561303466712573</v>
      </c>
    </row>
    <row r="87" spans="1:13" ht="18" customHeight="1" x14ac:dyDescent="0.25">
      <c r="A87" s="546" t="s">
        <v>1378</v>
      </c>
      <c r="B87" s="536"/>
      <c r="C87" s="523"/>
      <c r="D87" s="524"/>
      <c r="E87" s="525"/>
      <c r="F87" s="523"/>
      <c r="G87" s="567"/>
      <c r="H87" s="527"/>
      <c r="I87" s="528"/>
      <c r="J87" s="529"/>
      <c r="K87" s="530"/>
      <c r="L87" s="531"/>
      <c r="M87" s="532"/>
    </row>
    <row r="88" spans="1:13" ht="18" customHeight="1" x14ac:dyDescent="0.25">
      <c r="A88" s="591" t="s">
        <v>1358</v>
      </c>
      <c r="B88" s="536">
        <v>584.5</v>
      </c>
      <c r="C88" s="523">
        <v>486.5</v>
      </c>
      <c r="D88" s="524">
        <v>1071</v>
      </c>
      <c r="E88" s="525">
        <v>886</v>
      </c>
      <c r="F88" s="523">
        <v>561.75</v>
      </c>
      <c r="G88" s="567">
        <v>1447.75</v>
      </c>
      <c r="H88" s="527">
        <v>51.582549187339595</v>
      </c>
      <c r="I88" s="528">
        <v>15.467625899280563</v>
      </c>
      <c r="J88" s="529">
        <v>35.17740429505136</v>
      </c>
      <c r="K88" s="530">
        <v>301.5</v>
      </c>
      <c r="L88" s="531">
        <v>75.25</v>
      </c>
      <c r="M88" s="532">
        <v>376.75</v>
      </c>
    </row>
    <row r="89" spans="1:13" ht="18" customHeight="1" x14ac:dyDescent="0.25">
      <c r="A89" s="591" t="s">
        <v>1359</v>
      </c>
      <c r="B89" s="536">
        <v>548.5</v>
      </c>
      <c r="C89" s="523">
        <v>468</v>
      </c>
      <c r="D89" s="524">
        <v>1016.5</v>
      </c>
      <c r="E89" s="525">
        <v>885</v>
      </c>
      <c r="F89" s="523">
        <v>556.75</v>
      </c>
      <c r="G89" s="567">
        <v>1441.75</v>
      </c>
      <c r="H89" s="527">
        <v>61.34913400182316</v>
      </c>
      <c r="I89" s="528">
        <v>18.963675213675216</v>
      </c>
      <c r="J89" s="529">
        <v>41.834727004426952</v>
      </c>
      <c r="K89" s="530">
        <v>336.5</v>
      </c>
      <c r="L89" s="531">
        <v>88.75</v>
      </c>
      <c r="M89" s="532">
        <v>425.25</v>
      </c>
    </row>
    <row r="90" spans="1:13" ht="18" customHeight="1" x14ac:dyDescent="0.25">
      <c r="A90" s="591" t="s">
        <v>1474</v>
      </c>
      <c r="B90" s="536">
        <v>3263.89</v>
      </c>
      <c r="C90" s="523">
        <v>2571.08</v>
      </c>
      <c r="D90" s="524">
        <v>5834.9699999999993</v>
      </c>
      <c r="E90" s="525">
        <v>5659</v>
      </c>
      <c r="F90" s="523">
        <v>3969.2</v>
      </c>
      <c r="G90" s="567">
        <v>9628.2000000000007</v>
      </c>
      <c r="H90" s="527">
        <v>73.382068635891528</v>
      </c>
      <c r="I90" s="528">
        <v>54.378704668855107</v>
      </c>
      <c r="J90" s="529">
        <v>65.008560455323703</v>
      </c>
      <c r="K90" s="530">
        <v>2395.11</v>
      </c>
      <c r="L90" s="531">
        <v>1398.12</v>
      </c>
      <c r="M90" s="532">
        <v>3793.2300000000014</v>
      </c>
    </row>
    <row r="91" spans="1:13" ht="18" customHeight="1" x14ac:dyDescent="0.25">
      <c r="A91" s="591" t="s">
        <v>1361</v>
      </c>
      <c r="B91" s="1285">
        <v>5.9505742935278025</v>
      </c>
      <c r="C91" s="1276">
        <v>5.4937606837606836</v>
      </c>
      <c r="D91" s="1275">
        <v>5.740255779636005</v>
      </c>
      <c r="E91" s="525">
        <v>6.3943502824858758</v>
      </c>
      <c r="F91" s="523">
        <v>7.1292321508756169</v>
      </c>
      <c r="G91" s="1275">
        <v>6.6781342118952667</v>
      </c>
      <c r="H91" s="527">
        <v>7.4577001658604729</v>
      </c>
      <c r="I91" s="528">
        <v>29.769616138346095</v>
      </c>
      <c r="J91" s="529">
        <v>16.338617446045816</v>
      </c>
      <c r="K91" s="1285">
        <v>0.44377598895807324</v>
      </c>
      <c r="L91" s="1276">
        <v>1.6354714671149333</v>
      </c>
      <c r="M91" s="1277">
        <v>0.93787843225926171</v>
      </c>
    </row>
    <row r="92" spans="1:13" ht="18" customHeight="1" x14ac:dyDescent="0.25">
      <c r="A92" s="546" t="s">
        <v>1379</v>
      </c>
      <c r="B92" s="536"/>
      <c r="C92" s="523"/>
      <c r="D92" s="524"/>
      <c r="E92" s="525"/>
      <c r="F92" s="523"/>
      <c r="G92" s="567"/>
      <c r="H92" s="527"/>
      <c r="I92" s="528"/>
      <c r="J92" s="529"/>
      <c r="K92" s="530"/>
      <c r="L92" s="531"/>
      <c r="M92" s="532"/>
    </row>
    <row r="93" spans="1:13" ht="18" customHeight="1" x14ac:dyDescent="0.25">
      <c r="A93" s="591" t="s">
        <v>1358</v>
      </c>
      <c r="B93" s="536">
        <v>48.5</v>
      </c>
      <c r="C93" s="523">
        <v>44</v>
      </c>
      <c r="D93" s="524">
        <v>92.5</v>
      </c>
      <c r="E93" s="525">
        <v>46.1</v>
      </c>
      <c r="F93" s="523">
        <v>33.6</v>
      </c>
      <c r="G93" s="567">
        <v>79.7</v>
      </c>
      <c r="H93" s="527">
        <v>-4.9484536082474193</v>
      </c>
      <c r="I93" s="528">
        <v>-23.636363636363626</v>
      </c>
      <c r="J93" s="529">
        <v>-13.837837837837824</v>
      </c>
      <c r="K93" s="530">
        <v>-2.3999999999999986</v>
      </c>
      <c r="L93" s="531">
        <v>-10.399999999999999</v>
      </c>
      <c r="M93" s="532">
        <v>-12.799999999999997</v>
      </c>
    </row>
    <row r="94" spans="1:13" ht="18" customHeight="1" x14ac:dyDescent="0.25">
      <c r="A94" s="591" t="s">
        <v>1359</v>
      </c>
      <c r="B94" s="536">
        <v>47.5</v>
      </c>
      <c r="C94" s="523">
        <v>43</v>
      </c>
      <c r="D94" s="524">
        <v>90.5</v>
      </c>
      <c r="E94" s="525">
        <v>46.1</v>
      </c>
      <c r="F94" s="523">
        <v>31.6</v>
      </c>
      <c r="G94" s="567">
        <v>77.7</v>
      </c>
      <c r="H94" s="527">
        <v>-2.9473684210526301</v>
      </c>
      <c r="I94" s="528">
        <v>-26.511627906976742</v>
      </c>
      <c r="J94" s="529">
        <v>-14.143646408839771</v>
      </c>
      <c r="K94" s="530">
        <v>-1.3999999999999986</v>
      </c>
      <c r="L94" s="531">
        <v>-11.399999999999999</v>
      </c>
      <c r="M94" s="532">
        <v>-12.799999999999997</v>
      </c>
    </row>
    <row r="95" spans="1:13" ht="18" customHeight="1" x14ac:dyDescent="0.25">
      <c r="A95" s="591" t="s">
        <v>1475</v>
      </c>
      <c r="B95" s="536">
        <v>419</v>
      </c>
      <c r="C95" s="523">
        <v>356</v>
      </c>
      <c r="D95" s="524">
        <v>775</v>
      </c>
      <c r="E95" s="525">
        <v>425.5</v>
      </c>
      <c r="F95" s="523">
        <v>229</v>
      </c>
      <c r="G95" s="567">
        <v>654.5</v>
      </c>
      <c r="H95" s="527">
        <v>1.5513126491646858</v>
      </c>
      <c r="I95" s="528">
        <v>-35.674157303370791</v>
      </c>
      <c r="J95" s="529">
        <v>-15.548387096774192</v>
      </c>
      <c r="K95" s="530">
        <v>6.5</v>
      </c>
      <c r="L95" s="531">
        <v>-127</v>
      </c>
      <c r="M95" s="532">
        <v>-120.5</v>
      </c>
    </row>
    <row r="96" spans="1:13" ht="18" customHeight="1" x14ac:dyDescent="0.25">
      <c r="A96" s="591" t="s">
        <v>1361</v>
      </c>
      <c r="B96" s="1285">
        <v>8.8210526315789473</v>
      </c>
      <c r="C96" s="1276">
        <v>8.279069767441861</v>
      </c>
      <c r="D96" s="1275">
        <v>8.5635359116022105</v>
      </c>
      <c r="E96" s="525">
        <v>9.2299349240780906</v>
      </c>
      <c r="F96" s="523">
        <v>7.2468354430379742</v>
      </c>
      <c r="G96" s="1275">
        <v>8.423423423423424</v>
      </c>
      <c r="H96" s="527">
        <v>4.6353004519592531</v>
      </c>
      <c r="I96" s="528">
        <v>-12.467998862181773</v>
      </c>
      <c r="J96" s="529">
        <v>-1.6361522813135707</v>
      </c>
      <c r="K96" s="1285">
        <v>0.40888229249914332</v>
      </c>
      <c r="L96" s="1276">
        <v>-1.0322343244038867</v>
      </c>
      <c r="M96" s="1277">
        <v>-0.14011248817878652</v>
      </c>
    </row>
    <row r="97" spans="1:13" ht="18" customHeight="1" x14ac:dyDescent="0.25">
      <c r="A97" s="546" t="s">
        <v>1380</v>
      </c>
      <c r="B97" s="536"/>
      <c r="C97" s="523"/>
      <c r="D97" s="524"/>
      <c r="E97" s="525"/>
      <c r="F97" s="523"/>
      <c r="G97" s="567"/>
      <c r="H97" s="527"/>
      <c r="I97" s="528"/>
      <c r="J97" s="529"/>
      <c r="K97" s="530"/>
      <c r="L97" s="531"/>
      <c r="M97" s="532"/>
    </row>
    <row r="98" spans="1:13" ht="18" customHeight="1" x14ac:dyDescent="0.25">
      <c r="A98" s="591" t="s">
        <v>1358</v>
      </c>
      <c r="B98" s="536">
        <v>458</v>
      </c>
      <c r="C98" s="523">
        <v>401</v>
      </c>
      <c r="D98" s="524">
        <v>859</v>
      </c>
      <c r="E98" s="525">
        <v>426</v>
      </c>
      <c r="F98" s="523">
        <v>364</v>
      </c>
      <c r="G98" s="567">
        <v>790</v>
      </c>
      <c r="H98" s="527">
        <v>-6.9868995633187865</v>
      </c>
      <c r="I98" s="528">
        <v>-9.2269326683291837</v>
      </c>
      <c r="J98" s="529">
        <v>-8.0325960419092013</v>
      </c>
      <c r="K98" s="530">
        <v>-32</v>
      </c>
      <c r="L98" s="531">
        <v>-37</v>
      </c>
      <c r="M98" s="532">
        <v>-69</v>
      </c>
    </row>
    <row r="99" spans="1:13" ht="18" customHeight="1" x14ac:dyDescent="0.25">
      <c r="A99" s="591" t="s">
        <v>1359</v>
      </c>
      <c r="B99" s="536">
        <v>450</v>
      </c>
      <c r="C99" s="523">
        <v>399</v>
      </c>
      <c r="D99" s="524">
        <v>849</v>
      </c>
      <c r="E99" s="525">
        <v>423</v>
      </c>
      <c r="F99" s="523">
        <v>364</v>
      </c>
      <c r="G99" s="567">
        <v>787</v>
      </c>
      <c r="H99" s="527">
        <v>-6</v>
      </c>
      <c r="I99" s="528">
        <v>-8.7719298245614112</v>
      </c>
      <c r="J99" s="529">
        <v>-7.3027090694935168</v>
      </c>
      <c r="K99" s="530">
        <v>-27</v>
      </c>
      <c r="L99" s="531">
        <v>-35</v>
      </c>
      <c r="M99" s="532">
        <v>-62</v>
      </c>
    </row>
    <row r="100" spans="1:13" ht="18" customHeight="1" x14ac:dyDescent="0.25">
      <c r="A100" s="591" t="s">
        <v>1472</v>
      </c>
      <c r="B100" s="536">
        <v>9225</v>
      </c>
      <c r="C100" s="523">
        <v>8429</v>
      </c>
      <c r="D100" s="524">
        <v>17654</v>
      </c>
      <c r="E100" s="525">
        <v>8908</v>
      </c>
      <c r="F100" s="523">
        <v>7680.2</v>
      </c>
      <c r="G100" s="567">
        <v>16588.2</v>
      </c>
      <c r="H100" s="527">
        <v>-3.4363143631436373</v>
      </c>
      <c r="I100" s="528">
        <v>-8.8836160873175913</v>
      </c>
      <c r="J100" s="529">
        <v>-6.0371587175710886</v>
      </c>
      <c r="K100" s="530">
        <v>-317</v>
      </c>
      <c r="L100" s="531">
        <v>-748.80000000000018</v>
      </c>
      <c r="M100" s="532">
        <v>-1065.7999999999993</v>
      </c>
    </row>
    <row r="101" spans="1:13" ht="18" customHeight="1" x14ac:dyDescent="0.25">
      <c r="A101" s="591" t="s">
        <v>1361</v>
      </c>
      <c r="B101" s="1285">
        <v>20.5</v>
      </c>
      <c r="C101" s="1276">
        <v>21.125313283208019</v>
      </c>
      <c r="D101" s="1275">
        <v>20.793875147232036</v>
      </c>
      <c r="E101" s="525">
        <v>21.059101654846337</v>
      </c>
      <c r="F101" s="523">
        <v>21.099450549450548</v>
      </c>
      <c r="G101" s="1275">
        <v>21.077763659466328</v>
      </c>
      <c r="H101" s="527">
        <v>2.727325145591891</v>
      </c>
      <c r="I101" s="528">
        <v>-0.12242532648274107</v>
      </c>
      <c r="J101" s="529">
        <v>1.3652506337765544</v>
      </c>
      <c r="K101" s="1285">
        <v>0.55910165484633723</v>
      </c>
      <c r="L101" s="1276">
        <v>-2.5862733757470835E-2</v>
      </c>
      <c r="M101" s="1277">
        <v>0.28388851223429157</v>
      </c>
    </row>
    <row r="102" spans="1:13" ht="15" x14ac:dyDescent="0.25">
      <c r="A102" s="572"/>
      <c r="B102" s="573"/>
      <c r="C102" s="573"/>
      <c r="D102" s="573"/>
      <c r="E102" s="573"/>
      <c r="F102" s="573"/>
      <c r="G102" s="573"/>
      <c r="H102" s="574"/>
      <c r="I102" s="574"/>
      <c r="J102" s="574"/>
      <c r="K102" s="573"/>
      <c r="L102" s="573"/>
      <c r="M102" s="573"/>
    </row>
    <row r="103" spans="1:13" ht="15" x14ac:dyDescent="0.25">
      <c r="A103" s="7" t="s">
        <v>1964</v>
      </c>
      <c r="B103" s="561"/>
      <c r="C103" s="561"/>
      <c r="D103" s="561"/>
      <c r="E103" s="561"/>
      <c r="F103" s="561"/>
      <c r="G103" s="502"/>
      <c r="H103" s="501"/>
      <c r="I103" s="501"/>
      <c r="J103" s="501"/>
      <c r="K103" s="501"/>
      <c r="L103" s="501"/>
      <c r="M103" s="501"/>
    </row>
    <row r="104" spans="1:13" ht="15.6" x14ac:dyDescent="0.25">
      <c r="A104" s="500" t="s">
        <v>1381</v>
      </c>
      <c r="B104" s="501"/>
      <c r="C104" s="501"/>
      <c r="D104" s="501"/>
      <c r="E104" s="501"/>
      <c r="F104" s="501"/>
      <c r="G104" s="502"/>
      <c r="H104" s="501"/>
      <c r="I104" s="501"/>
      <c r="J104" s="501"/>
      <c r="K104" s="501"/>
      <c r="L104" s="501"/>
      <c r="M104" s="501"/>
    </row>
    <row r="105" spans="1:13" ht="15" x14ac:dyDescent="0.25">
      <c r="A105" s="564"/>
      <c r="B105" s="501"/>
      <c r="C105" s="501"/>
      <c r="D105" s="501"/>
      <c r="E105" s="501"/>
      <c r="F105" s="501"/>
      <c r="G105" s="502"/>
      <c r="H105" s="501"/>
      <c r="I105" s="501"/>
      <c r="J105" s="501"/>
      <c r="K105" s="501"/>
      <c r="L105" s="501"/>
      <c r="M105" s="501"/>
    </row>
    <row r="106" spans="1:13" ht="15" x14ac:dyDescent="0.25">
      <c r="A106" s="501"/>
      <c r="B106" s="501"/>
      <c r="C106" s="501"/>
      <c r="D106" s="501"/>
      <c r="E106" s="501"/>
      <c r="F106" s="501"/>
      <c r="G106" s="502"/>
      <c r="H106" s="501"/>
      <c r="I106" s="501"/>
      <c r="J106" s="501"/>
      <c r="K106" s="501"/>
      <c r="L106" s="501"/>
      <c r="M106" s="501"/>
    </row>
    <row r="107" spans="1:13" ht="15" x14ac:dyDescent="0.25">
      <c r="A107" s="501"/>
      <c r="B107" s="501"/>
      <c r="C107" s="501"/>
      <c r="D107" s="501"/>
      <c r="E107" s="501"/>
      <c r="F107" s="501"/>
      <c r="G107" s="502"/>
      <c r="H107" s="501"/>
      <c r="I107" s="501"/>
      <c r="J107" s="501"/>
      <c r="K107" s="501"/>
      <c r="L107" s="501"/>
      <c r="M107" s="501"/>
    </row>
    <row r="108" spans="1:13" ht="15" x14ac:dyDescent="0.25">
      <c r="A108" s="501"/>
      <c r="B108" s="501"/>
      <c r="C108" s="501"/>
      <c r="D108" s="501"/>
      <c r="E108" s="501"/>
      <c r="F108" s="501"/>
      <c r="G108" s="502"/>
      <c r="H108" s="501"/>
      <c r="I108" s="501"/>
      <c r="J108" s="501"/>
      <c r="K108" s="501"/>
      <c r="L108" s="501"/>
      <c r="M108" s="501"/>
    </row>
    <row r="109" spans="1:13" ht="15" x14ac:dyDescent="0.25">
      <c r="A109" s="501"/>
      <c r="B109" s="501"/>
      <c r="C109" s="501"/>
      <c r="D109" s="501"/>
      <c r="E109" s="501"/>
      <c r="F109" s="501"/>
      <c r="G109" s="502"/>
      <c r="H109" s="501"/>
      <c r="I109" s="501"/>
      <c r="J109" s="501"/>
      <c r="K109" s="501"/>
      <c r="L109" s="501"/>
      <c r="M109" s="501"/>
    </row>
    <row r="110" spans="1:13" ht="15" x14ac:dyDescent="0.25">
      <c r="A110" s="501"/>
      <c r="B110" s="501"/>
      <c r="C110" s="501"/>
      <c r="D110" s="501"/>
      <c r="E110" s="501"/>
      <c r="F110" s="501"/>
      <c r="G110" s="502"/>
      <c r="H110" s="501"/>
      <c r="I110" s="501"/>
      <c r="J110" s="501"/>
      <c r="K110" s="501"/>
      <c r="L110" s="501"/>
      <c r="M110" s="501"/>
    </row>
    <row r="111" spans="1:13" ht="15.6" x14ac:dyDescent="0.25">
      <c r="A111" s="499"/>
      <c r="B111" s="499"/>
      <c r="C111" s="500"/>
      <c r="D111" s="499"/>
      <c r="E111" s="499"/>
      <c r="F111" s="499"/>
      <c r="G111" s="252"/>
      <c r="H111" s="501"/>
      <c r="I111" s="501"/>
      <c r="J111" s="501"/>
      <c r="K111" s="501"/>
      <c r="L111" s="501"/>
      <c r="M111" s="501"/>
    </row>
    <row r="112" spans="1:13" ht="15.6" x14ac:dyDescent="0.25">
      <c r="A112" s="499"/>
      <c r="B112" s="499"/>
      <c r="C112" s="500"/>
      <c r="D112" s="499"/>
      <c r="E112" s="499"/>
      <c r="F112" s="499"/>
      <c r="G112" s="252"/>
      <c r="H112" s="501"/>
      <c r="I112" s="501"/>
      <c r="J112" s="501"/>
      <c r="K112" s="501"/>
      <c r="L112" s="501"/>
      <c r="M112" s="501"/>
    </row>
    <row r="113" spans="1:13" ht="15.6" x14ac:dyDescent="0.25">
      <c r="A113" s="499"/>
      <c r="B113" s="499"/>
      <c r="C113" s="500"/>
      <c r="D113" s="499"/>
      <c r="E113" s="499"/>
      <c r="F113" s="499"/>
      <c r="G113" s="252"/>
      <c r="H113" s="501"/>
      <c r="I113" s="501"/>
      <c r="J113" s="501"/>
      <c r="K113" s="501"/>
      <c r="L113" s="501"/>
      <c r="M113" s="501"/>
    </row>
    <row r="114" spans="1:13" ht="15" x14ac:dyDescent="0.25">
      <c r="A114" s="499"/>
      <c r="B114" s="499"/>
      <c r="C114" s="499"/>
      <c r="D114" s="499"/>
      <c r="E114" s="499"/>
      <c r="F114" s="499"/>
      <c r="G114" s="252"/>
      <c r="H114" s="501"/>
      <c r="I114" s="501"/>
      <c r="J114" s="501"/>
      <c r="K114" s="501"/>
      <c r="L114" s="501"/>
      <c r="M114" s="501"/>
    </row>
    <row r="115" spans="1:13" ht="15.6" x14ac:dyDescent="0.25">
      <c r="A115" s="3127" t="s">
        <v>1992</v>
      </c>
      <c r="B115" s="3127"/>
      <c r="C115" s="3127"/>
      <c r="D115" s="3127"/>
      <c r="E115" s="3127"/>
      <c r="F115" s="3127"/>
      <c r="G115" s="3127"/>
      <c r="H115" s="3127"/>
      <c r="I115" s="3127"/>
      <c r="J115" s="3127"/>
      <c r="K115" s="3127"/>
      <c r="L115" s="3127"/>
      <c r="M115" s="3127"/>
    </row>
    <row r="116" spans="1:13" ht="15.6" thickBot="1" x14ac:dyDescent="0.3">
      <c r="A116" s="501"/>
      <c r="B116" s="501"/>
      <c r="C116" s="501"/>
      <c r="D116" s="501"/>
      <c r="E116" s="501"/>
      <c r="F116" s="501"/>
      <c r="G116" s="502"/>
      <c r="H116" s="501"/>
      <c r="I116" s="501"/>
      <c r="J116" s="501"/>
      <c r="K116" s="501"/>
      <c r="L116" s="501"/>
      <c r="M116" s="501"/>
    </row>
    <row r="117" spans="1:13" ht="18" customHeight="1" thickBot="1" x14ac:dyDescent="0.3">
      <c r="A117" s="3128" t="s">
        <v>1374</v>
      </c>
      <c r="B117" s="3131">
        <v>2023</v>
      </c>
      <c r="C117" s="3132"/>
      <c r="D117" s="3133" t="s">
        <v>1352</v>
      </c>
      <c r="E117" s="3135">
        <v>2024</v>
      </c>
      <c r="F117" s="3132"/>
      <c r="G117" s="3133" t="s">
        <v>1352</v>
      </c>
      <c r="H117" s="3136" t="s">
        <v>1353</v>
      </c>
      <c r="I117" s="3137"/>
      <c r="J117" s="3137"/>
      <c r="K117" s="3137"/>
      <c r="L117" s="3137"/>
      <c r="M117" s="3138"/>
    </row>
    <row r="118" spans="1:13" ht="18" customHeight="1" x14ac:dyDescent="0.25">
      <c r="A118" s="3129"/>
      <c r="B118" s="3139" t="s">
        <v>1354</v>
      </c>
      <c r="C118" s="3140"/>
      <c r="D118" s="3134"/>
      <c r="E118" s="3141" t="s">
        <v>1354</v>
      </c>
      <c r="F118" s="3140"/>
      <c r="G118" s="3134"/>
      <c r="H118" s="3142" t="s">
        <v>1355</v>
      </c>
      <c r="I118" s="3143"/>
      <c r="J118" s="3144"/>
      <c r="K118" s="3142" t="s">
        <v>1356</v>
      </c>
      <c r="L118" s="3143"/>
      <c r="M118" s="3144"/>
    </row>
    <row r="119" spans="1:13" ht="18" customHeight="1" x14ac:dyDescent="0.25">
      <c r="A119" s="3129"/>
      <c r="B119" s="505"/>
      <c r="C119" s="506"/>
      <c r="D119" s="3134">
        <v>2023</v>
      </c>
      <c r="E119" s="507"/>
      <c r="F119" s="506"/>
      <c r="G119" s="3134">
        <v>2024</v>
      </c>
      <c r="H119" s="3146" t="s">
        <v>1988</v>
      </c>
      <c r="I119" s="3148" t="s">
        <v>1989</v>
      </c>
      <c r="J119" s="508" t="s">
        <v>432</v>
      </c>
      <c r="K119" s="3146" t="s">
        <v>1988</v>
      </c>
      <c r="L119" s="3148" t="s">
        <v>1989</v>
      </c>
      <c r="M119" s="508" t="s">
        <v>432</v>
      </c>
    </row>
    <row r="120" spans="1:13" ht="18" customHeight="1" thickBot="1" x14ac:dyDescent="0.3">
      <c r="A120" s="3130"/>
      <c r="B120" s="2444" t="s">
        <v>348</v>
      </c>
      <c r="C120" s="510" t="s">
        <v>350</v>
      </c>
      <c r="D120" s="3145"/>
      <c r="E120" s="2445" t="s">
        <v>348</v>
      </c>
      <c r="F120" s="510" t="s">
        <v>350</v>
      </c>
      <c r="G120" s="3145"/>
      <c r="H120" s="3147"/>
      <c r="I120" s="3149"/>
      <c r="J120" s="2443" t="s">
        <v>1990</v>
      </c>
      <c r="K120" s="3147"/>
      <c r="L120" s="3149"/>
      <c r="M120" s="2443" t="s">
        <v>1990</v>
      </c>
    </row>
    <row r="121" spans="1:13" ht="18" customHeight="1" x14ac:dyDescent="0.25">
      <c r="A121" s="1288" t="s">
        <v>1382</v>
      </c>
      <c r="B121" s="566"/>
      <c r="C121" s="516"/>
      <c r="D121" s="514"/>
      <c r="E121" s="515"/>
      <c r="F121" s="516"/>
      <c r="G121" s="517"/>
      <c r="H121" s="515"/>
      <c r="I121" s="516"/>
      <c r="J121" s="518"/>
      <c r="K121" s="519"/>
      <c r="L121" s="520"/>
      <c r="M121" s="521"/>
    </row>
    <row r="122" spans="1:13" ht="18" customHeight="1" x14ac:dyDescent="0.25">
      <c r="A122" s="591" t="s">
        <v>1358</v>
      </c>
      <c r="B122" s="522">
        <v>26</v>
      </c>
      <c r="C122" s="523">
        <v>30</v>
      </c>
      <c r="D122" s="524">
        <v>56</v>
      </c>
      <c r="E122" s="525">
        <v>25.5</v>
      </c>
      <c r="F122" s="523">
        <v>22</v>
      </c>
      <c r="G122" s="526">
        <v>47.5</v>
      </c>
      <c r="H122" s="527">
        <v>-1.923076923076934</v>
      </c>
      <c r="I122" s="528">
        <v>-26.666666666666671</v>
      </c>
      <c r="J122" s="529">
        <v>-15.178571428571431</v>
      </c>
      <c r="K122" s="530">
        <v>-0.5</v>
      </c>
      <c r="L122" s="531">
        <v>-8</v>
      </c>
      <c r="M122" s="532">
        <v>-8.5</v>
      </c>
    </row>
    <row r="123" spans="1:13" ht="18" customHeight="1" x14ac:dyDescent="0.25">
      <c r="A123" s="591" t="s">
        <v>1359</v>
      </c>
      <c r="B123" s="536">
        <v>26</v>
      </c>
      <c r="C123" s="523">
        <v>27.5</v>
      </c>
      <c r="D123" s="524">
        <v>53.5</v>
      </c>
      <c r="E123" s="525">
        <v>27.5</v>
      </c>
      <c r="F123" s="523">
        <v>21.5</v>
      </c>
      <c r="G123" s="526">
        <v>49</v>
      </c>
      <c r="H123" s="527">
        <v>5.7692307692307736</v>
      </c>
      <c r="I123" s="528">
        <v>-21.818181818181813</v>
      </c>
      <c r="J123" s="529">
        <v>-8.4112149532710276</v>
      </c>
      <c r="K123" s="530">
        <v>1.5</v>
      </c>
      <c r="L123" s="531">
        <v>-6</v>
      </c>
      <c r="M123" s="532">
        <v>-4.5</v>
      </c>
    </row>
    <row r="124" spans="1:13" ht="18" customHeight="1" x14ac:dyDescent="0.25">
      <c r="A124" s="591" t="s">
        <v>1476</v>
      </c>
      <c r="B124" s="536">
        <v>162</v>
      </c>
      <c r="C124" s="523">
        <v>168.5</v>
      </c>
      <c r="D124" s="524">
        <v>330.5</v>
      </c>
      <c r="E124" s="525">
        <v>158</v>
      </c>
      <c r="F124" s="523">
        <v>110</v>
      </c>
      <c r="G124" s="567">
        <v>268</v>
      </c>
      <c r="H124" s="527">
        <v>-2.4691358024691397</v>
      </c>
      <c r="I124" s="528">
        <v>-34.718100890207708</v>
      </c>
      <c r="J124" s="529">
        <v>-18.910741301058991</v>
      </c>
      <c r="K124" s="530">
        <v>-4</v>
      </c>
      <c r="L124" s="531">
        <v>-58.5</v>
      </c>
      <c r="M124" s="532">
        <v>-62.5</v>
      </c>
    </row>
    <row r="125" spans="1:13" ht="18" customHeight="1" x14ac:dyDescent="0.25">
      <c r="A125" s="591" t="s">
        <v>1361</v>
      </c>
      <c r="B125" s="1285">
        <v>6.2307692307692308</v>
      </c>
      <c r="C125" s="1276">
        <v>6.127272727272727</v>
      </c>
      <c r="D125" s="1275">
        <v>6.1775700934579438</v>
      </c>
      <c r="E125" s="525">
        <v>5.7454545454545451</v>
      </c>
      <c r="F125" s="523">
        <v>5.1162790697674421</v>
      </c>
      <c r="G125" s="1275">
        <v>5.4693877551020407</v>
      </c>
      <c r="H125" s="527">
        <v>-7.7890011223344544</v>
      </c>
      <c r="I125" s="528">
        <v>-16.49989648747497</v>
      </c>
      <c r="J125" s="529">
        <v>-11.46376856340116</v>
      </c>
      <c r="K125" s="1285">
        <v>-0.48531468531468569</v>
      </c>
      <c r="L125" s="1276">
        <v>-1.0109936575052849</v>
      </c>
      <c r="M125" s="1277">
        <v>-0.70818233835590316</v>
      </c>
    </row>
    <row r="126" spans="1:13" ht="18" customHeight="1" x14ac:dyDescent="0.25">
      <c r="A126" s="546" t="s">
        <v>1383</v>
      </c>
      <c r="B126" s="536"/>
      <c r="C126" s="523"/>
      <c r="D126" s="524"/>
      <c r="E126" s="525"/>
      <c r="F126" s="523"/>
      <c r="G126" s="567"/>
      <c r="H126" s="527"/>
      <c r="I126" s="528"/>
      <c r="J126" s="529"/>
      <c r="K126" s="530"/>
      <c r="L126" s="531"/>
      <c r="M126" s="532"/>
    </row>
    <row r="127" spans="1:13" ht="18" customHeight="1" x14ac:dyDescent="0.25">
      <c r="A127" s="591" t="s">
        <v>1358</v>
      </c>
      <c r="B127" s="536">
        <v>94</v>
      </c>
      <c r="C127" s="523">
        <v>119.2</v>
      </c>
      <c r="D127" s="524">
        <v>213.2</v>
      </c>
      <c r="E127" s="525">
        <v>87</v>
      </c>
      <c r="F127" s="523">
        <v>72.2</v>
      </c>
      <c r="G127" s="567">
        <v>159.19999999999999</v>
      </c>
      <c r="H127" s="527">
        <v>-7.4468085106383057</v>
      </c>
      <c r="I127" s="528"/>
      <c r="J127" s="529">
        <v>-25.328330206378993</v>
      </c>
      <c r="K127" s="530">
        <v>-7</v>
      </c>
      <c r="L127" s="531">
        <v>-47</v>
      </c>
      <c r="M127" s="532">
        <v>-54</v>
      </c>
    </row>
    <row r="128" spans="1:13" ht="18" customHeight="1" x14ac:dyDescent="0.25">
      <c r="A128" s="591" t="s">
        <v>1359</v>
      </c>
      <c r="B128" s="536">
        <v>88</v>
      </c>
      <c r="C128" s="523">
        <v>111.2</v>
      </c>
      <c r="D128" s="524">
        <v>199.2</v>
      </c>
      <c r="E128" s="525">
        <v>87</v>
      </c>
      <c r="F128" s="523">
        <v>72.2</v>
      </c>
      <c r="G128" s="567">
        <v>159.19999999999999</v>
      </c>
      <c r="H128" s="527">
        <v>-1.1363636363636402</v>
      </c>
      <c r="I128" s="528"/>
      <c r="J128" s="529">
        <v>-20.08032128514057</v>
      </c>
      <c r="K128" s="530">
        <v>-1</v>
      </c>
      <c r="L128" s="531">
        <v>-39</v>
      </c>
      <c r="M128" s="532">
        <v>-40</v>
      </c>
    </row>
    <row r="129" spans="1:13" ht="18" customHeight="1" x14ac:dyDescent="0.25">
      <c r="A129" s="591" t="s">
        <v>1477</v>
      </c>
      <c r="B129" s="536">
        <v>1132</v>
      </c>
      <c r="C129" s="523">
        <v>1509.3</v>
      </c>
      <c r="D129" s="524">
        <v>2641.3</v>
      </c>
      <c r="E129" s="525">
        <v>1212.5</v>
      </c>
      <c r="F129" s="523">
        <v>1022</v>
      </c>
      <c r="G129" s="567">
        <v>2234.5</v>
      </c>
      <c r="H129" s="527">
        <v>7.1113074204947111</v>
      </c>
      <c r="I129" s="528"/>
      <c r="J129" s="529">
        <v>-15.401506833756102</v>
      </c>
      <c r="K129" s="530">
        <v>80.5</v>
      </c>
      <c r="L129" s="531">
        <v>-487.29999999999995</v>
      </c>
      <c r="M129" s="532">
        <v>-406.80000000000018</v>
      </c>
    </row>
    <row r="130" spans="1:13" ht="18" customHeight="1" x14ac:dyDescent="0.25">
      <c r="A130" s="591" t="s">
        <v>1361</v>
      </c>
      <c r="B130" s="1285">
        <v>12.863636363636363</v>
      </c>
      <c r="C130" s="1276">
        <v>13.572841726618705</v>
      </c>
      <c r="D130" s="1275">
        <v>13.259538152610443</v>
      </c>
      <c r="E130" s="525">
        <v>13.936781609195402</v>
      </c>
      <c r="F130" s="523">
        <v>14.155124653739612</v>
      </c>
      <c r="G130" s="1275">
        <v>14.035804020100503</v>
      </c>
      <c r="H130" s="527">
        <v>8.3424718736038415</v>
      </c>
      <c r="I130" s="528"/>
      <c r="J130" s="529">
        <v>5.8543959718328153</v>
      </c>
      <c r="K130" s="1285">
        <v>1.0731452455590382</v>
      </c>
      <c r="L130" s="1276"/>
      <c r="M130" s="1277">
        <v>0.77626586749006066</v>
      </c>
    </row>
    <row r="131" spans="1:13" ht="18" customHeight="1" x14ac:dyDescent="0.25">
      <c r="A131" s="546" t="s">
        <v>1384</v>
      </c>
      <c r="B131" s="536"/>
      <c r="C131" s="523"/>
      <c r="D131" s="524"/>
      <c r="E131" s="525"/>
      <c r="F131" s="523"/>
      <c r="G131" s="567"/>
      <c r="H131" s="537"/>
      <c r="I131" s="538"/>
      <c r="J131" s="539"/>
      <c r="K131" s="530"/>
      <c r="L131" s="531"/>
      <c r="M131" s="532"/>
    </row>
    <row r="132" spans="1:13" ht="18" customHeight="1" x14ac:dyDescent="0.25">
      <c r="A132" s="591" t="s">
        <v>1358</v>
      </c>
      <c r="B132" s="536">
        <v>161.75</v>
      </c>
      <c r="C132" s="523">
        <v>148.25</v>
      </c>
      <c r="D132" s="524">
        <v>310</v>
      </c>
      <c r="E132" s="525">
        <v>158.80000000000001</v>
      </c>
      <c r="F132" s="523">
        <v>129.80000000000001</v>
      </c>
      <c r="G132" s="567">
        <v>288.60000000000002</v>
      </c>
      <c r="H132" s="527">
        <v>-1.823802163833065</v>
      </c>
      <c r="I132" s="528">
        <v>-12.445193929173684</v>
      </c>
      <c r="J132" s="529">
        <v>-6.9032258064516014</v>
      </c>
      <c r="K132" s="530">
        <v>-2.9499999999999886</v>
      </c>
      <c r="L132" s="531">
        <v>-18.449999999999989</v>
      </c>
      <c r="M132" s="532">
        <v>-21.399999999999977</v>
      </c>
    </row>
    <row r="133" spans="1:13" ht="18" customHeight="1" x14ac:dyDescent="0.25">
      <c r="A133" s="591" t="s">
        <v>1359</v>
      </c>
      <c r="B133" s="536">
        <v>148.75</v>
      </c>
      <c r="C133" s="523">
        <v>133.75</v>
      </c>
      <c r="D133" s="524">
        <v>282.5</v>
      </c>
      <c r="E133" s="525">
        <v>158.80000000000001</v>
      </c>
      <c r="F133" s="523">
        <v>128.80000000000001</v>
      </c>
      <c r="G133" s="567">
        <v>287.60000000000002</v>
      </c>
      <c r="H133" s="527">
        <v>6.7563025210084078</v>
      </c>
      <c r="I133" s="528">
        <v>-3.7009345794392345</v>
      </c>
      <c r="J133" s="529">
        <v>1.8053097345132727</v>
      </c>
      <c r="K133" s="530">
        <v>10.050000000000011</v>
      </c>
      <c r="L133" s="531">
        <v>-4.9499999999999886</v>
      </c>
      <c r="M133" s="532">
        <v>5.1000000000000227</v>
      </c>
    </row>
    <row r="134" spans="1:13" ht="18" customHeight="1" x14ac:dyDescent="0.25">
      <c r="A134" s="591" t="s">
        <v>1477</v>
      </c>
      <c r="B134" s="536">
        <v>1474</v>
      </c>
      <c r="C134" s="523">
        <v>1362</v>
      </c>
      <c r="D134" s="524">
        <v>2836</v>
      </c>
      <c r="E134" s="525">
        <v>1517.9</v>
      </c>
      <c r="F134" s="523">
        <v>1225.0999999999999</v>
      </c>
      <c r="G134" s="567">
        <v>2743</v>
      </c>
      <c r="H134" s="527">
        <v>2.9782903663500662</v>
      </c>
      <c r="I134" s="528">
        <v>-10.051395007342151</v>
      </c>
      <c r="J134" s="529">
        <v>-3.2792665726375247</v>
      </c>
      <c r="K134" s="530">
        <v>43.900000000000091</v>
      </c>
      <c r="L134" s="531">
        <v>-136.90000000000009</v>
      </c>
      <c r="M134" s="532">
        <v>-93</v>
      </c>
    </row>
    <row r="135" spans="1:13" ht="18" customHeight="1" x14ac:dyDescent="0.25">
      <c r="A135" s="591" t="s">
        <v>1361</v>
      </c>
      <c r="B135" s="1285">
        <v>9.9092436974789919</v>
      </c>
      <c r="C135" s="1276">
        <v>10.183177570093457</v>
      </c>
      <c r="D135" s="1275">
        <v>10.038938053097345</v>
      </c>
      <c r="E135" s="525">
        <v>9.5585642317380355</v>
      </c>
      <c r="F135" s="523">
        <v>9.5116459627329171</v>
      </c>
      <c r="G135" s="1275">
        <v>9.5375521557719054</v>
      </c>
      <c r="H135" s="527">
        <v>-3.5389125189258692</v>
      </c>
      <c r="I135" s="528">
        <v>-6.5945192719876928</v>
      </c>
      <c r="J135" s="529">
        <v>-4.994411706432885</v>
      </c>
      <c r="K135" s="1285">
        <v>-0.35067946574095643</v>
      </c>
      <c r="L135" s="1276">
        <v>-0.67153160736054041</v>
      </c>
      <c r="M135" s="1277">
        <v>-0.5013858973254397</v>
      </c>
    </row>
    <row r="136" spans="1:13" ht="18" customHeight="1" x14ac:dyDescent="0.25">
      <c r="A136" s="546" t="s">
        <v>1385</v>
      </c>
      <c r="B136" s="536"/>
      <c r="C136" s="523"/>
      <c r="D136" s="524"/>
      <c r="E136" s="525"/>
      <c r="F136" s="523"/>
      <c r="G136" s="567"/>
      <c r="H136" s="527"/>
      <c r="I136" s="528"/>
      <c r="J136" s="529"/>
      <c r="K136" s="530"/>
      <c r="L136" s="531"/>
      <c r="M136" s="532"/>
    </row>
    <row r="137" spans="1:13" ht="18" customHeight="1" x14ac:dyDescent="0.25">
      <c r="A137" s="591" t="s">
        <v>1358</v>
      </c>
      <c r="B137" s="536">
        <v>107.5</v>
      </c>
      <c r="C137" s="523">
        <v>125.5</v>
      </c>
      <c r="D137" s="524">
        <v>233</v>
      </c>
      <c r="E137" s="525">
        <v>116.6</v>
      </c>
      <c r="F137" s="523">
        <v>84.1</v>
      </c>
      <c r="G137" s="567">
        <v>200.7</v>
      </c>
      <c r="H137" s="527">
        <v>8.4651162790697612</v>
      </c>
      <c r="I137" s="528">
        <v>-32.988047808764946</v>
      </c>
      <c r="J137" s="529">
        <v>-13.862660944206013</v>
      </c>
      <c r="K137" s="530">
        <v>9.0999999999999943</v>
      </c>
      <c r="L137" s="531">
        <v>-41.400000000000006</v>
      </c>
      <c r="M137" s="532">
        <v>-32.300000000000011</v>
      </c>
    </row>
    <row r="138" spans="1:13" ht="18" customHeight="1" x14ac:dyDescent="0.25">
      <c r="A138" s="591" t="s">
        <v>1359</v>
      </c>
      <c r="B138" s="536">
        <v>104.5</v>
      </c>
      <c r="C138" s="523">
        <v>121.5</v>
      </c>
      <c r="D138" s="524">
        <v>226</v>
      </c>
      <c r="E138" s="525">
        <v>113.6</v>
      </c>
      <c r="F138" s="523">
        <v>84.1</v>
      </c>
      <c r="G138" s="567">
        <v>197.7</v>
      </c>
      <c r="H138" s="527">
        <v>8.7081339712918577</v>
      </c>
      <c r="I138" s="528">
        <v>-30.781893004115233</v>
      </c>
      <c r="J138" s="529">
        <v>-12.522123893805315</v>
      </c>
      <c r="K138" s="530">
        <v>9.0999999999999943</v>
      </c>
      <c r="L138" s="531">
        <v>-37.400000000000006</v>
      </c>
      <c r="M138" s="532">
        <v>-28.300000000000011</v>
      </c>
    </row>
    <row r="139" spans="1:13" ht="18" customHeight="1" x14ac:dyDescent="0.25">
      <c r="A139" s="591" t="s">
        <v>1472</v>
      </c>
      <c r="B139" s="536">
        <v>1807.5</v>
      </c>
      <c r="C139" s="523">
        <v>2102</v>
      </c>
      <c r="D139" s="524">
        <v>3909.5</v>
      </c>
      <c r="E139" s="525">
        <v>2062</v>
      </c>
      <c r="F139" s="523">
        <v>1373.7</v>
      </c>
      <c r="G139" s="567">
        <v>3435.7</v>
      </c>
      <c r="H139" s="527">
        <v>14.080221300138305</v>
      </c>
      <c r="I139" s="528">
        <v>-34.647954329210279</v>
      </c>
      <c r="J139" s="529">
        <v>-12.119196828238913</v>
      </c>
      <c r="K139" s="530">
        <v>254.5</v>
      </c>
      <c r="L139" s="531">
        <v>-728.3</v>
      </c>
      <c r="M139" s="532">
        <v>-473.80000000000018</v>
      </c>
    </row>
    <row r="140" spans="1:13" ht="18" customHeight="1" x14ac:dyDescent="0.25">
      <c r="A140" s="591" t="s">
        <v>1361</v>
      </c>
      <c r="B140" s="1285">
        <v>17.296650717703351</v>
      </c>
      <c r="C140" s="1276">
        <v>17.300411522633745</v>
      </c>
      <c r="D140" s="1275">
        <v>17.298672566371682</v>
      </c>
      <c r="E140" s="525">
        <v>18.151408450704228</v>
      </c>
      <c r="F140" s="523">
        <v>16.334126040428064</v>
      </c>
      <c r="G140" s="1275">
        <v>17.378351036924634</v>
      </c>
      <c r="H140" s="527">
        <v>4.9417528685251142</v>
      </c>
      <c r="I140" s="528">
        <v>-5.5853323543287416</v>
      </c>
      <c r="J140" s="529">
        <v>0.46060453625700859</v>
      </c>
      <c r="K140" s="1285">
        <v>0.8547577330008771</v>
      </c>
      <c r="L140" s="1276">
        <v>-0.96628548220568078</v>
      </c>
      <c r="M140" s="1277">
        <v>7.9678470552952518E-2</v>
      </c>
    </row>
    <row r="141" spans="1:13" ht="18" customHeight="1" x14ac:dyDescent="0.25">
      <c r="A141" s="546" t="s">
        <v>1386</v>
      </c>
      <c r="B141" s="536"/>
      <c r="C141" s="523"/>
      <c r="D141" s="524"/>
      <c r="E141" s="525"/>
      <c r="F141" s="523"/>
      <c r="G141" s="567"/>
      <c r="H141" s="527"/>
      <c r="I141" s="528"/>
      <c r="J141" s="529"/>
      <c r="K141" s="530"/>
      <c r="L141" s="531"/>
      <c r="M141" s="532"/>
    </row>
    <row r="142" spans="1:13" ht="18" customHeight="1" x14ac:dyDescent="0.25">
      <c r="A142" s="591" t="s">
        <v>1358</v>
      </c>
      <c r="B142" s="536">
        <v>592</v>
      </c>
      <c r="C142" s="523">
        <v>631.5</v>
      </c>
      <c r="D142" s="524">
        <v>1223.5</v>
      </c>
      <c r="E142" s="525">
        <v>652.5</v>
      </c>
      <c r="F142" s="523">
        <v>631.25</v>
      </c>
      <c r="G142" s="567">
        <v>1283.75</v>
      </c>
      <c r="H142" s="527">
        <v>10.219594594594611</v>
      </c>
      <c r="I142" s="528">
        <v>-3.9588281868560671E-2</v>
      </c>
      <c r="J142" s="529">
        <v>4.9243972210870339</v>
      </c>
      <c r="K142" s="530">
        <v>60.5</v>
      </c>
      <c r="L142" s="531">
        <v>-0.25</v>
      </c>
      <c r="M142" s="532">
        <v>60.25</v>
      </c>
    </row>
    <row r="143" spans="1:13" ht="18" customHeight="1" x14ac:dyDescent="0.25">
      <c r="A143" s="591" t="s">
        <v>1359</v>
      </c>
      <c r="B143" s="536">
        <v>569.79999999999995</v>
      </c>
      <c r="C143" s="523">
        <v>590.5</v>
      </c>
      <c r="D143" s="524">
        <v>1160.3</v>
      </c>
      <c r="E143" s="525">
        <v>632.5</v>
      </c>
      <c r="F143" s="523">
        <v>629.25</v>
      </c>
      <c r="G143" s="567">
        <v>1261.75</v>
      </c>
      <c r="H143" s="527">
        <v>11.003861003861019</v>
      </c>
      <c r="I143" s="528">
        <v>6.5622353937341273</v>
      </c>
      <c r="J143" s="529">
        <v>8.7434284236835396</v>
      </c>
      <c r="K143" s="530">
        <v>62.700000000000045</v>
      </c>
      <c r="L143" s="531">
        <v>38.75</v>
      </c>
      <c r="M143" s="532">
        <v>101.45000000000005</v>
      </c>
    </row>
    <row r="144" spans="1:13" ht="18" customHeight="1" x14ac:dyDescent="0.25">
      <c r="A144" s="591" t="s">
        <v>1474</v>
      </c>
      <c r="B144" s="536">
        <v>10755.25</v>
      </c>
      <c r="C144" s="523">
        <v>10929.5</v>
      </c>
      <c r="D144" s="524">
        <v>21684.75</v>
      </c>
      <c r="E144" s="525">
        <v>11373.5</v>
      </c>
      <c r="F144" s="523">
        <v>12811.15</v>
      </c>
      <c r="G144" s="567">
        <v>24184.65</v>
      </c>
      <c r="H144" s="527">
        <v>5.7483554543129998</v>
      </c>
      <c r="I144" s="528">
        <v>17.216249599707197</v>
      </c>
      <c r="J144" s="529">
        <v>11.528378238162773</v>
      </c>
      <c r="K144" s="530">
        <v>618.25</v>
      </c>
      <c r="L144" s="531">
        <v>1881.6499999999996</v>
      </c>
      <c r="M144" s="532">
        <v>2499.9000000000015</v>
      </c>
    </row>
    <row r="145" spans="1:13" ht="18" customHeight="1" x14ac:dyDescent="0.25">
      <c r="A145" s="718" t="s">
        <v>1361</v>
      </c>
      <c r="B145" s="578">
        <v>18.875482625482626</v>
      </c>
      <c r="C145" s="1289">
        <v>18.508890770533448</v>
      </c>
      <c r="D145" s="1290">
        <v>18.688916659484615</v>
      </c>
      <c r="E145" s="534">
        <v>17.981818181818181</v>
      </c>
      <c r="F145" s="533">
        <v>20.359396106475963</v>
      </c>
      <c r="G145" s="1290">
        <v>19.167545076282941</v>
      </c>
      <c r="H145" s="575">
        <v>-4.7345249994188947</v>
      </c>
      <c r="I145" s="576">
        <v>9.9979267201066477</v>
      </c>
      <c r="J145" s="577">
        <v>2.5610281511712003</v>
      </c>
      <c r="K145" s="578">
        <v>-0.89366444366444497</v>
      </c>
      <c r="L145" s="579">
        <v>1.8505053359425148</v>
      </c>
      <c r="M145" s="580">
        <v>0.47862841679832613</v>
      </c>
    </row>
    <row r="146" spans="1:13" ht="18" customHeight="1" x14ac:dyDescent="0.25">
      <c r="A146" s="546" t="s">
        <v>1387</v>
      </c>
      <c r="B146" s="581">
        <v>3419</v>
      </c>
      <c r="C146" s="581">
        <v>3233.45</v>
      </c>
      <c r="D146" s="581">
        <v>6652.45</v>
      </c>
      <c r="E146" s="581">
        <v>3712</v>
      </c>
      <c r="F146" s="581">
        <v>3158.9999999999995</v>
      </c>
      <c r="G146" s="582">
        <v>6871</v>
      </c>
      <c r="H146" s="583">
        <v>8.5697572389587577</v>
      </c>
      <c r="I146" s="583">
        <v>-2.3024942398985644</v>
      </c>
      <c r="J146" s="584">
        <v>3.2852558080105752</v>
      </c>
      <c r="K146" s="550">
        <v>293</v>
      </c>
      <c r="L146" s="551">
        <v>-74.450000000000273</v>
      </c>
      <c r="M146" s="552">
        <v>218.55000000000018</v>
      </c>
    </row>
    <row r="147" spans="1:13" ht="18" customHeight="1" x14ac:dyDescent="0.25">
      <c r="A147" s="546" t="s">
        <v>1388</v>
      </c>
      <c r="B147" s="581">
        <v>3291.3</v>
      </c>
      <c r="C147" s="581">
        <v>3093.45</v>
      </c>
      <c r="D147" s="581">
        <v>6384.75</v>
      </c>
      <c r="E147" s="581">
        <v>3623.5</v>
      </c>
      <c r="F147" s="581">
        <v>3054.4999999999995</v>
      </c>
      <c r="G147" s="582">
        <v>6678</v>
      </c>
      <c r="H147" s="583">
        <v>10.093276213046522</v>
      </c>
      <c r="I147" s="583">
        <v>-1.2591119946984861</v>
      </c>
      <c r="J147" s="584">
        <v>4.592975449312803</v>
      </c>
      <c r="K147" s="550">
        <v>332.19999999999982</v>
      </c>
      <c r="L147" s="551">
        <v>-38.950000000000273</v>
      </c>
      <c r="M147" s="552">
        <v>293.25</v>
      </c>
    </row>
    <row r="148" spans="1:13" ht="18" customHeight="1" thickBot="1" x14ac:dyDescent="0.3">
      <c r="A148" s="585" t="s">
        <v>1389</v>
      </c>
      <c r="B148" s="1291">
        <v>37804.7425</v>
      </c>
      <c r="C148" s="1291">
        <v>35103.78</v>
      </c>
      <c r="D148" s="1291">
        <v>72908.522500000006</v>
      </c>
      <c r="E148" s="1291">
        <v>39411.130000000005</v>
      </c>
      <c r="F148" s="1291">
        <v>35186.299999999996</v>
      </c>
      <c r="G148" s="1292">
        <v>74597.429999999993</v>
      </c>
      <c r="H148" s="554">
        <v>4.2491692675859412</v>
      </c>
      <c r="I148" s="554">
        <v>0.23507439939515962</v>
      </c>
      <c r="J148" s="556">
        <v>2.3164747303718656</v>
      </c>
      <c r="K148" s="557">
        <v>1606.3875000000044</v>
      </c>
      <c r="L148" s="558">
        <v>82.519999999996799</v>
      </c>
      <c r="M148" s="559">
        <v>1688.9074999999866</v>
      </c>
    </row>
    <row r="149" spans="1:13" ht="15" x14ac:dyDescent="0.25">
      <c r="A149" s="7" t="s">
        <v>1964</v>
      </c>
      <c r="B149" s="561"/>
      <c r="C149" s="561"/>
      <c r="D149" s="561"/>
      <c r="E149" s="561"/>
      <c r="F149" s="561"/>
      <c r="G149" s="502"/>
      <c r="H149" s="501"/>
      <c r="I149" s="501"/>
      <c r="J149" s="501"/>
      <c r="K149" s="501"/>
      <c r="L149" s="501"/>
      <c r="M149" s="501"/>
    </row>
    <row r="150" spans="1:13" ht="15.6" x14ac:dyDescent="0.25">
      <c r="A150" s="500" t="s">
        <v>1381</v>
      </c>
      <c r="B150" s="501"/>
      <c r="C150" s="501"/>
      <c r="D150" s="501"/>
      <c r="E150" s="501"/>
      <c r="F150" s="501"/>
      <c r="G150" s="502"/>
      <c r="H150" s="501"/>
      <c r="I150" s="501"/>
      <c r="J150" s="501"/>
      <c r="K150" s="501"/>
      <c r="L150" s="501"/>
      <c r="M150" s="501"/>
    </row>
    <row r="151" spans="1:13" ht="15" x14ac:dyDescent="0.25">
      <c r="A151" s="564"/>
      <c r="B151" s="501"/>
      <c r="C151" s="501"/>
      <c r="D151" s="501"/>
      <c r="E151" s="501"/>
      <c r="F151" s="501"/>
      <c r="G151" s="502"/>
      <c r="H151" s="501"/>
      <c r="I151" s="501"/>
      <c r="J151" s="501"/>
      <c r="K151" s="501"/>
      <c r="L151" s="501"/>
      <c r="M151" s="501"/>
    </row>
    <row r="152" spans="1:13" ht="15" x14ac:dyDescent="0.25">
      <c r="A152" s="586"/>
      <c r="B152" s="501"/>
      <c r="C152" s="501"/>
      <c r="D152" s="501"/>
      <c r="E152" s="501"/>
      <c r="F152" s="501"/>
      <c r="G152" s="502"/>
      <c r="H152" s="501"/>
      <c r="I152" s="501"/>
      <c r="J152" s="501"/>
      <c r="K152" s="501"/>
      <c r="L152" s="501"/>
      <c r="M152" s="501"/>
    </row>
    <row r="153" spans="1:13" ht="15" x14ac:dyDescent="0.25">
      <c r="A153" s="586"/>
      <c r="B153" s="501"/>
      <c r="C153" s="501"/>
      <c r="D153" s="501"/>
      <c r="E153" s="501"/>
      <c r="F153" s="501"/>
      <c r="G153" s="502"/>
      <c r="H153" s="501"/>
      <c r="I153" s="501"/>
      <c r="J153" s="501"/>
      <c r="K153" s="501"/>
      <c r="L153" s="501"/>
      <c r="M153" s="501"/>
    </row>
    <row r="154" spans="1:13" ht="15" x14ac:dyDescent="0.25">
      <c r="A154" s="586"/>
      <c r="B154" s="501"/>
      <c r="C154" s="501"/>
      <c r="D154" s="501"/>
      <c r="E154" s="501"/>
      <c r="F154" s="501"/>
      <c r="G154" s="502"/>
      <c r="H154" s="501"/>
      <c r="I154" s="501"/>
      <c r="J154" s="501"/>
      <c r="K154" s="501"/>
      <c r="L154" s="501"/>
      <c r="M154" s="501"/>
    </row>
    <row r="155" spans="1:13" ht="15" x14ac:dyDescent="0.25">
      <c r="A155" s="586"/>
      <c r="B155" s="501"/>
      <c r="C155" s="501"/>
      <c r="D155" s="501"/>
      <c r="E155" s="501"/>
      <c r="F155" s="501"/>
      <c r="G155" s="502"/>
      <c r="H155" s="501"/>
      <c r="I155" s="501"/>
      <c r="J155" s="501"/>
      <c r="K155" s="501"/>
      <c r="L155" s="501"/>
      <c r="M155" s="501"/>
    </row>
    <row r="156" spans="1:13" ht="15" x14ac:dyDescent="0.25">
      <c r="A156" s="586"/>
      <c r="B156" s="501"/>
      <c r="C156" s="501"/>
      <c r="D156" s="501"/>
      <c r="E156" s="501"/>
      <c r="F156" s="501"/>
      <c r="G156" s="502"/>
      <c r="H156" s="501"/>
      <c r="I156" s="501"/>
      <c r="J156" s="501"/>
      <c r="K156" s="501"/>
      <c r="L156" s="501"/>
      <c r="M156" s="501"/>
    </row>
    <row r="157" spans="1:13" ht="15" x14ac:dyDescent="0.25">
      <c r="A157" s="586"/>
      <c r="B157" s="501"/>
      <c r="C157" s="501"/>
      <c r="D157" s="501"/>
      <c r="E157" s="501"/>
      <c r="F157" s="501"/>
      <c r="G157" s="502"/>
      <c r="H157" s="501"/>
      <c r="I157" s="501"/>
      <c r="J157" s="501"/>
      <c r="K157" s="501"/>
      <c r="L157" s="501"/>
      <c r="M157" s="501"/>
    </row>
    <row r="158" spans="1:13" ht="15" x14ac:dyDescent="0.25">
      <c r="A158" s="586"/>
      <c r="B158" s="501"/>
      <c r="C158" s="501"/>
      <c r="D158" s="501"/>
      <c r="E158" s="501"/>
      <c r="F158" s="501"/>
      <c r="G158" s="502"/>
      <c r="H158" s="501"/>
      <c r="I158" s="501"/>
      <c r="J158" s="501"/>
      <c r="K158" s="501"/>
      <c r="L158" s="501"/>
      <c r="M158" s="501"/>
    </row>
    <row r="159" spans="1:13" ht="15" x14ac:dyDescent="0.25">
      <c r="A159" s="586"/>
      <c r="B159" s="501"/>
      <c r="C159" s="501"/>
      <c r="D159" s="501"/>
      <c r="E159" s="501"/>
      <c r="F159" s="501"/>
      <c r="G159" s="502"/>
      <c r="H159" s="501"/>
      <c r="I159" s="501"/>
      <c r="J159" s="501"/>
      <c r="K159" s="501"/>
      <c r="L159" s="501"/>
      <c r="M159" s="501"/>
    </row>
    <row r="160" spans="1:13" ht="15" x14ac:dyDescent="0.25">
      <c r="A160" s="586"/>
      <c r="B160" s="501"/>
      <c r="C160" s="501"/>
      <c r="D160" s="501"/>
      <c r="E160" s="501"/>
      <c r="F160" s="501"/>
      <c r="G160" s="502"/>
      <c r="H160" s="501"/>
      <c r="I160" s="501"/>
      <c r="J160" s="501"/>
      <c r="K160" s="501"/>
      <c r="L160" s="501"/>
      <c r="M160" s="501"/>
    </row>
    <row r="161" spans="1:13" ht="15" x14ac:dyDescent="0.25">
      <c r="A161" s="586"/>
      <c r="B161" s="501"/>
      <c r="C161" s="501"/>
      <c r="D161" s="501"/>
      <c r="E161" s="501"/>
      <c r="F161" s="501"/>
      <c r="G161" s="502"/>
      <c r="H161" s="501"/>
      <c r="I161" s="501"/>
      <c r="J161" s="501"/>
      <c r="K161" s="501"/>
      <c r="L161" s="501"/>
      <c r="M161" s="501"/>
    </row>
    <row r="162" spans="1:13" ht="15" x14ac:dyDescent="0.25">
      <c r="A162" s="586"/>
      <c r="B162" s="501"/>
      <c r="C162" s="501"/>
      <c r="D162" s="501"/>
      <c r="E162" s="501"/>
      <c r="F162" s="501"/>
      <c r="G162" s="502"/>
      <c r="H162" s="501"/>
      <c r="I162" s="501"/>
      <c r="J162" s="501"/>
      <c r="K162" s="501"/>
      <c r="L162" s="501"/>
      <c r="M162" s="501"/>
    </row>
    <row r="163" spans="1:13" ht="15" x14ac:dyDescent="0.25">
      <c r="A163" s="586"/>
      <c r="B163" s="501"/>
      <c r="C163" s="501"/>
      <c r="D163" s="501"/>
      <c r="E163" s="501"/>
      <c r="F163" s="501"/>
      <c r="G163" s="502"/>
      <c r="H163" s="501"/>
      <c r="I163" s="501"/>
      <c r="J163" s="501"/>
      <c r="K163" s="501"/>
      <c r="L163" s="501"/>
      <c r="M163" s="501"/>
    </row>
    <row r="164" spans="1:13" ht="15" x14ac:dyDescent="0.25">
      <c r="A164" s="586"/>
      <c r="B164" s="501"/>
      <c r="C164" s="501"/>
      <c r="D164" s="501"/>
      <c r="E164" s="501"/>
      <c r="F164" s="501"/>
      <c r="G164" s="502"/>
      <c r="H164" s="501"/>
      <c r="I164" s="501"/>
      <c r="J164" s="501"/>
      <c r="K164" s="501"/>
      <c r="L164" s="501"/>
      <c r="M164" s="501"/>
    </row>
    <row r="165" spans="1:13" ht="15" x14ac:dyDescent="0.25">
      <c r="A165" s="586"/>
      <c r="B165" s="501"/>
      <c r="C165" s="501"/>
      <c r="D165" s="501"/>
      <c r="E165" s="501"/>
      <c r="F165" s="501"/>
      <c r="G165" s="502"/>
      <c r="H165" s="501"/>
      <c r="I165" s="501"/>
      <c r="J165" s="501"/>
      <c r="K165" s="501"/>
      <c r="L165" s="501"/>
      <c r="M165" s="501"/>
    </row>
    <row r="166" spans="1:13" ht="15" x14ac:dyDescent="0.25">
      <c r="A166" s="586"/>
      <c r="B166" s="501"/>
      <c r="C166" s="501"/>
      <c r="D166" s="501"/>
      <c r="E166" s="501"/>
      <c r="F166" s="501"/>
      <c r="G166" s="502"/>
      <c r="H166" s="501"/>
      <c r="I166" s="501"/>
      <c r="J166" s="501"/>
      <c r="K166" s="501"/>
      <c r="L166" s="501"/>
      <c r="M166" s="501"/>
    </row>
    <row r="167" spans="1:13" ht="15" x14ac:dyDescent="0.25">
      <c r="A167" s="586"/>
      <c r="B167" s="501"/>
      <c r="C167" s="501"/>
      <c r="D167" s="501"/>
      <c r="E167" s="501"/>
      <c r="F167" s="501"/>
      <c r="G167" s="502"/>
      <c r="H167" s="501"/>
      <c r="I167" s="501"/>
      <c r="J167" s="501"/>
      <c r="K167" s="501"/>
      <c r="L167" s="501"/>
      <c r="M167" s="501"/>
    </row>
    <row r="168" spans="1:13" ht="15" x14ac:dyDescent="0.25">
      <c r="A168" s="586"/>
      <c r="B168" s="501"/>
      <c r="C168" s="501"/>
      <c r="D168" s="501"/>
      <c r="E168" s="501"/>
      <c r="F168" s="501"/>
      <c r="G168" s="502"/>
      <c r="H168" s="501"/>
      <c r="I168" s="501"/>
      <c r="J168" s="501"/>
      <c r="K168" s="501"/>
      <c r="L168" s="501"/>
      <c r="M168" s="501"/>
    </row>
    <row r="169" spans="1:13" ht="15" x14ac:dyDescent="0.25">
      <c r="A169" s="586"/>
      <c r="B169" s="501"/>
      <c r="C169" s="501"/>
      <c r="D169" s="501"/>
      <c r="E169" s="501"/>
      <c r="F169" s="501"/>
      <c r="G169" s="502"/>
      <c r="H169" s="501"/>
      <c r="I169" s="501"/>
      <c r="J169" s="501"/>
      <c r="K169" s="501"/>
      <c r="L169" s="501"/>
      <c r="M169" s="501"/>
    </row>
    <row r="170" spans="1:13" ht="16.2" thickBot="1" x14ac:dyDescent="0.3">
      <c r="A170" s="3127" t="s">
        <v>1993</v>
      </c>
      <c r="B170" s="3127"/>
      <c r="C170" s="3127"/>
      <c r="D170" s="3127"/>
      <c r="E170" s="3127"/>
      <c r="F170" s="3127"/>
      <c r="G170" s="3127"/>
      <c r="H170" s="3127"/>
      <c r="I170" s="3127"/>
      <c r="J170" s="3127"/>
      <c r="K170" s="3127"/>
      <c r="L170" s="3127"/>
      <c r="M170" s="3127"/>
    </row>
    <row r="171" spans="1:13" ht="16.2" thickBot="1" x14ac:dyDescent="0.3">
      <c r="A171" s="3157" t="s">
        <v>1390</v>
      </c>
      <c r="B171" s="3131"/>
      <c r="C171" s="3135"/>
      <c r="D171" s="3132"/>
      <c r="E171" s="3162"/>
      <c r="F171" s="3135"/>
      <c r="G171" s="3150"/>
      <c r="H171" s="3136" t="s">
        <v>1353</v>
      </c>
      <c r="I171" s="3137"/>
      <c r="J171" s="3137"/>
      <c r="K171" s="3137"/>
      <c r="L171" s="3137"/>
      <c r="M171" s="3138"/>
    </row>
    <row r="172" spans="1:13" ht="15.6" x14ac:dyDescent="0.25">
      <c r="A172" s="3158"/>
      <c r="B172" s="3159"/>
      <c r="C172" s="3160"/>
      <c r="D172" s="3161"/>
      <c r="E172" s="3163"/>
      <c r="F172" s="3160"/>
      <c r="G172" s="3164"/>
      <c r="H172" s="3131" t="s">
        <v>1355</v>
      </c>
      <c r="I172" s="3135"/>
      <c r="J172" s="3150"/>
      <c r="K172" s="3131" t="s">
        <v>1356</v>
      </c>
      <c r="L172" s="3135"/>
      <c r="M172" s="3150"/>
    </row>
    <row r="173" spans="1:13" ht="16.2" thickBot="1" x14ac:dyDescent="0.3">
      <c r="A173" s="3158"/>
      <c r="B173" s="3165">
        <v>2023</v>
      </c>
      <c r="C173" s="3166"/>
      <c r="D173" s="3167"/>
      <c r="E173" s="3168">
        <v>2024</v>
      </c>
      <c r="F173" s="3152"/>
      <c r="G173" s="3153"/>
      <c r="H173" s="3151" t="s">
        <v>1990</v>
      </c>
      <c r="I173" s="3152"/>
      <c r="J173" s="3153"/>
      <c r="K173" s="3151" t="s">
        <v>1990</v>
      </c>
      <c r="L173" s="3152"/>
      <c r="M173" s="3153"/>
    </row>
    <row r="174" spans="1:13" ht="15.6" x14ac:dyDescent="0.25">
      <c r="A174" s="1287" t="s">
        <v>1391</v>
      </c>
      <c r="B174" s="566"/>
      <c r="C174" s="515"/>
      <c r="D174" s="518"/>
      <c r="E174" s="566"/>
      <c r="F174" s="515"/>
      <c r="G174" s="1295"/>
      <c r="H174" s="566"/>
      <c r="I174" s="515"/>
      <c r="J174" s="518"/>
      <c r="K174" s="519"/>
      <c r="L174" s="587"/>
      <c r="M174" s="521"/>
    </row>
    <row r="175" spans="1:13" ht="15" x14ac:dyDescent="0.25">
      <c r="A175" s="591" t="s">
        <v>1358</v>
      </c>
      <c r="B175" s="3169">
        <v>135.5</v>
      </c>
      <c r="C175" s="3170"/>
      <c r="D175" s="3171"/>
      <c r="E175" s="3174">
        <v>55.2</v>
      </c>
      <c r="F175" s="3192"/>
      <c r="G175" s="3193"/>
      <c r="H175" s="591"/>
      <c r="I175" s="527"/>
      <c r="J175" s="529">
        <v>-59.261992619926197</v>
      </c>
      <c r="K175" s="530"/>
      <c r="L175" s="590"/>
      <c r="M175" s="588">
        <v>-80.3</v>
      </c>
    </row>
    <row r="176" spans="1:13" ht="15" x14ac:dyDescent="0.25">
      <c r="A176" s="591" t="s">
        <v>1359</v>
      </c>
      <c r="B176" s="3169">
        <v>135.5</v>
      </c>
      <c r="C176" s="3170"/>
      <c r="D176" s="3171"/>
      <c r="E176" s="3174">
        <v>52</v>
      </c>
      <c r="F176" s="3175"/>
      <c r="G176" s="3175"/>
      <c r="H176" s="1296"/>
      <c r="I176" s="527"/>
      <c r="J176" s="529">
        <v>-61.623616236162363</v>
      </c>
      <c r="K176" s="530"/>
      <c r="L176" s="590"/>
      <c r="M176" s="588">
        <v>-83.5</v>
      </c>
    </row>
    <row r="177" spans="1:13" ht="15" x14ac:dyDescent="0.25">
      <c r="A177" s="591" t="s">
        <v>1478</v>
      </c>
      <c r="B177" s="3169">
        <v>337.4</v>
      </c>
      <c r="C177" s="3170"/>
      <c r="D177" s="3171"/>
      <c r="E177" s="3174">
        <v>265.2</v>
      </c>
      <c r="F177" s="3175"/>
      <c r="G177" s="3175"/>
      <c r="H177" s="1296"/>
      <c r="I177" s="527"/>
      <c r="J177" s="529">
        <v>-21.398933017190274</v>
      </c>
      <c r="K177" s="530"/>
      <c r="L177" s="590"/>
      <c r="M177" s="588">
        <v>-72.199999999999989</v>
      </c>
    </row>
    <row r="178" spans="1:13" ht="15" x14ac:dyDescent="0.25">
      <c r="A178" s="591" t="s">
        <v>1361</v>
      </c>
      <c r="B178" s="3169">
        <v>2.4900369003690037</v>
      </c>
      <c r="C178" s="3170"/>
      <c r="D178" s="3171"/>
      <c r="E178" s="3172">
        <v>5.0999999999999996</v>
      </c>
      <c r="F178" s="3173"/>
      <c r="G178" s="3173"/>
      <c r="H178" s="1296"/>
      <c r="I178" s="527"/>
      <c r="J178" s="529">
        <v>104.81624184943686</v>
      </c>
      <c r="K178" s="530"/>
      <c r="L178" s="590"/>
      <c r="M178" s="1277">
        <v>2.6099630996309959</v>
      </c>
    </row>
    <row r="179" spans="1:13" ht="15.6" x14ac:dyDescent="0.25">
      <c r="A179" s="546" t="s">
        <v>1392</v>
      </c>
      <c r="B179" s="3179"/>
      <c r="C179" s="3180"/>
      <c r="D179" s="3181"/>
      <c r="E179" s="3179"/>
      <c r="F179" s="3180"/>
      <c r="G179" s="3181"/>
      <c r="H179" s="1296"/>
      <c r="I179" s="527"/>
      <c r="J179" s="529"/>
      <c r="K179" s="530"/>
      <c r="L179" s="590"/>
      <c r="M179" s="532"/>
    </row>
    <row r="180" spans="1:13" ht="15" x14ac:dyDescent="0.25">
      <c r="A180" s="591" t="s">
        <v>1358</v>
      </c>
      <c r="B180" s="3169">
        <v>604.29999999999995</v>
      </c>
      <c r="C180" s="3170"/>
      <c r="D180" s="3171"/>
      <c r="E180" s="3174">
        <v>653.5</v>
      </c>
      <c r="F180" s="3175"/>
      <c r="G180" s="3175"/>
      <c r="H180" s="1296"/>
      <c r="I180" s="527"/>
      <c r="J180" s="529">
        <v>8.1416514976005345</v>
      </c>
      <c r="K180" s="530"/>
      <c r="L180" s="590"/>
      <c r="M180" s="588">
        <v>49.200000000000045</v>
      </c>
    </row>
    <row r="181" spans="1:13" ht="15" x14ac:dyDescent="0.25">
      <c r="A181" s="591" t="s">
        <v>1359</v>
      </c>
      <c r="B181" s="3169">
        <v>578.29999999999995</v>
      </c>
      <c r="C181" s="3170"/>
      <c r="D181" s="3171"/>
      <c r="E181" s="3174">
        <v>587</v>
      </c>
      <c r="F181" s="3175"/>
      <c r="G181" s="3175"/>
      <c r="H181" s="1296"/>
      <c r="I181" s="527"/>
      <c r="J181" s="529">
        <v>1.5044094760505118</v>
      </c>
      <c r="K181" s="530"/>
      <c r="L181" s="590"/>
      <c r="M181" s="588">
        <v>8.7000000000000455</v>
      </c>
    </row>
    <row r="182" spans="1:13" ht="15" x14ac:dyDescent="0.25">
      <c r="A182" s="591" t="s">
        <v>1476</v>
      </c>
      <c r="B182" s="3169">
        <v>5976.1</v>
      </c>
      <c r="C182" s="3170"/>
      <c r="D182" s="3171"/>
      <c r="E182" s="3174">
        <v>7051.65</v>
      </c>
      <c r="F182" s="3175"/>
      <c r="G182" s="3175"/>
      <c r="H182" s="1296"/>
      <c r="I182" s="527"/>
      <c r="J182" s="529">
        <v>17.997523468482783</v>
      </c>
      <c r="K182" s="530"/>
      <c r="L182" s="590"/>
      <c r="M182" s="588">
        <v>1075.5499999999993</v>
      </c>
    </row>
    <row r="183" spans="1:13" ht="15" x14ac:dyDescent="0.25">
      <c r="A183" s="591" t="s">
        <v>1361</v>
      </c>
      <c r="B183" s="3169">
        <v>10.333909735431439</v>
      </c>
      <c r="C183" s="3170"/>
      <c r="D183" s="3171"/>
      <c r="E183" s="3172">
        <v>12.013032367972743</v>
      </c>
      <c r="F183" s="3173"/>
      <c r="G183" s="3173"/>
      <c r="H183" s="1296"/>
      <c r="I183" s="527"/>
      <c r="J183" s="529">
        <v>16.248667498847681</v>
      </c>
      <c r="K183" s="530"/>
      <c r="L183" s="590"/>
      <c r="M183" s="1280">
        <v>1.6791226325413042</v>
      </c>
    </row>
    <row r="184" spans="1:13" ht="15.6" x14ac:dyDescent="0.25">
      <c r="A184" s="546" t="s">
        <v>1393</v>
      </c>
      <c r="B184" s="3179"/>
      <c r="C184" s="3180"/>
      <c r="D184" s="3181"/>
      <c r="E184" s="3179"/>
      <c r="F184" s="3180"/>
      <c r="G184" s="3181"/>
      <c r="H184" s="1296"/>
      <c r="I184" s="527"/>
      <c r="J184" s="529"/>
      <c r="K184" s="530"/>
      <c r="L184" s="590"/>
      <c r="M184" s="532"/>
    </row>
    <row r="185" spans="1:13" ht="15" x14ac:dyDescent="0.25">
      <c r="A185" s="591" t="s">
        <v>1358</v>
      </c>
      <c r="B185" s="3169">
        <v>365.8</v>
      </c>
      <c r="C185" s="3170"/>
      <c r="D185" s="3171"/>
      <c r="E185" s="3174">
        <v>397</v>
      </c>
      <c r="F185" s="3175"/>
      <c r="G185" s="3175"/>
      <c r="H185" s="1296"/>
      <c r="I185" s="527"/>
      <c r="J185" s="529">
        <v>8.5292509568069903</v>
      </c>
      <c r="K185" s="530"/>
      <c r="L185" s="590"/>
      <c r="M185" s="588">
        <v>31.199999999999989</v>
      </c>
    </row>
    <row r="186" spans="1:13" ht="15" x14ac:dyDescent="0.25">
      <c r="A186" s="591" t="s">
        <v>1359</v>
      </c>
      <c r="B186" s="3169">
        <v>363.8</v>
      </c>
      <c r="C186" s="3170"/>
      <c r="D186" s="3171"/>
      <c r="E186" s="3174">
        <v>375</v>
      </c>
      <c r="F186" s="3175"/>
      <c r="G186" s="3175"/>
      <c r="H186" s="1296"/>
      <c r="I186" s="527"/>
      <c r="J186" s="529">
        <v>3.0786146234194547</v>
      </c>
      <c r="K186" s="530"/>
      <c r="L186" s="590"/>
      <c r="M186" s="588">
        <v>11.199999999999989</v>
      </c>
    </row>
    <row r="187" spans="1:13" ht="15" x14ac:dyDescent="0.25">
      <c r="A187" s="591" t="s">
        <v>1479</v>
      </c>
      <c r="B187" s="3169">
        <v>4061.1</v>
      </c>
      <c r="C187" s="3170"/>
      <c r="D187" s="3171"/>
      <c r="E187" s="3174">
        <v>4924.8</v>
      </c>
      <c r="F187" s="3175"/>
      <c r="G187" s="3175"/>
      <c r="H187" s="1296"/>
      <c r="I187" s="527"/>
      <c r="J187" s="529">
        <v>21.26763684715965</v>
      </c>
      <c r="K187" s="530"/>
      <c r="L187" s="590"/>
      <c r="M187" s="588">
        <v>863.70000000000027</v>
      </c>
    </row>
    <row r="188" spans="1:13" ht="15" x14ac:dyDescent="0.25">
      <c r="A188" s="591" t="s">
        <v>1361</v>
      </c>
      <c r="B188" s="3169">
        <v>11.163001649257833</v>
      </c>
      <c r="C188" s="3170"/>
      <c r="D188" s="3171"/>
      <c r="E188" s="3176">
        <v>13.132800000000001</v>
      </c>
      <c r="F188" s="3177"/>
      <c r="G188" s="3177"/>
      <c r="H188" s="1296"/>
      <c r="I188" s="527"/>
      <c r="J188" s="529">
        <v>17.645776759991151</v>
      </c>
      <c r="K188" s="530"/>
      <c r="L188" s="590"/>
      <c r="M188" s="1280">
        <v>1.9697983507421686</v>
      </c>
    </row>
    <row r="189" spans="1:13" ht="15.6" x14ac:dyDescent="0.25">
      <c r="A189" s="546" t="s">
        <v>1394</v>
      </c>
      <c r="B189" s="3182"/>
      <c r="C189" s="3183"/>
      <c r="D189" s="3184"/>
      <c r="E189" s="3182"/>
      <c r="F189" s="3183"/>
      <c r="G189" s="3184"/>
      <c r="H189" s="591"/>
      <c r="I189" s="537"/>
      <c r="J189" s="539"/>
      <c r="K189" s="530"/>
      <c r="L189" s="590"/>
      <c r="M189" s="532"/>
    </row>
    <row r="190" spans="1:13" ht="15" x14ac:dyDescent="0.25">
      <c r="A190" s="591" t="s">
        <v>1358</v>
      </c>
      <c r="B190" s="3169">
        <v>3877</v>
      </c>
      <c r="C190" s="3170"/>
      <c r="D190" s="3171"/>
      <c r="E190" s="3174">
        <v>4414.5</v>
      </c>
      <c r="F190" s="3175"/>
      <c r="G190" s="3175"/>
      <c r="H190" s="1296"/>
      <c r="I190" s="527"/>
      <c r="J190" s="529">
        <v>13.863812225947896</v>
      </c>
      <c r="K190" s="530"/>
      <c r="L190" s="590"/>
      <c r="M190" s="588">
        <v>537.5</v>
      </c>
    </row>
    <row r="191" spans="1:13" ht="15" x14ac:dyDescent="0.25">
      <c r="A191" s="591" t="s">
        <v>1359</v>
      </c>
      <c r="B191" s="3169">
        <v>3783</v>
      </c>
      <c r="C191" s="3170"/>
      <c r="D191" s="3171"/>
      <c r="E191" s="3174">
        <v>3801</v>
      </c>
      <c r="F191" s="3175"/>
      <c r="G191" s="3175"/>
      <c r="H191" s="1296"/>
      <c r="I191" s="527"/>
      <c r="J191" s="529">
        <v>0.47581284694686587</v>
      </c>
      <c r="K191" s="530"/>
      <c r="L191" s="590"/>
      <c r="M191" s="588">
        <v>18</v>
      </c>
    </row>
    <row r="192" spans="1:13" ht="15" x14ac:dyDescent="0.25">
      <c r="A192" s="591" t="s">
        <v>1476</v>
      </c>
      <c r="B192" s="3169">
        <v>38765</v>
      </c>
      <c r="C192" s="3170"/>
      <c r="D192" s="3171"/>
      <c r="E192" s="3174">
        <v>39349</v>
      </c>
      <c r="F192" s="3175"/>
      <c r="G192" s="3175"/>
      <c r="H192" s="1296"/>
      <c r="I192" s="527"/>
      <c r="J192" s="529">
        <v>1.5065136076357675</v>
      </c>
      <c r="K192" s="530"/>
      <c r="L192" s="590"/>
      <c r="M192" s="588">
        <v>584</v>
      </c>
    </row>
    <row r="193" spans="1:13" ht="15" x14ac:dyDescent="0.25">
      <c r="A193" s="591" t="s">
        <v>1361</v>
      </c>
      <c r="B193" s="3169">
        <v>10.247158339941844</v>
      </c>
      <c r="C193" s="3170"/>
      <c r="D193" s="3171"/>
      <c r="E193" s="3176">
        <v>10.352275716916601</v>
      </c>
      <c r="F193" s="3177"/>
      <c r="G193" s="3177"/>
      <c r="H193" s="1296"/>
      <c r="I193" s="527"/>
      <c r="J193" s="529">
        <v>1.0258197783967802</v>
      </c>
      <c r="K193" s="530"/>
      <c r="L193" s="590"/>
      <c r="M193" s="1280">
        <v>0.10511737697475709</v>
      </c>
    </row>
    <row r="194" spans="1:13" ht="15.6" x14ac:dyDescent="0.25">
      <c r="A194" s="546" t="s">
        <v>1395</v>
      </c>
      <c r="B194" s="3179"/>
      <c r="C194" s="3180"/>
      <c r="D194" s="3181"/>
      <c r="E194" s="3179"/>
      <c r="F194" s="3180"/>
      <c r="G194" s="3181"/>
      <c r="H194" s="1296"/>
      <c r="I194" s="527"/>
      <c r="J194" s="529"/>
      <c r="K194" s="530"/>
      <c r="L194" s="590"/>
      <c r="M194" s="532"/>
    </row>
    <row r="195" spans="1:13" ht="15" x14ac:dyDescent="0.25">
      <c r="A195" s="591" t="s">
        <v>1358</v>
      </c>
      <c r="B195" s="3169">
        <v>7472.3449999999993</v>
      </c>
      <c r="C195" s="3170"/>
      <c r="D195" s="3171"/>
      <c r="E195" s="3174">
        <v>8248.244999999999</v>
      </c>
      <c r="F195" s="3175"/>
      <c r="G195" s="3175"/>
      <c r="H195" s="1296"/>
      <c r="I195" s="527"/>
      <c r="J195" s="529">
        <v>10.383621205926644</v>
      </c>
      <c r="K195" s="530"/>
      <c r="L195" s="590"/>
      <c r="M195" s="588">
        <v>775.89999999999964</v>
      </c>
    </row>
    <row r="196" spans="1:13" ht="15" x14ac:dyDescent="0.25">
      <c r="A196" s="591" t="s">
        <v>1359</v>
      </c>
      <c r="B196" s="3169">
        <v>6464.8450000000003</v>
      </c>
      <c r="C196" s="3170"/>
      <c r="D196" s="3171"/>
      <c r="E196" s="3174">
        <v>5633.8949999999995</v>
      </c>
      <c r="F196" s="3175"/>
      <c r="G196" s="3175"/>
      <c r="H196" s="1296"/>
      <c r="I196" s="527"/>
      <c r="J196" s="529">
        <v>-12.853363073669982</v>
      </c>
      <c r="K196" s="530"/>
      <c r="L196" s="590"/>
      <c r="M196" s="588">
        <v>-830.95000000000073</v>
      </c>
    </row>
    <row r="197" spans="1:13" ht="15" x14ac:dyDescent="0.25">
      <c r="A197" s="591" t="s">
        <v>1469</v>
      </c>
      <c r="B197" s="3169">
        <v>5132.1361999999999</v>
      </c>
      <c r="C197" s="3170"/>
      <c r="D197" s="3171"/>
      <c r="E197" s="3174">
        <v>4539.0694999999996</v>
      </c>
      <c r="F197" s="3175"/>
      <c r="G197" s="3175"/>
      <c r="H197" s="1296"/>
      <c r="I197" s="527"/>
      <c r="J197" s="529">
        <v>-11.555942338397031</v>
      </c>
      <c r="K197" s="530"/>
      <c r="L197" s="590"/>
      <c r="M197" s="588">
        <v>-593.06670000000031</v>
      </c>
    </row>
    <row r="198" spans="1:13" ht="15" x14ac:dyDescent="0.25">
      <c r="A198" s="591" t="s">
        <v>1361</v>
      </c>
      <c r="B198" s="3202">
        <v>0.76486658037555255</v>
      </c>
      <c r="C198" s="3203"/>
      <c r="D198" s="3204"/>
      <c r="E198" s="3172">
        <v>0.67618175439589623</v>
      </c>
      <c r="F198" s="3173"/>
      <c r="G198" s="3173"/>
      <c r="H198" s="1296"/>
      <c r="I198" s="527"/>
      <c r="J198" s="529">
        <v>-11.594809899539825</v>
      </c>
      <c r="K198" s="530"/>
      <c r="L198" s="590"/>
      <c r="M198" s="1280">
        <v>-8.8684825979656323E-2</v>
      </c>
    </row>
    <row r="199" spans="1:13" ht="15.6" x14ac:dyDescent="0.25">
      <c r="A199" s="546" t="s">
        <v>1396</v>
      </c>
      <c r="B199" s="3179"/>
      <c r="C199" s="3180"/>
      <c r="D199" s="3181"/>
      <c r="E199" s="3179"/>
      <c r="F199" s="3180"/>
      <c r="G199" s="3181"/>
      <c r="H199" s="1296"/>
      <c r="I199" s="527"/>
      <c r="J199" s="529"/>
      <c r="K199" s="530"/>
      <c r="L199" s="590"/>
      <c r="M199" s="532"/>
    </row>
    <row r="200" spans="1:13" ht="15" x14ac:dyDescent="0.25">
      <c r="A200" s="591" t="s">
        <v>1358</v>
      </c>
      <c r="B200" s="3169">
        <v>14427.507000000001</v>
      </c>
      <c r="C200" s="3170"/>
      <c r="D200" s="3171"/>
      <c r="E200" s="3174">
        <v>14849.507000000001</v>
      </c>
      <c r="F200" s="3175"/>
      <c r="G200" s="3175"/>
      <c r="H200" s="1296"/>
      <c r="I200" s="527"/>
      <c r="J200" s="529">
        <v>2.9249682568166548</v>
      </c>
      <c r="K200" s="530"/>
      <c r="L200" s="590"/>
      <c r="M200" s="588">
        <v>422</v>
      </c>
    </row>
    <row r="201" spans="1:13" ht="15" x14ac:dyDescent="0.25">
      <c r="A201" s="591" t="s">
        <v>1359</v>
      </c>
      <c r="B201" s="3169">
        <v>6746</v>
      </c>
      <c r="C201" s="3170"/>
      <c r="D201" s="3171"/>
      <c r="E201" s="3174">
        <v>6128.107</v>
      </c>
      <c r="F201" s="3175"/>
      <c r="G201" s="3175"/>
      <c r="H201" s="1296"/>
      <c r="I201" s="527"/>
      <c r="J201" s="529">
        <v>-9.1593981618736962</v>
      </c>
      <c r="K201" s="530"/>
      <c r="L201" s="590"/>
      <c r="M201" s="588">
        <v>-617.89300000000003</v>
      </c>
    </row>
    <row r="202" spans="1:13" ht="15" x14ac:dyDescent="0.25">
      <c r="A202" s="591" t="s">
        <v>85</v>
      </c>
      <c r="B202" s="3169">
        <v>67460</v>
      </c>
      <c r="C202" s="3170"/>
      <c r="D202" s="3171"/>
      <c r="E202" s="3174">
        <v>61281.07</v>
      </c>
      <c r="F202" s="3175"/>
      <c r="G202" s="3185"/>
      <c r="H202" s="525"/>
      <c r="I202" s="525"/>
      <c r="J202" s="529">
        <v>-9.1593981618736962</v>
      </c>
      <c r="K202" s="530"/>
      <c r="L202" s="590"/>
      <c r="M202" s="588">
        <v>-6178.93</v>
      </c>
    </row>
    <row r="203" spans="1:13" ht="15" x14ac:dyDescent="0.25">
      <c r="A203" s="591" t="s">
        <v>1480</v>
      </c>
      <c r="B203" s="3169">
        <v>57840.857499999998</v>
      </c>
      <c r="C203" s="3170"/>
      <c r="D203" s="3171"/>
      <c r="E203" s="3174">
        <v>54710.116999999998</v>
      </c>
      <c r="F203" s="3175"/>
      <c r="G203" s="3175"/>
      <c r="H203" s="1296"/>
      <c r="I203" s="527"/>
      <c r="J203" s="1284">
        <v>-5.4126799555141503</v>
      </c>
      <c r="K203" s="530"/>
      <c r="L203" s="590"/>
      <c r="M203" s="588">
        <v>-3130.7404999999999</v>
      </c>
    </row>
    <row r="204" spans="1:13" ht="15" x14ac:dyDescent="0.25">
      <c r="A204" s="591" t="s">
        <v>1361</v>
      </c>
      <c r="B204" s="3169">
        <v>8.5740968722205757</v>
      </c>
      <c r="C204" s="3170"/>
      <c r="D204" s="3171"/>
      <c r="E204" s="3176">
        <v>8.9277352696354679</v>
      </c>
      <c r="F204" s="3177"/>
      <c r="G204" s="3177"/>
      <c r="H204" s="1296"/>
      <c r="I204" s="527"/>
      <c r="J204" s="529">
        <v>4.1244973398965783</v>
      </c>
      <c r="K204" s="530"/>
      <c r="L204" s="590"/>
      <c r="M204" s="1277">
        <v>0.35363839741489222</v>
      </c>
    </row>
    <row r="205" spans="1:13" ht="15.6" x14ac:dyDescent="0.25">
      <c r="A205" s="546" t="s">
        <v>1</v>
      </c>
      <c r="B205" s="3169"/>
      <c r="C205" s="3170"/>
      <c r="D205" s="3171"/>
      <c r="E205" s="3179"/>
      <c r="F205" s="3180"/>
      <c r="G205" s="3181"/>
      <c r="H205" s="1296"/>
      <c r="I205" s="527"/>
      <c r="J205" s="529"/>
      <c r="K205" s="530"/>
      <c r="L205" s="590"/>
      <c r="M205" s="532"/>
    </row>
    <row r="206" spans="1:13" ht="15" x14ac:dyDescent="0.25">
      <c r="A206" s="591" t="s">
        <v>1358</v>
      </c>
      <c r="B206" s="3169">
        <v>4162.7</v>
      </c>
      <c r="C206" s="3170"/>
      <c r="D206" s="3171"/>
      <c r="E206" s="3174">
        <v>4298.2</v>
      </c>
      <c r="F206" s="3175"/>
      <c r="G206" s="3175"/>
      <c r="H206" s="1296"/>
      <c r="I206" s="527"/>
      <c r="J206" s="529">
        <v>3.2550988541091073</v>
      </c>
      <c r="K206" s="530"/>
      <c r="L206" s="590"/>
      <c r="M206" s="588">
        <v>135.5</v>
      </c>
    </row>
    <row r="207" spans="1:13" ht="15" x14ac:dyDescent="0.25">
      <c r="A207" s="591" t="s">
        <v>1359</v>
      </c>
      <c r="B207" s="3169">
        <v>3131.7</v>
      </c>
      <c r="C207" s="3170"/>
      <c r="D207" s="3171"/>
      <c r="E207" s="3174">
        <v>3757.2</v>
      </c>
      <c r="F207" s="3175"/>
      <c r="G207" s="3175"/>
      <c r="H207" s="1296"/>
      <c r="I207" s="527"/>
      <c r="J207" s="529">
        <v>19.973177507424083</v>
      </c>
      <c r="K207" s="530"/>
      <c r="L207" s="590"/>
      <c r="M207" s="588">
        <v>625.5</v>
      </c>
    </row>
    <row r="208" spans="1:13" ht="15" x14ac:dyDescent="0.25">
      <c r="A208" s="591" t="s">
        <v>1481</v>
      </c>
      <c r="B208" s="3169">
        <v>22097.5</v>
      </c>
      <c r="C208" s="3170"/>
      <c r="D208" s="3171"/>
      <c r="E208" s="3174">
        <v>25719.25</v>
      </c>
      <c r="F208" s="3175"/>
      <c r="G208" s="3175"/>
      <c r="H208" s="1296"/>
      <c r="I208" s="527"/>
      <c r="J208" s="529">
        <v>16.389863106686292</v>
      </c>
      <c r="K208" s="530"/>
      <c r="L208" s="590"/>
      <c r="M208" s="588">
        <v>3621.75</v>
      </c>
    </row>
    <row r="209" spans="1:13" ht="15" x14ac:dyDescent="0.25">
      <c r="A209" s="591" t="s">
        <v>1361</v>
      </c>
      <c r="B209" s="3154">
        <v>7.0560717820991794</v>
      </c>
      <c r="C209" s="3155"/>
      <c r="D209" s="3156"/>
      <c r="E209" s="3176">
        <v>6.8453236452677526</v>
      </c>
      <c r="F209" s="3177"/>
      <c r="G209" s="3177"/>
      <c r="H209" s="1296"/>
      <c r="I209" s="527"/>
      <c r="J209" s="529">
        <v>-2.9867629375041531</v>
      </c>
      <c r="K209" s="530"/>
      <c r="L209" s="590"/>
      <c r="M209" s="1277">
        <v>-0.21074813683142679</v>
      </c>
    </row>
    <row r="210" spans="1:13" ht="15.6" x14ac:dyDescent="0.25">
      <c r="A210" s="546" t="s">
        <v>2</v>
      </c>
      <c r="B210" s="3189"/>
      <c r="C210" s="3190"/>
      <c r="D210" s="3191"/>
      <c r="E210" s="3189"/>
      <c r="F210" s="3190"/>
      <c r="G210" s="3191"/>
      <c r="H210" s="1296"/>
      <c r="I210" s="527"/>
      <c r="J210" s="529"/>
      <c r="K210" s="530"/>
      <c r="L210" s="590"/>
      <c r="M210" s="1277"/>
    </row>
    <row r="211" spans="1:13" ht="15" x14ac:dyDescent="0.25">
      <c r="A211" s="591" t="s">
        <v>1358</v>
      </c>
      <c r="B211" s="3169">
        <v>27690.776999999998</v>
      </c>
      <c r="C211" s="3170"/>
      <c r="D211" s="3171"/>
      <c r="E211" s="3174">
        <v>28018.776999999998</v>
      </c>
      <c r="F211" s="3175"/>
      <c r="G211" s="3175"/>
      <c r="H211" s="1296"/>
      <c r="I211" s="527"/>
      <c r="J211" s="529">
        <v>1.1845099182301766</v>
      </c>
      <c r="K211" s="530"/>
      <c r="L211" s="590"/>
      <c r="M211" s="588">
        <v>328</v>
      </c>
    </row>
    <row r="212" spans="1:13" ht="15" x14ac:dyDescent="0.25">
      <c r="A212" s="591" t="s">
        <v>1359</v>
      </c>
      <c r="B212" s="3169">
        <v>24741.776999999998</v>
      </c>
      <c r="C212" s="3170"/>
      <c r="D212" s="3171"/>
      <c r="E212" s="3174">
        <v>25956.776999999998</v>
      </c>
      <c r="F212" s="3175"/>
      <c r="G212" s="3175"/>
      <c r="H212" s="1296"/>
      <c r="I212" s="527"/>
      <c r="J212" s="529">
        <v>4.9107224594256138</v>
      </c>
      <c r="K212" s="530"/>
      <c r="L212" s="590"/>
      <c r="M212" s="588">
        <v>1215</v>
      </c>
    </row>
    <row r="213" spans="1:13" ht="15" x14ac:dyDescent="0.25">
      <c r="A213" s="591" t="s">
        <v>1481</v>
      </c>
      <c r="B213" s="3169">
        <v>89533.946400000001</v>
      </c>
      <c r="C213" s="3170"/>
      <c r="D213" s="3171"/>
      <c r="E213" s="3174">
        <v>95460.971000000005</v>
      </c>
      <c r="F213" s="3175"/>
      <c r="G213" s="3175"/>
      <c r="H213" s="1296"/>
      <c r="I213" s="527"/>
      <c r="J213" s="529">
        <v>6.6198630109752514</v>
      </c>
      <c r="K213" s="530"/>
      <c r="L213" s="590"/>
      <c r="M213" s="588">
        <v>5927.0246000000043</v>
      </c>
    </row>
    <row r="214" spans="1:13" ht="15" x14ac:dyDescent="0.25">
      <c r="A214" s="591" t="s">
        <v>1361</v>
      </c>
      <c r="B214" s="3154">
        <v>3.6187354853291258</v>
      </c>
      <c r="C214" s="3155"/>
      <c r="D214" s="3156"/>
      <c r="E214" s="3176">
        <v>3.6776896838925732</v>
      </c>
      <c r="F214" s="3177"/>
      <c r="G214" s="3177"/>
      <c r="H214" s="1296"/>
      <c r="I214" s="527"/>
      <c r="J214" s="529">
        <v>1.62913810093211</v>
      </c>
      <c r="K214" s="530"/>
      <c r="L214" s="590"/>
      <c r="M214" s="1280">
        <v>5.8954198563447413E-2</v>
      </c>
    </row>
    <row r="215" spans="1:13" ht="15.6" x14ac:dyDescent="0.25">
      <c r="A215" s="546" t="s">
        <v>1397</v>
      </c>
      <c r="B215" s="3179"/>
      <c r="C215" s="3180"/>
      <c r="D215" s="3181"/>
      <c r="E215" s="3179"/>
      <c r="F215" s="3180"/>
      <c r="G215" s="3181"/>
      <c r="H215" s="527"/>
      <c r="I215" s="527"/>
      <c r="J215" s="529"/>
      <c r="K215" s="530"/>
      <c r="L215" s="590"/>
      <c r="M215" s="532"/>
    </row>
    <row r="216" spans="1:13" ht="15" x14ac:dyDescent="0.25">
      <c r="A216" s="591" t="s">
        <v>1358</v>
      </c>
      <c r="B216" s="3169">
        <v>147991.64000000001</v>
      </c>
      <c r="C216" s="3170"/>
      <c r="D216" s="3171"/>
      <c r="E216" s="3174">
        <v>149077.28</v>
      </c>
      <c r="F216" s="3175"/>
      <c r="G216" s="3185"/>
      <c r="H216" s="527"/>
      <c r="I216" s="527"/>
      <c r="J216" s="529">
        <v>0.73358197800901337</v>
      </c>
      <c r="K216" s="530"/>
      <c r="L216" s="590"/>
      <c r="M216" s="588">
        <v>1085.6399999999849</v>
      </c>
    </row>
    <row r="217" spans="1:13" ht="15" x14ac:dyDescent="0.25">
      <c r="A217" s="591" t="s">
        <v>1359</v>
      </c>
      <c r="B217" s="3169">
        <v>121423.55999999998</v>
      </c>
      <c r="C217" s="3170"/>
      <c r="D217" s="3171"/>
      <c r="E217" s="3174">
        <v>115083.48000000001</v>
      </c>
      <c r="F217" s="3175"/>
      <c r="G217" s="3185"/>
      <c r="H217" s="527"/>
      <c r="I217" s="527"/>
      <c r="J217" s="529">
        <v>-5.2214578455778877</v>
      </c>
      <c r="K217" s="530"/>
      <c r="L217" s="590"/>
      <c r="M217" s="588">
        <v>-6340.0799999999726</v>
      </c>
    </row>
    <row r="218" spans="1:13" ht="15" x14ac:dyDescent="0.25">
      <c r="A218" s="591" t="s">
        <v>1482</v>
      </c>
      <c r="B218" s="3169">
        <v>172672.54693302812</v>
      </c>
      <c r="C218" s="3170"/>
      <c r="D218" s="3171"/>
      <c r="E218" s="3174">
        <v>155953.64860000001</v>
      </c>
      <c r="F218" s="3175"/>
      <c r="G218" s="3185"/>
      <c r="H218" s="527"/>
      <c r="I218" s="527"/>
      <c r="J218" s="529">
        <v>-9.6824299114048529</v>
      </c>
      <c r="K218" s="530"/>
      <c r="L218" s="590"/>
      <c r="M218" s="588">
        <v>-16718.898333028104</v>
      </c>
    </row>
    <row r="219" spans="1:13" ht="15" x14ac:dyDescent="0.25">
      <c r="A219" s="618" t="s">
        <v>1361</v>
      </c>
      <c r="B219" s="3154">
        <v>1.4220678996154301</v>
      </c>
      <c r="C219" s="3155"/>
      <c r="D219" s="3156"/>
      <c r="E219" s="3176">
        <v>1.3551349733254503</v>
      </c>
      <c r="F219" s="3177"/>
      <c r="G219" s="3178"/>
      <c r="H219" s="568"/>
      <c r="I219" s="568"/>
      <c r="J219" s="535">
        <v>-4.70673209824092</v>
      </c>
      <c r="K219" s="592"/>
      <c r="L219" s="593"/>
      <c r="M219" s="1294">
        <v>-6.6932926289979822E-2</v>
      </c>
    </row>
    <row r="220" spans="1:13" ht="15.6" x14ac:dyDescent="0.25">
      <c r="A220" s="546" t="s">
        <v>1398</v>
      </c>
      <c r="B220" s="594"/>
      <c r="C220" s="595"/>
      <c r="D220" s="596">
        <v>206727.56900000002</v>
      </c>
      <c r="E220" s="597"/>
      <c r="F220" s="598"/>
      <c r="G220" s="1297">
        <v>210012.209</v>
      </c>
      <c r="H220" s="547"/>
      <c r="I220" s="547"/>
      <c r="J220" s="549">
        <v>1.5888737123397334</v>
      </c>
      <c r="K220" s="594"/>
      <c r="L220" s="595"/>
      <c r="M220" s="1297">
        <v>3284.6399999999849</v>
      </c>
    </row>
    <row r="221" spans="1:13" ht="15.6" x14ac:dyDescent="0.25">
      <c r="A221" s="546" t="s">
        <v>1399</v>
      </c>
      <c r="B221" s="594"/>
      <c r="C221" s="595"/>
      <c r="D221" s="596">
        <v>167368.48199999999</v>
      </c>
      <c r="E221" s="597"/>
      <c r="F221" s="598"/>
      <c r="G221" s="1297">
        <v>161374.459</v>
      </c>
      <c r="H221" s="547"/>
      <c r="I221" s="547"/>
      <c r="J221" s="549">
        <v>-3.5813331927094794</v>
      </c>
      <c r="K221" s="594"/>
      <c r="L221" s="595"/>
      <c r="M221" s="1297">
        <v>-5994.0229999999865</v>
      </c>
    </row>
    <row r="222" spans="1:13" ht="16.2" thickBot="1" x14ac:dyDescent="0.3">
      <c r="A222" s="585" t="s">
        <v>1400</v>
      </c>
      <c r="B222" s="600"/>
      <c r="C222" s="601"/>
      <c r="D222" s="602">
        <v>463876.58703302813</v>
      </c>
      <c r="E222" s="603"/>
      <c r="F222" s="604"/>
      <c r="G222" s="1298">
        <v>449254.77610000002</v>
      </c>
      <c r="H222" s="605"/>
      <c r="I222" s="605"/>
      <c r="J222" s="606">
        <v>-3.1520907374415543</v>
      </c>
      <c r="K222" s="600"/>
      <c r="L222" s="601"/>
      <c r="M222" s="1298">
        <v>-14621.810933028115</v>
      </c>
    </row>
    <row r="223" spans="1:13" ht="15" x14ac:dyDescent="0.25">
      <c r="A223" s="7" t="s">
        <v>1964</v>
      </c>
      <c r="B223" s="560"/>
      <c r="C223" s="560"/>
      <c r="D223" s="1293"/>
      <c r="E223" s="608"/>
      <c r="F223" s="608"/>
      <c r="G223" s="562" t="s">
        <v>1373</v>
      </c>
      <c r="H223" s="609"/>
      <c r="I223" s="609"/>
      <c r="J223" s="609"/>
      <c r="K223" s="609"/>
      <c r="L223" s="609"/>
      <c r="M223" s="609"/>
    </row>
    <row r="224" spans="1:13" ht="15" x14ac:dyDescent="0.25">
      <c r="A224" s="499" t="s">
        <v>0</v>
      </c>
      <c r="B224" s="499"/>
      <c r="C224" s="499"/>
      <c r="D224" s="499"/>
      <c r="E224" s="1722"/>
      <c r="F224" s="501"/>
      <c r="G224" s="562" t="s">
        <v>1436</v>
      </c>
      <c r="H224" s="609"/>
      <c r="I224" s="609"/>
      <c r="J224" s="609"/>
      <c r="K224" s="609"/>
      <c r="L224" s="609"/>
      <c r="M224" s="609"/>
    </row>
    <row r="225" spans="1:13" ht="15" x14ac:dyDescent="0.25">
      <c r="A225" s="499"/>
      <c r="B225" s="499"/>
      <c r="C225" s="499"/>
      <c r="D225" s="499"/>
      <c r="E225" s="1722"/>
      <c r="F225" s="501"/>
      <c r="G225" s="562"/>
      <c r="H225" s="609"/>
      <c r="I225" s="609"/>
      <c r="J225" s="609"/>
      <c r="K225" s="609"/>
      <c r="L225" s="609"/>
      <c r="M225" s="609"/>
    </row>
    <row r="226" spans="1:13" ht="15" x14ac:dyDescent="0.25">
      <c r="A226" s="499"/>
      <c r="B226" s="499"/>
      <c r="C226" s="499"/>
      <c r="D226" s="499"/>
      <c r="E226" s="1722"/>
      <c r="F226" s="501"/>
      <c r="G226" s="562"/>
      <c r="H226" s="609"/>
      <c r="I226" s="609"/>
      <c r="J226" s="609"/>
      <c r="K226" s="609"/>
      <c r="L226" s="609"/>
      <c r="M226" s="609"/>
    </row>
    <row r="227" spans="1:13" ht="15" x14ac:dyDescent="0.25">
      <c r="A227" s="499"/>
      <c r="B227" s="499"/>
      <c r="C227" s="499"/>
      <c r="D227" s="499"/>
      <c r="E227" s="1722"/>
      <c r="F227" s="501"/>
      <c r="G227" s="562"/>
      <c r="H227" s="609"/>
      <c r="I227" s="609"/>
      <c r="J227" s="609"/>
      <c r="K227" s="609"/>
      <c r="L227" s="609"/>
      <c r="M227" s="609"/>
    </row>
    <row r="228" spans="1:13" ht="15" x14ac:dyDescent="0.25">
      <c r="A228" s="499"/>
      <c r="B228" s="499"/>
      <c r="C228" s="499"/>
      <c r="D228" s="499"/>
      <c r="E228" s="1722"/>
      <c r="F228" s="501"/>
      <c r="G228" s="562"/>
      <c r="H228" s="609"/>
      <c r="I228" s="609"/>
      <c r="J228" s="609"/>
      <c r="K228" s="609"/>
      <c r="L228" s="609"/>
      <c r="M228" s="609"/>
    </row>
    <row r="229" spans="1:13" ht="15.6" x14ac:dyDescent="0.25">
      <c r="A229" s="3127" t="s">
        <v>1902</v>
      </c>
      <c r="B229" s="3127"/>
      <c r="C229" s="3127"/>
      <c r="D229" s="3127"/>
      <c r="E229" s="3127"/>
      <c r="F229" s="3127"/>
      <c r="G229" s="3127"/>
      <c r="H229" s="3127"/>
      <c r="I229" s="3127"/>
      <c r="J229" s="3127"/>
      <c r="K229" s="3127"/>
      <c r="L229" s="3127"/>
      <c r="M229" s="3127"/>
    </row>
    <row r="230" spans="1:13" ht="7.5" customHeight="1" thickBot="1" x14ac:dyDescent="0.3">
      <c r="A230" s="501"/>
      <c r="B230" s="501"/>
      <c r="C230" s="501"/>
      <c r="D230" s="501"/>
      <c r="E230" s="501"/>
      <c r="F230" s="501"/>
      <c r="G230" s="502"/>
      <c r="H230" s="501"/>
      <c r="I230" s="501"/>
      <c r="J230" s="501"/>
      <c r="K230" s="501"/>
      <c r="L230" s="501"/>
      <c r="M230" s="501"/>
    </row>
    <row r="231" spans="1:13" ht="16.5" customHeight="1" thickBot="1" x14ac:dyDescent="0.3">
      <c r="A231" s="3157" t="s">
        <v>1148</v>
      </c>
      <c r="B231" s="3131"/>
      <c r="C231" s="3135"/>
      <c r="D231" s="3132"/>
      <c r="E231" s="3162"/>
      <c r="F231" s="3135"/>
      <c r="G231" s="3150"/>
      <c r="H231" s="3136" t="s">
        <v>1353</v>
      </c>
      <c r="I231" s="3137"/>
      <c r="J231" s="3137"/>
      <c r="K231" s="3137"/>
      <c r="L231" s="3137"/>
      <c r="M231" s="3138"/>
    </row>
    <row r="232" spans="1:13" ht="15.6" x14ac:dyDescent="0.25">
      <c r="A232" s="3158"/>
      <c r="B232" s="3159"/>
      <c r="C232" s="3160"/>
      <c r="D232" s="3161"/>
      <c r="E232" s="3163"/>
      <c r="F232" s="3160"/>
      <c r="G232" s="3164"/>
      <c r="H232" s="3131" t="s">
        <v>1355</v>
      </c>
      <c r="I232" s="3135"/>
      <c r="J232" s="3150"/>
      <c r="K232" s="3131" t="s">
        <v>1356</v>
      </c>
      <c r="L232" s="3135"/>
      <c r="M232" s="3150"/>
    </row>
    <row r="233" spans="1:13" ht="14.4" customHeight="1" x14ac:dyDescent="0.25">
      <c r="A233" s="3158"/>
      <c r="B233" s="3159">
        <v>2023</v>
      </c>
      <c r="C233" s="3160"/>
      <c r="D233" s="3161"/>
      <c r="E233" s="3163">
        <v>2024</v>
      </c>
      <c r="F233" s="3160"/>
      <c r="G233" s="3164"/>
      <c r="H233" s="3159" t="s">
        <v>432</v>
      </c>
      <c r="I233" s="3160"/>
      <c r="J233" s="3164"/>
      <c r="K233" s="3159" t="s">
        <v>432</v>
      </c>
      <c r="L233" s="3160"/>
      <c r="M233" s="3164"/>
    </row>
    <row r="234" spans="1:13" ht="14.4" customHeight="1" thickBot="1" x14ac:dyDescent="0.3">
      <c r="A234" s="3158"/>
      <c r="B234" s="3151"/>
      <c r="C234" s="3152"/>
      <c r="D234" s="3201"/>
      <c r="E234" s="3168"/>
      <c r="F234" s="3152"/>
      <c r="G234" s="3153"/>
      <c r="H234" s="3151" t="s">
        <v>1990</v>
      </c>
      <c r="I234" s="3152"/>
      <c r="J234" s="3153"/>
      <c r="K234" s="3151" t="s">
        <v>1990</v>
      </c>
      <c r="L234" s="3152"/>
      <c r="M234" s="3153"/>
    </row>
    <row r="235" spans="1:13" ht="14.4" customHeight="1" x14ac:dyDescent="0.25">
      <c r="A235" s="542" t="s">
        <v>1437</v>
      </c>
      <c r="B235" s="610"/>
      <c r="C235" s="611"/>
      <c r="D235" s="611"/>
      <c r="E235" s="610"/>
      <c r="F235" s="611"/>
      <c r="G235" s="612"/>
      <c r="H235" s="611"/>
      <c r="I235" s="611"/>
      <c r="J235" s="613"/>
      <c r="K235" s="614"/>
      <c r="L235" s="615"/>
      <c r="M235" s="616"/>
    </row>
    <row r="236" spans="1:13" ht="14.4" customHeight="1" x14ac:dyDescent="0.25">
      <c r="A236" s="591" t="s">
        <v>1358</v>
      </c>
      <c r="B236" s="3169">
        <v>7901.0929999999998</v>
      </c>
      <c r="C236" s="3170"/>
      <c r="D236" s="3171"/>
      <c r="E236" s="3176">
        <v>8719.5430000000015</v>
      </c>
      <c r="F236" s="3177"/>
      <c r="G236" s="3178"/>
      <c r="H236" s="537"/>
      <c r="I236" s="527"/>
      <c r="J236" s="529">
        <v>10.358693411152117</v>
      </c>
      <c r="K236" s="530"/>
      <c r="L236" s="590"/>
      <c r="M236" s="588">
        <v>818.45000000000164</v>
      </c>
    </row>
    <row r="237" spans="1:13" ht="14.4" customHeight="1" x14ac:dyDescent="0.25">
      <c r="A237" s="591" t="s">
        <v>1359</v>
      </c>
      <c r="B237" s="3169">
        <v>5380.1930000000002</v>
      </c>
      <c r="C237" s="3170"/>
      <c r="D237" s="3171"/>
      <c r="E237" s="3176">
        <v>6285.6030000000001</v>
      </c>
      <c r="F237" s="3177"/>
      <c r="G237" s="3178"/>
      <c r="H237" s="527"/>
      <c r="I237" s="527"/>
      <c r="J237" s="529">
        <v>16.828578454341695</v>
      </c>
      <c r="K237" s="530"/>
      <c r="L237" s="590"/>
      <c r="M237" s="588">
        <v>905.40999999999985</v>
      </c>
    </row>
    <row r="238" spans="1:13" ht="14.4" customHeight="1" x14ac:dyDescent="0.25">
      <c r="A238" s="591" t="s">
        <v>1472</v>
      </c>
      <c r="B238" s="3154">
        <v>54301.895000000004</v>
      </c>
      <c r="C238" s="3155"/>
      <c r="D238" s="3156"/>
      <c r="E238" s="3176">
        <v>57609.767</v>
      </c>
      <c r="F238" s="3177"/>
      <c r="G238" s="3178"/>
      <c r="H238" s="527"/>
      <c r="I238" s="527"/>
      <c r="J238" s="529">
        <v>6.091632713738619</v>
      </c>
      <c r="K238" s="530"/>
      <c r="L238" s="590"/>
      <c r="M238" s="588">
        <v>3307.8719999999958</v>
      </c>
    </row>
    <row r="239" spans="1:13" ht="14.4" customHeight="1" x14ac:dyDescent="0.25">
      <c r="A239" s="591" t="s">
        <v>1361</v>
      </c>
      <c r="B239" s="3154">
        <v>10.200575319099976</v>
      </c>
      <c r="C239" s="3155"/>
      <c r="D239" s="3156"/>
      <c r="E239" s="3176">
        <v>9.1573709466832458</v>
      </c>
      <c r="F239" s="3177"/>
      <c r="G239" s="3178"/>
      <c r="H239" s="527"/>
      <c r="I239" s="527"/>
      <c r="J239" s="529">
        <v>-10.226917009900333</v>
      </c>
      <c r="K239" s="530"/>
      <c r="L239" s="590"/>
      <c r="M239" s="1277">
        <v>-1.0432043724167297</v>
      </c>
    </row>
    <row r="240" spans="1:13" ht="14.4" customHeight="1" x14ac:dyDescent="0.25">
      <c r="A240" s="1299" t="s">
        <v>1438</v>
      </c>
      <c r="B240" s="3186"/>
      <c r="C240" s="3187"/>
      <c r="D240" s="3188"/>
      <c r="E240" s="3182"/>
      <c r="F240" s="3183"/>
      <c r="G240" s="3184"/>
      <c r="H240" s="537"/>
      <c r="I240" s="537"/>
      <c r="J240" s="539"/>
      <c r="K240" s="530"/>
      <c r="L240" s="590"/>
      <c r="M240" s="532"/>
    </row>
    <row r="241" spans="1:13" ht="14.4" customHeight="1" x14ac:dyDescent="0.25">
      <c r="A241" s="591" t="s">
        <v>1358</v>
      </c>
      <c r="B241" s="3169">
        <v>168.96499999999997</v>
      </c>
      <c r="C241" s="3170"/>
      <c r="D241" s="3171"/>
      <c r="E241" s="3176">
        <v>178.96499999999997</v>
      </c>
      <c r="F241" s="3177"/>
      <c r="G241" s="3178"/>
      <c r="H241" s="537"/>
      <c r="I241" s="527"/>
      <c r="J241" s="529">
        <v>5.9183854644452936</v>
      </c>
      <c r="K241" s="530"/>
      <c r="L241" s="590"/>
      <c r="M241" s="588">
        <v>10</v>
      </c>
    </row>
    <row r="242" spans="1:13" ht="14.4" customHeight="1" x14ac:dyDescent="0.25">
      <c r="A242" s="591" t="s">
        <v>1359</v>
      </c>
      <c r="B242" s="3169">
        <v>127.11499999999999</v>
      </c>
      <c r="C242" s="3170"/>
      <c r="D242" s="3171"/>
      <c r="E242" s="3176">
        <v>148.96499999999997</v>
      </c>
      <c r="F242" s="3177"/>
      <c r="G242" s="3178"/>
      <c r="H242" s="527"/>
      <c r="I242" s="527"/>
      <c r="J242" s="529">
        <v>17.189159422570086</v>
      </c>
      <c r="K242" s="530"/>
      <c r="L242" s="590"/>
      <c r="M242" s="588">
        <v>21.84999999999998</v>
      </c>
    </row>
    <row r="243" spans="1:13" ht="14.4" customHeight="1" x14ac:dyDescent="0.25">
      <c r="A243" s="591" t="s">
        <v>1472</v>
      </c>
      <c r="B243" s="3169">
        <v>1570.165</v>
      </c>
      <c r="C243" s="3170"/>
      <c r="D243" s="3171"/>
      <c r="E243" s="3176">
        <v>1671.99</v>
      </c>
      <c r="F243" s="3177"/>
      <c r="G243" s="3178"/>
      <c r="H243" s="527"/>
      <c r="I243" s="527"/>
      <c r="J243" s="529">
        <v>6.4849872465632501</v>
      </c>
      <c r="K243" s="530"/>
      <c r="L243" s="590"/>
      <c r="M243" s="588">
        <v>101.82500000000005</v>
      </c>
    </row>
    <row r="244" spans="1:13" ht="14.4" customHeight="1" x14ac:dyDescent="0.25">
      <c r="A244" s="591" t="s">
        <v>1361</v>
      </c>
      <c r="B244" s="3154">
        <v>12.352318766471306</v>
      </c>
      <c r="C244" s="3155"/>
      <c r="D244" s="3156"/>
      <c r="E244" s="3176">
        <v>11.224045916826102</v>
      </c>
      <c r="F244" s="3177"/>
      <c r="G244" s="3178"/>
      <c r="H244" s="527"/>
      <c r="I244" s="527"/>
      <c r="J244" s="529">
        <v>-9.1340975809962828</v>
      </c>
      <c r="K244" s="530"/>
      <c r="L244" s="590"/>
      <c r="M244" s="1277">
        <v>-1.1282728496452048</v>
      </c>
    </row>
    <row r="245" spans="1:13" ht="14.4" customHeight="1" x14ac:dyDescent="0.25">
      <c r="A245" s="1299" t="s">
        <v>1439</v>
      </c>
      <c r="B245" s="3194"/>
      <c r="C245" s="3195"/>
      <c r="D245" s="3196"/>
      <c r="E245" s="3179"/>
      <c r="F245" s="3180"/>
      <c r="G245" s="3181"/>
      <c r="H245" s="527"/>
      <c r="I245" s="527"/>
      <c r="J245" s="529"/>
      <c r="K245" s="530"/>
      <c r="L245" s="590"/>
      <c r="M245" s="532"/>
    </row>
    <row r="246" spans="1:13" ht="14.4" customHeight="1" x14ac:dyDescent="0.25">
      <c r="A246" s="591" t="s">
        <v>1358</v>
      </c>
      <c r="B246" s="3169">
        <v>3915.7299999999996</v>
      </c>
      <c r="C246" s="3170"/>
      <c r="D246" s="3171"/>
      <c r="E246" s="3176">
        <v>4132.78</v>
      </c>
      <c r="F246" s="3177"/>
      <c r="G246" s="3178"/>
      <c r="H246" s="527"/>
      <c r="I246" s="527"/>
      <c r="J246" s="529">
        <v>5.5430277368459997</v>
      </c>
      <c r="K246" s="530"/>
      <c r="L246" s="590"/>
      <c r="M246" s="588">
        <v>217.05000000000018</v>
      </c>
    </row>
    <row r="247" spans="1:13" ht="14.4" customHeight="1" x14ac:dyDescent="0.25">
      <c r="A247" s="591" t="s">
        <v>1359</v>
      </c>
      <c r="B247" s="3169">
        <v>2970.7299999999996</v>
      </c>
      <c r="C247" s="3170"/>
      <c r="D247" s="3171"/>
      <c r="E247" s="3176">
        <v>3445.7299999999996</v>
      </c>
      <c r="F247" s="3177"/>
      <c r="G247" s="3178"/>
      <c r="H247" s="527"/>
      <c r="I247" s="527"/>
      <c r="J247" s="529">
        <v>15.989335954462376</v>
      </c>
      <c r="K247" s="530"/>
      <c r="L247" s="590"/>
      <c r="M247" s="588">
        <v>475</v>
      </c>
    </row>
    <row r="248" spans="1:13" ht="14.4" customHeight="1" x14ac:dyDescent="0.25">
      <c r="A248" s="591" t="s">
        <v>1472</v>
      </c>
      <c r="B248" s="3169">
        <v>23646.83</v>
      </c>
      <c r="C248" s="3170"/>
      <c r="D248" s="3171"/>
      <c r="E248" s="3176">
        <v>27166.504999999997</v>
      </c>
      <c r="F248" s="3177"/>
      <c r="G248" s="3178"/>
      <c r="H248" s="527"/>
      <c r="I248" s="527"/>
      <c r="J248" s="529">
        <v>14.884341791267559</v>
      </c>
      <c r="K248" s="530"/>
      <c r="L248" s="590"/>
      <c r="M248" s="588">
        <v>3519.6749999999956</v>
      </c>
    </row>
    <row r="249" spans="1:13" ht="14.4" customHeight="1" x14ac:dyDescent="0.25">
      <c r="A249" s="591" t="s">
        <v>1361</v>
      </c>
      <c r="B249" s="3154">
        <v>7.9599391395380952</v>
      </c>
      <c r="C249" s="3155"/>
      <c r="D249" s="3156"/>
      <c r="E249" s="3176">
        <v>7.8841072864095567</v>
      </c>
      <c r="F249" s="3177"/>
      <c r="G249" s="3178"/>
      <c r="H249" s="527"/>
      <c r="I249" s="527"/>
      <c r="J249" s="529">
        <v>-0.95266875536611906</v>
      </c>
      <c r="K249" s="530"/>
      <c r="L249" s="590"/>
      <c r="M249" s="588">
        <v>-7.5831853128538462E-2</v>
      </c>
    </row>
    <row r="250" spans="1:13" ht="14.4" customHeight="1" x14ac:dyDescent="0.25">
      <c r="A250" s="1299" t="s">
        <v>1440</v>
      </c>
      <c r="B250" s="3186"/>
      <c r="C250" s="3187"/>
      <c r="D250" s="3188"/>
      <c r="E250" s="3182"/>
      <c r="F250" s="3183"/>
      <c r="G250" s="3184"/>
      <c r="H250" s="537"/>
      <c r="I250" s="537"/>
      <c r="J250" s="539"/>
      <c r="K250" s="530"/>
      <c r="L250" s="590"/>
      <c r="M250" s="532"/>
    </row>
    <row r="251" spans="1:13" ht="14.4" customHeight="1" x14ac:dyDescent="0.25">
      <c r="A251" s="591" t="s">
        <v>1358</v>
      </c>
      <c r="B251" s="3169">
        <v>123</v>
      </c>
      <c r="C251" s="3170"/>
      <c r="D251" s="3171"/>
      <c r="E251" s="3176">
        <v>113.5</v>
      </c>
      <c r="F251" s="3177"/>
      <c r="G251" s="3178"/>
      <c r="H251" s="527"/>
      <c r="I251" s="527"/>
      <c r="J251" s="529">
        <v>-7.7235772357723675</v>
      </c>
      <c r="K251" s="530"/>
      <c r="L251" s="590"/>
      <c r="M251" s="588">
        <v>-9.5</v>
      </c>
    </row>
    <row r="252" spans="1:13" ht="14.4" customHeight="1" x14ac:dyDescent="0.25">
      <c r="A252" s="591" t="s">
        <v>1359</v>
      </c>
      <c r="B252" s="3169">
        <v>102</v>
      </c>
      <c r="C252" s="3170"/>
      <c r="D252" s="3171"/>
      <c r="E252" s="3176">
        <v>105.5</v>
      </c>
      <c r="F252" s="3177"/>
      <c r="G252" s="3178"/>
      <c r="H252" s="527"/>
      <c r="I252" s="527"/>
      <c r="J252" s="529">
        <v>3.4313725490196134</v>
      </c>
      <c r="K252" s="530"/>
      <c r="L252" s="590"/>
      <c r="M252" s="588">
        <v>3.5</v>
      </c>
    </row>
    <row r="253" spans="1:13" ht="14.4" customHeight="1" x14ac:dyDescent="0.25">
      <c r="A253" s="591" t="s">
        <v>1472</v>
      </c>
      <c r="B253" s="3154">
        <v>659</v>
      </c>
      <c r="C253" s="3155"/>
      <c r="D253" s="3156"/>
      <c r="E253" s="3176">
        <v>711</v>
      </c>
      <c r="F253" s="3177"/>
      <c r="G253" s="3178"/>
      <c r="H253" s="527"/>
      <c r="I253" s="527"/>
      <c r="J253" s="529">
        <v>7.8907435508345856</v>
      </c>
      <c r="K253" s="530"/>
      <c r="L253" s="590"/>
      <c r="M253" s="588">
        <v>52</v>
      </c>
    </row>
    <row r="254" spans="1:13" ht="14.4" customHeight="1" x14ac:dyDescent="0.25">
      <c r="A254" s="591" t="s">
        <v>1361</v>
      </c>
      <c r="B254" s="3154">
        <v>6.4607843137254903</v>
      </c>
      <c r="C254" s="3155"/>
      <c r="D254" s="3156"/>
      <c r="E254" s="3176">
        <v>6.7393364928909953</v>
      </c>
      <c r="F254" s="3177"/>
      <c r="G254" s="3178"/>
      <c r="H254" s="527"/>
      <c r="I254" s="527"/>
      <c r="J254" s="529">
        <v>4.3114297837452966</v>
      </c>
      <c r="K254" s="530"/>
      <c r="L254" s="590"/>
      <c r="M254" s="1277">
        <v>0.27855217916550501</v>
      </c>
    </row>
    <row r="255" spans="1:13" ht="14.4" customHeight="1" x14ac:dyDescent="0.25">
      <c r="A255" s="1299" t="s">
        <v>1441</v>
      </c>
      <c r="B255" s="3194"/>
      <c r="C255" s="3195"/>
      <c r="D255" s="3196"/>
      <c r="E255" s="3179"/>
      <c r="F255" s="3180"/>
      <c r="G255" s="3181"/>
      <c r="H255" s="527"/>
      <c r="I255" s="527"/>
      <c r="J255" s="529"/>
      <c r="K255" s="530"/>
      <c r="L255" s="590"/>
      <c r="M255" s="532"/>
    </row>
    <row r="256" spans="1:13" ht="14.4" customHeight="1" x14ac:dyDescent="0.25">
      <c r="A256" s="591" t="s">
        <v>1358</v>
      </c>
      <c r="B256" s="3169">
        <v>3021.6149999999998</v>
      </c>
      <c r="C256" s="3170"/>
      <c r="D256" s="3171"/>
      <c r="E256" s="3176">
        <v>3183.2550000000001</v>
      </c>
      <c r="F256" s="3177"/>
      <c r="G256" s="3178"/>
      <c r="H256" s="527"/>
      <c r="I256" s="527"/>
      <c r="J256" s="529">
        <v>5.349457161153893</v>
      </c>
      <c r="K256" s="530"/>
      <c r="L256" s="590"/>
      <c r="M256" s="1277">
        <v>161.64000000000033</v>
      </c>
    </row>
    <row r="257" spans="1:13" ht="14.4" customHeight="1" x14ac:dyDescent="0.25">
      <c r="A257" s="591" t="s">
        <v>1359</v>
      </c>
      <c r="B257" s="3169">
        <v>2359.8149999999996</v>
      </c>
      <c r="C257" s="3170"/>
      <c r="D257" s="3171"/>
      <c r="E257" s="3176">
        <v>2278.0949999999998</v>
      </c>
      <c r="F257" s="3177"/>
      <c r="G257" s="3178"/>
      <c r="H257" s="527"/>
      <c r="I257" s="527"/>
      <c r="J257" s="529">
        <v>-3.4629833270828385</v>
      </c>
      <c r="K257" s="530"/>
      <c r="L257" s="590"/>
      <c r="M257" s="1277">
        <v>-81.7199999999998</v>
      </c>
    </row>
    <row r="258" spans="1:13" ht="14.4" customHeight="1" x14ac:dyDescent="0.25">
      <c r="A258" s="591" t="s">
        <v>1472</v>
      </c>
      <c r="B258" s="3169">
        <v>25700.400000000001</v>
      </c>
      <c r="C258" s="3170"/>
      <c r="D258" s="3171"/>
      <c r="E258" s="3176">
        <v>24832.566000000003</v>
      </c>
      <c r="F258" s="3177"/>
      <c r="G258" s="3178"/>
      <c r="H258" s="527"/>
      <c r="I258" s="527"/>
      <c r="J258" s="529">
        <v>-3.3767334360554742</v>
      </c>
      <c r="K258" s="530"/>
      <c r="L258" s="590"/>
      <c r="M258" s="1277">
        <v>-867.83399999999892</v>
      </c>
    </row>
    <row r="259" spans="1:13" ht="14.4" customHeight="1" x14ac:dyDescent="0.25">
      <c r="A259" s="591" t="s">
        <v>1361</v>
      </c>
      <c r="B259" s="3154">
        <v>10.89085373217816</v>
      </c>
      <c r="C259" s="3155"/>
      <c r="D259" s="3156"/>
      <c r="E259" s="3176">
        <v>10.900584040612882</v>
      </c>
      <c r="F259" s="3177"/>
      <c r="G259" s="3178"/>
      <c r="H259" s="527"/>
      <c r="I259" s="527"/>
      <c r="J259" s="529">
        <v>8.9343853787823946E-2</v>
      </c>
      <c r="K259" s="530"/>
      <c r="L259" s="590"/>
      <c r="M259" s="1277">
        <v>9.7303084347224456E-3</v>
      </c>
    </row>
    <row r="260" spans="1:13" ht="14.4" customHeight="1" x14ac:dyDescent="0.25">
      <c r="A260" s="1299" t="s">
        <v>1442</v>
      </c>
      <c r="B260" s="3194"/>
      <c r="C260" s="3195"/>
      <c r="D260" s="3196"/>
      <c r="E260" s="3179"/>
      <c r="F260" s="3180"/>
      <c r="G260" s="3181"/>
      <c r="H260" s="527"/>
      <c r="I260" s="527"/>
      <c r="J260" s="529"/>
      <c r="K260" s="530"/>
      <c r="L260" s="590"/>
      <c r="M260" s="532"/>
    </row>
    <row r="261" spans="1:13" ht="14.4" customHeight="1" x14ac:dyDescent="0.25">
      <c r="A261" s="591" t="s">
        <v>1358</v>
      </c>
      <c r="B261" s="3169">
        <v>1019.525</v>
      </c>
      <c r="C261" s="3170"/>
      <c r="D261" s="3171"/>
      <c r="E261" s="3176">
        <v>781.82500000000005</v>
      </c>
      <c r="F261" s="3177"/>
      <c r="G261" s="3178"/>
      <c r="H261" s="527"/>
      <c r="I261" s="527"/>
      <c r="J261" s="529">
        <v>-23.314778941173572</v>
      </c>
      <c r="K261" s="530"/>
      <c r="L261" s="590"/>
      <c r="M261" s="1277">
        <v>-237.69999999999993</v>
      </c>
    </row>
    <row r="262" spans="1:13" ht="14.4" customHeight="1" x14ac:dyDescent="0.25">
      <c r="A262" s="591" t="s">
        <v>1359</v>
      </c>
      <c r="B262" s="3169">
        <v>272.52499999999998</v>
      </c>
      <c r="C262" s="3170"/>
      <c r="D262" s="3171"/>
      <c r="E262" s="3176">
        <v>750.82500000000005</v>
      </c>
      <c r="F262" s="3177"/>
      <c r="G262" s="3178"/>
      <c r="H262" s="527"/>
      <c r="I262" s="527"/>
      <c r="J262" s="529">
        <v>175.5068342353913</v>
      </c>
      <c r="K262" s="530"/>
      <c r="L262" s="590"/>
      <c r="M262" s="1277">
        <v>478.30000000000007</v>
      </c>
    </row>
    <row r="263" spans="1:13" ht="14.4" customHeight="1" x14ac:dyDescent="0.25">
      <c r="A263" s="591" t="s">
        <v>1472</v>
      </c>
      <c r="B263" s="3169">
        <v>2058.6999999999998</v>
      </c>
      <c r="C263" s="3170"/>
      <c r="D263" s="3171"/>
      <c r="E263" s="3176">
        <v>5368.1750000000002</v>
      </c>
      <c r="F263" s="3177"/>
      <c r="G263" s="3178"/>
      <c r="H263" s="527"/>
      <c r="I263" s="527"/>
      <c r="J263" s="529">
        <v>160.75557390586295</v>
      </c>
      <c r="K263" s="530"/>
      <c r="L263" s="590"/>
      <c r="M263" s="1277">
        <v>3309.4750000000004</v>
      </c>
    </row>
    <row r="264" spans="1:13" ht="14.4" customHeight="1" x14ac:dyDescent="0.25">
      <c r="A264" s="591" t="s">
        <v>1361</v>
      </c>
      <c r="B264" s="3154">
        <v>7.5541693422621776</v>
      </c>
      <c r="C264" s="3155"/>
      <c r="D264" s="3156"/>
      <c r="E264" s="3176">
        <v>7.1497019944727462</v>
      </c>
      <c r="F264" s="3177"/>
      <c r="G264" s="3178"/>
      <c r="H264" s="527"/>
      <c r="I264" s="527"/>
      <c r="J264" s="529">
        <v>-5.3542266457626084</v>
      </c>
      <c r="K264" s="530"/>
      <c r="L264" s="590"/>
      <c r="M264" s="1277">
        <v>-0.40446734778943139</v>
      </c>
    </row>
    <row r="265" spans="1:13" ht="14.4" customHeight="1" x14ac:dyDescent="0.25">
      <c r="A265" s="1299" t="s">
        <v>1489</v>
      </c>
      <c r="B265" s="3189"/>
      <c r="C265" s="3190"/>
      <c r="D265" s="3191"/>
      <c r="E265" s="3208"/>
      <c r="F265" s="3209"/>
      <c r="G265" s="3210"/>
      <c r="H265" s="527"/>
      <c r="I265" s="527"/>
      <c r="J265" s="529"/>
      <c r="K265" s="530"/>
      <c r="L265" s="590"/>
      <c r="M265" s="1277"/>
    </row>
    <row r="266" spans="1:13" ht="14.4" customHeight="1" x14ac:dyDescent="0.25">
      <c r="A266" s="591" t="s">
        <v>1358</v>
      </c>
      <c r="B266" s="3154">
        <v>147.30000000000001</v>
      </c>
      <c r="C266" s="3155"/>
      <c r="D266" s="3156"/>
      <c r="E266" s="3176">
        <v>156</v>
      </c>
      <c r="F266" s="3177"/>
      <c r="G266" s="3178"/>
      <c r="H266" s="527"/>
      <c r="I266" s="527"/>
      <c r="J266" s="529">
        <v>5.906313645621168</v>
      </c>
      <c r="K266" s="530"/>
      <c r="L266" s="590"/>
      <c r="M266" s="1277">
        <v>8.6999999999999886</v>
      </c>
    </row>
    <row r="267" spans="1:13" ht="14.4" customHeight="1" x14ac:dyDescent="0.25">
      <c r="A267" s="591" t="s">
        <v>1359</v>
      </c>
      <c r="B267" s="3154">
        <v>101.3</v>
      </c>
      <c r="C267" s="3155"/>
      <c r="D267" s="3156"/>
      <c r="E267" s="3176">
        <v>109.8</v>
      </c>
      <c r="F267" s="3177"/>
      <c r="G267" s="3178"/>
      <c r="H267" s="527"/>
      <c r="I267" s="527"/>
      <c r="J267" s="529">
        <v>8.3909180651530164</v>
      </c>
      <c r="K267" s="530"/>
      <c r="L267" s="590"/>
      <c r="M267" s="1277">
        <v>8.5</v>
      </c>
    </row>
    <row r="268" spans="1:13" ht="14.4" customHeight="1" x14ac:dyDescent="0.25">
      <c r="A268" s="591" t="s">
        <v>1472</v>
      </c>
      <c r="B268" s="3154">
        <v>714</v>
      </c>
      <c r="C268" s="3155"/>
      <c r="D268" s="3156"/>
      <c r="E268" s="3176">
        <v>689</v>
      </c>
      <c r="F268" s="3177"/>
      <c r="G268" s="3178"/>
      <c r="H268" s="527"/>
      <c r="I268" s="527"/>
      <c r="J268" s="529">
        <v>-3.5014005602240843</v>
      </c>
      <c r="K268" s="530"/>
      <c r="L268" s="590"/>
      <c r="M268" s="1277">
        <v>-25</v>
      </c>
    </row>
    <row r="269" spans="1:13" ht="14.4" customHeight="1" x14ac:dyDescent="0.25">
      <c r="A269" s="591" t="s">
        <v>1361</v>
      </c>
      <c r="B269" s="3154">
        <v>7.0483711747285289</v>
      </c>
      <c r="C269" s="3155"/>
      <c r="D269" s="3156"/>
      <c r="E269" s="3176">
        <v>6.2750455373406195</v>
      </c>
      <c r="F269" s="3177"/>
      <c r="G269" s="3178"/>
      <c r="H269" s="527"/>
      <c r="I269" s="527"/>
      <c r="J269" s="529">
        <v>-10.971692866581961</v>
      </c>
      <c r="K269" s="530"/>
      <c r="L269" s="590"/>
      <c r="M269" s="1277">
        <v>-0.77332563738790938</v>
      </c>
    </row>
    <row r="270" spans="1:13" ht="14.4" customHeight="1" x14ac:dyDescent="0.25">
      <c r="A270" s="1299" t="s">
        <v>1463</v>
      </c>
      <c r="B270" s="3194"/>
      <c r="C270" s="3195"/>
      <c r="D270" s="3196"/>
      <c r="E270" s="3179"/>
      <c r="F270" s="3180"/>
      <c r="G270" s="3181"/>
      <c r="H270" s="527"/>
      <c r="I270" s="527"/>
      <c r="J270" s="529"/>
      <c r="K270" s="530"/>
      <c r="L270" s="590"/>
      <c r="M270" s="532"/>
    </row>
    <row r="271" spans="1:13" ht="14.4" customHeight="1" x14ac:dyDescent="0.25">
      <c r="A271" s="591" t="s">
        <v>1358</v>
      </c>
      <c r="B271" s="3169">
        <v>471.68999999999994</v>
      </c>
      <c r="C271" s="3170"/>
      <c r="D271" s="3171"/>
      <c r="E271" s="3176">
        <v>587.18999999999994</v>
      </c>
      <c r="F271" s="3177"/>
      <c r="G271" s="3178"/>
      <c r="H271" s="527"/>
      <c r="I271" s="527"/>
      <c r="J271" s="529">
        <v>24.48642116644406</v>
      </c>
      <c r="K271" s="530"/>
      <c r="L271" s="590"/>
      <c r="M271" s="1277">
        <v>115.5</v>
      </c>
    </row>
    <row r="272" spans="1:13" ht="14.4" customHeight="1" x14ac:dyDescent="0.25">
      <c r="A272" s="591" t="s">
        <v>1359</v>
      </c>
      <c r="B272" s="3169">
        <v>356.68999999999994</v>
      </c>
      <c r="C272" s="3170"/>
      <c r="D272" s="3171"/>
      <c r="E272" s="3176">
        <v>447.18999999999994</v>
      </c>
      <c r="F272" s="3177"/>
      <c r="G272" s="3178"/>
      <c r="H272" s="527"/>
      <c r="I272" s="527"/>
      <c r="J272" s="529">
        <v>25.372171913986932</v>
      </c>
      <c r="K272" s="530"/>
      <c r="L272" s="590"/>
      <c r="M272" s="1277">
        <v>90.5</v>
      </c>
    </row>
    <row r="273" spans="1:13" ht="14.4" customHeight="1" x14ac:dyDescent="0.25">
      <c r="A273" s="591" t="s">
        <v>1472</v>
      </c>
      <c r="B273" s="3169">
        <v>2607.06</v>
      </c>
      <c r="C273" s="3170"/>
      <c r="D273" s="3171"/>
      <c r="E273" s="3176">
        <v>3174.09</v>
      </c>
      <c r="F273" s="3177"/>
      <c r="G273" s="3178"/>
      <c r="H273" s="527"/>
      <c r="I273" s="527"/>
      <c r="J273" s="529">
        <v>21.749787116522072</v>
      </c>
      <c r="K273" s="530"/>
      <c r="L273" s="590"/>
      <c r="M273" s="1277">
        <v>567.0300000000002</v>
      </c>
    </row>
    <row r="274" spans="1:13" ht="14.4" customHeight="1" x14ac:dyDescent="0.25">
      <c r="A274" s="591" t="s">
        <v>1361</v>
      </c>
      <c r="B274" s="3154">
        <v>7.3090358574672694</v>
      </c>
      <c r="C274" s="3155"/>
      <c r="D274" s="3156"/>
      <c r="E274" s="3176">
        <v>7.0978554976631871</v>
      </c>
      <c r="F274" s="3177"/>
      <c r="G274" s="3178"/>
      <c r="H274" s="527"/>
      <c r="I274" s="527"/>
      <c r="J274" s="529">
        <v>-2.8893052917277657</v>
      </c>
      <c r="K274" s="530"/>
      <c r="L274" s="590"/>
      <c r="M274" s="1277">
        <v>-0.21118035980408223</v>
      </c>
    </row>
    <row r="275" spans="1:13" ht="14.4" customHeight="1" x14ac:dyDescent="0.25">
      <c r="A275" s="1299" t="s">
        <v>1443</v>
      </c>
      <c r="B275" s="3194"/>
      <c r="C275" s="3195"/>
      <c r="D275" s="3196"/>
      <c r="E275" s="3179"/>
      <c r="F275" s="3180"/>
      <c r="G275" s="3181"/>
      <c r="H275" s="527"/>
      <c r="I275" s="527"/>
      <c r="J275" s="529"/>
      <c r="K275" s="530"/>
      <c r="L275" s="590"/>
      <c r="M275" s="532"/>
    </row>
    <row r="276" spans="1:13" ht="14.4" customHeight="1" x14ac:dyDescent="0.25">
      <c r="A276" s="591" t="s">
        <v>1358</v>
      </c>
      <c r="B276" s="3169">
        <v>620.18000000000006</v>
      </c>
      <c r="C276" s="3170"/>
      <c r="D276" s="3171"/>
      <c r="E276" s="3176">
        <v>654.88</v>
      </c>
      <c r="F276" s="3177"/>
      <c r="G276" s="3178"/>
      <c r="H276" s="527"/>
      <c r="I276" s="527"/>
      <c r="J276" s="529">
        <v>5.5951497952207347</v>
      </c>
      <c r="K276" s="530"/>
      <c r="L276" s="590"/>
      <c r="M276" s="1277">
        <v>34.699999999999932</v>
      </c>
    </row>
    <row r="277" spans="1:13" ht="14.4" customHeight="1" x14ac:dyDescent="0.25">
      <c r="A277" s="591" t="s">
        <v>1359</v>
      </c>
      <c r="B277" s="3169">
        <v>498.68000000000006</v>
      </c>
      <c r="C277" s="3170"/>
      <c r="D277" s="3171"/>
      <c r="E277" s="3176">
        <v>514.13</v>
      </c>
      <c r="F277" s="3177"/>
      <c r="G277" s="3178"/>
      <c r="H277" s="527"/>
      <c r="I277" s="527"/>
      <c r="J277" s="529">
        <v>3.0981791930696971</v>
      </c>
      <c r="K277" s="530"/>
      <c r="L277" s="590"/>
      <c r="M277" s="1277">
        <v>15.449999999999932</v>
      </c>
    </row>
    <row r="278" spans="1:13" ht="14.4" customHeight="1" x14ac:dyDescent="0.25">
      <c r="A278" s="591" t="s">
        <v>1472</v>
      </c>
      <c r="B278" s="3169">
        <v>5124.32</v>
      </c>
      <c r="C278" s="3170"/>
      <c r="D278" s="3171"/>
      <c r="E278" s="3176">
        <v>4816.8500000000004</v>
      </c>
      <c r="F278" s="3177"/>
      <c r="G278" s="3178"/>
      <c r="H278" s="527"/>
      <c r="I278" s="527"/>
      <c r="J278" s="529">
        <v>-6.0002107596715035</v>
      </c>
      <c r="K278" s="530"/>
      <c r="L278" s="590"/>
      <c r="M278" s="1277">
        <v>-307.46999999999935</v>
      </c>
    </row>
    <row r="279" spans="1:13" ht="14.4" customHeight="1" x14ac:dyDescent="0.25">
      <c r="A279" s="591" t="s">
        <v>1361</v>
      </c>
      <c r="B279" s="3154">
        <v>10.275768027592843</v>
      </c>
      <c r="C279" s="3155"/>
      <c r="D279" s="3156"/>
      <c r="E279" s="3176">
        <v>9.3689339272168528</v>
      </c>
      <c r="F279" s="3177"/>
      <c r="G279" s="3178"/>
      <c r="H279" s="527"/>
      <c r="I279" s="527"/>
      <c r="J279" s="529">
        <v>-8.8249763710209095</v>
      </c>
      <c r="K279" s="530"/>
      <c r="L279" s="590"/>
      <c r="M279" s="1277">
        <v>-0.9068341003759901</v>
      </c>
    </row>
    <row r="280" spans="1:13" ht="14.4" customHeight="1" x14ac:dyDescent="0.25">
      <c r="A280" s="1299" t="s">
        <v>1444</v>
      </c>
      <c r="B280" s="3194"/>
      <c r="C280" s="3195"/>
      <c r="D280" s="3196"/>
      <c r="E280" s="3179"/>
      <c r="F280" s="3180"/>
      <c r="G280" s="3181"/>
      <c r="H280" s="527"/>
      <c r="I280" s="527"/>
      <c r="J280" s="529"/>
      <c r="K280" s="530"/>
      <c r="L280" s="590"/>
      <c r="M280" s="532"/>
    </row>
    <row r="281" spans="1:13" ht="14.4" customHeight="1" x14ac:dyDescent="0.25">
      <c r="A281" s="591" t="s">
        <v>1358</v>
      </c>
      <c r="B281" s="3169">
        <v>1117.8599999999999</v>
      </c>
      <c r="C281" s="3170"/>
      <c r="D281" s="3171"/>
      <c r="E281" s="3176">
        <v>1066.21</v>
      </c>
      <c r="F281" s="3177"/>
      <c r="G281" s="3178"/>
      <c r="H281" s="527"/>
      <c r="I281" s="527"/>
      <c r="J281" s="529">
        <v>-4.6204354749252872</v>
      </c>
      <c r="K281" s="530"/>
      <c r="L281" s="590"/>
      <c r="M281" s="1277">
        <v>-51.649999999999864</v>
      </c>
    </row>
    <row r="282" spans="1:13" ht="14.4" customHeight="1" x14ac:dyDescent="0.25">
      <c r="A282" s="591" t="s">
        <v>1359</v>
      </c>
      <c r="B282" s="3169">
        <v>905.8599999999999</v>
      </c>
      <c r="C282" s="3170"/>
      <c r="D282" s="3171"/>
      <c r="E282" s="3176">
        <v>959.95999999999992</v>
      </c>
      <c r="F282" s="3177"/>
      <c r="G282" s="3178"/>
      <c r="H282" s="527"/>
      <c r="I282" s="527"/>
      <c r="J282" s="529">
        <v>5.9722252886759577</v>
      </c>
      <c r="K282" s="530"/>
      <c r="L282" s="590"/>
      <c r="M282" s="1277">
        <v>54.100000000000023</v>
      </c>
    </row>
    <row r="283" spans="1:13" ht="14.4" customHeight="1" x14ac:dyDescent="0.25">
      <c r="A283" s="591" t="s">
        <v>1472</v>
      </c>
      <c r="B283" s="3169">
        <v>10498.4</v>
      </c>
      <c r="C283" s="3170"/>
      <c r="D283" s="3171"/>
      <c r="E283" s="3176">
        <v>11541.33</v>
      </c>
      <c r="F283" s="3177"/>
      <c r="G283" s="3178"/>
      <c r="H283" s="527"/>
      <c r="I283" s="527"/>
      <c r="J283" s="529">
        <v>9.9341804465442323</v>
      </c>
      <c r="K283" s="530"/>
      <c r="L283" s="590"/>
      <c r="M283" s="1277">
        <v>1042.9300000000003</v>
      </c>
    </row>
    <row r="284" spans="1:13" ht="14.4" customHeight="1" x14ac:dyDescent="0.25">
      <c r="A284" s="591" t="s">
        <v>1361</v>
      </c>
      <c r="B284" s="3154">
        <v>11.589428830062042</v>
      </c>
      <c r="C284" s="3155"/>
      <c r="D284" s="3156"/>
      <c r="E284" s="3176">
        <v>12.022719696654027</v>
      </c>
      <c r="F284" s="3177"/>
      <c r="G284" s="3178"/>
      <c r="H284" s="527"/>
      <c r="I284" s="527"/>
      <c r="J284" s="529">
        <v>3.7386731731598815</v>
      </c>
      <c r="K284" s="530"/>
      <c r="L284" s="590"/>
      <c r="M284" s="1277">
        <v>0.43329086659198524</v>
      </c>
    </row>
    <row r="285" spans="1:13" ht="14.4" customHeight="1" x14ac:dyDescent="0.25">
      <c r="A285" s="1299" t="s">
        <v>1445</v>
      </c>
      <c r="B285" s="3194"/>
      <c r="C285" s="3195"/>
      <c r="D285" s="3196"/>
      <c r="E285" s="3179"/>
      <c r="F285" s="3180"/>
      <c r="G285" s="3181"/>
      <c r="H285" s="527"/>
      <c r="I285" s="527"/>
      <c r="J285" s="529"/>
      <c r="K285" s="530"/>
      <c r="L285" s="590"/>
      <c r="M285" s="532"/>
    </row>
    <row r="286" spans="1:13" ht="14.4" customHeight="1" x14ac:dyDescent="0.25">
      <c r="A286" s="591" t="s">
        <v>1358</v>
      </c>
      <c r="B286" s="3169">
        <v>2464.17</v>
      </c>
      <c r="C286" s="3170"/>
      <c r="D286" s="3171"/>
      <c r="E286" s="3176">
        <v>2566.02</v>
      </c>
      <c r="F286" s="3177"/>
      <c r="G286" s="3178"/>
      <c r="H286" s="527"/>
      <c r="I286" s="527"/>
      <c r="J286" s="529">
        <v>4.1332375607202323</v>
      </c>
      <c r="K286" s="530"/>
      <c r="L286" s="590"/>
      <c r="M286" s="1277">
        <v>101.84999999999991</v>
      </c>
    </row>
    <row r="287" spans="1:13" ht="14.4" customHeight="1" x14ac:dyDescent="0.25">
      <c r="A287" s="591" t="s">
        <v>1359</v>
      </c>
      <c r="B287" s="3169">
        <v>2042.67</v>
      </c>
      <c r="C287" s="3170"/>
      <c r="D287" s="3171"/>
      <c r="E287" s="3176">
        <v>2196.3700000000003</v>
      </c>
      <c r="F287" s="3177"/>
      <c r="G287" s="3178"/>
      <c r="H287" s="527"/>
      <c r="I287" s="527"/>
      <c r="J287" s="529">
        <v>7.524465527960956</v>
      </c>
      <c r="K287" s="530"/>
      <c r="L287" s="590"/>
      <c r="M287" s="1277">
        <v>153.70000000000027</v>
      </c>
    </row>
    <row r="288" spans="1:13" ht="14.4" customHeight="1" x14ac:dyDescent="0.25">
      <c r="A288" s="591" t="s">
        <v>1472</v>
      </c>
      <c r="B288" s="3169">
        <v>14603.83</v>
      </c>
      <c r="C288" s="3170"/>
      <c r="D288" s="3171"/>
      <c r="E288" s="3176">
        <v>17054.170000000002</v>
      </c>
      <c r="F288" s="3177"/>
      <c r="G288" s="3178"/>
      <c r="H288" s="527"/>
      <c r="I288" s="527"/>
      <c r="J288" s="529">
        <v>16.778749136356709</v>
      </c>
      <c r="K288" s="530"/>
      <c r="L288" s="590"/>
      <c r="M288" s="1277">
        <v>2450.340000000002</v>
      </c>
    </row>
    <row r="289" spans="1:13" ht="14.4" customHeight="1" thickBot="1" x14ac:dyDescent="0.3">
      <c r="A289" s="1800" t="s">
        <v>1361</v>
      </c>
      <c r="B289" s="3205">
        <v>7.1493829154978528</v>
      </c>
      <c r="C289" s="3206"/>
      <c r="D289" s="3207"/>
      <c r="E289" s="3211">
        <v>7.7647072214608643</v>
      </c>
      <c r="F289" s="3212"/>
      <c r="G289" s="3213"/>
      <c r="H289" s="568"/>
      <c r="I289" s="568"/>
      <c r="J289" s="529">
        <v>8.6066771529212929</v>
      </c>
      <c r="K289" s="592"/>
      <c r="L289" s="593"/>
      <c r="M289" s="1277">
        <v>0.61532430596301158</v>
      </c>
    </row>
    <row r="290" spans="1:13" ht="15.6" x14ac:dyDescent="0.25">
      <c r="A290" s="7" t="s">
        <v>1964</v>
      </c>
      <c r="B290" s="560"/>
      <c r="C290" s="560"/>
      <c r="D290" s="560"/>
      <c r="E290" s="619"/>
      <c r="G290" s="620" t="s">
        <v>1005</v>
      </c>
      <c r="H290" s="619"/>
      <c r="I290" s="619"/>
      <c r="J290" s="515"/>
      <c r="K290" s="515"/>
      <c r="L290" s="515"/>
      <c r="M290" s="619"/>
    </row>
    <row r="291" spans="1:13" x14ac:dyDescent="0.25">
      <c r="A291" s="499" t="s">
        <v>812</v>
      </c>
      <c r="B291" s="499"/>
      <c r="C291" s="499"/>
      <c r="D291" s="499"/>
      <c r="E291" s="499"/>
      <c r="F291" s="499"/>
      <c r="G291" s="252"/>
      <c r="H291" s="499"/>
      <c r="I291" s="499"/>
      <c r="J291" s="499"/>
      <c r="K291" s="499"/>
      <c r="L291" s="499"/>
      <c r="M291" s="499"/>
    </row>
    <row r="292" spans="1:13" x14ac:dyDescent="0.25">
      <c r="A292" s="499"/>
      <c r="B292" s="499"/>
      <c r="C292" s="499"/>
      <c r="D292" s="499"/>
      <c r="E292" s="499"/>
      <c r="F292" s="499"/>
      <c r="G292" s="252"/>
      <c r="H292" s="499"/>
      <c r="I292" s="499"/>
      <c r="J292" s="499"/>
      <c r="K292" s="499"/>
      <c r="L292" s="499"/>
      <c r="M292" s="499"/>
    </row>
    <row r="293" spans="1:13" ht="16.2" thickBot="1" x14ac:dyDescent="0.3">
      <c r="A293" s="3127" t="s">
        <v>1994</v>
      </c>
      <c r="B293" s="3127"/>
      <c r="C293" s="3127"/>
      <c r="D293" s="3127"/>
      <c r="E293" s="3127"/>
      <c r="F293" s="3127"/>
      <c r="G293" s="3127"/>
      <c r="H293" s="3127"/>
      <c r="I293" s="3127"/>
      <c r="J293" s="3127"/>
      <c r="K293" s="3127"/>
      <c r="L293" s="3127"/>
      <c r="M293" s="3127"/>
    </row>
    <row r="294" spans="1:13" ht="12.9" customHeight="1" thickBot="1" x14ac:dyDescent="0.3">
      <c r="A294" s="3157" t="s">
        <v>1148</v>
      </c>
      <c r="B294" s="3131"/>
      <c r="C294" s="3135"/>
      <c r="D294" s="3132"/>
      <c r="E294" s="3162"/>
      <c r="F294" s="3135"/>
      <c r="G294" s="3150"/>
      <c r="H294" s="3136" t="s">
        <v>1353</v>
      </c>
      <c r="I294" s="3137"/>
      <c r="J294" s="3137"/>
      <c r="K294" s="3137"/>
      <c r="L294" s="3137"/>
      <c r="M294" s="3138"/>
    </row>
    <row r="295" spans="1:13" ht="12.9" customHeight="1" x14ac:dyDescent="0.25">
      <c r="A295" s="3158"/>
      <c r="B295" s="3159"/>
      <c r="C295" s="3160"/>
      <c r="D295" s="3161"/>
      <c r="E295" s="3163"/>
      <c r="F295" s="3160"/>
      <c r="G295" s="3164"/>
      <c r="H295" s="3131" t="s">
        <v>1355</v>
      </c>
      <c r="I295" s="3135"/>
      <c r="J295" s="3150"/>
      <c r="K295" s="3131" t="s">
        <v>1356</v>
      </c>
      <c r="L295" s="3135"/>
      <c r="M295" s="3150"/>
    </row>
    <row r="296" spans="1:13" ht="12.9" customHeight="1" x14ac:dyDescent="0.25">
      <c r="A296" s="3158"/>
      <c r="B296" s="3159">
        <v>2023</v>
      </c>
      <c r="C296" s="3160"/>
      <c r="D296" s="3161"/>
      <c r="E296" s="3163">
        <v>2024</v>
      </c>
      <c r="F296" s="3160"/>
      <c r="G296" s="3164"/>
      <c r="H296" s="3159" t="s">
        <v>432</v>
      </c>
      <c r="I296" s="3160"/>
      <c r="J296" s="3164"/>
      <c r="K296" s="3159" t="s">
        <v>432</v>
      </c>
      <c r="L296" s="3160"/>
      <c r="M296" s="3164"/>
    </row>
    <row r="297" spans="1:13" ht="12.9" customHeight="1" thickBot="1" x14ac:dyDescent="0.3">
      <c r="A297" s="3158"/>
      <c r="B297" s="3151"/>
      <c r="C297" s="3152"/>
      <c r="D297" s="3201"/>
      <c r="E297" s="3168"/>
      <c r="F297" s="3152"/>
      <c r="G297" s="3153"/>
      <c r="H297" s="3151" t="s">
        <v>1990</v>
      </c>
      <c r="I297" s="3152"/>
      <c r="J297" s="3153"/>
      <c r="K297" s="3151" t="s">
        <v>1990</v>
      </c>
      <c r="L297" s="3152"/>
      <c r="M297" s="3153"/>
    </row>
    <row r="298" spans="1:13" ht="14.4" customHeight="1" x14ac:dyDescent="0.25">
      <c r="A298" s="542" t="s">
        <v>1447</v>
      </c>
      <c r="B298" s="610"/>
      <c r="C298" s="611"/>
      <c r="D298" s="611"/>
      <c r="E298" s="610"/>
      <c r="F298" s="611"/>
      <c r="G298" s="612"/>
      <c r="H298" s="611"/>
      <c r="I298" s="611"/>
      <c r="J298" s="613"/>
      <c r="K298" s="614"/>
      <c r="L298" s="615"/>
      <c r="M298" s="616"/>
    </row>
    <row r="299" spans="1:13" ht="14.4" customHeight="1" x14ac:dyDescent="0.25">
      <c r="A299" s="591" t="s">
        <v>1358</v>
      </c>
      <c r="B299" s="3169">
        <v>497.5</v>
      </c>
      <c r="C299" s="3170"/>
      <c r="D299" s="3171"/>
      <c r="E299" s="3176">
        <v>479.4</v>
      </c>
      <c r="F299" s="3177"/>
      <c r="G299" s="3178"/>
      <c r="H299" s="537"/>
      <c r="I299" s="527"/>
      <c r="J299" s="529">
        <v>-3.6381909547738758</v>
      </c>
      <c r="K299" s="530"/>
      <c r="L299" s="590"/>
      <c r="M299" s="588">
        <v>-18.100000000000023</v>
      </c>
    </row>
    <row r="300" spans="1:13" ht="14.4" customHeight="1" x14ac:dyDescent="0.25">
      <c r="A300" s="591" t="s">
        <v>1359</v>
      </c>
      <c r="B300" s="3169">
        <v>394.5</v>
      </c>
      <c r="C300" s="3170"/>
      <c r="D300" s="3171"/>
      <c r="E300" s="3176">
        <v>381.7</v>
      </c>
      <c r="F300" s="3177"/>
      <c r="G300" s="3178"/>
      <c r="H300" s="527"/>
      <c r="I300" s="527"/>
      <c r="J300" s="529">
        <v>-3.244613434727512</v>
      </c>
      <c r="K300" s="530"/>
      <c r="L300" s="590"/>
      <c r="M300" s="588">
        <v>-12.800000000000011</v>
      </c>
    </row>
    <row r="301" spans="1:13" ht="14.4" customHeight="1" x14ac:dyDescent="0.25">
      <c r="A301" s="591" t="s">
        <v>1472</v>
      </c>
      <c r="B301" s="3169">
        <v>4286.7</v>
      </c>
      <c r="C301" s="3170"/>
      <c r="D301" s="3171"/>
      <c r="E301" s="3176">
        <v>3921.3</v>
      </c>
      <c r="F301" s="3177"/>
      <c r="G301" s="3178"/>
      <c r="H301" s="527"/>
      <c r="I301" s="527"/>
      <c r="J301" s="529">
        <v>-8.5240394709216787</v>
      </c>
      <c r="K301" s="530"/>
      <c r="L301" s="590"/>
      <c r="M301" s="588">
        <v>-365.39999999999964</v>
      </c>
    </row>
    <row r="302" spans="1:13" ht="14.4" customHeight="1" x14ac:dyDescent="0.25">
      <c r="A302" s="591" t="s">
        <v>1361</v>
      </c>
      <c r="B302" s="3154">
        <v>10.86615969581749</v>
      </c>
      <c r="C302" s="3155"/>
      <c r="D302" s="3156"/>
      <c r="E302" s="3176">
        <v>10.273251244432801</v>
      </c>
      <c r="F302" s="3177"/>
      <c r="G302" s="3178"/>
      <c r="H302" s="527"/>
      <c r="I302" s="527"/>
      <c r="J302" s="529">
        <v>-5.4564673075153394</v>
      </c>
      <c r="K302" s="530"/>
      <c r="L302" s="590"/>
      <c r="M302" s="1277">
        <v>-0.59290845138468917</v>
      </c>
    </row>
    <row r="303" spans="1:13" ht="14.4" customHeight="1" x14ac:dyDescent="0.25">
      <c r="A303" s="1299" t="s">
        <v>1448</v>
      </c>
      <c r="B303" s="3186"/>
      <c r="C303" s="3187"/>
      <c r="D303" s="3188"/>
      <c r="E303" s="3182"/>
      <c r="F303" s="3183"/>
      <c r="G303" s="3184"/>
      <c r="H303" s="537"/>
      <c r="I303" s="537"/>
      <c r="J303" s="539"/>
      <c r="K303" s="530"/>
      <c r="L303" s="590"/>
      <c r="M303" s="532"/>
    </row>
    <row r="304" spans="1:13" ht="14.4" customHeight="1" x14ac:dyDescent="0.25">
      <c r="A304" s="591" t="s">
        <v>1358</v>
      </c>
      <c r="B304" s="3169">
        <v>1375.8700000000001</v>
      </c>
      <c r="C304" s="3170"/>
      <c r="D304" s="3171"/>
      <c r="E304" s="3176">
        <v>1533.67</v>
      </c>
      <c r="F304" s="3177"/>
      <c r="G304" s="3178"/>
      <c r="H304" s="537"/>
      <c r="I304" s="527"/>
      <c r="J304" s="529">
        <v>11.46910681968501</v>
      </c>
      <c r="K304" s="530"/>
      <c r="L304" s="590"/>
      <c r="M304" s="1277">
        <v>157.79999999999995</v>
      </c>
    </row>
    <row r="305" spans="1:13" ht="14.4" customHeight="1" x14ac:dyDescent="0.25">
      <c r="A305" s="591" t="s">
        <v>1359</v>
      </c>
      <c r="B305" s="3169">
        <v>1174.8700000000001</v>
      </c>
      <c r="C305" s="3170"/>
      <c r="D305" s="3171"/>
      <c r="E305" s="3176">
        <v>1332.8700000000001</v>
      </c>
      <c r="F305" s="3177"/>
      <c r="G305" s="3178"/>
      <c r="H305" s="527"/>
      <c r="I305" s="527"/>
      <c r="J305" s="529">
        <v>13.448296407262077</v>
      </c>
      <c r="K305" s="530"/>
      <c r="L305" s="590"/>
      <c r="M305" s="1277">
        <v>158</v>
      </c>
    </row>
    <row r="306" spans="1:13" ht="14.4" customHeight="1" x14ac:dyDescent="0.25">
      <c r="A306" s="591" t="s">
        <v>1472</v>
      </c>
      <c r="B306" s="3169">
        <v>16316.32</v>
      </c>
      <c r="C306" s="3170"/>
      <c r="D306" s="3171"/>
      <c r="E306" s="3176">
        <v>18276.75</v>
      </c>
      <c r="F306" s="3177"/>
      <c r="G306" s="3178"/>
      <c r="H306" s="527"/>
      <c r="I306" s="527"/>
      <c r="J306" s="529">
        <v>12.015148023573957</v>
      </c>
      <c r="K306" s="530"/>
      <c r="L306" s="590"/>
      <c r="M306" s="1277">
        <v>1960.4300000000003</v>
      </c>
    </row>
    <row r="307" spans="1:13" ht="14.4" customHeight="1" x14ac:dyDescent="0.25">
      <c r="A307" s="591" t="s">
        <v>1361</v>
      </c>
      <c r="B307" s="3154">
        <v>13.887766306059392</v>
      </c>
      <c r="C307" s="3155"/>
      <c r="D307" s="3156"/>
      <c r="E307" s="3176">
        <v>13.712327533818</v>
      </c>
      <c r="F307" s="3177"/>
      <c r="G307" s="3178"/>
      <c r="H307" s="527"/>
      <c r="I307" s="527"/>
      <c r="J307" s="529">
        <v>-1.2632612644471521</v>
      </c>
      <c r="K307" s="530"/>
      <c r="L307" s="590"/>
      <c r="M307" s="1277">
        <v>-0.17543877224139237</v>
      </c>
    </row>
    <row r="308" spans="1:13" ht="14.4" customHeight="1" x14ac:dyDescent="0.25">
      <c r="A308" s="1299" t="s">
        <v>1449</v>
      </c>
      <c r="B308" s="3194"/>
      <c r="C308" s="3195"/>
      <c r="D308" s="3196"/>
      <c r="E308" s="3179"/>
      <c r="F308" s="3180"/>
      <c r="G308" s="3181"/>
      <c r="H308" s="527"/>
      <c r="I308" s="527"/>
      <c r="J308" s="529"/>
      <c r="K308" s="530"/>
      <c r="L308" s="590"/>
      <c r="M308" s="532"/>
    </row>
    <row r="309" spans="1:13" ht="14.4" customHeight="1" x14ac:dyDescent="0.25">
      <c r="A309" s="591" t="s">
        <v>1358</v>
      </c>
      <c r="B309" s="3169">
        <v>1645.0500000000002</v>
      </c>
      <c r="C309" s="3170"/>
      <c r="D309" s="3171"/>
      <c r="E309" s="3176">
        <v>1743.85</v>
      </c>
      <c r="F309" s="3177"/>
      <c r="G309" s="3178"/>
      <c r="H309" s="527"/>
      <c r="I309" s="527"/>
      <c r="J309" s="529">
        <v>6.0058964773107135</v>
      </c>
      <c r="K309" s="530"/>
      <c r="L309" s="590"/>
      <c r="M309" s="1277">
        <v>98.799999999999727</v>
      </c>
    </row>
    <row r="310" spans="1:13" ht="14.4" customHeight="1" x14ac:dyDescent="0.25">
      <c r="A310" s="591" t="s">
        <v>1359</v>
      </c>
      <c r="B310" s="3169">
        <v>1436.55</v>
      </c>
      <c r="C310" s="3170"/>
      <c r="D310" s="3171"/>
      <c r="E310" s="3176">
        <v>1519.55</v>
      </c>
      <c r="F310" s="3177"/>
      <c r="G310" s="3178"/>
      <c r="H310" s="527"/>
      <c r="I310" s="527"/>
      <c r="J310" s="529">
        <v>5.7777313702968911</v>
      </c>
      <c r="K310" s="530"/>
      <c r="L310" s="590"/>
      <c r="M310" s="1277">
        <v>83</v>
      </c>
    </row>
    <row r="311" spans="1:13" ht="14.4" customHeight="1" x14ac:dyDescent="0.25">
      <c r="A311" s="591" t="s">
        <v>1472</v>
      </c>
      <c r="B311" s="3169">
        <v>9700.1</v>
      </c>
      <c r="C311" s="3170"/>
      <c r="D311" s="3171"/>
      <c r="E311" s="3176">
        <v>10840.54</v>
      </c>
      <c r="F311" s="3177"/>
      <c r="G311" s="3178"/>
      <c r="H311" s="527"/>
      <c r="I311" s="527"/>
      <c r="J311" s="529">
        <v>11.756992195956741</v>
      </c>
      <c r="K311" s="530"/>
      <c r="L311" s="590"/>
      <c r="M311" s="1277">
        <v>1140.4400000000005</v>
      </c>
    </row>
    <row r="312" spans="1:13" ht="14.4" customHeight="1" x14ac:dyDescent="0.25">
      <c r="A312" s="591" t="s">
        <v>1361</v>
      </c>
      <c r="B312" s="3154">
        <v>6.7523580801225158</v>
      </c>
      <c r="C312" s="3155"/>
      <c r="D312" s="3156"/>
      <c r="E312" s="3176">
        <v>7.1340462636964901</v>
      </c>
      <c r="F312" s="3177"/>
      <c r="G312" s="3178"/>
      <c r="H312" s="527"/>
      <c r="I312" s="527"/>
      <c r="J312" s="529">
        <v>5.6526650252388464</v>
      </c>
      <c r="K312" s="530"/>
      <c r="L312" s="590"/>
      <c r="M312" s="1277">
        <v>0.38168818357397427</v>
      </c>
    </row>
    <row r="313" spans="1:13" ht="14.4" customHeight="1" x14ac:dyDescent="0.25">
      <c r="A313" s="1299" t="s">
        <v>1450</v>
      </c>
      <c r="B313" s="3186"/>
      <c r="C313" s="3187"/>
      <c r="D313" s="3188"/>
      <c r="E313" s="3182"/>
      <c r="F313" s="3183"/>
      <c r="G313" s="3184"/>
      <c r="H313" s="537"/>
      <c r="I313" s="537"/>
      <c r="J313" s="539"/>
      <c r="K313" s="530"/>
      <c r="L313" s="590"/>
      <c r="M313" s="532"/>
    </row>
    <row r="314" spans="1:13" ht="14.4" customHeight="1" x14ac:dyDescent="0.25">
      <c r="A314" s="591" t="s">
        <v>1358</v>
      </c>
      <c r="B314" s="3169">
        <v>623.04</v>
      </c>
      <c r="C314" s="3170"/>
      <c r="D314" s="3171"/>
      <c r="E314" s="3176">
        <v>676.64</v>
      </c>
      <c r="F314" s="3177"/>
      <c r="G314" s="3178"/>
      <c r="H314" s="527"/>
      <c r="I314" s="527"/>
      <c r="J314" s="529">
        <v>8.6029789419620073</v>
      </c>
      <c r="K314" s="530"/>
      <c r="L314" s="590"/>
      <c r="M314" s="1277">
        <v>53.600000000000023</v>
      </c>
    </row>
    <row r="315" spans="1:13" ht="14.4" customHeight="1" x14ac:dyDescent="0.25">
      <c r="A315" s="591" t="s">
        <v>1359</v>
      </c>
      <c r="B315" s="3169">
        <v>405.03999999999996</v>
      </c>
      <c r="C315" s="3170"/>
      <c r="D315" s="3171"/>
      <c r="E315" s="3176">
        <v>567.04</v>
      </c>
      <c r="F315" s="3177"/>
      <c r="G315" s="3178"/>
      <c r="H315" s="527"/>
      <c r="I315" s="527"/>
      <c r="J315" s="529">
        <v>39.996049772861966</v>
      </c>
      <c r="K315" s="530"/>
      <c r="L315" s="590"/>
      <c r="M315" s="1277">
        <v>162</v>
      </c>
    </row>
    <row r="316" spans="1:13" ht="14.4" customHeight="1" x14ac:dyDescent="0.25">
      <c r="A316" s="591" t="s">
        <v>1472</v>
      </c>
      <c r="B316" s="3169">
        <v>6394.52</v>
      </c>
      <c r="C316" s="3170"/>
      <c r="D316" s="3171"/>
      <c r="E316" s="3176">
        <v>8377</v>
      </c>
      <c r="F316" s="3177"/>
      <c r="G316" s="3178"/>
      <c r="H316" s="527"/>
      <c r="I316" s="527"/>
      <c r="J316" s="529">
        <v>31.002796144198442</v>
      </c>
      <c r="K316" s="530"/>
      <c r="L316" s="590"/>
      <c r="M316" s="1277">
        <v>1982.4799999999996</v>
      </c>
    </row>
    <row r="317" spans="1:13" ht="14.4" customHeight="1" x14ac:dyDescent="0.25">
      <c r="A317" s="591" t="s">
        <v>1361</v>
      </c>
      <c r="B317" s="3154">
        <v>15.7873790242939</v>
      </c>
      <c r="C317" s="3155"/>
      <c r="D317" s="3156"/>
      <c r="E317" s="3176">
        <v>14.773208239277654</v>
      </c>
      <c r="F317" s="3177"/>
      <c r="G317" s="3178"/>
      <c r="H317" s="527"/>
      <c r="I317" s="527"/>
      <c r="J317" s="529">
        <v>-6.4239338490297939</v>
      </c>
      <c r="K317" s="530"/>
      <c r="L317" s="590"/>
      <c r="M317" s="1277">
        <v>-1.0141707850162458</v>
      </c>
    </row>
    <row r="318" spans="1:13" ht="14.4" customHeight="1" x14ac:dyDescent="0.25">
      <c r="A318" s="1299" t="s">
        <v>1451</v>
      </c>
      <c r="B318" s="3194"/>
      <c r="C318" s="3195"/>
      <c r="D318" s="3196"/>
      <c r="E318" s="3179"/>
      <c r="F318" s="3180"/>
      <c r="G318" s="3181"/>
      <c r="H318" s="527"/>
      <c r="I318" s="527"/>
      <c r="J318" s="529"/>
      <c r="K318" s="530"/>
      <c r="L318" s="590"/>
      <c r="M318" s="532"/>
    </row>
    <row r="319" spans="1:13" ht="14.4" customHeight="1" x14ac:dyDescent="0.25">
      <c r="A319" s="591" t="s">
        <v>1358</v>
      </c>
      <c r="B319" s="3169">
        <v>580.6</v>
      </c>
      <c r="C319" s="3170"/>
      <c r="D319" s="3171"/>
      <c r="E319" s="3176">
        <v>642.4</v>
      </c>
      <c r="F319" s="3177"/>
      <c r="G319" s="3178"/>
      <c r="H319" s="527"/>
      <c r="I319" s="527"/>
      <c r="J319" s="529">
        <v>10.644161212538748</v>
      </c>
      <c r="K319" s="530"/>
      <c r="L319" s="590"/>
      <c r="M319" s="1277">
        <v>61.799999999999955</v>
      </c>
    </row>
    <row r="320" spans="1:13" ht="14.4" customHeight="1" x14ac:dyDescent="0.25">
      <c r="A320" s="591" t="s">
        <v>1359</v>
      </c>
      <c r="B320" s="3169">
        <v>467.59999999999997</v>
      </c>
      <c r="C320" s="3170"/>
      <c r="D320" s="3171"/>
      <c r="E320" s="3176">
        <v>484.59999999999997</v>
      </c>
      <c r="F320" s="3177"/>
      <c r="G320" s="3178"/>
      <c r="H320" s="527"/>
      <c r="I320" s="527"/>
      <c r="J320" s="529">
        <v>3.6355859709153151</v>
      </c>
      <c r="K320" s="530"/>
      <c r="L320" s="590"/>
      <c r="M320" s="1277">
        <v>17</v>
      </c>
    </row>
    <row r="321" spans="1:13" ht="14.4" customHeight="1" x14ac:dyDescent="0.25">
      <c r="A321" s="591" t="s">
        <v>1472</v>
      </c>
      <c r="B321" s="3169">
        <v>8916.1999999999989</v>
      </c>
      <c r="C321" s="3170"/>
      <c r="D321" s="3171"/>
      <c r="E321" s="3176">
        <v>9560.2999999999993</v>
      </c>
      <c r="F321" s="3177"/>
      <c r="G321" s="3178"/>
      <c r="H321" s="527"/>
      <c r="I321" s="527"/>
      <c r="J321" s="529">
        <v>7.2239294766828834</v>
      </c>
      <c r="K321" s="530"/>
      <c r="L321" s="590"/>
      <c r="M321" s="1277">
        <v>644.10000000000036</v>
      </c>
    </row>
    <row r="322" spans="1:13" ht="14.4" customHeight="1" x14ac:dyDescent="0.25">
      <c r="A322" s="591" t="s">
        <v>1361</v>
      </c>
      <c r="B322" s="3154">
        <v>19.068006843455944</v>
      </c>
      <c r="C322" s="3155"/>
      <c r="D322" s="3156"/>
      <c r="E322" s="3176">
        <v>19.728229467602144</v>
      </c>
      <c r="F322" s="3177"/>
      <c r="G322" s="3178"/>
      <c r="H322" s="527"/>
      <c r="I322" s="527"/>
      <c r="J322" s="529">
        <v>3.4624626976824686</v>
      </c>
      <c r="K322" s="530"/>
      <c r="L322" s="590"/>
      <c r="M322" s="1277">
        <v>0.66022262414620059</v>
      </c>
    </row>
    <row r="323" spans="1:13" ht="14.4" customHeight="1" x14ac:dyDescent="0.25">
      <c r="A323" s="1299" t="s">
        <v>1452</v>
      </c>
      <c r="B323" s="3194"/>
      <c r="C323" s="3195"/>
      <c r="D323" s="3196"/>
      <c r="E323" s="3179"/>
      <c r="F323" s="3180"/>
      <c r="G323" s="3181"/>
      <c r="H323" s="527"/>
      <c r="I323" s="527"/>
      <c r="J323" s="529"/>
      <c r="K323" s="530"/>
      <c r="L323" s="590"/>
      <c r="M323" s="532"/>
    </row>
    <row r="324" spans="1:13" ht="14.4" customHeight="1" x14ac:dyDescent="0.25">
      <c r="A324" s="591" t="s">
        <v>1358</v>
      </c>
      <c r="B324" s="3169">
        <v>1230.79</v>
      </c>
      <c r="C324" s="3170"/>
      <c r="D324" s="3171"/>
      <c r="E324" s="3176">
        <v>1294.19</v>
      </c>
      <c r="F324" s="3177"/>
      <c r="G324" s="3178"/>
      <c r="H324" s="527"/>
      <c r="I324" s="527"/>
      <c r="J324" s="529">
        <v>5.1511630741231329</v>
      </c>
      <c r="K324" s="530"/>
      <c r="L324" s="590"/>
      <c r="M324" s="1277">
        <v>63.400000000000091</v>
      </c>
    </row>
    <row r="325" spans="1:13" ht="14.4" customHeight="1" x14ac:dyDescent="0.25">
      <c r="A325" s="591" t="s">
        <v>1359</v>
      </c>
      <c r="B325" s="3169">
        <v>872.49</v>
      </c>
      <c r="C325" s="3170"/>
      <c r="D325" s="3171"/>
      <c r="E325" s="3176">
        <v>1009.99</v>
      </c>
      <c r="F325" s="3177"/>
      <c r="G325" s="3178"/>
      <c r="H325" s="527"/>
      <c r="I325" s="527"/>
      <c r="J325" s="529">
        <v>15.759492945477888</v>
      </c>
      <c r="K325" s="530"/>
      <c r="L325" s="590"/>
      <c r="M325" s="1277">
        <v>137.5</v>
      </c>
    </row>
    <row r="326" spans="1:13" ht="14.4" customHeight="1" x14ac:dyDescent="0.25">
      <c r="A326" s="591" t="s">
        <v>1472</v>
      </c>
      <c r="B326" s="3169">
        <v>9233.31</v>
      </c>
      <c r="C326" s="3170"/>
      <c r="D326" s="3171"/>
      <c r="E326" s="3176">
        <v>12262.915000000001</v>
      </c>
      <c r="F326" s="3177"/>
      <c r="G326" s="3178"/>
      <c r="H326" s="527"/>
      <c r="I326" s="527"/>
      <c r="J326" s="529">
        <v>32.811689415821633</v>
      </c>
      <c r="K326" s="530"/>
      <c r="L326" s="590"/>
      <c r="M326" s="1277">
        <v>3029.6050000000014</v>
      </c>
    </row>
    <row r="327" spans="1:13" ht="14.4" customHeight="1" x14ac:dyDescent="0.25">
      <c r="A327" s="591" t="s">
        <v>1361</v>
      </c>
      <c r="B327" s="3154">
        <v>10.582711549702575</v>
      </c>
      <c r="C327" s="3155"/>
      <c r="D327" s="3156"/>
      <c r="E327" s="3176">
        <v>12.141620214061525</v>
      </c>
      <c r="F327" s="3177"/>
      <c r="G327" s="3178"/>
      <c r="H327" s="527"/>
      <c r="I327" s="527"/>
      <c r="J327" s="529">
        <v>14.730711094575426</v>
      </c>
      <c r="K327" s="530"/>
      <c r="L327" s="590"/>
      <c r="M327" s="1277">
        <v>1.5589086643589507</v>
      </c>
    </row>
    <row r="328" spans="1:13" ht="14.4" customHeight="1" x14ac:dyDescent="0.25">
      <c r="A328" s="1299" t="s">
        <v>1453</v>
      </c>
      <c r="B328" s="3194"/>
      <c r="C328" s="3195"/>
      <c r="D328" s="3196"/>
      <c r="E328" s="3179"/>
      <c r="F328" s="3180"/>
      <c r="G328" s="3181"/>
      <c r="H328" s="527"/>
      <c r="I328" s="527"/>
      <c r="J328" s="529"/>
      <c r="K328" s="530"/>
      <c r="L328" s="590"/>
      <c r="M328" s="532"/>
    </row>
    <row r="329" spans="1:13" ht="14.4" customHeight="1" x14ac:dyDescent="0.25">
      <c r="A329" s="591" t="s">
        <v>1358</v>
      </c>
      <c r="B329" s="3169">
        <v>786.35</v>
      </c>
      <c r="C329" s="3170"/>
      <c r="D329" s="3171"/>
      <c r="E329" s="3176">
        <v>711.35</v>
      </c>
      <c r="F329" s="3177"/>
      <c r="G329" s="3178"/>
      <c r="H329" s="527"/>
      <c r="I329" s="527"/>
      <c r="J329" s="529">
        <v>-9.5377376486297436</v>
      </c>
      <c r="K329" s="530"/>
      <c r="L329" s="590"/>
      <c r="M329" s="1277">
        <v>-75</v>
      </c>
    </row>
    <row r="330" spans="1:13" ht="14.4" customHeight="1" x14ac:dyDescent="0.25">
      <c r="A330" s="591" t="s">
        <v>1359</v>
      </c>
      <c r="B330" s="3169">
        <v>665.84999999999991</v>
      </c>
      <c r="C330" s="3170"/>
      <c r="D330" s="3171"/>
      <c r="E330" s="3176">
        <v>651.34999999999991</v>
      </c>
      <c r="F330" s="3177"/>
      <c r="G330" s="3178"/>
      <c r="H330" s="527"/>
      <c r="I330" s="527"/>
      <c r="J330" s="529">
        <v>-2.1776676428625024</v>
      </c>
      <c r="K330" s="530"/>
      <c r="L330" s="590"/>
      <c r="M330" s="1277">
        <v>-14.5</v>
      </c>
    </row>
    <row r="331" spans="1:13" ht="14.4" customHeight="1" x14ac:dyDescent="0.25">
      <c r="A331" s="591" t="s">
        <v>1472</v>
      </c>
      <c r="B331" s="3169">
        <v>4641.75</v>
      </c>
      <c r="C331" s="3170"/>
      <c r="D331" s="3171"/>
      <c r="E331" s="3176">
        <v>4907.6499999999996</v>
      </c>
      <c r="F331" s="3177"/>
      <c r="G331" s="3178"/>
      <c r="H331" s="527"/>
      <c r="I331" s="527"/>
      <c r="J331" s="529">
        <v>5.7284429363925256</v>
      </c>
      <c r="K331" s="530"/>
      <c r="L331" s="590"/>
      <c r="M331" s="1277">
        <v>265.89999999999964</v>
      </c>
    </row>
    <row r="332" spans="1:13" ht="14.4" customHeight="1" x14ac:dyDescent="0.25">
      <c r="A332" s="591" t="s">
        <v>1361</v>
      </c>
      <c r="B332" s="3154">
        <v>6.9711646767289936</v>
      </c>
      <c r="C332" s="3155"/>
      <c r="D332" s="3156"/>
      <c r="E332" s="3176">
        <v>7.5345820219544031</v>
      </c>
      <c r="F332" s="3177"/>
      <c r="G332" s="3178"/>
      <c r="H332" s="527"/>
      <c r="I332" s="527"/>
      <c r="J332" s="529">
        <v>8.0821121197466255</v>
      </c>
      <c r="K332" s="530"/>
      <c r="L332" s="590"/>
      <c r="M332" s="1277">
        <v>0.56341734522540943</v>
      </c>
    </row>
    <row r="333" spans="1:13" ht="14.4" customHeight="1" x14ac:dyDescent="0.25">
      <c r="A333" s="1299" t="s">
        <v>1454</v>
      </c>
      <c r="B333" s="3194"/>
      <c r="C333" s="3195"/>
      <c r="D333" s="3196"/>
      <c r="E333" s="3179"/>
      <c r="F333" s="3180"/>
      <c r="G333" s="3181"/>
      <c r="H333" s="527"/>
      <c r="I333" s="527"/>
      <c r="J333" s="529"/>
      <c r="K333" s="530"/>
      <c r="L333" s="590"/>
      <c r="M333" s="532"/>
    </row>
    <row r="334" spans="1:13" ht="14.4" customHeight="1" x14ac:dyDescent="0.25">
      <c r="A334" s="591" t="s">
        <v>1358</v>
      </c>
      <c r="B334" s="3169">
        <v>1122.6600000000001</v>
      </c>
      <c r="C334" s="3170"/>
      <c r="D334" s="3171"/>
      <c r="E334" s="3176">
        <v>1511.5600000000002</v>
      </c>
      <c r="F334" s="3177"/>
      <c r="G334" s="3178"/>
      <c r="H334" s="527"/>
      <c r="I334" s="527"/>
      <c r="J334" s="529">
        <v>34.640942048349473</v>
      </c>
      <c r="K334" s="530"/>
      <c r="L334" s="590"/>
      <c r="M334" s="1277">
        <v>388.90000000000009</v>
      </c>
    </row>
    <row r="335" spans="1:13" ht="14.4" customHeight="1" x14ac:dyDescent="0.25">
      <c r="A335" s="591" t="s">
        <v>1359</v>
      </c>
      <c r="B335" s="3169">
        <v>874.16</v>
      </c>
      <c r="C335" s="3170"/>
      <c r="D335" s="3171"/>
      <c r="E335" s="3176">
        <v>1025.06</v>
      </c>
      <c r="F335" s="3177"/>
      <c r="G335" s="3178"/>
      <c r="H335" s="527"/>
      <c r="I335" s="527"/>
      <c r="J335" s="529">
        <v>17.26228608035143</v>
      </c>
      <c r="K335" s="530"/>
      <c r="L335" s="590"/>
      <c r="M335" s="1277">
        <v>150.89999999999998</v>
      </c>
    </row>
    <row r="336" spans="1:13" ht="14.4" customHeight="1" x14ac:dyDescent="0.25">
      <c r="A336" s="591" t="s">
        <v>1472</v>
      </c>
      <c r="B336" s="3169">
        <v>10900.789999999999</v>
      </c>
      <c r="C336" s="3170"/>
      <c r="D336" s="3171"/>
      <c r="E336" s="3176">
        <v>12836.189999999999</v>
      </c>
      <c r="F336" s="3177"/>
      <c r="G336" s="3178"/>
      <c r="H336" s="527"/>
      <c r="I336" s="527"/>
      <c r="J336" s="529">
        <v>17.75467649592369</v>
      </c>
      <c r="K336" s="530"/>
      <c r="L336" s="590"/>
      <c r="M336" s="1277">
        <v>1935.3999999999996</v>
      </c>
    </row>
    <row r="337" spans="1:13" ht="14.4" customHeight="1" x14ac:dyDescent="0.25">
      <c r="A337" s="591" t="s">
        <v>1361</v>
      </c>
      <c r="B337" s="3154">
        <v>12.470016930539032</v>
      </c>
      <c r="C337" s="3155"/>
      <c r="D337" s="3156"/>
      <c r="E337" s="3176">
        <v>12.522379177804225</v>
      </c>
      <c r="F337" s="3177"/>
      <c r="G337" s="3178"/>
      <c r="H337" s="527"/>
      <c r="I337" s="527"/>
      <c r="J337" s="529">
        <v>0.4199051818202264</v>
      </c>
      <c r="K337" s="530"/>
      <c r="L337" s="590"/>
      <c r="M337" s="1277">
        <v>5.2362247265193673E-2</v>
      </c>
    </row>
    <row r="338" spans="1:13" ht="14.4" customHeight="1" x14ac:dyDescent="0.25">
      <c r="A338" s="1299" t="s">
        <v>1150</v>
      </c>
      <c r="B338" s="3179"/>
      <c r="C338" s="3180"/>
      <c r="D338" s="3181"/>
      <c r="E338" s="3179"/>
      <c r="F338" s="3180"/>
      <c r="G338" s="3181"/>
      <c r="H338" s="527"/>
      <c r="I338" s="527"/>
      <c r="J338" s="529"/>
      <c r="K338" s="530"/>
      <c r="L338" s="590"/>
      <c r="M338" s="532"/>
    </row>
    <row r="339" spans="1:13" ht="14.4" customHeight="1" x14ac:dyDescent="0.25">
      <c r="A339" s="591" t="s">
        <v>1358</v>
      </c>
      <c r="B339" s="3169">
        <v>0</v>
      </c>
      <c r="C339" s="3170"/>
      <c r="D339" s="3171"/>
      <c r="E339" s="3174">
        <v>0</v>
      </c>
      <c r="F339" s="3175"/>
      <c r="G339" s="3185"/>
      <c r="H339" s="527"/>
      <c r="I339" s="527"/>
      <c r="J339" s="588" t="e">
        <v>#DIV/0!</v>
      </c>
      <c r="K339" s="530"/>
      <c r="L339" s="590"/>
      <c r="M339" s="1277">
        <v>0</v>
      </c>
    </row>
    <row r="340" spans="1:13" ht="14.4" customHeight="1" x14ac:dyDescent="0.25">
      <c r="A340" s="591" t="s">
        <v>1359</v>
      </c>
      <c r="B340" s="3169">
        <v>0</v>
      </c>
      <c r="C340" s="3170"/>
      <c r="D340" s="3171"/>
      <c r="E340" s="3174">
        <v>0</v>
      </c>
      <c r="F340" s="3175"/>
      <c r="G340" s="3185"/>
      <c r="H340" s="527"/>
      <c r="I340" s="527"/>
      <c r="J340" s="588" t="e">
        <v>#DIV/0!</v>
      </c>
      <c r="K340" s="530"/>
      <c r="L340" s="590"/>
      <c r="M340" s="1277">
        <v>0</v>
      </c>
    </row>
    <row r="341" spans="1:13" ht="14.4" customHeight="1" x14ac:dyDescent="0.25">
      <c r="A341" s="591" t="s">
        <v>1470</v>
      </c>
      <c r="B341" s="3154">
        <v>0</v>
      </c>
      <c r="C341" s="3155"/>
      <c r="D341" s="3156"/>
      <c r="E341" s="3174">
        <v>0</v>
      </c>
      <c r="F341" s="3175"/>
      <c r="G341" s="3185"/>
      <c r="H341" s="527"/>
      <c r="I341" s="527"/>
      <c r="J341" s="588" t="e">
        <v>#DIV/0!</v>
      </c>
      <c r="K341" s="530"/>
      <c r="L341" s="590"/>
      <c r="M341" s="1277">
        <v>0</v>
      </c>
    </row>
    <row r="342" spans="1:13" ht="14.4" customHeight="1" x14ac:dyDescent="0.25">
      <c r="A342" s="618" t="s">
        <v>1361</v>
      </c>
      <c r="B342" s="3154" t="e">
        <v>#DIV/0!</v>
      </c>
      <c r="C342" s="3155"/>
      <c r="D342" s="3156"/>
      <c r="E342" s="3198" t="e">
        <v>#DIV/0!</v>
      </c>
      <c r="F342" s="3199"/>
      <c r="G342" s="3200"/>
      <c r="H342" s="568"/>
      <c r="I342" s="568"/>
      <c r="J342" s="1826" t="e">
        <v>#DIV/0!</v>
      </c>
      <c r="K342" s="592"/>
      <c r="L342" s="593"/>
      <c r="M342" s="1827" t="e">
        <v>#DIV/0!</v>
      </c>
    </row>
    <row r="343" spans="1:13" ht="14.4" customHeight="1" x14ac:dyDescent="0.25">
      <c r="A343" s="546" t="s">
        <v>813</v>
      </c>
      <c r="B343" s="3194"/>
      <c r="C343" s="3195"/>
      <c r="D343" s="3196"/>
      <c r="E343" s="3208"/>
      <c r="F343" s="3209"/>
      <c r="G343" s="3210"/>
      <c r="H343" s="527"/>
      <c r="I343" s="527"/>
      <c r="J343" s="529"/>
      <c r="K343" s="530"/>
      <c r="L343" s="590"/>
      <c r="M343" s="1277"/>
    </row>
    <row r="344" spans="1:13" ht="14.4" customHeight="1" x14ac:dyDescent="0.25">
      <c r="A344" s="591" t="s">
        <v>1358</v>
      </c>
      <c r="B344" s="3169">
        <v>156.85</v>
      </c>
      <c r="C344" s="3170"/>
      <c r="D344" s="3171"/>
      <c r="E344" s="3174">
        <v>195.35</v>
      </c>
      <c r="F344" s="3175"/>
      <c r="G344" s="3185"/>
      <c r="H344" s="527"/>
      <c r="I344" s="527"/>
      <c r="J344" s="529">
        <v>24.545744341727755</v>
      </c>
      <c r="K344" s="530"/>
      <c r="L344" s="590"/>
      <c r="M344" s="1827">
        <v>38.5</v>
      </c>
    </row>
    <row r="345" spans="1:13" ht="14.4" customHeight="1" x14ac:dyDescent="0.25">
      <c r="A345" s="591" t="s">
        <v>1359</v>
      </c>
      <c r="B345" s="3169">
        <v>123.35</v>
      </c>
      <c r="C345" s="3170"/>
      <c r="D345" s="3171"/>
      <c r="E345" s="3174">
        <v>152.85</v>
      </c>
      <c r="F345" s="3175"/>
      <c r="G345" s="3185"/>
      <c r="H345" s="527"/>
      <c r="I345" s="527"/>
      <c r="J345" s="529">
        <v>23.915687069314956</v>
      </c>
      <c r="K345" s="530"/>
      <c r="L345" s="590"/>
      <c r="M345" s="1827">
        <v>29.5</v>
      </c>
    </row>
    <row r="346" spans="1:13" ht="14.4" customHeight="1" x14ac:dyDescent="0.25">
      <c r="A346" s="591" t="s">
        <v>1472</v>
      </c>
      <c r="B346" s="3169">
        <v>884.8</v>
      </c>
      <c r="C346" s="3170"/>
      <c r="D346" s="3171"/>
      <c r="E346" s="3174">
        <v>1101.1500000000001</v>
      </c>
      <c r="F346" s="3175"/>
      <c r="G346" s="3185"/>
      <c r="H346" s="527"/>
      <c r="I346" s="527"/>
      <c r="J346" s="529">
        <v>24.451853526220631</v>
      </c>
      <c r="K346" s="530"/>
      <c r="L346" s="590"/>
      <c r="M346" s="1827">
        <v>216.35000000000014</v>
      </c>
    </row>
    <row r="347" spans="1:13" ht="14.4" customHeight="1" x14ac:dyDescent="0.25">
      <c r="A347" s="618" t="s">
        <v>1361</v>
      </c>
      <c r="B347" s="3154">
        <v>7.1730847182813129</v>
      </c>
      <c r="C347" s="3155"/>
      <c r="D347" s="3156"/>
      <c r="E347" s="3198">
        <v>7.2041216879293435</v>
      </c>
      <c r="F347" s="3199"/>
      <c r="G347" s="3200"/>
      <c r="H347" s="568"/>
      <c r="I347" s="568"/>
      <c r="J347" s="529">
        <v>0.43268650611263126</v>
      </c>
      <c r="K347" s="592"/>
      <c r="L347" s="593"/>
      <c r="M347" s="1827">
        <v>3.1036969648030599E-2</v>
      </c>
    </row>
    <row r="348" spans="1:13" ht="14.4" customHeight="1" x14ac:dyDescent="0.25">
      <c r="A348" s="546" t="s">
        <v>809</v>
      </c>
      <c r="B348" s="594"/>
      <c r="C348" s="595"/>
      <c r="D348" s="598">
        <v>28989.837999999996</v>
      </c>
      <c r="E348" s="594"/>
      <c r="F348" s="595"/>
      <c r="G348" s="1297">
        <v>30928.578000000001</v>
      </c>
      <c r="H348" s="547"/>
      <c r="I348" s="547"/>
      <c r="J348" s="549">
        <v>6.6876537909594589</v>
      </c>
      <c r="K348" s="594"/>
      <c r="L348" s="595"/>
      <c r="M348" s="599">
        <v>1938.7400000000052</v>
      </c>
    </row>
    <row r="349" spans="1:13" ht="14.4" customHeight="1" x14ac:dyDescent="0.25">
      <c r="A349" s="546" t="s">
        <v>810</v>
      </c>
      <c r="B349" s="594"/>
      <c r="C349" s="595"/>
      <c r="D349" s="598">
        <v>21531.987999999998</v>
      </c>
      <c r="E349" s="594"/>
      <c r="F349" s="595"/>
      <c r="G349" s="1297">
        <v>24367.177999999996</v>
      </c>
      <c r="H349" s="547"/>
      <c r="I349" s="547"/>
      <c r="J349" s="549">
        <v>13.167339680850645</v>
      </c>
      <c r="K349" s="594"/>
      <c r="L349" s="595"/>
      <c r="M349" s="599">
        <v>2835.1899999999987</v>
      </c>
    </row>
    <row r="350" spans="1:13" ht="14.4" customHeight="1" thickBot="1" x14ac:dyDescent="0.3">
      <c r="A350" s="585" t="s">
        <v>811</v>
      </c>
      <c r="B350" s="600"/>
      <c r="C350" s="601"/>
      <c r="D350" s="604">
        <v>212759.09</v>
      </c>
      <c r="E350" s="600"/>
      <c r="F350" s="601"/>
      <c r="G350" s="1298">
        <v>236719.23799999998</v>
      </c>
      <c r="H350" s="605"/>
      <c r="I350" s="605"/>
      <c r="J350" s="606">
        <v>11.261633051730001</v>
      </c>
      <c r="K350" s="600"/>
      <c r="L350" s="601"/>
      <c r="M350" s="607">
        <v>23960.147999999986</v>
      </c>
    </row>
    <row r="351" spans="1:13" ht="15.6" x14ac:dyDescent="0.25">
      <c r="A351" s="7" t="s">
        <v>1964</v>
      </c>
      <c r="B351" s="560"/>
      <c r="C351" s="560"/>
      <c r="D351" s="561"/>
      <c r="E351" s="499"/>
      <c r="G351" s="500" t="s">
        <v>1446</v>
      </c>
      <c r="H351" s="499"/>
      <c r="I351" s="499"/>
      <c r="J351" s="501"/>
      <c r="K351" s="501"/>
      <c r="L351" s="501"/>
      <c r="M351" s="499"/>
    </row>
    <row r="352" spans="1:13" ht="15" x14ac:dyDescent="0.25">
      <c r="A352" s="586"/>
      <c r="B352" s="561"/>
      <c r="C352" s="561"/>
      <c r="D352" s="561"/>
      <c r="E352" s="561"/>
      <c r="F352" s="561"/>
      <c r="G352" s="564"/>
      <c r="H352" s="501"/>
      <c r="I352" s="501"/>
      <c r="J352" s="501"/>
      <c r="K352" s="501"/>
      <c r="L352" s="501"/>
      <c r="M352" s="501"/>
    </row>
    <row r="353" spans="1:13" ht="15" x14ac:dyDescent="0.25">
      <c r="A353" s="586"/>
      <c r="B353" s="561"/>
      <c r="C353" s="561"/>
      <c r="D353" s="561"/>
      <c r="E353" s="561"/>
      <c r="F353" s="561"/>
      <c r="G353" s="564"/>
      <c r="H353" s="501"/>
      <c r="I353" s="501"/>
      <c r="J353" s="501"/>
      <c r="K353" s="501"/>
      <c r="L353" s="501"/>
      <c r="M353" s="501"/>
    </row>
    <row r="354" spans="1:13" ht="15" x14ac:dyDescent="0.25">
      <c r="A354" s="586"/>
      <c r="B354" s="561"/>
      <c r="C354" s="561"/>
      <c r="D354" s="561"/>
      <c r="E354" s="561"/>
      <c r="F354" s="561"/>
      <c r="G354" s="564"/>
      <c r="H354" s="501"/>
      <c r="I354" s="501"/>
      <c r="J354" s="501"/>
      <c r="K354" s="501"/>
      <c r="L354" s="501"/>
      <c r="M354" s="501"/>
    </row>
    <row r="355" spans="1:13" ht="18" customHeight="1" x14ac:dyDescent="0.25">
      <c r="A355" s="499"/>
      <c r="B355" s="499"/>
      <c r="C355" s="499"/>
      <c r="D355" s="499"/>
      <c r="E355" s="499"/>
      <c r="F355" s="499"/>
      <c r="G355" s="252"/>
      <c r="H355" s="499"/>
      <c r="I355" s="501"/>
      <c r="J355" s="501"/>
      <c r="K355" s="501"/>
      <c r="L355" s="501"/>
      <c r="M355" s="501"/>
    </row>
    <row r="356" spans="1:13" ht="18" customHeight="1" x14ac:dyDescent="0.25">
      <c r="A356" s="499"/>
      <c r="B356" s="499"/>
      <c r="C356" s="499"/>
      <c r="D356" s="499"/>
      <c r="E356" s="499"/>
      <c r="F356" s="499"/>
      <c r="G356" s="252"/>
      <c r="H356" s="499"/>
      <c r="I356" s="501"/>
      <c r="J356" s="501"/>
      <c r="K356" s="501"/>
      <c r="L356" s="501"/>
      <c r="M356" s="501"/>
    </row>
    <row r="357" spans="1:13" ht="18" customHeight="1" x14ac:dyDescent="0.25">
      <c r="A357" s="499"/>
      <c r="B357" s="499"/>
      <c r="C357" s="499"/>
      <c r="D357" s="499"/>
      <c r="E357" s="499"/>
      <c r="F357" s="499"/>
      <c r="G357" s="252"/>
      <c r="H357" s="499"/>
      <c r="I357" s="501"/>
      <c r="J357" s="501"/>
      <c r="K357" s="501"/>
      <c r="L357" s="501"/>
      <c r="M357" s="501"/>
    </row>
    <row r="358" spans="1:13" ht="18" customHeight="1" x14ac:dyDescent="0.25">
      <c r="A358" s="499"/>
      <c r="B358" s="499"/>
      <c r="C358" s="499"/>
      <c r="D358" s="499"/>
      <c r="E358" s="499"/>
      <c r="F358" s="499"/>
      <c r="G358" s="252"/>
      <c r="H358" s="499"/>
      <c r="I358" s="501"/>
      <c r="J358" s="501"/>
      <c r="K358" s="501"/>
      <c r="L358" s="501"/>
      <c r="M358" s="501"/>
    </row>
    <row r="359" spans="1:13" ht="18" customHeight="1" x14ac:dyDescent="0.25">
      <c r="A359" s="3197" t="s">
        <v>1995</v>
      </c>
      <c r="B359" s="3197"/>
      <c r="C359" s="3197"/>
      <c r="D359" s="3197"/>
      <c r="E359" s="3197"/>
      <c r="F359" s="3197"/>
      <c r="G359" s="3197"/>
      <c r="H359" s="3197"/>
      <c r="I359" s="3197"/>
      <c r="J359" s="3197"/>
      <c r="K359" s="3197"/>
      <c r="L359" s="3197"/>
      <c r="M359" s="3197"/>
    </row>
    <row r="360" spans="1:13" ht="18" customHeight="1" x14ac:dyDescent="0.25">
      <c r="A360" s="621"/>
      <c r="B360" s="621"/>
      <c r="C360" s="621"/>
      <c r="D360" s="621"/>
      <c r="E360" s="621"/>
      <c r="F360" s="621"/>
      <c r="G360" s="621"/>
      <c r="H360" s="621"/>
      <c r="I360" s="621"/>
      <c r="J360" s="621"/>
      <c r="K360" s="621"/>
      <c r="L360" s="621"/>
      <c r="M360" s="621"/>
    </row>
    <row r="361" spans="1:13" ht="18" customHeight="1" thickBot="1" x14ac:dyDescent="0.3">
      <c r="A361" s="622"/>
      <c r="B361" s="622"/>
      <c r="C361" s="622"/>
      <c r="D361" s="622"/>
      <c r="E361" s="622"/>
      <c r="F361" s="622"/>
      <c r="G361" s="623"/>
      <c r="H361" s="622"/>
      <c r="I361" s="622"/>
      <c r="J361" s="622"/>
      <c r="K361" s="622"/>
      <c r="L361" s="622"/>
      <c r="M361" s="622"/>
    </row>
    <row r="362" spans="1:13" ht="18" customHeight="1" thickBot="1" x14ac:dyDescent="0.3">
      <c r="A362" s="3131" t="s">
        <v>1455</v>
      </c>
      <c r="B362" s="3131">
        <v>2023</v>
      </c>
      <c r="C362" s="3132"/>
      <c r="D362" s="3133" t="s">
        <v>1352</v>
      </c>
      <c r="E362" s="3131">
        <v>2024</v>
      </c>
      <c r="F362" s="3132"/>
      <c r="G362" s="3133" t="s">
        <v>1352</v>
      </c>
      <c r="H362" s="3136" t="s">
        <v>1353</v>
      </c>
      <c r="I362" s="3137"/>
      <c r="J362" s="3137"/>
      <c r="K362" s="3137"/>
      <c r="L362" s="3137"/>
      <c r="M362" s="3138"/>
    </row>
    <row r="363" spans="1:13" ht="18" customHeight="1" x14ac:dyDescent="0.25">
      <c r="A363" s="3159"/>
      <c r="B363" s="3139" t="s">
        <v>1354</v>
      </c>
      <c r="C363" s="3140"/>
      <c r="D363" s="3134"/>
      <c r="E363" s="3139" t="s">
        <v>1354</v>
      </c>
      <c r="F363" s="3140"/>
      <c r="G363" s="3134"/>
      <c r="H363" s="3142" t="s">
        <v>1355</v>
      </c>
      <c r="I363" s="3143"/>
      <c r="J363" s="3144"/>
      <c r="K363" s="3142" t="s">
        <v>1356</v>
      </c>
      <c r="L363" s="3143"/>
      <c r="M363" s="3144"/>
    </row>
    <row r="364" spans="1:13" ht="18" customHeight="1" x14ac:dyDescent="0.25">
      <c r="A364" s="3159"/>
      <c r="B364" s="624"/>
      <c r="C364" s="625"/>
      <c r="D364" s="3134">
        <v>2023</v>
      </c>
      <c r="E364" s="624"/>
      <c r="F364" s="625"/>
      <c r="G364" s="3134">
        <v>2024</v>
      </c>
      <c r="H364" s="3146" t="s">
        <v>1988</v>
      </c>
      <c r="I364" s="3148" t="s">
        <v>1989</v>
      </c>
      <c r="J364" s="508" t="s">
        <v>1217</v>
      </c>
      <c r="K364" s="3146" t="s">
        <v>1988</v>
      </c>
      <c r="L364" s="3148" t="s">
        <v>1989</v>
      </c>
      <c r="M364" s="508" t="s">
        <v>1217</v>
      </c>
    </row>
    <row r="365" spans="1:13" ht="18" customHeight="1" thickBot="1" x14ac:dyDescent="0.3">
      <c r="A365" s="3151"/>
      <c r="B365" s="509" t="s">
        <v>348</v>
      </c>
      <c r="C365" s="510" t="s">
        <v>350</v>
      </c>
      <c r="D365" s="3145"/>
      <c r="E365" s="509" t="s">
        <v>348</v>
      </c>
      <c r="F365" s="510" t="s">
        <v>350</v>
      </c>
      <c r="G365" s="3145"/>
      <c r="H365" s="3147"/>
      <c r="I365" s="3149"/>
      <c r="J365" s="2424" t="s">
        <v>1990</v>
      </c>
      <c r="K365" s="3147"/>
      <c r="L365" s="3149"/>
      <c r="M365" s="2443" t="s">
        <v>1990</v>
      </c>
    </row>
    <row r="366" spans="1:13" ht="39" customHeight="1" thickBot="1" x14ac:dyDescent="0.3">
      <c r="A366" s="626" t="s">
        <v>1456</v>
      </c>
      <c r="B366" s="627"/>
      <c r="C366" s="628"/>
      <c r="D366" s="629"/>
      <c r="E366" s="630"/>
      <c r="F366" s="628"/>
      <c r="G366" s="631"/>
      <c r="H366" s="632"/>
      <c r="I366" s="633"/>
      <c r="J366" s="634"/>
      <c r="K366" s="635"/>
      <c r="L366" s="636"/>
      <c r="M366" s="637"/>
    </row>
    <row r="367" spans="1:13" ht="30" customHeight="1" x14ac:dyDescent="0.25">
      <c r="A367" s="638" t="s">
        <v>1358</v>
      </c>
      <c r="B367" s="639">
        <v>42097.2</v>
      </c>
      <c r="C367" s="640">
        <v>36536.649999999994</v>
      </c>
      <c r="D367" s="641">
        <v>78633.849999999991</v>
      </c>
      <c r="E367" s="642">
        <v>39746.51</v>
      </c>
      <c r="F367" s="640">
        <v>36228.5</v>
      </c>
      <c r="G367" s="643">
        <v>75975.010000000009</v>
      </c>
      <c r="H367" s="644">
        <v>-5.5839580779719142</v>
      </c>
      <c r="I367" s="645">
        <v>-0.84339970960664346</v>
      </c>
      <c r="J367" s="646">
        <v>-3.3812918990994092</v>
      </c>
      <c r="K367" s="1307">
        <v>-2350.6899999999951</v>
      </c>
      <c r="L367" s="1307">
        <v>-308.14999999999418</v>
      </c>
      <c r="M367" s="1303">
        <v>-2658.839999999982</v>
      </c>
    </row>
    <row r="368" spans="1:13" ht="30" customHeight="1" x14ac:dyDescent="0.25">
      <c r="A368" s="648" t="s">
        <v>1359</v>
      </c>
      <c r="B368" s="649">
        <v>41252.5</v>
      </c>
      <c r="C368" s="650">
        <v>35991.649999999994</v>
      </c>
      <c r="D368" s="651">
        <v>77244.149999999994</v>
      </c>
      <c r="E368" s="649">
        <v>37995.51</v>
      </c>
      <c r="F368" s="650">
        <v>35649.5</v>
      </c>
      <c r="G368" s="652">
        <v>73645.010000000009</v>
      </c>
      <c r="H368" s="653">
        <v>-7.8952548330404255</v>
      </c>
      <c r="I368" s="654">
        <v>-0.95063716167499024</v>
      </c>
      <c r="J368" s="655">
        <v>-4.6594337564721542</v>
      </c>
      <c r="K368" s="1308">
        <v>-3256.989999999998</v>
      </c>
      <c r="L368" s="1308">
        <v>-342.14999999999418</v>
      </c>
      <c r="M368" s="1304">
        <v>-3599.1399999999849</v>
      </c>
    </row>
    <row r="369" spans="1:13" ht="30" customHeight="1" thickBot="1" x14ac:dyDescent="0.3">
      <c r="A369" s="638" t="s">
        <v>1360</v>
      </c>
      <c r="B369" s="657">
        <v>224371.8425</v>
      </c>
      <c r="C369" s="658">
        <v>194750.8</v>
      </c>
      <c r="D369" s="659">
        <v>419122.64249999996</v>
      </c>
      <c r="E369" s="660">
        <v>216366.65000000002</v>
      </c>
      <c r="F369" s="658">
        <v>203884.68</v>
      </c>
      <c r="G369" s="661">
        <v>420251.33</v>
      </c>
      <c r="H369" s="644">
        <v>-3.5678240240862493</v>
      </c>
      <c r="I369" s="662">
        <v>4.6900346494083749</v>
      </c>
      <c r="J369" s="646">
        <v>0.26929766744827077</v>
      </c>
      <c r="K369" s="1309">
        <v>-8005.1924999999756</v>
      </c>
      <c r="L369" s="1309">
        <v>9133.8800000000047</v>
      </c>
      <c r="M369" s="1305">
        <v>1128.6875000000582</v>
      </c>
    </row>
    <row r="370" spans="1:13" ht="39.75" customHeight="1" thickBot="1" x14ac:dyDescent="0.3">
      <c r="A370" s="663" t="s">
        <v>815</v>
      </c>
      <c r="B370" s="664"/>
      <c r="C370" s="665"/>
      <c r="D370" s="666"/>
      <c r="E370" s="667"/>
      <c r="F370" s="665"/>
      <c r="G370" s="668"/>
      <c r="H370" s="664"/>
      <c r="I370" s="665"/>
      <c r="J370" s="666"/>
      <c r="K370" s="667"/>
      <c r="L370" s="665"/>
      <c r="M370" s="1306"/>
    </row>
    <row r="371" spans="1:13" ht="30" customHeight="1" x14ac:dyDescent="0.25">
      <c r="A371" s="638" t="s">
        <v>1457</v>
      </c>
      <c r="B371" s="782"/>
      <c r="C371" s="669"/>
      <c r="D371" s="1258">
        <v>4982.6000000000004</v>
      </c>
      <c r="E371" s="783"/>
      <c r="F371" s="669"/>
      <c r="G371" s="1258">
        <v>5520.2</v>
      </c>
      <c r="H371" s="622"/>
      <c r="I371" s="669"/>
      <c r="J371" s="1832">
        <v>10.789547625737555</v>
      </c>
      <c r="K371" s="622"/>
      <c r="L371" s="669"/>
      <c r="M371" s="1715">
        <v>537.59999999999945</v>
      </c>
    </row>
    <row r="372" spans="1:13" ht="30" customHeight="1" x14ac:dyDescent="0.25">
      <c r="A372" s="648" t="s">
        <v>1359</v>
      </c>
      <c r="B372" s="1331"/>
      <c r="C372" s="674"/>
      <c r="D372" s="651">
        <v>4860.6000000000004</v>
      </c>
      <c r="E372" s="1332"/>
      <c r="F372" s="674"/>
      <c r="G372" s="651">
        <v>4815</v>
      </c>
      <c r="H372" s="1332"/>
      <c r="I372" s="674"/>
      <c r="J372" s="655">
        <v>-0.9381557832366525</v>
      </c>
      <c r="K372" s="1332"/>
      <c r="L372" s="674"/>
      <c r="M372" s="1304">
        <v>-45.600000000000364</v>
      </c>
    </row>
    <row r="373" spans="1:13" ht="30" customHeight="1" thickBot="1" x14ac:dyDescent="0.3">
      <c r="A373" s="638" t="s">
        <v>1360</v>
      </c>
      <c r="B373" s="638"/>
      <c r="C373" s="1831"/>
      <c r="D373" s="659">
        <v>49139.6</v>
      </c>
      <c r="E373" s="622"/>
      <c r="F373" s="1831"/>
      <c r="G373" s="659">
        <v>51590.65</v>
      </c>
      <c r="H373" s="622"/>
      <c r="I373" s="1831"/>
      <c r="J373" s="646">
        <v>4.9879323397015867</v>
      </c>
      <c r="K373" s="622"/>
      <c r="L373" s="1831"/>
      <c r="M373" s="1305">
        <v>2451.0500000000029</v>
      </c>
    </row>
    <row r="374" spans="1:13" ht="35.4" thickBot="1" x14ac:dyDescent="0.3">
      <c r="A374" s="1833" t="s">
        <v>816</v>
      </c>
      <c r="B374" s="664"/>
      <c r="C374" s="665"/>
      <c r="D374" s="666"/>
      <c r="E374" s="667"/>
      <c r="F374" s="665"/>
      <c r="G374" s="668"/>
      <c r="H374" s="667"/>
      <c r="I374" s="665"/>
      <c r="J374" s="666"/>
      <c r="K374" s="667"/>
      <c r="L374" s="665"/>
      <c r="M374" s="1306"/>
    </row>
    <row r="375" spans="1:13" ht="30" customHeight="1" x14ac:dyDescent="0.25">
      <c r="A375" s="638" t="s">
        <v>1457</v>
      </c>
      <c r="B375" s="788"/>
      <c r="C375" s="1828"/>
      <c r="D375" s="659">
        <v>230734.807</v>
      </c>
      <c r="E375" s="1829"/>
      <c r="F375" s="1830"/>
      <c r="G375" s="659">
        <v>235420.587</v>
      </c>
      <c r="H375" s="644"/>
      <c r="I375" s="1831"/>
      <c r="J375" s="1832">
        <v>2.0308076015596441</v>
      </c>
      <c r="K375" s="670"/>
      <c r="L375" s="1828"/>
      <c r="M375" s="1715">
        <v>4685.7799999999988</v>
      </c>
    </row>
    <row r="376" spans="1:13" ht="30" customHeight="1" x14ac:dyDescent="0.25">
      <c r="A376" s="648" t="s">
        <v>1359</v>
      </c>
      <c r="B376" s="671"/>
      <c r="C376" s="672"/>
      <c r="D376" s="651">
        <v>184039.86999999997</v>
      </c>
      <c r="E376" s="656"/>
      <c r="F376" s="672"/>
      <c r="G376" s="651">
        <v>180926.63699999999</v>
      </c>
      <c r="H376" s="673"/>
      <c r="I376" s="674"/>
      <c r="J376" s="655">
        <v>-1.6916079108293047</v>
      </c>
      <c r="K376" s="675"/>
      <c r="L376" s="672"/>
      <c r="M376" s="1304">
        <v>-3113.2329999999783</v>
      </c>
    </row>
    <row r="377" spans="1:13" ht="30" customHeight="1" thickBot="1" x14ac:dyDescent="0.3">
      <c r="A377" s="638" t="s">
        <v>1360</v>
      </c>
      <c r="B377" s="676"/>
      <c r="C377" s="677"/>
      <c r="D377" s="1259">
        <v>627496.07703302812</v>
      </c>
      <c r="E377" s="678"/>
      <c r="F377" s="679"/>
      <c r="G377" s="1259">
        <v>634383.36410000001</v>
      </c>
      <c r="H377" s="644"/>
      <c r="I377" s="680"/>
      <c r="J377" s="646">
        <v>1.097582490003262</v>
      </c>
      <c r="K377" s="681"/>
      <c r="L377" s="677"/>
      <c r="M377" s="1305">
        <v>6887.2870669718832</v>
      </c>
    </row>
    <row r="378" spans="1:13" ht="46.5" customHeight="1" thickBot="1" x14ac:dyDescent="0.3">
      <c r="A378" s="682" t="s">
        <v>1458</v>
      </c>
      <c r="B378" s="683"/>
      <c r="C378" s="684"/>
      <c r="D378" s="1260"/>
      <c r="E378" s="685"/>
      <c r="F378" s="684"/>
      <c r="G378" s="686"/>
      <c r="H378" s="687"/>
      <c r="I378" s="688"/>
      <c r="J378" s="689"/>
      <c r="K378" s="685"/>
      <c r="L378" s="684"/>
      <c r="M378" s="686"/>
    </row>
    <row r="379" spans="1:13" ht="30" customHeight="1" x14ac:dyDescent="0.25">
      <c r="A379" s="690" t="s">
        <v>1459</v>
      </c>
      <c r="B379" s="691"/>
      <c r="C379" s="692"/>
      <c r="D379" s="1261">
        <v>314351.25699999998</v>
      </c>
      <c r="E379" s="692"/>
      <c r="F379" s="693"/>
      <c r="G379" s="1261">
        <v>316915.79700000002</v>
      </c>
      <c r="H379" s="694"/>
      <c r="I379" s="695"/>
      <c r="J379" s="1719">
        <v>0.81581986484628999</v>
      </c>
      <c r="K379" s="696"/>
      <c r="L379" s="693"/>
      <c r="M379" s="1300">
        <v>2564.5400000000373</v>
      </c>
    </row>
    <row r="380" spans="1:13" ht="30" customHeight="1" x14ac:dyDescent="0.25">
      <c r="A380" s="697" t="s">
        <v>1460</v>
      </c>
      <c r="B380" s="698"/>
      <c r="C380" s="699"/>
      <c r="D380" s="1262">
        <v>266144.62</v>
      </c>
      <c r="E380" s="700"/>
      <c r="F380" s="701"/>
      <c r="G380" s="1262">
        <v>259386.647</v>
      </c>
      <c r="H380" s="702"/>
      <c r="I380" s="703"/>
      <c r="J380" s="1720">
        <v>-2.539210824550949</v>
      </c>
      <c r="K380" s="700"/>
      <c r="L380" s="701"/>
      <c r="M380" s="1301">
        <v>-6757.9729999999981</v>
      </c>
    </row>
    <row r="381" spans="1:13" ht="30" customHeight="1" thickBot="1" x14ac:dyDescent="0.3">
      <c r="A381" s="704" t="s">
        <v>1461</v>
      </c>
      <c r="B381" s="705"/>
      <c r="C381" s="706"/>
      <c r="D381" s="1263">
        <v>1095758.3195330282</v>
      </c>
      <c r="E381" s="707"/>
      <c r="F381" s="708"/>
      <c r="G381" s="1263">
        <v>1106225.3441000001</v>
      </c>
      <c r="H381" s="709"/>
      <c r="I381" s="710"/>
      <c r="J381" s="1721">
        <v>0.95523112901689444</v>
      </c>
      <c r="K381" s="711"/>
      <c r="L381" s="712"/>
      <c r="M381" s="1302">
        <v>10467.02456697193</v>
      </c>
    </row>
    <row r="382" spans="1:13" ht="18" customHeight="1" x14ac:dyDescent="0.25">
      <c r="A382" s="563"/>
      <c r="B382" s="622"/>
      <c r="C382" s="622"/>
      <c r="D382" s="622"/>
      <c r="E382" s="622"/>
      <c r="F382" s="622"/>
      <c r="G382" s="623"/>
      <c r="H382" s="622"/>
      <c r="I382" s="622"/>
      <c r="J382" s="622"/>
      <c r="K382" s="622"/>
      <c r="L382" s="622"/>
      <c r="M382" s="622"/>
    </row>
    <row r="383" spans="1:13" ht="18" customHeight="1" x14ac:dyDescent="0.25">
      <c r="A383" s="564" t="s">
        <v>1462</v>
      </c>
      <c r="B383" s="499"/>
      <c r="C383" s="499"/>
      <c r="D383" s="499"/>
      <c r="E383" s="499"/>
      <c r="F383" s="499"/>
      <c r="G383" s="252"/>
      <c r="H383" s="499"/>
      <c r="I383" s="499"/>
      <c r="J383" s="499"/>
      <c r="K383" s="499"/>
      <c r="L383" s="499"/>
      <c r="M383" s="1802"/>
    </row>
    <row r="384" spans="1:13" ht="18" customHeight="1" x14ac:dyDescent="0.25">
      <c r="A384" s="7" t="s">
        <v>1964</v>
      </c>
      <c r="B384" s="561"/>
      <c r="C384" s="561"/>
      <c r="D384" s="561"/>
      <c r="E384" s="561"/>
      <c r="F384" s="561"/>
      <c r="G384" s="502"/>
      <c r="H384" s="499"/>
      <c r="I384" s="499"/>
      <c r="J384" s="499"/>
      <c r="K384" s="499"/>
      <c r="L384" s="499"/>
      <c r="M384" s="499"/>
    </row>
    <row r="385" spans="1:13" ht="18" customHeight="1" x14ac:dyDescent="0.25">
      <c r="A385" s="565" t="s">
        <v>1701</v>
      </c>
      <c r="B385" s="499"/>
      <c r="C385" s="499"/>
      <c r="D385" s="499"/>
      <c r="E385" s="499"/>
      <c r="F385" s="499"/>
      <c r="G385" s="252"/>
      <c r="H385" s="499"/>
      <c r="I385" s="499"/>
      <c r="J385" s="499"/>
      <c r="K385" s="499"/>
      <c r="L385" s="499"/>
      <c r="M385" s="499"/>
    </row>
    <row r="386" spans="1:13" ht="18" customHeight="1" x14ac:dyDescent="0.25">
      <c r="A386" s="499" t="s">
        <v>934</v>
      </c>
      <c r="B386" s="499"/>
      <c r="C386" s="499"/>
      <c r="D386" s="499"/>
      <c r="E386" s="499"/>
      <c r="F386" s="499"/>
      <c r="G386" s="2025"/>
      <c r="H386" s="499"/>
      <c r="I386" s="499"/>
      <c r="J386" s="499"/>
      <c r="K386" s="499"/>
      <c r="L386" s="499"/>
      <c r="M386" s="499"/>
    </row>
    <row r="387" spans="1:13" ht="18" customHeight="1" x14ac:dyDescent="0.25">
      <c r="A387" s="499" t="s">
        <v>1853</v>
      </c>
      <c r="B387" s="499"/>
      <c r="C387" s="499"/>
      <c r="D387" s="499"/>
      <c r="E387" s="499"/>
      <c r="F387" s="499"/>
      <c r="G387" s="2322"/>
      <c r="H387" s="499"/>
      <c r="I387" s="499"/>
      <c r="J387" s="499"/>
      <c r="K387" s="499"/>
      <c r="L387" s="499"/>
      <c r="M387" s="499"/>
    </row>
    <row r="388" spans="1:13" ht="18" customHeight="1" x14ac:dyDescent="0.25">
      <c r="A388" s="1986" t="s">
        <v>1562</v>
      </c>
      <c r="B388" s="499"/>
      <c r="C388" s="499"/>
      <c r="D388" s="1802"/>
      <c r="E388" s="499"/>
      <c r="F388" s="499"/>
      <c r="G388" s="2025"/>
      <c r="H388" s="499"/>
      <c r="I388" s="1802"/>
      <c r="J388" s="499"/>
      <c r="K388" s="499"/>
      <c r="L388" s="499"/>
      <c r="M388" s="499"/>
    </row>
    <row r="389" spans="1:13" x14ac:dyDescent="0.25">
      <c r="A389" s="499"/>
      <c r="B389" s="499"/>
      <c r="C389" s="1797"/>
      <c r="D389" s="499"/>
      <c r="E389" s="499"/>
      <c r="F389" s="499"/>
      <c r="G389" s="2025"/>
      <c r="H389" s="499"/>
      <c r="I389" s="499"/>
      <c r="J389" s="499"/>
      <c r="K389" s="499"/>
      <c r="L389" s="499"/>
      <c r="M389" s="499"/>
    </row>
    <row r="393" spans="1:13" ht="13.8" thickBot="1" x14ac:dyDescent="0.3"/>
    <row r="394" spans="1:13" ht="31.5" customHeight="1" thickBot="1" x14ac:dyDescent="0.35">
      <c r="A394" s="3089" t="s">
        <v>1140</v>
      </c>
      <c r="B394" s="3090"/>
      <c r="D394" s="10"/>
      <c r="G394" s="10"/>
      <c r="I394" s="10"/>
    </row>
    <row r="395" spans="1:13" x14ac:dyDescent="0.25">
      <c r="D395" s="10"/>
      <c r="G395" s="10"/>
    </row>
    <row r="396" spans="1:13" x14ac:dyDescent="0.25">
      <c r="G396" s="10"/>
    </row>
  </sheetData>
  <mergeCells count="402">
    <mergeCell ref="K296:M296"/>
    <mergeCell ref="H297:J297"/>
    <mergeCell ref="K297:M297"/>
    <mergeCell ref="H296:J296"/>
    <mergeCell ref="H294:M294"/>
    <mergeCell ref="H295:J295"/>
    <mergeCell ref="E281:G281"/>
    <mergeCell ref="E304:G304"/>
    <mergeCell ref="E312:G312"/>
    <mergeCell ref="E330:G330"/>
    <mergeCell ref="E331:G331"/>
    <mergeCell ref="E326:G326"/>
    <mergeCell ref="E286:G286"/>
    <mergeCell ref="E287:G287"/>
    <mergeCell ref="E325:G325"/>
    <mergeCell ref="E288:G288"/>
    <mergeCell ref="E289:G289"/>
    <mergeCell ref="E296:G297"/>
    <mergeCell ref="E270:G270"/>
    <mergeCell ref="E275:G275"/>
    <mergeCell ref="E280:G280"/>
    <mergeCell ref="E285:G285"/>
    <mergeCell ref="E303:G303"/>
    <mergeCell ref="E308:G308"/>
    <mergeCell ref="E313:G313"/>
    <mergeCell ref="E284:G284"/>
    <mergeCell ref="E328:G328"/>
    <mergeCell ref="E327:G327"/>
    <mergeCell ref="E329:G329"/>
    <mergeCell ref="E271:G271"/>
    <mergeCell ref="E272:G272"/>
    <mergeCell ref="E273:G273"/>
    <mergeCell ref="E274:G274"/>
    <mergeCell ref="E276:G276"/>
    <mergeCell ref="E277:G277"/>
    <mergeCell ref="E300:G300"/>
    <mergeCell ref="E301:G301"/>
    <mergeCell ref="E302:G302"/>
    <mergeCell ref="E317:G317"/>
    <mergeCell ref="E319:G319"/>
    <mergeCell ref="E320:G320"/>
    <mergeCell ref="E321:G321"/>
    <mergeCell ref="E179:G179"/>
    <mergeCell ref="E184:G184"/>
    <mergeCell ref="E189:G189"/>
    <mergeCell ref="E194:G194"/>
    <mergeCell ref="E199:G199"/>
    <mergeCell ref="E205:G205"/>
    <mergeCell ref="E210:G210"/>
    <mergeCell ref="E215:G215"/>
    <mergeCell ref="E240:G240"/>
    <mergeCell ref="E183:G183"/>
    <mergeCell ref="E185:G185"/>
    <mergeCell ref="E186:G186"/>
    <mergeCell ref="E192:G192"/>
    <mergeCell ref="E196:G196"/>
    <mergeCell ref="E200:G200"/>
    <mergeCell ref="E187:G187"/>
    <mergeCell ref="E198:G198"/>
    <mergeCell ref="E201:G201"/>
    <mergeCell ref="E238:G238"/>
    <mergeCell ref="E209:G209"/>
    <mergeCell ref="E197:G197"/>
    <mergeCell ref="E211:G211"/>
    <mergeCell ref="E204:G204"/>
    <mergeCell ref="B322:D322"/>
    <mergeCell ref="B323:D323"/>
    <mergeCell ref="B324:D324"/>
    <mergeCell ref="B325:D325"/>
    <mergeCell ref="E323:G323"/>
    <mergeCell ref="B315:D315"/>
    <mergeCell ref="B316:D316"/>
    <mergeCell ref="B317:D317"/>
    <mergeCell ref="B318:D318"/>
    <mergeCell ref="B319:D319"/>
    <mergeCell ref="B320:D320"/>
    <mergeCell ref="B321:D321"/>
    <mergeCell ref="E322:G322"/>
    <mergeCell ref="E324:G324"/>
    <mergeCell ref="E315:G315"/>
    <mergeCell ref="E316:G316"/>
    <mergeCell ref="B284:D284"/>
    <mergeCell ref="B285:D285"/>
    <mergeCell ref="B286:D286"/>
    <mergeCell ref="B287:D287"/>
    <mergeCell ref="B288:D288"/>
    <mergeCell ref="E282:G282"/>
    <mergeCell ref="E283:G283"/>
    <mergeCell ref="B294:D295"/>
    <mergeCell ref="E294:G295"/>
    <mergeCell ref="B331:D331"/>
    <mergeCell ref="B332:D332"/>
    <mergeCell ref="E338:G338"/>
    <mergeCell ref="E343:G343"/>
    <mergeCell ref="B333:D333"/>
    <mergeCell ref="B334:D334"/>
    <mergeCell ref="B335:D335"/>
    <mergeCell ref="B336:D336"/>
    <mergeCell ref="B337:D337"/>
    <mergeCell ref="B338:D338"/>
    <mergeCell ref="B339:D339"/>
    <mergeCell ref="E334:G334"/>
    <mergeCell ref="E335:G335"/>
    <mergeCell ref="E336:G336"/>
    <mergeCell ref="E332:G332"/>
    <mergeCell ref="E342:G342"/>
    <mergeCell ref="E337:G337"/>
    <mergeCell ref="E339:G339"/>
    <mergeCell ref="E340:G340"/>
    <mergeCell ref="E333:G333"/>
    <mergeCell ref="B273:D273"/>
    <mergeCell ref="B274:D274"/>
    <mergeCell ref="B275:D275"/>
    <mergeCell ref="B276:D276"/>
    <mergeCell ref="B277:D277"/>
    <mergeCell ref="B278:D278"/>
    <mergeCell ref="B279:D279"/>
    <mergeCell ref="B329:D329"/>
    <mergeCell ref="B330:D330"/>
    <mergeCell ref="B289:D289"/>
    <mergeCell ref="B299:D299"/>
    <mergeCell ref="B296:D297"/>
    <mergeCell ref="A293:M293"/>
    <mergeCell ref="E278:G278"/>
    <mergeCell ref="E279:G279"/>
    <mergeCell ref="B326:D326"/>
    <mergeCell ref="B327:D327"/>
    <mergeCell ref="B328:D328"/>
    <mergeCell ref="E318:G318"/>
    <mergeCell ref="K295:M295"/>
    <mergeCell ref="B280:D280"/>
    <mergeCell ref="B281:D281"/>
    <mergeCell ref="B282:D282"/>
    <mergeCell ref="B283:D283"/>
    <mergeCell ref="B264:D264"/>
    <mergeCell ref="B270:D270"/>
    <mergeCell ref="B265:D265"/>
    <mergeCell ref="B266:D266"/>
    <mergeCell ref="B267:D267"/>
    <mergeCell ref="B268:D268"/>
    <mergeCell ref="B271:D271"/>
    <mergeCell ref="B272:D272"/>
    <mergeCell ref="B269:D269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193:D193"/>
    <mergeCell ref="B196:D196"/>
    <mergeCell ref="B195:D195"/>
    <mergeCell ref="B186:D186"/>
    <mergeCell ref="B187:D187"/>
    <mergeCell ref="B198:D198"/>
    <mergeCell ref="B200:D200"/>
    <mergeCell ref="B203:D203"/>
    <mergeCell ref="B202:D202"/>
    <mergeCell ref="B197:D197"/>
    <mergeCell ref="B254:D254"/>
    <mergeCell ref="E252:G252"/>
    <mergeCell ref="E233:G234"/>
    <mergeCell ref="H233:J233"/>
    <mergeCell ref="K233:M233"/>
    <mergeCell ref="H234:J234"/>
    <mergeCell ref="A229:M229"/>
    <mergeCell ref="A231:A234"/>
    <mergeCell ref="B231:D232"/>
    <mergeCell ref="E231:G232"/>
    <mergeCell ref="H231:M231"/>
    <mergeCell ref="B233:D234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191:D191"/>
    <mergeCell ref="A394:B394"/>
    <mergeCell ref="L364:L365"/>
    <mergeCell ref="G364:G365"/>
    <mergeCell ref="H364:H365"/>
    <mergeCell ref="I364:I365"/>
    <mergeCell ref="K364:K365"/>
    <mergeCell ref="A362:A365"/>
    <mergeCell ref="D364:D365"/>
    <mergeCell ref="B362:C362"/>
    <mergeCell ref="D362:D363"/>
    <mergeCell ref="B363:C363"/>
    <mergeCell ref="E363:F363"/>
    <mergeCell ref="H362:M362"/>
    <mergeCell ref="K363:M363"/>
    <mergeCell ref="H363:J363"/>
    <mergeCell ref="E362:F362"/>
    <mergeCell ref="G362:G363"/>
    <mergeCell ref="A359:M359"/>
    <mergeCell ref="E344:G344"/>
    <mergeCell ref="E345:G345"/>
    <mergeCell ref="E346:G346"/>
    <mergeCell ref="E347:G347"/>
    <mergeCell ref="B253:D253"/>
    <mergeCell ref="B346:D346"/>
    <mergeCell ref="B347:D347"/>
    <mergeCell ref="B340:D340"/>
    <mergeCell ref="B341:D341"/>
    <mergeCell ref="B342:D342"/>
    <mergeCell ref="B343:D343"/>
    <mergeCell ref="E341:G341"/>
    <mergeCell ref="B344:D344"/>
    <mergeCell ref="B345:D345"/>
    <mergeCell ref="A294:A297"/>
    <mergeCell ref="E314:G314"/>
    <mergeCell ref="E299:G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E305:G305"/>
    <mergeCell ref="E306:G306"/>
    <mergeCell ref="E307:G307"/>
    <mergeCell ref="E309:G309"/>
    <mergeCell ref="E310:G310"/>
    <mergeCell ref="E311:G311"/>
    <mergeCell ref="E267:G267"/>
    <mergeCell ref="E268:G268"/>
    <mergeCell ref="E269:G269"/>
    <mergeCell ref="E253:G253"/>
    <mergeCell ref="E254:G254"/>
    <mergeCell ref="E256:G256"/>
    <mergeCell ref="E257:G257"/>
    <mergeCell ref="E258:G258"/>
    <mergeCell ref="E259:G259"/>
    <mergeCell ref="E261:G261"/>
    <mergeCell ref="E262:G262"/>
    <mergeCell ref="E263:G263"/>
    <mergeCell ref="E264:G264"/>
    <mergeCell ref="E255:G255"/>
    <mergeCell ref="E260:G260"/>
    <mergeCell ref="E265:G265"/>
    <mergeCell ref="E266:G266"/>
    <mergeCell ref="B175:D175"/>
    <mergeCell ref="E195:G195"/>
    <mergeCell ref="B176:D176"/>
    <mergeCell ref="B177:D177"/>
    <mergeCell ref="E180:G180"/>
    <mergeCell ref="E181:G181"/>
    <mergeCell ref="E182:G182"/>
    <mergeCell ref="E175:G175"/>
    <mergeCell ref="E176:G176"/>
    <mergeCell ref="E177:G177"/>
    <mergeCell ref="B182:D182"/>
    <mergeCell ref="B178:D178"/>
    <mergeCell ref="B180:D180"/>
    <mergeCell ref="B179:D179"/>
    <mergeCell ref="B184:D184"/>
    <mergeCell ref="B194:D194"/>
    <mergeCell ref="B189:D189"/>
    <mergeCell ref="B192:D192"/>
    <mergeCell ref="E188:G188"/>
    <mergeCell ref="E190:G190"/>
    <mergeCell ref="E191:G191"/>
    <mergeCell ref="B190:D190"/>
    <mergeCell ref="E193:G193"/>
    <mergeCell ref="B181:D181"/>
    <mergeCell ref="B206:D206"/>
    <mergeCell ref="E236:G236"/>
    <mergeCell ref="E237:G237"/>
    <mergeCell ref="B199:D199"/>
    <mergeCell ref="B210:D210"/>
    <mergeCell ref="B215:D215"/>
    <mergeCell ref="B208:D208"/>
    <mergeCell ref="B204:D204"/>
    <mergeCell ref="B201:D201"/>
    <mergeCell ref="E219:G219"/>
    <mergeCell ref="E208:G208"/>
    <mergeCell ref="B209:D209"/>
    <mergeCell ref="B236:D236"/>
    <mergeCell ref="B237:D237"/>
    <mergeCell ref="E203:G203"/>
    <mergeCell ref="E202:G202"/>
    <mergeCell ref="E212:G212"/>
    <mergeCell ref="B217:D217"/>
    <mergeCell ref="E217:G217"/>
    <mergeCell ref="B218:D218"/>
    <mergeCell ref="E218:G218"/>
    <mergeCell ref="B219:D219"/>
    <mergeCell ref="E248:G248"/>
    <mergeCell ref="E249:G249"/>
    <mergeCell ref="E251:G251"/>
    <mergeCell ref="E245:G245"/>
    <mergeCell ref="E250:G250"/>
    <mergeCell ref="E213:G213"/>
    <mergeCell ref="E214:G214"/>
    <mergeCell ref="B212:D212"/>
    <mergeCell ref="B213:D213"/>
    <mergeCell ref="B216:D216"/>
    <mergeCell ref="E216:G216"/>
    <mergeCell ref="E241:G241"/>
    <mergeCell ref="E242:G242"/>
    <mergeCell ref="E243:G243"/>
    <mergeCell ref="E244:G244"/>
    <mergeCell ref="E246:G246"/>
    <mergeCell ref="E247:G247"/>
    <mergeCell ref="E239:G239"/>
    <mergeCell ref="B238:D238"/>
    <mergeCell ref="B239:D239"/>
    <mergeCell ref="B240:D240"/>
    <mergeCell ref="B241:D241"/>
    <mergeCell ref="B242:D242"/>
    <mergeCell ref="B243:D243"/>
    <mergeCell ref="H232:J232"/>
    <mergeCell ref="K232:M232"/>
    <mergeCell ref="K234:M234"/>
    <mergeCell ref="B214:D214"/>
    <mergeCell ref="A170:M170"/>
    <mergeCell ref="A171:A173"/>
    <mergeCell ref="B171:D172"/>
    <mergeCell ref="E171:G172"/>
    <mergeCell ref="H171:M171"/>
    <mergeCell ref="H172:J172"/>
    <mergeCell ref="K172:M172"/>
    <mergeCell ref="H173:J173"/>
    <mergeCell ref="K173:M173"/>
    <mergeCell ref="B173:D173"/>
    <mergeCell ref="E173:G173"/>
    <mergeCell ref="B211:D211"/>
    <mergeCell ref="E178:G178"/>
    <mergeCell ref="E206:G206"/>
    <mergeCell ref="B205:D205"/>
    <mergeCell ref="B207:D207"/>
    <mergeCell ref="E207:G207"/>
    <mergeCell ref="B183:D183"/>
    <mergeCell ref="B185:D185"/>
    <mergeCell ref="B188:D188"/>
    <mergeCell ref="A115:M115"/>
    <mergeCell ref="A117:A120"/>
    <mergeCell ref="B117:C117"/>
    <mergeCell ref="D117:D118"/>
    <mergeCell ref="E117:F117"/>
    <mergeCell ref="G117:G118"/>
    <mergeCell ref="H117:M117"/>
    <mergeCell ref="B118:C118"/>
    <mergeCell ref="E118:F118"/>
    <mergeCell ref="H118:J118"/>
    <mergeCell ref="K118:M118"/>
    <mergeCell ref="D119:D120"/>
    <mergeCell ref="G119:G120"/>
    <mergeCell ref="H119:H120"/>
    <mergeCell ref="I119:I120"/>
    <mergeCell ref="K119:K120"/>
    <mergeCell ref="L119:L120"/>
    <mergeCell ref="A66:M66"/>
    <mergeCell ref="A68:A71"/>
    <mergeCell ref="B68:C68"/>
    <mergeCell ref="D68:D69"/>
    <mergeCell ref="E68:F68"/>
    <mergeCell ref="G68:G69"/>
    <mergeCell ref="H68:M68"/>
    <mergeCell ref="B69:C69"/>
    <mergeCell ref="E69:F69"/>
    <mergeCell ref="H69:J69"/>
    <mergeCell ref="K69:M69"/>
    <mergeCell ref="D70:D71"/>
    <mergeCell ref="G70:G71"/>
    <mergeCell ref="H70:H71"/>
    <mergeCell ref="I70:I71"/>
    <mergeCell ref="K70:K71"/>
    <mergeCell ref="L70:L71"/>
    <mergeCell ref="A3:M3"/>
    <mergeCell ref="A4:A7"/>
    <mergeCell ref="B4:C4"/>
    <mergeCell ref="D4:D5"/>
    <mergeCell ref="E4:F4"/>
    <mergeCell ref="G4:G5"/>
    <mergeCell ref="H4:M4"/>
    <mergeCell ref="B5:C5"/>
    <mergeCell ref="E5:F5"/>
    <mergeCell ref="H5:J5"/>
    <mergeCell ref="K5:M5"/>
    <mergeCell ref="D6:D7"/>
    <mergeCell ref="G6:G7"/>
    <mergeCell ref="H6:H7"/>
    <mergeCell ref="I6:I7"/>
    <mergeCell ref="K6:K7"/>
    <mergeCell ref="L6:L7"/>
  </mergeCells>
  <phoneticPr fontId="13" type="noConversion"/>
  <hyperlinks>
    <hyperlink ref="A394:B394" r:id="rId1" location="ÍNDICE!A1" display="VOLVER AL ÍNDICE" xr:uid="{00000000-0004-0000-1500-000000000000}"/>
  </hyperlinks>
  <pageMargins left="0.39370078740157499" right="0.196850393700787" top="0.2" bottom="0.2" header="0.39370078740157499" footer="0"/>
  <pageSetup scale="65" orientation="landscape" horizontalDpi="4294967295" r:id="rId2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29"/>
  <sheetViews>
    <sheetView zoomScale="70" zoomScaleNormal="70" workbookViewId="0">
      <selection sqref="A1:E1"/>
    </sheetView>
  </sheetViews>
  <sheetFormatPr baseColWidth="10" defaultColWidth="11.44140625" defaultRowHeight="13.2" x14ac:dyDescent="0.25"/>
  <cols>
    <col min="1" max="1" width="41.33203125" customWidth="1"/>
    <col min="2" max="3" width="16.6640625" customWidth="1"/>
    <col min="4" max="4" width="18.109375" bestFit="1" customWidth="1"/>
    <col min="5" max="5" width="17.88671875" bestFit="1" customWidth="1"/>
  </cols>
  <sheetData>
    <row r="1" spans="1:5" ht="30" customHeight="1" x14ac:dyDescent="0.25">
      <c r="A1" s="3214" t="s">
        <v>1996</v>
      </c>
      <c r="B1" s="3214"/>
      <c r="C1" s="3214"/>
      <c r="D1" s="3214"/>
      <c r="E1" s="3214"/>
    </row>
    <row r="2" spans="1:5" ht="13.8" thickBot="1" x14ac:dyDescent="0.3">
      <c r="A2" s="499"/>
      <c r="B2" s="499"/>
      <c r="C2" s="499"/>
      <c r="D2" s="499"/>
      <c r="E2" s="499"/>
    </row>
    <row r="3" spans="1:5" ht="18" customHeight="1" x14ac:dyDescent="0.25">
      <c r="A3" s="3128" t="s">
        <v>407</v>
      </c>
      <c r="B3" s="503"/>
      <c r="C3" s="713"/>
      <c r="D3" s="3131" t="s">
        <v>3</v>
      </c>
      <c r="E3" s="3150"/>
    </row>
    <row r="4" spans="1:5" ht="18" customHeight="1" thickBot="1" x14ac:dyDescent="0.3">
      <c r="A4" s="3129"/>
      <c r="B4" s="714"/>
      <c r="C4" s="715"/>
      <c r="D4" s="3159"/>
      <c r="E4" s="3164"/>
    </row>
    <row r="5" spans="1:5" ht="18" customHeight="1" x14ac:dyDescent="0.25">
      <c r="A5" s="3129"/>
      <c r="B5" s="504">
        <v>2023</v>
      </c>
      <c r="C5" s="504">
        <v>2024</v>
      </c>
      <c r="D5" s="503" t="s">
        <v>4</v>
      </c>
      <c r="E5" s="503" t="s">
        <v>5</v>
      </c>
    </row>
    <row r="6" spans="1:5" ht="18" customHeight="1" thickBot="1" x14ac:dyDescent="0.3">
      <c r="A6" s="3130"/>
      <c r="B6" s="716"/>
      <c r="C6" s="716"/>
      <c r="D6" s="1965" t="s">
        <v>1997</v>
      </c>
      <c r="E6" s="2446" t="s">
        <v>1997</v>
      </c>
    </row>
    <row r="7" spans="1:5" ht="18" customHeight="1" x14ac:dyDescent="0.25">
      <c r="A7" s="717" t="s">
        <v>1357</v>
      </c>
      <c r="B7" s="718"/>
      <c r="C7" s="718"/>
      <c r="D7" s="719"/>
      <c r="E7" s="719"/>
    </row>
    <row r="8" spans="1:5" ht="18" customHeight="1" x14ac:dyDescent="0.25">
      <c r="A8" s="720" t="s">
        <v>9</v>
      </c>
      <c r="B8" s="592">
        <v>12057868.137423173</v>
      </c>
      <c r="C8" s="592">
        <v>12397872.784829259</v>
      </c>
      <c r="D8" s="721">
        <v>340004.64740608633</v>
      </c>
      <c r="E8" s="722">
        <v>2.8197741386044584</v>
      </c>
    </row>
    <row r="9" spans="1:5" ht="18" customHeight="1" x14ac:dyDescent="0.25">
      <c r="A9" s="720" t="s">
        <v>10</v>
      </c>
      <c r="B9" s="592">
        <v>5667200.0000000009</v>
      </c>
      <c r="C9" s="592">
        <v>5949999.9999999991</v>
      </c>
      <c r="D9" s="721">
        <v>282799.99999999814</v>
      </c>
      <c r="E9" s="722">
        <v>4.99011857707508</v>
      </c>
    </row>
    <row r="10" spans="1:5" ht="18" customHeight="1" x14ac:dyDescent="0.25">
      <c r="A10" s="617" t="s">
        <v>1362</v>
      </c>
      <c r="B10" s="530"/>
      <c r="C10" s="530"/>
      <c r="D10" s="723"/>
      <c r="E10" s="724"/>
    </row>
    <row r="11" spans="1:5" ht="18" customHeight="1" x14ac:dyDescent="0.25">
      <c r="A11" s="720" t="s">
        <v>9</v>
      </c>
      <c r="B11" s="592">
        <v>11822814.307344072</v>
      </c>
      <c r="C11" s="592">
        <v>11797179.328634329</v>
      </c>
      <c r="D11" s="721">
        <v>-25634.978709742427</v>
      </c>
      <c r="E11" s="722">
        <v>-0.21682636674601952</v>
      </c>
    </row>
    <row r="12" spans="1:5" ht="18" customHeight="1" x14ac:dyDescent="0.25">
      <c r="A12" s="719" t="s">
        <v>10</v>
      </c>
      <c r="B12" s="725">
        <v>1753716.5000000002</v>
      </c>
      <c r="C12" s="592">
        <v>1713380.0000000005</v>
      </c>
      <c r="D12" s="726">
        <v>-40336.499999999767</v>
      </c>
      <c r="E12" s="727">
        <v>-2.300058190705272</v>
      </c>
    </row>
    <row r="13" spans="1:5" ht="18" customHeight="1" x14ac:dyDescent="0.25">
      <c r="A13" s="617" t="s">
        <v>1376</v>
      </c>
      <c r="B13" s="530"/>
      <c r="C13" s="530"/>
      <c r="D13" s="723"/>
      <c r="E13" s="724"/>
    </row>
    <row r="14" spans="1:5" ht="18" customHeight="1" x14ac:dyDescent="0.25">
      <c r="A14" s="720" t="s">
        <v>9</v>
      </c>
      <c r="B14" s="592">
        <v>16092075.706607999</v>
      </c>
      <c r="C14" s="592">
        <v>16591958.145600015</v>
      </c>
      <c r="D14" s="721">
        <v>499882.43899201602</v>
      </c>
      <c r="E14" s="722">
        <v>3.1063888096595633</v>
      </c>
    </row>
    <row r="15" spans="1:5" ht="18" customHeight="1" x14ac:dyDescent="0.25">
      <c r="A15" s="720" t="s">
        <v>10</v>
      </c>
      <c r="B15" s="592">
        <v>4129499.9999999995</v>
      </c>
      <c r="C15" s="592">
        <v>4010000</v>
      </c>
      <c r="D15" s="721">
        <v>-119499.99999999953</v>
      </c>
      <c r="E15" s="722">
        <v>-2.8938128102675762</v>
      </c>
    </row>
    <row r="16" spans="1:5" ht="18" customHeight="1" x14ac:dyDescent="0.25">
      <c r="A16" s="617" t="s">
        <v>1364</v>
      </c>
      <c r="B16" s="530"/>
      <c r="C16" s="530"/>
      <c r="D16" s="723"/>
      <c r="E16" s="724"/>
    </row>
    <row r="17" spans="1:5" ht="18" customHeight="1" x14ac:dyDescent="0.25">
      <c r="A17" s="720" t="s">
        <v>9</v>
      </c>
      <c r="B17" s="592">
        <v>12054596.552708667</v>
      </c>
      <c r="C17" s="592">
        <v>13068876.472064666</v>
      </c>
      <c r="D17" s="721">
        <v>1014279.9193559997</v>
      </c>
      <c r="E17" s="722">
        <v>8.4140511457273988</v>
      </c>
    </row>
    <row r="18" spans="1:5" ht="18" customHeight="1" x14ac:dyDescent="0.25">
      <c r="A18" s="719" t="s">
        <v>10</v>
      </c>
      <c r="B18" s="725">
        <v>8328229.0000000009</v>
      </c>
      <c r="C18" s="592">
        <v>8515750</v>
      </c>
      <c r="D18" s="726">
        <v>187520.99999999907</v>
      </c>
      <c r="E18" s="727">
        <v>2.2516311691236979</v>
      </c>
    </row>
    <row r="19" spans="1:5" ht="18" customHeight="1" x14ac:dyDescent="0.25">
      <c r="A19" s="617" t="s">
        <v>1365</v>
      </c>
      <c r="B19" s="530"/>
      <c r="C19" s="530"/>
      <c r="D19" s="723"/>
      <c r="E19" s="724"/>
    </row>
    <row r="20" spans="1:5" ht="18" customHeight="1" x14ac:dyDescent="0.25">
      <c r="A20" s="720" t="s">
        <v>9</v>
      </c>
      <c r="B20" s="592">
        <v>3408823.8108000006</v>
      </c>
      <c r="C20" s="592">
        <v>3603587.2542000008</v>
      </c>
      <c r="D20" s="721">
        <v>194763.44340000022</v>
      </c>
      <c r="E20" s="722">
        <v>5.7135086531296082</v>
      </c>
    </row>
    <row r="21" spans="1:5" ht="18" customHeight="1" x14ac:dyDescent="0.25">
      <c r="A21" s="720" t="s">
        <v>10</v>
      </c>
      <c r="B21" s="592">
        <v>7090000</v>
      </c>
      <c r="C21" s="592">
        <v>6602500</v>
      </c>
      <c r="D21" s="721">
        <v>-487500</v>
      </c>
      <c r="E21" s="722">
        <v>-6.8758815232722128</v>
      </c>
    </row>
    <row r="22" spans="1:5" ht="18" customHeight="1" x14ac:dyDescent="0.25">
      <c r="A22" s="617" t="s">
        <v>1154</v>
      </c>
      <c r="B22" s="530"/>
      <c r="C22" s="530"/>
      <c r="D22" s="723"/>
      <c r="E22" s="724"/>
    </row>
    <row r="23" spans="1:5" ht="18" customHeight="1" x14ac:dyDescent="0.25">
      <c r="A23" s="720" t="s">
        <v>9</v>
      </c>
      <c r="B23" s="592">
        <v>6624516.3329927344</v>
      </c>
      <c r="C23" s="592">
        <v>6875310.1260293089</v>
      </c>
      <c r="D23" s="721">
        <v>250793.7930365745</v>
      </c>
      <c r="E23" s="722">
        <v>3.7858430778941852</v>
      </c>
    </row>
    <row r="24" spans="1:5" ht="18" customHeight="1" x14ac:dyDescent="0.25">
      <c r="A24" s="719" t="s">
        <v>10</v>
      </c>
      <c r="B24" s="725">
        <v>1693750</v>
      </c>
      <c r="C24" s="592">
        <v>1562000</v>
      </c>
      <c r="D24" s="726">
        <v>-131750</v>
      </c>
      <c r="E24" s="727">
        <v>-7.7785977859778654</v>
      </c>
    </row>
    <row r="25" spans="1:5" ht="18" customHeight="1" x14ac:dyDescent="0.25">
      <c r="A25" s="617" t="s">
        <v>1155</v>
      </c>
      <c r="B25" s="530"/>
      <c r="C25" s="530"/>
      <c r="D25" s="723"/>
      <c r="E25" s="724"/>
    </row>
    <row r="26" spans="1:5" ht="18" customHeight="1" x14ac:dyDescent="0.25">
      <c r="A26" s="720" t="s">
        <v>9</v>
      </c>
      <c r="B26" s="592">
        <v>6624516.3329927307</v>
      </c>
      <c r="C26" s="592">
        <v>6875310.1260293126</v>
      </c>
      <c r="D26" s="721">
        <v>250793.79303658195</v>
      </c>
      <c r="E26" s="722">
        <v>3.7858430778942846</v>
      </c>
    </row>
    <row r="27" spans="1:5" ht="18" customHeight="1" x14ac:dyDescent="0.25">
      <c r="A27" s="719" t="s">
        <v>10</v>
      </c>
      <c r="B27" s="725">
        <v>1582000</v>
      </c>
      <c r="C27" s="592">
        <v>1652999.9999999995</v>
      </c>
      <c r="D27" s="726">
        <v>70999.999999999534</v>
      </c>
      <c r="E27" s="727">
        <v>4.4879898862199497</v>
      </c>
    </row>
    <row r="28" spans="1:5" ht="18" customHeight="1" x14ac:dyDescent="0.25">
      <c r="A28" s="617" t="s">
        <v>1156</v>
      </c>
      <c r="B28" s="530"/>
      <c r="C28" s="530"/>
      <c r="D28" s="723"/>
      <c r="E28" s="724"/>
    </row>
    <row r="29" spans="1:5" ht="18" customHeight="1" x14ac:dyDescent="0.25">
      <c r="A29" s="720" t="s">
        <v>9</v>
      </c>
      <c r="B29" s="592">
        <v>3130853.1077512531</v>
      </c>
      <c r="C29" s="592">
        <v>3044867.922083105</v>
      </c>
      <c r="D29" s="721">
        <v>-85985.1856681481</v>
      </c>
      <c r="E29" s="722">
        <v>-2.7463819830853424</v>
      </c>
    </row>
    <row r="30" spans="1:5" ht="18" customHeight="1" x14ac:dyDescent="0.25">
      <c r="A30" s="719" t="s">
        <v>10</v>
      </c>
      <c r="B30" s="725">
        <v>1693749.9999999995</v>
      </c>
      <c r="C30" s="592">
        <v>1561999.9999999998</v>
      </c>
      <c r="D30" s="726">
        <v>-131749.99999999977</v>
      </c>
      <c r="E30" s="727">
        <v>-7.7785977859778512</v>
      </c>
    </row>
    <row r="31" spans="1:5" ht="18" customHeight="1" x14ac:dyDescent="0.25">
      <c r="A31" s="617" t="s">
        <v>1157</v>
      </c>
      <c r="B31" s="530"/>
      <c r="C31" s="530"/>
      <c r="D31" s="723"/>
      <c r="E31" s="724"/>
    </row>
    <row r="32" spans="1:5" ht="18" customHeight="1" x14ac:dyDescent="0.25">
      <c r="A32" s="720" t="s">
        <v>9</v>
      </c>
      <c r="B32" s="592">
        <v>3130853.107751254</v>
      </c>
      <c r="C32" s="592">
        <v>3044867.922083105</v>
      </c>
      <c r="D32" s="721">
        <v>-85985.185668149032</v>
      </c>
      <c r="E32" s="722">
        <v>-2.7463819830853708</v>
      </c>
    </row>
    <row r="33" spans="1:5" ht="18" customHeight="1" x14ac:dyDescent="0.25">
      <c r="A33" s="720" t="s">
        <v>10</v>
      </c>
      <c r="B33" s="592">
        <v>1582000</v>
      </c>
      <c r="C33" s="592">
        <v>1652999.9999999995</v>
      </c>
      <c r="D33" s="721">
        <v>70999.999999999534</v>
      </c>
      <c r="E33" s="722">
        <v>4.4879898862199497</v>
      </c>
    </row>
    <row r="34" spans="1:5" ht="18" customHeight="1" x14ac:dyDescent="0.25">
      <c r="A34" s="617" t="s">
        <v>1366</v>
      </c>
      <c r="B34" s="530"/>
      <c r="C34" s="530"/>
      <c r="D34" s="723"/>
      <c r="E34" s="724"/>
    </row>
    <row r="35" spans="1:5" ht="18" customHeight="1" x14ac:dyDescent="0.25">
      <c r="A35" s="720" t="s">
        <v>9</v>
      </c>
      <c r="B35" s="592">
        <v>5027077.2387764119</v>
      </c>
      <c r="C35" s="592">
        <v>5084409.6768178307</v>
      </c>
      <c r="D35" s="721">
        <v>57332.438041418791</v>
      </c>
      <c r="E35" s="722">
        <v>1.1404725910949765</v>
      </c>
    </row>
    <row r="36" spans="1:5" ht="18" customHeight="1" x14ac:dyDescent="0.25">
      <c r="A36" s="719" t="s">
        <v>10</v>
      </c>
      <c r="B36" s="725">
        <v>1255000</v>
      </c>
      <c r="C36" s="592">
        <v>1300000</v>
      </c>
      <c r="D36" s="726">
        <v>45000</v>
      </c>
      <c r="E36" s="727">
        <v>3.5856573705179215</v>
      </c>
    </row>
    <row r="37" spans="1:5" ht="18" customHeight="1" x14ac:dyDescent="0.25">
      <c r="A37" s="617" t="s">
        <v>11</v>
      </c>
      <c r="B37" s="530"/>
      <c r="C37" s="530"/>
      <c r="D37" s="723"/>
      <c r="E37" s="724"/>
    </row>
    <row r="38" spans="1:5" ht="18" customHeight="1" x14ac:dyDescent="0.25">
      <c r="A38" s="720" t="s">
        <v>9</v>
      </c>
      <c r="B38" s="592" t="e">
        <v>#DIV/0!</v>
      </c>
      <c r="C38" s="592" t="e">
        <v>#DIV/0!</v>
      </c>
      <c r="D38" s="721" t="e">
        <v>#DIV/0!</v>
      </c>
      <c r="E38" s="722" t="e">
        <v>#DIV/0!</v>
      </c>
    </row>
    <row r="39" spans="1:5" ht="18" customHeight="1" x14ac:dyDescent="0.25">
      <c r="A39" s="719" t="s">
        <v>10</v>
      </c>
      <c r="B39" s="725" t="e">
        <v>#DIV/0!</v>
      </c>
      <c r="C39" s="592" t="e">
        <v>#DIV/0!</v>
      </c>
      <c r="D39" s="726" t="e">
        <v>#DIV/0!</v>
      </c>
      <c r="E39" s="727" t="e">
        <v>#DIV/0!</v>
      </c>
    </row>
    <row r="40" spans="1:5" ht="18" customHeight="1" x14ac:dyDescent="0.25">
      <c r="A40" s="617" t="s">
        <v>12</v>
      </c>
      <c r="B40" s="530"/>
      <c r="C40" s="530"/>
      <c r="D40" s="723"/>
      <c r="E40" s="724"/>
    </row>
    <row r="41" spans="1:5" ht="18" customHeight="1" x14ac:dyDescent="0.25">
      <c r="A41" s="720" t="s">
        <v>9</v>
      </c>
      <c r="B41" s="592">
        <v>32504965.836568229</v>
      </c>
      <c r="C41" s="592">
        <v>33786127.416507408</v>
      </c>
      <c r="D41" s="721">
        <v>1281161.5799391791</v>
      </c>
      <c r="E41" s="722">
        <v>3.9414333993788233</v>
      </c>
    </row>
    <row r="42" spans="1:5" ht="18" customHeight="1" thickBot="1" x14ac:dyDescent="0.3">
      <c r="A42" s="728" t="s">
        <v>10</v>
      </c>
      <c r="B42" s="729">
        <v>2215500</v>
      </c>
      <c r="C42" s="730">
        <v>2164000</v>
      </c>
      <c r="D42" s="730">
        <v>-51500</v>
      </c>
      <c r="E42" s="731">
        <v>-2.3245317084179646</v>
      </c>
    </row>
    <row r="43" spans="1:5" x14ac:dyDescent="0.25">
      <c r="A43" s="7" t="s">
        <v>1964</v>
      </c>
      <c r="B43" s="732"/>
      <c r="C43" s="732"/>
      <c r="D43" s="732"/>
      <c r="E43" s="732"/>
    </row>
    <row r="44" spans="1:5" x14ac:dyDescent="0.25">
      <c r="A44" s="249" t="s">
        <v>645</v>
      </c>
      <c r="B44" s="732"/>
      <c r="C44" s="732"/>
      <c r="D44" s="732"/>
      <c r="E44" s="732"/>
    </row>
    <row r="45" spans="1:5" ht="30" customHeight="1" thickBot="1" x14ac:dyDescent="0.3">
      <c r="A45" s="3215" t="s">
        <v>1998</v>
      </c>
      <c r="B45" s="3215"/>
      <c r="C45" s="3215"/>
      <c r="D45" s="3215"/>
      <c r="E45" s="3215"/>
    </row>
    <row r="46" spans="1:5" ht="20.100000000000001" customHeight="1" x14ac:dyDescent="0.25">
      <c r="A46" s="3128" t="s">
        <v>407</v>
      </c>
      <c r="B46" s="2425"/>
      <c r="C46" s="713"/>
      <c r="D46" s="3131" t="s">
        <v>3</v>
      </c>
      <c r="E46" s="3150"/>
    </row>
    <row r="47" spans="1:5" ht="20.100000000000001" customHeight="1" thickBot="1" x14ac:dyDescent="0.3">
      <c r="A47" s="3129"/>
      <c r="B47" s="714"/>
      <c r="C47" s="715"/>
      <c r="D47" s="3159"/>
      <c r="E47" s="3164"/>
    </row>
    <row r="48" spans="1:5" ht="20.100000000000001" customHeight="1" x14ac:dyDescent="0.25">
      <c r="A48" s="3129"/>
      <c r="B48" s="2426">
        <v>2023</v>
      </c>
      <c r="C48" s="2426">
        <v>2024</v>
      </c>
      <c r="D48" s="2425" t="s">
        <v>4</v>
      </c>
      <c r="E48" s="2425" t="s">
        <v>5</v>
      </c>
    </row>
    <row r="49" spans="1:5" ht="20.100000000000001" customHeight="1" thickBot="1" x14ac:dyDescent="0.3">
      <c r="A49" s="3130"/>
      <c r="B49" s="716"/>
      <c r="C49" s="716"/>
      <c r="D49" s="2427" t="s">
        <v>1997</v>
      </c>
      <c r="E49" s="2446" t="s">
        <v>1997</v>
      </c>
    </row>
    <row r="50" spans="1:5" ht="20.100000000000001" customHeight="1" thickBot="1" x14ac:dyDescent="0.3">
      <c r="A50" s="733" t="s">
        <v>13</v>
      </c>
      <c r="B50" s="734"/>
      <c r="C50" s="734"/>
      <c r="D50" s="735"/>
      <c r="E50" s="735"/>
    </row>
    <row r="51" spans="1:5" ht="20.100000000000001" customHeight="1" x14ac:dyDescent="0.25">
      <c r="A51" s="720" t="s">
        <v>9</v>
      </c>
      <c r="B51" s="592">
        <v>6741527.7291359399</v>
      </c>
      <c r="C51" s="592">
        <v>7248633.1077970788</v>
      </c>
      <c r="D51" s="721">
        <v>507105.37866113894</v>
      </c>
      <c r="E51" s="722">
        <v>7.5221136667509541</v>
      </c>
    </row>
    <row r="52" spans="1:5" ht="20.100000000000001" customHeight="1" thickBot="1" x14ac:dyDescent="0.3">
      <c r="A52" s="720" t="s">
        <v>10</v>
      </c>
      <c r="B52" s="592">
        <v>6100000</v>
      </c>
      <c r="C52" s="592">
        <v>6587999.9999999991</v>
      </c>
      <c r="D52" s="721">
        <v>487999.99999999907</v>
      </c>
      <c r="E52" s="722">
        <v>7.9999999999999858</v>
      </c>
    </row>
    <row r="53" spans="1:5" ht="20.100000000000001" customHeight="1" thickBot="1" x14ac:dyDescent="0.3">
      <c r="A53" s="733" t="s">
        <v>14</v>
      </c>
      <c r="B53" s="736"/>
      <c r="C53" s="736"/>
      <c r="D53" s="737"/>
      <c r="E53" s="738"/>
    </row>
    <row r="54" spans="1:5" ht="20.100000000000001" customHeight="1" x14ac:dyDescent="0.25">
      <c r="A54" s="720" t="s">
        <v>9</v>
      </c>
      <c r="B54" s="592">
        <v>11689263.633119998</v>
      </c>
      <c r="C54" s="592">
        <v>12144101.625199996</v>
      </c>
      <c r="D54" s="721">
        <v>454837.99207999744</v>
      </c>
      <c r="E54" s="722">
        <v>3.8910748046718169</v>
      </c>
    </row>
    <row r="55" spans="1:5" ht="20.100000000000001" customHeight="1" x14ac:dyDescent="0.25">
      <c r="A55" s="719" t="s">
        <v>10</v>
      </c>
      <c r="B55" s="725">
        <v>3022000.0000000005</v>
      </c>
      <c r="C55" s="592">
        <v>2000000.0000000005</v>
      </c>
      <c r="D55" s="726">
        <v>-1022000</v>
      </c>
      <c r="E55" s="727">
        <v>-33.818663136995369</v>
      </c>
    </row>
    <row r="56" spans="1:5" ht="20.100000000000001" customHeight="1" x14ac:dyDescent="0.25">
      <c r="A56" s="617" t="s">
        <v>1393</v>
      </c>
      <c r="B56" s="530"/>
      <c r="C56" s="530"/>
      <c r="D56" s="723"/>
      <c r="E56" s="724"/>
    </row>
    <row r="57" spans="1:5" ht="20.100000000000001" customHeight="1" x14ac:dyDescent="0.25">
      <c r="A57" s="720" t="s">
        <v>9</v>
      </c>
      <c r="B57" s="592">
        <v>19221471.651039995</v>
      </c>
      <c r="C57" s="592">
        <v>19936239.144399989</v>
      </c>
      <c r="D57" s="721">
        <v>714767.49335999414</v>
      </c>
      <c r="E57" s="722">
        <v>3.7185888070194721</v>
      </c>
    </row>
    <row r="58" spans="1:5" ht="20.100000000000001" customHeight="1" thickBot="1" x14ac:dyDescent="0.3">
      <c r="A58" s="720" t="s">
        <v>10</v>
      </c>
      <c r="B58" s="592">
        <v>2324000</v>
      </c>
      <c r="C58" s="592">
        <v>1700000</v>
      </c>
      <c r="D58" s="721">
        <v>-624000</v>
      </c>
      <c r="E58" s="722">
        <v>-26.850258175559389</v>
      </c>
    </row>
    <row r="59" spans="1:5" ht="20.100000000000001" customHeight="1" thickBot="1" x14ac:dyDescent="0.3">
      <c r="A59" s="733" t="s">
        <v>15</v>
      </c>
      <c r="B59" s="736"/>
      <c r="C59" s="736"/>
      <c r="D59" s="737"/>
      <c r="E59" s="738"/>
    </row>
    <row r="60" spans="1:5" ht="20.100000000000001" customHeight="1" x14ac:dyDescent="0.25">
      <c r="A60" s="720" t="s">
        <v>9</v>
      </c>
      <c r="B60" s="592">
        <v>9195256.2799999993</v>
      </c>
      <c r="C60" s="592">
        <v>9519949.5155999959</v>
      </c>
      <c r="D60" s="721">
        <v>324693.23559999652</v>
      </c>
      <c r="E60" s="722">
        <v>3.5310950093497127</v>
      </c>
    </row>
    <row r="61" spans="1:5" ht="20.100000000000001" customHeight="1" thickBot="1" x14ac:dyDescent="0.3">
      <c r="A61" s="720" t="s">
        <v>10</v>
      </c>
      <c r="B61" s="592">
        <v>2403999.9999999995</v>
      </c>
      <c r="C61" s="592">
        <v>1854000</v>
      </c>
      <c r="D61" s="721">
        <v>-549999.99999999953</v>
      </c>
      <c r="E61" s="722">
        <v>-22.878535773710468</v>
      </c>
    </row>
    <row r="62" spans="1:5" ht="20.100000000000001" customHeight="1" thickBot="1" x14ac:dyDescent="0.3">
      <c r="A62" s="733" t="s">
        <v>16</v>
      </c>
      <c r="B62" s="736"/>
      <c r="C62" s="736"/>
      <c r="D62" s="737"/>
      <c r="E62" s="738"/>
    </row>
    <row r="63" spans="1:5" ht="20.100000000000001" customHeight="1" x14ac:dyDescent="0.25">
      <c r="A63" s="720" t="s">
        <v>17</v>
      </c>
      <c r="B63" s="721">
        <v>22836230.630400006</v>
      </c>
      <c r="C63" s="592">
        <v>23680348.00056364</v>
      </c>
      <c r="D63" s="721">
        <v>844117.37016363442</v>
      </c>
      <c r="E63" s="722">
        <v>3.6963953632519946</v>
      </c>
    </row>
    <row r="64" spans="1:5" ht="20.100000000000001" customHeight="1" x14ac:dyDescent="0.25">
      <c r="A64" s="720" t="s">
        <v>18</v>
      </c>
      <c r="B64" s="721">
        <v>6629975.2879551994</v>
      </c>
      <c r="C64" s="592">
        <v>6850583.1017909013</v>
      </c>
      <c r="D64" s="721">
        <v>220607.81383570191</v>
      </c>
      <c r="E64" s="722">
        <v>3.3274304089260198</v>
      </c>
    </row>
    <row r="65" spans="1:5" ht="20.100000000000001" customHeight="1" thickBot="1" x14ac:dyDescent="0.3">
      <c r="A65" s="720" t="s">
        <v>10</v>
      </c>
      <c r="B65" s="592">
        <v>12137000</v>
      </c>
      <c r="C65" s="592">
        <v>25880000.000000015</v>
      </c>
      <c r="D65" s="721">
        <v>13743000.000000015</v>
      </c>
      <c r="E65" s="722">
        <v>113.23226497487036</v>
      </c>
    </row>
    <row r="66" spans="1:5" ht="20.100000000000001" customHeight="1" thickBot="1" x14ac:dyDescent="0.3">
      <c r="A66" s="733" t="s">
        <v>19</v>
      </c>
      <c r="B66" s="736"/>
      <c r="C66" s="736"/>
      <c r="D66" s="737"/>
      <c r="E66" s="738"/>
    </row>
    <row r="67" spans="1:5" ht="20.100000000000001" customHeight="1" x14ac:dyDescent="0.25">
      <c r="A67" s="720" t="s">
        <v>17</v>
      </c>
      <c r="B67" s="721">
        <v>16946495.760480002</v>
      </c>
      <c r="C67" s="592">
        <v>16893119.618990455</v>
      </c>
      <c r="D67" s="721">
        <v>-53376.141489546746</v>
      </c>
      <c r="E67" s="722">
        <v>-0.31496860615881417</v>
      </c>
    </row>
    <row r="68" spans="1:5" ht="20.100000000000001" customHeight="1" x14ac:dyDescent="0.25">
      <c r="A68" s="720" t="s">
        <v>18</v>
      </c>
      <c r="B68" s="721">
        <v>17178290.749955527</v>
      </c>
      <c r="C68" s="592">
        <v>17865180.675099876</v>
      </c>
      <c r="D68" s="721">
        <v>686889.92514434829</v>
      </c>
      <c r="E68" s="722">
        <v>3.9985929633082264</v>
      </c>
    </row>
    <row r="69" spans="1:5" ht="20.100000000000001" customHeight="1" x14ac:dyDescent="0.25">
      <c r="A69" s="719" t="s">
        <v>10</v>
      </c>
      <c r="B69" s="725">
        <v>3000000</v>
      </c>
      <c r="C69" s="592">
        <v>4100000.0000000005</v>
      </c>
      <c r="D69" s="726">
        <v>1100000.0000000005</v>
      </c>
      <c r="E69" s="727">
        <v>36.666666666666686</v>
      </c>
    </row>
    <row r="70" spans="1:5" ht="20.100000000000001" customHeight="1" x14ac:dyDescent="0.25">
      <c r="A70" s="617" t="s">
        <v>62</v>
      </c>
      <c r="B70" s="530"/>
      <c r="C70" s="530"/>
      <c r="D70" s="723"/>
      <c r="E70" s="724"/>
    </row>
    <row r="71" spans="1:5" ht="20.100000000000001" customHeight="1" x14ac:dyDescent="0.25">
      <c r="A71" s="739" t="s">
        <v>17</v>
      </c>
      <c r="B71" s="740">
        <v>4978011.1799408002</v>
      </c>
      <c r="C71" s="592">
        <v>5082555.3156141667</v>
      </c>
      <c r="D71" s="721">
        <v>104544.13567336649</v>
      </c>
      <c r="E71" s="741">
        <v>2.1001185391996273</v>
      </c>
    </row>
    <row r="72" spans="1:5" ht="20.100000000000001" customHeight="1" x14ac:dyDescent="0.25">
      <c r="A72" s="720" t="s">
        <v>18</v>
      </c>
      <c r="B72" s="721">
        <v>3558347.73076736</v>
      </c>
      <c r="C72" s="592">
        <v>3427108.2285174141</v>
      </c>
      <c r="D72" s="721">
        <v>-131239.50224994589</v>
      </c>
      <c r="E72" s="722">
        <v>-3.6882146484779952</v>
      </c>
    </row>
    <row r="73" spans="1:5" ht="20.100000000000001" customHeight="1" thickBot="1" x14ac:dyDescent="0.3">
      <c r="A73" s="720" t="s">
        <v>10</v>
      </c>
      <c r="B73" s="592">
        <v>1850000.0000000002</v>
      </c>
      <c r="C73" s="592">
        <v>1867999.9999999998</v>
      </c>
      <c r="D73" s="721">
        <v>17999.999999999534</v>
      </c>
      <c r="E73" s="722">
        <v>0.97297297297293994</v>
      </c>
    </row>
    <row r="74" spans="1:5" ht="20.100000000000001" customHeight="1" thickBot="1" x14ac:dyDescent="0.3">
      <c r="A74" s="733" t="s">
        <v>63</v>
      </c>
      <c r="B74" s="736"/>
      <c r="C74" s="736"/>
      <c r="D74" s="737"/>
      <c r="E74" s="738"/>
    </row>
    <row r="75" spans="1:5" ht="20.100000000000001" customHeight="1" x14ac:dyDescent="0.25">
      <c r="A75" s="720" t="s">
        <v>17</v>
      </c>
      <c r="B75" s="721">
        <v>12756931.344799999</v>
      </c>
      <c r="C75" s="592">
        <v>12948560.571816722</v>
      </c>
      <c r="D75" s="721">
        <v>191629.22701672278</v>
      </c>
      <c r="E75" s="722">
        <v>1.5021577042102336</v>
      </c>
    </row>
    <row r="76" spans="1:5" ht="20.100000000000001" customHeight="1" x14ac:dyDescent="0.25">
      <c r="A76" s="720" t="s">
        <v>18</v>
      </c>
      <c r="B76" s="721">
        <v>6497227.6390399989</v>
      </c>
      <c r="C76" s="592">
        <v>6452764.207047659</v>
      </c>
      <c r="D76" s="721">
        <v>-44463.431992339902</v>
      </c>
      <c r="E76" s="722">
        <v>-0.68434468457240882</v>
      </c>
    </row>
    <row r="77" spans="1:5" ht="20.100000000000001" customHeight="1" thickBot="1" x14ac:dyDescent="0.3">
      <c r="A77" s="720" t="s">
        <v>10</v>
      </c>
      <c r="B77" s="592">
        <v>1850000.0000000005</v>
      </c>
      <c r="C77" s="592">
        <v>1867999.9999999998</v>
      </c>
      <c r="D77" s="721">
        <v>17999.999999999302</v>
      </c>
      <c r="E77" s="722">
        <v>0.97297297297293994</v>
      </c>
    </row>
    <row r="78" spans="1:5" ht="20.100000000000001" customHeight="1" thickBot="1" x14ac:dyDescent="0.3">
      <c r="A78" s="733" t="s">
        <v>64</v>
      </c>
      <c r="B78" s="736"/>
      <c r="C78" s="736"/>
      <c r="D78" s="737"/>
      <c r="E78" s="738"/>
    </row>
    <row r="79" spans="1:5" ht="20.100000000000001" customHeight="1" x14ac:dyDescent="0.25">
      <c r="A79" s="720" t="s">
        <v>65</v>
      </c>
      <c r="B79" s="721">
        <v>18838119.999999996</v>
      </c>
      <c r="C79" s="592">
        <v>18326539.999999996</v>
      </c>
      <c r="D79" s="721">
        <v>-511580</v>
      </c>
      <c r="E79" s="722">
        <v>-2.7156637711194094</v>
      </c>
    </row>
    <row r="80" spans="1:5" ht="20.100000000000001" customHeight="1" x14ac:dyDescent="0.25">
      <c r="A80" s="720" t="s">
        <v>66</v>
      </c>
      <c r="B80" s="721">
        <v>12064621.666666666</v>
      </c>
      <c r="C80" s="592">
        <v>12636921.666666666</v>
      </c>
      <c r="D80" s="721">
        <v>572300</v>
      </c>
      <c r="E80" s="722">
        <v>4.7436216054848046</v>
      </c>
    </row>
    <row r="81" spans="1:5" ht="20.100000000000001" customHeight="1" x14ac:dyDescent="0.25">
      <c r="A81" s="720" t="s">
        <v>67</v>
      </c>
      <c r="B81" s="592">
        <v>13024549.999999996</v>
      </c>
      <c r="C81" s="592">
        <v>15153168</v>
      </c>
      <c r="D81" s="721">
        <v>2128618.0000000037</v>
      </c>
      <c r="E81" s="722">
        <v>16.343121259467736</v>
      </c>
    </row>
    <row r="82" spans="1:5" ht="20.100000000000001" customHeight="1" thickBot="1" x14ac:dyDescent="0.3">
      <c r="A82" s="728" t="s">
        <v>68</v>
      </c>
      <c r="B82" s="729">
        <v>14978232.499999994</v>
      </c>
      <c r="C82" s="2428">
        <v>17426143.199999999</v>
      </c>
      <c r="D82" s="730">
        <v>2447910.7000000048</v>
      </c>
      <c r="E82" s="731">
        <v>16.343121259467736</v>
      </c>
    </row>
    <row r="83" spans="1:5" ht="15" x14ac:dyDescent="0.25">
      <c r="A83" s="7" t="s">
        <v>1964</v>
      </c>
      <c r="B83" s="732"/>
      <c r="C83" s="732"/>
      <c r="D83" s="732"/>
      <c r="E83" s="568"/>
    </row>
    <row r="84" spans="1:5" ht="15" x14ac:dyDescent="0.25">
      <c r="A84" s="251" t="s">
        <v>1806</v>
      </c>
      <c r="B84" s="593"/>
      <c r="C84" s="593"/>
      <c r="D84" s="593"/>
      <c r="E84" s="568"/>
    </row>
    <row r="85" spans="1:5" ht="30" customHeight="1" thickBot="1" x14ac:dyDescent="0.3">
      <c r="A85" s="3215" t="s">
        <v>1999</v>
      </c>
      <c r="B85" s="3215"/>
      <c r="C85" s="3215"/>
      <c r="D85" s="3215"/>
      <c r="E85" s="3215"/>
    </row>
    <row r="86" spans="1:5" ht="20.100000000000001" customHeight="1" x14ac:dyDescent="0.25">
      <c r="A86" s="3128" t="s">
        <v>407</v>
      </c>
      <c r="B86" s="2425"/>
      <c r="C86" s="713"/>
      <c r="D86" s="3131" t="s">
        <v>3</v>
      </c>
      <c r="E86" s="3150"/>
    </row>
    <row r="87" spans="1:5" ht="20.100000000000001" customHeight="1" thickBot="1" x14ac:dyDescent="0.3">
      <c r="A87" s="3129"/>
      <c r="B87" s="714"/>
      <c r="C87" s="715"/>
      <c r="D87" s="3159"/>
      <c r="E87" s="3164"/>
    </row>
    <row r="88" spans="1:5" ht="20.100000000000001" customHeight="1" x14ac:dyDescent="0.25">
      <c r="A88" s="3129"/>
      <c r="B88" s="2426">
        <v>2023</v>
      </c>
      <c r="C88" s="2426">
        <v>2024</v>
      </c>
      <c r="D88" s="2425" t="s">
        <v>4</v>
      </c>
      <c r="E88" s="2425" t="s">
        <v>5</v>
      </c>
    </row>
    <row r="89" spans="1:5" ht="20.100000000000001" customHeight="1" thickBot="1" x14ac:dyDescent="0.3">
      <c r="A89" s="3130"/>
      <c r="B89" s="716"/>
      <c r="C89" s="716"/>
      <c r="D89" s="2427" t="s">
        <v>1997</v>
      </c>
      <c r="E89" s="2446" t="s">
        <v>1997</v>
      </c>
    </row>
    <row r="90" spans="1:5" ht="20.100000000000001" customHeight="1" thickBot="1" x14ac:dyDescent="0.3">
      <c r="A90" s="742"/>
      <c r="B90" s="618"/>
      <c r="C90" s="618"/>
      <c r="D90" s="720"/>
      <c r="E90" s="720"/>
    </row>
    <row r="91" spans="1:5" ht="20.100000000000001" customHeight="1" thickBot="1" x14ac:dyDescent="0.3">
      <c r="A91" s="2433" t="s">
        <v>1716</v>
      </c>
      <c r="B91" s="736"/>
      <c r="C91" s="736"/>
      <c r="D91" s="737"/>
      <c r="E91" s="738"/>
    </row>
    <row r="92" spans="1:5" ht="20.100000000000001" customHeight="1" x14ac:dyDescent="0.25">
      <c r="A92" s="720" t="s">
        <v>17</v>
      </c>
      <c r="B92" s="721">
        <v>15012211.34736</v>
      </c>
      <c r="C92" s="592">
        <v>15275175.337965121</v>
      </c>
      <c r="D92" s="721">
        <v>262963.99060512148</v>
      </c>
      <c r="E92" s="722">
        <v>1.7516672562124995</v>
      </c>
    </row>
    <row r="93" spans="1:5" ht="20.100000000000001" customHeight="1" x14ac:dyDescent="0.25">
      <c r="A93" s="720" t="s">
        <v>18</v>
      </c>
      <c r="B93" s="721">
        <v>11231825.979430402</v>
      </c>
      <c r="C93" s="592">
        <v>11147255.46085277</v>
      </c>
      <c r="D93" s="721">
        <v>-84570.518577631563</v>
      </c>
      <c r="E93" s="722">
        <v>-0.75295431688944348</v>
      </c>
    </row>
    <row r="94" spans="1:5" ht="20.100000000000001" customHeight="1" thickBot="1" x14ac:dyDescent="0.3">
      <c r="A94" s="728" t="s">
        <v>10</v>
      </c>
      <c r="B94" s="729">
        <v>1599999.9999999995</v>
      </c>
      <c r="C94" s="592">
        <v>1850000</v>
      </c>
      <c r="D94" s="730">
        <v>250000.00000000047</v>
      </c>
      <c r="E94" s="731">
        <v>15.625000000000043</v>
      </c>
    </row>
    <row r="95" spans="1:5" ht="20.100000000000001" customHeight="1" thickBot="1" x14ac:dyDescent="0.3">
      <c r="A95" s="733" t="s">
        <v>1442</v>
      </c>
      <c r="B95" s="736"/>
      <c r="C95" s="736"/>
      <c r="D95" s="737"/>
      <c r="E95" s="738"/>
    </row>
    <row r="96" spans="1:5" ht="20.100000000000001" customHeight="1" x14ac:dyDescent="0.25">
      <c r="A96" s="720" t="s">
        <v>17</v>
      </c>
      <c r="B96" s="721">
        <v>20573950.995439995</v>
      </c>
      <c r="C96" s="592">
        <v>21596807.344869815</v>
      </c>
      <c r="D96" s="721">
        <v>1022856.3494298197</v>
      </c>
      <c r="E96" s="722">
        <v>4.9716087573870738</v>
      </c>
    </row>
    <row r="97" spans="1:5" ht="20.100000000000001" customHeight="1" x14ac:dyDescent="0.25">
      <c r="A97" s="720" t="s">
        <v>18</v>
      </c>
      <c r="B97" s="721">
        <v>10025213.581488002</v>
      </c>
      <c r="C97" s="592">
        <v>10622870.759799998</v>
      </c>
      <c r="D97" s="721">
        <v>597657.17831199616</v>
      </c>
      <c r="E97" s="722">
        <v>5.961540604138321</v>
      </c>
    </row>
    <row r="98" spans="1:5" ht="20.100000000000001" customHeight="1" thickBot="1" x14ac:dyDescent="0.3">
      <c r="A98" s="728" t="s">
        <v>10</v>
      </c>
      <c r="B98" s="729">
        <v>2244000</v>
      </c>
      <c r="C98" s="592">
        <v>2700000</v>
      </c>
      <c r="D98" s="730">
        <v>456000</v>
      </c>
      <c r="E98" s="731">
        <v>20.320855614973254</v>
      </c>
    </row>
    <row r="99" spans="1:5" ht="20.100000000000001" customHeight="1" thickBot="1" x14ac:dyDescent="0.3">
      <c r="A99" s="733" t="s">
        <v>70</v>
      </c>
      <c r="B99" s="736"/>
      <c r="C99" s="736"/>
      <c r="D99" s="737"/>
      <c r="E99" s="738"/>
    </row>
    <row r="100" spans="1:5" ht="20.100000000000001" customHeight="1" x14ac:dyDescent="0.25">
      <c r="A100" s="720" t="s">
        <v>17</v>
      </c>
      <c r="B100" s="721">
        <v>27228636.236399997</v>
      </c>
      <c r="C100" s="592">
        <v>28335750.344157428</v>
      </c>
      <c r="D100" s="721">
        <v>1107114.1077574305</v>
      </c>
      <c r="E100" s="722">
        <v>4.06599176743714</v>
      </c>
    </row>
    <row r="101" spans="1:5" ht="20.100000000000001" customHeight="1" x14ac:dyDescent="0.25">
      <c r="A101" s="720" t="s">
        <v>18</v>
      </c>
      <c r="B101" s="721">
        <v>18179773.134799998</v>
      </c>
      <c r="C101" s="592">
        <v>18308472.999507833</v>
      </c>
      <c r="D101" s="721">
        <v>128699.86470783502</v>
      </c>
      <c r="E101" s="722">
        <v>0.70792888202480242</v>
      </c>
    </row>
    <row r="102" spans="1:5" ht="20.100000000000001" customHeight="1" thickBot="1" x14ac:dyDescent="0.3">
      <c r="A102" s="728" t="s">
        <v>10</v>
      </c>
      <c r="B102" s="729">
        <v>4800000</v>
      </c>
      <c r="C102" s="592">
        <v>5130000</v>
      </c>
      <c r="D102" s="730">
        <v>330000</v>
      </c>
      <c r="E102" s="731">
        <v>6.8750000000000142</v>
      </c>
    </row>
    <row r="103" spans="1:5" ht="20.100000000000001" customHeight="1" thickBot="1" x14ac:dyDescent="0.3">
      <c r="A103" s="733" t="s">
        <v>71</v>
      </c>
      <c r="B103" s="736"/>
      <c r="C103" s="736"/>
      <c r="D103" s="737"/>
      <c r="E103" s="738"/>
    </row>
    <row r="104" spans="1:5" ht="20.100000000000001" customHeight="1" x14ac:dyDescent="0.25">
      <c r="A104" s="720" t="s">
        <v>17</v>
      </c>
      <c r="B104" s="721">
        <v>15276068.252400003</v>
      </c>
      <c r="C104" s="592">
        <v>15219004.450745497</v>
      </c>
      <c r="D104" s="721">
        <v>-57063.801654506475</v>
      </c>
      <c r="E104" s="722">
        <v>-0.37355031878402656</v>
      </c>
    </row>
    <row r="105" spans="1:5" ht="20.100000000000001" customHeight="1" x14ac:dyDescent="0.25">
      <c r="A105" s="720" t="s">
        <v>18</v>
      </c>
      <c r="B105" s="721">
        <v>11881205.391840002</v>
      </c>
      <c r="C105" s="592">
        <v>12043457.53152387</v>
      </c>
      <c r="D105" s="721">
        <v>162252.13968386874</v>
      </c>
      <c r="E105" s="722">
        <v>1.3656201903158944</v>
      </c>
    </row>
    <row r="106" spans="1:5" ht="20.100000000000001" customHeight="1" thickBot="1" x14ac:dyDescent="0.3">
      <c r="A106" s="728" t="s">
        <v>10</v>
      </c>
      <c r="B106" s="729">
        <v>3100000.0000000005</v>
      </c>
      <c r="C106" s="592">
        <v>3630000.0000000005</v>
      </c>
      <c r="D106" s="730">
        <v>530000</v>
      </c>
      <c r="E106" s="731">
        <v>17.096774193548384</v>
      </c>
    </row>
    <row r="107" spans="1:5" ht="20.100000000000001" customHeight="1" thickBot="1" x14ac:dyDescent="0.3">
      <c r="A107" s="733" t="s">
        <v>72</v>
      </c>
      <c r="B107" s="736"/>
      <c r="C107" s="736"/>
      <c r="D107" s="737"/>
      <c r="E107" s="738"/>
    </row>
    <row r="108" spans="1:5" ht="20.100000000000001" customHeight="1" x14ac:dyDescent="0.25">
      <c r="A108" s="720" t="s">
        <v>17</v>
      </c>
      <c r="B108" s="721">
        <v>30634878.278400004</v>
      </c>
      <c r="C108" s="592">
        <v>45628416.918278284</v>
      </c>
      <c r="D108" s="721">
        <v>14993538.63987828</v>
      </c>
      <c r="E108" s="722">
        <v>48.9427067528122</v>
      </c>
    </row>
    <row r="109" spans="1:5" ht="20.100000000000001" customHeight="1" x14ac:dyDescent="0.25">
      <c r="A109" s="720" t="s">
        <v>18</v>
      </c>
      <c r="B109" s="721">
        <v>16033099.501559999</v>
      </c>
      <c r="C109" s="592">
        <v>15828373.541557122</v>
      </c>
      <c r="D109" s="721">
        <v>-204725.96000287682</v>
      </c>
      <c r="E109" s="722">
        <v>-1.2768957117927044</v>
      </c>
    </row>
    <row r="110" spans="1:5" ht="20.100000000000001" customHeight="1" thickBot="1" x14ac:dyDescent="0.3">
      <c r="A110" s="728" t="s">
        <v>10</v>
      </c>
      <c r="B110" s="729">
        <v>2744000.0000000005</v>
      </c>
      <c r="C110" s="592">
        <v>2830000.0000000009</v>
      </c>
      <c r="D110" s="730">
        <v>86000.000000000466</v>
      </c>
      <c r="E110" s="731">
        <v>3.134110787172034</v>
      </c>
    </row>
    <row r="111" spans="1:5" ht="20.100000000000001" customHeight="1" thickBot="1" x14ac:dyDescent="0.3">
      <c r="A111" s="733" t="s">
        <v>73</v>
      </c>
      <c r="B111" s="736"/>
      <c r="C111" s="736"/>
      <c r="D111" s="737"/>
      <c r="E111" s="738"/>
    </row>
    <row r="112" spans="1:5" ht="20.100000000000001" customHeight="1" x14ac:dyDescent="0.25">
      <c r="A112" s="720" t="s">
        <v>17</v>
      </c>
      <c r="B112" s="721">
        <v>22070600.904319994</v>
      </c>
      <c r="C112" s="592">
        <v>23036248.542062867</v>
      </c>
      <c r="D112" s="721">
        <v>965647.63774287328</v>
      </c>
      <c r="E112" s="722">
        <v>4.3752666360518617</v>
      </c>
    </row>
    <row r="113" spans="1:5" ht="20.100000000000001" customHeight="1" x14ac:dyDescent="0.25">
      <c r="A113" s="720" t="s">
        <v>18</v>
      </c>
      <c r="B113" s="721">
        <v>11988502.798764002</v>
      </c>
      <c r="C113" s="592">
        <v>11928775.66003334</v>
      </c>
      <c r="D113" s="721">
        <v>-59727.138730661944</v>
      </c>
      <c r="E113" s="722">
        <v>-0.49820348489905086</v>
      </c>
    </row>
    <row r="114" spans="1:5" ht="20.100000000000001" customHeight="1" thickBot="1" x14ac:dyDescent="0.3">
      <c r="A114" s="728" t="s">
        <v>10</v>
      </c>
      <c r="B114" s="729">
        <v>2549999.9999999991</v>
      </c>
      <c r="C114" s="592">
        <v>3100000</v>
      </c>
      <c r="D114" s="730">
        <v>550000.00000000093</v>
      </c>
      <c r="E114" s="731">
        <v>21.568627450980429</v>
      </c>
    </row>
    <row r="115" spans="1:5" ht="20.100000000000001" customHeight="1" thickBot="1" x14ac:dyDescent="0.3">
      <c r="A115" s="733" t="s">
        <v>74</v>
      </c>
      <c r="B115" s="736"/>
      <c r="C115" s="736"/>
      <c r="D115" s="737"/>
      <c r="E115" s="738"/>
    </row>
    <row r="116" spans="1:5" ht="20.100000000000001" customHeight="1" x14ac:dyDescent="0.25">
      <c r="A116" s="720" t="s">
        <v>17</v>
      </c>
      <c r="B116" s="721">
        <v>13353598.597920002</v>
      </c>
      <c r="C116" s="592">
        <v>13471822.082804745</v>
      </c>
      <c r="D116" s="721">
        <v>118223.48488474265</v>
      </c>
      <c r="E116" s="722">
        <v>0.88533052733184547</v>
      </c>
    </row>
    <row r="117" spans="1:5" ht="20.100000000000001" customHeight="1" x14ac:dyDescent="0.25">
      <c r="A117" s="720" t="s">
        <v>18</v>
      </c>
      <c r="B117" s="721">
        <v>10726907.353815185</v>
      </c>
      <c r="C117" s="592">
        <v>10728683.792516768</v>
      </c>
      <c r="D117" s="721">
        <v>1776.4387015830725</v>
      </c>
      <c r="E117" s="722">
        <v>1.6560585851905785E-2</v>
      </c>
    </row>
    <row r="118" spans="1:5" ht="20.100000000000001" customHeight="1" thickBot="1" x14ac:dyDescent="0.3">
      <c r="A118" s="728" t="s">
        <v>10</v>
      </c>
      <c r="B118" s="729">
        <v>2445000.0000000005</v>
      </c>
      <c r="C118" s="592">
        <v>2538000.0000000005</v>
      </c>
      <c r="D118" s="730">
        <v>93000</v>
      </c>
      <c r="E118" s="731">
        <v>3.8036809815950932</v>
      </c>
    </row>
    <row r="119" spans="1:5" ht="20.100000000000001" customHeight="1" thickBot="1" x14ac:dyDescent="0.3">
      <c r="A119" s="733" t="s">
        <v>75</v>
      </c>
      <c r="B119" s="736"/>
      <c r="C119" s="736"/>
      <c r="D119" s="737"/>
      <c r="E119" s="738"/>
    </row>
    <row r="120" spans="1:5" ht="20.100000000000001" customHeight="1" x14ac:dyDescent="0.25">
      <c r="A120" s="720" t="s">
        <v>17</v>
      </c>
      <c r="B120" s="721">
        <v>53736749.675439991</v>
      </c>
      <c r="C120" s="592">
        <v>52883217.279492915</v>
      </c>
      <c r="D120" s="721">
        <v>-853532.39594707638</v>
      </c>
      <c r="E120" s="722">
        <v>-1.5883588067798229</v>
      </c>
    </row>
    <row r="121" spans="1:5" ht="20.100000000000001" customHeight="1" x14ac:dyDescent="0.25">
      <c r="A121" s="720" t="s">
        <v>18</v>
      </c>
      <c r="B121" s="721">
        <v>19799805.849616889</v>
      </c>
      <c r="C121" s="592">
        <v>20159786.868627269</v>
      </c>
      <c r="D121" s="721">
        <v>359981.01901037991</v>
      </c>
      <c r="E121" s="722">
        <v>1.8181037821507005</v>
      </c>
    </row>
    <row r="122" spans="1:5" ht="20.100000000000001" customHeight="1" thickBot="1" x14ac:dyDescent="0.3">
      <c r="A122" s="728" t="s">
        <v>10</v>
      </c>
      <c r="B122" s="592">
        <v>1850000.0000000002</v>
      </c>
      <c r="C122" s="592">
        <v>2500000.0000000005</v>
      </c>
      <c r="D122" s="721">
        <v>650000.00000000023</v>
      </c>
      <c r="E122" s="722">
        <v>35.135135135135158</v>
      </c>
    </row>
    <row r="123" spans="1:5" x14ac:dyDescent="0.25">
      <c r="A123" s="7" t="s">
        <v>1964</v>
      </c>
      <c r="B123" s="1310"/>
      <c r="C123" s="1310"/>
      <c r="D123" s="1310"/>
      <c r="E123" s="619"/>
    </row>
    <row r="124" spans="1:5" x14ac:dyDescent="0.25">
      <c r="A124" s="251"/>
      <c r="B124" s="499"/>
      <c r="C124" s="499"/>
      <c r="D124" s="499"/>
      <c r="E124" s="499"/>
    </row>
    <row r="128" spans="1:5" ht="13.8" thickBot="1" x14ac:dyDescent="0.3"/>
    <row r="129" spans="2:3" ht="31.5" customHeight="1" thickBot="1" x14ac:dyDescent="0.35">
      <c r="B129" s="3089" t="s">
        <v>1140</v>
      </c>
      <c r="C129" s="3090"/>
    </row>
  </sheetData>
  <mergeCells count="10">
    <mergeCell ref="B129:C129"/>
    <mergeCell ref="A1:E1"/>
    <mergeCell ref="A3:A6"/>
    <mergeCell ref="D3:E4"/>
    <mergeCell ref="A45:E45"/>
    <mergeCell ref="A46:A49"/>
    <mergeCell ref="D46:E47"/>
    <mergeCell ref="A85:E85"/>
    <mergeCell ref="A86:A89"/>
    <mergeCell ref="D86:E87"/>
  </mergeCells>
  <phoneticPr fontId="13" type="noConversion"/>
  <hyperlinks>
    <hyperlink ref="B129:C129" r:id="rId1" location="ÍNDICE!A1" display="VOLVER AL ÍNDICE" xr:uid="{00000000-0004-0000-1600-000000000000}"/>
  </hyperlinks>
  <pageMargins left="0.59055118110236227" right="0.59055118110236227" top="0.98425196850393704" bottom="0.78740157480314965" header="0.59055118110236227" footer="0"/>
  <pageSetup scale="85" orientation="portrait" horizontalDpi="4294967293" r:id="rId2"/>
  <headerFooter alignWithMargins="0">
    <oddHeader>&amp;C&amp;"Arial,Negrita"&amp;12GOBERNACIÓN DEL HUILA&amp;"Arial,Normal"&amp;10
&amp;"Arial,Negrita"&amp;12Secretarìa de Agricultura y Minería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14"/>
  <sheetViews>
    <sheetView zoomScale="75" workbookViewId="0"/>
  </sheetViews>
  <sheetFormatPr baseColWidth="10" defaultColWidth="11.44140625" defaultRowHeight="13.2" x14ac:dyDescent="0.25"/>
  <cols>
    <col min="1" max="1" width="2" customWidth="1"/>
    <col min="2" max="2" width="41.33203125" customWidth="1"/>
    <col min="3" max="3" width="19" bestFit="1" customWidth="1"/>
    <col min="4" max="4" width="19" customWidth="1"/>
    <col min="5" max="5" width="15.5546875" customWidth="1"/>
    <col min="6" max="6" width="16.44140625" customWidth="1"/>
    <col min="7" max="7" width="16" customWidth="1"/>
    <col min="8" max="8" width="12.33203125" customWidth="1"/>
    <col min="9" max="9" width="5.109375" customWidth="1"/>
    <col min="10" max="10" width="41.88671875" customWidth="1"/>
    <col min="11" max="11" width="17.109375" customWidth="1"/>
    <col min="12" max="12" width="15" customWidth="1"/>
    <col min="13" max="13" width="14.88671875" customWidth="1"/>
    <col min="14" max="14" width="15.44140625" customWidth="1"/>
    <col min="15" max="15" width="15.5546875" customWidth="1"/>
    <col min="16" max="16" width="14.5546875" customWidth="1"/>
  </cols>
  <sheetData>
    <row r="1" spans="1:16" ht="15.6" x14ac:dyDescent="0.25">
      <c r="A1" s="284"/>
      <c r="B1" s="3127" t="s">
        <v>2000</v>
      </c>
      <c r="C1" s="3127"/>
      <c r="D1" s="3127"/>
      <c r="E1" s="3127"/>
      <c r="F1" s="3127"/>
      <c r="G1" s="3127"/>
      <c r="H1" s="3127"/>
      <c r="I1" s="499"/>
      <c r="J1" s="3127" t="s">
        <v>2002</v>
      </c>
      <c r="K1" s="3127"/>
      <c r="L1" s="3127"/>
      <c r="M1" s="3127"/>
      <c r="N1" s="3127"/>
      <c r="O1" s="3127"/>
      <c r="P1" s="3127"/>
    </row>
    <row r="2" spans="1:16" ht="16.2" thickBot="1" x14ac:dyDescent="0.3">
      <c r="A2" s="284"/>
      <c r="B2" s="743"/>
      <c r="C2" s="743"/>
      <c r="D2" s="743"/>
      <c r="E2" s="743"/>
      <c r="F2" s="743"/>
      <c r="G2" s="743"/>
      <c r="H2" s="1967" t="s">
        <v>1538</v>
      </c>
      <c r="I2" s="499"/>
      <c r="J2" s="744"/>
      <c r="K2" s="744"/>
      <c r="L2" s="744"/>
      <c r="M2" s="744"/>
      <c r="N2" s="744"/>
      <c r="O2" s="744"/>
      <c r="P2" s="1967" t="s">
        <v>1538</v>
      </c>
    </row>
    <row r="3" spans="1:16" ht="14.4" customHeight="1" x14ac:dyDescent="0.25">
      <c r="A3" s="284"/>
      <c r="B3" s="3128" t="s">
        <v>407</v>
      </c>
      <c r="C3" s="503" t="s">
        <v>76</v>
      </c>
      <c r="D3" s="3162" t="s">
        <v>77</v>
      </c>
      <c r="E3" s="3150"/>
      <c r="F3" s="3131" t="s">
        <v>78</v>
      </c>
      <c r="G3" s="3135"/>
      <c r="H3" s="3150"/>
      <c r="I3" s="499"/>
      <c r="J3" s="3128" t="s">
        <v>407</v>
      </c>
      <c r="K3" s="503" t="s">
        <v>76</v>
      </c>
      <c r="L3" s="3162" t="s">
        <v>77</v>
      </c>
      <c r="M3" s="3150"/>
      <c r="N3" s="3131" t="s">
        <v>78</v>
      </c>
      <c r="O3" s="3135"/>
      <c r="P3" s="3150"/>
    </row>
    <row r="4" spans="1:16" ht="14.4" customHeight="1" thickBot="1" x14ac:dyDescent="0.3">
      <c r="A4" s="284"/>
      <c r="B4" s="3129"/>
      <c r="C4" s="504" t="s">
        <v>79</v>
      </c>
      <c r="D4" s="3163"/>
      <c r="E4" s="3164"/>
      <c r="F4" s="3151" t="s">
        <v>1539</v>
      </c>
      <c r="G4" s="3152"/>
      <c r="H4" s="3153"/>
      <c r="I4" s="499"/>
      <c r="J4" s="3129"/>
      <c r="K4" s="504" t="s">
        <v>79</v>
      </c>
      <c r="L4" s="3163"/>
      <c r="M4" s="3164"/>
      <c r="N4" s="3151" t="s">
        <v>1539</v>
      </c>
      <c r="O4" s="3152"/>
      <c r="P4" s="3153"/>
    </row>
    <row r="5" spans="1:16" ht="14.4" customHeight="1" x14ac:dyDescent="0.25">
      <c r="A5" s="284"/>
      <c r="B5" s="3129"/>
      <c r="C5" s="504" t="s">
        <v>841</v>
      </c>
      <c r="D5" s="3133" t="s">
        <v>1903</v>
      </c>
      <c r="E5" s="3133" t="s">
        <v>2001</v>
      </c>
      <c r="F5" s="3128">
        <v>2023</v>
      </c>
      <c r="G5" s="3128">
        <v>2024</v>
      </c>
      <c r="H5" s="3128" t="s">
        <v>80</v>
      </c>
      <c r="I5" s="499"/>
      <c r="J5" s="3129"/>
      <c r="K5" s="504" t="s">
        <v>841</v>
      </c>
      <c r="L5" s="3133" t="s">
        <v>1903</v>
      </c>
      <c r="M5" s="3133" t="s">
        <v>2001</v>
      </c>
      <c r="N5" s="3128">
        <v>2023</v>
      </c>
      <c r="O5" s="3128">
        <v>2024</v>
      </c>
      <c r="P5" s="3128" t="s">
        <v>80</v>
      </c>
    </row>
    <row r="6" spans="1:16" ht="14.4" customHeight="1" thickBot="1" x14ac:dyDescent="0.3">
      <c r="A6" s="284"/>
      <c r="B6" s="3130"/>
      <c r="C6" s="1965" t="s">
        <v>1540</v>
      </c>
      <c r="D6" s="3145"/>
      <c r="E6" s="3145"/>
      <c r="F6" s="3130"/>
      <c r="G6" s="3130"/>
      <c r="H6" s="3130"/>
      <c r="I6" s="499"/>
      <c r="J6" s="3130"/>
      <c r="K6" s="1965" t="s">
        <v>1540</v>
      </c>
      <c r="L6" s="3145"/>
      <c r="M6" s="3145"/>
      <c r="N6" s="3130"/>
      <c r="O6" s="3130"/>
      <c r="P6" s="3130"/>
    </row>
    <row r="7" spans="1:16" ht="14.4" customHeight="1" x14ac:dyDescent="0.25">
      <c r="A7" s="284"/>
      <c r="B7" s="745"/>
      <c r="C7" s="518"/>
      <c r="D7" s="746"/>
      <c r="E7" s="746"/>
      <c r="F7" s="746"/>
      <c r="G7" s="746"/>
      <c r="H7" s="746"/>
      <c r="I7" s="499"/>
      <c r="J7" s="745"/>
      <c r="K7" s="518"/>
      <c r="L7" s="746"/>
      <c r="M7" s="746"/>
      <c r="N7" s="746"/>
      <c r="O7" s="746"/>
      <c r="P7" s="746"/>
    </row>
    <row r="8" spans="1:16" ht="14.4" customHeight="1" x14ac:dyDescent="0.25">
      <c r="A8" s="284"/>
      <c r="B8" s="1314" t="s">
        <v>409</v>
      </c>
      <c r="C8" s="723">
        <v>1680780</v>
      </c>
      <c r="D8" s="1315">
        <v>447.7</v>
      </c>
      <c r="E8" s="1315">
        <v>782.92000000000007</v>
      </c>
      <c r="F8" s="1315">
        <v>752.48520599999995</v>
      </c>
      <c r="G8" s="1316">
        <v>1315.9162776000001</v>
      </c>
      <c r="H8" s="1315">
        <v>74.876033057851259</v>
      </c>
      <c r="I8" s="499"/>
      <c r="J8" s="1314" t="s">
        <v>409</v>
      </c>
      <c r="K8" s="723">
        <v>1680780</v>
      </c>
      <c r="L8" s="1315">
        <v>447.7</v>
      </c>
      <c r="M8" s="1315">
        <v>782.92000000000007</v>
      </c>
      <c r="N8" s="1315">
        <v>752.48520599999995</v>
      </c>
      <c r="O8" s="1316">
        <v>1315.9162776000001</v>
      </c>
      <c r="P8" s="1315">
        <v>74.876033057851259</v>
      </c>
    </row>
    <row r="9" spans="1:16" ht="14.4" customHeight="1" x14ac:dyDescent="0.25">
      <c r="A9" s="284"/>
      <c r="B9" s="1314" t="s">
        <v>410</v>
      </c>
      <c r="C9" s="590">
        <v>565848</v>
      </c>
      <c r="D9" s="1315">
        <v>257240.5</v>
      </c>
      <c r="E9" s="1315">
        <v>260083.08000000002</v>
      </c>
      <c r="F9" s="1315">
        <v>145559.022444</v>
      </c>
      <c r="G9" s="1316">
        <v>147167.49065183999</v>
      </c>
      <c r="H9" s="1315">
        <v>1.1050281740239143</v>
      </c>
      <c r="I9" s="499"/>
      <c r="J9" s="1314" t="s">
        <v>410</v>
      </c>
      <c r="K9" s="590">
        <v>565848</v>
      </c>
      <c r="L9" s="1315">
        <v>257240.5</v>
      </c>
      <c r="M9" s="1315">
        <v>260083.08000000002</v>
      </c>
      <c r="N9" s="1315">
        <v>145559.022444</v>
      </c>
      <c r="O9" s="1316">
        <v>147167.49065183999</v>
      </c>
      <c r="P9" s="1315">
        <v>1.1050281740239143</v>
      </c>
    </row>
    <row r="10" spans="1:16" ht="14.4" customHeight="1" x14ac:dyDescent="0.25">
      <c r="A10" s="284"/>
      <c r="B10" s="1314" t="s">
        <v>1162</v>
      </c>
      <c r="C10" s="590">
        <v>510083</v>
      </c>
      <c r="D10" s="1315">
        <v>51219.020000000004</v>
      </c>
      <c r="E10" s="1315">
        <v>52607.5</v>
      </c>
      <c r="F10" s="1315">
        <v>26125.951378660004</v>
      </c>
      <c r="G10" s="1316">
        <v>26834.1914225</v>
      </c>
      <c r="H10" s="1315">
        <v>2.7108679549120467</v>
      </c>
      <c r="I10" s="499"/>
      <c r="J10" s="1314" t="s">
        <v>1158</v>
      </c>
      <c r="K10" s="590">
        <v>510083</v>
      </c>
      <c r="L10" s="1315">
        <v>51219.020000000004</v>
      </c>
      <c r="M10" s="1315">
        <v>52607.5</v>
      </c>
      <c r="N10" s="1315">
        <v>26125.951378660004</v>
      </c>
      <c r="O10" s="1316">
        <v>26834.1914225</v>
      </c>
      <c r="P10" s="1315">
        <v>2.7108679549120467</v>
      </c>
    </row>
    <row r="11" spans="1:16" ht="14.4" customHeight="1" x14ac:dyDescent="0.25">
      <c r="A11" s="284"/>
      <c r="B11" s="1314" t="s">
        <v>1160</v>
      </c>
      <c r="C11" s="590">
        <v>506221</v>
      </c>
      <c r="D11" s="1315">
        <v>15758.400000000001</v>
      </c>
      <c r="E11" s="1315">
        <v>13862.5</v>
      </c>
      <c r="F11" s="1315">
        <v>7977.2330064000007</v>
      </c>
      <c r="G11" s="1316">
        <v>7017.4886125000003</v>
      </c>
      <c r="H11" s="1315">
        <v>-12.031043760787895</v>
      </c>
      <c r="I11" s="499"/>
      <c r="J11" s="1314" t="s">
        <v>210</v>
      </c>
      <c r="K11" s="590">
        <v>506221</v>
      </c>
      <c r="L11" s="1315">
        <v>15758.400000000001</v>
      </c>
      <c r="M11" s="1315">
        <v>13862.5</v>
      </c>
      <c r="N11" s="1315">
        <v>7977.2330064000007</v>
      </c>
      <c r="O11" s="1316">
        <v>7017.4886125000003</v>
      </c>
      <c r="P11" s="1315">
        <v>-12.031043760787895</v>
      </c>
    </row>
    <row r="12" spans="1:16" ht="14.4" customHeight="1" x14ac:dyDescent="0.25">
      <c r="A12" s="284"/>
      <c r="B12" s="1314" t="s">
        <v>81</v>
      </c>
      <c r="C12" s="590">
        <v>1170013</v>
      </c>
      <c r="D12" s="1315">
        <v>18779.8</v>
      </c>
      <c r="E12" s="1315">
        <v>16081.6</v>
      </c>
      <c r="F12" s="1315">
        <v>21972.610137399999</v>
      </c>
      <c r="G12" s="1316">
        <v>18815.681060799998</v>
      </c>
      <c r="H12" s="1315">
        <v>-14.367565149788604</v>
      </c>
      <c r="I12" s="499"/>
      <c r="J12" s="1314" t="s">
        <v>81</v>
      </c>
      <c r="K12" s="590">
        <v>1170013</v>
      </c>
      <c r="L12" s="1315">
        <v>18779.8</v>
      </c>
      <c r="M12" s="1315">
        <v>16081.6</v>
      </c>
      <c r="N12" s="1315">
        <v>21972.610137399999</v>
      </c>
      <c r="O12" s="1316">
        <v>18815.681060799998</v>
      </c>
      <c r="P12" s="1315">
        <v>-14.367565149788604</v>
      </c>
    </row>
    <row r="13" spans="1:16" ht="14.4" customHeight="1" x14ac:dyDescent="0.25">
      <c r="A13" s="284"/>
      <c r="B13" s="1314" t="s">
        <v>87</v>
      </c>
      <c r="C13" s="590">
        <v>1170013</v>
      </c>
      <c r="D13" s="1315">
        <v>2336.1999999999998</v>
      </c>
      <c r="E13" s="1315">
        <v>1860.2</v>
      </c>
      <c r="F13" s="1315">
        <v>2733.3843705999998</v>
      </c>
      <c r="G13" s="1316">
        <v>2176.4581825999999</v>
      </c>
      <c r="H13" s="1315">
        <v>-20.374967896584195</v>
      </c>
      <c r="I13" s="499"/>
      <c r="J13" s="1314" t="s">
        <v>87</v>
      </c>
      <c r="K13" s="590">
        <v>1170013</v>
      </c>
      <c r="L13" s="1315">
        <v>2336.1999999999998</v>
      </c>
      <c r="M13" s="1315">
        <v>1860.2</v>
      </c>
      <c r="N13" s="1315">
        <v>2733.3843705999998</v>
      </c>
      <c r="O13" s="1316">
        <v>2176.4581825999999</v>
      </c>
      <c r="P13" s="1315">
        <v>-20.374967896584195</v>
      </c>
    </row>
    <row r="14" spans="1:16" ht="14.4" customHeight="1" x14ac:dyDescent="0.25">
      <c r="A14" s="284"/>
      <c r="B14" s="1314" t="s">
        <v>428</v>
      </c>
      <c r="C14" s="590">
        <v>445559</v>
      </c>
      <c r="D14" s="1315">
        <v>432.5</v>
      </c>
      <c r="E14" s="1315">
        <v>376.1</v>
      </c>
      <c r="F14" s="1315">
        <v>192.70426749999999</v>
      </c>
      <c r="G14" s="1316">
        <v>167.5747399</v>
      </c>
      <c r="H14" s="1315">
        <v>-13.040462427745666</v>
      </c>
      <c r="I14" s="499"/>
      <c r="J14" s="1314" t="s">
        <v>428</v>
      </c>
      <c r="K14" s="590">
        <v>445559</v>
      </c>
      <c r="L14" s="1315">
        <v>432.5</v>
      </c>
      <c r="M14" s="1315">
        <v>376.1</v>
      </c>
      <c r="N14" s="1315">
        <v>192.70426749999999</v>
      </c>
      <c r="O14" s="1316">
        <v>167.5747399</v>
      </c>
      <c r="P14" s="1315">
        <v>-13.040462427745666</v>
      </c>
    </row>
    <row r="15" spans="1:16" ht="14.4" customHeight="1" x14ac:dyDescent="0.25">
      <c r="A15" s="284"/>
      <c r="B15" s="1314" t="s">
        <v>430</v>
      </c>
      <c r="C15" s="590">
        <v>4200000</v>
      </c>
      <c r="D15" s="1315">
        <v>0</v>
      </c>
      <c r="E15" s="1315">
        <v>0</v>
      </c>
      <c r="F15" s="1315">
        <v>0</v>
      </c>
      <c r="G15" s="1316">
        <v>0</v>
      </c>
      <c r="H15" s="1315" t="e">
        <v>#DIV/0!</v>
      </c>
      <c r="I15" s="499"/>
      <c r="J15" s="1314" t="s">
        <v>430</v>
      </c>
      <c r="K15" s="590">
        <v>4200000</v>
      </c>
      <c r="L15" s="1315">
        <v>0</v>
      </c>
      <c r="M15" s="1315">
        <v>0</v>
      </c>
      <c r="N15" s="1315">
        <v>0</v>
      </c>
      <c r="O15" s="1316">
        <v>0</v>
      </c>
      <c r="P15" s="1315" t="e">
        <v>#DIV/0!</v>
      </c>
    </row>
    <row r="16" spans="1:16" ht="14.4" customHeight="1" x14ac:dyDescent="0.25">
      <c r="A16" s="284"/>
      <c r="B16" s="1314" t="s">
        <v>429</v>
      </c>
      <c r="C16" s="590">
        <v>829088</v>
      </c>
      <c r="D16" s="1315">
        <v>0</v>
      </c>
      <c r="E16" s="1315">
        <v>0</v>
      </c>
      <c r="F16" s="1315">
        <v>0</v>
      </c>
      <c r="G16" s="1316">
        <v>0</v>
      </c>
      <c r="H16" s="1315" t="e">
        <v>#DIV/0!</v>
      </c>
      <c r="I16" s="499"/>
      <c r="J16" s="1314" t="s">
        <v>429</v>
      </c>
      <c r="K16" s="590">
        <v>829088</v>
      </c>
      <c r="L16" s="1315">
        <v>0</v>
      </c>
      <c r="M16" s="1315">
        <v>0</v>
      </c>
      <c r="N16" s="1315">
        <v>0</v>
      </c>
      <c r="O16" s="1316">
        <v>0</v>
      </c>
      <c r="P16" s="1315" t="e">
        <v>#DIV/0!</v>
      </c>
    </row>
    <row r="17" spans="1:16" ht="14.4" customHeight="1" x14ac:dyDescent="0.25">
      <c r="A17" s="284"/>
      <c r="B17" s="1299" t="s">
        <v>88</v>
      </c>
      <c r="C17" s="1317"/>
      <c r="D17" s="1318">
        <v>346214.12000000005</v>
      </c>
      <c r="E17" s="1318">
        <v>345653.89999999997</v>
      </c>
      <c r="F17" s="1318">
        <v>205313.39081056</v>
      </c>
      <c r="G17" s="1318">
        <v>203494.80094774</v>
      </c>
      <c r="H17" s="1318">
        <v>-0.88576290890738107</v>
      </c>
      <c r="I17" s="499"/>
      <c r="J17" s="1299" t="s">
        <v>88</v>
      </c>
      <c r="K17" s="1317"/>
      <c r="L17" s="1318">
        <v>346214.12000000005</v>
      </c>
      <c r="M17" s="1318">
        <v>345653.89999999997</v>
      </c>
      <c r="N17" s="1318">
        <v>205313.39081056</v>
      </c>
      <c r="O17" s="1318">
        <v>203494.80094774</v>
      </c>
      <c r="P17" s="1318">
        <v>-0.88576290890738107</v>
      </c>
    </row>
    <row r="18" spans="1:16" ht="14.4" customHeight="1" x14ac:dyDescent="0.25">
      <c r="A18" s="284"/>
      <c r="B18" s="1314" t="s">
        <v>412</v>
      </c>
      <c r="C18" s="590">
        <v>269569</v>
      </c>
      <c r="D18" s="1315">
        <v>8780</v>
      </c>
      <c r="E18" s="1315">
        <v>7674</v>
      </c>
      <c r="F18" s="1315">
        <v>2366.8158199999998</v>
      </c>
      <c r="G18" s="1316">
        <v>2068.6725059999999</v>
      </c>
      <c r="H18" s="1315">
        <v>-12.596810933940773</v>
      </c>
      <c r="I18" s="499"/>
      <c r="J18" s="1314" t="s">
        <v>412</v>
      </c>
      <c r="K18" s="590">
        <v>269569</v>
      </c>
      <c r="L18" s="1315">
        <v>8780</v>
      </c>
      <c r="M18" s="1315">
        <v>7674</v>
      </c>
      <c r="N18" s="1315">
        <v>2366.8158199999998</v>
      </c>
      <c r="O18" s="1316">
        <v>2068.6725059999999</v>
      </c>
      <c r="P18" s="1315">
        <v>-12.596810933940773</v>
      </c>
    </row>
    <row r="19" spans="1:16" ht="14.4" customHeight="1" x14ac:dyDescent="0.25">
      <c r="A19" s="284"/>
      <c r="B19" s="1314" t="s">
        <v>411</v>
      </c>
      <c r="C19" s="590">
        <v>1497959</v>
      </c>
      <c r="D19" s="1315">
        <v>4696.0025000000005</v>
      </c>
      <c r="E19" s="1315">
        <v>3560.9300000000003</v>
      </c>
      <c r="F19" s="1315">
        <v>7034.4192088975005</v>
      </c>
      <c r="G19" s="1316">
        <v>5334.1271418700007</v>
      </c>
      <c r="H19" s="1315">
        <v>-24.1710369617563</v>
      </c>
      <c r="I19" s="499"/>
      <c r="J19" s="1314" t="s">
        <v>411</v>
      </c>
      <c r="K19" s="590">
        <v>1497959</v>
      </c>
      <c r="L19" s="1315">
        <v>4696.0025000000005</v>
      </c>
      <c r="M19" s="1315">
        <v>3560.9300000000003</v>
      </c>
      <c r="N19" s="1315">
        <v>7034.4192088975005</v>
      </c>
      <c r="O19" s="1316">
        <v>5334.1271418700007</v>
      </c>
      <c r="P19" s="1315">
        <v>-24.1710369617563</v>
      </c>
    </row>
    <row r="20" spans="1:16" ht="14.4" customHeight="1" x14ac:dyDescent="0.25">
      <c r="A20" s="284"/>
      <c r="B20" s="1314" t="s">
        <v>416</v>
      </c>
      <c r="C20" s="590">
        <v>667937</v>
      </c>
      <c r="D20" s="1315">
        <v>3766.5</v>
      </c>
      <c r="E20" s="1315">
        <v>3625.75</v>
      </c>
      <c r="F20" s="1315">
        <v>2515.7847105000001</v>
      </c>
      <c r="G20" s="1316">
        <v>2421.77257775</v>
      </c>
      <c r="H20" s="1315">
        <v>-3.7368910128766828</v>
      </c>
      <c r="I20" s="499"/>
      <c r="J20" s="1314" t="s">
        <v>416</v>
      </c>
      <c r="K20" s="590">
        <v>667937</v>
      </c>
      <c r="L20" s="1315">
        <v>3766.5</v>
      </c>
      <c r="M20" s="1315">
        <v>3625.75</v>
      </c>
      <c r="N20" s="1315">
        <v>2515.7847105000001</v>
      </c>
      <c r="O20" s="1316">
        <v>2421.77257775</v>
      </c>
      <c r="P20" s="1315">
        <v>-3.7368910128766828</v>
      </c>
    </row>
    <row r="21" spans="1:16" ht="14.4" customHeight="1" x14ac:dyDescent="0.25">
      <c r="A21" s="284"/>
      <c r="B21" s="1314" t="s">
        <v>89</v>
      </c>
      <c r="C21" s="590">
        <v>697473</v>
      </c>
      <c r="D21" s="1315">
        <v>5834.9699999999993</v>
      </c>
      <c r="E21" s="1315">
        <v>9628.2000000000007</v>
      </c>
      <c r="F21" s="1315">
        <v>4069.7340308099992</v>
      </c>
      <c r="G21" s="1316">
        <v>6715.4095386000008</v>
      </c>
      <c r="H21" s="1315">
        <v>65.008560455323732</v>
      </c>
      <c r="I21" s="499"/>
      <c r="J21" s="1314" t="s">
        <v>89</v>
      </c>
      <c r="K21" s="590">
        <v>697473</v>
      </c>
      <c r="L21" s="1315">
        <v>5834.9699999999993</v>
      </c>
      <c r="M21" s="1315">
        <v>9628.2000000000007</v>
      </c>
      <c r="N21" s="1315">
        <v>4069.7340308099992</v>
      </c>
      <c r="O21" s="1316">
        <v>6715.4095386000008</v>
      </c>
      <c r="P21" s="1315">
        <v>65.008560455323732</v>
      </c>
    </row>
    <row r="22" spans="1:16" ht="14.4" customHeight="1" x14ac:dyDescent="0.25">
      <c r="A22" s="284"/>
      <c r="B22" s="1314" t="s">
        <v>90</v>
      </c>
      <c r="C22" s="590">
        <v>724820</v>
      </c>
      <c r="D22" s="1315">
        <v>775</v>
      </c>
      <c r="E22" s="1315">
        <v>654.5</v>
      </c>
      <c r="F22" s="1315">
        <v>561.7355</v>
      </c>
      <c r="G22" s="1316">
        <v>474.39469000000003</v>
      </c>
      <c r="H22" s="1315">
        <v>-15.548387096774192</v>
      </c>
      <c r="I22" s="499"/>
      <c r="J22" s="1314" t="s">
        <v>90</v>
      </c>
      <c r="K22" s="590">
        <v>724820</v>
      </c>
      <c r="L22" s="1315">
        <v>775</v>
      </c>
      <c r="M22" s="1315">
        <v>654.5</v>
      </c>
      <c r="N22" s="1315">
        <v>561.7355</v>
      </c>
      <c r="O22" s="1316">
        <v>474.39469000000003</v>
      </c>
      <c r="P22" s="1315">
        <v>-15.548387096774192</v>
      </c>
    </row>
    <row r="23" spans="1:16" ht="14.4" customHeight="1" x14ac:dyDescent="0.25">
      <c r="A23" s="284"/>
      <c r="B23" s="1314" t="s">
        <v>422</v>
      </c>
      <c r="C23" s="590">
        <v>402500</v>
      </c>
      <c r="D23" s="1315">
        <v>17654</v>
      </c>
      <c r="E23" s="1315">
        <v>16588.2</v>
      </c>
      <c r="F23" s="1315">
        <v>7105.7349999999997</v>
      </c>
      <c r="G23" s="1316">
        <v>6676.7505000000001</v>
      </c>
      <c r="H23" s="1315">
        <v>-6.0371587175710744</v>
      </c>
      <c r="I23" s="499"/>
      <c r="J23" s="1314" t="s">
        <v>422</v>
      </c>
      <c r="K23" s="590">
        <v>402500</v>
      </c>
      <c r="L23" s="1315">
        <v>17654</v>
      </c>
      <c r="M23" s="1315">
        <v>16588.2</v>
      </c>
      <c r="N23" s="1315">
        <v>7105.7349999999997</v>
      </c>
      <c r="O23" s="1316">
        <v>6676.7505000000001</v>
      </c>
      <c r="P23" s="1315">
        <v>-6.0371587175710744</v>
      </c>
    </row>
    <row r="24" spans="1:16" ht="14.4" customHeight="1" x14ac:dyDescent="0.25">
      <c r="A24" s="284"/>
      <c r="B24" s="1314" t="s">
        <v>423</v>
      </c>
      <c r="C24" s="590">
        <v>529416</v>
      </c>
      <c r="D24" s="1315">
        <v>330.5</v>
      </c>
      <c r="E24" s="1315">
        <v>268</v>
      </c>
      <c r="F24" s="1315">
        <v>174.97198800000001</v>
      </c>
      <c r="G24" s="1316">
        <v>141.883488</v>
      </c>
      <c r="H24" s="1315">
        <v>-18.910741301059005</v>
      </c>
      <c r="I24" s="499"/>
      <c r="J24" s="1314" t="s">
        <v>423</v>
      </c>
      <c r="K24" s="590">
        <v>529416</v>
      </c>
      <c r="L24" s="1315">
        <v>330.5</v>
      </c>
      <c r="M24" s="1315">
        <v>268</v>
      </c>
      <c r="N24" s="1315">
        <v>174.97198800000001</v>
      </c>
      <c r="O24" s="1316">
        <v>141.883488</v>
      </c>
      <c r="P24" s="1315">
        <v>-18.910741301059005</v>
      </c>
    </row>
    <row r="25" spans="1:16" ht="14.4" customHeight="1" x14ac:dyDescent="0.25">
      <c r="A25" s="284"/>
      <c r="B25" s="1314" t="s">
        <v>91</v>
      </c>
      <c r="C25" s="590">
        <v>226875</v>
      </c>
      <c r="D25" s="1315">
        <v>2641.3</v>
      </c>
      <c r="E25" s="1315">
        <v>2234.5</v>
      </c>
      <c r="F25" s="1315">
        <v>599.24493749999999</v>
      </c>
      <c r="G25" s="1316">
        <v>506.95218749999998</v>
      </c>
      <c r="H25" s="1315">
        <v>-15.401506833756102</v>
      </c>
      <c r="I25" s="499"/>
      <c r="J25" s="1314" t="s">
        <v>91</v>
      </c>
      <c r="K25" s="590">
        <v>226875</v>
      </c>
      <c r="L25" s="1315">
        <v>2641.3</v>
      </c>
      <c r="M25" s="1315">
        <v>2234.5</v>
      </c>
      <c r="N25" s="1315">
        <v>599.24493749999999</v>
      </c>
      <c r="O25" s="1316">
        <v>506.95218749999998</v>
      </c>
      <c r="P25" s="1315">
        <v>-15.401506833756102</v>
      </c>
    </row>
    <row r="26" spans="1:16" ht="14.4" customHeight="1" x14ac:dyDescent="0.25">
      <c r="A26" s="284"/>
      <c r="B26" s="1314" t="s">
        <v>426</v>
      </c>
      <c r="C26" s="590">
        <v>702692</v>
      </c>
      <c r="D26" s="1315">
        <v>2836</v>
      </c>
      <c r="E26" s="1315">
        <v>2743</v>
      </c>
      <c r="F26" s="1315">
        <v>1992.8345119999999</v>
      </c>
      <c r="G26" s="1316">
        <v>1927.484156</v>
      </c>
      <c r="H26" s="1315">
        <v>-3.2792665726375105</v>
      </c>
      <c r="I26" s="499"/>
      <c r="J26" s="1314" t="s">
        <v>426</v>
      </c>
      <c r="K26" s="590">
        <v>702692</v>
      </c>
      <c r="L26" s="1315">
        <v>2836</v>
      </c>
      <c r="M26" s="1315">
        <v>2743</v>
      </c>
      <c r="N26" s="1315">
        <v>1992.8345119999999</v>
      </c>
      <c r="O26" s="1316">
        <v>1927.484156</v>
      </c>
      <c r="P26" s="1315">
        <v>-3.2792665726375105</v>
      </c>
    </row>
    <row r="27" spans="1:16" ht="14.4" customHeight="1" x14ac:dyDescent="0.25">
      <c r="A27" s="284"/>
      <c r="B27" s="1314" t="s">
        <v>427</v>
      </c>
      <c r="C27" s="590">
        <v>365031</v>
      </c>
      <c r="D27" s="1315">
        <v>3909.5</v>
      </c>
      <c r="E27" s="1315">
        <v>3435.7</v>
      </c>
      <c r="F27" s="1315">
        <v>1427.0886945</v>
      </c>
      <c r="G27" s="1316">
        <v>1254.1370067</v>
      </c>
      <c r="H27" s="1315">
        <v>-12.119196828238898</v>
      </c>
      <c r="I27" s="499"/>
      <c r="J27" s="1314" t="s">
        <v>427</v>
      </c>
      <c r="K27" s="590">
        <v>365031</v>
      </c>
      <c r="L27" s="1315">
        <v>3909.5</v>
      </c>
      <c r="M27" s="1315">
        <v>3435.7</v>
      </c>
      <c r="N27" s="1315">
        <v>1427.0886945</v>
      </c>
      <c r="O27" s="1316">
        <v>1254.1370067</v>
      </c>
      <c r="P27" s="1315">
        <v>-12.119196828238898</v>
      </c>
    </row>
    <row r="28" spans="1:16" ht="14.4" customHeight="1" x14ac:dyDescent="0.25">
      <c r="A28" s="284"/>
      <c r="B28" s="1314" t="s">
        <v>92</v>
      </c>
      <c r="C28" s="590">
        <v>655297</v>
      </c>
      <c r="D28" s="1315">
        <v>21684.75</v>
      </c>
      <c r="E28" s="1315">
        <v>24184.65</v>
      </c>
      <c r="F28" s="1315">
        <v>14209.95162075</v>
      </c>
      <c r="G28" s="1316">
        <v>15848.128591050001</v>
      </c>
      <c r="H28" s="1315">
        <v>11.528378238162773</v>
      </c>
      <c r="I28" s="499"/>
      <c r="J28" s="1314" t="s">
        <v>92</v>
      </c>
      <c r="K28" s="590">
        <v>655297</v>
      </c>
      <c r="L28" s="1315">
        <v>21684.75</v>
      </c>
      <c r="M28" s="1315">
        <v>24184.65</v>
      </c>
      <c r="N28" s="1315">
        <v>14209.95162075</v>
      </c>
      <c r="O28" s="1316">
        <v>15848.128591050001</v>
      </c>
      <c r="P28" s="1315">
        <v>11.528378238162773</v>
      </c>
    </row>
    <row r="29" spans="1:16" ht="17.25" customHeight="1" x14ac:dyDescent="0.25">
      <c r="A29" s="284"/>
      <c r="B29" s="1299" t="s">
        <v>93</v>
      </c>
      <c r="C29" s="595"/>
      <c r="D29" s="1318">
        <v>72908.522500000006</v>
      </c>
      <c r="E29" s="1318">
        <v>74597.429999999993</v>
      </c>
      <c r="F29" s="1318">
        <v>42058.316022957501</v>
      </c>
      <c r="G29" s="1318">
        <v>43369.712383470003</v>
      </c>
      <c r="H29" s="1318">
        <v>3.1180429568237571</v>
      </c>
      <c r="I29" s="499"/>
      <c r="J29" s="1299" t="s">
        <v>93</v>
      </c>
      <c r="K29" s="595"/>
      <c r="L29" s="1318">
        <v>72908.522500000006</v>
      </c>
      <c r="M29" s="1318">
        <v>74597.429999999993</v>
      </c>
      <c r="N29" s="1318">
        <v>42058.316022957501</v>
      </c>
      <c r="O29" s="1318">
        <v>43369.712383470003</v>
      </c>
      <c r="P29" s="1318">
        <v>3.1180429568237571</v>
      </c>
    </row>
    <row r="30" spans="1:16" ht="14.4" customHeight="1" x14ac:dyDescent="0.25">
      <c r="A30" s="284"/>
      <c r="B30" s="1314" t="s">
        <v>1545</v>
      </c>
      <c r="C30" s="590">
        <v>2244245</v>
      </c>
      <c r="D30" s="1315">
        <v>337.4</v>
      </c>
      <c r="E30" s="1315">
        <v>265.2</v>
      </c>
      <c r="F30" s="1315">
        <v>757.20826299999999</v>
      </c>
      <c r="G30" s="1316">
        <v>595.17377399999998</v>
      </c>
      <c r="H30" s="1315">
        <v>-21.398933017190274</v>
      </c>
      <c r="I30" s="499"/>
      <c r="J30" s="1314" t="s">
        <v>94</v>
      </c>
      <c r="K30" s="590">
        <v>2244245</v>
      </c>
      <c r="L30" s="1315">
        <v>337.4</v>
      </c>
      <c r="M30" s="1315">
        <v>265.2</v>
      </c>
      <c r="N30" s="1315">
        <v>757.20826299999999</v>
      </c>
      <c r="O30" s="1316">
        <v>595.17377399999998</v>
      </c>
      <c r="P30" s="1315">
        <v>-21.398933017190274</v>
      </c>
    </row>
    <row r="31" spans="1:16" ht="14.4" customHeight="1" x14ac:dyDescent="0.25">
      <c r="A31" s="284"/>
      <c r="B31" s="1314" t="s">
        <v>904</v>
      </c>
      <c r="C31" s="590">
        <v>548918</v>
      </c>
      <c r="D31" s="1315">
        <v>5976.1</v>
      </c>
      <c r="E31" s="1315">
        <v>7051.65</v>
      </c>
      <c r="F31" s="1315">
        <v>3280.3888598000003</v>
      </c>
      <c r="G31" s="1316">
        <v>3870.7776147</v>
      </c>
      <c r="H31" s="1315">
        <v>17.997523468482768</v>
      </c>
      <c r="I31" s="499"/>
      <c r="J31" s="1314" t="s">
        <v>904</v>
      </c>
      <c r="K31" s="590">
        <v>548918</v>
      </c>
      <c r="L31" s="1315">
        <v>5976.1</v>
      </c>
      <c r="M31" s="1315">
        <v>7051.65</v>
      </c>
      <c r="N31" s="1315">
        <v>3280.3888598000003</v>
      </c>
      <c r="O31" s="1316">
        <v>3870.7776147</v>
      </c>
      <c r="P31" s="1315">
        <v>17.997523468482768</v>
      </c>
    </row>
    <row r="32" spans="1:16" ht="14.4" customHeight="1" x14ac:dyDescent="0.25">
      <c r="A32" s="284"/>
      <c r="B32" s="1314" t="s">
        <v>1546</v>
      </c>
      <c r="C32" s="590">
        <v>637616</v>
      </c>
      <c r="D32" s="1315">
        <v>4061.1</v>
      </c>
      <c r="E32" s="1315">
        <v>4924.8</v>
      </c>
      <c r="F32" s="1315">
        <v>2589.4223376</v>
      </c>
      <c r="G32" s="1316">
        <v>3140.1312768000003</v>
      </c>
      <c r="H32" s="1315">
        <v>21.26763684715965</v>
      </c>
      <c r="I32" s="499"/>
      <c r="J32" s="1314" t="s">
        <v>95</v>
      </c>
      <c r="K32" s="590">
        <v>637616</v>
      </c>
      <c r="L32" s="1315">
        <v>4061.1</v>
      </c>
      <c r="M32" s="1315">
        <v>4924.8</v>
      </c>
      <c r="N32" s="1315">
        <v>2589.4223376</v>
      </c>
      <c r="O32" s="1316">
        <v>3140.1312768000003</v>
      </c>
      <c r="P32" s="1315">
        <v>21.26763684715965</v>
      </c>
    </row>
    <row r="33" spans="1:16" ht="14.4" customHeight="1" x14ac:dyDescent="0.25">
      <c r="A33" s="284"/>
      <c r="B33" s="1314" t="s">
        <v>906</v>
      </c>
      <c r="C33" s="590">
        <v>317670</v>
      </c>
      <c r="D33" s="1315">
        <v>38765</v>
      </c>
      <c r="E33" s="1315">
        <v>39349</v>
      </c>
      <c r="F33" s="1315">
        <v>12314.47755</v>
      </c>
      <c r="G33" s="1316">
        <v>12499.99683</v>
      </c>
      <c r="H33" s="1315">
        <v>1.5065136076357533</v>
      </c>
      <c r="I33" s="499"/>
      <c r="J33" s="1314" t="s">
        <v>906</v>
      </c>
      <c r="K33" s="590">
        <v>317670</v>
      </c>
      <c r="L33" s="1315">
        <v>38765</v>
      </c>
      <c r="M33" s="1315">
        <v>39349</v>
      </c>
      <c r="N33" s="1315">
        <v>12314.47755</v>
      </c>
      <c r="O33" s="1316">
        <v>12499.99683</v>
      </c>
      <c r="P33" s="1315">
        <v>1.5065136076357533</v>
      </c>
    </row>
    <row r="34" spans="1:16" ht="14.4" customHeight="1" x14ac:dyDescent="0.25">
      <c r="A34" s="284"/>
      <c r="B34" s="1314" t="s">
        <v>944</v>
      </c>
      <c r="C34" s="590">
        <v>3300000</v>
      </c>
      <c r="D34" s="1315">
        <v>5132.1361999999999</v>
      </c>
      <c r="E34" s="1315">
        <v>4539.0694999999996</v>
      </c>
      <c r="F34" s="1315">
        <v>16936.049459999998</v>
      </c>
      <c r="G34" s="1316">
        <v>14978.929349999999</v>
      </c>
      <c r="H34" s="1315">
        <v>-11.555942338397017</v>
      </c>
      <c r="I34" s="499"/>
      <c r="J34" s="1314" t="s">
        <v>944</v>
      </c>
      <c r="K34" s="590">
        <v>3300000</v>
      </c>
      <c r="L34" s="1315">
        <v>5132.1361999999999</v>
      </c>
      <c r="M34" s="1315">
        <v>4539.0694999999996</v>
      </c>
      <c r="N34" s="1315">
        <v>16936.049459999998</v>
      </c>
      <c r="O34" s="1316">
        <v>14978.929349999999</v>
      </c>
      <c r="P34" s="1315">
        <v>-11.555942338397017</v>
      </c>
    </row>
    <row r="35" spans="1:16" ht="14.4" customHeight="1" x14ac:dyDescent="0.25">
      <c r="A35" s="284"/>
      <c r="B35" s="1314" t="s">
        <v>82</v>
      </c>
      <c r="C35" s="590">
        <v>590020</v>
      </c>
      <c r="D35" s="1315">
        <v>57840.857499999998</v>
      </c>
      <c r="E35" s="1315">
        <v>54710.116999999998</v>
      </c>
      <c r="F35" s="1315">
        <v>34127.26274215</v>
      </c>
      <c r="G35" s="1316">
        <v>32280.063232339999</v>
      </c>
      <c r="H35" s="1315">
        <v>-5.4126799555141503</v>
      </c>
      <c r="I35" s="499"/>
      <c r="J35" s="1314" t="s">
        <v>82</v>
      </c>
      <c r="K35" s="590">
        <v>590020</v>
      </c>
      <c r="L35" s="1315">
        <v>57840.857499999998</v>
      </c>
      <c r="M35" s="1315">
        <v>54710.116999999998</v>
      </c>
      <c r="N35" s="1315">
        <v>34127.26274215</v>
      </c>
      <c r="O35" s="1316">
        <v>32280.063232339999</v>
      </c>
      <c r="P35" s="1315">
        <v>-5.4126799555141503</v>
      </c>
    </row>
    <row r="36" spans="1:16" ht="14.4" customHeight="1" x14ac:dyDescent="0.25">
      <c r="A36" s="284"/>
      <c r="B36" s="1314" t="s">
        <v>1101</v>
      </c>
      <c r="C36" s="590">
        <v>15000</v>
      </c>
      <c r="D36" s="1315">
        <v>67460</v>
      </c>
      <c r="E36" s="1315">
        <v>61281.07</v>
      </c>
      <c r="F36" s="1315">
        <v>1011.9</v>
      </c>
      <c r="G36" s="1316">
        <v>919.21605</v>
      </c>
      <c r="H36" s="1315">
        <v>-9.1593981618737104</v>
      </c>
      <c r="I36" s="499"/>
      <c r="J36" s="1314" t="s">
        <v>1101</v>
      </c>
      <c r="K36" s="590">
        <v>15000</v>
      </c>
      <c r="L36" s="1315">
        <v>67460</v>
      </c>
      <c r="M36" s="1315">
        <v>61281.07</v>
      </c>
      <c r="N36" s="1315">
        <v>1011.9</v>
      </c>
      <c r="O36" s="1316">
        <v>919.21605</v>
      </c>
      <c r="P36" s="1315">
        <v>-9.1593981618737104</v>
      </c>
    </row>
    <row r="37" spans="1:16" ht="14.4" customHeight="1" x14ac:dyDescent="0.25">
      <c r="A37" s="284"/>
      <c r="B37" s="1314" t="s">
        <v>97</v>
      </c>
      <c r="C37" s="590">
        <v>500153</v>
      </c>
      <c r="D37" s="1315">
        <v>111631.4464</v>
      </c>
      <c r="E37" s="1315">
        <v>121180.22100000001</v>
      </c>
      <c r="F37" s="1315">
        <v>55832.802811299203</v>
      </c>
      <c r="G37" s="1316">
        <v>60608.651073813002</v>
      </c>
      <c r="H37" s="1315">
        <v>8.5538393597308016</v>
      </c>
      <c r="I37" s="499"/>
      <c r="J37" s="1314" t="s">
        <v>97</v>
      </c>
      <c r="K37" s="590">
        <v>500153</v>
      </c>
      <c r="L37" s="1315">
        <v>111631.4464</v>
      </c>
      <c r="M37" s="1315">
        <v>121180.22100000001</v>
      </c>
      <c r="N37" s="1315">
        <v>55832.802811299203</v>
      </c>
      <c r="O37" s="1316">
        <v>60608.651073813002</v>
      </c>
      <c r="P37" s="1315">
        <v>8.5538393597308016</v>
      </c>
    </row>
    <row r="38" spans="1:16" ht="14.4" customHeight="1" x14ac:dyDescent="0.25">
      <c r="A38" s="284"/>
      <c r="B38" s="1314" t="s">
        <v>945</v>
      </c>
      <c r="C38" s="590">
        <v>3545104</v>
      </c>
      <c r="D38" s="1315">
        <v>172672.54693302812</v>
      </c>
      <c r="E38" s="1315">
        <v>155953.64860000001</v>
      </c>
      <c r="F38" s="1315">
        <v>612142.13682246569</v>
      </c>
      <c r="G38" s="1316">
        <v>552871.90346645447</v>
      </c>
      <c r="H38" s="1315">
        <v>-9.6824299114048529</v>
      </c>
      <c r="I38" s="499"/>
      <c r="J38" s="1314"/>
      <c r="K38" s="590"/>
      <c r="L38" s="1315"/>
      <c r="M38" s="1277"/>
      <c r="N38" s="1315"/>
      <c r="O38" s="1316"/>
      <c r="P38" s="1315"/>
    </row>
    <row r="39" spans="1:16" ht="14.4" customHeight="1" x14ac:dyDescent="0.25">
      <c r="A39" s="284"/>
      <c r="B39" s="1299" t="s">
        <v>98</v>
      </c>
      <c r="C39" s="1319"/>
      <c r="D39" s="1318">
        <v>463876.58703302813</v>
      </c>
      <c r="E39" s="1320">
        <v>449254.77610000002</v>
      </c>
      <c r="F39" s="1318">
        <v>738991.64884631487</v>
      </c>
      <c r="G39" s="1318">
        <v>681764.84266810748</v>
      </c>
      <c r="H39" s="1318">
        <v>-7.7439043144192112</v>
      </c>
      <c r="I39" s="499"/>
      <c r="J39" s="1299" t="s">
        <v>98</v>
      </c>
      <c r="K39" s="1319"/>
      <c r="L39" s="1318">
        <v>291204.04009999998</v>
      </c>
      <c r="M39" s="1320">
        <v>293301.1275</v>
      </c>
      <c r="N39" s="1318">
        <v>126849.51202384919</v>
      </c>
      <c r="O39" s="1318">
        <v>128892.939201653</v>
      </c>
      <c r="P39" s="1318">
        <v>1.6109066130420899</v>
      </c>
    </row>
    <row r="40" spans="1:16" ht="14.4" customHeight="1" x14ac:dyDescent="0.25">
      <c r="A40" s="284"/>
      <c r="B40" s="2003"/>
      <c r="C40" s="2004"/>
      <c r="D40" s="2005"/>
      <c r="E40" s="2006"/>
      <c r="F40" s="2005"/>
      <c r="G40" s="2007"/>
      <c r="H40" s="2005"/>
      <c r="I40" s="2008"/>
      <c r="J40" s="2003"/>
      <c r="K40" s="2004"/>
      <c r="L40" s="2005"/>
      <c r="M40" s="2006"/>
      <c r="N40" s="2005"/>
      <c r="O40" s="2007"/>
      <c r="P40" s="2005"/>
    </row>
    <row r="41" spans="1:16" ht="14.4" customHeight="1" x14ac:dyDescent="0.25">
      <c r="A41" s="284"/>
      <c r="B41" s="1314" t="s">
        <v>950</v>
      </c>
      <c r="C41" s="590">
        <v>529657</v>
      </c>
      <c r="D41" s="1315">
        <v>54301.895000000004</v>
      </c>
      <c r="E41" s="1315">
        <v>57609.767</v>
      </c>
      <c r="F41" s="1315">
        <v>28761.378800015002</v>
      </c>
      <c r="G41" s="1316">
        <v>30513.416359919</v>
      </c>
      <c r="H41" s="1315">
        <v>6.091632713738619</v>
      </c>
      <c r="I41" s="499"/>
      <c r="J41" s="1314" t="s">
        <v>950</v>
      </c>
      <c r="K41" s="590">
        <v>529657</v>
      </c>
      <c r="L41" s="1315">
        <v>54301.895000000004</v>
      </c>
      <c r="M41" s="1315">
        <v>57609.767</v>
      </c>
      <c r="N41" s="1315">
        <v>28761.378800015002</v>
      </c>
      <c r="O41" s="1316">
        <v>30513.416359919</v>
      </c>
      <c r="P41" s="1315">
        <v>6.091632713738619</v>
      </c>
    </row>
    <row r="42" spans="1:16" ht="14.4" customHeight="1" x14ac:dyDescent="0.25">
      <c r="A42" s="284"/>
      <c r="B42" s="1314" t="s">
        <v>951</v>
      </c>
      <c r="C42" s="590">
        <v>493505</v>
      </c>
      <c r="D42" s="1315">
        <v>1570.165</v>
      </c>
      <c r="E42" s="1315">
        <v>1671.99</v>
      </c>
      <c r="F42" s="1315">
        <v>774.88427832499997</v>
      </c>
      <c r="G42" s="1316">
        <v>825.13542495000002</v>
      </c>
      <c r="H42" s="1315">
        <v>6.4849872465632643</v>
      </c>
      <c r="I42" s="499"/>
      <c r="J42" s="1314" t="s">
        <v>951</v>
      </c>
      <c r="K42" s="590">
        <v>493505</v>
      </c>
      <c r="L42" s="1315">
        <v>1570.165</v>
      </c>
      <c r="M42" s="1315">
        <v>1671.99</v>
      </c>
      <c r="N42" s="1315">
        <v>774.88427832499997</v>
      </c>
      <c r="O42" s="1316">
        <v>825.13542495000002</v>
      </c>
      <c r="P42" s="1315">
        <v>6.4849872465632643</v>
      </c>
    </row>
    <row r="43" spans="1:16" ht="14.4" customHeight="1" x14ac:dyDescent="0.25">
      <c r="A43" s="284"/>
      <c r="B43" s="1314" t="s">
        <v>952</v>
      </c>
      <c r="C43" s="590">
        <v>296201</v>
      </c>
      <c r="D43" s="1315">
        <v>23646.83</v>
      </c>
      <c r="E43" s="1315">
        <v>27166.504999999997</v>
      </c>
      <c r="F43" s="1315">
        <v>7004.2146928300008</v>
      </c>
      <c r="G43" s="1316">
        <v>8046.7459475049991</v>
      </c>
      <c r="H43" s="1315">
        <v>14.884341791267559</v>
      </c>
      <c r="I43" s="499"/>
      <c r="J43" s="1314" t="s">
        <v>952</v>
      </c>
      <c r="K43" s="590">
        <v>296201</v>
      </c>
      <c r="L43" s="1315">
        <v>23646.83</v>
      </c>
      <c r="M43" s="1315">
        <v>27166.504999999997</v>
      </c>
      <c r="N43" s="1315">
        <v>7004.2146928300008</v>
      </c>
      <c r="O43" s="1316">
        <v>8046.7459475049991</v>
      </c>
      <c r="P43" s="1315">
        <v>14.884341791267559</v>
      </c>
    </row>
    <row r="44" spans="1:16" ht="14.4" customHeight="1" x14ac:dyDescent="0.25">
      <c r="A44" s="284"/>
      <c r="B44" s="1314" t="s">
        <v>953</v>
      </c>
      <c r="C44" s="590">
        <v>768641</v>
      </c>
      <c r="D44" s="1315">
        <v>659</v>
      </c>
      <c r="E44" s="1315">
        <v>711</v>
      </c>
      <c r="F44" s="1315">
        <v>506.53441900000001</v>
      </c>
      <c r="G44" s="1316">
        <v>546.50375099999997</v>
      </c>
      <c r="H44" s="1315">
        <v>7.8907435508345856</v>
      </c>
      <c r="I44" s="499"/>
      <c r="J44" s="1314" t="s">
        <v>953</v>
      </c>
      <c r="K44" s="590">
        <v>768641</v>
      </c>
      <c r="L44" s="1315">
        <v>659</v>
      </c>
      <c r="M44" s="1315">
        <v>711</v>
      </c>
      <c r="N44" s="1315">
        <v>506.53441900000001</v>
      </c>
      <c r="O44" s="1316">
        <v>546.50375099999997</v>
      </c>
      <c r="P44" s="1315">
        <v>7.8907435508345856</v>
      </c>
    </row>
    <row r="45" spans="1:16" ht="14.4" customHeight="1" x14ac:dyDescent="0.25">
      <c r="A45" s="284"/>
      <c r="B45" s="1314" t="s">
        <v>954</v>
      </c>
      <c r="C45" s="590">
        <v>485446</v>
      </c>
      <c r="D45" s="1315">
        <v>25700.400000000001</v>
      </c>
      <c r="E45" s="1315">
        <v>24832.566000000003</v>
      </c>
      <c r="F45" s="1315">
        <v>12476.156378400001</v>
      </c>
      <c r="G45" s="1316">
        <v>12054.869834436</v>
      </c>
      <c r="H45" s="1315">
        <v>-3.3767334360554884</v>
      </c>
      <c r="I45" s="499"/>
      <c r="J45" s="1314" t="s">
        <v>954</v>
      </c>
      <c r="K45" s="590">
        <v>485446</v>
      </c>
      <c r="L45" s="1315">
        <v>25700.400000000001</v>
      </c>
      <c r="M45" s="1315">
        <v>24832.566000000003</v>
      </c>
      <c r="N45" s="1315">
        <v>12476.156378400001</v>
      </c>
      <c r="O45" s="1316">
        <v>12054.869834436</v>
      </c>
      <c r="P45" s="1315">
        <v>-3.3767334360554884</v>
      </c>
    </row>
    <row r="46" spans="1:16" ht="14.4" customHeight="1" x14ac:dyDescent="0.25">
      <c r="A46" s="284"/>
      <c r="B46" s="1314" t="s">
        <v>955</v>
      </c>
      <c r="C46" s="590">
        <v>701044</v>
      </c>
      <c r="D46" s="1315">
        <v>2058.6999999999998</v>
      </c>
      <c r="E46" s="1315">
        <v>5368.1750000000002</v>
      </c>
      <c r="F46" s="1315">
        <v>1443.2392828</v>
      </c>
      <c r="G46" s="1316">
        <v>3763.3268747000002</v>
      </c>
      <c r="H46" s="1315">
        <v>160.75557390586295</v>
      </c>
      <c r="I46" s="499"/>
      <c r="J46" s="1314" t="s">
        <v>955</v>
      </c>
      <c r="K46" s="590">
        <v>701044</v>
      </c>
      <c r="L46" s="1315">
        <v>2058.6999999999998</v>
      </c>
      <c r="M46" s="1315">
        <v>5368.1750000000002</v>
      </c>
      <c r="N46" s="1315">
        <v>1443.2392828</v>
      </c>
      <c r="O46" s="1316">
        <v>3763.3268747000002</v>
      </c>
      <c r="P46" s="1315">
        <v>160.75557390586295</v>
      </c>
    </row>
    <row r="47" spans="1:16" ht="14.4" customHeight="1" x14ac:dyDescent="0.25">
      <c r="A47" s="284"/>
      <c r="B47" s="1314" t="s">
        <v>1488</v>
      </c>
      <c r="C47" s="590">
        <v>1500000</v>
      </c>
      <c r="D47" s="1315">
        <v>714</v>
      </c>
      <c r="E47" s="1315">
        <v>689</v>
      </c>
      <c r="F47" s="1315">
        <v>1071</v>
      </c>
      <c r="G47" s="1316">
        <v>1033.5</v>
      </c>
      <c r="H47" s="1315">
        <v>-3.5014005602240843</v>
      </c>
      <c r="I47" s="499"/>
      <c r="J47" s="1314" t="s">
        <v>1488</v>
      </c>
      <c r="K47" s="590">
        <v>1500000</v>
      </c>
      <c r="L47" s="1315">
        <v>714</v>
      </c>
      <c r="M47" s="1315">
        <v>689</v>
      </c>
      <c r="N47" s="1315">
        <v>1071</v>
      </c>
      <c r="O47" s="1316">
        <v>1033.5</v>
      </c>
      <c r="P47" s="1315">
        <v>-3.5014005602240843</v>
      </c>
    </row>
    <row r="48" spans="1:16" ht="14.4" customHeight="1" x14ac:dyDescent="0.25">
      <c r="A48" s="284"/>
      <c r="B48" s="1314" t="s">
        <v>814</v>
      </c>
      <c r="C48" s="590">
        <v>701044</v>
      </c>
      <c r="D48" s="1315">
        <v>884.8</v>
      </c>
      <c r="E48" s="1315">
        <v>1101.1500000000001</v>
      </c>
      <c r="F48" s="1315">
        <v>620.28373119999992</v>
      </c>
      <c r="G48" s="1316">
        <v>771.95460060000005</v>
      </c>
      <c r="H48" s="1315">
        <v>24.451853526220646</v>
      </c>
      <c r="I48" s="499"/>
      <c r="J48" s="1314" t="s">
        <v>814</v>
      </c>
      <c r="K48" s="590">
        <v>701044</v>
      </c>
      <c r="L48" s="1315">
        <v>884.8</v>
      </c>
      <c r="M48" s="1315">
        <v>1101.1500000000001</v>
      </c>
      <c r="N48" s="1315">
        <v>620.28373119999992</v>
      </c>
      <c r="O48" s="1316">
        <v>771.95460060000005</v>
      </c>
      <c r="P48" s="1315">
        <v>24.451853526220646</v>
      </c>
    </row>
    <row r="49" spans="1:16" ht="14.4" customHeight="1" x14ac:dyDescent="0.25">
      <c r="A49" s="284"/>
      <c r="B49" s="1314" t="s">
        <v>956</v>
      </c>
      <c r="C49" s="590">
        <v>424248</v>
      </c>
      <c r="D49" s="1315">
        <v>2607.06</v>
      </c>
      <c r="E49" s="1315">
        <v>3174.09</v>
      </c>
      <c r="F49" s="1315">
        <v>1106.0399908799998</v>
      </c>
      <c r="G49" s="1316">
        <v>1346.6013343200002</v>
      </c>
      <c r="H49" s="1315">
        <v>21.749787116522114</v>
      </c>
      <c r="I49" s="499"/>
      <c r="J49" s="1314" t="s">
        <v>956</v>
      </c>
      <c r="K49" s="590">
        <v>424248</v>
      </c>
      <c r="L49" s="1315">
        <v>2607.06</v>
      </c>
      <c r="M49" s="1315">
        <v>3174.09</v>
      </c>
      <c r="N49" s="1315">
        <v>1106.0399908799998</v>
      </c>
      <c r="O49" s="1316">
        <v>1346.6013343200002</v>
      </c>
      <c r="P49" s="1315">
        <v>21.749787116522114</v>
      </c>
    </row>
    <row r="50" spans="1:16" ht="14.4" customHeight="1" x14ac:dyDescent="0.25">
      <c r="A50" s="284"/>
      <c r="B50" s="1314" t="s">
        <v>957</v>
      </c>
      <c r="C50" s="590">
        <v>948513</v>
      </c>
      <c r="D50" s="1315">
        <v>5124.32</v>
      </c>
      <c r="E50" s="1315">
        <v>4816.8500000000004</v>
      </c>
      <c r="F50" s="1315">
        <v>4860.4841361600002</v>
      </c>
      <c r="G50" s="1316">
        <v>4568.8448440500006</v>
      </c>
      <c r="H50" s="1315">
        <v>-6.0002107596715177</v>
      </c>
      <c r="I50" s="499"/>
      <c r="J50" s="1314" t="s">
        <v>957</v>
      </c>
      <c r="K50" s="590">
        <v>948513</v>
      </c>
      <c r="L50" s="1315">
        <v>5124.32</v>
      </c>
      <c r="M50" s="1315">
        <v>4816.8500000000004</v>
      </c>
      <c r="N50" s="1315">
        <v>4860.4841361600002</v>
      </c>
      <c r="O50" s="1316">
        <v>4568.8448440500006</v>
      </c>
      <c r="P50" s="1315">
        <v>-6.0002107596715177</v>
      </c>
    </row>
    <row r="51" spans="1:16" ht="14.4" customHeight="1" x14ac:dyDescent="0.25">
      <c r="A51" s="284"/>
      <c r="B51" s="1314" t="s">
        <v>958</v>
      </c>
      <c r="C51" s="590">
        <v>1120647</v>
      </c>
      <c r="D51" s="1315">
        <v>10498.4</v>
      </c>
      <c r="E51" s="1315">
        <v>11541.33</v>
      </c>
      <c r="F51" s="1315">
        <v>11765.000464799999</v>
      </c>
      <c r="G51" s="1316">
        <v>12933.756840510001</v>
      </c>
      <c r="H51" s="1315">
        <v>9.9341804465442465</v>
      </c>
      <c r="I51" s="499"/>
      <c r="J51" s="1314" t="s">
        <v>958</v>
      </c>
      <c r="K51" s="590">
        <v>1120647</v>
      </c>
      <c r="L51" s="1315">
        <v>10498.4</v>
      </c>
      <c r="M51" s="1315">
        <v>11541.33</v>
      </c>
      <c r="N51" s="1315">
        <v>11765.000464799999</v>
      </c>
      <c r="O51" s="1316">
        <v>12933.756840510001</v>
      </c>
      <c r="P51" s="1315">
        <v>9.9341804465442465</v>
      </c>
    </row>
    <row r="52" spans="1:16" ht="14.4" customHeight="1" x14ac:dyDescent="0.25">
      <c r="A52" s="284"/>
      <c r="B52" s="1314" t="s">
        <v>959</v>
      </c>
      <c r="C52" s="590">
        <v>1452453</v>
      </c>
      <c r="D52" s="1315">
        <v>14603.83</v>
      </c>
      <c r="E52" s="1315">
        <v>17054.170000000002</v>
      </c>
      <c r="F52" s="1315">
        <v>21211.376694990002</v>
      </c>
      <c r="G52" s="1316">
        <v>24770.380379010003</v>
      </c>
      <c r="H52" s="1315">
        <v>16.778749136356694</v>
      </c>
      <c r="I52" s="499"/>
      <c r="J52" s="1314" t="s">
        <v>959</v>
      </c>
      <c r="K52" s="590">
        <v>1452453</v>
      </c>
      <c r="L52" s="1315">
        <v>14603.83</v>
      </c>
      <c r="M52" s="1315">
        <v>17054.170000000002</v>
      </c>
      <c r="N52" s="1315">
        <v>21211.376694990002</v>
      </c>
      <c r="O52" s="1316">
        <v>24770.380379010003</v>
      </c>
      <c r="P52" s="1315">
        <v>16.778749136356694</v>
      </c>
    </row>
    <row r="53" spans="1:16" ht="14.4" customHeight="1" x14ac:dyDescent="0.25">
      <c r="A53" s="284"/>
      <c r="B53" s="1314" t="s">
        <v>960</v>
      </c>
      <c r="C53" s="590">
        <v>593328</v>
      </c>
      <c r="D53" s="1315">
        <v>4286.7</v>
      </c>
      <c r="E53" s="1315">
        <v>3921.3</v>
      </c>
      <c r="F53" s="1315">
        <v>2543.4191375999999</v>
      </c>
      <c r="G53" s="1316">
        <v>2326.6170864000001</v>
      </c>
      <c r="H53" s="1315">
        <v>-8.5240394709216787</v>
      </c>
      <c r="I53" s="499"/>
      <c r="J53" s="1314" t="s">
        <v>960</v>
      </c>
      <c r="K53" s="590">
        <v>593328</v>
      </c>
      <c r="L53" s="1315">
        <v>4286.7</v>
      </c>
      <c r="M53" s="1315">
        <v>3921.3</v>
      </c>
      <c r="N53" s="1315">
        <v>2543.4191375999999</v>
      </c>
      <c r="O53" s="1316">
        <v>2326.6170864000001</v>
      </c>
      <c r="P53" s="1315">
        <v>-8.5240394709216787</v>
      </c>
    </row>
    <row r="54" spans="1:16" ht="14.4" customHeight="1" x14ac:dyDescent="0.25">
      <c r="A54" s="284"/>
      <c r="B54" s="1314" t="s">
        <v>961</v>
      </c>
      <c r="C54" s="590">
        <v>603258</v>
      </c>
      <c r="D54" s="1315">
        <v>16316.32</v>
      </c>
      <c r="E54" s="1315">
        <v>18276.75</v>
      </c>
      <c r="F54" s="1315">
        <v>9842.9505705599986</v>
      </c>
      <c r="G54" s="1316">
        <v>11025.5956515</v>
      </c>
      <c r="H54" s="1315">
        <v>12.015148023573957</v>
      </c>
      <c r="I54" s="499"/>
      <c r="J54" s="1314" t="s">
        <v>961</v>
      </c>
      <c r="K54" s="590">
        <v>603258</v>
      </c>
      <c r="L54" s="1315">
        <v>16316.32</v>
      </c>
      <c r="M54" s="1315">
        <v>18276.75</v>
      </c>
      <c r="N54" s="1315">
        <v>9842.9505705599986</v>
      </c>
      <c r="O54" s="1316">
        <v>11025.5956515</v>
      </c>
      <c r="P54" s="1315">
        <v>12.015148023573957</v>
      </c>
    </row>
    <row r="55" spans="1:16" ht="14.4" customHeight="1" x14ac:dyDescent="0.25">
      <c r="A55" s="284"/>
      <c r="B55" s="1314" t="s">
        <v>962</v>
      </c>
      <c r="C55" s="590">
        <v>1095532</v>
      </c>
      <c r="D55" s="1315">
        <v>9700.1</v>
      </c>
      <c r="E55" s="1315">
        <v>10840.54</v>
      </c>
      <c r="F55" s="1315">
        <v>10626.769953200001</v>
      </c>
      <c r="G55" s="1316">
        <v>11876.15846728</v>
      </c>
      <c r="H55" s="1315">
        <v>11.756992195956741</v>
      </c>
      <c r="I55" s="499"/>
      <c r="J55" s="1314" t="s">
        <v>962</v>
      </c>
      <c r="K55" s="590">
        <v>1095532</v>
      </c>
      <c r="L55" s="1315">
        <v>9700.1</v>
      </c>
      <c r="M55" s="1315">
        <v>10840.54</v>
      </c>
      <c r="N55" s="1315">
        <v>10626.769953200001</v>
      </c>
      <c r="O55" s="1316">
        <v>11876.15846728</v>
      </c>
      <c r="P55" s="1315">
        <v>11.756992195956741</v>
      </c>
    </row>
    <row r="56" spans="1:16" ht="14.4" customHeight="1" x14ac:dyDescent="0.25">
      <c r="A56" s="284"/>
      <c r="B56" s="1314" t="s">
        <v>963</v>
      </c>
      <c r="C56" s="590">
        <v>596860</v>
      </c>
      <c r="D56" s="1315">
        <v>6394.52</v>
      </c>
      <c r="E56" s="1315">
        <v>8377</v>
      </c>
      <c r="F56" s="1315">
        <v>3816.6332072000005</v>
      </c>
      <c r="G56" s="1316">
        <v>4999.8962199999996</v>
      </c>
      <c r="H56" s="1315">
        <v>31.002796144198442</v>
      </c>
      <c r="I56" s="499"/>
      <c r="J56" s="1314" t="s">
        <v>963</v>
      </c>
      <c r="K56" s="590">
        <v>596860</v>
      </c>
      <c r="L56" s="1315">
        <v>6394.52</v>
      </c>
      <c r="M56" s="1315">
        <v>8377</v>
      </c>
      <c r="N56" s="1315">
        <v>3816.6332072000005</v>
      </c>
      <c r="O56" s="1316">
        <v>4999.8962199999996</v>
      </c>
      <c r="P56" s="1315">
        <v>31.002796144198442</v>
      </c>
    </row>
    <row r="57" spans="1:16" ht="14.4" customHeight="1" x14ac:dyDescent="0.25">
      <c r="A57" s="284"/>
      <c r="B57" s="1314" t="s">
        <v>964</v>
      </c>
      <c r="C57" s="590">
        <v>749113</v>
      </c>
      <c r="D57" s="1315">
        <v>8916.1999999999989</v>
      </c>
      <c r="E57" s="1315">
        <v>9560.2999999999993</v>
      </c>
      <c r="F57" s="1315">
        <v>6679.2413305999999</v>
      </c>
      <c r="G57" s="1316">
        <v>7161.7450138999993</v>
      </c>
      <c r="H57" s="1315">
        <v>7.2239294766828692</v>
      </c>
      <c r="I57" s="499"/>
      <c r="J57" s="1314" t="s">
        <v>964</v>
      </c>
      <c r="K57" s="590">
        <v>749113</v>
      </c>
      <c r="L57" s="1315">
        <v>8916.1999999999989</v>
      </c>
      <c r="M57" s="1315">
        <v>9560.2999999999993</v>
      </c>
      <c r="N57" s="1315">
        <v>6679.2413305999999</v>
      </c>
      <c r="O57" s="1316">
        <v>7161.7450138999993</v>
      </c>
      <c r="P57" s="1315">
        <v>7.2239294766828692</v>
      </c>
    </row>
    <row r="58" spans="1:16" ht="14.4" customHeight="1" x14ac:dyDescent="0.25">
      <c r="A58" s="284"/>
      <c r="B58" s="1314" t="s">
        <v>965</v>
      </c>
      <c r="C58" s="590">
        <v>1533571</v>
      </c>
      <c r="D58" s="1315">
        <v>9233.31</v>
      </c>
      <c r="E58" s="1315">
        <v>12262.915000000001</v>
      </c>
      <c r="F58" s="1315">
        <v>14159.936450009998</v>
      </c>
      <c r="G58" s="1316">
        <v>18806.050819464999</v>
      </c>
      <c r="H58" s="1315">
        <v>32.811689415821633</v>
      </c>
      <c r="I58" s="499"/>
      <c r="J58" s="1314" t="s">
        <v>965</v>
      </c>
      <c r="K58" s="590">
        <v>1533571</v>
      </c>
      <c r="L58" s="1315">
        <v>9233.31</v>
      </c>
      <c r="M58" s="1315">
        <v>12262.915000000001</v>
      </c>
      <c r="N58" s="1315">
        <v>14159.936450009998</v>
      </c>
      <c r="O58" s="1316">
        <v>18806.050819464999</v>
      </c>
      <c r="P58" s="1315">
        <v>32.811689415821633</v>
      </c>
    </row>
    <row r="59" spans="1:16" ht="14.4" customHeight="1" x14ac:dyDescent="0.25">
      <c r="A59" s="284"/>
      <c r="B59" s="1314" t="s">
        <v>99</v>
      </c>
      <c r="C59" s="590">
        <v>709221</v>
      </c>
      <c r="D59" s="1315">
        <v>4641.75</v>
      </c>
      <c r="E59" s="1315">
        <v>4907.6499999999996</v>
      </c>
      <c r="F59" s="1315">
        <v>3292.02657675</v>
      </c>
      <c r="G59" s="1316">
        <v>3480.6084406499995</v>
      </c>
      <c r="H59" s="1315">
        <v>5.7284429363925113</v>
      </c>
      <c r="I59" s="499"/>
      <c r="J59" s="1314" t="s">
        <v>99</v>
      </c>
      <c r="K59" s="590">
        <v>709221</v>
      </c>
      <c r="L59" s="1315">
        <v>4641.75</v>
      </c>
      <c r="M59" s="1315">
        <v>4907.6499999999996</v>
      </c>
      <c r="N59" s="1315">
        <v>3292.02657675</v>
      </c>
      <c r="O59" s="1316">
        <v>3480.6084406499995</v>
      </c>
      <c r="P59" s="1315">
        <v>5.7284429363925113</v>
      </c>
    </row>
    <row r="60" spans="1:16" ht="14.4" customHeight="1" x14ac:dyDescent="0.25">
      <c r="A60" s="284"/>
      <c r="B60" s="1314" t="s">
        <v>967</v>
      </c>
      <c r="C60" s="590">
        <v>1372952</v>
      </c>
      <c r="D60" s="1315">
        <v>10900.789999999999</v>
      </c>
      <c r="E60" s="1315">
        <v>12836.189999999999</v>
      </c>
      <c r="F60" s="1315">
        <v>14966.261432079998</v>
      </c>
      <c r="G60" s="1316">
        <v>17623.472732879996</v>
      </c>
      <c r="H60" s="1315">
        <v>17.754676495923675</v>
      </c>
      <c r="I60" s="499"/>
      <c r="J60" s="1314" t="s">
        <v>967</v>
      </c>
      <c r="K60" s="590">
        <v>1372952</v>
      </c>
      <c r="L60" s="1315">
        <v>10900.789999999999</v>
      </c>
      <c r="M60" s="1315">
        <v>12836.189999999999</v>
      </c>
      <c r="N60" s="1315">
        <v>14966.261432079998</v>
      </c>
      <c r="O60" s="1316">
        <v>17623.472732879996</v>
      </c>
      <c r="P60" s="1315">
        <v>17.754676495923675</v>
      </c>
    </row>
    <row r="61" spans="1:16" ht="14.4" customHeight="1" x14ac:dyDescent="0.25">
      <c r="A61" s="284"/>
      <c r="B61" s="1314" t="s">
        <v>1151</v>
      </c>
      <c r="C61" s="590">
        <v>5800000</v>
      </c>
      <c r="D61" s="1315">
        <v>0</v>
      </c>
      <c r="E61" s="1315">
        <v>0</v>
      </c>
      <c r="F61" s="1315">
        <v>0</v>
      </c>
      <c r="G61" s="1316">
        <v>0</v>
      </c>
      <c r="H61" s="1315" t="e">
        <v>#DIV/0!</v>
      </c>
      <c r="I61" s="499"/>
      <c r="J61" s="1314" t="s">
        <v>1151</v>
      </c>
      <c r="K61" s="590">
        <v>5800000</v>
      </c>
      <c r="L61" s="1315">
        <v>0</v>
      </c>
      <c r="M61" s="1315">
        <v>0</v>
      </c>
      <c r="N61" s="1315">
        <v>0</v>
      </c>
      <c r="O61" s="1316">
        <v>0</v>
      </c>
      <c r="P61" s="1315" t="e">
        <v>#DIV/0!</v>
      </c>
    </row>
    <row r="62" spans="1:16" ht="14.4" customHeight="1" thickBot="1" x14ac:dyDescent="0.3">
      <c r="A62" s="284"/>
      <c r="B62" s="1311" t="s">
        <v>100</v>
      </c>
      <c r="C62" s="1312"/>
      <c r="D62" s="1313">
        <v>212759.09000000003</v>
      </c>
      <c r="E62" s="1313">
        <v>236719.23799999998</v>
      </c>
      <c r="F62" s="1313">
        <v>157527.83152740001</v>
      </c>
      <c r="G62" s="1313">
        <v>178475.18062307499</v>
      </c>
      <c r="H62" s="1313">
        <v>13.297554402017809</v>
      </c>
      <c r="I62" s="499"/>
      <c r="J62" s="1311" t="s">
        <v>100</v>
      </c>
      <c r="K62" s="1312"/>
      <c r="L62" s="1313">
        <v>212759.09000000003</v>
      </c>
      <c r="M62" s="1313">
        <v>236719.23799999998</v>
      </c>
      <c r="N62" s="1313">
        <v>157527.83152740001</v>
      </c>
      <c r="O62" s="1313">
        <v>178475.18062307499</v>
      </c>
      <c r="P62" s="1313">
        <v>13.297554402017809</v>
      </c>
    </row>
    <row r="63" spans="1:16" ht="14.4" customHeight="1" thickBot="1" x14ac:dyDescent="0.3">
      <c r="A63" s="284"/>
      <c r="B63" s="747" t="s">
        <v>1456</v>
      </c>
      <c r="C63" s="748"/>
      <c r="D63" s="750">
        <v>419122.64250000007</v>
      </c>
      <c r="E63" s="749">
        <v>420251.32999999996</v>
      </c>
      <c r="F63" s="749">
        <v>247371.7068335175</v>
      </c>
      <c r="G63" s="749">
        <v>246864.51333121001</v>
      </c>
      <c r="H63" s="750">
        <v>-0.20503294770441016</v>
      </c>
      <c r="I63" s="499"/>
      <c r="J63" s="747" t="s">
        <v>1456</v>
      </c>
      <c r="K63" s="748"/>
      <c r="L63" s="750">
        <v>419122.64250000007</v>
      </c>
      <c r="M63" s="749">
        <v>420251.32999999996</v>
      </c>
      <c r="N63" s="749">
        <v>247371.7068335175</v>
      </c>
      <c r="O63" s="749">
        <v>246864.51333121001</v>
      </c>
      <c r="P63" s="750">
        <v>-0.20503294770441016</v>
      </c>
    </row>
    <row r="64" spans="1:16" ht="14.4" customHeight="1" thickBot="1" x14ac:dyDescent="0.3">
      <c r="A64" s="284"/>
      <c r="B64" s="747" t="s">
        <v>101</v>
      </c>
      <c r="C64" s="748"/>
      <c r="D64" s="750">
        <v>676635.6770330281</v>
      </c>
      <c r="E64" s="749">
        <v>685974.01410000003</v>
      </c>
      <c r="F64" s="749">
        <v>896519.48037371482</v>
      </c>
      <c r="G64" s="749">
        <v>860240.02329118247</v>
      </c>
      <c r="H64" s="750">
        <v>-4.0467003647716808</v>
      </c>
      <c r="I64" s="499"/>
      <c r="J64" s="747" t="s">
        <v>101</v>
      </c>
      <c r="K64" s="748"/>
      <c r="L64" s="750">
        <v>503963.13010000001</v>
      </c>
      <c r="M64" s="749">
        <v>530020.36549999996</v>
      </c>
      <c r="N64" s="749">
        <v>284377.34355124919</v>
      </c>
      <c r="O64" s="749">
        <v>307368.119824728</v>
      </c>
      <c r="P64" s="750">
        <v>8.0846019540004335</v>
      </c>
    </row>
    <row r="65" spans="1:16" ht="14.4" customHeight="1" thickBot="1" x14ac:dyDescent="0.3">
      <c r="A65" s="284"/>
      <c r="B65" s="751" t="s">
        <v>1458</v>
      </c>
      <c r="C65" s="748"/>
      <c r="D65" s="750">
        <v>1095758.3195330282</v>
      </c>
      <c r="E65" s="750">
        <v>1106225.3440999999</v>
      </c>
      <c r="F65" s="752">
        <v>1143891.1872072322</v>
      </c>
      <c r="G65" s="750">
        <v>1107104.5366223925</v>
      </c>
      <c r="H65" s="750">
        <v>-3.2159221957687123</v>
      </c>
      <c r="I65" s="499"/>
      <c r="J65" s="751" t="s">
        <v>1458</v>
      </c>
      <c r="K65" s="748"/>
      <c r="L65" s="750">
        <v>923085.77260000003</v>
      </c>
      <c r="M65" s="750">
        <v>950271.69549999991</v>
      </c>
      <c r="N65" s="752">
        <v>531749.05038476666</v>
      </c>
      <c r="O65" s="750">
        <v>554232.63315593801</v>
      </c>
      <c r="P65" s="750">
        <v>4.2282318614208236</v>
      </c>
    </row>
    <row r="66" spans="1:16" ht="14.4" customHeight="1" x14ac:dyDescent="0.25">
      <c r="A66" s="284"/>
      <c r="B66" s="562" t="s">
        <v>1159</v>
      </c>
      <c r="C66" s="753"/>
      <c r="D66" s="753"/>
      <c r="E66" s="753"/>
      <c r="F66" s="753"/>
      <c r="G66" s="753"/>
      <c r="H66" s="568"/>
      <c r="I66" s="499"/>
      <c r="J66" s="562" t="s">
        <v>1159</v>
      </c>
      <c r="K66" s="753"/>
      <c r="L66" s="753"/>
      <c r="M66" s="754"/>
      <c r="N66" s="754"/>
      <c r="O66" s="754"/>
      <c r="P66" s="568"/>
    </row>
    <row r="67" spans="1:16" ht="14.4" customHeight="1" x14ac:dyDescent="0.25">
      <c r="A67" s="284"/>
      <c r="B67" s="562" t="s">
        <v>1163</v>
      </c>
      <c r="C67" s="753"/>
      <c r="D67" s="753"/>
      <c r="E67" s="753"/>
      <c r="F67" s="1803"/>
      <c r="G67" s="753"/>
      <c r="H67" s="1862"/>
      <c r="I67" s="499"/>
      <c r="J67" s="562" t="s">
        <v>1163</v>
      </c>
      <c r="K67" s="753"/>
      <c r="L67" s="753"/>
      <c r="M67" s="754"/>
      <c r="N67" s="754"/>
      <c r="O67" s="754"/>
      <c r="P67" s="568"/>
    </row>
    <row r="68" spans="1:16" ht="14.4" customHeight="1" x14ac:dyDescent="0.25">
      <c r="A68" s="284"/>
      <c r="B68" s="7" t="s">
        <v>1964</v>
      </c>
      <c r="C68" s="609"/>
      <c r="D68" s="609"/>
      <c r="E68" s="609"/>
      <c r="F68" s="609"/>
      <c r="G68" s="609"/>
      <c r="H68" s="501"/>
      <c r="I68" s="499"/>
      <c r="J68" s="7" t="s">
        <v>1964</v>
      </c>
      <c r="K68" s="501"/>
      <c r="L68" s="501"/>
      <c r="M68" s="501"/>
      <c r="N68" s="501"/>
      <c r="O68" s="501"/>
      <c r="P68" s="501"/>
    </row>
    <row r="69" spans="1:16" ht="14.4" customHeight="1" x14ac:dyDescent="0.25">
      <c r="A69" s="284"/>
      <c r="B69" s="250" t="s">
        <v>1875</v>
      </c>
      <c r="C69" s="609"/>
      <c r="D69" s="609"/>
      <c r="E69" s="609"/>
      <c r="F69" s="609"/>
      <c r="G69" s="609"/>
      <c r="H69" s="501"/>
      <c r="I69" s="499"/>
      <c r="J69" s="250" t="s">
        <v>636</v>
      </c>
      <c r="K69" s="501"/>
      <c r="L69" s="501"/>
      <c r="M69" s="501"/>
      <c r="N69" s="501"/>
      <c r="O69" s="501"/>
      <c r="P69" s="501"/>
    </row>
    <row r="70" spans="1:16" ht="14.4" customHeight="1" x14ac:dyDescent="0.25">
      <c r="A70" s="284"/>
      <c r="B70" s="609" t="s">
        <v>1541</v>
      </c>
      <c r="C70" s="609"/>
      <c r="D70" s="609"/>
      <c r="E70" s="609"/>
      <c r="F70" s="609"/>
      <c r="G70" s="609"/>
      <c r="H70" s="501"/>
      <c r="I70" s="499"/>
      <c r="J70" s="609" t="s">
        <v>1541</v>
      </c>
      <c r="K70" s="501"/>
      <c r="L70" s="501"/>
      <c r="M70" s="501"/>
      <c r="N70" s="501"/>
      <c r="O70" s="501"/>
      <c r="P70" s="501"/>
    </row>
    <row r="72" spans="1:16" x14ac:dyDescent="0.25">
      <c r="D72" s="386"/>
      <c r="E72" s="386"/>
    </row>
    <row r="73" spans="1:16" ht="13.8" thickBot="1" x14ac:dyDescent="0.3">
      <c r="B73" s="284"/>
      <c r="C73" s="284"/>
      <c r="D73" s="1801"/>
      <c r="E73" s="284"/>
      <c r="F73" s="284"/>
      <c r="G73" s="284"/>
    </row>
    <row r="74" spans="1:16" ht="16.2" thickBot="1" x14ac:dyDescent="0.35">
      <c r="B74" s="3216" t="s">
        <v>1284</v>
      </c>
      <c r="C74" s="3216"/>
      <c r="D74" s="3216"/>
      <c r="E74" s="3216"/>
      <c r="F74" s="3216"/>
      <c r="G74" s="3216"/>
      <c r="K74" s="3089"/>
      <c r="L74" s="3090"/>
    </row>
    <row r="75" spans="1:16" ht="15.6" x14ac:dyDescent="0.3">
      <c r="B75" s="3216" t="s">
        <v>2003</v>
      </c>
      <c r="C75" s="3216"/>
      <c r="D75" s="3216"/>
      <c r="E75" s="3216"/>
      <c r="F75" s="3216"/>
      <c r="G75" s="3216"/>
    </row>
    <row r="76" spans="1:16" ht="15.6" x14ac:dyDescent="0.3">
      <c r="B76" s="755"/>
      <c r="C76" s="755"/>
      <c r="D76" s="755"/>
      <c r="E76" s="755"/>
      <c r="F76" s="284"/>
      <c r="G76" s="284"/>
    </row>
    <row r="77" spans="1:16" ht="13.8" thickBot="1" x14ac:dyDescent="0.3">
      <c r="B77" s="284"/>
      <c r="C77" s="284"/>
      <c r="D77" s="284"/>
      <c r="E77" s="756"/>
      <c r="F77" s="284"/>
      <c r="G77" s="1968" t="s">
        <v>1538</v>
      </c>
    </row>
    <row r="78" spans="1:16" ht="16.8" x14ac:dyDescent="0.3">
      <c r="B78" s="3217" t="s">
        <v>407</v>
      </c>
      <c r="C78" s="3220" t="s">
        <v>102</v>
      </c>
      <c r="D78" s="3221"/>
      <c r="E78" s="3222"/>
      <c r="F78" s="3223" t="s">
        <v>103</v>
      </c>
      <c r="G78" s="3224"/>
    </row>
    <row r="79" spans="1:16" ht="17.399999999999999" thickBot="1" x14ac:dyDescent="0.35">
      <c r="B79" s="3218"/>
      <c r="C79" s="3225" t="s">
        <v>1560</v>
      </c>
      <c r="D79" s="3226"/>
      <c r="E79" s="3227"/>
      <c r="F79" s="3228" t="s">
        <v>104</v>
      </c>
      <c r="G79" s="3229"/>
    </row>
    <row r="80" spans="1:16" ht="16.8" x14ac:dyDescent="0.3">
      <c r="B80" s="3218"/>
      <c r="C80" s="3230">
        <v>2023</v>
      </c>
      <c r="D80" s="3230">
        <v>2024</v>
      </c>
      <c r="E80" s="3217" t="s">
        <v>80</v>
      </c>
      <c r="F80" s="757">
        <v>2023</v>
      </c>
      <c r="G80" s="757">
        <v>2024</v>
      </c>
    </row>
    <row r="81" spans="2:7" ht="17.399999999999999" thickBot="1" x14ac:dyDescent="0.35">
      <c r="B81" s="3219"/>
      <c r="C81" s="3231"/>
      <c r="D81" s="3231"/>
      <c r="E81" s="3219"/>
      <c r="F81" s="758" t="s">
        <v>1210</v>
      </c>
      <c r="G81" s="759" t="s">
        <v>1210</v>
      </c>
    </row>
    <row r="82" spans="2:7" ht="30" customHeight="1" x14ac:dyDescent="0.25">
      <c r="B82" s="760" t="s">
        <v>88</v>
      </c>
      <c r="C82" s="816">
        <v>205313.39081056</v>
      </c>
      <c r="D82" s="816">
        <v>203494.80094774</v>
      </c>
      <c r="E82" s="762">
        <v>-0.88576290890738107</v>
      </c>
      <c r="F82" s="763">
        <v>17.948681929425909</v>
      </c>
      <c r="G82" s="763">
        <v>18.380811767655807</v>
      </c>
    </row>
    <row r="83" spans="2:7" ht="30" customHeight="1" x14ac:dyDescent="0.25">
      <c r="B83" s="760" t="s">
        <v>93</v>
      </c>
      <c r="C83" s="818">
        <v>42058.316022957501</v>
      </c>
      <c r="D83" s="818">
        <v>43369.712383470003</v>
      </c>
      <c r="E83" s="762">
        <v>3.1180429568237571</v>
      </c>
      <c r="F83" s="764">
        <v>3.6767759462892018</v>
      </c>
      <c r="G83" s="764">
        <v>3.9173999336850698</v>
      </c>
    </row>
    <row r="84" spans="2:7" ht="30" customHeight="1" x14ac:dyDescent="0.25">
      <c r="B84" s="760" t="s">
        <v>105</v>
      </c>
      <c r="C84" s="762">
        <v>738991.64884631487</v>
      </c>
      <c r="D84" s="762">
        <v>681764.84266810748</v>
      </c>
      <c r="E84" s="762">
        <v>-7.743904314419197</v>
      </c>
      <c r="F84" s="764">
        <v>64.603316916055235</v>
      </c>
      <c r="G84" s="764">
        <v>61.5808914258511</v>
      </c>
    </row>
    <row r="85" spans="2:7" ht="30" customHeight="1" thickBot="1" x14ac:dyDescent="0.3">
      <c r="B85" s="766" t="s">
        <v>100</v>
      </c>
      <c r="C85" s="762">
        <v>157527.83152740001</v>
      </c>
      <c r="D85" s="1321">
        <v>178475.18062307499</v>
      </c>
      <c r="E85" s="762">
        <v>13.297554402017809</v>
      </c>
      <c r="F85" s="764">
        <v>13.771225208229669</v>
      </c>
      <c r="G85" s="764">
        <v>16.120896872808022</v>
      </c>
    </row>
    <row r="86" spans="2:7" ht="30" customHeight="1" thickBot="1" x14ac:dyDescent="0.3">
      <c r="B86" s="767" t="s">
        <v>106</v>
      </c>
      <c r="C86" s="1322">
        <v>247371.7068335175</v>
      </c>
      <c r="D86" s="1322">
        <v>246864.51333121001</v>
      </c>
      <c r="E86" s="768">
        <v>-0.20503294770442437</v>
      </c>
      <c r="F86" s="769">
        <v>21.625457875715114</v>
      </c>
      <c r="G86" s="769">
        <v>22.298211701340879</v>
      </c>
    </row>
    <row r="87" spans="2:7" ht="30" customHeight="1" thickBot="1" x14ac:dyDescent="0.3">
      <c r="B87" s="767" t="s">
        <v>107</v>
      </c>
      <c r="C87" s="1322">
        <v>896519.48037371482</v>
      </c>
      <c r="D87" s="1322">
        <v>860240.02329118247</v>
      </c>
      <c r="E87" s="768">
        <v>-4.0467003647716808</v>
      </c>
      <c r="F87" s="769">
        <v>78.374542124284901</v>
      </c>
      <c r="G87" s="769">
        <v>77.701788298659125</v>
      </c>
    </row>
    <row r="88" spans="2:7" ht="30" customHeight="1" thickBot="1" x14ac:dyDescent="0.3">
      <c r="B88" s="814" t="s">
        <v>108</v>
      </c>
      <c r="C88" s="821">
        <v>1143891.1872072322</v>
      </c>
      <c r="D88" s="2098">
        <v>1107104.5366223925</v>
      </c>
      <c r="E88" s="1323">
        <v>-3.2159221957687265</v>
      </c>
      <c r="F88" s="822">
        <v>100</v>
      </c>
      <c r="G88" s="822">
        <v>100</v>
      </c>
    </row>
    <row r="89" spans="2:7" x14ac:dyDescent="0.25">
      <c r="B89" s="7" t="s">
        <v>1964</v>
      </c>
      <c r="C89" s="249"/>
      <c r="D89" s="249"/>
      <c r="E89" s="249"/>
      <c r="F89" s="284"/>
      <c r="G89" s="284"/>
    </row>
    <row r="90" spans="2:7" x14ac:dyDescent="0.25">
      <c r="B90" s="249"/>
      <c r="C90" s="249"/>
      <c r="D90" s="249"/>
      <c r="E90" s="249"/>
      <c r="F90" s="284"/>
      <c r="G90" s="284"/>
    </row>
    <row r="91" spans="2:7" x14ac:dyDescent="0.25">
      <c r="B91" s="249"/>
      <c r="C91" s="249"/>
      <c r="D91" s="249"/>
      <c r="E91" s="249"/>
      <c r="F91" s="284"/>
      <c r="G91" s="284"/>
    </row>
    <row r="92" spans="2:7" x14ac:dyDescent="0.25">
      <c r="B92" s="284"/>
      <c r="C92" s="284"/>
      <c r="D92" s="284"/>
      <c r="E92" s="284"/>
      <c r="F92" s="284"/>
      <c r="G92" s="284"/>
    </row>
    <row r="93" spans="2:7" ht="15.6" x14ac:dyDescent="0.3">
      <c r="B93" s="3216"/>
      <c r="C93" s="3216"/>
      <c r="D93" s="3216"/>
      <c r="E93" s="3216"/>
      <c r="F93" s="3216"/>
      <c r="G93" s="3216"/>
    </row>
    <row r="94" spans="2:7" ht="15.6" x14ac:dyDescent="0.3">
      <c r="B94" s="3216"/>
      <c r="C94" s="3216"/>
      <c r="D94" s="3216"/>
      <c r="E94" s="3216"/>
      <c r="F94" s="3216"/>
      <c r="G94" s="3216"/>
    </row>
    <row r="95" spans="2:7" x14ac:dyDescent="0.25">
      <c r="B95" s="284"/>
      <c r="C95" s="284"/>
      <c r="D95" s="284"/>
      <c r="E95" s="284"/>
      <c r="F95" s="284"/>
      <c r="G95" s="284"/>
    </row>
    <row r="96" spans="2:7" ht="15.6" x14ac:dyDescent="0.3">
      <c r="B96" s="3216" t="s">
        <v>1285</v>
      </c>
      <c r="C96" s="3216"/>
      <c r="D96" s="3216"/>
      <c r="E96" s="3216"/>
      <c r="F96" s="3216"/>
      <c r="G96" s="3216"/>
    </row>
    <row r="97" spans="2:7" ht="15.6" x14ac:dyDescent="0.3">
      <c r="B97" s="3216" t="s">
        <v>2004</v>
      </c>
      <c r="C97" s="3216"/>
      <c r="D97" s="3216"/>
      <c r="E97" s="3216"/>
      <c r="F97" s="3216"/>
      <c r="G97" s="3216"/>
    </row>
    <row r="98" spans="2:7" ht="15.6" x14ac:dyDescent="0.3">
      <c r="B98" s="755"/>
      <c r="C98" s="755"/>
      <c r="D98" s="755"/>
      <c r="E98" s="755"/>
      <c r="F98" s="284"/>
      <c r="G98" s="284"/>
    </row>
    <row r="99" spans="2:7" ht="13.8" thickBot="1" x14ac:dyDescent="0.3">
      <c r="B99" s="284"/>
      <c r="C99" s="284"/>
      <c r="D99" s="284"/>
      <c r="E99" s="756"/>
      <c r="F99" s="284"/>
      <c r="G99" s="1968" t="s">
        <v>1538</v>
      </c>
    </row>
    <row r="100" spans="2:7" ht="16.8" x14ac:dyDescent="0.3">
      <c r="B100" s="3217" t="s">
        <v>407</v>
      </c>
      <c r="C100" s="3220" t="s">
        <v>102</v>
      </c>
      <c r="D100" s="3221"/>
      <c r="E100" s="3222"/>
      <c r="F100" s="3223" t="s">
        <v>103</v>
      </c>
      <c r="G100" s="3224"/>
    </row>
    <row r="101" spans="2:7" ht="17.399999999999999" thickBot="1" x14ac:dyDescent="0.35">
      <c r="B101" s="3218"/>
      <c r="C101" s="3225" t="s">
        <v>1560</v>
      </c>
      <c r="D101" s="3226"/>
      <c r="E101" s="3227"/>
      <c r="F101" s="3228" t="s">
        <v>104</v>
      </c>
      <c r="G101" s="3229"/>
    </row>
    <row r="102" spans="2:7" ht="16.8" x14ac:dyDescent="0.3">
      <c r="B102" s="3218"/>
      <c r="C102" s="3230">
        <v>2023</v>
      </c>
      <c r="D102" s="3230">
        <v>2024</v>
      </c>
      <c r="E102" s="3217" t="s">
        <v>80</v>
      </c>
      <c r="F102" s="757">
        <v>2023</v>
      </c>
      <c r="G102" s="757">
        <v>2024</v>
      </c>
    </row>
    <row r="103" spans="2:7" ht="17.399999999999999" thickBot="1" x14ac:dyDescent="0.35">
      <c r="B103" s="3219"/>
      <c r="C103" s="3231"/>
      <c r="D103" s="3231"/>
      <c r="E103" s="3219"/>
      <c r="F103" s="758" t="s">
        <v>1210</v>
      </c>
      <c r="G103" s="759" t="s">
        <v>1210</v>
      </c>
    </row>
    <row r="104" spans="2:7" ht="30" customHeight="1" x14ac:dyDescent="0.25">
      <c r="B104" s="760" t="s">
        <v>88</v>
      </c>
      <c r="C104" s="1325">
        <v>205313.39081056</v>
      </c>
      <c r="D104" s="1325">
        <v>203494.80094774</v>
      </c>
      <c r="E104" s="762">
        <v>-0.88576290890738107</v>
      </c>
      <c r="F104" s="763">
        <v>38.610955799920639</v>
      </c>
      <c r="G104" s="763">
        <v>36.716495704879407</v>
      </c>
    </row>
    <row r="105" spans="2:7" ht="30" customHeight="1" x14ac:dyDescent="0.25">
      <c r="B105" s="760" t="s">
        <v>93</v>
      </c>
      <c r="C105" s="762">
        <v>42058.316022957501</v>
      </c>
      <c r="D105" s="762">
        <v>43369.712383470003</v>
      </c>
      <c r="E105" s="762">
        <v>3.1180429568237571</v>
      </c>
      <c r="F105" s="764">
        <v>7.9094294559669924</v>
      </c>
      <c r="G105" s="764">
        <v>7.8251820244708634</v>
      </c>
    </row>
    <row r="106" spans="2:7" ht="30" customHeight="1" x14ac:dyDescent="0.25">
      <c r="B106" s="760" t="s">
        <v>105</v>
      </c>
      <c r="C106" s="762">
        <v>126849.51202384919</v>
      </c>
      <c r="D106" s="762">
        <v>128892.939201653</v>
      </c>
      <c r="E106" s="762">
        <v>1.6109066130420899</v>
      </c>
      <c r="F106" s="764">
        <v>23.855145943760981</v>
      </c>
      <c r="G106" s="764">
        <v>23.256107903229129</v>
      </c>
    </row>
    <row r="107" spans="2:7" ht="30" customHeight="1" thickBot="1" x14ac:dyDescent="0.3">
      <c r="B107" s="766" t="s">
        <v>100</v>
      </c>
      <c r="C107" s="818">
        <v>157527.83152740001</v>
      </c>
      <c r="D107" s="818">
        <v>178475.18062307499</v>
      </c>
      <c r="E107" s="762">
        <v>13.297554402017809</v>
      </c>
      <c r="F107" s="764">
        <v>29.624468800351391</v>
      </c>
      <c r="G107" s="764">
        <v>32.202214367420602</v>
      </c>
    </row>
    <row r="108" spans="2:7" ht="30" customHeight="1" thickBot="1" x14ac:dyDescent="0.3">
      <c r="B108" s="767" t="s">
        <v>106</v>
      </c>
      <c r="C108" s="1322">
        <v>247371.7068335175</v>
      </c>
      <c r="D108" s="1322">
        <v>246864.51333121001</v>
      </c>
      <c r="E108" s="768">
        <v>-0.20503294770442437</v>
      </c>
      <c r="F108" s="769">
        <v>46.520385255887639</v>
      </c>
      <c r="G108" s="769">
        <v>44.541677729350269</v>
      </c>
    </row>
    <row r="109" spans="2:7" ht="30" customHeight="1" thickBot="1" x14ac:dyDescent="0.3">
      <c r="B109" s="767" t="s">
        <v>107</v>
      </c>
      <c r="C109" s="1322">
        <v>284377.34355124919</v>
      </c>
      <c r="D109" s="1322">
        <v>307368.119824728</v>
      </c>
      <c r="E109" s="768">
        <v>8.0846019540004193</v>
      </c>
      <c r="F109" s="769">
        <v>53.479614744112368</v>
      </c>
      <c r="G109" s="769">
        <v>55.458322270649731</v>
      </c>
    </row>
    <row r="110" spans="2:7" ht="30" customHeight="1" thickBot="1" x14ac:dyDescent="0.3">
      <c r="B110" s="814" t="s">
        <v>108</v>
      </c>
      <c r="C110" s="821">
        <v>531749.05038476666</v>
      </c>
      <c r="D110" s="821">
        <v>554232.63315593801</v>
      </c>
      <c r="E110" s="1323">
        <v>4.2282318614208236</v>
      </c>
      <c r="F110" s="1324">
        <v>100</v>
      </c>
      <c r="G110" s="1324">
        <v>100</v>
      </c>
    </row>
    <row r="111" spans="2:7" x14ac:dyDescent="0.25">
      <c r="B111" s="7" t="s">
        <v>1964</v>
      </c>
      <c r="C111" s="249"/>
      <c r="D111" s="249"/>
      <c r="E111" s="249"/>
      <c r="F111" s="284"/>
      <c r="G111" s="284"/>
    </row>
    <row r="112" spans="2:7" x14ac:dyDescent="0.25">
      <c r="B112" s="249"/>
      <c r="C112" s="249"/>
      <c r="D112" s="249"/>
      <c r="E112" s="249"/>
      <c r="F112" s="284"/>
      <c r="G112" s="284"/>
    </row>
    <row r="113" spans="2:7" x14ac:dyDescent="0.25">
      <c r="B113" s="771"/>
      <c r="C113" s="284"/>
      <c r="D113" s="284"/>
      <c r="E113" s="284"/>
      <c r="F113" s="284"/>
      <c r="G113" s="284"/>
    </row>
    <row r="114" spans="2:7" x14ac:dyDescent="0.25">
      <c r="B114" s="284"/>
      <c r="C114" s="284"/>
      <c r="D114" s="284"/>
      <c r="E114" s="284"/>
      <c r="F114" s="284"/>
      <c r="G114" s="284"/>
    </row>
  </sheetData>
  <mergeCells count="43">
    <mergeCell ref="C102:C103"/>
    <mergeCell ref="D102:D103"/>
    <mergeCell ref="E102:E103"/>
    <mergeCell ref="E80:E81"/>
    <mergeCell ref="B93:G93"/>
    <mergeCell ref="B94:G94"/>
    <mergeCell ref="B96:G96"/>
    <mergeCell ref="B97:G97"/>
    <mergeCell ref="B100:B103"/>
    <mergeCell ref="C100:E100"/>
    <mergeCell ref="F100:G100"/>
    <mergeCell ref="C101:E101"/>
    <mergeCell ref="F101:G101"/>
    <mergeCell ref="K74:L74"/>
    <mergeCell ref="B75:G75"/>
    <mergeCell ref="B78:B81"/>
    <mergeCell ref="C78:E78"/>
    <mergeCell ref="F78:G78"/>
    <mergeCell ref="C79:E79"/>
    <mergeCell ref="F79:G79"/>
    <mergeCell ref="C80:C81"/>
    <mergeCell ref="D80:D81"/>
    <mergeCell ref="E5:E6"/>
    <mergeCell ref="F5:F6"/>
    <mergeCell ref="G5:G6"/>
    <mergeCell ref="B1:H1"/>
    <mergeCell ref="B74:G74"/>
    <mergeCell ref="J1:P1"/>
    <mergeCell ref="B3:B6"/>
    <mergeCell ref="D3:E4"/>
    <mergeCell ref="F3:H3"/>
    <mergeCell ref="J3:J6"/>
    <mergeCell ref="L3:M4"/>
    <mergeCell ref="N3:P3"/>
    <mergeCell ref="F4:H4"/>
    <mergeCell ref="N4:P4"/>
    <mergeCell ref="O5:O6"/>
    <mergeCell ref="P5:P6"/>
    <mergeCell ref="H5:H6"/>
    <mergeCell ref="L5:L6"/>
    <mergeCell ref="M5:M6"/>
    <mergeCell ref="N5:N6"/>
    <mergeCell ref="D5:D6"/>
  </mergeCells>
  <phoneticPr fontId="13" type="noConversion"/>
  <pageMargins left="0.59055118110236227" right="0.39370078740157483" top="0.98425196850393704" bottom="0.39370078740157483" header="0.59055118110236227" footer="0"/>
  <pageSetup scale="70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45"/>
  <sheetViews>
    <sheetView zoomScale="70" workbookViewId="0"/>
  </sheetViews>
  <sheetFormatPr baseColWidth="10" defaultColWidth="11.44140625" defaultRowHeight="13.2" x14ac:dyDescent="0.25"/>
  <cols>
    <col min="1" max="1" width="48.5546875" customWidth="1"/>
    <col min="3" max="3" width="6.44140625" customWidth="1"/>
    <col min="4" max="4" width="17.88671875" customWidth="1"/>
    <col min="6" max="6" width="7.44140625" customWidth="1"/>
    <col min="7" max="7" width="18.88671875" customWidth="1"/>
    <col min="12" max="12" width="7.6640625" customWidth="1"/>
    <col min="13" max="13" width="19.109375" customWidth="1"/>
  </cols>
  <sheetData>
    <row r="1" spans="1:13" x14ac:dyDescent="0.25">
      <c r="A1" s="499"/>
      <c r="B1" s="499"/>
      <c r="C1" s="499"/>
      <c r="D1" s="499"/>
      <c r="E1" s="499"/>
      <c r="F1" s="499"/>
      <c r="G1" s="252"/>
      <c r="H1" s="499"/>
      <c r="I1" s="499"/>
      <c r="J1" s="499"/>
      <c r="K1" s="499"/>
      <c r="L1" s="499"/>
      <c r="M1" s="499"/>
    </row>
    <row r="2" spans="1:13" ht="17.399999999999999" x14ac:dyDescent="0.25">
      <c r="A2" s="3197" t="s">
        <v>2005</v>
      </c>
      <c r="B2" s="3197"/>
      <c r="C2" s="3197"/>
      <c r="D2" s="3197"/>
      <c r="E2" s="3197"/>
      <c r="F2" s="3197"/>
      <c r="G2" s="3197"/>
      <c r="H2" s="3197"/>
      <c r="I2" s="3197"/>
      <c r="J2" s="3197"/>
      <c r="K2" s="3197"/>
      <c r="L2" s="3197"/>
      <c r="M2" s="3197"/>
    </row>
    <row r="3" spans="1:13" ht="15.6" thickBot="1" x14ac:dyDescent="0.3">
      <c r="A3" s="501"/>
      <c r="B3" s="501"/>
      <c r="C3" s="501"/>
      <c r="D3" s="501"/>
      <c r="E3" s="501"/>
      <c r="F3" s="501"/>
      <c r="G3" s="502"/>
      <c r="H3" s="501"/>
      <c r="I3" s="501"/>
      <c r="J3" s="501"/>
      <c r="K3" s="501"/>
      <c r="L3" s="501"/>
      <c r="M3" s="501"/>
    </row>
    <row r="4" spans="1:13" ht="18" thickBot="1" x14ac:dyDescent="0.3">
      <c r="A4" s="772"/>
      <c r="B4" s="3240"/>
      <c r="C4" s="3241"/>
      <c r="D4" s="3242"/>
      <c r="E4" s="773"/>
      <c r="F4" s="773"/>
      <c r="G4" s="774"/>
      <c r="H4" s="3243" t="s">
        <v>1353</v>
      </c>
      <c r="I4" s="3244"/>
      <c r="J4" s="3244"/>
      <c r="K4" s="3244"/>
      <c r="L4" s="3244"/>
      <c r="M4" s="3245"/>
    </row>
    <row r="5" spans="1:13" ht="17.399999999999999" x14ac:dyDescent="0.25">
      <c r="A5" s="775" t="s">
        <v>109</v>
      </c>
      <c r="B5" s="3246" t="s">
        <v>1352</v>
      </c>
      <c r="C5" s="3247"/>
      <c r="D5" s="3248"/>
      <c r="E5" s="3249" t="s">
        <v>1352</v>
      </c>
      <c r="F5" s="3247"/>
      <c r="G5" s="3250"/>
      <c r="H5" s="3251" t="s">
        <v>1355</v>
      </c>
      <c r="I5" s="3252"/>
      <c r="J5" s="3253"/>
      <c r="K5" s="3251" t="s">
        <v>1356</v>
      </c>
      <c r="L5" s="3252"/>
      <c r="M5" s="3253"/>
    </row>
    <row r="6" spans="1:13" ht="17.399999999999999" x14ac:dyDescent="0.25">
      <c r="A6" s="690"/>
      <c r="B6" s="776"/>
      <c r="C6" s="777"/>
      <c r="D6" s="778"/>
      <c r="E6" s="779"/>
      <c r="F6" s="777"/>
      <c r="G6" s="780"/>
      <c r="H6" s="3254" t="s">
        <v>432</v>
      </c>
      <c r="I6" s="3255"/>
      <c r="J6" s="3256"/>
      <c r="K6" s="3254" t="s">
        <v>432</v>
      </c>
      <c r="L6" s="3255"/>
      <c r="M6" s="3256"/>
    </row>
    <row r="7" spans="1:13" ht="18" thickBot="1" x14ac:dyDescent="0.3">
      <c r="A7" s="704"/>
      <c r="B7" s="3232">
        <v>2023</v>
      </c>
      <c r="C7" s="3233"/>
      <c r="D7" s="3234"/>
      <c r="E7" s="3235">
        <v>2024</v>
      </c>
      <c r="F7" s="3233"/>
      <c r="G7" s="3236"/>
      <c r="H7" s="3237" t="s">
        <v>1990</v>
      </c>
      <c r="I7" s="3238"/>
      <c r="J7" s="3239"/>
      <c r="K7" s="3237" t="s">
        <v>1990</v>
      </c>
      <c r="L7" s="3238"/>
      <c r="M7" s="3239"/>
    </row>
    <row r="8" spans="1:13" ht="17.399999999999999" x14ac:dyDescent="0.25">
      <c r="A8" s="781"/>
      <c r="B8" s="782"/>
      <c r="C8" s="783"/>
      <c r="D8" s="784"/>
      <c r="E8" s="783"/>
      <c r="F8" s="783"/>
      <c r="G8" s="785"/>
      <c r="H8" s="783"/>
      <c r="I8" s="783"/>
      <c r="J8" s="786"/>
      <c r="K8" s="627"/>
      <c r="L8" s="630"/>
      <c r="M8" s="647"/>
    </row>
    <row r="9" spans="1:13" ht="17.399999999999999" x14ac:dyDescent="0.25">
      <c r="A9" s="1330" t="s">
        <v>110</v>
      </c>
      <c r="B9" s="1331"/>
      <c r="C9" s="1332"/>
      <c r="D9" s="1333"/>
      <c r="E9" s="1334"/>
      <c r="F9" s="1332"/>
      <c r="G9" s="1335"/>
      <c r="H9" s="1332"/>
      <c r="I9" s="653"/>
      <c r="J9" s="1336"/>
      <c r="K9" s="671"/>
      <c r="L9" s="675"/>
      <c r="M9" s="1337"/>
    </row>
    <row r="10" spans="1:13" ht="17.399999999999999" x14ac:dyDescent="0.25">
      <c r="A10" s="787" t="s">
        <v>111</v>
      </c>
      <c r="B10" s="671"/>
      <c r="C10" s="675"/>
      <c r="D10" s="1338"/>
      <c r="E10" s="1339"/>
      <c r="F10" s="675"/>
      <c r="G10" s="1340"/>
      <c r="H10" s="653"/>
      <c r="I10" s="653"/>
      <c r="J10" s="1336"/>
      <c r="K10" s="671"/>
      <c r="L10" s="675"/>
      <c r="M10" s="1337"/>
    </row>
    <row r="11" spans="1:13" ht="17.399999999999999" x14ac:dyDescent="0.25">
      <c r="A11" s="648" t="s">
        <v>112</v>
      </c>
      <c r="B11" s="671"/>
      <c r="C11" s="675"/>
      <c r="D11" s="1333">
        <v>32674.68</v>
      </c>
      <c r="E11" s="1339"/>
      <c r="F11" s="675"/>
      <c r="G11" s="1335">
        <v>32221.190000000002</v>
      </c>
      <c r="H11" s="653"/>
      <c r="I11" s="653"/>
      <c r="J11" s="1341">
        <v>-1.3878942349244028</v>
      </c>
      <c r="K11" s="671"/>
      <c r="L11" s="675"/>
      <c r="M11" s="1337">
        <v>-453.48999999999796</v>
      </c>
    </row>
    <row r="12" spans="1:13" ht="17.399999999999999" x14ac:dyDescent="0.25">
      <c r="A12" s="648" t="s">
        <v>113</v>
      </c>
      <c r="B12" s="671"/>
      <c r="C12" s="675"/>
      <c r="D12" s="1338">
        <v>135159865</v>
      </c>
      <c r="E12" s="1339"/>
      <c r="F12" s="675"/>
      <c r="G12" s="1335">
        <v>137023190</v>
      </c>
      <c r="H12" s="653"/>
      <c r="I12" s="653"/>
      <c r="J12" s="1341">
        <v>1.3786082133183442</v>
      </c>
      <c r="K12" s="671"/>
      <c r="L12" s="675"/>
      <c r="M12" s="1337">
        <v>1863325</v>
      </c>
    </row>
    <row r="13" spans="1:13" ht="17.399999999999999" x14ac:dyDescent="0.25">
      <c r="A13" s="787"/>
      <c r="B13" s="1331"/>
      <c r="C13" s="1332"/>
      <c r="D13" s="1338"/>
      <c r="E13" s="1339"/>
      <c r="F13" s="675"/>
      <c r="G13" s="1340"/>
      <c r="H13" s="1332"/>
      <c r="I13" s="1332"/>
      <c r="J13" s="1342"/>
      <c r="K13" s="671"/>
      <c r="L13" s="675"/>
      <c r="M13" s="1337"/>
    </row>
    <row r="14" spans="1:13" ht="17.399999999999999" x14ac:dyDescent="0.25">
      <c r="A14" s="787" t="s">
        <v>1289</v>
      </c>
      <c r="B14" s="1331"/>
      <c r="C14" s="1332"/>
      <c r="D14" s="1338"/>
      <c r="E14" s="1339"/>
      <c r="F14" s="675"/>
      <c r="G14" s="1340"/>
      <c r="H14" s="1332"/>
      <c r="I14" s="653"/>
      <c r="J14" s="1336"/>
      <c r="K14" s="671"/>
      <c r="L14" s="675"/>
      <c r="M14" s="1337"/>
    </row>
    <row r="15" spans="1:13" ht="17.399999999999999" x14ac:dyDescent="0.25">
      <c r="A15" s="648" t="s">
        <v>114</v>
      </c>
      <c r="B15" s="671"/>
      <c r="C15" s="675"/>
      <c r="D15" s="1333">
        <v>5289.8000000000011</v>
      </c>
      <c r="E15" s="1339"/>
      <c r="F15" s="675"/>
      <c r="G15" s="1335">
        <v>4965.630000000001</v>
      </c>
      <c r="H15" s="653"/>
      <c r="I15" s="653"/>
      <c r="J15" s="1336">
        <v>-6.1282090060115593</v>
      </c>
      <c r="K15" s="671"/>
      <c r="L15" s="675"/>
      <c r="M15" s="1337">
        <v>-324.17000000000007</v>
      </c>
    </row>
    <row r="16" spans="1:13" ht="17.399999999999999" x14ac:dyDescent="0.25">
      <c r="A16" s="648"/>
      <c r="B16" s="671"/>
      <c r="C16" s="675"/>
      <c r="D16" s="1338"/>
      <c r="E16" s="1339"/>
      <c r="F16" s="675"/>
      <c r="G16" s="1340"/>
      <c r="H16" s="653"/>
      <c r="I16" s="653"/>
      <c r="J16" s="1336"/>
      <c r="K16" s="671"/>
      <c r="L16" s="675"/>
      <c r="M16" s="1337"/>
    </row>
    <row r="17" spans="1:13" ht="17.399999999999999" x14ac:dyDescent="0.25">
      <c r="A17" s="648"/>
      <c r="B17" s="671"/>
      <c r="C17" s="675"/>
      <c r="D17" s="1338"/>
      <c r="E17" s="1339"/>
      <c r="F17" s="675"/>
      <c r="G17" s="1340"/>
      <c r="H17" s="653"/>
      <c r="I17" s="653"/>
      <c r="J17" s="1341"/>
      <c r="K17" s="671"/>
      <c r="L17" s="675"/>
      <c r="M17" s="1343"/>
    </row>
    <row r="18" spans="1:13" ht="17.399999999999999" x14ac:dyDescent="0.25">
      <c r="A18" s="787" t="s">
        <v>115</v>
      </c>
      <c r="B18" s="671"/>
      <c r="C18" s="675"/>
      <c r="D18" s="1338"/>
      <c r="E18" s="1339"/>
      <c r="F18" s="675"/>
      <c r="G18" s="1340"/>
      <c r="H18" s="653"/>
      <c r="I18" s="653"/>
      <c r="J18" s="1336"/>
      <c r="K18" s="671"/>
      <c r="L18" s="675"/>
      <c r="M18" s="1337"/>
    </row>
    <row r="19" spans="1:13" ht="17.399999999999999" x14ac:dyDescent="0.25">
      <c r="A19" s="648" t="s">
        <v>116</v>
      </c>
      <c r="B19" s="671"/>
      <c r="C19" s="675"/>
      <c r="D19" s="1333">
        <v>10668.647550000002</v>
      </c>
      <c r="E19" s="1339"/>
      <c r="F19" s="675"/>
      <c r="G19" s="1335">
        <v>11286.19305</v>
      </c>
      <c r="H19" s="653"/>
      <c r="I19" s="653"/>
      <c r="J19" s="1341">
        <v>5.7884141087779994</v>
      </c>
      <c r="K19" s="671"/>
      <c r="L19" s="675"/>
      <c r="M19" s="1337">
        <v>617.54549999999836</v>
      </c>
    </row>
    <row r="20" spans="1:13" ht="17.399999999999999" x14ac:dyDescent="0.25">
      <c r="A20" s="648" t="s">
        <v>117</v>
      </c>
      <c r="B20" s="671"/>
      <c r="C20" s="675"/>
      <c r="D20" s="1338">
        <v>613959000</v>
      </c>
      <c r="E20" s="1339"/>
      <c r="F20" s="675"/>
      <c r="G20" s="1340">
        <v>649600000</v>
      </c>
      <c r="H20" s="653"/>
      <c r="I20" s="653"/>
      <c r="J20" s="1341">
        <v>5.8051107647253417</v>
      </c>
      <c r="K20" s="671"/>
      <c r="L20" s="675"/>
      <c r="M20" s="1337">
        <v>35641000</v>
      </c>
    </row>
    <row r="21" spans="1:13" ht="17.399999999999999" x14ac:dyDescent="0.25">
      <c r="A21" s="648"/>
      <c r="B21" s="671"/>
      <c r="C21" s="675"/>
      <c r="D21" s="1338"/>
      <c r="E21" s="1339"/>
      <c r="F21" s="675"/>
      <c r="G21" s="1340"/>
      <c r="H21" s="653"/>
      <c r="I21" s="653"/>
      <c r="J21" s="1336"/>
      <c r="K21" s="671"/>
      <c r="L21" s="675"/>
      <c r="M21" s="1337"/>
    </row>
    <row r="22" spans="1:13" ht="17.399999999999999" x14ac:dyDescent="0.25">
      <c r="A22" s="648"/>
      <c r="B22" s="671"/>
      <c r="C22" s="675"/>
      <c r="D22" s="1338"/>
      <c r="E22" s="1339"/>
      <c r="F22" s="675"/>
      <c r="G22" s="1340"/>
      <c r="H22" s="653"/>
      <c r="I22" s="653"/>
      <c r="J22" s="1341"/>
      <c r="K22" s="671"/>
      <c r="L22" s="675"/>
      <c r="M22" s="1343"/>
    </row>
    <row r="23" spans="1:13" ht="17.399999999999999" x14ac:dyDescent="0.25">
      <c r="A23" s="787" t="s">
        <v>1324</v>
      </c>
      <c r="B23" s="1331"/>
      <c r="C23" s="1332"/>
      <c r="D23" s="1338"/>
      <c r="E23" s="1339"/>
      <c r="F23" s="675"/>
      <c r="G23" s="1340"/>
      <c r="H23" s="1332"/>
      <c r="I23" s="1332"/>
      <c r="J23" s="1342"/>
      <c r="K23" s="671"/>
      <c r="L23" s="675"/>
      <c r="M23" s="1337"/>
    </row>
    <row r="24" spans="1:13" ht="17.399999999999999" x14ac:dyDescent="0.25">
      <c r="A24" s="648" t="s">
        <v>118</v>
      </c>
      <c r="B24" s="671"/>
      <c r="C24" s="675"/>
      <c r="D24" s="1333">
        <v>377.53</v>
      </c>
      <c r="E24" s="1339"/>
      <c r="F24" s="675"/>
      <c r="G24" s="1340">
        <v>382.99</v>
      </c>
      <c r="H24" s="653"/>
      <c r="I24" s="653"/>
      <c r="J24" s="1336">
        <v>1.4462426827007278</v>
      </c>
      <c r="K24" s="671"/>
      <c r="L24" s="675"/>
      <c r="M24" s="1304">
        <v>5.4600000000000364</v>
      </c>
    </row>
    <row r="25" spans="1:13" ht="17.399999999999999" x14ac:dyDescent="0.25">
      <c r="A25" s="648"/>
      <c r="B25" s="671"/>
      <c r="C25" s="675"/>
      <c r="D25" s="1344"/>
      <c r="E25" s="1339"/>
      <c r="F25" s="675"/>
      <c r="G25" s="1345"/>
      <c r="H25" s="653"/>
      <c r="I25" s="653"/>
      <c r="J25" s="1336"/>
      <c r="K25" s="671"/>
      <c r="L25" s="675"/>
      <c r="M25" s="1337"/>
    </row>
    <row r="26" spans="1:13" ht="17.399999999999999" x14ac:dyDescent="0.25">
      <c r="A26" s="787"/>
      <c r="B26" s="671"/>
      <c r="C26" s="675"/>
      <c r="D26" s="1338"/>
      <c r="E26" s="1339"/>
      <c r="F26" s="675"/>
      <c r="G26" s="1340"/>
      <c r="H26" s="653"/>
      <c r="I26" s="653"/>
      <c r="J26" s="1336"/>
      <c r="K26" s="671"/>
      <c r="L26" s="675"/>
      <c r="M26" s="1337"/>
    </row>
    <row r="27" spans="1:13" ht="17.399999999999999" x14ac:dyDescent="0.25">
      <c r="A27" s="1330" t="s">
        <v>119</v>
      </c>
      <c r="B27" s="671"/>
      <c r="C27" s="675"/>
      <c r="D27" s="1338"/>
      <c r="E27" s="1339"/>
      <c r="F27" s="675"/>
      <c r="G27" s="1340"/>
      <c r="H27" s="653"/>
      <c r="I27" s="653"/>
      <c r="J27" s="1336"/>
      <c r="K27" s="671"/>
      <c r="L27" s="675"/>
      <c r="M27" s="1337"/>
    </row>
    <row r="28" spans="1:13" ht="17.399999999999999" x14ac:dyDescent="0.25">
      <c r="A28" s="1346" t="s">
        <v>120</v>
      </c>
      <c r="B28" s="671"/>
      <c r="C28" s="675"/>
      <c r="D28" s="1338"/>
      <c r="E28" s="1339"/>
      <c r="F28" s="675"/>
      <c r="G28" s="1340"/>
      <c r="H28" s="653"/>
      <c r="I28" s="653"/>
      <c r="J28" s="1336"/>
      <c r="K28" s="671"/>
      <c r="L28" s="675"/>
      <c r="M28" s="1337"/>
    </row>
    <row r="29" spans="1:13" ht="17.399999999999999" x14ac:dyDescent="0.25">
      <c r="A29" s="1346"/>
      <c r="B29" s="671"/>
      <c r="C29" s="675"/>
      <c r="D29" s="1338"/>
      <c r="E29" s="1339"/>
      <c r="F29" s="675"/>
      <c r="G29" s="1340"/>
      <c r="H29" s="653"/>
      <c r="I29" s="653"/>
      <c r="J29" s="1336"/>
      <c r="K29" s="671"/>
      <c r="L29" s="675"/>
      <c r="M29" s="1337"/>
    </row>
    <row r="30" spans="1:13" ht="17.399999999999999" x14ac:dyDescent="0.25">
      <c r="A30" s="648" t="s">
        <v>1126</v>
      </c>
      <c r="B30" s="671"/>
      <c r="C30" s="675"/>
      <c r="D30" s="1333">
        <v>68269.3</v>
      </c>
      <c r="E30" s="1339"/>
      <c r="F30" s="675"/>
      <c r="G30" s="1335">
        <v>74174.671000000002</v>
      </c>
      <c r="H30" s="653"/>
      <c r="I30" s="653"/>
      <c r="J30" s="1336">
        <v>8.6501121294637642</v>
      </c>
      <c r="K30" s="671"/>
      <c r="L30" s="675"/>
      <c r="M30" s="1304">
        <v>5905.3709999999992</v>
      </c>
    </row>
    <row r="31" spans="1:13" ht="17.399999999999999" x14ac:dyDescent="0.25">
      <c r="A31" s="648" t="s">
        <v>1338</v>
      </c>
      <c r="B31" s="671"/>
      <c r="C31" s="675"/>
      <c r="D31" s="1333">
        <v>3125.442</v>
      </c>
      <c r="E31" s="1339"/>
      <c r="F31" s="675"/>
      <c r="G31" s="1335">
        <v>3448.0540000000001</v>
      </c>
      <c r="H31" s="653"/>
      <c r="I31" s="653"/>
      <c r="J31" s="1336">
        <v>10.322124038775954</v>
      </c>
      <c r="K31" s="671"/>
      <c r="L31" s="675"/>
      <c r="M31" s="1304">
        <v>322.61200000000008</v>
      </c>
    </row>
    <row r="32" spans="1:13" ht="17.399999999999999" x14ac:dyDescent="0.25">
      <c r="A32" s="648" t="s">
        <v>1339</v>
      </c>
      <c r="B32" s="671"/>
      <c r="C32" s="675"/>
      <c r="D32" s="1333">
        <v>540.12</v>
      </c>
      <c r="E32" s="1339"/>
      <c r="F32" s="675"/>
      <c r="G32" s="1335">
        <v>349.9</v>
      </c>
      <c r="H32" s="653"/>
      <c r="I32" s="653"/>
      <c r="J32" s="1336">
        <v>-35.218099681552246</v>
      </c>
      <c r="K32" s="671"/>
      <c r="L32" s="675"/>
      <c r="M32" s="1304">
        <v>-190.22000000000003</v>
      </c>
    </row>
    <row r="33" spans="1:13" ht="17.399999999999999" x14ac:dyDescent="0.25">
      <c r="A33" s="648" t="s">
        <v>1340</v>
      </c>
      <c r="B33" s="671"/>
      <c r="C33" s="675"/>
      <c r="D33" s="1333">
        <v>1146.925</v>
      </c>
      <c r="E33" s="1339"/>
      <c r="F33" s="675"/>
      <c r="G33" s="1335">
        <v>1199.625</v>
      </c>
      <c r="H33" s="653"/>
      <c r="I33" s="653"/>
      <c r="J33" s="1336">
        <v>4.5948950454476147</v>
      </c>
      <c r="K33" s="671"/>
      <c r="L33" s="675"/>
      <c r="M33" s="1304">
        <v>52.700000000000045</v>
      </c>
    </row>
    <row r="34" spans="1:13" ht="17.399999999999999" x14ac:dyDescent="0.25">
      <c r="A34" s="648" t="s">
        <v>644</v>
      </c>
      <c r="B34" s="671"/>
      <c r="C34" s="675"/>
      <c r="D34" s="1333">
        <v>405.8109</v>
      </c>
      <c r="E34" s="1339"/>
      <c r="F34" s="675"/>
      <c r="G34" s="1335">
        <v>373.411</v>
      </c>
      <c r="H34" s="653"/>
      <c r="I34" s="653"/>
      <c r="J34" s="1336">
        <v>-7.9839895872683542</v>
      </c>
      <c r="K34" s="671"/>
      <c r="L34" s="675"/>
      <c r="M34" s="1304">
        <v>-32.399900000000002</v>
      </c>
    </row>
    <row r="35" spans="1:13" ht="17.399999999999999" x14ac:dyDescent="0.25">
      <c r="A35" s="648" t="s">
        <v>1769</v>
      </c>
      <c r="B35" s="671"/>
      <c r="C35" s="675"/>
      <c r="D35" s="1333">
        <v>496.28500000000003</v>
      </c>
      <c r="E35" s="1339"/>
      <c r="F35" s="675"/>
      <c r="G35" s="1335">
        <v>431.51799999999997</v>
      </c>
      <c r="H35" s="653"/>
      <c r="I35" s="653"/>
      <c r="J35" s="1336">
        <v>-13.050364206050972</v>
      </c>
      <c r="K35" s="671"/>
      <c r="L35" s="675"/>
      <c r="M35" s="1304">
        <v>-64.767000000000053</v>
      </c>
    </row>
    <row r="36" spans="1:13" ht="17.399999999999999" x14ac:dyDescent="0.25">
      <c r="A36" s="793" t="s">
        <v>121</v>
      </c>
      <c r="B36" s="794"/>
      <c r="C36" s="699"/>
      <c r="D36" s="1834">
        <v>73983.882899999997</v>
      </c>
      <c r="E36" s="1329"/>
      <c r="F36" s="699"/>
      <c r="G36" s="1301">
        <v>79977.178999999989</v>
      </c>
      <c r="H36" s="795"/>
      <c r="I36" s="795"/>
      <c r="J36" s="1724">
        <v>8.1008131299364265</v>
      </c>
      <c r="K36" s="794"/>
      <c r="L36" s="699"/>
      <c r="M36" s="1301">
        <v>5993.2960999999923</v>
      </c>
    </row>
    <row r="37" spans="1:13" ht="17.399999999999999" x14ac:dyDescent="0.25">
      <c r="A37" s="1712" t="s">
        <v>265</v>
      </c>
      <c r="B37" s="788"/>
      <c r="C37" s="670"/>
      <c r="D37" s="789"/>
      <c r="E37" s="790"/>
      <c r="F37" s="670"/>
      <c r="G37" s="791"/>
      <c r="H37" s="644"/>
      <c r="I37" s="644"/>
      <c r="J37" s="792"/>
      <c r="K37" s="788"/>
      <c r="L37" s="670"/>
      <c r="M37" s="1715"/>
    </row>
    <row r="38" spans="1:13" ht="17.399999999999999" x14ac:dyDescent="0.25">
      <c r="A38" s="793" t="s">
        <v>122</v>
      </c>
      <c r="B38" s="794"/>
      <c r="C38" s="699"/>
      <c r="D38" s="1834">
        <v>122617.01045</v>
      </c>
      <c r="E38" s="1329"/>
      <c r="F38" s="699"/>
      <c r="G38" s="700">
        <v>128450.19205</v>
      </c>
      <c r="H38" s="795"/>
      <c r="I38" s="795"/>
      <c r="J38" s="796">
        <v>4.7572368455179372</v>
      </c>
      <c r="K38" s="794"/>
      <c r="L38" s="699"/>
      <c r="M38" s="1301">
        <v>5833.1815999999963</v>
      </c>
    </row>
    <row r="39" spans="1:13" ht="17.399999999999999" x14ac:dyDescent="0.25">
      <c r="A39" s="793" t="s">
        <v>123</v>
      </c>
      <c r="B39" s="794"/>
      <c r="C39" s="699"/>
      <c r="D39" s="1835">
        <v>377.53</v>
      </c>
      <c r="E39" s="699"/>
      <c r="F39" s="699"/>
      <c r="G39" s="700">
        <v>382.99</v>
      </c>
      <c r="H39" s="795"/>
      <c r="I39" s="795"/>
      <c r="J39" s="796">
        <v>1.4462426827007278</v>
      </c>
      <c r="K39" s="794"/>
      <c r="L39" s="699"/>
      <c r="M39" s="1301">
        <v>5.4600000000000364</v>
      </c>
    </row>
    <row r="40" spans="1:13" ht="17.399999999999999" x14ac:dyDescent="0.25">
      <c r="A40" s="793" t="s">
        <v>124</v>
      </c>
      <c r="B40" s="794"/>
      <c r="C40" s="699"/>
      <c r="D40" s="700">
        <v>135159865</v>
      </c>
      <c r="E40" s="699"/>
      <c r="F40" s="699"/>
      <c r="G40" s="700">
        <v>137023190</v>
      </c>
      <c r="H40" s="795"/>
      <c r="I40" s="795"/>
      <c r="J40" s="796">
        <v>1.3786082133183442</v>
      </c>
      <c r="K40" s="794"/>
      <c r="L40" s="699"/>
      <c r="M40" s="1301">
        <v>1863325</v>
      </c>
    </row>
    <row r="41" spans="1:13" ht="18" thickBot="1" x14ac:dyDescent="0.3">
      <c r="A41" s="797" t="s">
        <v>125</v>
      </c>
      <c r="B41" s="798"/>
      <c r="C41" s="799"/>
      <c r="D41" s="707">
        <v>613959000</v>
      </c>
      <c r="E41" s="799"/>
      <c r="F41" s="799"/>
      <c r="G41" s="707">
        <v>649600000</v>
      </c>
      <c r="H41" s="800"/>
      <c r="I41" s="800"/>
      <c r="J41" s="801">
        <v>5.8051107647253417</v>
      </c>
      <c r="K41" s="798"/>
      <c r="L41" s="799"/>
      <c r="M41" s="1716">
        <v>35641000</v>
      </c>
    </row>
    <row r="42" spans="1:13" ht="15" x14ac:dyDescent="0.25">
      <c r="A42" s="7" t="s">
        <v>1964</v>
      </c>
      <c r="B42" s="561"/>
      <c r="C42" s="561"/>
      <c r="D42" s="561"/>
      <c r="E42" s="561"/>
      <c r="F42" s="561"/>
      <c r="G42" s="502"/>
      <c r="H42" s="501"/>
      <c r="I42" s="501"/>
      <c r="J42" s="501"/>
      <c r="K42" s="501"/>
      <c r="L42" s="501"/>
      <c r="M42" s="501"/>
    </row>
    <row r="43" spans="1:13" ht="15" x14ac:dyDescent="0.25">
      <c r="A43" s="565"/>
      <c r="B43" s="499"/>
      <c r="C43" s="499"/>
      <c r="D43" s="499"/>
      <c r="E43" s="499"/>
      <c r="F43" s="501"/>
      <c r="G43" s="502"/>
      <c r="H43" s="501"/>
      <c r="I43" s="501"/>
      <c r="J43" s="501"/>
      <c r="K43" s="501"/>
      <c r="L43" s="501"/>
      <c r="M43" s="501"/>
    </row>
    <row r="45" spans="1:13" ht="17.399999999999999" x14ac:dyDescent="0.3">
      <c r="D45" s="2188"/>
    </row>
  </sheetData>
  <mergeCells count="13">
    <mergeCell ref="B7:D7"/>
    <mergeCell ref="E7:G7"/>
    <mergeCell ref="H7:J7"/>
    <mergeCell ref="K7:M7"/>
    <mergeCell ref="A2:M2"/>
    <mergeCell ref="B4:D4"/>
    <mergeCell ref="H4:M4"/>
    <mergeCell ref="B5:D5"/>
    <mergeCell ref="E5:G5"/>
    <mergeCell ref="H5:J5"/>
    <mergeCell ref="K5:M5"/>
    <mergeCell ref="H6:J6"/>
    <mergeCell ref="K6:M6"/>
  </mergeCells>
  <phoneticPr fontId="13" type="noConversion"/>
  <pageMargins left="0.78740157480314965" right="0.39370078740157483" top="0.98425196850393704" bottom="0.59055118110236227" header="0.59055118110236227" footer="0"/>
  <pageSetup scale="65" orientation="landscape" horizontalDpi="4294967293" r:id="rId1"/>
  <headerFooter alignWithMargins="0">
    <oddHeader>&amp;C&amp;"Arial,Negrita"&amp;12GOBERNACIÒN DEL HUILA&amp;"Arial,Normal"&amp;10
&amp;"Arial,Negrita"&amp;12Secretaría de Agricultura y Minería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81"/>
  <sheetViews>
    <sheetView zoomScale="75" workbookViewId="0"/>
  </sheetViews>
  <sheetFormatPr baseColWidth="10" defaultColWidth="11.44140625" defaultRowHeight="13.2" x14ac:dyDescent="0.25"/>
  <cols>
    <col min="1" max="1" width="5.6640625" customWidth="1"/>
    <col min="2" max="2" width="46.44140625" customWidth="1"/>
    <col min="3" max="3" width="20" customWidth="1"/>
    <col min="4" max="4" width="22.109375" customWidth="1"/>
    <col min="5" max="5" width="23.6640625" customWidth="1"/>
    <col min="6" max="6" width="21" customWidth="1"/>
    <col min="7" max="7" width="18.88671875" customWidth="1"/>
    <col min="8" max="8" width="16.5546875" customWidth="1"/>
  </cols>
  <sheetData>
    <row r="1" spans="1:8" ht="15.6" x14ac:dyDescent="0.25">
      <c r="A1" s="284"/>
      <c r="B1" s="3127" t="s">
        <v>324</v>
      </c>
      <c r="C1" s="3127"/>
      <c r="D1" s="3127"/>
      <c r="E1" s="3127"/>
      <c r="F1" s="3127"/>
      <c r="G1" s="3127"/>
      <c r="H1" s="3127"/>
    </row>
    <row r="2" spans="1:8" ht="15.6" x14ac:dyDescent="0.25">
      <c r="A2" s="284"/>
      <c r="B2" s="3127" t="s">
        <v>127</v>
      </c>
      <c r="C2" s="3127"/>
      <c r="D2" s="3127"/>
      <c r="E2" s="3127"/>
      <c r="F2" s="3127"/>
      <c r="G2" s="3127"/>
      <c r="H2" s="3127"/>
    </row>
    <row r="3" spans="1:8" x14ac:dyDescent="0.25">
      <c r="A3" s="284"/>
      <c r="B3" s="499"/>
      <c r="C3" s="499"/>
      <c r="D3" s="499"/>
      <c r="E3" s="499"/>
      <c r="F3" s="499"/>
      <c r="G3" s="499"/>
      <c r="H3" s="499"/>
    </row>
    <row r="4" spans="1:8" ht="16.5" customHeight="1" x14ac:dyDescent="0.25">
      <c r="A4" s="284"/>
      <c r="B4" s="499"/>
      <c r="C4" s="499"/>
      <c r="D4" s="499"/>
      <c r="E4" s="499"/>
      <c r="F4" s="499"/>
      <c r="G4" s="499"/>
      <c r="H4" s="1973" t="s">
        <v>1807</v>
      </c>
    </row>
    <row r="5" spans="1:8" ht="16.2" thickBot="1" x14ac:dyDescent="0.3">
      <c r="A5" s="284"/>
      <c r="B5" s="3257" t="s">
        <v>2006</v>
      </c>
      <c r="C5" s="3257"/>
      <c r="D5" s="3257"/>
      <c r="E5" s="3257"/>
      <c r="F5" s="3257"/>
      <c r="G5" s="3257"/>
      <c r="H5" s="3257"/>
    </row>
    <row r="6" spans="1:8" ht="15.6" x14ac:dyDescent="0.25">
      <c r="A6" s="284"/>
      <c r="B6" s="3128" t="s">
        <v>109</v>
      </c>
      <c r="C6" s="503" t="s">
        <v>76</v>
      </c>
      <c r="D6" s="3162" t="s">
        <v>128</v>
      </c>
      <c r="E6" s="3150"/>
      <c r="F6" s="3131" t="s">
        <v>78</v>
      </c>
      <c r="G6" s="3135"/>
      <c r="H6" s="3150"/>
    </row>
    <row r="7" spans="1:8" ht="16.2" thickBot="1" x14ac:dyDescent="0.3">
      <c r="A7" s="284"/>
      <c r="B7" s="3129"/>
      <c r="C7" s="504" t="s">
        <v>79</v>
      </c>
      <c r="D7" s="3163"/>
      <c r="E7" s="3164"/>
      <c r="F7" s="3151" t="s">
        <v>1542</v>
      </c>
      <c r="G7" s="3152"/>
      <c r="H7" s="3153"/>
    </row>
    <row r="8" spans="1:8" ht="15.6" x14ac:dyDescent="0.25">
      <c r="A8" s="284"/>
      <c r="B8" s="3129"/>
      <c r="C8" s="504" t="s">
        <v>841</v>
      </c>
      <c r="D8" s="3133" t="s">
        <v>1903</v>
      </c>
      <c r="E8" s="3133" t="s">
        <v>2001</v>
      </c>
      <c r="F8" s="3128">
        <v>2023</v>
      </c>
      <c r="G8" s="3128">
        <v>2024</v>
      </c>
      <c r="H8" s="3128" t="s">
        <v>80</v>
      </c>
    </row>
    <row r="9" spans="1:8" ht="16.2" thickBot="1" x14ac:dyDescent="0.3">
      <c r="A9" s="284"/>
      <c r="B9" s="3130"/>
      <c r="C9" s="1965" t="s">
        <v>1540</v>
      </c>
      <c r="D9" s="3145"/>
      <c r="E9" s="3145"/>
      <c r="F9" s="3130"/>
      <c r="G9" s="3130"/>
      <c r="H9" s="3130"/>
    </row>
    <row r="10" spans="1:8" ht="17.399999999999999" x14ac:dyDescent="0.25">
      <c r="A10" s="284"/>
      <c r="B10" s="1350" t="s">
        <v>110</v>
      </c>
      <c r="C10" s="1351"/>
      <c r="D10" s="1351"/>
      <c r="E10" s="1352"/>
      <c r="F10" s="802"/>
      <c r="G10" s="803"/>
      <c r="H10" s="802"/>
    </row>
    <row r="11" spans="1:8" ht="17.399999999999999" x14ac:dyDescent="0.25">
      <c r="A11" s="284"/>
      <c r="B11" s="787" t="s">
        <v>111</v>
      </c>
      <c r="C11" s="590"/>
      <c r="D11" s="723"/>
      <c r="E11" s="590"/>
      <c r="F11" s="1315"/>
      <c r="G11" s="1316"/>
      <c r="H11" s="1315"/>
    </row>
    <row r="12" spans="1:8" ht="17.399999999999999" x14ac:dyDescent="0.25">
      <c r="A12" s="284"/>
      <c r="B12" s="648" t="s">
        <v>112</v>
      </c>
      <c r="C12" s="675">
        <v>2850000</v>
      </c>
      <c r="D12" s="1353">
        <v>32674.68</v>
      </c>
      <c r="E12" s="1340">
        <v>32221.190000000002</v>
      </c>
      <c r="F12" s="762">
        <v>93122.838000000003</v>
      </c>
      <c r="G12" s="1841">
        <v>91830.391499999998</v>
      </c>
      <c r="H12" s="762">
        <v>-1.387894234924417</v>
      </c>
    </row>
    <row r="13" spans="1:8" ht="17.399999999999999" x14ac:dyDescent="0.25">
      <c r="A13" s="284"/>
      <c r="B13" s="648" t="s">
        <v>113</v>
      </c>
      <c r="C13" s="675">
        <v>535</v>
      </c>
      <c r="D13" s="1353">
        <v>135159865</v>
      </c>
      <c r="E13" s="1340">
        <v>137023190</v>
      </c>
      <c r="F13" s="762">
        <v>72310.527774999995</v>
      </c>
      <c r="G13" s="1841">
        <v>73307.406650000004</v>
      </c>
      <c r="H13" s="762">
        <v>1.3786082133183584</v>
      </c>
    </row>
    <row r="14" spans="1:8" ht="17.399999999999999" x14ac:dyDescent="0.25">
      <c r="A14" s="284"/>
      <c r="B14" s="697" t="s">
        <v>432</v>
      </c>
      <c r="C14" s="804"/>
      <c r="D14" s="805"/>
      <c r="E14" s="806"/>
      <c r="F14" s="807">
        <v>165433.36577500001</v>
      </c>
      <c r="G14" s="808">
        <v>165137.79814999999</v>
      </c>
      <c r="H14" s="807">
        <v>-0.17866264378734797</v>
      </c>
    </row>
    <row r="15" spans="1:8" ht="17.399999999999999" x14ac:dyDescent="0.25">
      <c r="A15" s="284"/>
      <c r="B15" s="787"/>
      <c r="C15" s="675"/>
      <c r="D15" s="1353"/>
      <c r="E15" s="1340"/>
      <c r="F15" s="1315"/>
      <c r="G15" s="1316"/>
      <c r="H15" s="1315"/>
    </row>
    <row r="16" spans="1:8" ht="17.399999999999999" x14ac:dyDescent="0.25">
      <c r="A16" s="284"/>
      <c r="B16" s="787" t="s">
        <v>1289</v>
      </c>
      <c r="C16" s="675"/>
      <c r="D16" s="1353"/>
      <c r="E16" s="1340"/>
      <c r="F16" s="1315"/>
      <c r="G16" s="1316"/>
      <c r="H16" s="1315"/>
    </row>
    <row r="17" spans="1:8" ht="17.399999999999999" x14ac:dyDescent="0.25">
      <c r="A17" s="284"/>
      <c r="B17" s="648" t="s">
        <v>114</v>
      </c>
      <c r="C17" s="675">
        <v>4000000</v>
      </c>
      <c r="D17" s="1353">
        <v>5289.8000000000011</v>
      </c>
      <c r="E17" s="1340">
        <v>4965.630000000001</v>
      </c>
      <c r="F17" s="762">
        <v>21159.200000000004</v>
      </c>
      <c r="G17" s="1841">
        <v>19862.520000000004</v>
      </c>
      <c r="H17" s="762">
        <v>-6.1282090060115735</v>
      </c>
    </row>
    <row r="18" spans="1:8" ht="17.399999999999999" x14ac:dyDescent="0.25">
      <c r="A18" s="284"/>
      <c r="B18" s="697" t="s">
        <v>432</v>
      </c>
      <c r="C18" s="804"/>
      <c r="D18" s="805"/>
      <c r="E18" s="806"/>
      <c r="F18" s="807">
        <v>21159.200000000004</v>
      </c>
      <c r="G18" s="808">
        <v>19862.520000000004</v>
      </c>
      <c r="H18" s="807">
        <v>-6.1282090060115735</v>
      </c>
    </row>
    <row r="19" spans="1:8" ht="17.399999999999999" x14ac:dyDescent="0.25">
      <c r="A19" s="284"/>
      <c r="B19" s="648"/>
      <c r="C19" s="675"/>
      <c r="D19" s="1353"/>
      <c r="E19" s="1340"/>
      <c r="F19" s="1315"/>
      <c r="G19" s="1316"/>
      <c r="H19" s="1315"/>
    </row>
    <row r="20" spans="1:8" ht="17.399999999999999" x14ac:dyDescent="0.25">
      <c r="A20" s="284"/>
      <c r="B20" s="787" t="s">
        <v>115</v>
      </c>
      <c r="C20" s="675"/>
      <c r="D20" s="1353"/>
      <c r="E20" s="1340"/>
      <c r="F20" s="1315"/>
      <c r="G20" s="1316"/>
      <c r="H20" s="1315"/>
    </row>
    <row r="21" spans="1:8" ht="17.399999999999999" x14ac:dyDescent="0.25">
      <c r="A21" s="284"/>
      <c r="B21" s="648" t="s">
        <v>116</v>
      </c>
      <c r="C21" s="675">
        <v>4050000</v>
      </c>
      <c r="D21" s="1353">
        <v>10668.647550000002</v>
      </c>
      <c r="E21" s="1340">
        <v>11286.19305</v>
      </c>
      <c r="F21" s="762">
        <v>43208.022577500007</v>
      </c>
      <c r="G21" s="1841">
        <v>45709.0818525</v>
      </c>
      <c r="H21" s="762">
        <v>5.7884141087779994</v>
      </c>
    </row>
    <row r="22" spans="1:8" ht="17.399999999999999" x14ac:dyDescent="0.25">
      <c r="A22" s="284"/>
      <c r="B22" s="648" t="s">
        <v>117</v>
      </c>
      <c r="C22" s="675">
        <v>162</v>
      </c>
      <c r="D22" s="1353">
        <v>613959000</v>
      </c>
      <c r="E22" s="1340">
        <v>649600000</v>
      </c>
      <c r="F22" s="762">
        <v>99461.357999999993</v>
      </c>
      <c r="G22" s="1841">
        <v>105235.2</v>
      </c>
      <c r="H22" s="762">
        <v>5.8051107647253417</v>
      </c>
    </row>
    <row r="23" spans="1:8" ht="17.399999999999999" x14ac:dyDescent="0.25">
      <c r="A23" s="284"/>
      <c r="B23" s="697" t="s">
        <v>432</v>
      </c>
      <c r="C23" s="804"/>
      <c r="D23" s="805"/>
      <c r="E23" s="806"/>
      <c r="F23" s="807">
        <v>142669.38057750001</v>
      </c>
      <c r="G23" s="808">
        <v>150944.28185249999</v>
      </c>
      <c r="H23" s="807">
        <v>5.8000541121750615</v>
      </c>
    </row>
    <row r="24" spans="1:8" ht="17.399999999999999" x14ac:dyDescent="0.25">
      <c r="A24" s="284"/>
      <c r="B24" s="648"/>
      <c r="C24" s="675"/>
      <c r="D24" s="1353"/>
      <c r="E24" s="1340"/>
      <c r="F24" s="1315"/>
      <c r="G24" s="1316"/>
      <c r="H24" s="1315"/>
    </row>
    <row r="25" spans="1:8" ht="17.399999999999999" x14ac:dyDescent="0.25">
      <c r="A25" s="284"/>
      <c r="B25" s="787" t="s">
        <v>1324</v>
      </c>
      <c r="C25" s="675"/>
      <c r="D25" s="1353"/>
      <c r="E25" s="1340"/>
      <c r="F25" s="1315"/>
      <c r="G25" s="1316"/>
      <c r="H25" s="1315"/>
    </row>
    <row r="26" spans="1:8" ht="17.399999999999999" x14ac:dyDescent="0.25">
      <c r="A26" s="284"/>
      <c r="B26" s="648" t="s">
        <v>118</v>
      </c>
      <c r="C26" s="675">
        <v>5500000</v>
      </c>
      <c r="D26" s="1353">
        <v>377.53</v>
      </c>
      <c r="E26" s="1340">
        <v>382.99</v>
      </c>
      <c r="F26" s="762">
        <v>2076.415</v>
      </c>
      <c r="G26" s="1841">
        <v>2106.4450000000002</v>
      </c>
      <c r="H26" s="762">
        <v>1.4462426827007278</v>
      </c>
    </row>
    <row r="27" spans="1:8" ht="17.399999999999999" x14ac:dyDescent="0.25">
      <c r="A27" s="284"/>
      <c r="B27" s="697" t="s">
        <v>432</v>
      </c>
      <c r="C27" s="699"/>
      <c r="D27" s="807"/>
      <c r="E27" s="809"/>
      <c r="F27" s="807">
        <v>2076.415</v>
      </c>
      <c r="G27" s="808">
        <v>2106.4450000000002</v>
      </c>
      <c r="H27" s="807">
        <v>1.4462426827007278</v>
      </c>
    </row>
    <row r="28" spans="1:8" ht="17.399999999999999" x14ac:dyDescent="0.25">
      <c r="A28" s="284"/>
      <c r="B28" s="787"/>
      <c r="C28" s="1354"/>
      <c r="D28" s="1355"/>
      <c r="E28" s="1356"/>
      <c r="F28" s="1355"/>
      <c r="G28" s="1357"/>
      <c r="H28" s="1355"/>
    </row>
    <row r="29" spans="1:8" ht="17.399999999999999" x14ac:dyDescent="0.25">
      <c r="A29" s="284"/>
      <c r="B29" s="697" t="s">
        <v>129</v>
      </c>
      <c r="C29" s="699"/>
      <c r="D29" s="807"/>
      <c r="E29" s="809"/>
      <c r="F29" s="807">
        <v>331338.36135249998</v>
      </c>
      <c r="G29" s="807">
        <v>338051.0450025</v>
      </c>
      <c r="H29" s="807">
        <v>2.0259301164523436</v>
      </c>
    </row>
    <row r="30" spans="1:8" ht="17.399999999999999" x14ac:dyDescent="0.25">
      <c r="A30" s="284"/>
      <c r="B30" s="787"/>
      <c r="C30" s="675"/>
      <c r="D30" s="1353"/>
      <c r="E30" s="1340"/>
      <c r="F30" s="1315"/>
      <c r="G30" s="1316"/>
      <c r="H30" s="1315"/>
    </row>
    <row r="31" spans="1:8" ht="17.399999999999999" x14ac:dyDescent="0.25">
      <c r="A31" s="284"/>
      <c r="B31" s="1330" t="s">
        <v>119</v>
      </c>
      <c r="C31" s="675"/>
      <c r="D31" s="1353"/>
      <c r="E31" s="1340"/>
      <c r="F31" s="1315"/>
      <c r="G31" s="1316"/>
      <c r="H31" s="1315"/>
    </row>
    <row r="32" spans="1:8" ht="17.399999999999999" x14ac:dyDescent="0.25">
      <c r="A32" s="284"/>
      <c r="B32" s="648" t="s">
        <v>1505</v>
      </c>
      <c r="C32" s="675">
        <v>4150000</v>
      </c>
      <c r="D32" s="1910">
        <v>68269.3</v>
      </c>
      <c r="E32" s="1335">
        <v>74174.671000000002</v>
      </c>
      <c r="F32" s="762">
        <v>283317.59499999997</v>
      </c>
      <c r="G32" s="1841">
        <v>307824.88465000002</v>
      </c>
      <c r="H32" s="762">
        <v>8.6501121294637784</v>
      </c>
    </row>
    <row r="33" spans="1:8" ht="17.399999999999999" x14ac:dyDescent="0.25">
      <c r="A33" s="284"/>
      <c r="B33" s="648" t="s">
        <v>130</v>
      </c>
      <c r="C33" s="675">
        <v>3800000</v>
      </c>
      <c r="D33" s="1910">
        <v>3125.442</v>
      </c>
      <c r="E33" s="1335">
        <v>3448.0540000000001</v>
      </c>
      <c r="F33" s="762">
        <v>11876.679599999999</v>
      </c>
      <c r="G33" s="1841">
        <v>13102.6052</v>
      </c>
      <c r="H33" s="762">
        <v>10.322124038775968</v>
      </c>
    </row>
    <row r="34" spans="1:8" ht="17.399999999999999" x14ac:dyDescent="0.25">
      <c r="A34" s="284"/>
      <c r="B34" s="648" t="s">
        <v>131</v>
      </c>
      <c r="C34" s="675">
        <v>3800000</v>
      </c>
      <c r="D34" s="1910">
        <v>540.12</v>
      </c>
      <c r="E34" s="1335">
        <v>349.9</v>
      </c>
      <c r="F34" s="762">
        <v>2052.4560000000001</v>
      </c>
      <c r="G34" s="1841">
        <v>1329.62</v>
      </c>
      <c r="H34" s="762">
        <v>-35.218099681552246</v>
      </c>
    </row>
    <row r="35" spans="1:8" ht="17.399999999999999" x14ac:dyDescent="0.25">
      <c r="A35" s="284"/>
      <c r="B35" s="648" t="s">
        <v>132</v>
      </c>
      <c r="C35" s="675">
        <v>4500000</v>
      </c>
      <c r="D35" s="1910">
        <v>1146.925</v>
      </c>
      <c r="E35" s="1335">
        <v>1199.625</v>
      </c>
      <c r="F35" s="762">
        <v>5161.1625000000004</v>
      </c>
      <c r="G35" s="1841">
        <v>5398.3125</v>
      </c>
      <c r="H35" s="762">
        <v>4.5948950454476005</v>
      </c>
    </row>
    <row r="36" spans="1:8" ht="17.399999999999999" x14ac:dyDescent="0.25">
      <c r="A36" s="284"/>
      <c r="B36" s="648" t="s">
        <v>1770</v>
      </c>
      <c r="C36" s="675">
        <v>3100000</v>
      </c>
      <c r="D36" s="1910">
        <v>405.8109</v>
      </c>
      <c r="E36" s="1335">
        <v>373.411</v>
      </c>
      <c r="F36" s="762">
        <v>1258.01379</v>
      </c>
      <c r="G36" s="1841">
        <v>1157.5741</v>
      </c>
      <c r="H36" s="762">
        <v>-7.9839895872683542</v>
      </c>
    </row>
    <row r="37" spans="1:8" ht="17.399999999999999" x14ac:dyDescent="0.25">
      <c r="A37" s="284"/>
      <c r="B37" s="648" t="s">
        <v>1771</v>
      </c>
      <c r="C37" s="675">
        <v>3850000</v>
      </c>
      <c r="D37" s="1910">
        <v>496.28500000000003</v>
      </c>
      <c r="E37" s="1335">
        <v>431.51799999999997</v>
      </c>
      <c r="F37" s="762">
        <v>1910.6972499999999</v>
      </c>
      <c r="G37" s="1841">
        <v>1661.3443</v>
      </c>
      <c r="H37" s="762">
        <v>-13.050364206050958</v>
      </c>
    </row>
    <row r="38" spans="1:8" ht="17.399999999999999" x14ac:dyDescent="0.25">
      <c r="A38" s="284"/>
      <c r="B38" s="697" t="s">
        <v>133</v>
      </c>
      <c r="C38" s="595"/>
      <c r="D38" s="2189">
        <v>73983.882899999997</v>
      </c>
      <c r="E38" s="1301">
        <v>79977.178999999989</v>
      </c>
      <c r="F38" s="807">
        <v>305576.60413999995</v>
      </c>
      <c r="G38" s="808">
        <v>330474.34075000003</v>
      </c>
      <c r="H38" s="807">
        <v>8.1477888924353579</v>
      </c>
    </row>
    <row r="39" spans="1:8" ht="16.2" thickBot="1" x14ac:dyDescent="0.3">
      <c r="A39" s="284"/>
      <c r="B39" s="1713" t="s">
        <v>265</v>
      </c>
      <c r="C39" s="1347"/>
      <c r="D39" s="810"/>
      <c r="E39" s="810"/>
      <c r="F39" s="811"/>
      <c r="G39" s="811"/>
      <c r="H39" s="811"/>
    </row>
    <row r="40" spans="1:8" ht="18" thickBot="1" x14ac:dyDescent="0.3">
      <c r="A40" s="284"/>
      <c r="B40" s="812" t="s">
        <v>134</v>
      </c>
      <c r="C40" s="1348"/>
      <c r="D40" s="2171">
        <v>122617.01045</v>
      </c>
      <c r="E40" s="1842">
        <v>128450.19205</v>
      </c>
      <c r="F40" s="1842">
        <v>463066.66471749998</v>
      </c>
      <c r="G40" s="1842">
        <v>487876.33410250006</v>
      </c>
      <c r="H40" s="1843">
        <v>5.3576884874957642</v>
      </c>
    </row>
    <row r="41" spans="1:8" ht="18" thickBot="1" x14ac:dyDescent="0.3">
      <c r="A41" s="284"/>
      <c r="B41" s="682" t="s">
        <v>123</v>
      </c>
      <c r="C41" s="1349"/>
      <c r="D41" s="2172">
        <v>377.53</v>
      </c>
      <c r="E41" s="1844">
        <v>382.99</v>
      </c>
      <c r="F41" s="1845">
        <v>2076.415</v>
      </c>
      <c r="G41" s="1845">
        <v>2106.4450000000002</v>
      </c>
      <c r="H41" s="1845">
        <v>1.4462426827007278</v>
      </c>
    </row>
    <row r="42" spans="1:8" ht="18" thickBot="1" x14ac:dyDescent="0.3">
      <c r="A42" s="284"/>
      <c r="B42" s="682" t="s">
        <v>124</v>
      </c>
      <c r="C42" s="748"/>
      <c r="D42" s="1844">
        <v>135159865</v>
      </c>
      <c r="E42" s="1844">
        <v>137023190</v>
      </c>
      <c r="F42" s="1844">
        <v>72310.527774999995</v>
      </c>
      <c r="G42" s="1844">
        <v>73307.406650000004</v>
      </c>
      <c r="H42" s="1845">
        <v>1.3786082133183584</v>
      </c>
    </row>
    <row r="43" spans="1:8" ht="18" thickBot="1" x14ac:dyDescent="0.3">
      <c r="A43" s="284"/>
      <c r="B43" s="813" t="s">
        <v>125</v>
      </c>
      <c r="C43" s="748"/>
      <c r="D43" s="1844">
        <v>613959000</v>
      </c>
      <c r="E43" s="1844">
        <v>649600000</v>
      </c>
      <c r="F43" s="1844">
        <v>99461.357999999993</v>
      </c>
      <c r="G43" s="1844">
        <v>105235.2</v>
      </c>
      <c r="H43" s="1845">
        <v>5.8051107647253417</v>
      </c>
    </row>
    <row r="44" spans="1:8" ht="18" thickBot="1" x14ac:dyDescent="0.3">
      <c r="A44" s="284"/>
      <c r="B44" s="814" t="s">
        <v>135</v>
      </c>
      <c r="C44" s="748"/>
      <c r="D44" s="748"/>
      <c r="E44" s="748"/>
      <c r="F44" s="1710">
        <v>636914.96549249999</v>
      </c>
      <c r="G44" s="1710">
        <v>668525.38575250003</v>
      </c>
      <c r="H44" s="1710">
        <v>4.9630518943069575</v>
      </c>
    </row>
    <row r="45" spans="1:8" ht="15" x14ac:dyDescent="0.25">
      <c r="A45" s="284"/>
      <c r="B45" s="7" t="s">
        <v>1964</v>
      </c>
      <c r="C45" s="561"/>
      <c r="D45" s="561"/>
      <c r="E45" s="561"/>
      <c r="F45" s="501"/>
      <c r="G45" s="501"/>
      <c r="H45" s="501"/>
    </row>
    <row r="46" spans="1:8" ht="15" x14ac:dyDescent="0.25">
      <c r="A46" s="284"/>
      <c r="B46" s="565"/>
      <c r="C46" s="499"/>
      <c r="D46" s="499"/>
      <c r="E46" s="499"/>
      <c r="F46" s="501"/>
      <c r="G46" s="501"/>
    </row>
    <row r="57" spans="2:8" x14ac:dyDescent="0.25">
      <c r="D57" s="284"/>
      <c r="E57" s="284"/>
      <c r="F57" s="284"/>
      <c r="G57" s="284"/>
      <c r="H57" s="284"/>
    </row>
    <row r="58" spans="2:8" ht="15.6" x14ac:dyDescent="0.3">
      <c r="D58" s="3216"/>
      <c r="E58" s="3216"/>
      <c r="F58" s="3216"/>
      <c r="G58" s="3216"/>
      <c r="H58" s="3216"/>
    </row>
    <row r="59" spans="2:8" ht="15.6" x14ac:dyDescent="0.3">
      <c r="D59" s="3216"/>
      <c r="E59" s="3216"/>
      <c r="F59" s="3216"/>
      <c r="G59" s="3216"/>
      <c r="H59" s="3216"/>
    </row>
    <row r="60" spans="2:8" x14ac:dyDescent="0.25">
      <c r="D60" s="284"/>
      <c r="E60" s="284"/>
      <c r="F60" s="284"/>
      <c r="G60" s="284"/>
      <c r="H60" s="284"/>
    </row>
    <row r="61" spans="2:8" ht="15.6" x14ac:dyDescent="0.3">
      <c r="B61" s="3216" t="s">
        <v>817</v>
      </c>
      <c r="C61" s="3216"/>
      <c r="D61" s="3216"/>
      <c r="E61" s="3216"/>
      <c r="F61" s="3216"/>
      <c r="G61" s="3216"/>
    </row>
    <row r="62" spans="2:8" ht="15.6" x14ac:dyDescent="0.3">
      <c r="B62" s="3216" t="s">
        <v>2007</v>
      </c>
      <c r="C62" s="3216"/>
      <c r="D62" s="3216"/>
      <c r="E62" s="3216"/>
      <c r="F62" s="3216"/>
      <c r="G62" s="3216"/>
    </row>
    <row r="63" spans="2:8" ht="15.6" x14ac:dyDescent="0.3">
      <c r="B63" s="755"/>
      <c r="C63" s="755"/>
      <c r="D63" s="755"/>
      <c r="E63" s="755"/>
      <c r="F63" s="284"/>
      <c r="G63" s="284"/>
    </row>
    <row r="64" spans="2:8" ht="13.8" thickBot="1" x14ac:dyDescent="0.3">
      <c r="B64" s="284"/>
      <c r="C64" s="284"/>
      <c r="D64" s="284"/>
      <c r="E64" s="756"/>
      <c r="F64" s="284"/>
      <c r="G64" s="1969" t="s">
        <v>1543</v>
      </c>
    </row>
    <row r="65" spans="2:7" ht="16.8" x14ac:dyDescent="0.3">
      <c r="B65" s="3217" t="s">
        <v>109</v>
      </c>
      <c r="C65" s="3220" t="s">
        <v>102</v>
      </c>
      <c r="D65" s="3221"/>
      <c r="E65" s="3222"/>
      <c r="F65" s="3223" t="s">
        <v>103</v>
      </c>
      <c r="G65" s="3224"/>
    </row>
    <row r="66" spans="2:7" ht="17.399999999999999" thickBot="1" x14ac:dyDescent="0.35">
      <c r="B66" s="3218"/>
      <c r="C66" s="3225" t="s">
        <v>1559</v>
      </c>
      <c r="D66" s="3226"/>
      <c r="E66" s="3227"/>
      <c r="F66" s="3228" t="s">
        <v>104</v>
      </c>
      <c r="G66" s="3229"/>
    </row>
    <row r="67" spans="2:7" ht="16.8" x14ac:dyDescent="0.3">
      <c r="B67" s="3218"/>
      <c r="C67" s="940">
        <v>2023</v>
      </c>
      <c r="D67" s="940">
        <v>2024</v>
      </c>
      <c r="E67" s="940" t="s">
        <v>80</v>
      </c>
      <c r="F67" s="757">
        <v>2023</v>
      </c>
      <c r="G67" s="757">
        <v>2024</v>
      </c>
    </row>
    <row r="68" spans="2:7" ht="17.399999999999999" thickBot="1" x14ac:dyDescent="0.35">
      <c r="B68" s="3219"/>
      <c r="C68" s="941"/>
      <c r="D68" s="941"/>
      <c r="E68" s="941"/>
      <c r="F68" s="759" t="s">
        <v>1210</v>
      </c>
      <c r="G68" s="759" t="s">
        <v>1210</v>
      </c>
    </row>
    <row r="69" spans="2:7" ht="17.399999999999999" x14ac:dyDescent="0.25">
      <c r="B69" s="815" t="s">
        <v>136</v>
      </c>
      <c r="C69" s="816">
        <v>165433.36577500001</v>
      </c>
      <c r="D69" s="816">
        <v>165137.79814999999</v>
      </c>
      <c r="E69" s="816">
        <v>-0.17866264378734797</v>
      </c>
      <c r="F69" s="1359">
        <v>49.928829580647587</v>
      </c>
      <c r="G69" s="1363">
        <v>48.849959374856759</v>
      </c>
    </row>
    <row r="70" spans="2:7" ht="17.399999999999999" x14ac:dyDescent="0.25">
      <c r="B70" s="760" t="s">
        <v>137</v>
      </c>
      <c r="C70" s="762">
        <v>21159.200000000004</v>
      </c>
      <c r="D70" s="762">
        <v>19862.520000000004</v>
      </c>
      <c r="E70" s="762">
        <v>-6.1282090060115593</v>
      </c>
      <c r="F70" s="1360">
        <v>6.3859795508221966</v>
      </c>
      <c r="G70" s="764">
        <v>5.8755978700947704</v>
      </c>
    </row>
    <row r="71" spans="2:7" ht="17.399999999999999" x14ac:dyDescent="0.25">
      <c r="B71" s="760" t="s">
        <v>138</v>
      </c>
      <c r="C71" s="762">
        <v>142669.38057750001</v>
      </c>
      <c r="D71" s="762">
        <v>150944.28185249999</v>
      </c>
      <c r="E71" s="762">
        <v>5.8000541121750615</v>
      </c>
      <c r="F71" s="1360">
        <v>43.058515770746737</v>
      </c>
      <c r="G71" s="764">
        <v>44.651328278362136</v>
      </c>
    </row>
    <row r="72" spans="2:7" ht="17.399999999999999" x14ac:dyDescent="0.25">
      <c r="B72" s="760" t="s">
        <v>139</v>
      </c>
      <c r="C72" s="762">
        <v>2076.415</v>
      </c>
      <c r="D72" s="762">
        <v>2106.4450000000002</v>
      </c>
      <c r="E72" s="762">
        <v>1.4462426827007278</v>
      </c>
      <c r="F72" s="1361">
        <v>0.62667509778349217</v>
      </c>
      <c r="G72" s="1364">
        <v>0.62311447668633069</v>
      </c>
    </row>
    <row r="73" spans="2:7" ht="18" thickBot="1" x14ac:dyDescent="0.3">
      <c r="B73" s="817" t="s">
        <v>119</v>
      </c>
      <c r="C73" s="818">
        <v>305576.60413999995</v>
      </c>
      <c r="D73" s="818">
        <v>330474.34075000003</v>
      </c>
      <c r="E73" s="818">
        <v>8.1477888924353437</v>
      </c>
      <c r="F73" s="1362">
        <v>100</v>
      </c>
      <c r="G73" s="1365">
        <v>100</v>
      </c>
    </row>
    <row r="74" spans="2:7" ht="21.6" thickBot="1" x14ac:dyDescent="0.3">
      <c r="B74" s="819" t="s">
        <v>129</v>
      </c>
      <c r="C74" s="1358">
        <v>331338.36135249998</v>
      </c>
      <c r="D74" s="820">
        <v>338051.0450025</v>
      </c>
      <c r="E74" s="821">
        <v>2.0259301164523578</v>
      </c>
      <c r="F74" s="822">
        <v>100.00000000000001</v>
      </c>
      <c r="G74" s="822">
        <v>99.999999999999986</v>
      </c>
    </row>
    <row r="75" spans="2:7" ht="21.6" thickBot="1" x14ac:dyDescent="0.3">
      <c r="B75" s="819" t="s">
        <v>121</v>
      </c>
      <c r="C75" s="1358">
        <v>305576.60413999995</v>
      </c>
      <c r="D75" s="820">
        <v>330474.34075000003</v>
      </c>
      <c r="E75" s="821">
        <v>8.1477888924353437</v>
      </c>
      <c r="F75" s="822">
        <v>100</v>
      </c>
      <c r="G75" s="822">
        <v>100</v>
      </c>
    </row>
    <row r="76" spans="2:7" ht="21.6" thickBot="1" x14ac:dyDescent="0.3">
      <c r="B76" s="819" t="s">
        <v>140</v>
      </c>
      <c r="C76" s="821">
        <v>636914.96549249999</v>
      </c>
      <c r="D76" s="823">
        <v>668525.38575250003</v>
      </c>
      <c r="E76" s="821">
        <v>4.9630518943069717</v>
      </c>
      <c r="F76" s="822"/>
      <c r="G76" s="822"/>
    </row>
    <row r="77" spans="2:7" ht="15" x14ac:dyDescent="0.25">
      <c r="B77" s="7" t="s">
        <v>1964</v>
      </c>
      <c r="C77" s="561"/>
      <c r="D77" s="249"/>
      <c r="E77" s="249"/>
      <c r="F77" s="284"/>
      <c r="G77" s="284"/>
    </row>
    <row r="78" spans="2:7" x14ac:dyDescent="0.25">
      <c r="B78" s="565" t="s">
        <v>126</v>
      </c>
      <c r="C78" s="249"/>
      <c r="D78" s="249"/>
      <c r="E78" s="249"/>
      <c r="F78" s="284"/>
      <c r="G78" s="284"/>
    </row>
    <row r="79" spans="2:7" x14ac:dyDescent="0.25">
      <c r="B79" s="771"/>
      <c r="C79" s="284"/>
      <c r="D79" s="284"/>
      <c r="E79" s="284"/>
      <c r="F79" s="284"/>
      <c r="G79" s="284"/>
    </row>
    <row r="80" spans="2:7" ht="13.8" x14ac:dyDescent="0.25">
      <c r="B80" s="609" t="s">
        <v>1544</v>
      </c>
      <c r="C80" s="284"/>
      <c r="D80" s="284"/>
      <c r="E80" s="284"/>
      <c r="F80" s="284"/>
      <c r="G80" s="284"/>
    </row>
    <row r="81" spans="4:8" x14ac:dyDescent="0.25">
      <c r="D81" s="284"/>
      <c r="E81" s="284"/>
      <c r="F81" s="284"/>
      <c r="G81" s="284"/>
      <c r="H81" s="284"/>
    </row>
  </sheetData>
  <mergeCells count="21">
    <mergeCell ref="F65:G65"/>
    <mergeCell ref="F66:G66"/>
    <mergeCell ref="C65:E65"/>
    <mergeCell ref="C66:E66"/>
    <mergeCell ref="B65:B68"/>
    <mergeCell ref="D58:H58"/>
    <mergeCell ref="F8:F9"/>
    <mergeCell ref="B61:G61"/>
    <mergeCell ref="D59:H59"/>
    <mergeCell ref="B62:G62"/>
    <mergeCell ref="B1:H1"/>
    <mergeCell ref="B2:H2"/>
    <mergeCell ref="B5:H5"/>
    <mergeCell ref="B6:B9"/>
    <mergeCell ref="D6:E7"/>
    <mergeCell ref="F6:H6"/>
    <mergeCell ref="F7:H7"/>
    <mergeCell ref="D8:D9"/>
    <mergeCell ref="E8:E9"/>
    <mergeCell ref="G8:G9"/>
    <mergeCell ref="H8:H9"/>
  </mergeCells>
  <phoneticPr fontId="13" type="noConversion"/>
  <pageMargins left="0.59055118110236227" right="0.39370078740157483" top="0.39370078740157483" bottom="0.39370078740157483" header="0" footer="0"/>
  <pageSetup scale="70" orientation="landscape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40"/>
  <sheetViews>
    <sheetView zoomScale="75" workbookViewId="0"/>
  </sheetViews>
  <sheetFormatPr baseColWidth="10" defaultColWidth="11.44140625" defaultRowHeight="13.2" x14ac:dyDescent="0.25"/>
  <cols>
    <col min="1" max="1" width="32.88671875" customWidth="1"/>
    <col min="2" max="2" width="17.88671875" customWidth="1"/>
    <col min="3" max="3" width="17.6640625" customWidth="1"/>
    <col min="4" max="4" width="15.5546875" customWidth="1"/>
    <col min="5" max="5" width="18" customWidth="1"/>
    <col min="6" max="6" width="18.5546875" customWidth="1"/>
  </cols>
  <sheetData>
    <row r="1" spans="1:6" x14ac:dyDescent="0.25">
      <c r="A1" s="284"/>
      <c r="B1" s="284"/>
      <c r="C1" s="284"/>
      <c r="D1" s="284"/>
      <c r="E1" s="284"/>
      <c r="F1" s="284"/>
    </row>
    <row r="2" spans="1:6" ht="15.6" x14ac:dyDescent="0.3">
      <c r="A2" s="3258"/>
      <c r="B2" s="3258"/>
      <c r="C2" s="3258"/>
      <c r="D2" s="3258"/>
      <c r="E2" s="3258"/>
      <c r="F2" s="3258"/>
    </row>
    <row r="3" spans="1:6" ht="15.6" x14ac:dyDescent="0.3">
      <c r="A3" s="3258"/>
      <c r="B3" s="3258"/>
      <c r="C3" s="3258"/>
      <c r="D3" s="3258"/>
      <c r="E3" s="3258"/>
      <c r="F3" s="3258"/>
    </row>
    <row r="4" spans="1:6" x14ac:dyDescent="0.25">
      <c r="A4" s="284"/>
      <c r="B4" s="284"/>
      <c r="C4" s="284"/>
      <c r="D4" s="284"/>
      <c r="E4" s="284"/>
      <c r="F4" s="284"/>
    </row>
    <row r="5" spans="1:6" ht="15.6" x14ac:dyDescent="0.3">
      <c r="A5" s="3216" t="s">
        <v>144</v>
      </c>
      <c r="B5" s="3216"/>
      <c r="C5" s="3216"/>
      <c r="D5" s="3216"/>
      <c r="E5" s="3216"/>
      <c r="F5" s="3216"/>
    </row>
    <row r="6" spans="1:6" ht="15.6" x14ac:dyDescent="0.3">
      <c r="A6" s="3258" t="s">
        <v>2008</v>
      </c>
      <c r="B6" s="3258"/>
      <c r="C6" s="3258"/>
      <c r="D6" s="3258"/>
      <c r="E6" s="3258"/>
      <c r="F6" s="3258"/>
    </row>
    <row r="7" spans="1:6" ht="13.8" thickBot="1" x14ac:dyDescent="0.3">
      <c r="A7" s="284"/>
      <c r="B7" s="284"/>
      <c r="C7" s="284"/>
      <c r="D7" s="756"/>
      <c r="E7" s="284"/>
      <c r="F7" s="1970" t="s">
        <v>1543</v>
      </c>
    </row>
    <row r="8" spans="1:6" ht="16.8" x14ac:dyDescent="0.3">
      <c r="A8" s="3217" t="s">
        <v>190</v>
      </c>
      <c r="B8" s="3220" t="s">
        <v>102</v>
      </c>
      <c r="C8" s="3221"/>
      <c r="D8" s="3222"/>
      <c r="E8" s="3223" t="s">
        <v>103</v>
      </c>
      <c r="F8" s="3224"/>
    </row>
    <row r="9" spans="1:6" ht="17.399999999999999" thickBot="1" x14ac:dyDescent="0.35">
      <c r="A9" s="3218"/>
      <c r="B9" s="3225" t="s">
        <v>1561</v>
      </c>
      <c r="C9" s="3226"/>
      <c r="D9" s="3227"/>
      <c r="E9" s="3228" t="s">
        <v>104</v>
      </c>
      <c r="F9" s="3229"/>
    </row>
    <row r="10" spans="1:6" ht="16.8" x14ac:dyDescent="0.3">
      <c r="A10" s="3218"/>
      <c r="B10" s="3217">
        <v>2023</v>
      </c>
      <c r="C10" s="3217">
        <v>2024</v>
      </c>
      <c r="D10" s="3217" t="s">
        <v>80</v>
      </c>
      <c r="E10" s="757">
        <v>2023</v>
      </c>
      <c r="F10" s="757">
        <v>2024</v>
      </c>
    </row>
    <row r="11" spans="1:6" ht="17.399999999999999" thickBot="1" x14ac:dyDescent="0.35">
      <c r="A11" s="3219"/>
      <c r="B11" s="3219"/>
      <c r="C11" s="3219"/>
      <c r="D11" s="3219"/>
      <c r="E11" s="759" t="s">
        <v>1210</v>
      </c>
      <c r="F11" s="759" t="s">
        <v>1210</v>
      </c>
    </row>
    <row r="12" spans="1:6" ht="30" customHeight="1" x14ac:dyDescent="0.25">
      <c r="A12" s="824" t="s">
        <v>193</v>
      </c>
      <c r="B12" s="761">
        <v>1143891.1872072322</v>
      </c>
      <c r="C12" s="761">
        <v>1107104.5366223925</v>
      </c>
      <c r="D12" s="762">
        <v>-3.2159221957687265</v>
      </c>
      <c r="E12" s="825">
        <v>64.234458392513631</v>
      </c>
      <c r="F12" s="825">
        <v>62.349959452229101</v>
      </c>
    </row>
    <row r="13" spans="1:6" ht="30" customHeight="1" x14ac:dyDescent="0.25">
      <c r="A13" s="826" t="s">
        <v>129</v>
      </c>
      <c r="B13" s="765">
        <v>331338.36135249998</v>
      </c>
      <c r="C13" s="765">
        <v>338051.0450025</v>
      </c>
      <c r="D13" s="762">
        <v>2.0259301164523578</v>
      </c>
      <c r="E13" s="764">
        <v>18.606088082646469</v>
      </c>
      <c r="F13" s="764">
        <v>19.038372846880112</v>
      </c>
    </row>
    <row r="14" spans="1:6" ht="30" customHeight="1" thickBot="1" x14ac:dyDescent="0.3">
      <c r="A14" s="826" t="s">
        <v>121</v>
      </c>
      <c r="B14" s="765">
        <v>305576.60413999995</v>
      </c>
      <c r="C14" s="765">
        <v>330474.34075000003</v>
      </c>
      <c r="D14" s="762">
        <v>8.1477888924353437</v>
      </c>
      <c r="E14" s="763">
        <v>17.159453524839897</v>
      </c>
      <c r="F14" s="763">
        <v>18.611667700890788</v>
      </c>
    </row>
    <row r="15" spans="1:6" ht="34.200000000000003" thickBot="1" x14ac:dyDescent="0.3">
      <c r="A15" s="944" t="s">
        <v>323</v>
      </c>
      <c r="B15" s="770">
        <v>1780806.1526997322</v>
      </c>
      <c r="C15" s="770">
        <v>1775629.9223748925</v>
      </c>
      <c r="D15" s="827">
        <v>-0.29066781451717816</v>
      </c>
      <c r="E15" s="828">
        <v>100</v>
      </c>
      <c r="F15" s="828">
        <v>100</v>
      </c>
    </row>
    <row r="16" spans="1:6" ht="15" x14ac:dyDescent="0.25">
      <c r="A16" s="7" t="s">
        <v>1964</v>
      </c>
      <c r="B16" s="561"/>
      <c r="C16" s="249"/>
      <c r="D16" s="249"/>
      <c r="E16" s="284"/>
      <c r="F16" s="284"/>
    </row>
    <row r="17" spans="1:6" x14ac:dyDescent="0.25">
      <c r="A17" s="249"/>
      <c r="B17" s="249"/>
      <c r="C17" s="249"/>
      <c r="D17" s="249"/>
      <c r="E17" s="284"/>
      <c r="F17" s="284"/>
    </row>
    <row r="18" spans="1:6" ht="13.8" x14ac:dyDescent="0.25">
      <c r="A18" s="609" t="s">
        <v>1544</v>
      </c>
      <c r="B18" s="284"/>
      <c r="C18" s="284"/>
      <c r="D18" s="284"/>
      <c r="E18" s="284"/>
      <c r="F18" s="284"/>
    </row>
    <row r="19" spans="1:6" x14ac:dyDescent="0.25">
      <c r="A19" s="284"/>
      <c r="B19" s="284"/>
      <c r="C19" s="284"/>
      <c r="D19" s="284"/>
      <c r="E19" s="284"/>
      <c r="F19" s="284"/>
    </row>
    <row r="20" spans="1:6" x14ac:dyDescent="0.25">
      <c r="A20" s="284"/>
      <c r="B20" s="284"/>
      <c r="C20" s="284"/>
      <c r="D20" s="284"/>
      <c r="E20" s="284"/>
      <c r="F20" s="284"/>
    </row>
    <row r="21" spans="1:6" x14ac:dyDescent="0.25">
      <c r="A21" s="284"/>
      <c r="B21" s="284"/>
      <c r="C21" s="284"/>
      <c r="D21" s="284"/>
      <c r="E21" s="284"/>
      <c r="F21" s="284"/>
    </row>
    <row r="22" spans="1:6" ht="15.6" x14ac:dyDescent="0.3">
      <c r="A22" s="3258"/>
      <c r="B22" s="3258"/>
      <c r="C22" s="3258"/>
      <c r="D22" s="3258"/>
      <c r="E22" s="3258"/>
      <c r="F22" s="3258"/>
    </row>
    <row r="23" spans="1:6" ht="15.6" x14ac:dyDescent="0.3">
      <c r="A23" s="3258"/>
      <c r="B23" s="3258"/>
      <c r="C23" s="3258"/>
      <c r="D23" s="3258"/>
      <c r="E23" s="3258"/>
      <c r="F23" s="3258"/>
    </row>
    <row r="24" spans="1:6" x14ac:dyDescent="0.25">
      <c r="A24" s="284"/>
      <c r="B24" s="284"/>
      <c r="C24" s="284"/>
      <c r="D24" s="284"/>
      <c r="E24" s="284"/>
      <c r="F24" s="284"/>
    </row>
    <row r="25" spans="1:6" ht="15.6" x14ac:dyDescent="0.3">
      <c r="A25" s="3216" t="s">
        <v>1139</v>
      </c>
      <c r="B25" s="3216"/>
      <c r="C25" s="3216"/>
      <c r="D25" s="3216"/>
      <c r="E25" s="3216"/>
      <c r="F25" s="3216"/>
    </row>
    <row r="26" spans="1:6" ht="15.6" x14ac:dyDescent="0.3">
      <c r="A26" s="3258" t="s">
        <v>2009</v>
      </c>
      <c r="B26" s="3258"/>
      <c r="C26" s="3258"/>
      <c r="D26" s="3258"/>
      <c r="E26" s="3258"/>
      <c r="F26" s="3258"/>
    </row>
    <row r="27" spans="1:6" ht="13.8" thickBot="1" x14ac:dyDescent="0.3">
      <c r="A27" s="284"/>
      <c r="B27" s="284"/>
      <c r="C27" s="284"/>
      <c r="E27" s="284"/>
      <c r="F27" s="1970" t="s">
        <v>1543</v>
      </c>
    </row>
    <row r="28" spans="1:6" ht="16.8" x14ac:dyDescent="0.3">
      <c r="A28" s="3217" t="s">
        <v>407</v>
      </c>
      <c r="B28" s="3220" t="s">
        <v>102</v>
      </c>
      <c r="C28" s="3221"/>
      <c r="D28" s="3222"/>
      <c r="E28" s="3223" t="s">
        <v>103</v>
      </c>
      <c r="F28" s="3224"/>
    </row>
    <row r="29" spans="1:6" ht="17.399999999999999" thickBot="1" x14ac:dyDescent="0.35">
      <c r="A29" s="3218"/>
      <c r="B29" s="3225" t="s">
        <v>1561</v>
      </c>
      <c r="C29" s="3226"/>
      <c r="D29" s="3227"/>
      <c r="E29" s="3228" t="s">
        <v>104</v>
      </c>
      <c r="F29" s="3229"/>
    </row>
    <row r="30" spans="1:6" ht="16.8" x14ac:dyDescent="0.3">
      <c r="A30" s="3218"/>
      <c r="B30" s="3217">
        <v>2023</v>
      </c>
      <c r="C30" s="3217">
        <v>2024</v>
      </c>
      <c r="D30" s="3217" t="s">
        <v>80</v>
      </c>
      <c r="E30" s="757">
        <v>2023</v>
      </c>
      <c r="F30" s="757">
        <v>2024</v>
      </c>
    </row>
    <row r="31" spans="1:6" ht="17.399999999999999" thickBot="1" x14ac:dyDescent="0.35">
      <c r="A31" s="3219"/>
      <c r="B31" s="3219"/>
      <c r="C31" s="3219"/>
      <c r="D31" s="3219"/>
      <c r="E31" s="759" t="s">
        <v>1210</v>
      </c>
      <c r="F31" s="759" t="s">
        <v>1210</v>
      </c>
    </row>
    <row r="32" spans="1:6" ht="30" customHeight="1" x14ac:dyDescent="0.25">
      <c r="A32" s="824" t="s">
        <v>193</v>
      </c>
      <c r="B32" s="761">
        <v>531749.05038476666</v>
      </c>
      <c r="C32" s="761">
        <v>554232.63315593801</v>
      </c>
      <c r="D32" s="762">
        <v>4.2282318614208236</v>
      </c>
      <c r="E32" s="825">
        <v>45.500592399570472</v>
      </c>
      <c r="F32" s="825">
        <v>45.326436186507628</v>
      </c>
    </row>
    <row r="33" spans="1:6" ht="30" customHeight="1" x14ac:dyDescent="0.25">
      <c r="A33" s="826" t="s">
        <v>129</v>
      </c>
      <c r="B33" s="765">
        <v>331338.36135249998</v>
      </c>
      <c r="C33" s="765">
        <v>338051.0450025</v>
      </c>
      <c r="D33" s="762">
        <v>2.0259301164523578</v>
      </c>
      <c r="E33" s="764">
        <v>28.351892147870942</v>
      </c>
      <c r="F33" s="764">
        <v>27.646602171072225</v>
      </c>
    </row>
    <row r="34" spans="1:6" ht="30" customHeight="1" thickBot="1" x14ac:dyDescent="0.3">
      <c r="A34" s="826" t="s">
        <v>121</v>
      </c>
      <c r="B34" s="765">
        <v>305576.60413999995</v>
      </c>
      <c r="C34" s="765">
        <v>330474.34075000003</v>
      </c>
      <c r="D34" s="762">
        <v>8.1477888924353437</v>
      </c>
      <c r="E34" s="763">
        <v>26.147515452558583</v>
      </c>
      <c r="F34" s="763">
        <v>27.026961642420147</v>
      </c>
    </row>
    <row r="35" spans="1:6" ht="34.200000000000003" thickBot="1" x14ac:dyDescent="0.3">
      <c r="A35" s="944" t="s">
        <v>323</v>
      </c>
      <c r="B35" s="770">
        <v>1168664.0158772666</v>
      </c>
      <c r="C35" s="770">
        <v>1222758.018908438</v>
      </c>
      <c r="D35" s="827">
        <v>4.6287044262730603</v>
      </c>
      <c r="E35" s="828">
        <v>99.999999999999986</v>
      </c>
      <c r="F35" s="828">
        <v>100</v>
      </c>
    </row>
    <row r="36" spans="1:6" ht="15" x14ac:dyDescent="0.25">
      <c r="A36" s="7" t="s">
        <v>1964</v>
      </c>
      <c r="B36" s="561"/>
      <c r="C36" s="249"/>
      <c r="D36" s="249"/>
      <c r="E36" s="284"/>
      <c r="F36" s="284"/>
    </row>
    <row r="37" spans="1:6" x14ac:dyDescent="0.25">
      <c r="A37" s="249"/>
      <c r="B37" s="249"/>
      <c r="C37" s="249"/>
      <c r="D37" s="249"/>
      <c r="E37" s="284"/>
      <c r="F37" s="284"/>
    </row>
    <row r="38" spans="1:6" ht="13.8" x14ac:dyDescent="0.25">
      <c r="A38" s="609" t="s">
        <v>1544</v>
      </c>
      <c r="B38" s="284"/>
      <c r="C38" s="284"/>
      <c r="D38" s="284"/>
      <c r="E38" s="284"/>
      <c r="F38" s="284"/>
    </row>
    <row r="39" spans="1:6" x14ac:dyDescent="0.25">
      <c r="A39" s="284"/>
      <c r="B39" s="284"/>
      <c r="C39" s="284"/>
      <c r="D39" s="284"/>
      <c r="E39" s="284"/>
      <c r="F39" s="284"/>
    </row>
    <row r="40" spans="1:6" x14ac:dyDescent="0.25">
      <c r="A40" s="284"/>
      <c r="B40" s="284"/>
      <c r="C40" s="284"/>
      <c r="D40" s="284"/>
      <c r="E40" s="284"/>
      <c r="F40" s="284"/>
    </row>
  </sheetData>
  <mergeCells count="24">
    <mergeCell ref="A25:F25"/>
    <mergeCell ref="A26:F26"/>
    <mergeCell ref="A28:A31"/>
    <mergeCell ref="B28:D28"/>
    <mergeCell ref="E28:F28"/>
    <mergeCell ref="B29:D29"/>
    <mergeCell ref="E29:F29"/>
    <mergeCell ref="B30:B31"/>
    <mergeCell ref="C30:C31"/>
    <mergeCell ref="D30:D31"/>
    <mergeCell ref="A2:F2"/>
    <mergeCell ref="A3:F3"/>
    <mergeCell ref="A5:F5"/>
    <mergeCell ref="A6:F6"/>
    <mergeCell ref="A23:F23"/>
    <mergeCell ref="A8:A11"/>
    <mergeCell ref="B8:D8"/>
    <mergeCell ref="E8:F8"/>
    <mergeCell ref="B9:D9"/>
    <mergeCell ref="E9:F9"/>
    <mergeCell ref="B10:B11"/>
    <mergeCell ref="C10:C11"/>
    <mergeCell ref="D10:D11"/>
    <mergeCell ref="A22:F22"/>
  </mergeCells>
  <phoneticPr fontId="13" type="noConversion"/>
  <pageMargins left="0.98425196850393704" right="0.98425196850393704" top="1.1811023622047245" bottom="0.59055118110236227" header="0.59055118110236227" footer="0"/>
  <pageSetup scale="70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40"/>
  <sheetViews>
    <sheetView workbookViewId="0">
      <selection activeCell="E41" sqref="E41"/>
    </sheetView>
  </sheetViews>
  <sheetFormatPr baseColWidth="10" defaultColWidth="11.44140625" defaultRowHeight="13.2" x14ac:dyDescent="0.25"/>
  <cols>
    <col min="1" max="1" width="2.5546875" customWidth="1"/>
    <col min="2" max="2" width="27.33203125" customWidth="1"/>
    <col min="3" max="3" width="19.44140625" bestFit="1" customWidth="1"/>
    <col min="4" max="4" width="25.5546875" bestFit="1" customWidth="1"/>
    <col min="5" max="5" width="19.44140625" bestFit="1" customWidth="1"/>
  </cols>
  <sheetData>
    <row r="1" spans="1:8" x14ac:dyDescent="0.25">
      <c r="A1" s="284"/>
      <c r="B1" s="284"/>
      <c r="C1" s="284"/>
      <c r="D1" s="284"/>
      <c r="E1" s="284"/>
      <c r="F1" s="284"/>
    </row>
    <row r="2" spans="1:8" x14ac:dyDescent="0.25">
      <c r="A2" s="284"/>
      <c r="B2" s="3259" t="s">
        <v>194</v>
      </c>
      <c r="C2" s="3259"/>
      <c r="D2" s="3259"/>
      <c r="E2" s="3259"/>
      <c r="F2" s="284"/>
    </row>
    <row r="3" spans="1:8" x14ac:dyDescent="0.25">
      <c r="A3" s="284"/>
      <c r="B3" s="3260" t="s">
        <v>1537</v>
      </c>
      <c r="C3" s="3259"/>
      <c r="D3" s="3259"/>
      <c r="E3" s="3259"/>
      <c r="F3" s="284"/>
    </row>
    <row r="4" spans="1:8" x14ac:dyDescent="0.25">
      <c r="A4" s="284"/>
      <c r="B4" s="284"/>
      <c r="C4" s="284"/>
      <c r="D4" s="284"/>
      <c r="E4" s="284"/>
      <c r="F4" s="284"/>
    </row>
    <row r="5" spans="1:8" ht="13.8" thickBot="1" x14ac:dyDescent="0.3">
      <c r="A5" s="284"/>
      <c r="B5" s="284"/>
      <c r="C5" s="284"/>
      <c r="D5" s="284"/>
      <c r="E5" s="756" t="s">
        <v>1524</v>
      </c>
      <c r="F5" s="284"/>
    </row>
    <row r="6" spans="1:8" ht="18" thickBot="1" x14ac:dyDescent="0.35">
      <c r="A6" s="284"/>
      <c r="B6" s="829" t="s">
        <v>196</v>
      </c>
      <c r="C6" s="829" t="s">
        <v>197</v>
      </c>
      <c r="D6" s="829" t="s">
        <v>196</v>
      </c>
      <c r="E6" s="829" t="s">
        <v>197</v>
      </c>
      <c r="F6" s="284"/>
    </row>
    <row r="7" spans="1:8" ht="17.399999999999999" x14ac:dyDescent="0.3">
      <c r="A7" s="284"/>
      <c r="B7" s="830" t="s">
        <v>903</v>
      </c>
      <c r="C7" s="831">
        <v>2244245</v>
      </c>
      <c r="D7" s="1971" t="s">
        <v>423</v>
      </c>
      <c r="E7" s="1972">
        <v>529416</v>
      </c>
      <c r="F7" s="284"/>
    </row>
    <row r="8" spans="1:8" ht="18" thickBot="1" x14ac:dyDescent="0.35">
      <c r="A8" s="284"/>
      <c r="B8" s="830" t="s">
        <v>950</v>
      </c>
      <c r="C8" s="831">
        <v>529657</v>
      </c>
      <c r="D8" s="830" t="s">
        <v>963</v>
      </c>
      <c r="E8" s="831">
        <v>596860</v>
      </c>
      <c r="F8" s="284"/>
    </row>
    <row r="9" spans="1:8" ht="18" thickBot="1" x14ac:dyDescent="0.35">
      <c r="A9" s="284"/>
      <c r="B9" s="830" t="s">
        <v>412</v>
      </c>
      <c r="C9" s="831">
        <v>269569</v>
      </c>
      <c r="D9" s="830" t="s">
        <v>280</v>
      </c>
      <c r="E9" s="831">
        <v>226875</v>
      </c>
      <c r="F9" s="284"/>
      <c r="G9" s="3089" t="s">
        <v>1140</v>
      </c>
      <c r="H9" s="3090"/>
    </row>
    <row r="10" spans="1:8" ht="17.399999999999999" x14ac:dyDescent="0.3">
      <c r="A10" s="284"/>
      <c r="B10" s="830" t="s">
        <v>409</v>
      </c>
      <c r="C10" s="831">
        <v>1680780</v>
      </c>
      <c r="D10" s="830" t="s">
        <v>426</v>
      </c>
      <c r="E10" s="831">
        <v>702692</v>
      </c>
      <c r="F10" s="284"/>
    </row>
    <row r="11" spans="1:8" ht="17.399999999999999" x14ac:dyDescent="0.3">
      <c r="A11" s="284"/>
      <c r="B11" s="830" t="s">
        <v>904</v>
      </c>
      <c r="C11" s="831">
        <v>548918</v>
      </c>
      <c r="D11" s="830" t="s">
        <v>964</v>
      </c>
      <c r="E11" s="831">
        <v>749113</v>
      </c>
      <c r="F11" s="284"/>
    </row>
    <row r="12" spans="1:8" ht="17.399999999999999" x14ac:dyDescent="0.3">
      <c r="A12" s="284"/>
      <c r="B12" s="830" t="s">
        <v>410</v>
      </c>
      <c r="C12" s="831">
        <v>565848</v>
      </c>
      <c r="D12" s="830" t="s">
        <v>965</v>
      </c>
      <c r="E12" s="831">
        <v>1533571</v>
      </c>
      <c r="F12" s="284"/>
    </row>
    <row r="13" spans="1:8" ht="17.399999999999999" x14ac:dyDescent="0.3">
      <c r="A13" s="284"/>
      <c r="B13" s="830" t="s">
        <v>411</v>
      </c>
      <c r="C13" s="831">
        <v>1497959</v>
      </c>
      <c r="D13" s="830" t="s">
        <v>212</v>
      </c>
      <c r="E13" s="831">
        <v>500153</v>
      </c>
      <c r="F13" s="284"/>
    </row>
    <row r="14" spans="1:8" ht="17.399999999999999" x14ac:dyDescent="0.3">
      <c r="A14" s="284"/>
      <c r="B14" s="830" t="s">
        <v>951</v>
      </c>
      <c r="C14" s="831">
        <v>493505</v>
      </c>
      <c r="D14" s="830" t="s">
        <v>427</v>
      </c>
      <c r="E14" s="831">
        <v>365031</v>
      </c>
      <c r="F14" s="284"/>
    </row>
    <row r="15" spans="1:8" ht="17.399999999999999" x14ac:dyDescent="0.3">
      <c r="A15" s="284"/>
      <c r="B15" s="830" t="s">
        <v>952</v>
      </c>
      <c r="C15" s="831">
        <v>296201</v>
      </c>
      <c r="D15" s="830" t="s">
        <v>428</v>
      </c>
      <c r="E15" s="831">
        <v>445559</v>
      </c>
      <c r="F15" s="284"/>
    </row>
    <row r="16" spans="1:8" ht="17.399999999999999" x14ac:dyDescent="0.3">
      <c r="A16" s="284"/>
      <c r="B16" s="830" t="s">
        <v>944</v>
      </c>
      <c r="C16" s="831">
        <v>3300000</v>
      </c>
      <c r="D16" s="830" t="s">
        <v>429</v>
      </c>
      <c r="E16" s="831">
        <v>829088</v>
      </c>
      <c r="F16" s="284"/>
    </row>
    <row r="17" spans="1:6" ht="17.399999999999999" x14ac:dyDescent="0.3">
      <c r="A17" s="284"/>
      <c r="B17" s="830" t="s">
        <v>283</v>
      </c>
      <c r="C17" s="831">
        <v>3545104</v>
      </c>
      <c r="D17" s="830" t="s">
        <v>430</v>
      </c>
      <c r="E17" s="831">
        <v>4200000</v>
      </c>
      <c r="F17" s="284"/>
    </row>
    <row r="18" spans="1:6" ht="17.399999999999999" x14ac:dyDescent="0.3">
      <c r="A18" s="284"/>
      <c r="B18" s="830" t="s">
        <v>1526</v>
      </c>
      <c r="C18" s="831">
        <v>3960000</v>
      </c>
      <c r="D18" s="830" t="s">
        <v>286</v>
      </c>
      <c r="E18" s="831">
        <v>709221</v>
      </c>
      <c r="F18" s="284"/>
    </row>
    <row r="19" spans="1:6" ht="17.399999999999999" x14ac:dyDescent="0.3">
      <c r="A19" s="284"/>
      <c r="B19" s="830" t="s">
        <v>626</v>
      </c>
      <c r="C19" s="831">
        <v>590020</v>
      </c>
      <c r="D19" s="830" t="s">
        <v>92</v>
      </c>
      <c r="E19" s="831">
        <v>655297</v>
      </c>
      <c r="F19" s="284"/>
    </row>
    <row r="20" spans="1:6" ht="17.399999999999999" x14ac:dyDescent="0.3">
      <c r="A20" s="284"/>
      <c r="B20" s="830" t="s">
        <v>90</v>
      </c>
      <c r="C20" s="831">
        <v>724820</v>
      </c>
      <c r="D20" s="830" t="s">
        <v>967</v>
      </c>
      <c r="E20" s="831">
        <v>1372952</v>
      </c>
      <c r="F20" s="284"/>
    </row>
    <row r="21" spans="1:6" ht="17.399999999999999" x14ac:dyDescent="0.3">
      <c r="A21" s="284"/>
      <c r="B21" s="830" t="s">
        <v>905</v>
      </c>
      <c r="C21" s="831">
        <v>637616</v>
      </c>
      <c r="D21" s="830" t="s">
        <v>906</v>
      </c>
      <c r="E21" s="831">
        <v>317670</v>
      </c>
      <c r="F21" s="284"/>
    </row>
    <row r="22" spans="1:6" ht="17.399999999999999" x14ac:dyDescent="0.3">
      <c r="A22" s="284"/>
      <c r="B22" s="830" t="s">
        <v>955</v>
      </c>
      <c r="C22" s="831">
        <v>701044</v>
      </c>
      <c r="D22" s="830" t="s">
        <v>1527</v>
      </c>
      <c r="E22" s="831">
        <v>2850000</v>
      </c>
      <c r="F22" s="284"/>
    </row>
    <row r="23" spans="1:6" ht="17.399999999999999" x14ac:dyDescent="0.3">
      <c r="A23" s="284"/>
      <c r="B23" s="830" t="s">
        <v>954</v>
      </c>
      <c r="C23" s="831">
        <v>485446</v>
      </c>
      <c r="D23" s="830" t="s">
        <v>1528</v>
      </c>
      <c r="E23" s="831">
        <v>535000</v>
      </c>
      <c r="F23" s="284"/>
    </row>
    <row r="24" spans="1:6" ht="17.399999999999999" x14ac:dyDescent="0.3">
      <c r="A24" s="284"/>
      <c r="B24" s="830" t="s">
        <v>953</v>
      </c>
      <c r="C24" s="831">
        <v>768641</v>
      </c>
      <c r="D24" s="830" t="s">
        <v>1529</v>
      </c>
      <c r="E24" s="831">
        <v>4000000</v>
      </c>
      <c r="F24" s="284"/>
    </row>
    <row r="25" spans="1:6" ht="17.399999999999999" x14ac:dyDescent="0.3">
      <c r="A25" s="284"/>
      <c r="B25" s="830" t="s">
        <v>199</v>
      </c>
      <c r="C25" s="831">
        <v>1170013</v>
      </c>
      <c r="D25" s="830" t="s">
        <v>1530</v>
      </c>
      <c r="E25" s="831">
        <v>4050000</v>
      </c>
      <c r="F25" s="284"/>
    </row>
    <row r="26" spans="1:6" ht="17.399999999999999" x14ac:dyDescent="0.3">
      <c r="A26" s="284"/>
      <c r="B26" s="830" t="s">
        <v>958</v>
      </c>
      <c r="C26" s="831">
        <v>1120647</v>
      </c>
      <c r="D26" s="830" t="s">
        <v>1531</v>
      </c>
      <c r="E26" s="831">
        <v>2592000</v>
      </c>
      <c r="F26" s="284"/>
    </row>
    <row r="27" spans="1:6" ht="17.399999999999999" x14ac:dyDescent="0.3">
      <c r="A27" s="284"/>
      <c r="B27" s="830" t="s">
        <v>957</v>
      </c>
      <c r="C27" s="831">
        <v>948513</v>
      </c>
      <c r="D27" s="830" t="s">
        <v>1326</v>
      </c>
      <c r="E27" s="831">
        <v>5500000</v>
      </c>
      <c r="F27" s="284"/>
    </row>
    <row r="28" spans="1:6" ht="17.399999999999999" x14ac:dyDescent="0.3">
      <c r="A28" s="284"/>
      <c r="B28" s="830" t="s">
        <v>956</v>
      </c>
      <c r="C28" s="831">
        <v>424248</v>
      </c>
      <c r="D28" s="830" t="s">
        <v>1532</v>
      </c>
      <c r="E28" s="831">
        <v>4150000</v>
      </c>
      <c r="F28" s="284"/>
    </row>
    <row r="29" spans="1:6" ht="17.399999999999999" x14ac:dyDescent="0.3">
      <c r="A29" s="284"/>
      <c r="B29" s="830" t="s">
        <v>416</v>
      </c>
      <c r="C29" s="831">
        <v>667937</v>
      </c>
      <c r="D29" s="830" t="s">
        <v>208</v>
      </c>
      <c r="E29" s="831">
        <v>3800000</v>
      </c>
      <c r="F29" s="284"/>
    </row>
    <row r="30" spans="1:6" ht="17.399999999999999" x14ac:dyDescent="0.3">
      <c r="A30" s="284"/>
      <c r="B30" s="830" t="s">
        <v>1536</v>
      </c>
      <c r="C30" s="831">
        <v>697473</v>
      </c>
      <c r="D30" s="830" t="s">
        <v>207</v>
      </c>
      <c r="E30" s="831">
        <v>3800000</v>
      </c>
      <c r="F30" s="284"/>
    </row>
    <row r="31" spans="1:6" ht="17.399999999999999" x14ac:dyDescent="0.3">
      <c r="A31" s="284"/>
      <c r="B31" s="830" t="s">
        <v>959</v>
      </c>
      <c r="C31" s="831">
        <v>1452453</v>
      </c>
      <c r="D31" s="830" t="s">
        <v>209</v>
      </c>
      <c r="E31" s="831">
        <v>4500000</v>
      </c>
      <c r="F31" s="284"/>
    </row>
    <row r="32" spans="1:6" ht="17.399999999999999" x14ac:dyDescent="0.3">
      <c r="A32" s="284"/>
      <c r="B32" s="830" t="s">
        <v>200</v>
      </c>
      <c r="C32" s="831">
        <v>510086</v>
      </c>
      <c r="D32" s="830" t="s">
        <v>1533</v>
      </c>
      <c r="E32" s="831">
        <v>3100000</v>
      </c>
      <c r="F32" s="284"/>
    </row>
    <row r="33" spans="1:6" ht="17.399999999999999" x14ac:dyDescent="0.3">
      <c r="A33" s="284"/>
      <c r="B33" s="830" t="s">
        <v>210</v>
      </c>
      <c r="C33" s="831">
        <v>506221</v>
      </c>
      <c r="D33" s="830" t="s">
        <v>1534</v>
      </c>
      <c r="E33" s="831">
        <v>3850000</v>
      </c>
      <c r="F33" s="284"/>
    </row>
    <row r="34" spans="1:6" ht="17.399999999999999" x14ac:dyDescent="0.3">
      <c r="A34" s="284"/>
      <c r="B34" s="830" t="s">
        <v>960</v>
      </c>
      <c r="C34" s="831">
        <v>593328</v>
      </c>
      <c r="D34" s="830" t="s">
        <v>1535</v>
      </c>
      <c r="E34" s="831">
        <v>3850000</v>
      </c>
      <c r="F34" s="284"/>
    </row>
    <row r="35" spans="1:6" ht="17.399999999999999" x14ac:dyDescent="0.3">
      <c r="A35" s="284"/>
      <c r="B35" s="830" t="s">
        <v>961</v>
      </c>
      <c r="C35" s="831">
        <v>603258</v>
      </c>
      <c r="D35" s="830"/>
      <c r="E35" s="831"/>
      <c r="F35" s="284"/>
    </row>
    <row r="36" spans="1:6" ht="17.399999999999999" x14ac:dyDescent="0.3">
      <c r="A36" s="284"/>
      <c r="B36" s="830" t="s">
        <v>422</v>
      </c>
      <c r="C36" s="831">
        <v>402500</v>
      </c>
      <c r="D36" s="830"/>
      <c r="E36" s="831"/>
      <c r="F36" s="284"/>
    </row>
    <row r="37" spans="1:6" ht="18" thickBot="1" x14ac:dyDescent="0.35">
      <c r="A37" s="284"/>
      <c r="B37" s="832" t="s">
        <v>962</v>
      </c>
      <c r="C37" s="833">
        <v>1095532</v>
      </c>
      <c r="D37" s="832"/>
      <c r="E37" s="833"/>
      <c r="F37" s="284"/>
    </row>
    <row r="38" spans="1:6" ht="15" x14ac:dyDescent="0.25">
      <c r="A38" s="284"/>
      <c r="B38" s="1966" t="s">
        <v>1522</v>
      </c>
      <c r="C38" s="834"/>
      <c r="D38" s="834"/>
      <c r="E38" s="834"/>
      <c r="F38" s="284"/>
    </row>
    <row r="39" spans="1:6" ht="15" x14ac:dyDescent="0.25">
      <c r="A39" s="284"/>
      <c r="B39" s="1966" t="s">
        <v>1523</v>
      </c>
      <c r="C39" s="284"/>
      <c r="D39" s="284"/>
      <c r="E39" s="284"/>
      <c r="F39" s="284"/>
    </row>
    <row r="40" spans="1:6" x14ac:dyDescent="0.25">
      <c r="B40" s="284" t="s">
        <v>1525</v>
      </c>
    </row>
  </sheetData>
  <mergeCells count="3">
    <mergeCell ref="G9:H9"/>
    <mergeCell ref="B2:E2"/>
    <mergeCell ref="B3:E3"/>
  </mergeCells>
  <phoneticPr fontId="13" type="noConversion"/>
  <hyperlinks>
    <hyperlink ref="G9:H9" r:id="rId1" location="ÍNDICE!A1" display="VOLVER AL ÍNDICE" xr:uid="{00000000-0004-0000-1B00-000000000000}"/>
  </hyperlinks>
  <pageMargins left="0.78740157480314965" right="0.78740157480314965" top="0.98425196850393704" bottom="0.98425196850393704" header="0" footer="0"/>
  <pageSetup scale="90" orientation="portrait" horizontalDpi="4294967293" r:id="rId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2"/>
  <sheetViews>
    <sheetView workbookViewId="0"/>
  </sheetViews>
  <sheetFormatPr baseColWidth="10" defaultColWidth="11.44140625" defaultRowHeight="13.2" x14ac:dyDescent="0.25"/>
  <cols>
    <col min="5" max="5" width="10.88671875" customWidth="1"/>
  </cols>
  <sheetData>
    <row r="1" spans="1:2" ht="13.8" thickBot="1" x14ac:dyDescent="0.3"/>
    <row r="2" spans="1:2" ht="16.2" thickBot="1" x14ac:dyDescent="0.35">
      <c r="A2" s="3089" t="s">
        <v>1140</v>
      </c>
      <c r="B2" s="3090"/>
    </row>
  </sheetData>
  <mergeCells count="1">
    <mergeCell ref="A2:B2"/>
  </mergeCells>
  <phoneticPr fontId="13" type="noConversion"/>
  <hyperlinks>
    <hyperlink ref="A2:B2" r:id="rId1" location="ÍNDICE!A1" display="VOLVER AL ÍNDICE" xr:uid="{00000000-0004-0000-1C00-000000000000}"/>
  </hyperlinks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47"/>
  <sheetViews>
    <sheetView zoomScale="80" zoomScaleNormal="80" workbookViewId="0"/>
  </sheetViews>
  <sheetFormatPr baseColWidth="10" defaultColWidth="11.44140625" defaultRowHeight="13.2" x14ac:dyDescent="0.25"/>
  <cols>
    <col min="1" max="1" width="24.88671875" customWidth="1"/>
    <col min="2" max="3" width="11.33203125" customWidth="1"/>
    <col min="5" max="5" width="9.109375" customWidth="1"/>
    <col min="6" max="6" width="13" customWidth="1"/>
    <col min="7" max="7" width="14.5546875" customWidth="1"/>
    <col min="8" max="8" width="3" bestFit="1" customWidth="1"/>
    <col min="9" max="9" width="3.44140625" bestFit="1" customWidth="1"/>
    <col min="10" max="10" width="3" bestFit="1" customWidth="1"/>
    <col min="11" max="12" width="11.33203125" customWidth="1"/>
    <col min="13" max="13" width="13.109375" customWidth="1"/>
    <col min="14" max="14" width="9.109375" bestFit="1" customWidth="1"/>
    <col min="15" max="15" width="14.5546875" customWidth="1"/>
    <col min="16" max="16" width="13.6640625" customWidth="1"/>
    <col min="17" max="18" width="12.88671875" customWidth="1"/>
    <col min="19" max="19" width="11.88671875" customWidth="1"/>
    <col min="20" max="20" width="9.44140625" bestFit="1" customWidth="1"/>
    <col min="21" max="21" width="11.33203125" customWidth="1"/>
    <col min="22" max="22" width="12.44140625" customWidth="1"/>
    <col min="23" max="23" width="14.6640625" customWidth="1"/>
  </cols>
  <sheetData>
    <row r="2" spans="1:23" ht="13.8" x14ac:dyDescent="0.25">
      <c r="A2" s="23"/>
      <c r="B2" s="24"/>
      <c r="C2" s="24"/>
      <c r="D2" s="23"/>
      <c r="E2" s="24"/>
      <c r="F2" s="24"/>
      <c r="G2" s="24"/>
      <c r="H2" s="24"/>
      <c r="I2" s="24"/>
      <c r="J2" s="24"/>
      <c r="K2" s="24"/>
      <c r="L2" s="24"/>
      <c r="M2" s="23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5.2" x14ac:dyDescent="0.6">
      <c r="A3" s="2503" t="s">
        <v>324</v>
      </c>
      <c r="B3" s="2503"/>
      <c r="C3" s="2503"/>
      <c r="D3" s="2503"/>
      <c r="E3" s="2503"/>
      <c r="F3" s="2503"/>
      <c r="G3" s="2503"/>
      <c r="H3" s="2503"/>
      <c r="I3" s="2503"/>
      <c r="J3" s="2503"/>
      <c r="K3" s="2503"/>
      <c r="L3" s="2503"/>
      <c r="M3" s="2503"/>
      <c r="N3" s="2503"/>
      <c r="O3" s="2503"/>
      <c r="P3" s="2503"/>
      <c r="Q3" s="2503"/>
      <c r="R3" s="2503"/>
      <c r="S3" s="2503"/>
      <c r="T3" s="2503"/>
      <c r="U3" s="2503"/>
      <c r="V3" s="2503"/>
      <c r="W3" s="2503"/>
    </row>
    <row r="4" spans="1:23" ht="17.399999999999999" x14ac:dyDescent="0.3">
      <c r="A4" s="2504" t="s">
        <v>406</v>
      </c>
      <c r="B4" s="2504"/>
      <c r="C4" s="2504"/>
      <c r="D4" s="2504"/>
      <c r="E4" s="2504"/>
      <c r="F4" s="2504"/>
      <c r="G4" s="2504"/>
      <c r="H4" s="2504"/>
      <c r="I4" s="2504"/>
      <c r="J4" s="2504"/>
      <c r="K4" s="2504"/>
      <c r="L4" s="2504"/>
      <c r="M4" s="2504"/>
      <c r="N4" s="2504"/>
      <c r="O4" s="2504"/>
      <c r="P4" s="2504"/>
      <c r="Q4" s="2504"/>
      <c r="R4" s="2504"/>
      <c r="S4" s="2504"/>
      <c r="T4" s="2504"/>
      <c r="U4" s="2504"/>
      <c r="V4" s="2504"/>
      <c r="W4" s="2504"/>
    </row>
    <row r="5" spans="1:23" ht="13.8" x14ac:dyDescent="0.25">
      <c r="A5" s="2505" t="s">
        <v>1966</v>
      </c>
      <c r="B5" s="2505"/>
      <c r="C5" s="2505"/>
      <c r="D5" s="2505"/>
      <c r="E5" s="2505"/>
      <c r="F5" s="2505"/>
      <c r="G5" s="2505"/>
      <c r="H5" s="2505"/>
      <c r="I5" s="2505"/>
      <c r="J5" s="2505"/>
      <c r="K5" s="2505"/>
      <c r="L5" s="2505"/>
      <c r="M5" s="2505"/>
      <c r="N5" s="2505"/>
      <c r="O5" s="2505"/>
      <c r="P5" s="2505"/>
      <c r="Q5" s="2505"/>
      <c r="R5" s="2505"/>
      <c r="S5" s="2505"/>
      <c r="T5" s="2505"/>
      <c r="U5" s="2505"/>
      <c r="V5" s="2505"/>
      <c r="W5" s="2505"/>
    </row>
    <row r="6" spans="1:23" ht="14.4" thickBot="1" x14ac:dyDescent="0.3">
      <c r="A6" s="25"/>
      <c r="B6" s="25"/>
      <c r="C6" s="25"/>
      <c r="D6" s="25"/>
      <c r="E6" s="25"/>
      <c r="F6" s="25"/>
      <c r="G6" s="25"/>
      <c r="H6" s="25"/>
      <c r="I6" s="25"/>
      <c r="J6" s="25"/>
      <c r="K6" s="1922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ht="12.9" customHeight="1" thickBot="1" x14ac:dyDescent="0.3">
      <c r="A7" s="2506" t="s">
        <v>407</v>
      </c>
      <c r="B7" s="2509" t="s">
        <v>1962</v>
      </c>
      <c r="C7" s="2510"/>
      <c r="D7" s="2510"/>
      <c r="E7" s="2510"/>
      <c r="F7" s="2510"/>
      <c r="G7" s="2510"/>
      <c r="H7" s="2510"/>
      <c r="I7" s="2510"/>
      <c r="J7" s="2510"/>
      <c r="K7" s="2511" t="s">
        <v>1963</v>
      </c>
      <c r="L7" s="2512"/>
      <c r="M7" s="2512"/>
      <c r="N7" s="2512"/>
      <c r="O7" s="2512"/>
      <c r="P7" s="2512"/>
      <c r="Q7" s="2513" t="s">
        <v>1967</v>
      </c>
      <c r="R7" s="2514"/>
      <c r="S7" s="2514"/>
      <c r="T7" s="2514"/>
      <c r="U7" s="2514"/>
      <c r="V7" s="2514"/>
      <c r="W7" s="2515"/>
    </row>
    <row r="8" spans="1:23" ht="12.75" customHeight="1" x14ac:dyDescent="0.25">
      <c r="A8" s="2507"/>
      <c r="B8" s="2516" t="s">
        <v>328</v>
      </c>
      <c r="C8" s="2517"/>
      <c r="D8" s="1089"/>
      <c r="E8" s="1090"/>
      <c r="F8" s="1089"/>
      <c r="G8" s="1089"/>
      <c r="H8" s="2518" t="s">
        <v>330</v>
      </c>
      <c r="I8" s="2519"/>
      <c r="J8" s="2519"/>
      <c r="K8" s="2522" t="s">
        <v>328</v>
      </c>
      <c r="L8" s="2523"/>
      <c r="M8" s="1095" t="s">
        <v>331</v>
      </c>
      <c r="N8" s="1096" t="s">
        <v>332</v>
      </c>
      <c r="O8" s="1097"/>
      <c r="P8" s="1098"/>
      <c r="Q8" s="2524" t="s">
        <v>328</v>
      </c>
      <c r="R8" s="2525"/>
      <c r="S8" s="1107" t="s">
        <v>331</v>
      </c>
      <c r="T8" s="1107"/>
      <c r="U8" s="1107" t="s">
        <v>329</v>
      </c>
      <c r="V8" s="1108"/>
      <c r="W8" s="2028"/>
    </row>
    <row r="9" spans="1:23" ht="17.25" customHeight="1" x14ac:dyDescent="0.25">
      <c r="A9" s="2507"/>
      <c r="B9" s="1089" t="s">
        <v>333</v>
      </c>
      <c r="C9" s="1089" t="s">
        <v>334</v>
      </c>
      <c r="D9" s="1089" t="s">
        <v>331</v>
      </c>
      <c r="E9" s="1090" t="s">
        <v>332</v>
      </c>
      <c r="F9" s="1089" t="s">
        <v>336</v>
      </c>
      <c r="G9" s="1089" t="s">
        <v>337</v>
      </c>
      <c r="H9" s="2526" t="s">
        <v>332</v>
      </c>
      <c r="I9" s="2527"/>
      <c r="J9" s="2527"/>
      <c r="K9" s="1099" t="s">
        <v>333</v>
      </c>
      <c r="L9" s="1095" t="s">
        <v>334</v>
      </c>
      <c r="M9" s="1095" t="s">
        <v>338</v>
      </c>
      <c r="N9" s="1095"/>
      <c r="O9" s="1100" t="s">
        <v>336</v>
      </c>
      <c r="P9" s="1101" t="s">
        <v>337</v>
      </c>
      <c r="Q9" s="1109" t="s">
        <v>333</v>
      </c>
      <c r="R9" s="1107" t="s">
        <v>334</v>
      </c>
      <c r="S9" s="1107" t="s">
        <v>338</v>
      </c>
      <c r="T9" s="1107" t="s">
        <v>332</v>
      </c>
      <c r="U9" s="1107" t="s">
        <v>339</v>
      </c>
      <c r="V9" s="1107" t="s">
        <v>336</v>
      </c>
      <c r="W9" s="2029" t="s">
        <v>337</v>
      </c>
    </row>
    <row r="10" spans="1:23" ht="12.9" customHeight="1" x14ac:dyDescent="0.25">
      <c r="A10" s="2507"/>
      <c r="B10" s="1089"/>
      <c r="C10" s="1089"/>
      <c r="D10" s="1089"/>
      <c r="E10" s="1090"/>
      <c r="F10" s="1089" t="s">
        <v>341</v>
      </c>
      <c r="G10" s="1089" t="s">
        <v>340</v>
      </c>
      <c r="H10" s="2520" t="s">
        <v>342</v>
      </c>
      <c r="I10" s="2521"/>
      <c r="J10" s="2521"/>
      <c r="K10" s="1099"/>
      <c r="L10" s="1095"/>
      <c r="M10" s="1095"/>
      <c r="N10" s="1095" t="s">
        <v>408</v>
      </c>
      <c r="O10" s="1100" t="s">
        <v>341</v>
      </c>
      <c r="P10" s="1101" t="s">
        <v>340</v>
      </c>
      <c r="Q10" s="1109"/>
      <c r="R10" s="1107"/>
      <c r="S10" s="1107"/>
      <c r="T10" s="1107"/>
      <c r="U10" s="1107" t="s">
        <v>340</v>
      </c>
      <c r="V10" s="1107" t="s">
        <v>341</v>
      </c>
      <c r="W10" s="2029" t="s">
        <v>340</v>
      </c>
    </row>
    <row r="11" spans="1:23" ht="12.9" customHeight="1" thickBot="1" x14ac:dyDescent="0.3">
      <c r="A11" s="2508"/>
      <c r="B11" s="1091" t="s">
        <v>344</v>
      </c>
      <c r="C11" s="1091" t="s">
        <v>344</v>
      </c>
      <c r="D11" s="1091" t="s">
        <v>345</v>
      </c>
      <c r="E11" s="1092" t="s">
        <v>408</v>
      </c>
      <c r="F11" s="1091" t="s">
        <v>346</v>
      </c>
      <c r="G11" s="1091" t="s">
        <v>347</v>
      </c>
      <c r="H11" s="1093" t="s">
        <v>348</v>
      </c>
      <c r="I11" s="1093" t="s">
        <v>349</v>
      </c>
      <c r="J11" s="1094" t="s">
        <v>350</v>
      </c>
      <c r="K11" s="1102" t="s">
        <v>344</v>
      </c>
      <c r="L11" s="1103" t="s">
        <v>344</v>
      </c>
      <c r="M11" s="1103" t="s">
        <v>345</v>
      </c>
      <c r="N11" s="1104"/>
      <c r="O11" s="1105" t="s">
        <v>346</v>
      </c>
      <c r="P11" s="1106" t="s">
        <v>347</v>
      </c>
      <c r="Q11" s="1110" t="s">
        <v>344</v>
      </c>
      <c r="R11" s="1111" t="s">
        <v>344</v>
      </c>
      <c r="S11" s="1111" t="s">
        <v>345</v>
      </c>
      <c r="T11" s="1107" t="s">
        <v>408</v>
      </c>
      <c r="U11" s="1112"/>
      <c r="V11" s="1113" t="s">
        <v>346</v>
      </c>
      <c r="W11" s="2030" t="s">
        <v>347</v>
      </c>
    </row>
    <row r="12" spans="1:23" ht="35.1" customHeight="1" x14ac:dyDescent="0.25">
      <c r="A12" s="1875" t="s">
        <v>409</v>
      </c>
      <c r="B12" s="1876">
        <v>277</v>
      </c>
      <c r="C12" s="1876">
        <v>277</v>
      </c>
      <c r="D12" s="1876">
        <v>782.92000000000007</v>
      </c>
      <c r="E12" s="1877">
        <v>2.8264259927797837</v>
      </c>
      <c r="F12" s="1878">
        <v>5949999.9999999991</v>
      </c>
      <c r="G12" s="1878">
        <v>12397872.784829259</v>
      </c>
      <c r="H12" s="1876"/>
      <c r="I12" s="1876"/>
      <c r="J12" s="1879"/>
      <c r="K12" s="1880">
        <v>0</v>
      </c>
      <c r="L12" s="1876">
        <v>0</v>
      </c>
      <c r="M12" s="1876">
        <v>0</v>
      </c>
      <c r="N12" s="1877" t="e">
        <v>#DIV/0!</v>
      </c>
      <c r="O12" s="1600" t="e">
        <v>#DIV/0!</v>
      </c>
      <c r="P12" s="1600" t="e">
        <v>#DIV/0!</v>
      </c>
      <c r="Q12" s="1024">
        <v>277</v>
      </c>
      <c r="R12" s="1023">
        <v>277</v>
      </c>
      <c r="S12" s="1023">
        <v>782.92000000000007</v>
      </c>
      <c r="T12" s="1701">
        <v>2.8264259927797837</v>
      </c>
      <c r="U12" s="1023" t="s">
        <v>971</v>
      </c>
      <c r="V12" s="27">
        <v>5949999.9999999991</v>
      </c>
      <c r="W12" s="2031">
        <v>12397872.784829259</v>
      </c>
    </row>
    <row r="13" spans="1:23" ht="35.1" customHeight="1" x14ac:dyDescent="0.25">
      <c r="A13" s="1031" t="s">
        <v>410</v>
      </c>
      <c r="B13" s="1032">
        <v>17483</v>
      </c>
      <c r="C13" s="1032">
        <v>17453</v>
      </c>
      <c r="D13" s="1032">
        <v>132007</v>
      </c>
      <c r="E13" s="1493">
        <v>7.5635707328253021</v>
      </c>
      <c r="F13" s="1601">
        <v>1812000.0000000002</v>
      </c>
      <c r="G13" s="1601">
        <v>11797526.21267469</v>
      </c>
      <c r="H13" s="1033"/>
      <c r="I13" s="1033"/>
      <c r="J13" s="1034"/>
      <c r="K13" s="1035">
        <v>17005</v>
      </c>
      <c r="L13" s="1032">
        <v>16905</v>
      </c>
      <c r="M13" s="1032">
        <v>128076.08</v>
      </c>
      <c r="N13" s="1493">
        <v>7.5762247855664002</v>
      </c>
      <c r="O13" s="1601">
        <v>1614760.0000000005</v>
      </c>
      <c r="P13" s="1601">
        <v>11796832.44459397</v>
      </c>
      <c r="Q13" s="1035">
        <v>34488</v>
      </c>
      <c r="R13" s="1032">
        <v>34358</v>
      </c>
      <c r="S13" s="1032">
        <v>260083.08000000002</v>
      </c>
      <c r="T13" s="1702">
        <v>7.5697968449851567</v>
      </c>
      <c r="U13" s="1032" t="s">
        <v>973</v>
      </c>
      <c r="V13" s="1036">
        <v>1713380.0000000005</v>
      </c>
      <c r="W13" s="2032">
        <v>11797179.328634329</v>
      </c>
    </row>
    <row r="14" spans="1:23" ht="35.1" customHeight="1" x14ac:dyDescent="0.25">
      <c r="A14" s="1031" t="s">
        <v>411</v>
      </c>
      <c r="B14" s="1032">
        <v>558.5</v>
      </c>
      <c r="C14" s="1032">
        <v>538</v>
      </c>
      <c r="D14" s="1032">
        <v>1934.6299999999999</v>
      </c>
      <c r="E14" s="1493">
        <v>3.5959665427509293</v>
      </c>
      <c r="F14" s="1601">
        <v>4382000</v>
      </c>
      <c r="G14" s="1601">
        <v>16591958.145600015</v>
      </c>
      <c r="H14" s="1033"/>
      <c r="I14" s="1033"/>
      <c r="J14" s="1034"/>
      <c r="K14" s="1035">
        <v>561.5</v>
      </c>
      <c r="L14" s="1032">
        <v>528</v>
      </c>
      <c r="M14" s="1032">
        <v>1626.3000000000002</v>
      </c>
      <c r="N14" s="1493">
        <v>3.0801136363636368</v>
      </c>
      <c r="O14" s="1601">
        <v>3637999.9999999995</v>
      </c>
      <c r="P14" s="1601">
        <v>16591958.145600015</v>
      </c>
      <c r="Q14" s="1035">
        <v>1120</v>
      </c>
      <c r="R14" s="1032">
        <v>1066</v>
      </c>
      <c r="S14" s="1032">
        <v>3560.9300000000003</v>
      </c>
      <c r="T14" s="1702">
        <v>3.3404596622889309</v>
      </c>
      <c r="U14" s="1032" t="s">
        <v>974</v>
      </c>
      <c r="V14" s="1036">
        <v>4010000</v>
      </c>
      <c r="W14" s="2032">
        <v>16591958.145600015</v>
      </c>
    </row>
    <row r="15" spans="1:23" ht="35.1" customHeight="1" x14ac:dyDescent="0.25">
      <c r="A15" s="1031" t="s">
        <v>412</v>
      </c>
      <c r="B15" s="1032">
        <v>449</v>
      </c>
      <c r="C15" s="1032">
        <v>407</v>
      </c>
      <c r="D15" s="1032">
        <v>4176</v>
      </c>
      <c r="E15" s="1493">
        <v>10.260442260442261</v>
      </c>
      <c r="F15" s="1601">
        <v>1427000.0000000005</v>
      </c>
      <c r="G15" s="1601">
        <v>6630473.1876179259</v>
      </c>
      <c r="H15" s="1033"/>
      <c r="I15" s="1033"/>
      <c r="J15" s="1034"/>
      <c r="K15" s="1035">
        <v>418.5</v>
      </c>
      <c r="L15" s="1032">
        <v>363.5</v>
      </c>
      <c r="M15" s="1032">
        <v>3498</v>
      </c>
      <c r="N15" s="1493">
        <v>9.6231086657496565</v>
      </c>
      <c r="O15" s="1601">
        <v>1062000</v>
      </c>
      <c r="P15" s="1601">
        <v>6630473.1876179278</v>
      </c>
      <c r="Q15" s="1035">
        <v>867.5</v>
      </c>
      <c r="R15" s="1032">
        <v>770.5</v>
      </c>
      <c r="S15" s="1032">
        <v>7674</v>
      </c>
      <c r="T15" s="1702">
        <v>9.9597663854639844</v>
      </c>
      <c r="U15" s="1032" t="s">
        <v>977</v>
      </c>
      <c r="V15" s="1036">
        <v>1244500.0000000002</v>
      </c>
      <c r="W15" s="2032">
        <v>6630473.1876179269</v>
      </c>
    </row>
    <row r="16" spans="1:23" ht="35.1" customHeight="1" x14ac:dyDescent="0.25">
      <c r="A16" s="1031" t="s">
        <v>413</v>
      </c>
      <c r="B16" s="1032">
        <v>46.1</v>
      </c>
      <c r="C16" s="1032">
        <v>46.1</v>
      </c>
      <c r="D16" s="1032">
        <v>425.5</v>
      </c>
      <c r="E16" s="1493">
        <v>9.2299349240780906</v>
      </c>
      <c r="F16" s="1601">
        <v>1452000</v>
      </c>
      <c r="G16" s="1601">
        <v>11199999.999999996</v>
      </c>
      <c r="H16" s="1033"/>
      <c r="I16" s="1033"/>
      <c r="J16" s="1034"/>
      <c r="K16" s="1035">
        <v>33.6</v>
      </c>
      <c r="L16" s="1032">
        <v>31.6</v>
      </c>
      <c r="M16" s="1032">
        <v>229</v>
      </c>
      <c r="N16" s="1493">
        <v>7.2468354430379742</v>
      </c>
      <c r="O16" s="1601">
        <v>1537000</v>
      </c>
      <c r="P16" s="1601">
        <v>11200000</v>
      </c>
      <c r="Q16" s="1035">
        <v>79.7</v>
      </c>
      <c r="R16" s="1032">
        <v>77.7</v>
      </c>
      <c r="S16" s="1032">
        <v>654.5</v>
      </c>
      <c r="T16" s="1702">
        <v>8.423423423423424</v>
      </c>
      <c r="U16" s="1032" t="s">
        <v>975</v>
      </c>
      <c r="V16" s="1036">
        <v>1494500</v>
      </c>
      <c r="W16" s="2032">
        <v>11199999.999999998</v>
      </c>
    </row>
    <row r="17" spans="1:23" ht="35.1" customHeight="1" x14ac:dyDescent="0.25">
      <c r="A17" s="1031" t="s">
        <v>414</v>
      </c>
      <c r="B17" s="1032">
        <v>5954</v>
      </c>
      <c r="C17" s="1032">
        <v>5778</v>
      </c>
      <c r="D17" s="1032">
        <v>8470.1</v>
      </c>
      <c r="E17" s="1493">
        <v>1.4659224645205955</v>
      </c>
      <c r="F17" s="1601">
        <v>9094500.0000000019</v>
      </c>
      <c r="G17" s="1601">
        <v>13068876.472064666</v>
      </c>
      <c r="H17" s="1033"/>
      <c r="I17" s="1033"/>
      <c r="J17" s="1034"/>
      <c r="K17" s="1035">
        <v>5441</v>
      </c>
      <c r="L17" s="1032">
        <v>5224</v>
      </c>
      <c r="M17" s="1032">
        <v>7611.5</v>
      </c>
      <c r="N17" s="1493">
        <v>1.4570252679938744</v>
      </c>
      <c r="O17" s="1601">
        <v>7936999.9999999991</v>
      </c>
      <c r="P17" s="1601">
        <v>13068876.472064666</v>
      </c>
      <c r="Q17" s="1035">
        <v>11395</v>
      </c>
      <c r="R17" s="1032">
        <v>11002</v>
      </c>
      <c r="S17" s="1032">
        <v>16081.6</v>
      </c>
      <c r="T17" s="1702">
        <v>1.4616978731139794</v>
      </c>
      <c r="U17" s="1032" t="s">
        <v>976</v>
      </c>
      <c r="V17" s="1036">
        <v>8515750</v>
      </c>
      <c r="W17" s="2032">
        <v>13068876.472064666</v>
      </c>
    </row>
    <row r="18" spans="1:23" ht="35.1" customHeight="1" x14ac:dyDescent="0.25">
      <c r="A18" s="1031" t="s">
        <v>415</v>
      </c>
      <c r="B18" s="1032">
        <v>1245</v>
      </c>
      <c r="C18" s="1032">
        <v>1153.5</v>
      </c>
      <c r="D18" s="1032">
        <v>946.45</v>
      </c>
      <c r="E18" s="1493">
        <v>0.82050281751192033</v>
      </c>
      <c r="F18" s="1601">
        <v>7075000.0000000009</v>
      </c>
      <c r="G18" s="1601">
        <v>3603587.2542000008</v>
      </c>
      <c r="H18" s="1033"/>
      <c r="I18" s="1033"/>
      <c r="J18" s="1034"/>
      <c r="K18" s="1035">
        <v>1075</v>
      </c>
      <c r="L18" s="1032">
        <v>1054.5</v>
      </c>
      <c r="M18" s="1032">
        <v>913.75</v>
      </c>
      <c r="N18" s="1493">
        <v>0.86652441915599809</v>
      </c>
      <c r="O18" s="1601">
        <v>6129999.9999999981</v>
      </c>
      <c r="P18" s="1601">
        <v>3603587.2542000008</v>
      </c>
      <c r="Q18" s="1035">
        <v>2320</v>
      </c>
      <c r="R18" s="1032">
        <v>2208</v>
      </c>
      <c r="S18" s="1032">
        <v>1860.2</v>
      </c>
      <c r="T18" s="1702">
        <v>0.84248188405797109</v>
      </c>
      <c r="U18" s="1032" t="s">
        <v>976</v>
      </c>
      <c r="V18" s="1036">
        <v>6602500</v>
      </c>
      <c r="W18" s="2032">
        <v>3603587.2542000008</v>
      </c>
    </row>
    <row r="19" spans="1:23" ht="35.1" customHeight="1" x14ac:dyDescent="0.25">
      <c r="A19" s="1031" t="s">
        <v>416</v>
      </c>
      <c r="B19" s="1032">
        <v>306</v>
      </c>
      <c r="C19" s="1032">
        <v>305</v>
      </c>
      <c r="D19" s="1032">
        <v>1984.1</v>
      </c>
      <c r="E19" s="1493">
        <v>6.505245901639344</v>
      </c>
      <c r="F19" s="1601">
        <v>2958999.9999999995</v>
      </c>
      <c r="G19" s="1601">
        <v>15756928.062356066</v>
      </c>
      <c r="H19" s="1033"/>
      <c r="I19" s="1033"/>
      <c r="J19" s="1034"/>
      <c r="K19" s="1035">
        <v>280.3</v>
      </c>
      <c r="L19" s="1032">
        <v>274.8</v>
      </c>
      <c r="M19" s="1032">
        <v>1641.6499999999999</v>
      </c>
      <c r="N19" s="1493">
        <v>5.9739810771470152</v>
      </c>
      <c r="O19" s="1601">
        <v>2929000</v>
      </c>
      <c r="P19" s="1601">
        <v>15756928.062356068</v>
      </c>
      <c r="Q19" s="1035">
        <v>586.29999999999995</v>
      </c>
      <c r="R19" s="1032">
        <v>579.79999999999995</v>
      </c>
      <c r="S19" s="1032">
        <v>3625.75</v>
      </c>
      <c r="T19" s="1702">
        <v>6.2534494653328743</v>
      </c>
      <c r="U19" s="1032" t="s">
        <v>974</v>
      </c>
      <c r="V19" s="1036">
        <v>2944000</v>
      </c>
      <c r="W19" s="2032">
        <v>15756928.062356066</v>
      </c>
    </row>
    <row r="20" spans="1:23" ht="35.1" customHeight="1" x14ac:dyDescent="0.25">
      <c r="A20" s="1031" t="s">
        <v>417</v>
      </c>
      <c r="B20" s="1032">
        <v>886</v>
      </c>
      <c r="C20" s="1032">
        <v>885</v>
      </c>
      <c r="D20" s="1032">
        <v>5659</v>
      </c>
      <c r="E20" s="1493">
        <v>6.3943502824858758</v>
      </c>
      <c r="F20" s="1601">
        <v>2316600.0000000005</v>
      </c>
      <c r="G20" s="1601">
        <v>7084999.9999999991</v>
      </c>
      <c r="H20" s="1033"/>
      <c r="I20" s="1033"/>
      <c r="J20" s="1034"/>
      <c r="K20" s="1035">
        <v>561.75</v>
      </c>
      <c r="L20" s="1032">
        <v>556.75</v>
      </c>
      <c r="M20" s="1032">
        <v>3969.2</v>
      </c>
      <c r="N20" s="1493">
        <v>7.1292321508756169</v>
      </c>
      <c r="O20" s="1601">
        <v>2483999.9999999995</v>
      </c>
      <c r="P20" s="1601">
        <v>7085000.0000000019</v>
      </c>
      <c r="Q20" s="1035">
        <v>1447.75</v>
      </c>
      <c r="R20" s="1032">
        <v>1441.75</v>
      </c>
      <c r="S20" s="1032">
        <v>9628.2000000000007</v>
      </c>
      <c r="T20" s="1702">
        <v>6.6781342118952667</v>
      </c>
      <c r="U20" s="1032" t="s">
        <v>974</v>
      </c>
      <c r="V20" s="1036">
        <v>2400300</v>
      </c>
      <c r="W20" s="2032">
        <v>7085000</v>
      </c>
    </row>
    <row r="21" spans="1:23" ht="35.1" customHeight="1" x14ac:dyDescent="0.25">
      <c r="A21" s="1031" t="s">
        <v>418</v>
      </c>
      <c r="B21" s="1032">
        <v>1905</v>
      </c>
      <c r="C21" s="1032">
        <v>1718</v>
      </c>
      <c r="D21" s="1032">
        <v>8163.1</v>
      </c>
      <c r="E21" s="1493">
        <v>4.7515133876600704</v>
      </c>
      <c r="F21" s="1601">
        <v>1387999.9999999998</v>
      </c>
      <c r="G21" s="1601">
        <v>6875310.1260293089</v>
      </c>
      <c r="H21" s="1033"/>
      <c r="I21" s="1033"/>
      <c r="J21" s="1034"/>
      <c r="K21" s="1035">
        <v>1927</v>
      </c>
      <c r="L21" s="1032">
        <v>1915</v>
      </c>
      <c r="M21" s="1032">
        <v>8805.1</v>
      </c>
      <c r="N21" s="1493">
        <v>4.5979634464751964</v>
      </c>
      <c r="O21" s="1601">
        <v>1736000</v>
      </c>
      <c r="P21" s="1601">
        <v>6875310.1260293098</v>
      </c>
      <c r="Q21" s="1035">
        <v>3832</v>
      </c>
      <c r="R21" s="1032">
        <v>3633</v>
      </c>
      <c r="S21" s="1032">
        <v>16968.2</v>
      </c>
      <c r="T21" s="1702">
        <v>4.6705752821359763</v>
      </c>
      <c r="U21" s="1032" t="s">
        <v>976</v>
      </c>
      <c r="V21" s="1036">
        <v>1562000</v>
      </c>
      <c r="W21" s="2032">
        <v>6875310.1260293089</v>
      </c>
    </row>
    <row r="22" spans="1:23" ht="35.1" customHeight="1" x14ac:dyDescent="0.25">
      <c r="A22" s="1031" t="s">
        <v>419</v>
      </c>
      <c r="B22" s="1032">
        <v>4073</v>
      </c>
      <c r="C22" s="1032">
        <v>3917</v>
      </c>
      <c r="D22" s="1032">
        <v>19219.599999999999</v>
      </c>
      <c r="E22" s="1493">
        <v>4.906714322185346</v>
      </c>
      <c r="F22" s="1601">
        <v>1574999.9999999998</v>
      </c>
      <c r="G22" s="1601">
        <v>6875310.1260293117</v>
      </c>
      <c r="H22" s="1033"/>
      <c r="I22" s="1033"/>
      <c r="J22" s="1034"/>
      <c r="K22" s="1035">
        <v>3475</v>
      </c>
      <c r="L22" s="1032">
        <v>3455</v>
      </c>
      <c r="M22" s="1032">
        <v>16419.7</v>
      </c>
      <c r="N22" s="1493">
        <v>4.752445730824892</v>
      </c>
      <c r="O22" s="1601">
        <v>1730999.9999999995</v>
      </c>
      <c r="P22" s="1601">
        <v>6875310.1260293126</v>
      </c>
      <c r="Q22" s="1035">
        <v>7548</v>
      </c>
      <c r="R22" s="1032">
        <v>7372</v>
      </c>
      <c r="S22" s="1032">
        <v>35639.300000000003</v>
      </c>
      <c r="T22" s="1702">
        <v>4.8344139989148136</v>
      </c>
      <c r="U22" s="1032" t="s">
        <v>976</v>
      </c>
      <c r="V22" s="1036">
        <v>1652999.9999999995</v>
      </c>
      <c r="W22" s="2032">
        <v>6875310.1260293126</v>
      </c>
    </row>
    <row r="23" spans="1:23" ht="35.1" customHeight="1" x14ac:dyDescent="0.25">
      <c r="A23" s="1031" t="s">
        <v>420</v>
      </c>
      <c r="B23" s="1032">
        <v>1628.5</v>
      </c>
      <c r="C23" s="1032">
        <v>1292.5</v>
      </c>
      <c r="D23" s="1032">
        <v>2102.1999999999998</v>
      </c>
      <c r="E23" s="1493">
        <v>1.6264603481624758</v>
      </c>
      <c r="F23" s="1601">
        <v>1387999.9999999998</v>
      </c>
      <c r="G23" s="1601">
        <v>3044867.922083105</v>
      </c>
      <c r="H23" s="1033"/>
      <c r="I23" s="1033"/>
      <c r="J23" s="1034"/>
      <c r="K23" s="1035">
        <v>1330.5</v>
      </c>
      <c r="L23" s="1032">
        <v>1328.5</v>
      </c>
      <c r="M23" s="1032">
        <v>2093.9499999999998</v>
      </c>
      <c r="N23" s="1493">
        <v>1.5761761385020698</v>
      </c>
      <c r="O23" s="1601">
        <v>1735999.9999999998</v>
      </c>
      <c r="P23" s="1601">
        <v>3044867.9220831045</v>
      </c>
      <c r="Q23" s="1035">
        <v>2959</v>
      </c>
      <c r="R23" s="1032">
        <v>2621</v>
      </c>
      <c r="S23" s="1037">
        <v>4196.1499999999996</v>
      </c>
      <c r="T23" s="1702">
        <v>1.6009729111026325</v>
      </c>
      <c r="U23" s="1032" t="s">
        <v>976</v>
      </c>
      <c r="V23" s="1036">
        <v>1561999.9999999998</v>
      </c>
      <c r="W23" s="2032">
        <v>3044867.922083105</v>
      </c>
    </row>
    <row r="24" spans="1:23" ht="35.1" customHeight="1" x14ac:dyDescent="0.25">
      <c r="A24" s="1031" t="s">
        <v>421</v>
      </c>
      <c r="B24" s="1032">
        <v>3412</v>
      </c>
      <c r="C24" s="1032">
        <v>2726</v>
      </c>
      <c r="D24" s="1032">
        <v>4969.1499999999996</v>
      </c>
      <c r="E24" s="1493">
        <v>1.8228723404255318</v>
      </c>
      <c r="F24" s="1601">
        <v>1574999.9999999998</v>
      </c>
      <c r="G24" s="1601">
        <v>3044867.922083105</v>
      </c>
      <c r="H24" s="1033"/>
      <c r="I24" s="1033"/>
      <c r="J24" s="1034"/>
      <c r="K24" s="1035">
        <v>2799</v>
      </c>
      <c r="L24" s="1032">
        <v>2696</v>
      </c>
      <c r="M24" s="1032">
        <v>4697.2000000000007</v>
      </c>
      <c r="N24" s="1493">
        <v>1.7422848664688431</v>
      </c>
      <c r="O24" s="1601">
        <v>1730999.9999999995</v>
      </c>
      <c r="P24" s="1601">
        <v>3044867.9220831045</v>
      </c>
      <c r="Q24" s="1035">
        <v>6211</v>
      </c>
      <c r="R24" s="1032">
        <v>5422</v>
      </c>
      <c r="S24" s="1032">
        <v>9666.35</v>
      </c>
      <c r="T24" s="1702">
        <v>1.7828015492438216</v>
      </c>
      <c r="U24" s="1032" t="s">
        <v>976</v>
      </c>
      <c r="V24" s="1036">
        <v>1652999.9999999995</v>
      </c>
      <c r="W24" s="2032">
        <v>3044867.922083105</v>
      </c>
    </row>
    <row r="25" spans="1:23" ht="35.1" customHeight="1" x14ac:dyDescent="0.25">
      <c r="A25" s="1031" t="s">
        <v>422</v>
      </c>
      <c r="B25" s="1032">
        <v>426</v>
      </c>
      <c r="C25" s="1032">
        <v>423</v>
      </c>
      <c r="D25" s="1032">
        <v>8908</v>
      </c>
      <c r="E25" s="1493">
        <v>21.059101654846337</v>
      </c>
      <c r="F25" s="1601">
        <v>2177000</v>
      </c>
      <c r="G25" s="1601">
        <v>27569679.621146489</v>
      </c>
      <c r="H25" s="1033"/>
      <c r="I25" s="1033"/>
      <c r="J25" s="1034"/>
      <c r="K25" s="1035">
        <v>364</v>
      </c>
      <c r="L25" s="1032">
        <v>364</v>
      </c>
      <c r="M25" s="1032">
        <v>7680.2</v>
      </c>
      <c r="N25" s="1493">
        <v>21.099450549450548</v>
      </c>
      <c r="O25" s="1601">
        <v>2233000</v>
      </c>
      <c r="P25" s="1601">
        <v>27569679.621146485</v>
      </c>
      <c r="Q25" s="1035">
        <v>790</v>
      </c>
      <c r="R25" s="1032">
        <v>787</v>
      </c>
      <c r="S25" s="1032">
        <v>16588.2</v>
      </c>
      <c r="T25" s="1702">
        <v>21.077763659466328</v>
      </c>
      <c r="U25" s="1032" t="s">
        <v>977</v>
      </c>
      <c r="V25" s="1036">
        <v>2205000</v>
      </c>
      <c r="W25" s="2032">
        <v>27569679.621146485</v>
      </c>
    </row>
    <row r="26" spans="1:23" ht="35.1" customHeight="1" x14ac:dyDescent="0.25">
      <c r="A26" s="1031" t="s">
        <v>423</v>
      </c>
      <c r="B26" s="1032">
        <v>25.5</v>
      </c>
      <c r="C26" s="1032">
        <v>27.5</v>
      </c>
      <c r="D26" s="1032">
        <v>158</v>
      </c>
      <c r="E26" s="1493">
        <v>5.7454545454545451</v>
      </c>
      <c r="F26" s="1601">
        <v>1650999.9999999998</v>
      </c>
      <c r="G26" s="1601">
        <v>7566000</v>
      </c>
      <c r="H26" s="1033"/>
      <c r="I26" s="1033"/>
      <c r="J26" s="1034"/>
      <c r="K26" s="1035">
        <v>22</v>
      </c>
      <c r="L26" s="1032">
        <v>21.5</v>
      </c>
      <c r="M26" s="1032">
        <v>110</v>
      </c>
      <c r="N26" s="1493">
        <v>5.1162790697674421</v>
      </c>
      <c r="O26" s="1601">
        <v>1711000</v>
      </c>
      <c r="P26" s="1601">
        <v>7565999.9999999991</v>
      </c>
      <c r="Q26" s="1035">
        <v>47.5</v>
      </c>
      <c r="R26" s="1032">
        <v>49</v>
      </c>
      <c r="S26" s="1032">
        <v>268</v>
      </c>
      <c r="T26" s="1702">
        <v>5.4693877551020407</v>
      </c>
      <c r="U26" s="1032" t="s">
        <v>405</v>
      </c>
      <c r="V26" s="1036">
        <v>1681000</v>
      </c>
      <c r="W26" s="2032">
        <v>7566000</v>
      </c>
    </row>
    <row r="27" spans="1:23" ht="35.1" customHeight="1" x14ac:dyDescent="0.25">
      <c r="A27" s="1031" t="s">
        <v>424</v>
      </c>
      <c r="B27" s="1032">
        <v>87</v>
      </c>
      <c r="C27" s="1032">
        <v>87</v>
      </c>
      <c r="D27" s="1032">
        <v>1212.5</v>
      </c>
      <c r="E27" s="1493">
        <v>13.936781609195402</v>
      </c>
      <c r="F27" s="1601">
        <v>1786999.9999999998</v>
      </c>
      <c r="G27" s="1601">
        <v>9118500</v>
      </c>
      <c r="H27" s="1033"/>
      <c r="I27" s="1033"/>
      <c r="J27" s="1034"/>
      <c r="K27" s="1035">
        <v>72.2</v>
      </c>
      <c r="L27" s="1032">
        <v>72.2</v>
      </c>
      <c r="M27" s="1032">
        <v>1022</v>
      </c>
      <c r="N27" s="1493">
        <v>14.155124653739612</v>
      </c>
      <c r="O27" s="1601">
        <v>1654000</v>
      </c>
      <c r="P27" s="1601">
        <v>9118500</v>
      </c>
      <c r="Q27" s="1035">
        <v>159.19999999999999</v>
      </c>
      <c r="R27" s="1032">
        <v>159.19999999999999</v>
      </c>
      <c r="S27" s="1032">
        <v>2234.5</v>
      </c>
      <c r="T27" s="1702">
        <v>14.035804020100503</v>
      </c>
      <c r="U27" s="1032" t="s">
        <v>977</v>
      </c>
      <c r="V27" s="1036">
        <v>1720500</v>
      </c>
      <c r="W27" s="2032">
        <v>18237000</v>
      </c>
    </row>
    <row r="28" spans="1:23" ht="35.1" customHeight="1" x14ac:dyDescent="0.25">
      <c r="A28" s="1031" t="s">
        <v>425</v>
      </c>
      <c r="B28" s="1032">
        <v>0</v>
      </c>
      <c r="C28" s="1032">
        <v>0</v>
      </c>
      <c r="D28" s="1032">
        <v>0</v>
      </c>
      <c r="E28" s="1493" t="e">
        <v>#DIV/0!</v>
      </c>
      <c r="F28" s="1601" t="e">
        <v>#DIV/0!</v>
      </c>
      <c r="G28" s="1601" t="e">
        <v>#DIV/0!</v>
      </c>
      <c r="H28" s="1033"/>
      <c r="I28" s="1033"/>
      <c r="J28" s="1034"/>
      <c r="K28" s="1035">
        <v>0</v>
      </c>
      <c r="L28" s="1032">
        <v>0</v>
      </c>
      <c r="M28" s="1032">
        <v>0</v>
      </c>
      <c r="N28" s="1493" t="e">
        <v>#DIV/0!</v>
      </c>
      <c r="O28" s="1601" t="e">
        <v>#DIV/0!</v>
      </c>
      <c r="P28" s="1601" t="e">
        <v>#DIV/0!</v>
      </c>
      <c r="Q28" s="1035">
        <v>0</v>
      </c>
      <c r="R28" s="1032">
        <v>0</v>
      </c>
      <c r="S28" s="1032">
        <v>0</v>
      </c>
      <c r="T28" s="1702" t="e">
        <v>#DIV/0!</v>
      </c>
      <c r="U28" s="1032">
        <v>0</v>
      </c>
      <c r="V28" s="1036" t="e">
        <v>#DIV/0!</v>
      </c>
      <c r="W28" s="2033" t="e">
        <v>#DIV/0!</v>
      </c>
    </row>
    <row r="29" spans="1:23" ht="35.1" customHeight="1" x14ac:dyDescent="0.25">
      <c r="A29" s="1031" t="s">
        <v>426</v>
      </c>
      <c r="B29" s="1032">
        <v>158.80000000000001</v>
      </c>
      <c r="C29" s="1032">
        <v>158.80000000000001</v>
      </c>
      <c r="D29" s="1032">
        <v>1517.9</v>
      </c>
      <c r="E29" s="1493">
        <v>9.5585642317380355</v>
      </c>
      <c r="F29" s="1601">
        <v>2027999.9999999995</v>
      </c>
      <c r="G29" s="1601">
        <v>12691249.999999998</v>
      </c>
      <c r="H29" s="1033"/>
      <c r="I29" s="1033"/>
      <c r="J29" s="1034"/>
      <c r="K29" s="1035">
        <v>129.80000000000001</v>
      </c>
      <c r="L29" s="1032">
        <v>128.80000000000001</v>
      </c>
      <c r="M29" s="1032">
        <v>1225.0999999999999</v>
      </c>
      <c r="N29" s="1493">
        <v>9.5116459627329171</v>
      </c>
      <c r="O29" s="1601">
        <v>2349999.9999999995</v>
      </c>
      <c r="P29" s="1601">
        <v>12691249.999999996</v>
      </c>
      <c r="Q29" s="1035">
        <v>288.60000000000002</v>
      </c>
      <c r="R29" s="1032">
        <v>287.60000000000002</v>
      </c>
      <c r="S29" s="1032">
        <v>2743</v>
      </c>
      <c r="T29" s="1702">
        <v>9.5375521557719054</v>
      </c>
      <c r="U29" s="1032" t="s">
        <v>977</v>
      </c>
      <c r="V29" s="1036">
        <v>2188999.9999999995</v>
      </c>
      <c r="W29" s="2032">
        <v>12691249.999999996</v>
      </c>
    </row>
    <row r="30" spans="1:23" ht="35.1" customHeight="1" x14ac:dyDescent="0.25">
      <c r="A30" s="1031" t="s">
        <v>427</v>
      </c>
      <c r="B30" s="1032">
        <v>116.6</v>
      </c>
      <c r="C30" s="1032">
        <v>113.6</v>
      </c>
      <c r="D30" s="1032">
        <v>2062</v>
      </c>
      <c r="E30" s="1493">
        <v>18.151408450704228</v>
      </c>
      <c r="F30" s="1601">
        <v>1325000.0000000002</v>
      </c>
      <c r="G30" s="1601">
        <v>10607894.733504528</v>
      </c>
      <c r="H30" s="1033"/>
      <c r="I30" s="1033"/>
      <c r="J30" s="1034"/>
      <c r="K30" s="1035">
        <v>84.1</v>
      </c>
      <c r="L30" s="1032">
        <v>84.1</v>
      </c>
      <c r="M30" s="1032">
        <v>1373.7</v>
      </c>
      <c r="N30" s="1493">
        <v>16.334126040428064</v>
      </c>
      <c r="O30" s="1601">
        <v>1400000</v>
      </c>
      <c r="P30" s="1601">
        <v>10607894.73350453</v>
      </c>
      <c r="Q30" s="1035">
        <v>200.7</v>
      </c>
      <c r="R30" s="1032">
        <v>197.7</v>
      </c>
      <c r="S30" s="1032">
        <v>3435.7</v>
      </c>
      <c r="T30" s="1702">
        <v>17.378351036924634</v>
      </c>
      <c r="U30" s="1032" t="s">
        <v>977</v>
      </c>
      <c r="V30" s="1036">
        <v>1362500</v>
      </c>
      <c r="W30" s="2032">
        <v>10607894.73350453</v>
      </c>
    </row>
    <row r="31" spans="1:23" ht="35.1" customHeight="1" x14ac:dyDescent="0.25">
      <c r="A31" s="1031" t="s">
        <v>428</v>
      </c>
      <c r="B31" s="1032">
        <v>57</v>
      </c>
      <c r="C31" s="1032">
        <v>57</v>
      </c>
      <c r="D31" s="1032">
        <v>295</v>
      </c>
      <c r="E31" s="1493">
        <v>5.1754385964912277</v>
      </c>
      <c r="F31" s="1601">
        <v>1300000</v>
      </c>
      <c r="G31" s="1601">
        <v>5084409.6768178307</v>
      </c>
      <c r="H31" s="1033"/>
      <c r="I31" s="1033"/>
      <c r="J31" s="1034"/>
      <c r="K31" s="1035">
        <v>17</v>
      </c>
      <c r="L31" s="1032">
        <v>17</v>
      </c>
      <c r="M31" s="1032">
        <v>81.099999999999994</v>
      </c>
      <c r="N31" s="1493">
        <v>4.7705882352941176</v>
      </c>
      <c r="O31" s="1601">
        <v>1300000</v>
      </c>
      <c r="P31" s="1601">
        <v>5084409.6768178307</v>
      </c>
      <c r="Q31" s="1035">
        <v>74</v>
      </c>
      <c r="R31" s="1032">
        <v>74</v>
      </c>
      <c r="S31" s="1032">
        <v>376.1</v>
      </c>
      <c r="T31" s="1702">
        <v>5.0824324324324328</v>
      </c>
      <c r="U31" s="1032" t="s">
        <v>976</v>
      </c>
      <c r="V31" s="1036">
        <v>1300000</v>
      </c>
      <c r="W31" s="2032">
        <v>5084409.6768178307</v>
      </c>
    </row>
    <row r="32" spans="1:23" ht="35.1" customHeight="1" x14ac:dyDescent="0.25">
      <c r="A32" s="1031" t="s">
        <v>429</v>
      </c>
      <c r="B32" s="1032">
        <v>0</v>
      </c>
      <c r="C32" s="1032">
        <v>0</v>
      </c>
      <c r="D32" s="1032">
        <v>0</v>
      </c>
      <c r="E32" s="1493" t="e">
        <v>#DIV/0!</v>
      </c>
      <c r="F32" s="1601">
        <v>0</v>
      </c>
      <c r="G32" s="1601" t="e">
        <v>#DIV/0!</v>
      </c>
      <c r="H32" s="1033"/>
      <c r="I32" s="1033"/>
      <c r="J32" s="1034"/>
      <c r="K32" s="1035">
        <v>0</v>
      </c>
      <c r="L32" s="1032">
        <v>0</v>
      </c>
      <c r="M32" s="1032">
        <v>0</v>
      </c>
      <c r="N32" s="1493" t="e">
        <v>#DIV/0!</v>
      </c>
      <c r="O32" s="1601">
        <v>0</v>
      </c>
      <c r="P32" s="1601" t="e">
        <v>#DIV/0!</v>
      </c>
      <c r="Q32" s="1035">
        <v>0</v>
      </c>
      <c r="R32" s="1032">
        <v>0</v>
      </c>
      <c r="S32" s="1032">
        <v>0</v>
      </c>
      <c r="T32" s="1702" t="e">
        <v>#DIV/0!</v>
      </c>
      <c r="U32" s="1032" t="s">
        <v>1547</v>
      </c>
      <c r="V32" s="1036">
        <v>0</v>
      </c>
      <c r="W32" s="2032" t="e">
        <v>#DIV/0!</v>
      </c>
    </row>
    <row r="33" spans="1:23" ht="35.1" customHeight="1" x14ac:dyDescent="0.25">
      <c r="A33" s="1038" t="s">
        <v>430</v>
      </c>
      <c r="B33" s="1032">
        <v>0.01</v>
      </c>
      <c r="C33" s="1032">
        <v>0.01</v>
      </c>
      <c r="D33" s="1032">
        <v>0</v>
      </c>
      <c r="E33" s="1493">
        <v>0</v>
      </c>
      <c r="F33" s="1601" t="e">
        <v>#DIV/0!</v>
      </c>
      <c r="G33" s="1601">
        <v>0</v>
      </c>
      <c r="H33" s="1033"/>
      <c r="I33" s="1033"/>
      <c r="J33" s="1034"/>
      <c r="K33" s="1035">
        <v>0</v>
      </c>
      <c r="L33" s="1032">
        <v>0</v>
      </c>
      <c r="M33" s="1032">
        <v>0</v>
      </c>
      <c r="N33" s="1493" t="e">
        <v>#DIV/0!</v>
      </c>
      <c r="O33" s="1601" t="e">
        <v>#DIV/0!</v>
      </c>
      <c r="P33" s="1601" t="e">
        <v>#DIV/0!</v>
      </c>
      <c r="Q33" s="1035">
        <v>0.01</v>
      </c>
      <c r="R33" s="1032">
        <v>0.01</v>
      </c>
      <c r="S33" s="1032">
        <v>0</v>
      </c>
      <c r="T33" s="1702">
        <v>0</v>
      </c>
      <c r="U33" s="1032" t="s">
        <v>978</v>
      </c>
      <c r="V33" s="1036" t="e">
        <v>#DIV/0!</v>
      </c>
      <c r="W33" s="2032" t="e">
        <v>#DIV/0!</v>
      </c>
    </row>
    <row r="34" spans="1:23" ht="35.1" customHeight="1" x14ac:dyDescent="0.25">
      <c r="A34" s="1038" t="s">
        <v>1281</v>
      </c>
      <c r="B34" s="1032">
        <v>0</v>
      </c>
      <c r="C34" s="1032">
        <v>0</v>
      </c>
      <c r="D34" s="1032">
        <v>0</v>
      </c>
      <c r="E34" s="1032" t="e">
        <v>#DIV/0!</v>
      </c>
      <c r="F34" s="1032" t="s">
        <v>978</v>
      </c>
      <c r="G34" s="1032" t="e">
        <v>#DIV/0!</v>
      </c>
      <c r="H34" s="1033"/>
      <c r="I34" s="1033"/>
      <c r="J34" s="1034"/>
      <c r="K34" s="1814">
        <v>0</v>
      </c>
      <c r="L34" s="1032">
        <v>0</v>
      </c>
      <c r="M34" s="1032">
        <v>0</v>
      </c>
      <c r="N34" s="1032" t="e">
        <v>#DIV/0!</v>
      </c>
      <c r="O34" s="1032" t="e">
        <v>#DIV/0!</v>
      </c>
      <c r="P34" s="1815" t="e">
        <v>#DIV/0!</v>
      </c>
      <c r="Q34" s="1035">
        <v>0</v>
      </c>
      <c r="R34" s="1032">
        <v>0</v>
      </c>
      <c r="S34" s="1032">
        <v>0</v>
      </c>
      <c r="T34" s="1702" t="e">
        <v>#DIV/0!</v>
      </c>
      <c r="U34" s="1032" t="s">
        <v>978</v>
      </c>
      <c r="V34" s="1036" t="e">
        <v>#DIV/0!</v>
      </c>
      <c r="W34" s="2032" t="e">
        <v>#DIV/0!</v>
      </c>
    </row>
    <row r="35" spans="1:23" ht="35.1" customHeight="1" thickBot="1" x14ac:dyDescent="0.3">
      <c r="A35" s="1025" t="s">
        <v>431</v>
      </c>
      <c r="B35" s="1871">
        <v>652.5</v>
      </c>
      <c r="C35" s="1871">
        <v>632.5</v>
      </c>
      <c r="D35" s="1871">
        <v>11373.5</v>
      </c>
      <c r="E35" s="1872">
        <v>17.981818181818181</v>
      </c>
      <c r="F35" s="1873">
        <v>2382000.0000000005</v>
      </c>
      <c r="G35" s="1873">
        <v>33786127.416507415</v>
      </c>
      <c r="H35" s="1026"/>
      <c r="I35" s="1026"/>
      <c r="J35" s="1027"/>
      <c r="K35" s="1874">
        <v>631.25</v>
      </c>
      <c r="L35" s="1871">
        <v>629.25</v>
      </c>
      <c r="M35" s="1871">
        <v>12811.15</v>
      </c>
      <c r="N35" s="1872">
        <v>20.359396106475963</v>
      </c>
      <c r="O35" s="1705">
        <v>1945999.9999999998</v>
      </c>
      <c r="P35" s="1705">
        <v>33786127.416507408</v>
      </c>
      <c r="Q35" s="1706">
        <v>1283.75</v>
      </c>
      <c r="R35" s="1028">
        <v>1261.75</v>
      </c>
      <c r="S35" s="1029">
        <v>24184.65</v>
      </c>
      <c r="T35" s="1703">
        <v>19.167545076282941</v>
      </c>
      <c r="U35" s="1039" t="s">
        <v>974</v>
      </c>
      <c r="V35" s="1030">
        <v>2164000</v>
      </c>
      <c r="W35" s="2034">
        <v>33786127.416507408</v>
      </c>
    </row>
    <row r="36" spans="1:23" ht="35.1" customHeight="1" thickBot="1" x14ac:dyDescent="0.3">
      <c r="A36" s="28" t="s">
        <v>432</v>
      </c>
      <c r="B36" s="29">
        <v>39746.51</v>
      </c>
      <c r="C36" s="29">
        <v>37995.51</v>
      </c>
      <c r="D36" s="30">
        <v>216366.65000000005</v>
      </c>
      <c r="E36" s="31"/>
      <c r="F36" s="31"/>
      <c r="G36" s="31"/>
      <c r="H36" s="31"/>
      <c r="I36" s="31"/>
      <c r="J36" s="31"/>
      <c r="K36" s="32">
        <v>36228.499999999993</v>
      </c>
      <c r="L36" s="29">
        <v>35649.499999999993</v>
      </c>
      <c r="M36" s="30">
        <v>203884.68000000008</v>
      </c>
      <c r="N36" s="33"/>
      <c r="O36" s="33"/>
      <c r="P36" s="33"/>
      <c r="Q36" s="1704">
        <v>75975.009999999995</v>
      </c>
      <c r="R36" s="29">
        <v>73645.009999999995</v>
      </c>
      <c r="S36" s="29">
        <v>420251.33000000007</v>
      </c>
      <c r="T36" s="33"/>
      <c r="U36" s="33"/>
      <c r="V36" s="33"/>
      <c r="W36" s="33"/>
    </row>
    <row r="37" spans="1:23" ht="13.8" x14ac:dyDescent="0.25">
      <c r="A37" s="7" t="s">
        <v>1964</v>
      </c>
      <c r="B37" s="8"/>
      <c r="C37" s="8"/>
      <c r="D37" s="8"/>
      <c r="E37" s="4"/>
      <c r="F37" s="5"/>
      <c r="G37" s="9"/>
      <c r="H37" s="8"/>
      <c r="I37" s="24"/>
      <c r="J37" s="24"/>
      <c r="K37" s="24"/>
      <c r="L37" s="24"/>
      <c r="M37" s="23"/>
      <c r="N37" s="24"/>
      <c r="O37" s="24"/>
      <c r="P37" s="24"/>
      <c r="Q37" s="24"/>
      <c r="R37" s="24"/>
      <c r="S37" s="24"/>
      <c r="T37" s="24"/>
      <c r="U37" s="24"/>
      <c r="V37" s="24"/>
      <c r="W37" s="24"/>
    </row>
    <row r="38" spans="1:23" ht="13.8" x14ac:dyDescent="0.25">
      <c r="A38" s="34" t="s">
        <v>1874</v>
      </c>
      <c r="B38" s="24"/>
      <c r="C38" s="24"/>
      <c r="D38" s="23"/>
      <c r="E38" s="24"/>
      <c r="F38" s="24"/>
      <c r="G38" s="24"/>
      <c r="H38" s="24"/>
      <c r="I38" s="24"/>
      <c r="J38" s="24"/>
      <c r="K38" s="24"/>
      <c r="L38" s="24"/>
      <c r="M38" s="23"/>
      <c r="N38" s="24"/>
      <c r="O38" s="24"/>
      <c r="P38" s="24"/>
      <c r="Q38" s="24"/>
      <c r="R38" s="24"/>
      <c r="S38" s="24"/>
      <c r="T38" s="24"/>
      <c r="U38" s="24"/>
      <c r="V38" s="24"/>
      <c r="W38" s="24"/>
    </row>
    <row r="39" spans="1:23" ht="13.8" x14ac:dyDescent="0.25">
      <c r="A39" s="35"/>
      <c r="B39" s="24"/>
      <c r="C39" s="24"/>
      <c r="D39" s="23"/>
      <c r="E39" s="24"/>
      <c r="F39" s="24"/>
      <c r="G39" s="24"/>
      <c r="H39" s="24"/>
      <c r="I39" s="24"/>
      <c r="J39" s="24"/>
      <c r="K39" s="1804"/>
      <c r="L39" s="24"/>
      <c r="M39" s="23"/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1:23" ht="13.8" x14ac:dyDescent="0.25">
      <c r="A40" s="1700"/>
      <c r="B40" s="1804"/>
      <c r="C40" s="1804"/>
      <c r="D40" s="2248"/>
      <c r="E40" s="1804"/>
      <c r="F40" s="1804"/>
      <c r="G40" s="1804"/>
      <c r="H40" s="1804"/>
      <c r="I40" s="1804"/>
      <c r="J40" s="1804"/>
      <c r="K40" s="1804"/>
      <c r="L40" s="1804"/>
      <c r="M40" s="2248"/>
      <c r="N40" s="1804"/>
      <c r="O40" s="1804"/>
      <c r="P40" s="1804"/>
      <c r="Q40" s="1804"/>
      <c r="R40" s="1804"/>
      <c r="S40" s="1804"/>
      <c r="T40" s="24"/>
      <c r="U40" s="24"/>
      <c r="V40" s="24"/>
      <c r="W40" s="24"/>
    </row>
    <row r="41" spans="1:23" ht="13.8" x14ac:dyDescent="0.25">
      <c r="A41" s="1700"/>
      <c r="B41" s="37"/>
      <c r="C41" s="37"/>
      <c r="D41" s="36"/>
      <c r="E41" s="37"/>
      <c r="F41" s="37"/>
      <c r="G41" s="37"/>
      <c r="H41" s="37"/>
      <c r="I41" s="37"/>
      <c r="J41" s="37"/>
      <c r="K41" s="37"/>
      <c r="L41" s="37"/>
      <c r="M41" s="36"/>
      <c r="N41" s="37"/>
      <c r="O41" s="37"/>
      <c r="P41" s="37"/>
      <c r="Q41" s="37"/>
      <c r="R41" s="37"/>
      <c r="S41" s="37"/>
      <c r="T41" s="37"/>
      <c r="U41" s="37"/>
      <c r="V41" s="37"/>
      <c r="W41" s="37"/>
    </row>
    <row r="42" spans="1:23" ht="13.8" x14ac:dyDescent="0.25">
      <c r="A42" s="36"/>
      <c r="B42" s="37"/>
      <c r="C42" s="37"/>
      <c r="D42" s="36"/>
      <c r="E42" s="37"/>
      <c r="F42" s="37"/>
      <c r="G42" s="37"/>
      <c r="H42" s="37"/>
      <c r="I42" s="37"/>
      <c r="J42" s="37"/>
      <c r="K42" s="37"/>
      <c r="L42" s="37"/>
      <c r="M42" s="36"/>
      <c r="N42" s="37"/>
      <c r="O42" s="37"/>
      <c r="P42" s="37"/>
      <c r="Q42" s="37"/>
      <c r="R42" s="37"/>
      <c r="S42" s="37"/>
      <c r="T42" s="37"/>
      <c r="U42" s="37"/>
      <c r="V42" s="37"/>
      <c r="W42" s="37"/>
    </row>
    <row r="43" spans="1:23" ht="13.8" x14ac:dyDescent="0.25">
      <c r="A43" s="39"/>
      <c r="B43" s="10"/>
      <c r="C43" s="10"/>
      <c r="D43" s="10"/>
      <c r="K43" s="10"/>
      <c r="L43" s="10"/>
      <c r="M43" s="10"/>
      <c r="O43" s="10"/>
      <c r="P43" s="10"/>
      <c r="Q43" s="10"/>
    </row>
    <row r="44" spans="1:23" ht="13.8" x14ac:dyDescent="0.25">
      <c r="A44" s="39"/>
      <c r="D44" s="39"/>
      <c r="M44" s="39"/>
    </row>
    <row r="45" spans="1:23" ht="13.8" x14ac:dyDescent="0.25">
      <c r="A45" s="39"/>
      <c r="D45" s="39"/>
      <c r="M45" s="39"/>
    </row>
    <row r="47" spans="1:23" x14ac:dyDescent="0.25">
      <c r="B47" s="10"/>
      <c r="C47" s="10"/>
      <c r="D47" s="10"/>
      <c r="K47" s="10"/>
      <c r="L47" s="10"/>
      <c r="M47" s="10"/>
      <c r="O47" s="10"/>
      <c r="P47" s="10"/>
      <c r="Q47" s="10"/>
    </row>
  </sheetData>
  <sheetProtection insertHyperlinks="0"/>
  <mergeCells count="13">
    <mergeCell ref="A3:W3"/>
    <mergeCell ref="A4:W4"/>
    <mergeCell ref="A5:W5"/>
    <mergeCell ref="A7:A11"/>
    <mergeCell ref="B7:J7"/>
    <mergeCell ref="K7:P7"/>
    <mergeCell ref="Q7:W7"/>
    <mergeCell ref="B8:C8"/>
    <mergeCell ref="H8:J8"/>
    <mergeCell ref="H10:J10"/>
    <mergeCell ref="K8:L8"/>
    <mergeCell ref="Q8:R8"/>
    <mergeCell ref="H9:J9"/>
  </mergeCells>
  <phoneticPr fontId="13" type="noConversion"/>
  <pageMargins left="0.39370078740157483" right="0.19685039370078741" top="0.59055118110236227" bottom="0.39370078740157483" header="0" footer="0"/>
  <pageSetup scale="50" orientation="landscape" horizontalDpi="4294967295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64"/>
  <sheetViews>
    <sheetView workbookViewId="0">
      <selection sqref="A1:H1"/>
    </sheetView>
  </sheetViews>
  <sheetFormatPr baseColWidth="10" defaultColWidth="11.44140625" defaultRowHeight="13.2" x14ac:dyDescent="0.25"/>
  <cols>
    <col min="1" max="1" width="22.44140625" customWidth="1"/>
    <col min="2" max="2" width="9.88671875" customWidth="1"/>
    <col min="3" max="3" width="9.5546875" customWidth="1"/>
    <col min="5" max="5" width="17.44140625" bestFit="1" customWidth="1"/>
    <col min="6" max="6" width="12.6640625" customWidth="1"/>
    <col min="7" max="8" width="11.6640625" bestFit="1" customWidth="1"/>
  </cols>
  <sheetData>
    <row r="1" spans="1:8" ht="17.399999999999999" x14ac:dyDescent="0.3">
      <c r="A1" s="2843" t="s">
        <v>213</v>
      </c>
      <c r="B1" s="2843"/>
      <c r="C1" s="2843"/>
      <c r="D1" s="2843"/>
      <c r="E1" s="2843"/>
      <c r="F1" s="2843"/>
      <c r="G1" s="2843"/>
      <c r="H1" s="2843"/>
    </row>
    <row r="2" spans="1:8" ht="18" thickBot="1" x14ac:dyDescent="0.35">
      <c r="A2" s="2843" t="s">
        <v>2010</v>
      </c>
      <c r="B2" s="2843"/>
      <c r="C2" s="2843"/>
      <c r="D2" s="2843"/>
      <c r="E2" s="2843"/>
      <c r="F2" s="2843"/>
      <c r="G2" s="2843"/>
      <c r="H2" s="2843"/>
    </row>
    <row r="3" spans="1:8" ht="14.4" thickTop="1" thickBot="1" x14ac:dyDescent="0.3">
      <c r="A3" s="836"/>
      <c r="B3" s="2852" t="s">
        <v>214</v>
      </c>
      <c r="C3" s="2852"/>
      <c r="D3" s="2850" t="s">
        <v>215</v>
      </c>
      <c r="E3" s="2851"/>
      <c r="F3" s="3261" t="s">
        <v>216</v>
      </c>
      <c r="G3" s="3262"/>
      <c r="H3" s="1428" t="s">
        <v>432</v>
      </c>
    </row>
    <row r="4" spans="1:8" x14ac:dyDescent="0.25">
      <c r="A4" s="838"/>
      <c r="B4" s="839" t="s">
        <v>217</v>
      </c>
      <c r="C4" s="840" t="s">
        <v>218</v>
      </c>
      <c r="D4" s="841" t="s">
        <v>1191</v>
      </c>
      <c r="E4" s="842" t="s">
        <v>1191</v>
      </c>
      <c r="F4" s="843"/>
      <c r="G4" s="843"/>
      <c r="H4" s="1429" t="s">
        <v>235</v>
      </c>
    </row>
    <row r="5" spans="1:8" ht="14.4" thickBot="1" x14ac:dyDescent="0.3">
      <c r="A5" s="844" t="s">
        <v>407</v>
      </c>
      <c r="B5" s="845" t="s">
        <v>220</v>
      </c>
      <c r="C5" s="846" t="s">
        <v>840</v>
      </c>
      <c r="D5" s="847" t="s">
        <v>221</v>
      </c>
      <c r="E5" s="848" t="s">
        <v>234</v>
      </c>
      <c r="F5" s="849" t="s">
        <v>221</v>
      </c>
      <c r="G5" s="850" t="s">
        <v>222</v>
      </c>
      <c r="H5" s="1432" t="s">
        <v>236</v>
      </c>
    </row>
    <row r="6" spans="1:8" x14ac:dyDescent="0.25">
      <c r="A6" s="851"/>
      <c r="B6" s="852"/>
      <c r="C6" s="428"/>
      <c r="D6" s="427"/>
      <c r="E6" s="391"/>
      <c r="F6" s="349"/>
      <c r="G6" s="349"/>
      <c r="H6" s="1430"/>
    </row>
    <row r="7" spans="1:8" x14ac:dyDescent="0.25">
      <c r="A7" s="880" t="s">
        <v>223</v>
      </c>
      <c r="B7" s="1433"/>
      <c r="C7" s="1434"/>
      <c r="D7" s="1435"/>
      <c r="E7" s="1436"/>
      <c r="F7" s="881">
        <v>0</v>
      </c>
      <c r="G7" s="881">
        <v>246487</v>
      </c>
      <c r="H7" s="1438">
        <v>246487</v>
      </c>
    </row>
    <row r="8" spans="1:8" x14ac:dyDescent="0.25">
      <c r="A8" s="875" t="s">
        <v>224</v>
      </c>
      <c r="B8" s="353">
        <v>64</v>
      </c>
      <c r="C8" s="1439"/>
      <c r="D8" s="1440"/>
      <c r="E8" s="1441">
        <v>52</v>
      </c>
      <c r="F8" s="876"/>
      <c r="G8" s="876">
        <v>3328</v>
      </c>
      <c r="H8" s="1443">
        <v>3328</v>
      </c>
    </row>
    <row r="9" spans="1:8" x14ac:dyDescent="0.25">
      <c r="A9" s="875" t="s">
        <v>1393</v>
      </c>
      <c r="B9" s="353">
        <v>132</v>
      </c>
      <c r="C9" s="1439"/>
      <c r="D9" s="1440"/>
      <c r="E9" s="1441">
        <v>375</v>
      </c>
      <c r="F9" s="876"/>
      <c r="G9" s="876">
        <v>49500</v>
      </c>
      <c r="H9" s="1443">
        <v>49500</v>
      </c>
    </row>
    <row r="10" spans="1:8" x14ac:dyDescent="0.25">
      <c r="A10" s="875" t="s">
        <v>14</v>
      </c>
      <c r="B10" s="353">
        <v>45</v>
      </c>
      <c r="C10" s="1439"/>
      <c r="D10" s="1440"/>
      <c r="E10" s="1441">
        <v>587</v>
      </c>
      <c r="F10" s="876"/>
      <c r="G10" s="876">
        <v>26415</v>
      </c>
      <c r="H10" s="1443">
        <v>26415</v>
      </c>
    </row>
    <row r="11" spans="1:8" x14ac:dyDescent="0.25">
      <c r="A11" s="875" t="s">
        <v>15</v>
      </c>
      <c r="B11" s="353">
        <v>44</v>
      </c>
      <c r="C11" s="1439"/>
      <c r="D11" s="1440"/>
      <c r="E11" s="1441">
        <v>3801</v>
      </c>
      <c r="F11" s="876"/>
      <c r="G11" s="876">
        <v>167244</v>
      </c>
      <c r="H11" s="1443">
        <v>167244</v>
      </c>
    </row>
    <row r="12" spans="1:8" x14ac:dyDescent="0.25">
      <c r="A12" s="880" t="s">
        <v>195</v>
      </c>
      <c r="B12" s="1433"/>
      <c r="C12" s="1434"/>
      <c r="D12" s="1435"/>
      <c r="E12" s="1444"/>
      <c r="F12" s="881">
        <v>0</v>
      </c>
      <c r="G12" s="881">
        <v>3227873.5350000001</v>
      </c>
      <c r="H12" s="1438">
        <v>3227873.5350000001</v>
      </c>
    </row>
    <row r="13" spans="1:8" x14ac:dyDescent="0.25">
      <c r="A13" s="875" t="s">
        <v>1375</v>
      </c>
      <c r="B13" s="353">
        <v>38</v>
      </c>
      <c r="C13" s="1439"/>
      <c r="D13" s="1440"/>
      <c r="E13" s="1441">
        <v>867.5</v>
      </c>
      <c r="F13" s="876"/>
      <c r="G13" s="876">
        <v>32965</v>
      </c>
      <c r="H13" s="1443">
        <v>32965</v>
      </c>
    </row>
    <row r="14" spans="1:8" x14ac:dyDescent="0.25">
      <c r="A14" s="875" t="s">
        <v>1357</v>
      </c>
      <c r="B14" s="353">
        <v>75</v>
      </c>
      <c r="C14" s="1439"/>
      <c r="D14" s="1440"/>
      <c r="E14" s="1441">
        <v>277</v>
      </c>
      <c r="F14" s="876"/>
      <c r="G14" s="876">
        <v>20775</v>
      </c>
      <c r="H14" s="1443">
        <v>20775</v>
      </c>
    </row>
    <row r="15" spans="1:8" x14ac:dyDescent="0.25">
      <c r="A15" s="875" t="s">
        <v>1362</v>
      </c>
      <c r="B15" s="353">
        <v>39</v>
      </c>
      <c r="C15" s="1439"/>
      <c r="D15" s="1440"/>
      <c r="E15" s="1441">
        <v>34488</v>
      </c>
      <c r="F15" s="876"/>
      <c r="G15" s="876">
        <v>1345032</v>
      </c>
      <c r="H15" s="1443">
        <v>1345032</v>
      </c>
    </row>
    <row r="16" spans="1:8" x14ac:dyDescent="0.25">
      <c r="A16" s="875" t="s">
        <v>1376</v>
      </c>
      <c r="B16" s="353">
        <v>90</v>
      </c>
      <c r="C16" s="1439"/>
      <c r="D16" s="1440"/>
      <c r="E16" s="1441">
        <v>1120</v>
      </c>
      <c r="F16" s="876"/>
      <c r="G16" s="876">
        <v>100800</v>
      </c>
      <c r="H16" s="1443">
        <v>100800</v>
      </c>
    </row>
    <row r="17" spans="1:8" x14ac:dyDescent="0.25">
      <c r="A17" s="875" t="s">
        <v>1379</v>
      </c>
      <c r="B17" s="1445">
        <v>100</v>
      </c>
      <c r="C17" s="1439"/>
      <c r="D17" s="1440"/>
      <c r="E17" s="1441">
        <v>79.7</v>
      </c>
      <c r="F17" s="876"/>
      <c r="G17" s="876">
        <v>7970</v>
      </c>
      <c r="H17" s="1443">
        <v>7970</v>
      </c>
    </row>
    <row r="18" spans="1:8" x14ac:dyDescent="0.25">
      <c r="A18" s="875" t="s">
        <v>225</v>
      </c>
      <c r="B18" s="353">
        <v>67</v>
      </c>
      <c r="C18" s="1439"/>
      <c r="D18" s="1440"/>
      <c r="E18" s="1441">
        <v>11395</v>
      </c>
      <c r="F18" s="876"/>
      <c r="G18" s="876">
        <v>763465</v>
      </c>
      <c r="H18" s="1443">
        <v>763465</v>
      </c>
    </row>
    <row r="19" spans="1:8" x14ac:dyDescent="0.25">
      <c r="A19" s="875" t="s">
        <v>1365</v>
      </c>
      <c r="B19" s="353">
        <v>41</v>
      </c>
      <c r="C19" s="1439"/>
      <c r="D19" s="1440"/>
      <c r="E19" s="1441">
        <v>2320</v>
      </c>
      <c r="F19" s="876"/>
      <c r="G19" s="876">
        <v>95120</v>
      </c>
      <c r="H19" s="1443">
        <v>95120</v>
      </c>
    </row>
    <row r="20" spans="1:8" x14ac:dyDescent="0.25">
      <c r="A20" s="875" t="s">
        <v>1377</v>
      </c>
      <c r="B20" s="353">
        <v>72</v>
      </c>
      <c r="C20" s="1439"/>
      <c r="D20" s="1440"/>
      <c r="E20" s="1441">
        <v>586.29999999999995</v>
      </c>
      <c r="F20" s="876"/>
      <c r="G20" s="876">
        <v>42213.599999999999</v>
      </c>
      <c r="H20" s="1443">
        <v>42213.599999999999</v>
      </c>
    </row>
    <row r="21" spans="1:8" x14ac:dyDescent="0.25">
      <c r="A21" s="875" t="s">
        <v>226</v>
      </c>
      <c r="B21" s="353">
        <v>20</v>
      </c>
      <c r="C21" s="1439"/>
      <c r="D21" s="1440"/>
      <c r="E21" s="1441">
        <v>11380</v>
      </c>
      <c r="F21" s="876"/>
      <c r="G21" s="876">
        <v>227600</v>
      </c>
      <c r="H21" s="1443">
        <v>227600</v>
      </c>
    </row>
    <row r="22" spans="1:8" x14ac:dyDescent="0.25">
      <c r="A22" s="875" t="s">
        <v>227</v>
      </c>
      <c r="B22" s="353">
        <v>25</v>
      </c>
      <c r="C22" s="1439"/>
      <c r="D22" s="1440"/>
      <c r="E22" s="1441">
        <v>9170</v>
      </c>
      <c r="F22" s="876"/>
      <c r="G22" s="876">
        <v>229250</v>
      </c>
      <c r="H22" s="1443">
        <v>229250</v>
      </c>
    </row>
    <row r="23" spans="1:8" x14ac:dyDescent="0.25">
      <c r="A23" s="2001" t="s">
        <v>1648</v>
      </c>
      <c r="B23" s="353">
        <v>110.5</v>
      </c>
      <c r="C23" s="1439"/>
      <c r="D23" s="1440"/>
      <c r="E23" s="1441">
        <v>790</v>
      </c>
      <c r="F23" s="876"/>
      <c r="G23" s="876">
        <v>87295</v>
      </c>
      <c r="H23" s="1443">
        <v>87295</v>
      </c>
    </row>
    <row r="24" spans="1:8" x14ac:dyDescent="0.25">
      <c r="A24" s="875" t="s">
        <v>1385</v>
      </c>
      <c r="B24" s="353">
        <v>57</v>
      </c>
      <c r="C24" s="1439"/>
      <c r="D24" s="1440"/>
      <c r="E24" s="1441">
        <v>200.7</v>
      </c>
      <c r="F24" s="876"/>
      <c r="G24" s="876">
        <v>11439.9</v>
      </c>
      <c r="H24" s="1443">
        <v>11439.9</v>
      </c>
    </row>
    <row r="25" spans="1:8" x14ac:dyDescent="0.25">
      <c r="A25" s="875" t="s">
        <v>1366</v>
      </c>
      <c r="B25" s="353">
        <v>10.5</v>
      </c>
      <c r="C25" s="1439"/>
      <c r="D25" s="1440"/>
      <c r="E25" s="1441">
        <v>74</v>
      </c>
      <c r="F25" s="876"/>
      <c r="G25" s="876">
        <v>777</v>
      </c>
      <c r="H25" s="1443">
        <v>777</v>
      </c>
    </row>
    <row r="26" spans="1:8" x14ac:dyDescent="0.25">
      <c r="A26" s="875" t="s">
        <v>1367</v>
      </c>
      <c r="B26" s="1445">
        <v>12</v>
      </c>
      <c r="C26" s="1439"/>
      <c r="D26" s="1440"/>
      <c r="E26" s="1441">
        <v>0</v>
      </c>
      <c r="F26" s="876"/>
      <c r="G26" s="876">
        <v>0</v>
      </c>
      <c r="H26" s="1443">
        <v>0</v>
      </c>
    </row>
    <row r="27" spans="1:8" x14ac:dyDescent="0.25">
      <c r="A27" s="875" t="s">
        <v>11</v>
      </c>
      <c r="B27" s="353">
        <v>228.5</v>
      </c>
      <c r="C27" s="1439"/>
      <c r="D27" s="1440"/>
      <c r="E27" s="1441">
        <v>0.01</v>
      </c>
      <c r="F27" s="876"/>
      <c r="G27" s="876">
        <v>2.2850000000000001</v>
      </c>
      <c r="H27" s="1443">
        <v>2.2850000000000001</v>
      </c>
    </row>
    <row r="28" spans="1:8" x14ac:dyDescent="0.25">
      <c r="A28" s="875" t="s">
        <v>1386</v>
      </c>
      <c r="B28" s="353">
        <v>205</v>
      </c>
      <c r="C28" s="1439"/>
      <c r="D28" s="1440"/>
      <c r="E28" s="1441">
        <v>1283.75</v>
      </c>
      <c r="F28" s="876"/>
      <c r="G28" s="876">
        <v>263168.75</v>
      </c>
      <c r="H28" s="1443">
        <v>263168.75</v>
      </c>
    </row>
    <row r="29" spans="1:8" x14ac:dyDescent="0.25">
      <c r="A29" s="880" t="s">
        <v>228</v>
      </c>
      <c r="B29" s="1433"/>
      <c r="C29" s="1434"/>
      <c r="D29" s="1435"/>
      <c r="E29" s="1444"/>
      <c r="F29" s="881">
        <v>6968192.4350000005</v>
      </c>
      <c r="G29" s="881">
        <v>28066787.737000007</v>
      </c>
      <c r="H29" s="1438">
        <v>35034980.171999998</v>
      </c>
    </row>
    <row r="30" spans="1:8" x14ac:dyDescent="0.25">
      <c r="A30" s="875" t="s">
        <v>16</v>
      </c>
      <c r="B30" s="353">
        <v>193</v>
      </c>
      <c r="C30" s="414">
        <v>100</v>
      </c>
      <c r="D30" s="1839">
        <v>2066.35</v>
      </c>
      <c r="E30" s="1441">
        <v>6181.8949999999986</v>
      </c>
      <c r="F30" s="876">
        <v>398805.55</v>
      </c>
      <c r="G30" s="876">
        <v>618189.49999999988</v>
      </c>
      <c r="H30" s="1443">
        <v>1016995.0499999998</v>
      </c>
    </row>
    <row r="31" spans="1:8" x14ac:dyDescent="0.25">
      <c r="A31" s="875" t="s">
        <v>64</v>
      </c>
      <c r="B31" s="1445">
        <v>150</v>
      </c>
      <c r="C31" s="1439">
        <v>200</v>
      </c>
      <c r="D31" s="1839">
        <v>33993.800000000003</v>
      </c>
      <c r="E31" s="1441">
        <v>115083.48</v>
      </c>
      <c r="F31" s="876">
        <v>5099070</v>
      </c>
      <c r="G31" s="876">
        <v>23016696</v>
      </c>
      <c r="H31" s="1443">
        <v>28115766</v>
      </c>
    </row>
    <row r="32" spans="1:8" x14ac:dyDescent="0.25">
      <c r="A32" s="875" t="s">
        <v>19</v>
      </c>
      <c r="B32" s="353">
        <v>115</v>
      </c>
      <c r="C32" s="414">
        <v>247</v>
      </c>
      <c r="D32" s="1839">
        <v>8721.4</v>
      </c>
      <c r="E32" s="1441">
        <v>6128.1070000000018</v>
      </c>
      <c r="F32" s="876">
        <v>1002961</v>
      </c>
      <c r="G32" s="876">
        <v>1513642.4290000005</v>
      </c>
      <c r="H32" s="1443">
        <v>2516603.4290000005</v>
      </c>
    </row>
    <row r="33" spans="1:8" x14ac:dyDescent="0.25">
      <c r="A33" s="875" t="s">
        <v>229</v>
      </c>
      <c r="B33" s="353">
        <v>29</v>
      </c>
      <c r="C33" s="414">
        <v>25</v>
      </c>
      <c r="D33" s="1839">
        <v>1836</v>
      </c>
      <c r="E33" s="1441">
        <v>26182.776999999998</v>
      </c>
      <c r="F33" s="876">
        <v>53244</v>
      </c>
      <c r="G33" s="876">
        <v>654569.42499999993</v>
      </c>
      <c r="H33" s="1443">
        <v>707813.42499999993</v>
      </c>
    </row>
    <row r="34" spans="1:8" x14ac:dyDescent="0.25">
      <c r="A34" s="875" t="s">
        <v>230</v>
      </c>
      <c r="B34" s="353">
        <v>82</v>
      </c>
      <c r="C34" s="414">
        <v>24</v>
      </c>
      <c r="D34" s="1839">
        <v>417</v>
      </c>
      <c r="E34" s="1441">
        <v>3881.2</v>
      </c>
      <c r="F34" s="876">
        <v>34194</v>
      </c>
      <c r="G34" s="876">
        <v>93148.799999999988</v>
      </c>
      <c r="H34" s="1443">
        <v>127342.79999999999</v>
      </c>
    </row>
    <row r="35" spans="1:8" x14ac:dyDescent="0.25">
      <c r="A35" s="875" t="s">
        <v>1437</v>
      </c>
      <c r="B35" s="353">
        <v>99</v>
      </c>
      <c r="C35" s="414">
        <v>76</v>
      </c>
      <c r="D35" s="1839">
        <v>1035.94</v>
      </c>
      <c r="E35" s="1441">
        <v>8705.5430000000015</v>
      </c>
      <c r="F35" s="876">
        <v>102558.06000000001</v>
      </c>
      <c r="G35" s="876">
        <v>661621.26800000016</v>
      </c>
      <c r="H35" s="1443">
        <v>764179.32800000021</v>
      </c>
    </row>
    <row r="36" spans="1:8" x14ac:dyDescent="0.25">
      <c r="A36" s="875" t="s">
        <v>1438</v>
      </c>
      <c r="B36" s="1445">
        <v>100</v>
      </c>
      <c r="C36" s="1439">
        <v>100</v>
      </c>
      <c r="D36" s="1839">
        <v>24</v>
      </c>
      <c r="E36" s="1441">
        <v>154.96499999999997</v>
      </c>
      <c r="F36" s="876">
        <v>2400</v>
      </c>
      <c r="G36" s="876">
        <v>15496.499999999998</v>
      </c>
      <c r="H36" s="1443">
        <v>17896.5</v>
      </c>
    </row>
    <row r="37" spans="1:8" x14ac:dyDescent="0.25">
      <c r="A37" s="875" t="s">
        <v>1441</v>
      </c>
      <c r="B37" s="353">
        <v>103</v>
      </c>
      <c r="C37" s="414">
        <v>76</v>
      </c>
      <c r="D37" s="1839">
        <v>551.6</v>
      </c>
      <c r="E37" s="1441">
        <v>2631.6550000000002</v>
      </c>
      <c r="F37" s="876">
        <v>56814.8</v>
      </c>
      <c r="G37" s="876">
        <v>200005.78000000003</v>
      </c>
      <c r="H37" s="1443">
        <v>256820.58000000002</v>
      </c>
    </row>
    <row r="38" spans="1:8" x14ac:dyDescent="0.25">
      <c r="A38" s="875" t="s">
        <v>231</v>
      </c>
      <c r="B38" s="353">
        <v>170</v>
      </c>
      <c r="C38" s="414">
        <v>141</v>
      </c>
      <c r="D38" s="1839">
        <v>29</v>
      </c>
      <c r="E38" s="1441">
        <v>752.82500000000005</v>
      </c>
      <c r="F38" s="876">
        <v>4930</v>
      </c>
      <c r="G38" s="876">
        <v>106148.32500000001</v>
      </c>
      <c r="H38" s="1443">
        <v>111078.32500000001</v>
      </c>
    </row>
    <row r="39" spans="1:8" x14ac:dyDescent="0.25">
      <c r="A39" s="875" t="s">
        <v>1440</v>
      </c>
      <c r="B39" s="1445">
        <v>100</v>
      </c>
      <c r="C39" s="1439">
        <v>100</v>
      </c>
      <c r="D39" s="1839">
        <v>8</v>
      </c>
      <c r="E39" s="1441">
        <v>105.5</v>
      </c>
      <c r="F39" s="876">
        <v>800</v>
      </c>
      <c r="G39" s="876">
        <v>10550</v>
      </c>
      <c r="H39" s="1443">
        <v>11350</v>
      </c>
    </row>
    <row r="40" spans="1:8" x14ac:dyDescent="0.25">
      <c r="A40" s="875" t="s">
        <v>1444</v>
      </c>
      <c r="B40" s="353">
        <v>101</v>
      </c>
      <c r="C40" s="414">
        <v>130</v>
      </c>
      <c r="D40" s="1839">
        <v>98.25</v>
      </c>
      <c r="E40" s="1441">
        <v>967.96</v>
      </c>
      <c r="F40" s="876">
        <v>9923.25</v>
      </c>
      <c r="G40" s="876">
        <v>125834.8</v>
      </c>
      <c r="H40" s="1443">
        <v>135758.04999999999</v>
      </c>
    </row>
    <row r="41" spans="1:8" x14ac:dyDescent="0.25">
      <c r="A41" s="875" t="s">
        <v>1445</v>
      </c>
      <c r="B41" s="353">
        <v>104.5</v>
      </c>
      <c r="C41" s="414">
        <v>119</v>
      </c>
      <c r="D41" s="1839">
        <v>264.14999999999998</v>
      </c>
      <c r="E41" s="1441">
        <v>2301.87</v>
      </c>
      <c r="F41" s="876">
        <v>27603.674999999999</v>
      </c>
      <c r="G41" s="876">
        <v>273922.52999999997</v>
      </c>
      <c r="H41" s="1443">
        <v>301526.20499999996</v>
      </c>
    </row>
    <row r="42" spans="1:8" x14ac:dyDescent="0.25">
      <c r="A42" s="875" t="s">
        <v>1447</v>
      </c>
      <c r="B42" s="353">
        <v>56</v>
      </c>
      <c r="C42" s="414">
        <v>81</v>
      </c>
      <c r="D42" s="1839">
        <v>56.900000000000006</v>
      </c>
      <c r="E42" s="1441">
        <v>422.5</v>
      </c>
      <c r="F42" s="876">
        <v>3186.4000000000005</v>
      </c>
      <c r="G42" s="876">
        <v>34222.5</v>
      </c>
      <c r="H42" s="1443">
        <v>37408.9</v>
      </c>
    </row>
    <row r="43" spans="1:8" x14ac:dyDescent="0.25">
      <c r="A43" s="875" t="s">
        <v>1448</v>
      </c>
      <c r="B43" s="353">
        <v>123</v>
      </c>
      <c r="C43" s="414">
        <v>114</v>
      </c>
      <c r="D43" s="1839">
        <v>192.8</v>
      </c>
      <c r="E43" s="1441">
        <v>1340.8700000000001</v>
      </c>
      <c r="F43" s="876">
        <v>23714.400000000001</v>
      </c>
      <c r="G43" s="876">
        <v>152859.18000000002</v>
      </c>
      <c r="H43" s="1443">
        <v>176573.58000000002</v>
      </c>
    </row>
    <row r="44" spans="1:8" x14ac:dyDescent="0.25">
      <c r="A44" s="875" t="s">
        <v>1449</v>
      </c>
      <c r="B44" s="353">
        <v>115</v>
      </c>
      <c r="C44" s="414">
        <v>103</v>
      </c>
      <c r="D44" s="1839">
        <v>201.3</v>
      </c>
      <c r="E44" s="1441">
        <v>1542.55</v>
      </c>
      <c r="F44" s="876">
        <v>23149.5</v>
      </c>
      <c r="G44" s="876">
        <v>158882.65</v>
      </c>
      <c r="H44" s="1443">
        <v>182032.15</v>
      </c>
    </row>
    <row r="45" spans="1:8" x14ac:dyDescent="0.25">
      <c r="A45" s="875" t="s">
        <v>1450</v>
      </c>
      <c r="B45" s="1445">
        <v>90</v>
      </c>
      <c r="C45" s="1439">
        <v>90</v>
      </c>
      <c r="D45" s="1839">
        <v>87.1</v>
      </c>
      <c r="E45" s="1441">
        <v>589.54</v>
      </c>
      <c r="F45" s="876">
        <v>7838.9999999999991</v>
      </c>
      <c r="G45" s="876">
        <v>53058.6</v>
      </c>
      <c r="H45" s="1443">
        <v>60897.599999999999</v>
      </c>
    </row>
    <row r="46" spans="1:8" x14ac:dyDescent="0.25">
      <c r="A46" s="875" t="s">
        <v>1451</v>
      </c>
      <c r="B46" s="353">
        <v>93</v>
      </c>
      <c r="C46" s="414">
        <v>63</v>
      </c>
      <c r="D46" s="1839">
        <v>107.8</v>
      </c>
      <c r="E46" s="1441">
        <v>534.6</v>
      </c>
      <c r="F46" s="876">
        <v>10025.4</v>
      </c>
      <c r="G46" s="876">
        <v>33679.800000000003</v>
      </c>
      <c r="H46" s="1443">
        <v>43705.200000000004</v>
      </c>
    </row>
    <row r="47" spans="1:8" x14ac:dyDescent="0.25">
      <c r="A47" s="875" t="s">
        <v>1452</v>
      </c>
      <c r="B47" s="353">
        <v>132</v>
      </c>
      <c r="C47" s="1439">
        <v>100</v>
      </c>
      <c r="D47" s="1839">
        <v>153.19999999999999</v>
      </c>
      <c r="E47" s="1441">
        <v>1140.99</v>
      </c>
      <c r="F47" s="876">
        <v>20222.399999999998</v>
      </c>
      <c r="G47" s="876">
        <v>114099</v>
      </c>
      <c r="H47" s="1443">
        <v>134321.4</v>
      </c>
    </row>
    <row r="48" spans="1:8" x14ac:dyDescent="0.25">
      <c r="A48" s="875" t="s">
        <v>232</v>
      </c>
      <c r="B48" s="353">
        <v>118</v>
      </c>
      <c r="C48" s="414">
        <v>83</v>
      </c>
      <c r="D48" s="1839">
        <v>57</v>
      </c>
      <c r="E48" s="1441">
        <v>654.35</v>
      </c>
      <c r="F48" s="876">
        <v>6726</v>
      </c>
      <c r="G48" s="876">
        <v>54311.05</v>
      </c>
      <c r="H48" s="1443">
        <v>61037.05</v>
      </c>
    </row>
    <row r="49" spans="1:8" ht="13.8" thickBot="1" x14ac:dyDescent="0.3">
      <c r="A49" s="851" t="s">
        <v>1454</v>
      </c>
      <c r="B49" s="350">
        <v>194</v>
      </c>
      <c r="C49" s="1424">
        <v>160</v>
      </c>
      <c r="D49" s="1840">
        <v>412.5</v>
      </c>
      <c r="E49" s="854">
        <v>1099.0600000000002</v>
      </c>
      <c r="F49" s="856">
        <v>80025</v>
      </c>
      <c r="G49" s="856">
        <v>175849.60000000003</v>
      </c>
      <c r="H49" s="1431">
        <v>255874.60000000003</v>
      </c>
    </row>
    <row r="50" spans="1:8" x14ac:dyDescent="0.25">
      <c r="A50" s="858" t="s">
        <v>233</v>
      </c>
      <c r="B50" s="338"/>
      <c r="C50" s="859"/>
      <c r="D50" s="860"/>
      <c r="E50" s="861"/>
      <c r="F50" s="1425"/>
      <c r="G50" s="1425"/>
      <c r="H50" s="1698"/>
    </row>
    <row r="51" spans="1:8" ht="13.8" thickBot="1" x14ac:dyDescent="0.3">
      <c r="A51" s="863" t="s">
        <v>219</v>
      </c>
      <c r="B51" s="864"/>
      <c r="C51" s="865"/>
      <c r="D51" s="866"/>
      <c r="E51" s="867"/>
      <c r="F51" s="1426">
        <v>6968192.4350000005</v>
      </c>
      <c r="G51" s="1426">
        <v>31541148.272000007</v>
      </c>
      <c r="H51" s="1427">
        <v>38509340.707000002</v>
      </c>
    </row>
    <row r="52" spans="1:8" ht="13.8" thickTop="1" x14ac:dyDescent="0.25">
      <c r="A52" s="7" t="s">
        <v>1964</v>
      </c>
      <c r="B52" s="868"/>
      <c r="C52" s="868"/>
      <c r="D52" s="868"/>
      <c r="E52" s="868"/>
      <c r="F52" s="868"/>
    </row>
    <row r="53" spans="1:8" x14ac:dyDescent="0.25">
      <c r="A53" s="340" t="s">
        <v>2011</v>
      </c>
    </row>
    <row r="54" spans="1:8" x14ac:dyDescent="0.25">
      <c r="A54" s="340" t="s">
        <v>263</v>
      </c>
    </row>
    <row r="55" spans="1:8" x14ac:dyDescent="0.25">
      <c r="A55" s="340" t="s">
        <v>264</v>
      </c>
    </row>
    <row r="56" spans="1:8" ht="13.8" thickBot="1" x14ac:dyDescent="0.3"/>
    <row r="57" spans="1:8" ht="14.4" thickTop="1" thickBot="1" x14ac:dyDescent="0.3">
      <c r="A57" s="3265" t="s">
        <v>265</v>
      </c>
      <c r="B57" s="3266"/>
      <c r="C57" s="3266"/>
      <c r="D57" s="3266"/>
      <c r="E57" s="3266"/>
      <c r="F57" s="2851"/>
      <c r="G57" s="2850" t="s">
        <v>819</v>
      </c>
      <c r="H57" s="3267"/>
    </row>
    <row r="58" spans="1:8" x14ac:dyDescent="0.25">
      <c r="A58" s="869" t="s">
        <v>266</v>
      </c>
      <c r="B58" s="12"/>
      <c r="C58" s="12"/>
      <c r="D58" s="12"/>
      <c r="E58" s="12"/>
      <c r="F58" s="388"/>
      <c r="G58" s="3268">
        <v>246487</v>
      </c>
      <c r="H58" s="3269"/>
    </row>
    <row r="59" spans="1:8" x14ac:dyDescent="0.25">
      <c r="A59" s="380" t="s">
        <v>267</v>
      </c>
      <c r="F59" s="391"/>
      <c r="G59" s="3270">
        <v>3227873.5350000001</v>
      </c>
      <c r="H59" s="3271"/>
    </row>
    <row r="60" spans="1:8" x14ac:dyDescent="0.25">
      <c r="A60" s="380" t="s">
        <v>268</v>
      </c>
      <c r="F60" s="391"/>
      <c r="G60" s="3270">
        <v>35034980.171999998</v>
      </c>
      <c r="H60" s="3271"/>
    </row>
    <row r="61" spans="1:8" x14ac:dyDescent="0.25">
      <c r="A61" s="380" t="s">
        <v>269</v>
      </c>
      <c r="F61" s="391"/>
      <c r="G61" s="3272">
        <v>6968192.4350000005</v>
      </c>
      <c r="H61" s="3273"/>
    </row>
    <row r="62" spans="1:8" ht="13.8" thickBot="1" x14ac:dyDescent="0.3">
      <c r="A62" s="380" t="s">
        <v>270</v>
      </c>
      <c r="F62" s="391"/>
      <c r="G62" s="3274">
        <v>28066787.737000007</v>
      </c>
      <c r="H62" s="3275"/>
    </row>
    <row r="63" spans="1:8" ht="13.8" thickBot="1" x14ac:dyDescent="0.3">
      <c r="A63" s="1923" t="s">
        <v>2012</v>
      </c>
      <c r="B63" s="1446"/>
      <c r="C63" s="1446"/>
      <c r="D63" s="1446"/>
      <c r="E63" s="1446"/>
      <c r="F63" s="1447"/>
      <c r="G63" s="3263">
        <v>38509340.707000002</v>
      </c>
      <c r="H63" s="3264"/>
    </row>
    <row r="64" spans="1:8" ht="13.8" thickTop="1" x14ac:dyDescent="0.25">
      <c r="A64" s="1554"/>
    </row>
  </sheetData>
  <mergeCells count="13">
    <mergeCell ref="G63:H63"/>
    <mergeCell ref="A57:F57"/>
    <mergeCell ref="G57:H57"/>
    <mergeCell ref="G58:H58"/>
    <mergeCell ref="G59:H59"/>
    <mergeCell ref="G60:H60"/>
    <mergeCell ref="G61:H61"/>
    <mergeCell ref="G62:H62"/>
    <mergeCell ref="A1:H1"/>
    <mergeCell ref="A2:H2"/>
    <mergeCell ref="B3:C3"/>
    <mergeCell ref="D3:E3"/>
    <mergeCell ref="F3:G3"/>
  </mergeCells>
  <phoneticPr fontId="13" type="noConversion"/>
  <pageMargins left="0.78740157480314965" right="0.59055118110236227" top="0.98425196850393704" bottom="0.98425196850393704" header="0" footer="0"/>
  <pageSetup scale="80" orientation="portrait" horizontalDpi="4294967293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145"/>
  <sheetViews>
    <sheetView topLeftCell="A13" workbookViewId="0">
      <selection activeCell="C39" sqref="C39"/>
    </sheetView>
  </sheetViews>
  <sheetFormatPr baseColWidth="10" defaultColWidth="11.44140625" defaultRowHeight="13.2" x14ac:dyDescent="0.25"/>
  <cols>
    <col min="1" max="1" width="35.6640625" customWidth="1"/>
    <col min="2" max="2" width="17.5546875" customWidth="1"/>
    <col min="3" max="3" width="15.33203125" customWidth="1"/>
    <col min="4" max="4" width="22.6640625" customWidth="1"/>
    <col min="5" max="5" width="20.109375" customWidth="1"/>
  </cols>
  <sheetData>
    <row r="1" spans="1:5" ht="16.5" customHeight="1" x14ac:dyDescent="0.25">
      <c r="A1" s="3276" t="s">
        <v>1283</v>
      </c>
      <c r="B1" s="3276"/>
      <c r="C1" s="3276"/>
      <c r="D1" s="3276"/>
      <c r="E1" s="3276"/>
    </row>
    <row r="2" spans="1:5" ht="16.5" customHeight="1" x14ac:dyDescent="0.25">
      <c r="A2" s="3276" t="s">
        <v>2010</v>
      </c>
      <c r="B2" s="3276"/>
      <c r="C2" s="3276"/>
      <c r="D2" s="3276"/>
      <c r="E2" s="3276"/>
    </row>
    <row r="3" spans="1:5" ht="14.25" customHeight="1" thickBot="1" x14ac:dyDescent="0.35">
      <c r="A3" s="835"/>
      <c r="B3" s="835"/>
      <c r="C3" s="835"/>
      <c r="D3" s="835"/>
      <c r="E3" s="1869" t="s">
        <v>2013</v>
      </c>
    </row>
    <row r="4" spans="1:5" ht="12.6" customHeight="1" thickTop="1" x14ac:dyDescent="0.25">
      <c r="A4" s="836"/>
      <c r="B4" s="837" t="s">
        <v>271</v>
      </c>
      <c r="C4" s="837" t="s">
        <v>272</v>
      </c>
      <c r="D4" s="837" t="s">
        <v>273</v>
      </c>
      <c r="E4" s="871" t="s">
        <v>274</v>
      </c>
    </row>
    <row r="5" spans="1:5" ht="12.6" customHeight="1" thickBot="1" x14ac:dyDescent="0.3">
      <c r="A5" s="844" t="s">
        <v>407</v>
      </c>
      <c r="B5" s="872" t="s">
        <v>345</v>
      </c>
      <c r="C5" s="872" t="s">
        <v>275</v>
      </c>
      <c r="D5" s="872" t="s">
        <v>276</v>
      </c>
      <c r="E5" s="873" t="s">
        <v>276</v>
      </c>
    </row>
    <row r="6" spans="1:5" ht="8.25" customHeight="1" x14ac:dyDescent="0.25">
      <c r="A6" s="851"/>
      <c r="B6" s="349"/>
      <c r="C6" s="349"/>
      <c r="D6" s="349"/>
      <c r="E6" s="853"/>
    </row>
    <row r="7" spans="1:5" ht="12.6" customHeight="1" x14ac:dyDescent="0.25">
      <c r="A7" s="874" t="s">
        <v>277</v>
      </c>
      <c r="B7" s="349"/>
      <c r="C7" s="349"/>
      <c r="D7" s="349"/>
      <c r="E7" s="853"/>
    </row>
    <row r="8" spans="1:5" ht="12.6" customHeight="1" x14ac:dyDescent="0.25">
      <c r="A8" s="875" t="s">
        <v>409</v>
      </c>
      <c r="B8" s="876">
        <v>782.92000000000007</v>
      </c>
      <c r="C8" s="876">
        <v>5949999.9999999991</v>
      </c>
      <c r="D8" s="876">
        <v>4658.3739999999998</v>
      </c>
      <c r="E8" s="853"/>
    </row>
    <row r="9" spans="1:5" ht="12.6" customHeight="1" x14ac:dyDescent="0.25">
      <c r="A9" s="875" t="s">
        <v>410</v>
      </c>
      <c r="B9" s="876">
        <v>260083.08000000002</v>
      </c>
      <c r="C9" s="876">
        <v>1713380.0000000005</v>
      </c>
      <c r="D9" s="876">
        <v>445621.14761040016</v>
      </c>
      <c r="E9" s="853"/>
    </row>
    <row r="10" spans="1:5" ht="12.6" customHeight="1" x14ac:dyDescent="0.25">
      <c r="A10" s="875" t="s">
        <v>278</v>
      </c>
      <c r="B10" s="876">
        <v>66470</v>
      </c>
      <c r="C10" s="876">
        <v>1607499.9999999995</v>
      </c>
      <c r="D10" s="876">
        <v>106850.52499999997</v>
      </c>
      <c r="E10" s="853"/>
    </row>
    <row r="11" spans="1:5" ht="12.6" customHeight="1" x14ac:dyDescent="0.25">
      <c r="A11" s="875" t="s">
        <v>199</v>
      </c>
      <c r="B11" s="876">
        <v>17941.8</v>
      </c>
      <c r="C11" s="876">
        <v>7559125</v>
      </c>
      <c r="D11" s="876">
        <v>135624.30892499999</v>
      </c>
      <c r="E11" s="853"/>
    </row>
    <row r="12" spans="1:5" ht="12.6" customHeight="1" x14ac:dyDescent="0.25">
      <c r="A12" s="875" t="s">
        <v>428</v>
      </c>
      <c r="B12" s="876">
        <v>376.1</v>
      </c>
      <c r="C12" s="876">
        <v>1300000</v>
      </c>
      <c r="D12" s="876">
        <v>488.93</v>
      </c>
      <c r="E12" s="853"/>
    </row>
    <row r="13" spans="1:5" ht="12.6" customHeight="1" x14ac:dyDescent="0.25">
      <c r="A13" s="877" t="s">
        <v>430</v>
      </c>
      <c r="B13" s="876">
        <v>0</v>
      </c>
      <c r="C13" s="876">
        <v>0</v>
      </c>
      <c r="D13" s="878">
        <v>0</v>
      </c>
      <c r="E13" s="853"/>
    </row>
    <row r="14" spans="1:5" ht="12.6" customHeight="1" x14ac:dyDescent="0.25">
      <c r="A14" s="1974" t="s">
        <v>429</v>
      </c>
      <c r="B14" s="876">
        <v>0</v>
      </c>
      <c r="C14" s="876">
        <v>0</v>
      </c>
      <c r="D14" s="878">
        <v>0</v>
      </c>
      <c r="E14" s="853"/>
    </row>
    <row r="15" spans="1:5" ht="12.6" customHeight="1" x14ac:dyDescent="0.25">
      <c r="A15" s="880" t="s">
        <v>279</v>
      </c>
      <c r="B15" s="881">
        <v>345653.89999999997</v>
      </c>
      <c r="C15" s="426"/>
      <c r="D15" s="881">
        <v>693243.28553540015</v>
      </c>
      <c r="E15" s="882"/>
    </row>
    <row r="16" spans="1:5" ht="12.6" customHeight="1" x14ac:dyDescent="0.25">
      <c r="A16" s="1975" t="s">
        <v>237</v>
      </c>
      <c r="B16" s="1449"/>
      <c r="C16" s="1450"/>
      <c r="D16" s="1449"/>
      <c r="E16" s="1448"/>
    </row>
    <row r="17" spans="1:5" ht="12.6" customHeight="1" x14ac:dyDescent="0.25">
      <c r="A17" s="883" t="s">
        <v>411</v>
      </c>
      <c r="B17" s="876">
        <v>3560.9300000000003</v>
      </c>
      <c r="C17" s="876">
        <v>4010000</v>
      </c>
      <c r="D17" s="884">
        <v>14279.329300000001</v>
      </c>
      <c r="E17" s="853"/>
    </row>
    <row r="18" spans="1:5" ht="12.6" customHeight="1" x14ac:dyDescent="0.25">
      <c r="A18" s="883" t="s">
        <v>412</v>
      </c>
      <c r="B18" s="876">
        <v>7674</v>
      </c>
      <c r="C18" s="876">
        <v>1244500.0000000002</v>
      </c>
      <c r="D18" s="884">
        <v>9550.2930000000015</v>
      </c>
      <c r="E18" s="853"/>
    </row>
    <row r="19" spans="1:5" ht="12.6" customHeight="1" x14ac:dyDescent="0.25">
      <c r="A19" s="875" t="s">
        <v>90</v>
      </c>
      <c r="B19" s="876">
        <v>654.5</v>
      </c>
      <c r="C19" s="876">
        <v>1494500</v>
      </c>
      <c r="D19" s="876">
        <v>978.15025000000003</v>
      </c>
      <c r="E19" s="853"/>
    </row>
    <row r="20" spans="1:5" ht="12.6" customHeight="1" x14ac:dyDescent="0.25">
      <c r="A20" s="875" t="s">
        <v>416</v>
      </c>
      <c r="B20" s="876">
        <v>3625.75</v>
      </c>
      <c r="C20" s="876">
        <v>2944000</v>
      </c>
      <c r="D20" s="876">
        <v>10674.208000000001</v>
      </c>
      <c r="E20" s="853"/>
    </row>
    <row r="21" spans="1:5" ht="12.6" customHeight="1" x14ac:dyDescent="0.25">
      <c r="A21" s="875" t="s">
        <v>417</v>
      </c>
      <c r="B21" s="876">
        <v>9628.2000000000007</v>
      </c>
      <c r="C21" s="876">
        <v>2400300</v>
      </c>
      <c r="D21" s="876">
        <v>23110.568459999999</v>
      </c>
      <c r="E21" s="853"/>
    </row>
    <row r="22" spans="1:5" ht="12.6" customHeight="1" x14ac:dyDescent="0.25">
      <c r="A22" s="875" t="s">
        <v>422</v>
      </c>
      <c r="B22" s="876">
        <v>16588.2</v>
      </c>
      <c r="C22" s="876">
        <v>2205000</v>
      </c>
      <c r="D22" s="876">
        <v>36576.981</v>
      </c>
      <c r="E22" s="853"/>
    </row>
    <row r="23" spans="1:5" ht="12.6" customHeight="1" x14ac:dyDescent="0.25">
      <c r="A23" s="875" t="s">
        <v>423</v>
      </c>
      <c r="B23" s="876">
        <v>268</v>
      </c>
      <c r="C23" s="876">
        <v>1681000</v>
      </c>
      <c r="D23" s="876">
        <v>450.50799999999998</v>
      </c>
      <c r="E23" s="853"/>
    </row>
    <row r="24" spans="1:5" ht="12.6" customHeight="1" x14ac:dyDescent="0.25">
      <c r="A24" s="875" t="s">
        <v>280</v>
      </c>
      <c r="B24" s="876">
        <v>2234.5</v>
      </c>
      <c r="C24" s="876">
        <v>1720500</v>
      </c>
      <c r="D24" s="876">
        <v>3844.4572499999999</v>
      </c>
      <c r="E24" s="853"/>
    </row>
    <row r="25" spans="1:5" ht="12.6" customHeight="1" x14ac:dyDescent="0.25">
      <c r="A25" s="875" t="s">
        <v>426</v>
      </c>
      <c r="B25" s="876">
        <v>2743</v>
      </c>
      <c r="C25" s="876">
        <v>2188999.9999999995</v>
      </c>
      <c r="D25" s="876">
        <v>6004.4269999999988</v>
      </c>
      <c r="E25" s="853"/>
    </row>
    <row r="26" spans="1:5" ht="12.6" customHeight="1" x14ac:dyDescent="0.25">
      <c r="A26" s="875" t="s">
        <v>427</v>
      </c>
      <c r="B26" s="876">
        <v>3435.7</v>
      </c>
      <c r="C26" s="876">
        <v>1362500</v>
      </c>
      <c r="D26" s="876">
        <v>4681.1412499999997</v>
      </c>
      <c r="E26" s="853"/>
    </row>
    <row r="27" spans="1:5" ht="12.6" customHeight="1" thickBot="1" x14ac:dyDescent="0.3">
      <c r="A27" s="851" t="s">
        <v>92</v>
      </c>
      <c r="B27" s="876">
        <v>24184.65</v>
      </c>
      <c r="C27" s="876">
        <v>2164000</v>
      </c>
      <c r="D27" s="856">
        <v>52335.582600000002</v>
      </c>
      <c r="E27" s="853"/>
    </row>
    <row r="28" spans="1:5" ht="12.6" customHeight="1" thickBot="1" x14ac:dyDescent="0.3">
      <c r="A28" s="885" t="s">
        <v>281</v>
      </c>
      <c r="B28" s="886">
        <v>74597.429999999993</v>
      </c>
      <c r="C28" s="887"/>
      <c r="D28" s="886">
        <v>162485.64611</v>
      </c>
      <c r="E28" s="888"/>
    </row>
    <row r="29" spans="1:5" ht="12.6" customHeight="1" thickBot="1" x14ac:dyDescent="0.3">
      <c r="A29" s="885" t="s">
        <v>106</v>
      </c>
      <c r="B29" s="886">
        <v>420251.32999999996</v>
      </c>
      <c r="C29" s="889"/>
      <c r="D29" s="889"/>
      <c r="E29" s="890">
        <v>855728.93164540012</v>
      </c>
    </row>
    <row r="30" spans="1:5" ht="12.6" customHeight="1" x14ac:dyDescent="0.25">
      <c r="A30" s="1976" t="s">
        <v>223</v>
      </c>
      <c r="B30" s="349"/>
      <c r="C30" s="349"/>
      <c r="D30" s="349"/>
      <c r="E30" s="853"/>
    </row>
    <row r="31" spans="1:5" ht="12.6" customHeight="1" x14ac:dyDescent="0.25">
      <c r="A31" s="875" t="s">
        <v>903</v>
      </c>
      <c r="B31" s="876">
        <v>265.2</v>
      </c>
      <c r="C31" s="876">
        <v>6587999.9999999991</v>
      </c>
      <c r="D31" s="876">
        <v>1747.1375999999998</v>
      </c>
      <c r="E31" s="853"/>
    </row>
    <row r="32" spans="1:5" ht="12.6" customHeight="1" x14ac:dyDescent="0.25">
      <c r="A32" s="875" t="s">
        <v>904</v>
      </c>
      <c r="B32" s="876">
        <v>7051.65</v>
      </c>
      <c r="C32" s="876">
        <v>2000000.0000000005</v>
      </c>
      <c r="D32" s="876">
        <v>14103.300000000001</v>
      </c>
      <c r="E32" s="853"/>
    </row>
    <row r="33" spans="1:5" ht="12.6" customHeight="1" x14ac:dyDescent="0.25">
      <c r="A33" s="875" t="s">
        <v>905</v>
      </c>
      <c r="B33" s="876">
        <v>4924.8</v>
      </c>
      <c r="C33" s="876">
        <v>1700000</v>
      </c>
      <c r="D33" s="876">
        <v>8372.16</v>
      </c>
      <c r="E33" s="853"/>
    </row>
    <row r="34" spans="1:5" ht="12.6" customHeight="1" thickBot="1" x14ac:dyDescent="0.3">
      <c r="A34" s="851" t="s">
        <v>906</v>
      </c>
      <c r="B34" s="876">
        <v>39349</v>
      </c>
      <c r="C34" s="876">
        <v>1854000</v>
      </c>
      <c r="D34" s="856">
        <v>72953.046000000002</v>
      </c>
      <c r="E34" s="853"/>
    </row>
    <row r="35" spans="1:5" ht="12.6" customHeight="1" thickBot="1" x14ac:dyDescent="0.3">
      <c r="A35" s="885" t="s">
        <v>282</v>
      </c>
      <c r="B35" s="886">
        <v>51590.65</v>
      </c>
      <c r="C35" s="891"/>
      <c r="D35" s="886">
        <v>97175.64360000001</v>
      </c>
      <c r="E35" s="890">
        <v>97175.64360000001</v>
      </c>
    </row>
    <row r="36" spans="1:5" ht="12.6" customHeight="1" x14ac:dyDescent="0.25">
      <c r="A36" s="1976" t="s">
        <v>238</v>
      </c>
      <c r="B36" s="349"/>
      <c r="C36" s="349"/>
      <c r="D36" s="349"/>
      <c r="E36" s="853"/>
    </row>
    <row r="37" spans="1:5" ht="12.6" customHeight="1" x14ac:dyDescent="0.25">
      <c r="A37" s="875" t="s">
        <v>944</v>
      </c>
      <c r="B37" s="876">
        <v>4539.0694999999996</v>
      </c>
      <c r="C37" s="876">
        <v>25880000.000000015</v>
      </c>
      <c r="D37" s="876">
        <v>117471.11866000007</v>
      </c>
      <c r="E37" s="853"/>
    </row>
    <row r="38" spans="1:5" ht="12.6" customHeight="1" x14ac:dyDescent="0.25">
      <c r="A38" s="875" t="s">
        <v>283</v>
      </c>
      <c r="B38" s="876">
        <v>79753.648600000015</v>
      </c>
      <c r="C38" s="876">
        <v>15153168</v>
      </c>
      <c r="D38" s="876">
        <v>1208520.4358487651</v>
      </c>
      <c r="E38" s="853"/>
    </row>
    <row r="39" spans="1:5" ht="12.6" customHeight="1" x14ac:dyDescent="0.25">
      <c r="A39" s="875" t="s">
        <v>69</v>
      </c>
      <c r="B39" s="876">
        <v>76200</v>
      </c>
      <c r="C39" s="876">
        <v>17426143.199999999</v>
      </c>
      <c r="D39" s="876">
        <v>1327872.1118399999</v>
      </c>
      <c r="E39" s="853"/>
    </row>
    <row r="40" spans="1:5" ht="12.6" customHeight="1" x14ac:dyDescent="0.25">
      <c r="A40" s="2001" t="s">
        <v>1702</v>
      </c>
      <c r="B40" s="876"/>
      <c r="C40" s="876"/>
      <c r="D40" s="876">
        <v>0</v>
      </c>
      <c r="E40" s="853"/>
    </row>
    <row r="41" spans="1:5" ht="12.6" customHeight="1" x14ac:dyDescent="0.25">
      <c r="A41" s="875" t="s">
        <v>198</v>
      </c>
      <c r="B41" s="876">
        <v>54710.116999999998</v>
      </c>
      <c r="C41" s="876">
        <v>4100000.0000000005</v>
      </c>
      <c r="D41" s="876">
        <v>224311.47970000003</v>
      </c>
      <c r="E41" s="853"/>
    </row>
    <row r="42" spans="1:5" ht="12.6" customHeight="1" x14ac:dyDescent="0.25">
      <c r="A42" s="875" t="s">
        <v>86</v>
      </c>
      <c r="B42" s="876">
        <v>61281.07</v>
      </c>
      <c r="C42" s="876">
        <v>180200</v>
      </c>
      <c r="D42" s="876">
        <v>11042.848814000001</v>
      </c>
      <c r="E42" s="853"/>
    </row>
    <row r="43" spans="1:5" ht="12.6" customHeight="1" x14ac:dyDescent="0.25">
      <c r="A43" s="851" t="s">
        <v>212</v>
      </c>
      <c r="B43" s="876">
        <v>121180.22100000001</v>
      </c>
      <c r="C43" s="876">
        <v>1867999.9999999998</v>
      </c>
      <c r="D43" s="856">
        <v>226364.65282799996</v>
      </c>
      <c r="E43" s="853"/>
    </row>
    <row r="44" spans="1:5" ht="12.6" customHeight="1" x14ac:dyDescent="0.25">
      <c r="A44" s="880" t="s">
        <v>285</v>
      </c>
      <c r="B44" s="881">
        <v>397664.12609999999</v>
      </c>
      <c r="C44" s="892"/>
      <c r="D44" s="881">
        <v>3115582.6476907651</v>
      </c>
      <c r="E44" s="882"/>
    </row>
    <row r="45" spans="1:5" ht="12.6" customHeight="1" x14ac:dyDescent="0.25">
      <c r="A45" s="1977" t="s">
        <v>949</v>
      </c>
      <c r="B45" s="855"/>
      <c r="C45" s="855"/>
      <c r="D45" s="856"/>
      <c r="E45" s="853"/>
    </row>
    <row r="46" spans="1:5" ht="12.6" customHeight="1" x14ac:dyDescent="0.25">
      <c r="A46" s="875" t="s">
        <v>950</v>
      </c>
      <c r="B46" s="876">
        <v>57609.767</v>
      </c>
      <c r="C46" s="876">
        <v>4150000</v>
      </c>
      <c r="D46" s="876">
        <v>239080.53305</v>
      </c>
      <c r="E46" s="853"/>
    </row>
    <row r="47" spans="1:5" ht="12.6" customHeight="1" x14ac:dyDescent="0.25">
      <c r="A47" s="875" t="s">
        <v>951</v>
      </c>
      <c r="B47" s="876">
        <v>1671.99</v>
      </c>
      <c r="C47" s="876">
        <v>2350000.0000000005</v>
      </c>
      <c r="D47" s="876">
        <v>3929.1765000000009</v>
      </c>
      <c r="E47" s="853"/>
    </row>
    <row r="48" spans="1:5" ht="12.6" customHeight="1" x14ac:dyDescent="0.25">
      <c r="A48" s="875" t="s">
        <v>952</v>
      </c>
      <c r="B48" s="876">
        <v>27166.504999999997</v>
      </c>
      <c r="C48" s="876">
        <v>2305000</v>
      </c>
      <c r="D48" s="876">
        <v>62618.794024999996</v>
      </c>
      <c r="E48" s="853"/>
    </row>
    <row r="49" spans="1:5" ht="12.6" customHeight="1" x14ac:dyDescent="0.25">
      <c r="A49" s="875" t="s">
        <v>954</v>
      </c>
      <c r="B49" s="876">
        <v>24832.566000000003</v>
      </c>
      <c r="C49" s="876">
        <v>1850000</v>
      </c>
      <c r="D49" s="876">
        <v>45940.247100000008</v>
      </c>
      <c r="E49" s="853"/>
    </row>
    <row r="50" spans="1:5" ht="12.6" customHeight="1" x14ac:dyDescent="0.25">
      <c r="A50" s="875" t="s">
        <v>955</v>
      </c>
      <c r="B50" s="876">
        <v>5368.1750000000002</v>
      </c>
      <c r="C50" s="876">
        <v>2700000</v>
      </c>
      <c r="D50" s="876">
        <v>14494.0725</v>
      </c>
      <c r="E50" s="853"/>
    </row>
    <row r="51" spans="1:5" ht="12.6" customHeight="1" x14ac:dyDescent="0.25">
      <c r="A51" s="2001" t="s">
        <v>1488</v>
      </c>
      <c r="B51" s="876">
        <v>689</v>
      </c>
      <c r="C51" s="876">
        <v>4900000</v>
      </c>
      <c r="D51" s="876">
        <v>3376.1</v>
      </c>
      <c r="E51" s="853"/>
    </row>
    <row r="52" spans="1:5" ht="12.6" customHeight="1" x14ac:dyDescent="0.25">
      <c r="A52" s="875" t="s">
        <v>814</v>
      </c>
      <c r="B52" s="876">
        <v>1101.1500000000001</v>
      </c>
      <c r="C52" s="876">
        <v>2741999.9999999995</v>
      </c>
      <c r="D52" s="876">
        <v>3019.3532999999993</v>
      </c>
      <c r="E52" s="853"/>
    </row>
    <row r="53" spans="1:5" ht="12.6" customHeight="1" x14ac:dyDescent="0.25">
      <c r="A53" s="875" t="s">
        <v>953</v>
      </c>
      <c r="B53" s="876">
        <v>711</v>
      </c>
      <c r="C53" s="876">
        <v>1799999.9999999998</v>
      </c>
      <c r="D53" s="876">
        <v>1279.7999999999997</v>
      </c>
      <c r="E53" s="853"/>
    </row>
    <row r="54" spans="1:5" ht="12.6" customHeight="1" x14ac:dyDescent="0.25">
      <c r="A54" s="875" t="s">
        <v>958</v>
      </c>
      <c r="B54" s="876">
        <v>11541.33</v>
      </c>
      <c r="C54" s="876">
        <v>5130000</v>
      </c>
      <c r="D54" s="876">
        <v>59207.022900000004</v>
      </c>
      <c r="E54" s="853"/>
    </row>
    <row r="55" spans="1:5" ht="12.6" customHeight="1" x14ac:dyDescent="0.25">
      <c r="A55" s="875" t="s">
        <v>957</v>
      </c>
      <c r="B55" s="876">
        <v>4816.8500000000004</v>
      </c>
      <c r="C55" s="876">
        <v>3450000</v>
      </c>
      <c r="D55" s="876">
        <v>16618.132500000003</v>
      </c>
      <c r="E55" s="853"/>
    </row>
    <row r="56" spans="1:5" ht="12.6" customHeight="1" x14ac:dyDescent="0.25">
      <c r="A56" s="875" t="s">
        <v>1002</v>
      </c>
      <c r="B56" s="876">
        <v>1640.1</v>
      </c>
      <c r="C56" s="876">
        <v>2000000</v>
      </c>
      <c r="D56" s="876">
        <v>3280.2</v>
      </c>
      <c r="E56" s="853"/>
    </row>
    <row r="57" spans="1:5" ht="12.6" customHeight="1" x14ac:dyDescent="0.25">
      <c r="A57" s="875" t="s">
        <v>1003</v>
      </c>
      <c r="B57" s="876">
        <v>1533.99</v>
      </c>
      <c r="C57" s="876">
        <v>2599999.9999999995</v>
      </c>
      <c r="D57" s="876">
        <v>3988.3739999999993</v>
      </c>
      <c r="E57" s="853"/>
    </row>
    <row r="58" spans="1:5" ht="12.6" customHeight="1" x14ac:dyDescent="0.25">
      <c r="A58" s="875" t="s">
        <v>959</v>
      </c>
      <c r="B58" s="876">
        <v>17054.170000000002</v>
      </c>
      <c r="C58" s="876">
        <v>3630000.0000000005</v>
      </c>
      <c r="D58" s="876">
        <v>61906.637100000014</v>
      </c>
      <c r="E58" s="853"/>
    </row>
    <row r="59" spans="1:5" ht="12.6" customHeight="1" x14ac:dyDescent="0.25">
      <c r="A59" s="875" t="s">
        <v>960</v>
      </c>
      <c r="B59" s="876">
        <v>3921.3</v>
      </c>
      <c r="C59" s="876">
        <v>2650000.0000000005</v>
      </c>
      <c r="D59" s="876">
        <v>10391.445000000002</v>
      </c>
      <c r="E59" s="853"/>
    </row>
    <row r="60" spans="1:5" ht="12.6" customHeight="1" x14ac:dyDescent="0.25">
      <c r="A60" s="875" t="s">
        <v>961</v>
      </c>
      <c r="B60" s="876">
        <v>18276.75</v>
      </c>
      <c r="C60" s="876">
        <v>2830000.0000000009</v>
      </c>
      <c r="D60" s="876">
        <v>51723.202500000014</v>
      </c>
      <c r="E60" s="853"/>
    </row>
    <row r="61" spans="1:5" ht="12.6" customHeight="1" x14ac:dyDescent="0.25">
      <c r="A61" s="875" t="s">
        <v>962</v>
      </c>
      <c r="B61" s="876">
        <v>10840.54</v>
      </c>
      <c r="C61" s="876">
        <v>3100000</v>
      </c>
      <c r="D61" s="876">
        <v>33605.674000000006</v>
      </c>
      <c r="E61" s="853"/>
    </row>
    <row r="62" spans="1:5" ht="12.6" customHeight="1" x14ac:dyDescent="0.25">
      <c r="A62" s="875" t="s">
        <v>963</v>
      </c>
      <c r="B62" s="876">
        <v>8377</v>
      </c>
      <c r="C62" s="876">
        <v>1500000</v>
      </c>
      <c r="D62" s="876">
        <v>12565.5</v>
      </c>
      <c r="E62" s="853"/>
    </row>
    <row r="63" spans="1:5" ht="12.6" customHeight="1" x14ac:dyDescent="0.25">
      <c r="A63" s="875" t="s">
        <v>964</v>
      </c>
      <c r="B63" s="876">
        <v>9560.2999999999993</v>
      </c>
      <c r="C63" s="876">
        <v>2935000</v>
      </c>
      <c r="D63" s="876">
        <v>28059.480499999998</v>
      </c>
      <c r="E63" s="853"/>
    </row>
    <row r="64" spans="1:5" ht="12.6" customHeight="1" x14ac:dyDescent="0.25">
      <c r="A64" s="875" t="s">
        <v>965</v>
      </c>
      <c r="B64" s="876">
        <v>12262.915000000001</v>
      </c>
      <c r="C64" s="876">
        <v>7862999.9999999991</v>
      </c>
      <c r="D64" s="876">
        <v>96423.300644999996</v>
      </c>
      <c r="E64" s="853"/>
    </row>
    <row r="65" spans="1:5" ht="12.6" customHeight="1" x14ac:dyDescent="0.25">
      <c r="A65" s="875" t="s">
        <v>286</v>
      </c>
      <c r="B65" s="876">
        <v>4907.6499999999996</v>
      </c>
      <c r="C65" s="876">
        <v>2538000.0000000005</v>
      </c>
      <c r="D65" s="876">
        <v>12455.615700000002</v>
      </c>
      <c r="E65" s="853"/>
    </row>
    <row r="66" spans="1:5" ht="12.6" customHeight="1" x14ac:dyDescent="0.25">
      <c r="A66" s="851" t="s">
        <v>967</v>
      </c>
      <c r="B66" s="878">
        <v>12836.189999999999</v>
      </c>
      <c r="C66" s="878">
        <v>2500000.0000000005</v>
      </c>
      <c r="D66" s="856">
        <v>32090.475000000002</v>
      </c>
      <c r="E66" s="853"/>
    </row>
    <row r="67" spans="1:5" ht="12.6" customHeight="1" x14ac:dyDescent="0.25">
      <c r="A67" s="875" t="s">
        <v>1152</v>
      </c>
      <c r="B67" s="878">
        <v>0</v>
      </c>
      <c r="C67" s="878">
        <v>0</v>
      </c>
      <c r="D67" s="856">
        <v>0</v>
      </c>
      <c r="E67" s="853"/>
    </row>
    <row r="68" spans="1:5" ht="12.6" customHeight="1" thickBot="1" x14ac:dyDescent="0.3">
      <c r="A68" s="893" t="s">
        <v>287</v>
      </c>
      <c r="B68" s="894">
        <v>236719.23799999998</v>
      </c>
      <c r="C68" s="895"/>
      <c r="D68" s="894">
        <v>796053.13631999982</v>
      </c>
      <c r="E68" s="888"/>
    </row>
    <row r="69" spans="1:5" ht="12.6" customHeight="1" thickBot="1" x14ac:dyDescent="0.3">
      <c r="A69" s="885" t="s">
        <v>288</v>
      </c>
      <c r="B69" s="886">
        <v>634383.36410000001</v>
      </c>
      <c r="C69" s="887"/>
      <c r="D69" s="887"/>
      <c r="E69" s="890">
        <v>3911635.7840107651</v>
      </c>
    </row>
    <row r="70" spans="1:5" ht="5.25" customHeight="1" thickBot="1" x14ac:dyDescent="0.3">
      <c r="A70" s="851"/>
      <c r="B70" s="349"/>
      <c r="C70" s="349"/>
      <c r="D70" s="349"/>
      <c r="E70" s="857"/>
    </row>
    <row r="71" spans="1:5" ht="20.100000000000001" customHeight="1" thickBot="1" x14ac:dyDescent="0.3">
      <c r="A71" s="432" t="s">
        <v>193</v>
      </c>
      <c r="B71" s="896">
        <v>1106225.3440999999</v>
      </c>
      <c r="C71" s="897"/>
      <c r="D71" s="897"/>
      <c r="E71" s="898">
        <v>4864540.3592561651</v>
      </c>
    </row>
    <row r="72" spans="1:5" ht="12" customHeight="1" thickTop="1" x14ac:dyDescent="0.25">
      <c r="A72" s="7" t="s">
        <v>1964</v>
      </c>
      <c r="B72" s="868"/>
      <c r="C72" s="868"/>
      <c r="D72" s="868"/>
      <c r="E72" s="868"/>
    </row>
    <row r="73" spans="1:5" ht="12" customHeight="1" x14ac:dyDescent="0.25">
      <c r="A73" s="340" t="s">
        <v>289</v>
      </c>
    </row>
    <row r="74" spans="1:5" ht="12" customHeight="1" x14ac:dyDescent="0.25">
      <c r="A74" s="340" t="s">
        <v>1886</v>
      </c>
    </row>
    <row r="75" spans="1:5" ht="12" customHeight="1" x14ac:dyDescent="0.25">
      <c r="A75" s="340" t="s">
        <v>1836</v>
      </c>
      <c r="B75" s="2301" t="s">
        <v>1838</v>
      </c>
      <c r="C75" s="2302">
        <v>0.51139328458135225</v>
      </c>
      <c r="D75" s="2301" t="s">
        <v>1837</v>
      </c>
      <c r="E75" s="2302">
        <v>0.48860671541864775</v>
      </c>
    </row>
    <row r="76" spans="1:5" ht="17.399999999999999" x14ac:dyDescent="0.3">
      <c r="A76" s="2843" t="s">
        <v>1282</v>
      </c>
      <c r="B76" s="2843"/>
      <c r="C76" s="2843"/>
      <c r="D76" s="2843"/>
      <c r="E76" s="2843"/>
    </row>
    <row r="77" spans="1:5" ht="17.399999999999999" x14ac:dyDescent="0.3">
      <c r="A77" s="2843" t="s">
        <v>2010</v>
      </c>
      <c r="B77" s="2843"/>
      <c r="C77" s="2843"/>
      <c r="D77" s="2843"/>
      <c r="E77" s="2843"/>
    </row>
    <row r="78" spans="1:5" ht="18" thickBot="1" x14ac:dyDescent="0.35">
      <c r="A78" s="835"/>
      <c r="B78" s="835"/>
      <c r="C78" s="835"/>
      <c r="D78" s="835"/>
      <c r="E78" s="1869" t="s">
        <v>2013</v>
      </c>
    </row>
    <row r="79" spans="1:5" ht="13.8" thickTop="1" x14ac:dyDescent="0.25">
      <c r="A79" s="836"/>
      <c r="B79" s="837" t="s">
        <v>271</v>
      </c>
      <c r="C79" s="837" t="s">
        <v>272</v>
      </c>
      <c r="D79" s="837" t="s">
        <v>273</v>
      </c>
      <c r="E79" s="871" t="s">
        <v>274</v>
      </c>
    </row>
    <row r="80" spans="1:5" ht="13.8" thickBot="1" x14ac:dyDescent="0.3">
      <c r="A80" s="844" t="s">
        <v>407</v>
      </c>
      <c r="B80" s="872" t="s">
        <v>345</v>
      </c>
      <c r="C80" s="872" t="s">
        <v>275</v>
      </c>
      <c r="D80" s="872" t="s">
        <v>276</v>
      </c>
      <c r="E80" s="873" t="s">
        <v>276</v>
      </c>
    </row>
    <row r="81" spans="1:5" x14ac:dyDescent="0.25">
      <c r="A81" s="851"/>
      <c r="B81" s="349"/>
      <c r="C81" s="349"/>
      <c r="D81" s="349"/>
      <c r="E81" s="853"/>
    </row>
    <row r="82" spans="1:5" x14ac:dyDescent="0.25">
      <c r="A82" s="874" t="s">
        <v>277</v>
      </c>
      <c r="B82" s="349"/>
      <c r="C82" s="349"/>
      <c r="D82" s="349"/>
      <c r="E82" s="853"/>
    </row>
    <row r="83" spans="1:5" x14ac:dyDescent="0.25">
      <c r="A83" s="875" t="s">
        <v>409</v>
      </c>
      <c r="B83" s="876">
        <v>782.92000000000007</v>
      </c>
      <c r="C83" s="876">
        <v>5949999.9999999991</v>
      </c>
      <c r="D83" s="876">
        <v>4658.3739999999998</v>
      </c>
      <c r="E83" s="853"/>
    </row>
    <row r="84" spans="1:5" x14ac:dyDescent="0.25">
      <c r="A84" s="875" t="s">
        <v>410</v>
      </c>
      <c r="B84" s="876">
        <v>260083.08000000002</v>
      </c>
      <c r="C84" s="876">
        <v>1713380.0000000005</v>
      </c>
      <c r="D84" s="876">
        <v>445621.14761040016</v>
      </c>
      <c r="E84" s="853"/>
    </row>
    <row r="85" spans="1:5" x14ac:dyDescent="0.25">
      <c r="A85" s="875" t="s">
        <v>278</v>
      </c>
      <c r="B85" s="876">
        <v>66470</v>
      </c>
      <c r="C85" s="876">
        <v>1607499.9999999995</v>
      </c>
      <c r="D85" s="876">
        <v>106850.52499999997</v>
      </c>
      <c r="E85" s="853"/>
    </row>
    <row r="86" spans="1:5" x14ac:dyDescent="0.25">
      <c r="A86" s="875" t="s">
        <v>199</v>
      </c>
      <c r="B86" s="876">
        <v>17941.8</v>
      </c>
      <c r="C86" s="876">
        <v>7559125</v>
      </c>
      <c r="D86" s="876">
        <v>135624.30892499999</v>
      </c>
      <c r="E86" s="853"/>
    </row>
    <row r="87" spans="1:5" x14ac:dyDescent="0.25">
      <c r="A87" s="875" t="s">
        <v>428</v>
      </c>
      <c r="B87" s="876">
        <v>376.1</v>
      </c>
      <c r="C87" s="876">
        <v>1300000</v>
      </c>
      <c r="D87" s="876">
        <v>488.93</v>
      </c>
      <c r="E87" s="853"/>
    </row>
    <row r="88" spans="1:5" x14ac:dyDescent="0.25">
      <c r="A88" s="877" t="s">
        <v>430</v>
      </c>
      <c r="B88" s="876">
        <v>0</v>
      </c>
      <c r="C88" s="876">
        <v>0</v>
      </c>
      <c r="D88" s="878">
        <v>0</v>
      </c>
      <c r="E88" s="853"/>
    </row>
    <row r="89" spans="1:5" x14ac:dyDescent="0.25">
      <c r="A89" s="1974" t="s">
        <v>429</v>
      </c>
      <c r="B89" s="876">
        <v>0</v>
      </c>
      <c r="C89" s="876">
        <v>0</v>
      </c>
      <c r="D89" s="878">
        <v>0</v>
      </c>
      <c r="E89" s="853"/>
    </row>
    <row r="90" spans="1:5" x14ac:dyDescent="0.25">
      <c r="A90" s="880" t="s">
        <v>279</v>
      </c>
      <c r="B90" s="881">
        <v>345653.89999999997</v>
      </c>
      <c r="C90" s="426"/>
      <c r="D90" s="881">
        <v>693243.28553540015</v>
      </c>
      <c r="E90" s="882"/>
    </row>
    <row r="91" spans="1:5" x14ac:dyDescent="0.25">
      <c r="A91" s="1975" t="s">
        <v>237</v>
      </c>
      <c r="B91" s="1449"/>
      <c r="C91" s="1450"/>
      <c r="D91" s="1449"/>
      <c r="E91" s="1448"/>
    </row>
    <row r="92" spans="1:5" x14ac:dyDescent="0.25">
      <c r="A92" s="883" t="s">
        <v>411</v>
      </c>
      <c r="B92" s="876">
        <v>3560.9300000000003</v>
      </c>
      <c r="C92" s="876">
        <v>4010000</v>
      </c>
      <c r="D92" s="884">
        <v>14279.329300000001</v>
      </c>
      <c r="E92" s="853"/>
    </row>
    <row r="93" spans="1:5" x14ac:dyDescent="0.25">
      <c r="A93" s="883" t="s">
        <v>412</v>
      </c>
      <c r="B93" s="876">
        <v>7674</v>
      </c>
      <c r="C93" s="876">
        <v>1244500.0000000002</v>
      </c>
      <c r="D93" s="884">
        <v>9550.2930000000015</v>
      </c>
      <c r="E93" s="853"/>
    </row>
    <row r="94" spans="1:5" x14ac:dyDescent="0.25">
      <c r="A94" s="875" t="s">
        <v>90</v>
      </c>
      <c r="B94" s="876">
        <v>654.5</v>
      </c>
      <c r="C94" s="876">
        <v>1494500</v>
      </c>
      <c r="D94" s="876">
        <v>978.15025000000003</v>
      </c>
      <c r="E94" s="853"/>
    </row>
    <row r="95" spans="1:5" x14ac:dyDescent="0.25">
      <c r="A95" s="875" t="s">
        <v>416</v>
      </c>
      <c r="B95" s="876">
        <v>3625.75</v>
      </c>
      <c r="C95" s="876">
        <v>2944000</v>
      </c>
      <c r="D95" s="876">
        <v>10674.208000000001</v>
      </c>
      <c r="E95" s="853"/>
    </row>
    <row r="96" spans="1:5" x14ac:dyDescent="0.25">
      <c r="A96" s="875" t="s">
        <v>417</v>
      </c>
      <c r="B96" s="876">
        <v>9628.2000000000007</v>
      </c>
      <c r="C96" s="876">
        <v>2400300</v>
      </c>
      <c r="D96" s="876">
        <v>23110.568459999999</v>
      </c>
      <c r="E96" s="853"/>
    </row>
    <row r="97" spans="1:5" x14ac:dyDescent="0.25">
      <c r="A97" s="875" t="s">
        <v>422</v>
      </c>
      <c r="B97" s="876">
        <v>16588.2</v>
      </c>
      <c r="C97" s="876">
        <v>2205000</v>
      </c>
      <c r="D97" s="876">
        <v>36576.981</v>
      </c>
      <c r="E97" s="853"/>
    </row>
    <row r="98" spans="1:5" x14ac:dyDescent="0.25">
      <c r="A98" s="875" t="s">
        <v>423</v>
      </c>
      <c r="B98" s="876">
        <v>268</v>
      </c>
      <c r="C98" s="876">
        <v>1681000</v>
      </c>
      <c r="D98" s="876">
        <v>450.50799999999998</v>
      </c>
      <c r="E98" s="853"/>
    </row>
    <row r="99" spans="1:5" x14ac:dyDescent="0.25">
      <c r="A99" s="875" t="s">
        <v>280</v>
      </c>
      <c r="B99" s="876">
        <v>2234.5</v>
      </c>
      <c r="C99" s="876">
        <v>1720500</v>
      </c>
      <c r="D99" s="876">
        <v>3844.4572499999999</v>
      </c>
      <c r="E99" s="853"/>
    </row>
    <row r="100" spans="1:5" x14ac:dyDescent="0.25">
      <c r="A100" s="875" t="s">
        <v>426</v>
      </c>
      <c r="B100" s="876">
        <v>2743</v>
      </c>
      <c r="C100" s="876">
        <v>2188999.9999999995</v>
      </c>
      <c r="D100" s="876">
        <v>6004.4269999999988</v>
      </c>
      <c r="E100" s="853"/>
    </row>
    <row r="101" spans="1:5" x14ac:dyDescent="0.25">
      <c r="A101" s="875" t="s">
        <v>427</v>
      </c>
      <c r="B101" s="876">
        <v>3435.7</v>
      </c>
      <c r="C101" s="876">
        <v>1362500</v>
      </c>
      <c r="D101" s="876">
        <v>4681.1412499999997</v>
      </c>
      <c r="E101" s="853"/>
    </row>
    <row r="102" spans="1:5" ht="13.8" thickBot="1" x14ac:dyDescent="0.3">
      <c r="A102" s="851" t="s">
        <v>92</v>
      </c>
      <c r="B102" s="876">
        <v>24184.65</v>
      </c>
      <c r="C102" s="876">
        <v>2164000</v>
      </c>
      <c r="D102" s="856">
        <v>52335.582600000002</v>
      </c>
      <c r="E102" s="853"/>
    </row>
    <row r="103" spans="1:5" ht="13.8" thickBot="1" x14ac:dyDescent="0.3">
      <c r="A103" s="885" t="s">
        <v>281</v>
      </c>
      <c r="B103" s="886">
        <v>74597.429999999993</v>
      </c>
      <c r="C103" s="887"/>
      <c r="D103" s="886">
        <v>162485.64611</v>
      </c>
      <c r="E103" s="888"/>
    </row>
    <row r="104" spans="1:5" ht="13.8" thickBot="1" x14ac:dyDescent="0.3">
      <c r="A104" s="885" t="s">
        <v>106</v>
      </c>
      <c r="B104" s="886">
        <v>420251.32999999996</v>
      </c>
      <c r="C104" s="889"/>
      <c r="D104" s="889"/>
      <c r="E104" s="890">
        <v>855728.93164540012</v>
      </c>
    </row>
    <row r="105" spans="1:5" x14ac:dyDescent="0.25">
      <c r="A105" s="1976" t="s">
        <v>223</v>
      </c>
      <c r="B105" s="349"/>
      <c r="C105" s="349"/>
      <c r="D105" s="349"/>
      <c r="E105" s="853"/>
    </row>
    <row r="106" spans="1:5" x14ac:dyDescent="0.25">
      <c r="A106" s="875" t="s">
        <v>903</v>
      </c>
      <c r="B106" s="876">
        <v>265.2</v>
      </c>
      <c r="C106" s="876">
        <v>6587999.9999999991</v>
      </c>
      <c r="D106" s="876">
        <v>1747.1375999999998</v>
      </c>
      <c r="E106" s="853"/>
    </row>
    <row r="107" spans="1:5" x14ac:dyDescent="0.25">
      <c r="A107" s="875" t="s">
        <v>904</v>
      </c>
      <c r="B107" s="876">
        <v>7051.65</v>
      </c>
      <c r="C107" s="876">
        <v>2000000.0000000005</v>
      </c>
      <c r="D107" s="876">
        <v>14103.300000000001</v>
      </c>
      <c r="E107" s="853"/>
    </row>
    <row r="108" spans="1:5" x14ac:dyDescent="0.25">
      <c r="A108" s="875" t="s">
        <v>905</v>
      </c>
      <c r="B108" s="876">
        <v>4924.8</v>
      </c>
      <c r="C108" s="876">
        <v>1700000</v>
      </c>
      <c r="D108" s="876">
        <v>8372.16</v>
      </c>
      <c r="E108" s="853"/>
    </row>
    <row r="109" spans="1:5" ht="13.8" thickBot="1" x14ac:dyDescent="0.3">
      <c r="A109" s="851" t="s">
        <v>906</v>
      </c>
      <c r="B109" s="876">
        <v>39349</v>
      </c>
      <c r="C109" s="876">
        <v>1854000</v>
      </c>
      <c r="D109" s="856">
        <v>72953.046000000002</v>
      </c>
      <c r="E109" s="853"/>
    </row>
    <row r="110" spans="1:5" ht="13.8" thickBot="1" x14ac:dyDescent="0.3">
      <c r="A110" s="885" t="s">
        <v>282</v>
      </c>
      <c r="B110" s="886">
        <v>51590.65</v>
      </c>
      <c r="C110" s="891"/>
      <c r="D110" s="886">
        <v>97175.64360000001</v>
      </c>
      <c r="E110" s="890">
        <v>97175.64360000001</v>
      </c>
    </row>
    <row r="111" spans="1:5" x14ac:dyDescent="0.25">
      <c r="A111" s="1976" t="s">
        <v>238</v>
      </c>
      <c r="B111" s="349"/>
      <c r="C111" s="349"/>
      <c r="D111" s="349"/>
      <c r="E111" s="853"/>
    </row>
    <row r="112" spans="1:5" x14ac:dyDescent="0.25">
      <c r="A112" s="875" t="s">
        <v>944</v>
      </c>
      <c r="B112" s="876">
        <v>4539.0694999999996</v>
      </c>
      <c r="C112" s="876">
        <v>25880000.000000015</v>
      </c>
      <c r="D112" s="876">
        <v>117471.11866000007</v>
      </c>
      <c r="E112" s="853"/>
    </row>
    <row r="113" spans="1:5" x14ac:dyDescent="0.25">
      <c r="A113" s="875" t="s">
        <v>284</v>
      </c>
      <c r="B113" s="876">
        <v>54710.116999999998</v>
      </c>
      <c r="C113" s="876">
        <v>4100000.0000000005</v>
      </c>
      <c r="D113" s="876">
        <v>224311.47970000003</v>
      </c>
      <c r="E113" s="853"/>
    </row>
    <row r="114" spans="1:5" x14ac:dyDescent="0.25">
      <c r="A114" s="875" t="s">
        <v>86</v>
      </c>
      <c r="B114" s="876">
        <v>61281.07</v>
      </c>
      <c r="C114" s="876">
        <v>180200</v>
      </c>
      <c r="D114" s="876">
        <v>11042.848814000001</v>
      </c>
      <c r="E114" s="853"/>
    </row>
    <row r="115" spans="1:5" x14ac:dyDescent="0.25">
      <c r="A115" s="851" t="s">
        <v>212</v>
      </c>
      <c r="B115" s="876">
        <v>121180.22100000001</v>
      </c>
      <c r="C115" s="876">
        <v>1867999.9999999998</v>
      </c>
      <c r="D115" s="856">
        <v>226364.65282799996</v>
      </c>
      <c r="E115" s="853"/>
    </row>
    <row r="116" spans="1:5" x14ac:dyDescent="0.25">
      <c r="A116" s="880" t="s">
        <v>285</v>
      </c>
      <c r="B116" s="881">
        <v>241710.47749999998</v>
      </c>
      <c r="C116" s="892"/>
      <c r="D116" s="881">
        <v>579190.10000200011</v>
      </c>
      <c r="E116" s="882"/>
    </row>
    <row r="117" spans="1:5" x14ac:dyDescent="0.25">
      <c r="A117" s="1977" t="s">
        <v>949</v>
      </c>
      <c r="B117" s="855"/>
      <c r="C117" s="855"/>
      <c r="D117" s="856"/>
      <c r="E117" s="853"/>
    </row>
    <row r="118" spans="1:5" x14ac:dyDescent="0.25">
      <c r="A118" s="875" t="s">
        <v>950</v>
      </c>
      <c r="B118" s="876">
        <v>57609.767</v>
      </c>
      <c r="C118" s="876">
        <v>4150000</v>
      </c>
      <c r="D118" s="876">
        <v>239080.53305</v>
      </c>
      <c r="E118" s="853"/>
    </row>
    <row r="119" spans="1:5" x14ac:dyDescent="0.25">
      <c r="A119" s="875" t="s">
        <v>951</v>
      </c>
      <c r="B119" s="876">
        <v>1671.99</v>
      </c>
      <c r="C119" s="876">
        <v>2350000.0000000005</v>
      </c>
      <c r="D119" s="876">
        <v>3929.1765000000009</v>
      </c>
      <c r="E119" s="853"/>
    </row>
    <row r="120" spans="1:5" x14ac:dyDescent="0.25">
      <c r="A120" s="875" t="s">
        <v>952</v>
      </c>
      <c r="B120" s="876">
        <v>27166.504999999997</v>
      </c>
      <c r="C120" s="876">
        <v>2305000</v>
      </c>
      <c r="D120" s="876">
        <v>62618.794024999996</v>
      </c>
      <c r="E120" s="853"/>
    </row>
    <row r="121" spans="1:5" x14ac:dyDescent="0.25">
      <c r="A121" s="875" t="s">
        <v>954</v>
      </c>
      <c r="B121" s="876">
        <v>24832.566000000003</v>
      </c>
      <c r="C121" s="876">
        <v>1850000</v>
      </c>
      <c r="D121" s="876">
        <v>45940.247100000008</v>
      </c>
      <c r="E121" s="853"/>
    </row>
    <row r="122" spans="1:5" x14ac:dyDescent="0.25">
      <c r="A122" s="875" t="s">
        <v>955</v>
      </c>
      <c r="B122" s="876">
        <v>5368.1750000000002</v>
      </c>
      <c r="C122" s="876">
        <v>2700000</v>
      </c>
      <c r="D122" s="876">
        <v>14494.0725</v>
      </c>
      <c r="E122" s="853"/>
    </row>
    <row r="123" spans="1:5" x14ac:dyDescent="0.25">
      <c r="A123" s="2001" t="s">
        <v>1488</v>
      </c>
      <c r="B123" s="876">
        <v>689</v>
      </c>
      <c r="C123" s="876">
        <v>4900000</v>
      </c>
      <c r="D123" s="876">
        <v>3376.1</v>
      </c>
      <c r="E123" s="853"/>
    </row>
    <row r="124" spans="1:5" x14ac:dyDescent="0.25">
      <c r="A124" s="875" t="s">
        <v>814</v>
      </c>
      <c r="B124" s="876">
        <v>1101.1500000000001</v>
      </c>
      <c r="C124" s="876">
        <v>2741999.9999999995</v>
      </c>
      <c r="D124" s="876">
        <v>3019.3532999999993</v>
      </c>
      <c r="E124" s="853"/>
    </row>
    <row r="125" spans="1:5" x14ac:dyDescent="0.25">
      <c r="A125" s="875" t="s">
        <v>953</v>
      </c>
      <c r="B125" s="876">
        <v>711</v>
      </c>
      <c r="C125" s="876">
        <v>1799999.9999999998</v>
      </c>
      <c r="D125" s="876">
        <v>1279.7999999999997</v>
      </c>
      <c r="E125" s="853"/>
    </row>
    <row r="126" spans="1:5" x14ac:dyDescent="0.25">
      <c r="A126" s="875" t="s">
        <v>958</v>
      </c>
      <c r="B126" s="876">
        <v>11541.33</v>
      </c>
      <c r="C126" s="876">
        <v>5130000</v>
      </c>
      <c r="D126" s="876">
        <v>59207.022900000004</v>
      </c>
      <c r="E126" s="853"/>
    </row>
    <row r="127" spans="1:5" x14ac:dyDescent="0.25">
      <c r="A127" s="875" t="s">
        <v>957</v>
      </c>
      <c r="B127" s="876">
        <v>4816.8500000000004</v>
      </c>
      <c r="C127" s="876">
        <v>3450000</v>
      </c>
      <c r="D127" s="876">
        <v>16618.132500000003</v>
      </c>
      <c r="E127" s="853"/>
    </row>
    <row r="128" spans="1:5" x14ac:dyDescent="0.25">
      <c r="A128" s="875" t="s">
        <v>1002</v>
      </c>
      <c r="B128" s="876">
        <v>1640.1</v>
      </c>
      <c r="C128" s="876">
        <v>2000000</v>
      </c>
      <c r="D128" s="876">
        <v>3280.2</v>
      </c>
      <c r="E128" s="853"/>
    </row>
    <row r="129" spans="1:5" x14ac:dyDescent="0.25">
      <c r="A129" s="875" t="s">
        <v>1003</v>
      </c>
      <c r="B129" s="876">
        <v>1533.99</v>
      </c>
      <c r="C129" s="876">
        <v>2599999.9999999995</v>
      </c>
      <c r="D129" s="876">
        <v>3988.3739999999993</v>
      </c>
      <c r="E129" s="853"/>
    </row>
    <row r="130" spans="1:5" x14ac:dyDescent="0.25">
      <c r="A130" s="875" t="s">
        <v>959</v>
      </c>
      <c r="B130" s="876">
        <v>17054.170000000002</v>
      </c>
      <c r="C130" s="876">
        <v>3630000.0000000005</v>
      </c>
      <c r="D130" s="876">
        <v>61906.637100000014</v>
      </c>
      <c r="E130" s="853"/>
    </row>
    <row r="131" spans="1:5" x14ac:dyDescent="0.25">
      <c r="A131" s="875" t="s">
        <v>960</v>
      </c>
      <c r="B131" s="876">
        <v>3921.3</v>
      </c>
      <c r="C131" s="876">
        <v>2650000.0000000005</v>
      </c>
      <c r="D131" s="876">
        <v>10391.445000000002</v>
      </c>
      <c r="E131" s="853"/>
    </row>
    <row r="132" spans="1:5" x14ac:dyDescent="0.25">
      <c r="A132" s="875" t="s">
        <v>961</v>
      </c>
      <c r="B132" s="876">
        <v>18276.75</v>
      </c>
      <c r="C132" s="876">
        <v>2830000.0000000009</v>
      </c>
      <c r="D132" s="876">
        <v>51723.202500000014</v>
      </c>
      <c r="E132" s="853"/>
    </row>
    <row r="133" spans="1:5" x14ac:dyDescent="0.25">
      <c r="A133" s="875" t="s">
        <v>962</v>
      </c>
      <c r="B133" s="876">
        <v>10840.54</v>
      </c>
      <c r="C133" s="876">
        <v>3100000</v>
      </c>
      <c r="D133" s="876">
        <v>33605.674000000006</v>
      </c>
      <c r="E133" s="853"/>
    </row>
    <row r="134" spans="1:5" x14ac:dyDescent="0.25">
      <c r="A134" s="875" t="s">
        <v>963</v>
      </c>
      <c r="B134" s="876">
        <v>8377</v>
      </c>
      <c r="C134" s="876">
        <v>1500000</v>
      </c>
      <c r="D134" s="876">
        <v>12565.5</v>
      </c>
      <c r="E134" s="853"/>
    </row>
    <row r="135" spans="1:5" x14ac:dyDescent="0.25">
      <c r="A135" s="875" t="s">
        <v>964</v>
      </c>
      <c r="B135" s="876">
        <v>9560.2999999999993</v>
      </c>
      <c r="C135" s="876">
        <v>2935000</v>
      </c>
      <c r="D135" s="876">
        <v>28059.480499999998</v>
      </c>
      <c r="E135" s="853"/>
    </row>
    <row r="136" spans="1:5" x14ac:dyDescent="0.25">
      <c r="A136" s="875" t="s">
        <v>965</v>
      </c>
      <c r="B136" s="876">
        <v>12262.915000000001</v>
      </c>
      <c r="C136" s="876">
        <v>7862999.9999999991</v>
      </c>
      <c r="D136" s="876">
        <v>96423.300644999996</v>
      </c>
      <c r="E136" s="853"/>
    </row>
    <row r="137" spans="1:5" x14ac:dyDescent="0.25">
      <c r="A137" s="875" t="s">
        <v>286</v>
      </c>
      <c r="B137" s="876">
        <v>4907.6499999999996</v>
      </c>
      <c r="C137" s="876">
        <v>2538000.0000000005</v>
      </c>
      <c r="D137" s="876">
        <v>12455.615700000002</v>
      </c>
      <c r="E137" s="853"/>
    </row>
    <row r="138" spans="1:5" x14ac:dyDescent="0.25">
      <c r="A138" s="875" t="s">
        <v>967</v>
      </c>
      <c r="B138" s="876">
        <v>12836.189999999999</v>
      </c>
      <c r="C138" s="876">
        <v>2500000.0000000005</v>
      </c>
      <c r="D138" s="856">
        <v>32090.475000000002</v>
      </c>
      <c r="E138" s="853"/>
    </row>
    <row r="139" spans="1:5" x14ac:dyDescent="0.25">
      <c r="A139" s="851" t="s">
        <v>1151</v>
      </c>
      <c r="B139" s="876">
        <v>0</v>
      </c>
      <c r="C139" s="876">
        <v>0</v>
      </c>
      <c r="D139" s="1146">
        <v>0</v>
      </c>
      <c r="E139" s="853"/>
    </row>
    <row r="140" spans="1:5" ht="13.8" thickBot="1" x14ac:dyDescent="0.3">
      <c r="A140" s="893" t="s">
        <v>287</v>
      </c>
      <c r="B140" s="894">
        <v>236719.23799999998</v>
      </c>
      <c r="C140" s="895"/>
      <c r="D140" s="894">
        <v>796053.13631999982</v>
      </c>
      <c r="E140" s="888"/>
    </row>
    <row r="141" spans="1:5" ht="13.8" thickBot="1" x14ac:dyDescent="0.3">
      <c r="A141" s="885" t="s">
        <v>288</v>
      </c>
      <c r="B141" s="886">
        <v>478429.71549999993</v>
      </c>
      <c r="C141" s="887"/>
      <c r="D141" s="887"/>
      <c r="E141" s="890">
        <v>1375243.2363219999</v>
      </c>
    </row>
    <row r="142" spans="1:5" ht="13.8" thickBot="1" x14ac:dyDescent="0.3">
      <c r="A142" s="851"/>
      <c r="B142" s="349"/>
      <c r="C142" s="349"/>
      <c r="D142" s="349"/>
      <c r="E142" s="857"/>
    </row>
    <row r="143" spans="1:5" ht="13.8" thickBot="1" x14ac:dyDescent="0.3">
      <c r="A143" s="432" t="s">
        <v>193</v>
      </c>
      <c r="B143" s="896">
        <v>950271.69549999991</v>
      </c>
      <c r="C143" s="897"/>
      <c r="D143" s="897"/>
      <c r="E143" s="898">
        <v>2328147.8115674001</v>
      </c>
    </row>
    <row r="144" spans="1:5" ht="13.8" thickTop="1" x14ac:dyDescent="0.25">
      <c r="A144" s="7" t="s">
        <v>1964</v>
      </c>
      <c r="B144" s="868"/>
      <c r="C144" s="868"/>
      <c r="D144" s="868"/>
      <c r="E144" s="868"/>
    </row>
    <row r="145" spans="1:1" x14ac:dyDescent="0.25">
      <c r="A145" s="340" t="s">
        <v>289</v>
      </c>
    </row>
  </sheetData>
  <mergeCells count="4">
    <mergeCell ref="A76:E76"/>
    <mergeCell ref="A77:E77"/>
    <mergeCell ref="A1:E1"/>
    <mergeCell ref="A2:E2"/>
  </mergeCells>
  <phoneticPr fontId="13" type="noConversion"/>
  <pageMargins left="0.98425196850393704" right="0.78740157480314965" top="0.78740157480314965" bottom="0.59055118110236227" header="0.59055118110236227" footer="0"/>
  <pageSetup scale="75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34"/>
  <sheetViews>
    <sheetView workbookViewId="0">
      <selection activeCell="L27" sqref="L27"/>
    </sheetView>
  </sheetViews>
  <sheetFormatPr baseColWidth="10" defaultColWidth="11.44140625" defaultRowHeight="13.2" x14ac:dyDescent="0.25"/>
  <cols>
    <col min="1" max="1" width="13.6640625" customWidth="1"/>
    <col min="2" max="2" width="23.33203125" customWidth="1"/>
    <col min="3" max="3" width="11.6640625" customWidth="1"/>
    <col min="4" max="4" width="2" customWidth="1"/>
    <col min="5" max="5" width="11" customWidth="1"/>
    <col min="6" max="6" width="10" customWidth="1"/>
    <col min="7" max="7" width="9.88671875" customWidth="1"/>
    <col min="8" max="8" width="9.33203125" customWidth="1"/>
    <col min="9" max="9" width="9.109375" customWidth="1"/>
    <col min="10" max="10" width="5.6640625" customWidth="1"/>
  </cols>
  <sheetData>
    <row r="1" spans="1:12" ht="17.399999999999999" x14ac:dyDescent="0.3">
      <c r="A1" s="2843" t="s">
        <v>1286</v>
      </c>
      <c r="B1" s="2843"/>
      <c r="C1" s="2843"/>
      <c r="D1" s="2843"/>
      <c r="E1" s="2843"/>
      <c r="F1" s="2843"/>
      <c r="G1" s="2843"/>
      <c r="H1" s="2843"/>
      <c r="I1" s="2843"/>
    </row>
    <row r="2" spans="1:12" ht="18" thickBot="1" x14ac:dyDescent="0.35">
      <c r="A2" s="2843" t="s">
        <v>2010</v>
      </c>
      <c r="B2" s="2843"/>
      <c r="C2" s="2843"/>
      <c r="D2" s="2843"/>
      <c r="E2" s="2843"/>
      <c r="F2" s="2843"/>
      <c r="G2" s="2843"/>
      <c r="H2" s="2843"/>
      <c r="I2" s="2843"/>
    </row>
    <row r="3" spans="1:12" ht="18" thickBot="1" x14ac:dyDescent="0.35">
      <c r="A3" s="899"/>
      <c r="B3" s="899"/>
      <c r="C3" s="899"/>
      <c r="D3" s="899"/>
      <c r="E3" s="899"/>
      <c r="F3" s="899"/>
      <c r="G3" s="899"/>
      <c r="I3" s="1869" t="s">
        <v>2014</v>
      </c>
      <c r="K3" s="3089" t="s">
        <v>1140</v>
      </c>
      <c r="L3" s="3090"/>
    </row>
    <row r="4" spans="1:12" ht="13.8" thickBot="1" x14ac:dyDescent="0.3">
      <c r="A4" s="3277" t="s">
        <v>407</v>
      </c>
      <c r="B4" s="3112"/>
      <c r="C4" s="900" t="s">
        <v>271</v>
      </c>
      <c r="D4" s="3277" t="s">
        <v>290</v>
      </c>
      <c r="E4" s="3112"/>
      <c r="F4" s="3279" t="s">
        <v>291</v>
      </c>
      <c r="G4" s="3280"/>
      <c r="H4" s="3280"/>
      <c r="I4" s="3281"/>
    </row>
    <row r="5" spans="1:12" ht="13.8" thickBot="1" x14ac:dyDescent="0.3">
      <c r="A5" s="339"/>
      <c r="B5" s="370"/>
      <c r="C5" s="439"/>
      <c r="D5" s="339"/>
      <c r="E5" s="370"/>
      <c r="F5" s="3277" t="s">
        <v>294</v>
      </c>
      <c r="G5" s="3112"/>
      <c r="H5" s="3277" t="s">
        <v>293</v>
      </c>
      <c r="I5" s="3112"/>
    </row>
    <row r="6" spans="1:12" ht="13.8" thickBot="1" x14ac:dyDescent="0.3">
      <c r="A6" s="454"/>
      <c r="B6" s="395"/>
      <c r="C6" s="375" t="s">
        <v>345</v>
      </c>
      <c r="D6" s="3278" t="s">
        <v>292</v>
      </c>
      <c r="E6" s="3029"/>
      <c r="F6" s="901" t="s">
        <v>300</v>
      </c>
      <c r="G6" s="902" t="s">
        <v>432</v>
      </c>
      <c r="H6" s="901" t="s">
        <v>300</v>
      </c>
      <c r="I6" s="902" t="s">
        <v>432</v>
      </c>
    </row>
    <row r="7" spans="1:12" x14ac:dyDescent="0.25">
      <c r="A7" s="387"/>
      <c r="B7" s="388"/>
      <c r="C7" s="12"/>
      <c r="D7" s="387"/>
      <c r="E7" s="388"/>
      <c r="F7" s="389"/>
      <c r="G7" s="388"/>
      <c r="H7" s="389"/>
      <c r="I7" s="388"/>
    </row>
    <row r="8" spans="1:12" x14ac:dyDescent="0.25">
      <c r="A8" s="852" t="s">
        <v>295</v>
      </c>
      <c r="B8" s="391"/>
      <c r="C8" s="10">
        <v>345653.89999999997</v>
      </c>
      <c r="D8" s="903"/>
      <c r="E8" s="10">
        <v>693243.28553540015</v>
      </c>
      <c r="F8" s="904">
        <v>82.249329228773661</v>
      </c>
      <c r="G8" s="351">
        <v>31.246246693183139</v>
      </c>
      <c r="H8" s="904">
        <v>81.012019098434408</v>
      </c>
      <c r="I8" s="351">
        <v>14.250951463817309</v>
      </c>
    </row>
    <row r="9" spans="1:12" x14ac:dyDescent="0.25">
      <c r="A9" s="852" t="s">
        <v>296</v>
      </c>
      <c r="B9" s="391"/>
      <c r="C9" s="10">
        <v>74597.429999999993</v>
      </c>
      <c r="D9" s="903"/>
      <c r="E9" s="10">
        <v>162485.64611</v>
      </c>
      <c r="F9" s="904">
        <v>17.75067077122635</v>
      </c>
      <c r="G9" s="904">
        <v>6.7434208046183199</v>
      </c>
      <c r="H9" s="904">
        <v>18.98798090156561</v>
      </c>
      <c r="I9" s="904">
        <v>3.3402055304325939</v>
      </c>
    </row>
    <row r="10" spans="1:12" x14ac:dyDescent="0.25">
      <c r="A10" s="905" t="s">
        <v>106</v>
      </c>
      <c r="B10" s="906"/>
      <c r="C10" s="907">
        <v>420251.32999999996</v>
      </c>
      <c r="D10" s="905"/>
      <c r="E10" s="907">
        <v>855728.93164540012</v>
      </c>
      <c r="F10" s="908">
        <v>100.00000000000001</v>
      </c>
      <c r="G10" s="908">
        <v>37.989667497801449</v>
      </c>
      <c r="H10" s="908">
        <v>100.00000000000001</v>
      </c>
      <c r="I10" s="908">
        <v>17.5911569942499</v>
      </c>
    </row>
    <row r="11" spans="1:12" x14ac:dyDescent="0.25">
      <c r="A11" s="905" t="s">
        <v>282</v>
      </c>
      <c r="B11" s="906"/>
      <c r="C11" s="1437">
        <v>51590.65</v>
      </c>
      <c r="D11" s="1437"/>
      <c r="E11" s="1451">
        <v>97175.64360000001</v>
      </c>
      <c r="F11" s="908">
        <v>100</v>
      </c>
      <c r="G11" s="908">
        <v>4.6636655248549737</v>
      </c>
      <c r="H11" s="908">
        <v>100</v>
      </c>
      <c r="I11" s="908">
        <v>1.9976325906125096</v>
      </c>
    </row>
    <row r="12" spans="1:12" x14ac:dyDescent="0.25">
      <c r="A12" s="852" t="s">
        <v>297</v>
      </c>
      <c r="B12" s="391"/>
      <c r="C12" s="10">
        <v>397664.12609999999</v>
      </c>
      <c r="D12" s="903"/>
      <c r="E12" s="10">
        <v>3115582.6476907651</v>
      </c>
      <c r="F12" s="904">
        <v>62.685144126401596</v>
      </c>
      <c r="G12" s="904">
        <v>35.947840846435369</v>
      </c>
      <c r="H12" s="904">
        <v>79.649098733221706</v>
      </c>
      <c r="I12" s="904">
        <v>64.046804376131604</v>
      </c>
    </row>
    <row r="13" spans="1:12" x14ac:dyDescent="0.25">
      <c r="A13" s="852" t="s">
        <v>298</v>
      </c>
      <c r="B13" s="391"/>
      <c r="C13" s="10">
        <v>236719.23799999998</v>
      </c>
      <c r="D13" s="903"/>
      <c r="E13" s="10">
        <v>796053.13631999982</v>
      </c>
      <c r="F13" s="904">
        <v>37.314855873598397</v>
      </c>
      <c r="G13" s="904">
        <v>21.398826130908205</v>
      </c>
      <c r="H13" s="904">
        <v>20.350901266778294</v>
      </c>
      <c r="I13" s="904">
        <v>16.364406039005996</v>
      </c>
    </row>
    <row r="14" spans="1:12" x14ac:dyDescent="0.25">
      <c r="A14" s="905" t="s">
        <v>299</v>
      </c>
      <c r="B14" s="906"/>
      <c r="C14" s="907">
        <v>634383.36410000001</v>
      </c>
      <c r="D14" s="905"/>
      <c r="E14" s="907">
        <v>3911635.7840107651</v>
      </c>
      <c r="F14" s="908">
        <v>100</v>
      </c>
      <c r="G14" s="908">
        <v>57.346666977343581</v>
      </c>
      <c r="H14" s="908">
        <v>100</v>
      </c>
      <c r="I14" s="908">
        <v>80.411210415137589</v>
      </c>
    </row>
    <row r="15" spans="1:12" ht="13.8" thickBot="1" x14ac:dyDescent="0.3">
      <c r="A15" s="852"/>
      <c r="B15" s="391"/>
      <c r="C15" s="10"/>
      <c r="D15" s="852"/>
      <c r="E15" s="854"/>
      <c r="F15" s="349"/>
      <c r="G15" s="391"/>
      <c r="H15" s="349"/>
      <c r="I15" s="391"/>
    </row>
    <row r="16" spans="1:12" ht="13.8" thickBot="1" x14ac:dyDescent="0.3">
      <c r="A16" s="909" t="s">
        <v>432</v>
      </c>
      <c r="B16" s="910"/>
      <c r="C16" s="911">
        <v>1106225.3440999999</v>
      </c>
      <c r="D16" s="912"/>
      <c r="E16" s="911">
        <v>4864540.3592561651</v>
      </c>
      <c r="F16" s="913"/>
      <c r="G16" s="913">
        <v>100</v>
      </c>
      <c r="H16" s="913"/>
      <c r="I16" s="913">
        <v>100</v>
      </c>
    </row>
    <row r="17" spans="1:6" x14ac:dyDescent="0.25">
      <c r="A17" s="340" t="s">
        <v>1964</v>
      </c>
    </row>
    <row r="24" spans="1:6" x14ac:dyDescent="0.25">
      <c r="E24" t="s">
        <v>301</v>
      </c>
      <c r="F24" s="386">
        <f>G8</f>
        <v>31.246246693183139</v>
      </c>
    </row>
    <row r="25" spans="1:6" x14ac:dyDescent="0.25">
      <c r="E25" t="s">
        <v>302</v>
      </c>
      <c r="F25" s="386">
        <f>G9</f>
        <v>6.7434208046183199</v>
      </c>
    </row>
    <row r="26" spans="1:6" x14ac:dyDescent="0.25">
      <c r="E26" t="s">
        <v>304</v>
      </c>
      <c r="F26" s="386">
        <f>G12</f>
        <v>35.947840846435369</v>
      </c>
    </row>
    <row r="27" spans="1:6" x14ac:dyDescent="0.25">
      <c r="E27" t="s">
        <v>305</v>
      </c>
      <c r="F27" s="386">
        <f>G13</f>
        <v>21.398826130908205</v>
      </c>
    </row>
    <row r="28" spans="1:6" x14ac:dyDescent="0.25">
      <c r="E28" t="s">
        <v>306</v>
      </c>
      <c r="F28" s="386">
        <f>G11</f>
        <v>4.6636655248549737</v>
      </c>
    </row>
    <row r="29" spans="1:6" x14ac:dyDescent="0.25">
      <c r="F29" s="386"/>
    </row>
    <row r="30" spans="1:6" x14ac:dyDescent="0.25">
      <c r="E30" t="s">
        <v>301</v>
      </c>
      <c r="F30" s="386">
        <f>I8</f>
        <v>14.250951463817309</v>
      </c>
    </row>
    <row r="31" spans="1:6" x14ac:dyDescent="0.25">
      <c r="E31" t="s">
        <v>302</v>
      </c>
      <c r="F31" s="386">
        <f>I9</f>
        <v>3.3402055304325939</v>
      </c>
    </row>
    <row r="32" spans="1:6" x14ac:dyDescent="0.25">
      <c r="E32" t="s">
        <v>304</v>
      </c>
      <c r="F32" s="386">
        <f>I12</f>
        <v>64.046804376131604</v>
      </c>
    </row>
    <row r="33" spans="5:6" x14ac:dyDescent="0.25">
      <c r="E33" t="s">
        <v>305</v>
      </c>
      <c r="F33" s="386">
        <f>I13</f>
        <v>16.364406039005996</v>
      </c>
    </row>
    <row r="34" spans="5:6" x14ac:dyDescent="0.25">
      <c r="E34" t="s">
        <v>306</v>
      </c>
      <c r="F34" s="386">
        <f>I11</f>
        <v>1.9976325906125096</v>
      </c>
    </row>
  </sheetData>
  <mergeCells count="9">
    <mergeCell ref="K3:L3"/>
    <mergeCell ref="F5:G5"/>
    <mergeCell ref="H5:I5"/>
    <mergeCell ref="D6:E6"/>
    <mergeCell ref="A1:I1"/>
    <mergeCell ref="A2:I2"/>
    <mergeCell ref="A4:B4"/>
    <mergeCell ref="D4:E4"/>
    <mergeCell ref="F4:I4"/>
  </mergeCells>
  <phoneticPr fontId="13" type="noConversion"/>
  <hyperlinks>
    <hyperlink ref="K3:L3" r:id="rId1" location="ÍNDICE!A1" display="VOLVER AL ÍNDICE" xr:uid="{00000000-0004-0000-1F00-000000000000}"/>
  </hyperlinks>
  <pageMargins left="0.78740157480314965" right="0.78740157480314965" top="1.1811023622047245" bottom="0.59055118110236227" header="0.59055118110236227" footer="0"/>
  <pageSetup scale="90" orientation="portrait" horizontalDpi="4294967293" r:id="rId2"/>
  <headerFooter alignWithMargins="0">
    <oddHeader>&amp;C&amp;"Arial,Negrita"&amp;12GOBERNACIÓN DEL HUILA&amp;"Arial,Normal"&amp;10
&amp;"Arial,Negrita"&amp;12Secretaría de Agricultura y Minería</oddHeader>
  </headerFooter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R44"/>
  <sheetViews>
    <sheetView workbookViewId="0">
      <selection activeCell="H31" sqref="H31"/>
    </sheetView>
  </sheetViews>
  <sheetFormatPr baseColWidth="10" defaultColWidth="11.44140625" defaultRowHeight="13.2" x14ac:dyDescent="0.25"/>
  <cols>
    <col min="1" max="1" width="25.109375" customWidth="1"/>
    <col min="2" max="3" width="15.88671875" customWidth="1"/>
    <col min="4" max="4" width="15" customWidth="1"/>
    <col min="5" max="5" width="17.109375" customWidth="1"/>
    <col min="7" max="7" width="11.6640625" bestFit="1" customWidth="1"/>
    <col min="9" max="9" width="15.33203125" bestFit="1" customWidth="1"/>
  </cols>
  <sheetData>
    <row r="1" spans="1:12" ht="18" thickBot="1" x14ac:dyDescent="0.35">
      <c r="A1" s="2843" t="s">
        <v>1287</v>
      </c>
      <c r="B1" s="2843"/>
      <c r="C1" s="2843"/>
      <c r="D1" s="2843"/>
      <c r="E1" s="2843"/>
      <c r="F1" s="835"/>
      <c r="G1" s="835"/>
      <c r="H1" s="835"/>
      <c r="I1" s="835"/>
      <c r="J1" s="835"/>
    </row>
    <row r="2" spans="1:12" ht="18" thickBot="1" x14ac:dyDescent="0.35">
      <c r="A2" s="2843" t="s">
        <v>2010</v>
      </c>
      <c r="B2" s="2843"/>
      <c r="C2" s="2843"/>
      <c r="D2" s="2843"/>
      <c r="E2" s="2843"/>
      <c r="F2" s="835"/>
      <c r="G2" s="3089" t="s">
        <v>1140</v>
      </c>
      <c r="H2" s="3090"/>
      <c r="I2" s="835"/>
      <c r="J2" s="835"/>
    </row>
    <row r="3" spans="1:12" ht="13.8" thickBot="1" x14ac:dyDescent="0.3">
      <c r="E3" s="1869" t="s">
        <v>2015</v>
      </c>
      <c r="F3" s="870"/>
      <c r="G3" s="870"/>
      <c r="H3" s="870"/>
      <c r="I3" s="870"/>
      <c r="J3" s="870"/>
    </row>
    <row r="4" spans="1:12" ht="13.8" thickTop="1" x14ac:dyDescent="0.25">
      <c r="A4" s="836" t="s">
        <v>312</v>
      </c>
      <c r="B4" s="837"/>
      <c r="C4" s="837" t="s">
        <v>272</v>
      </c>
      <c r="D4" s="837" t="s">
        <v>273</v>
      </c>
      <c r="E4" s="871" t="s">
        <v>274</v>
      </c>
      <c r="F4" s="914"/>
      <c r="G4" s="914"/>
      <c r="H4" s="914"/>
      <c r="I4" s="914"/>
      <c r="J4" s="914"/>
    </row>
    <row r="5" spans="1:12" ht="13.8" thickBot="1" x14ac:dyDescent="0.3">
      <c r="A5" s="844" t="s">
        <v>313</v>
      </c>
      <c r="B5" s="872" t="s">
        <v>442</v>
      </c>
      <c r="C5" s="872" t="s">
        <v>1114</v>
      </c>
      <c r="D5" s="872" t="s">
        <v>316</v>
      </c>
      <c r="E5" s="873" t="s">
        <v>316</v>
      </c>
      <c r="F5" s="914"/>
      <c r="G5" s="914"/>
      <c r="H5" s="914"/>
      <c r="I5" s="914"/>
      <c r="J5" s="914"/>
    </row>
    <row r="6" spans="1:12" x14ac:dyDescent="0.25">
      <c r="A6" s="915"/>
      <c r="B6" s="916"/>
      <c r="C6" s="916"/>
      <c r="D6" s="916"/>
      <c r="E6" s="917"/>
      <c r="F6" s="914"/>
      <c r="G6" s="914"/>
      <c r="H6" s="914"/>
      <c r="I6" s="914"/>
      <c r="J6" s="914"/>
    </row>
    <row r="7" spans="1:12" x14ac:dyDescent="0.25">
      <c r="A7" s="1452" t="s">
        <v>111</v>
      </c>
      <c r="B7" s="352"/>
      <c r="C7" s="352"/>
      <c r="D7" s="352"/>
      <c r="E7" s="1453"/>
      <c r="F7" s="284"/>
      <c r="G7" s="284"/>
      <c r="H7" s="284"/>
      <c r="I7" s="284"/>
      <c r="J7" s="284"/>
    </row>
    <row r="8" spans="1:12" x14ac:dyDescent="0.25">
      <c r="A8" s="875" t="s">
        <v>240</v>
      </c>
      <c r="B8" s="876">
        <v>32221.190000000002</v>
      </c>
      <c r="C8" s="415">
        <v>8308597.0443673851</v>
      </c>
      <c r="D8" s="876">
        <v>267712.88399999996</v>
      </c>
      <c r="E8" s="1453"/>
      <c r="F8" s="284"/>
      <c r="G8" s="284"/>
      <c r="H8" s="284"/>
      <c r="I8" s="284"/>
      <c r="J8" s="284"/>
    </row>
    <row r="9" spans="1:12" x14ac:dyDescent="0.25">
      <c r="A9" s="875" t="s">
        <v>250</v>
      </c>
      <c r="B9" s="876">
        <v>137023.19</v>
      </c>
      <c r="C9" s="415">
        <v>2394900.497488053</v>
      </c>
      <c r="D9" s="876">
        <v>328156.9058984</v>
      </c>
      <c r="E9" s="1453"/>
      <c r="F9" s="284"/>
      <c r="G9" s="284"/>
      <c r="H9" s="284"/>
      <c r="I9" s="284"/>
      <c r="J9" s="284"/>
      <c r="L9" s="175"/>
    </row>
    <row r="10" spans="1:12" x14ac:dyDescent="0.25">
      <c r="A10" s="880" t="s">
        <v>309</v>
      </c>
      <c r="B10" s="881">
        <v>169244.38</v>
      </c>
      <c r="C10" s="426"/>
      <c r="D10" s="881"/>
      <c r="E10" s="1454">
        <v>595869.78989839996</v>
      </c>
      <c r="F10" s="918"/>
      <c r="G10" s="918"/>
      <c r="H10" s="918"/>
      <c r="I10" s="918"/>
      <c r="J10" s="918"/>
    </row>
    <row r="11" spans="1:12" x14ac:dyDescent="0.25">
      <c r="A11" s="875"/>
      <c r="B11" s="876"/>
      <c r="C11" s="415"/>
      <c r="D11" s="876"/>
      <c r="E11" s="1453"/>
      <c r="F11" s="284"/>
      <c r="G11" s="284"/>
      <c r="H11" s="284"/>
      <c r="I11" s="284"/>
      <c r="J11" s="284"/>
    </row>
    <row r="12" spans="1:12" x14ac:dyDescent="0.25">
      <c r="A12" s="1452" t="s">
        <v>1289</v>
      </c>
      <c r="B12" s="876"/>
      <c r="C12" s="415"/>
      <c r="D12" s="876"/>
      <c r="E12" s="920"/>
      <c r="F12" s="919"/>
      <c r="G12" s="3283" t="s">
        <v>239</v>
      </c>
      <c r="H12" s="3283"/>
      <c r="I12" s="3283"/>
      <c r="J12" s="919"/>
    </row>
    <row r="13" spans="1:12" x14ac:dyDescent="0.25">
      <c r="A13" s="875" t="s">
        <v>240</v>
      </c>
      <c r="B13" s="876">
        <v>4965.630000000001</v>
      </c>
      <c r="C13" s="415">
        <v>9009634.2256672364</v>
      </c>
      <c r="D13" s="876">
        <v>44738.510000000009</v>
      </c>
      <c r="E13" s="920"/>
      <c r="F13" s="919"/>
      <c r="G13" s="919"/>
      <c r="H13" s="919"/>
      <c r="I13" s="919"/>
      <c r="J13" s="919"/>
    </row>
    <row r="14" spans="1:12" x14ac:dyDescent="0.25">
      <c r="A14" s="880" t="s">
        <v>315</v>
      </c>
      <c r="B14" s="881">
        <v>4965.630000000001</v>
      </c>
      <c r="C14" s="426"/>
      <c r="D14" s="881"/>
      <c r="E14" s="1454">
        <v>44738.510000000009</v>
      </c>
      <c r="F14" s="918"/>
      <c r="G14" s="918"/>
      <c r="H14" s="918"/>
      <c r="I14" s="918"/>
      <c r="J14" s="918"/>
    </row>
    <row r="15" spans="1:12" x14ac:dyDescent="0.25">
      <c r="A15" s="875"/>
      <c r="B15" s="876"/>
      <c r="C15" s="415"/>
      <c r="D15" s="876"/>
      <c r="E15" s="920"/>
      <c r="F15" s="919"/>
      <c r="G15" s="919"/>
      <c r="H15" s="919"/>
      <c r="I15" s="919"/>
      <c r="J15" s="919"/>
    </row>
    <row r="16" spans="1:12" x14ac:dyDescent="0.25">
      <c r="A16" s="1452" t="s">
        <v>307</v>
      </c>
      <c r="B16" s="876"/>
      <c r="C16" s="415"/>
      <c r="D16" s="876"/>
      <c r="E16" s="920"/>
      <c r="F16" s="919"/>
      <c r="G16" s="919"/>
      <c r="H16" s="919"/>
      <c r="I16" s="919"/>
      <c r="J16" s="919"/>
    </row>
    <row r="17" spans="1:18" x14ac:dyDescent="0.25">
      <c r="A17" s="875" t="s">
        <v>241</v>
      </c>
      <c r="B17" s="876">
        <v>11286.19305</v>
      </c>
      <c r="C17" s="415">
        <v>11100000</v>
      </c>
      <c r="D17" s="876">
        <v>125276.742855</v>
      </c>
      <c r="E17" s="920"/>
      <c r="F17" s="919"/>
      <c r="G17" s="919"/>
      <c r="H17" s="919"/>
      <c r="I17" s="919"/>
      <c r="J17" s="919"/>
      <c r="M17" s="1997"/>
    </row>
    <row r="18" spans="1:18" x14ac:dyDescent="0.25">
      <c r="A18" s="875" t="s">
        <v>249</v>
      </c>
      <c r="B18" s="876">
        <v>40600</v>
      </c>
      <c r="C18" s="415">
        <v>7305200</v>
      </c>
      <c r="D18" s="876">
        <v>296591.12</v>
      </c>
      <c r="E18" s="920"/>
      <c r="F18" s="919"/>
      <c r="G18" s="919"/>
      <c r="H18" s="919"/>
      <c r="I18" s="919"/>
      <c r="J18" s="919"/>
    </row>
    <row r="19" spans="1:18" x14ac:dyDescent="0.25">
      <c r="A19" s="880" t="s">
        <v>310</v>
      </c>
      <c r="B19" s="881">
        <v>51886.193050000002</v>
      </c>
      <c r="C19" s="426"/>
      <c r="D19" s="881"/>
      <c r="E19" s="1454">
        <v>421867.86285500001</v>
      </c>
      <c r="F19" s="918"/>
      <c r="G19" s="918"/>
      <c r="H19" s="918"/>
      <c r="I19" s="918"/>
      <c r="J19" s="918"/>
    </row>
    <row r="20" spans="1:18" x14ac:dyDescent="0.25">
      <c r="A20" s="875"/>
      <c r="B20" s="876"/>
      <c r="C20" s="415"/>
      <c r="D20" s="876"/>
      <c r="E20" s="920"/>
      <c r="F20" s="919"/>
      <c r="G20" s="919"/>
      <c r="H20" s="919"/>
      <c r="I20" s="919"/>
      <c r="J20" s="919"/>
    </row>
    <row r="21" spans="1:18" x14ac:dyDescent="0.25">
      <c r="A21" s="1452" t="s">
        <v>308</v>
      </c>
      <c r="B21" s="876"/>
      <c r="C21" s="415"/>
      <c r="D21" s="876"/>
      <c r="E21" s="920"/>
      <c r="F21" s="919"/>
      <c r="G21" s="919"/>
      <c r="H21" s="919"/>
      <c r="I21" s="919"/>
      <c r="J21" s="919"/>
    </row>
    <row r="22" spans="1:18" x14ac:dyDescent="0.25">
      <c r="A22" s="875" t="s">
        <v>242</v>
      </c>
      <c r="B22" s="876">
        <v>382.99</v>
      </c>
      <c r="C22" s="415">
        <v>40837880.884618402</v>
      </c>
      <c r="D22" s="876">
        <v>15640.500000000002</v>
      </c>
      <c r="E22" s="920"/>
      <c r="F22" s="919"/>
      <c r="G22" s="919"/>
      <c r="H22" s="919"/>
      <c r="I22" s="919"/>
      <c r="J22" s="919"/>
    </row>
    <row r="23" spans="1:18" x14ac:dyDescent="0.25">
      <c r="A23" s="880" t="s">
        <v>311</v>
      </c>
      <c r="B23" s="881">
        <v>382.99</v>
      </c>
      <c r="C23" s="426"/>
      <c r="D23" s="881"/>
      <c r="E23" s="1454">
        <v>15640.500000000002</v>
      </c>
      <c r="F23" s="918"/>
      <c r="G23" s="918"/>
      <c r="H23" s="918"/>
      <c r="I23" s="918"/>
      <c r="J23" s="918"/>
    </row>
    <row r="24" spans="1:18" ht="13.8" thickBot="1" x14ac:dyDescent="0.3">
      <c r="A24" s="851"/>
      <c r="B24" s="856"/>
      <c r="C24" s="855"/>
      <c r="D24" s="855"/>
      <c r="E24" s="857"/>
      <c r="F24" s="919"/>
      <c r="G24" s="919"/>
      <c r="H24" s="919"/>
      <c r="I24" s="919"/>
      <c r="J24" s="919"/>
    </row>
    <row r="25" spans="1:18" ht="13.8" thickBot="1" x14ac:dyDescent="0.3">
      <c r="A25" s="432" t="s">
        <v>129</v>
      </c>
      <c r="B25" s="896">
        <v>226479.19305</v>
      </c>
      <c r="C25" s="897"/>
      <c r="D25" s="897"/>
      <c r="E25" s="898">
        <v>1078116.6627533999</v>
      </c>
      <c r="F25" s="918"/>
      <c r="G25" s="918"/>
      <c r="H25" s="918"/>
      <c r="I25" s="918"/>
      <c r="J25" s="918"/>
    </row>
    <row r="26" spans="1:18" ht="13.8" thickTop="1" x14ac:dyDescent="0.25">
      <c r="A26" s="340" t="s">
        <v>1964</v>
      </c>
    </row>
    <row r="27" spans="1:18" x14ac:dyDescent="0.25">
      <c r="A27" s="340" t="s">
        <v>317</v>
      </c>
    </row>
    <row r="28" spans="1:18" x14ac:dyDescent="0.25">
      <c r="A28" s="340" t="s">
        <v>6</v>
      </c>
      <c r="D28" s="175"/>
      <c r="E28" s="386"/>
      <c r="F28" s="3282"/>
      <c r="G28" s="3282"/>
      <c r="R28" s="1997"/>
    </row>
    <row r="29" spans="1:18" x14ac:dyDescent="0.25">
      <c r="A29" s="340" t="s">
        <v>2016</v>
      </c>
      <c r="B29" s="1987"/>
      <c r="G29" s="175"/>
      <c r="R29" s="1997"/>
    </row>
    <row r="32" spans="1:18" x14ac:dyDescent="0.25">
      <c r="D32" t="s">
        <v>272</v>
      </c>
    </row>
    <row r="33" spans="3:16" x14ac:dyDescent="0.25">
      <c r="C33" t="s">
        <v>111</v>
      </c>
      <c r="D33" s="10">
        <f>E10</f>
        <v>595869.78989839996</v>
      </c>
      <c r="G33" s="175"/>
      <c r="H33" s="175"/>
    </row>
    <row r="34" spans="3:16" x14ac:dyDescent="0.25">
      <c r="C34" t="s">
        <v>1289</v>
      </c>
      <c r="D34" s="10">
        <f>E14</f>
        <v>44738.510000000009</v>
      </c>
      <c r="P34" s="337"/>
    </row>
    <row r="35" spans="3:16" x14ac:dyDescent="0.25">
      <c r="C35" t="s">
        <v>307</v>
      </c>
      <c r="D35" s="10">
        <f>E19</f>
        <v>421867.86285500001</v>
      </c>
    </row>
    <row r="36" spans="3:16" x14ac:dyDescent="0.25">
      <c r="C36" t="s">
        <v>314</v>
      </c>
      <c r="D36" s="10">
        <f>E23</f>
        <v>15640.500000000002</v>
      </c>
    </row>
    <row r="40" spans="3:16" x14ac:dyDescent="0.25">
      <c r="D40" t="s">
        <v>271</v>
      </c>
    </row>
    <row r="41" spans="3:16" x14ac:dyDescent="0.25">
      <c r="C41" t="s">
        <v>111</v>
      </c>
      <c r="D41" s="10">
        <f>B10</f>
        <v>169244.38</v>
      </c>
    </row>
    <row r="42" spans="3:16" x14ac:dyDescent="0.25">
      <c r="C42" t="s">
        <v>1289</v>
      </c>
      <c r="D42" s="10">
        <f>B14</f>
        <v>4965.630000000001</v>
      </c>
    </row>
    <row r="43" spans="3:16" x14ac:dyDescent="0.25">
      <c r="C43" t="s">
        <v>307</v>
      </c>
      <c r="D43" s="10">
        <f>B19</f>
        <v>51886.193050000002</v>
      </c>
    </row>
    <row r="44" spans="3:16" x14ac:dyDescent="0.25">
      <c r="C44" t="s">
        <v>314</v>
      </c>
      <c r="D44" s="10">
        <f>B23</f>
        <v>382.99</v>
      </c>
    </row>
  </sheetData>
  <mergeCells count="5">
    <mergeCell ref="A1:E1"/>
    <mergeCell ref="A2:E2"/>
    <mergeCell ref="F28:G28"/>
    <mergeCell ref="G2:H2"/>
    <mergeCell ref="G12:I12"/>
  </mergeCells>
  <phoneticPr fontId="13" type="noConversion"/>
  <hyperlinks>
    <hyperlink ref="G2:H2" r:id="rId1" location="ÍNDICE!A1" display="VOLVER AL ÍNDICE" xr:uid="{00000000-0004-0000-2000-000000000000}"/>
    <hyperlink ref="G12:I12" r:id="rId2" location="'CRECIMIENTO PECUARIO'!A1" display="IR A CRECIMIENTO PECUARIO" xr:uid="{00000000-0004-0000-2000-000001000000}"/>
  </hyperlinks>
  <pageMargins left="0.78740157480314965" right="0.78740157480314965" top="1.1811023622047245" bottom="0.59055118110236227" header="0.59055118110236227" footer="0"/>
  <pageSetup orientation="portrait" horizontalDpi="4294967293" r:id="rId3"/>
  <headerFooter alignWithMargins="0">
    <oddHeader>&amp;C&amp;"Arial,Negrita"&amp;12GOBERNACIÓN DEL HUILA&amp;"Arial,Normal"&amp;10
&amp;"Arial,Negrita"&amp;12Secretaría de Agricualtura y Minería</oddHeader>
  </headerFooter>
  <drawing r:id="rId4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D67"/>
  <sheetViews>
    <sheetView workbookViewId="0"/>
  </sheetViews>
  <sheetFormatPr baseColWidth="10" defaultColWidth="11.44140625" defaultRowHeight="13.2" x14ac:dyDescent="0.25"/>
  <cols>
    <col min="1" max="1" width="33" customWidth="1"/>
    <col min="2" max="2" width="17.6640625" customWidth="1"/>
    <col min="3" max="3" width="20" customWidth="1"/>
    <col min="4" max="4" width="18" customWidth="1"/>
    <col min="7" max="7" width="13.33203125" customWidth="1"/>
  </cols>
  <sheetData>
    <row r="2" spans="1:4" ht="17.399999999999999" x14ac:dyDescent="0.3">
      <c r="A2" s="2843" t="s">
        <v>1288</v>
      </c>
      <c r="B2" s="2843"/>
      <c r="C2" s="2843"/>
      <c r="D2" s="2843"/>
    </row>
    <row r="3" spans="1:4" ht="17.399999999999999" x14ac:dyDescent="0.3">
      <c r="A3" s="2843" t="s">
        <v>2010</v>
      </c>
      <c r="B3" s="2843"/>
      <c r="C3" s="2843"/>
      <c r="D3" s="2843"/>
    </row>
    <row r="4" spans="1:4" ht="13.8" thickBot="1" x14ac:dyDescent="0.3">
      <c r="D4" s="1869" t="s">
        <v>2017</v>
      </c>
    </row>
    <row r="5" spans="1:4" ht="13.8" thickTop="1" x14ac:dyDescent="0.25">
      <c r="A5" s="836"/>
      <c r="B5" s="837" t="s">
        <v>1189</v>
      </c>
      <c r="C5" s="837" t="s">
        <v>320</v>
      </c>
      <c r="D5" s="871" t="s">
        <v>437</v>
      </c>
    </row>
    <row r="6" spans="1:4" ht="13.8" thickBot="1" x14ac:dyDescent="0.3">
      <c r="A6" s="844" t="s">
        <v>319</v>
      </c>
      <c r="B6" s="1918" t="s">
        <v>345</v>
      </c>
      <c r="C6" s="872" t="s">
        <v>1471</v>
      </c>
      <c r="D6" s="873" t="s">
        <v>318</v>
      </c>
    </row>
    <row r="7" spans="1:4" x14ac:dyDescent="0.25">
      <c r="A7" s="851"/>
      <c r="B7" s="349"/>
      <c r="C7" s="349"/>
      <c r="D7" s="853"/>
    </row>
    <row r="8" spans="1:4" x14ac:dyDescent="0.25">
      <c r="A8" s="2001" t="s">
        <v>1126</v>
      </c>
      <c r="B8" s="1846">
        <v>74174.671000000002</v>
      </c>
      <c r="C8" s="2456">
        <v>11610000</v>
      </c>
      <c r="D8" s="920">
        <v>861167.93030999997</v>
      </c>
    </row>
    <row r="9" spans="1:4" x14ac:dyDescent="0.25">
      <c r="A9" s="875" t="s">
        <v>1338</v>
      </c>
      <c r="B9" s="1846">
        <v>3448.0540000000001</v>
      </c>
      <c r="C9" s="2456">
        <v>9000000</v>
      </c>
      <c r="D9" s="920">
        <v>31032.486000000001</v>
      </c>
    </row>
    <row r="10" spans="1:4" x14ac:dyDescent="0.25">
      <c r="A10" s="875" t="s">
        <v>1339</v>
      </c>
      <c r="B10" s="1846">
        <v>349.9</v>
      </c>
      <c r="C10" s="2456">
        <v>9000000</v>
      </c>
      <c r="D10" s="920">
        <v>3149.1</v>
      </c>
    </row>
    <row r="11" spans="1:4" x14ac:dyDescent="0.25">
      <c r="A11" s="875" t="s">
        <v>1340</v>
      </c>
      <c r="B11" s="1846">
        <v>1199.625</v>
      </c>
      <c r="C11" s="2456">
        <v>17640000</v>
      </c>
      <c r="D11" s="920">
        <v>21161.384999999998</v>
      </c>
    </row>
    <row r="12" spans="1:4" x14ac:dyDescent="0.25">
      <c r="A12" s="2001" t="s">
        <v>1772</v>
      </c>
      <c r="B12" s="1846">
        <v>373.411</v>
      </c>
      <c r="C12" s="2456">
        <v>14500000</v>
      </c>
      <c r="D12" s="920">
        <v>5414.4594999999999</v>
      </c>
    </row>
    <row r="13" spans="1:4" x14ac:dyDescent="0.25">
      <c r="A13" s="2001" t="s">
        <v>1769</v>
      </c>
      <c r="B13" s="1846">
        <v>431.51799999999997</v>
      </c>
      <c r="C13" s="2456">
        <v>9000000</v>
      </c>
      <c r="D13" s="920">
        <v>3883.6619999999994</v>
      </c>
    </row>
    <row r="14" spans="1:4" ht="13.8" thickBot="1" x14ac:dyDescent="0.3">
      <c r="A14" s="851"/>
      <c r="B14" s="10"/>
      <c r="C14" s="921"/>
      <c r="D14" s="857"/>
    </row>
    <row r="15" spans="1:4" x14ac:dyDescent="0.25">
      <c r="A15" s="922"/>
      <c r="B15" s="1425"/>
      <c r="C15" s="861"/>
      <c r="D15" s="923"/>
    </row>
    <row r="16" spans="1:4" ht="13.8" thickBot="1" x14ac:dyDescent="0.3">
      <c r="A16" s="924" t="s">
        <v>432</v>
      </c>
      <c r="B16" s="1426">
        <v>79977.178999999989</v>
      </c>
      <c r="C16" s="925"/>
      <c r="D16" s="926">
        <v>925809.02280999999</v>
      </c>
    </row>
    <row r="17" spans="1:3" ht="13.8" thickTop="1" x14ac:dyDescent="0.25">
      <c r="A17" s="340" t="s">
        <v>1964</v>
      </c>
    </row>
    <row r="18" spans="1:3" x14ac:dyDescent="0.25">
      <c r="A18" s="340" t="s">
        <v>321</v>
      </c>
      <c r="B18" s="340"/>
    </row>
    <row r="23" spans="1:3" x14ac:dyDescent="0.25">
      <c r="B23" s="2001" t="s">
        <v>1126</v>
      </c>
      <c r="C23" s="10">
        <f t="shared" ref="C23:C28" si="0">D8</f>
        <v>861167.93030999997</v>
      </c>
    </row>
    <row r="24" spans="1:3" x14ac:dyDescent="0.25">
      <c r="B24" s="875" t="s">
        <v>1338</v>
      </c>
      <c r="C24" s="10">
        <f t="shared" si="0"/>
        <v>31032.486000000001</v>
      </c>
    </row>
    <row r="25" spans="1:3" x14ac:dyDescent="0.25">
      <c r="B25" s="875" t="s">
        <v>1339</v>
      </c>
      <c r="C25" s="10">
        <f t="shared" si="0"/>
        <v>3149.1</v>
      </c>
    </row>
    <row r="26" spans="1:3" x14ac:dyDescent="0.25">
      <c r="B26" s="875" t="s">
        <v>1340</v>
      </c>
      <c r="C26" s="10">
        <f t="shared" si="0"/>
        <v>21161.384999999998</v>
      </c>
    </row>
    <row r="27" spans="1:3" x14ac:dyDescent="0.25">
      <c r="B27" s="875" t="s">
        <v>1772</v>
      </c>
      <c r="C27" s="10">
        <f t="shared" si="0"/>
        <v>5414.4594999999999</v>
      </c>
    </row>
    <row r="28" spans="1:3" x14ac:dyDescent="0.25">
      <c r="B28" s="875" t="s">
        <v>1769</v>
      </c>
      <c r="C28" s="10">
        <f t="shared" si="0"/>
        <v>3883.6619999999994</v>
      </c>
    </row>
    <row r="61" spans="2:3" x14ac:dyDescent="0.25">
      <c r="B61" s="2448"/>
      <c r="C61" s="2448"/>
    </row>
    <row r="62" spans="2:3" x14ac:dyDescent="0.25">
      <c r="C62" s="175"/>
    </row>
    <row r="63" spans="2:3" x14ac:dyDescent="0.25">
      <c r="C63" s="175"/>
    </row>
    <row r="64" spans="2:3" x14ac:dyDescent="0.25">
      <c r="C64" s="175"/>
    </row>
    <row r="65" spans="3:3" x14ac:dyDescent="0.25">
      <c r="C65" s="175"/>
    </row>
    <row r="66" spans="3:3" x14ac:dyDescent="0.25">
      <c r="C66" s="175"/>
    </row>
    <row r="67" spans="3:3" x14ac:dyDescent="0.25">
      <c r="C67" s="175"/>
    </row>
  </sheetData>
  <mergeCells count="2">
    <mergeCell ref="A2:D2"/>
    <mergeCell ref="A3:D3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43"/>
  <sheetViews>
    <sheetView tabSelected="1" workbookViewId="0">
      <selection activeCell="C41" sqref="C41"/>
    </sheetView>
  </sheetViews>
  <sheetFormatPr baseColWidth="10" defaultColWidth="11.44140625" defaultRowHeight="13.2" x14ac:dyDescent="0.25"/>
  <cols>
    <col min="1" max="1" width="14.44140625" customWidth="1"/>
    <col min="2" max="2" width="22.44140625" customWidth="1"/>
    <col min="3" max="3" width="12.88671875" customWidth="1"/>
    <col min="4" max="4" width="2.44140625" customWidth="1"/>
    <col min="5" max="5" width="12.5546875" customWidth="1"/>
    <col min="6" max="6" width="10.6640625" customWidth="1"/>
    <col min="7" max="8" width="11.5546875" bestFit="1" customWidth="1"/>
    <col min="9" max="9" width="10.44140625" customWidth="1"/>
    <col min="10" max="11" width="11.5546875" bestFit="1" customWidth="1"/>
  </cols>
  <sheetData>
    <row r="1" spans="1:11" ht="17.399999999999999" x14ac:dyDescent="0.3">
      <c r="A1" s="2843" t="s">
        <v>245</v>
      </c>
      <c r="B1" s="2843"/>
      <c r="C1" s="2843"/>
      <c r="D1" s="2843"/>
      <c r="E1" s="2843"/>
      <c r="F1" s="2843"/>
      <c r="G1" s="2843"/>
      <c r="H1" s="2843"/>
      <c r="I1" s="2843"/>
      <c r="J1" s="2843"/>
      <c r="K1" s="2843"/>
    </row>
    <row r="2" spans="1:11" ht="17.399999999999999" x14ac:dyDescent="0.3">
      <c r="A2" s="2843" t="s">
        <v>2010</v>
      </c>
      <c r="B2" s="2843"/>
      <c r="C2" s="2843"/>
      <c r="D2" s="2843"/>
      <c r="E2" s="2843"/>
      <c r="F2" s="2843"/>
      <c r="G2" s="2843"/>
      <c r="H2" s="2843"/>
      <c r="I2" s="2843"/>
      <c r="J2" s="2843"/>
      <c r="K2" s="2843"/>
    </row>
    <row r="3" spans="1:11" ht="18" thickBot="1" x14ac:dyDescent="0.35">
      <c r="A3" s="899"/>
      <c r="B3" s="899"/>
      <c r="C3" s="899"/>
      <c r="D3" s="899"/>
      <c r="E3" s="899"/>
      <c r="F3" s="899"/>
      <c r="G3" s="899"/>
      <c r="H3" s="899"/>
      <c r="K3" s="1869" t="s">
        <v>2014</v>
      </c>
    </row>
    <row r="4" spans="1:11" ht="13.8" thickBot="1" x14ac:dyDescent="0.3">
      <c r="A4" s="3277"/>
      <c r="B4" s="3112"/>
      <c r="C4" s="900" t="s">
        <v>271</v>
      </c>
      <c r="D4" s="3277" t="s">
        <v>290</v>
      </c>
      <c r="E4" s="3112"/>
      <c r="F4" s="3279" t="s">
        <v>1115</v>
      </c>
      <c r="G4" s="3280"/>
      <c r="H4" s="3280"/>
      <c r="I4" s="3280"/>
      <c r="J4" s="3280"/>
      <c r="K4" s="3281"/>
    </row>
    <row r="5" spans="1:11" ht="13.8" thickBot="1" x14ac:dyDescent="0.3">
      <c r="A5" s="2844" t="s">
        <v>190</v>
      </c>
      <c r="B5" s="2845"/>
      <c r="C5" s="439"/>
      <c r="D5" s="339"/>
      <c r="E5" s="370"/>
      <c r="F5" s="3277" t="s">
        <v>294</v>
      </c>
      <c r="G5" s="3111"/>
      <c r="H5" s="3112"/>
      <c r="I5" s="3277" t="s">
        <v>293</v>
      </c>
      <c r="J5" s="3111"/>
      <c r="K5" s="3112"/>
    </row>
    <row r="6" spans="1:11" ht="13.8" thickBot="1" x14ac:dyDescent="0.3">
      <c r="A6" s="454"/>
      <c r="B6" s="395"/>
      <c r="C6" s="375" t="s">
        <v>345</v>
      </c>
      <c r="D6" s="3278" t="s">
        <v>292</v>
      </c>
      <c r="E6" s="3029"/>
      <c r="F6" s="901" t="s">
        <v>300</v>
      </c>
      <c r="G6" s="902" t="s">
        <v>246</v>
      </c>
      <c r="H6" s="902" t="s">
        <v>8</v>
      </c>
      <c r="I6" s="901" t="s">
        <v>300</v>
      </c>
      <c r="J6" s="902" t="s">
        <v>246</v>
      </c>
      <c r="K6" s="902" t="s">
        <v>8</v>
      </c>
    </row>
    <row r="7" spans="1:11" x14ac:dyDescent="0.25">
      <c r="A7" s="3287" t="s">
        <v>248</v>
      </c>
      <c r="B7" s="3288"/>
      <c r="C7" s="12"/>
      <c r="D7" s="387"/>
      <c r="E7" s="388"/>
      <c r="F7" s="389"/>
      <c r="G7" s="388"/>
      <c r="H7" s="388"/>
      <c r="I7" s="389"/>
      <c r="J7" s="388"/>
      <c r="K7" s="388"/>
    </row>
    <row r="8" spans="1:11" x14ac:dyDescent="0.25">
      <c r="A8" s="1445" t="s">
        <v>295</v>
      </c>
      <c r="B8" s="392"/>
      <c r="C8" s="1442">
        <v>345653.89999999997</v>
      </c>
      <c r="D8" s="1455"/>
      <c r="E8" s="1442">
        <v>693243.28553540015</v>
      </c>
      <c r="F8" s="1456">
        <v>82.249329228773661</v>
      </c>
      <c r="G8" s="354">
        <v>31.246246693183132</v>
      </c>
      <c r="H8" s="354">
        <v>24.467924802057688</v>
      </c>
      <c r="I8" s="1456">
        <v>81.012019098434408</v>
      </c>
      <c r="J8" s="354">
        <v>14.250951463817307</v>
      </c>
      <c r="K8" s="354">
        <v>10.093131144737452</v>
      </c>
    </row>
    <row r="9" spans="1:11" x14ac:dyDescent="0.25">
      <c r="A9" s="1445" t="s">
        <v>296</v>
      </c>
      <c r="B9" s="392"/>
      <c r="C9" s="1442">
        <v>74597.429999999993</v>
      </c>
      <c r="D9" s="1455"/>
      <c r="E9" s="1442">
        <v>162485.64611</v>
      </c>
      <c r="F9" s="1456">
        <v>17.75067077122635</v>
      </c>
      <c r="G9" s="1456">
        <v>6.7434208046183208</v>
      </c>
      <c r="H9" s="354">
        <v>5.2805546463290653</v>
      </c>
      <c r="I9" s="1456">
        <v>18.98798090156561</v>
      </c>
      <c r="J9" s="1456">
        <v>3.3402055304325939</v>
      </c>
      <c r="K9" s="354">
        <v>2.365675902737443</v>
      </c>
    </row>
    <row r="10" spans="1:11" x14ac:dyDescent="0.25">
      <c r="A10" s="905" t="s">
        <v>106</v>
      </c>
      <c r="B10" s="906"/>
      <c r="C10" s="907">
        <v>420251.32999999996</v>
      </c>
      <c r="D10" s="1437"/>
      <c r="E10" s="907">
        <v>855728.93164540012</v>
      </c>
      <c r="F10" s="908">
        <v>100.00000000000001</v>
      </c>
      <c r="G10" s="908">
        <v>37.989667497801456</v>
      </c>
      <c r="H10" s="908">
        <v>29.74847944838675</v>
      </c>
      <c r="I10" s="908">
        <v>100.00000000000001</v>
      </c>
      <c r="J10" s="908">
        <v>17.5911569942499</v>
      </c>
      <c r="K10" s="1463">
        <v>12.458807047474895</v>
      </c>
    </row>
    <row r="11" spans="1:11" x14ac:dyDescent="0.25">
      <c r="A11" s="905" t="s">
        <v>282</v>
      </c>
      <c r="B11" s="906"/>
      <c r="C11" s="1437">
        <v>51590.65</v>
      </c>
      <c r="D11" s="1437"/>
      <c r="E11" s="1451">
        <v>97175.64360000001</v>
      </c>
      <c r="F11" s="908">
        <v>100</v>
      </c>
      <c r="G11" s="908">
        <v>4.6636655248549745</v>
      </c>
      <c r="H11" s="908">
        <v>3.6519655779647717</v>
      </c>
      <c r="I11" s="908">
        <v>100</v>
      </c>
      <c r="J11" s="908">
        <v>1.9976325906125094</v>
      </c>
      <c r="K11" s="1463">
        <v>1.4148085317141992</v>
      </c>
    </row>
    <row r="12" spans="1:11" x14ac:dyDescent="0.25">
      <c r="A12" s="1445" t="s">
        <v>297</v>
      </c>
      <c r="B12" s="392"/>
      <c r="C12" s="1442">
        <v>397664.12609999999</v>
      </c>
      <c r="D12" s="1455"/>
      <c r="E12" s="1442">
        <v>3115582.6476907651</v>
      </c>
      <c r="F12" s="1456">
        <v>62.685144126401596</v>
      </c>
      <c r="G12" s="1456">
        <v>35.947840846435369</v>
      </c>
      <c r="H12" s="1456">
        <v>28.149591061726152</v>
      </c>
      <c r="I12" s="1456">
        <v>79.649098733221706</v>
      </c>
      <c r="J12" s="1456">
        <v>64.04680437613159</v>
      </c>
      <c r="K12" s="354">
        <v>45.360676275609542</v>
      </c>
    </row>
    <row r="13" spans="1:11" x14ac:dyDescent="0.25">
      <c r="A13" s="1445" t="s">
        <v>298</v>
      </c>
      <c r="B13" s="392"/>
      <c r="C13" s="1442">
        <v>236719.23799999998</v>
      </c>
      <c r="D13" s="1455"/>
      <c r="E13" s="1442">
        <v>796053.13631999982</v>
      </c>
      <c r="F13" s="1456">
        <v>37.314855873598397</v>
      </c>
      <c r="G13" s="1456">
        <v>21.398826130908205</v>
      </c>
      <c r="H13" s="1456">
        <v>16.756728376518815</v>
      </c>
      <c r="I13" s="1456">
        <v>20.350901266778294</v>
      </c>
      <c r="J13" s="1456">
        <v>16.364406039005996</v>
      </c>
      <c r="K13" s="354">
        <v>11.589969741794249</v>
      </c>
    </row>
    <row r="14" spans="1:11" x14ac:dyDescent="0.25">
      <c r="A14" s="905" t="s">
        <v>299</v>
      </c>
      <c r="B14" s="906"/>
      <c r="C14" s="907">
        <v>634383.36410000001</v>
      </c>
      <c r="D14" s="1437"/>
      <c r="E14" s="907">
        <v>3911635.7840107651</v>
      </c>
      <c r="F14" s="908">
        <v>100</v>
      </c>
      <c r="G14" s="908">
        <v>57.346666977343574</v>
      </c>
      <c r="H14" s="908">
        <v>44.906319438244971</v>
      </c>
      <c r="I14" s="908">
        <v>100</v>
      </c>
      <c r="J14" s="908">
        <v>80.411210415137589</v>
      </c>
      <c r="K14" s="1463">
        <v>56.950646017403791</v>
      </c>
    </row>
    <row r="15" spans="1:11" ht="13.8" thickBot="1" x14ac:dyDescent="0.3">
      <c r="A15" s="852"/>
      <c r="B15" s="391"/>
      <c r="C15" s="10"/>
      <c r="D15" s="903"/>
      <c r="E15" s="854"/>
      <c r="F15" s="349"/>
      <c r="G15" s="391"/>
      <c r="H15" s="391"/>
      <c r="I15" s="349"/>
      <c r="J15" s="391"/>
      <c r="K15" s="1962"/>
    </row>
    <row r="16" spans="1:11" ht="20.100000000000001" customHeight="1" thickBot="1" x14ac:dyDescent="0.3">
      <c r="A16" s="2099" t="s">
        <v>247</v>
      </c>
      <c r="B16" s="2100"/>
      <c r="C16" s="2101">
        <v>1106225.3440999999</v>
      </c>
      <c r="D16" s="2102"/>
      <c r="E16" s="2101">
        <v>4864540.3592561651</v>
      </c>
      <c r="F16" s="2103"/>
      <c r="G16" s="2103">
        <v>100</v>
      </c>
      <c r="H16" s="2103">
        <v>78.306764464596483</v>
      </c>
      <c r="I16" s="2103"/>
      <c r="J16" s="2103">
        <v>100</v>
      </c>
      <c r="K16" s="2103">
        <v>70.824261596592891</v>
      </c>
    </row>
    <row r="17" spans="1:11" x14ac:dyDescent="0.25">
      <c r="A17" s="3287" t="s">
        <v>110</v>
      </c>
      <c r="B17" s="3289"/>
      <c r="C17" s="1708"/>
      <c r="D17" s="1699"/>
      <c r="E17" s="1699"/>
      <c r="F17" s="389"/>
      <c r="G17" s="389"/>
      <c r="H17" s="389"/>
      <c r="I17" s="389"/>
      <c r="J17" s="389"/>
      <c r="K17" s="388"/>
    </row>
    <row r="18" spans="1:11" x14ac:dyDescent="0.25">
      <c r="A18" s="1445" t="s">
        <v>251</v>
      </c>
      <c r="B18" s="1457"/>
      <c r="C18" s="876">
        <v>32221.190000000002</v>
      </c>
      <c r="D18" s="1442"/>
      <c r="E18" s="1441">
        <v>267712.88399999996</v>
      </c>
      <c r="F18" s="1456">
        <v>19.038262895346953</v>
      </c>
      <c r="G18" s="1456">
        <v>14.226997882709034</v>
      </c>
      <c r="H18" s="1456">
        <v>2.2808527661710549</v>
      </c>
      <c r="I18" s="1456">
        <v>44.928084715562925</v>
      </c>
      <c r="J18" s="1456">
        <v>24.831531989895097</v>
      </c>
      <c r="K18" s="354">
        <v>3.8977099435749314</v>
      </c>
    </row>
    <row r="19" spans="1:11" x14ac:dyDescent="0.25">
      <c r="A19" s="1445" t="s">
        <v>252</v>
      </c>
      <c r="B19" s="1457"/>
      <c r="C19" s="876">
        <v>137023.19</v>
      </c>
      <c r="D19" s="1442"/>
      <c r="E19" s="1441">
        <v>328156.9058984</v>
      </c>
      <c r="F19" s="1456">
        <v>80.961737104653039</v>
      </c>
      <c r="G19" s="1456">
        <v>60.501447463983716</v>
      </c>
      <c r="H19" s="1456">
        <v>9.6995089858904038</v>
      </c>
      <c r="I19" s="1456">
        <v>55.071915284437068</v>
      </c>
      <c r="J19" s="1456">
        <v>30.437977376244309</v>
      </c>
      <c r="K19" s="354">
        <v>4.77773208394773</v>
      </c>
    </row>
    <row r="20" spans="1:11" x14ac:dyDescent="0.25">
      <c r="A20" s="905" t="s">
        <v>253</v>
      </c>
      <c r="B20" s="1458"/>
      <c r="C20" s="881">
        <v>169244.38</v>
      </c>
      <c r="D20" s="907"/>
      <c r="E20" s="907">
        <v>595869.78989839996</v>
      </c>
      <c r="F20" s="908">
        <v>100</v>
      </c>
      <c r="G20" s="908">
        <v>74.728445346692737</v>
      </c>
      <c r="H20" s="908">
        <v>11.980361752061459</v>
      </c>
      <c r="I20" s="908">
        <v>100</v>
      </c>
      <c r="J20" s="908">
        <v>55.269509366139403</v>
      </c>
      <c r="K20" s="1463">
        <v>8.6754420275226618</v>
      </c>
    </row>
    <row r="21" spans="1:11" x14ac:dyDescent="0.25">
      <c r="A21" s="905" t="s">
        <v>254</v>
      </c>
      <c r="B21" s="1458"/>
      <c r="C21" s="881">
        <v>4965.630000000001</v>
      </c>
      <c r="D21" s="907"/>
      <c r="E21" s="1451">
        <v>44738.510000000009</v>
      </c>
      <c r="F21" s="908">
        <v>100</v>
      </c>
      <c r="G21" s="908">
        <v>2.1925325382556156</v>
      </c>
      <c r="H21" s="908">
        <v>0.3515038060755043</v>
      </c>
      <c r="I21" s="908">
        <v>100</v>
      </c>
      <c r="J21" s="908">
        <v>4.1496909885190361</v>
      </c>
      <c r="K21" s="1463">
        <v>0.65136101289666193</v>
      </c>
    </row>
    <row r="22" spans="1:11" x14ac:dyDescent="0.25">
      <c r="A22" s="1445" t="s">
        <v>255</v>
      </c>
      <c r="B22" s="1457"/>
      <c r="C22" s="876">
        <v>11286.19305</v>
      </c>
      <c r="D22" s="1442"/>
      <c r="E22" s="1441">
        <v>125276.742855</v>
      </c>
      <c r="F22" s="1456">
        <v>21.751823339831635</v>
      </c>
      <c r="G22" s="1456">
        <v>4.983324471448614</v>
      </c>
      <c r="H22" s="1456">
        <v>0.79891973690707996</v>
      </c>
      <c r="I22" s="1456">
        <v>29.69573031877491</v>
      </c>
      <c r="J22" s="1456">
        <v>11.619961659349183</v>
      </c>
      <c r="K22" s="354">
        <v>1.8239406300841814</v>
      </c>
    </row>
    <row r="23" spans="1:11" x14ac:dyDescent="0.25">
      <c r="A23" s="1445" t="s">
        <v>256</v>
      </c>
      <c r="B23" s="1457"/>
      <c r="C23" s="876">
        <v>40600</v>
      </c>
      <c r="D23" s="1442"/>
      <c r="E23" s="1441">
        <v>296591.12</v>
      </c>
      <c r="F23" s="1456">
        <v>78.248176660168369</v>
      </c>
      <c r="G23" s="1456">
        <v>17.926591601302952</v>
      </c>
      <c r="H23" s="1456">
        <v>2.8739665514074688</v>
      </c>
      <c r="I23" s="1456">
        <v>70.30426968122508</v>
      </c>
      <c r="J23" s="1456">
        <v>27.510113723920799</v>
      </c>
      <c r="K23" s="354">
        <v>4.3181566024294362</v>
      </c>
    </row>
    <row r="24" spans="1:11" x14ac:dyDescent="0.25">
      <c r="A24" s="905" t="s">
        <v>257</v>
      </c>
      <c r="B24" s="1458"/>
      <c r="C24" s="881">
        <v>51886.193050000002</v>
      </c>
      <c r="D24" s="907"/>
      <c r="E24" s="907">
        <v>421867.86285500001</v>
      </c>
      <c r="F24" s="908">
        <v>100</v>
      </c>
      <c r="G24" s="908">
        <v>22.909916072751567</v>
      </c>
      <c r="H24" s="908">
        <v>3.6728862883145497</v>
      </c>
      <c r="I24" s="908">
        <v>99.999999999999986</v>
      </c>
      <c r="J24" s="908">
        <v>39.130075383269983</v>
      </c>
      <c r="K24" s="1463">
        <v>6.1420972325136178</v>
      </c>
    </row>
    <row r="25" spans="1:11" x14ac:dyDescent="0.25">
      <c r="A25" s="905" t="s">
        <v>258</v>
      </c>
      <c r="B25" s="1458"/>
      <c r="C25" s="881">
        <v>382.99</v>
      </c>
      <c r="D25" s="907"/>
      <c r="E25" s="1451">
        <v>15640.500000000002</v>
      </c>
      <c r="F25" s="908">
        <v>100</v>
      </c>
      <c r="G25" s="908">
        <v>0.16910604230007431</v>
      </c>
      <c r="H25" s="908">
        <v>2.7110848510432183E-2</v>
      </c>
      <c r="I25" s="908">
        <v>100</v>
      </c>
      <c r="J25" s="908">
        <v>1.4507242620715797</v>
      </c>
      <c r="K25" s="1463">
        <v>0.22771460028977808</v>
      </c>
    </row>
    <row r="26" spans="1:11" ht="8.25" customHeight="1" thickBot="1" x14ac:dyDescent="0.3">
      <c r="A26" s="852"/>
      <c r="C26" s="856"/>
      <c r="D26" s="10"/>
      <c r="E26" s="10"/>
      <c r="F26" s="349"/>
      <c r="G26" s="349"/>
      <c r="H26" s="349"/>
      <c r="I26" s="349"/>
      <c r="J26" s="349"/>
      <c r="K26" s="391"/>
    </row>
    <row r="27" spans="1:11" ht="20.100000000000001" customHeight="1" thickBot="1" x14ac:dyDescent="0.3">
      <c r="A27" s="2099" t="s">
        <v>259</v>
      </c>
      <c r="B27" s="2104"/>
      <c r="C27" s="2105">
        <v>226479.19305</v>
      </c>
      <c r="D27" s="2101"/>
      <c r="E27" s="2101">
        <v>1078116.6627533999</v>
      </c>
      <c r="F27" s="2106"/>
      <c r="G27" s="2106">
        <v>100</v>
      </c>
      <c r="H27" s="2103">
        <v>16.031862694961944</v>
      </c>
      <c r="I27" s="2106"/>
      <c r="J27" s="2106">
        <v>99.999999999999986</v>
      </c>
      <c r="K27" s="2103">
        <v>15.696614873222718</v>
      </c>
    </row>
    <row r="28" spans="1:11" x14ac:dyDescent="0.25">
      <c r="A28" s="3284" t="s">
        <v>119</v>
      </c>
      <c r="B28" s="3285"/>
      <c r="C28" s="1708"/>
      <c r="D28" s="1699"/>
      <c r="E28" s="1699"/>
      <c r="F28" s="389"/>
      <c r="G28" s="389"/>
      <c r="H28" s="389"/>
      <c r="I28" s="389"/>
      <c r="J28" s="349"/>
      <c r="K28" s="2190"/>
    </row>
    <row r="29" spans="1:11" x14ac:dyDescent="0.25">
      <c r="A29" s="1445" t="s">
        <v>7</v>
      </c>
      <c r="B29" s="392"/>
      <c r="C29" s="876">
        <v>74174.671000000002</v>
      </c>
      <c r="D29" s="1442"/>
      <c r="E29" s="1441">
        <v>861167.93030999997</v>
      </c>
      <c r="F29" s="352"/>
      <c r="G29" s="1456">
        <v>92.74479536218702</v>
      </c>
      <c r="H29" s="1456">
        <v>5.2506286555579704</v>
      </c>
      <c r="I29" s="1456"/>
      <c r="J29" s="1456">
        <v>93.017880479950122</v>
      </c>
      <c r="K29" s="354">
        <v>12.537995015051761</v>
      </c>
    </row>
    <row r="30" spans="1:11" x14ac:dyDescent="0.25">
      <c r="A30" s="1445" t="s">
        <v>1338</v>
      </c>
      <c r="B30" s="392"/>
      <c r="C30" s="876">
        <v>3448.0540000000001</v>
      </c>
      <c r="D30" s="1442"/>
      <c r="E30" s="1441">
        <v>31032.486000000001</v>
      </c>
      <c r="F30" s="352"/>
      <c r="G30" s="1456">
        <v>4.3112973514607216</v>
      </c>
      <c r="H30" s="1456">
        <v>0.24407861732627412</v>
      </c>
      <c r="I30" s="1456"/>
      <c r="J30" s="1456">
        <v>3.351931687359313</v>
      </c>
      <c r="K30" s="354">
        <v>0.45181101278655633</v>
      </c>
    </row>
    <row r="31" spans="1:11" x14ac:dyDescent="0.25">
      <c r="A31" s="1445" t="s">
        <v>1339</v>
      </c>
      <c r="B31" s="392"/>
      <c r="C31" s="876">
        <v>349.9</v>
      </c>
      <c r="D31" s="1442"/>
      <c r="E31" s="1441">
        <v>3149.1</v>
      </c>
      <c r="F31" s="352"/>
      <c r="G31" s="1456">
        <v>0.43749980228735008</v>
      </c>
      <c r="H31" s="1456">
        <v>2.476849498368161E-2</v>
      </c>
      <c r="I31" s="1456"/>
      <c r="J31" s="1456">
        <v>0.34014574522528462</v>
      </c>
      <c r="K31" s="354">
        <v>4.5848665181582433E-2</v>
      </c>
    </row>
    <row r="32" spans="1:11" x14ac:dyDescent="0.25">
      <c r="A32" s="1445" t="s">
        <v>1340</v>
      </c>
      <c r="B32" s="392"/>
      <c r="C32" s="876">
        <v>1199.625</v>
      </c>
      <c r="D32" s="1442"/>
      <c r="E32" s="1441">
        <v>21161.384999999998</v>
      </c>
      <c r="F32" s="352"/>
      <c r="G32" s="1456">
        <v>1.4999591320919186</v>
      </c>
      <c r="H32" s="1456">
        <v>8.491827892197501E-2</v>
      </c>
      <c r="I32" s="1456"/>
      <c r="J32" s="1456">
        <v>2.2857181641815627</v>
      </c>
      <c r="K32" s="354">
        <v>0.30809477490189602</v>
      </c>
    </row>
    <row r="33" spans="1:11" x14ac:dyDescent="0.25">
      <c r="A33" s="1445" t="s">
        <v>1772</v>
      </c>
      <c r="B33" s="392"/>
      <c r="C33" s="876">
        <v>373.411</v>
      </c>
      <c r="D33" s="1442"/>
      <c r="E33" s="1441">
        <v>5414.4594999999999</v>
      </c>
      <c r="F33" s="352"/>
      <c r="G33" s="1456">
        <v>0.46689693818782985</v>
      </c>
      <c r="H33" s="1456">
        <v>2.6432776451419074E-2</v>
      </c>
      <c r="I33" s="1456"/>
      <c r="J33" s="1456">
        <v>0.58483546461516689</v>
      </c>
      <c r="K33" s="354">
        <v>7.8830694723806244E-2</v>
      </c>
    </row>
    <row r="34" spans="1:11" ht="13.8" thickBot="1" x14ac:dyDescent="0.3">
      <c r="A34" s="1961" t="s">
        <v>1341</v>
      </c>
      <c r="B34" s="393"/>
      <c r="C34" s="876">
        <v>431.51799999999997</v>
      </c>
      <c r="D34" s="1442"/>
      <c r="E34" s="1441">
        <v>3883.6619999999994</v>
      </c>
      <c r="F34" s="352"/>
      <c r="G34" s="1456">
        <v>0.53955141378517502</v>
      </c>
      <c r="H34" s="1456">
        <v>3.0546017200252417E-2</v>
      </c>
      <c r="I34" s="1456"/>
      <c r="J34" s="1456">
        <v>0.41948845866854634</v>
      </c>
      <c r="K34" s="1962">
        <v>5.6543367538799905E-2</v>
      </c>
    </row>
    <row r="35" spans="1:11" ht="20.100000000000001" customHeight="1" thickBot="1" x14ac:dyDescent="0.3">
      <c r="A35" s="2099" t="s">
        <v>260</v>
      </c>
      <c r="B35" s="2107"/>
      <c r="C35" s="2105">
        <v>79977.178999999989</v>
      </c>
      <c r="D35" s="2101"/>
      <c r="E35" s="2101">
        <v>925809.02280999999</v>
      </c>
      <c r="F35" s="2106"/>
      <c r="G35" s="2103">
        <v>100.00000000000001</v>
      </c>
      <c r="H35" s="2103">
        <v>5.6613728404415715</v>
      </c>
      <c r="I35" s="2103"/>
      <c r="J35" s="2103">
        <v>100</v>
      </c>
      <c r="K35" s="2103">
        <v>13.479123530184403</v>
      </c>
    </row>
    <row r="36" spans="1:11" ht="7.5" customHeight="1" thickBot="1" x14ac:dyDescent="0.3">
      <c r="A36" s="1459"/>
      <c r="B36" s="1460"/>
      <c r="C36" s="1709"/>
      <c r="D36" s="1709"/>
      <c r="E36" s="1709"/>
      <c r="F36" s="1460"/>
      <c r="G36" s="1460"/>
      <c r="H36" s="1460"/>
      <c r="I36" s="1460"/>
      <c r="J36" s="1460"/>
      <c r="K36" s="1461"/>
    </row>
    <row r="37" spans="1:11" ht="28.5" customHeight="1" thickBot="1" x14ac:dyDescent="0.3">
      <c r="A37" s="3286" t="s">
        <v>261</v>
      </c>
      <c r="B37" s="3286"/>
      <c r="C37" s="886">
        <v>1412681.7161499998</v>
      </c>
      <c r="D37" s="1707"/>
      <c r="E37" s="1462">
        <v>6868466.0448195646</v>
      </c>
      <c r="F37" s="887"/>
      <c r="G37" s="887"/>
      <c r="H37" s="913">
        <v>100</v>
      </c>
      <c r="I37" s="887"/>
      <c r="J37" s="887"/>
      <c r="K37" s="913">
        <v>100</v>
      </c>
    </row>
    <row r="38" spans="1:11" x14ac:dyDescent="0.25">
      <c r="A38" s="340" t="s">
        <v>1964</v>
      </c>
      <c r="B38" s="868"/>
      <c r="C38" s="868"/>
    </row>
    <row r="42" spans="1:11" x14ac:dyDescent="0.25">
      <c r="C42" s="10"/>
    </row>
    <row r="43" spans="1:11" x14ac:dyDescent="0.25">
      <c r="C43" s="10"/>
    </row>
  </sheetData>
  <mergeCells count="13">
    <mergeCell ref="A1:K1"/>
    <mergeCell ref="A2:K2"/>
    <mergeCell ref="A4:B4"/>
    <mergeCell ref="D4:E4"/>
    <mergeCell ref="F4:K4"/>
    <mergeCell ref="A28:B28"/>
    <mergeCell ref="A37:B37"/>
    <mergeCell ref="F5:H5"/>
    <mergeCell ref="I5:K5"/>
    <mergeCell ref="D6:E6"/>
    <mergeCell ref="A7:B7"/>
    <mergeCell ref="A5:B5"/>
    <mergeCell ref="A17:B17"/>
  </mergeCells>
  <phoneticPr fontId="13" type="noConversion"/>
  <pageMargins left="0.78740157480314965" right="0.59055118110236227" top="0.98425196850393704" bottom="0.78740157480314965" header="0" footer="0"/>
  <pageSetup scale="70" orientation="portrait" horizontalDpi="4294967293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1:D40"/>
  <sheetViews>
    <sheetView workbookViewId="0">
      <selection activeCell="D34" sqref="D34"/>
    </sheetView>
  </sheetViews>
  <sheetFormatPr baseColWidth="10" defaultColWidth="11.44140625" defaultRowHeight="13.2" x14ac:dyDescent="0.25"/>
  <cols>
    <col min="1" max="1" width="3" customWidth="1"/>
    <col min="2" max="2" width="37" customWidth="1"/>
    <col min="3" max="3" width="23" customWidth="1"/>
    <col min="4" max="4" width="23.33203125" customWidth="1"/>
  </cols>
  <sheetData>
    <row r="1" spans="2:4" ht="17.399999999999999" x14ac:dyDescent="0.3">
      <c r="B1" s="2843" t="s">
        <v>1278</v>
      </c>
      <c r="C1" s="2843"/>
      <c r="D1" s="2843"/>
    </row>
    <row r="2" spans="2:4" ht="18" thickBot="1" x14ac:dyDescent="0.35">
      <c r="B2" s="2843" t="s">
        <v>2018</v>
      </c>
      <c r="C2" s="2843"/>
      <c r="D2" s="2843"/>
    </row>
    <row r="3" spans="2:4" ht="13.8" thickTop="1" x14ac:dyDescent="0.25">
      <c r="B3" s="836"/>
      <c r="C3" s="837" t="s">
        <v>437</v>
      </c>
      <c r="D3" s="837" t="s">
        <v>322</v>
      </c>
    </row>
    <row r="4" spans="2:4" ht="13.8" thickBot="1" x14ac:dyDescent="0.3">
      <c r="B4" s="844" t="s">
        <v>407</v>
      </c>
      <c r="C4" s="872" t="s">
        <v>1161</v>
      </c>
      <c r="D4" s="872" t="s">
        <v>1210</v>
      </c>
    </row>
    <row r="5" spans="2:4" x14ac:dyDescent="0.25">
      <c r="B5" s="851"/>
      <c r="C5" s="349"/>
      <c r="D5" s="349"/>
    </row>
    <row r="6" spans="2:4" x14ac:dyDescent="0.25">
      <c r="B6" s="874"/>
      <c r="C6" s="349"/>
      <c r="D6" s="349"/>
    </row>
    <row r="7" spans="2:4" ht="17.399999999999999" x14ac:dyDescent="0.3">
      <c r="B7" s="927" t="s">
        <v>193</v>
      </c>
      <c r="C7" s="928">
        <v>4864540.3592561651</v>
      </c>
      <c r="D7" s="929">
        <v>70.824261596592891</v>
      </c>
    </row>
    <row r="8" spans="2:4" ht="15" x14ac:dyDescent="0.25">
      <c r="B8" s="877"/>
      <c r="C8" s="930"/>
      <c r="D8" s="931"/>
    </row>
    <row r="9" spans="2:4" ht="17.399999999999999" x14ac:dyDescent="0.3">
      <c r="B9" s="932" t="s">
        <v>129</v>
      </c>
      <c r="C9" s="928">
        <v>1078116.6627533999</v>
      </c>
      <c r="D9" s="929">
        <v>15.696614873222718</v>
      </c>
    </row>
    <row r="10" spans="2:4" ht="15" x14ac:dyDescent="0.25">
      <c r="B10" s="877"/>
      <c r="C10" s="930"/>
      <c r="D10" s="931"/>
    </row>
    <row r="11" spans="2:4" ht="17.399999999999999" x14ac:dyDescent="0.3">
      <c r="B11" s="927" t="s">
        <v>121</v>
      </c>
      <c r="C11" s="928">
        <v>925809.02280999999</v>
      </c>
      <c r="D11" s="929">
        <v>13.479123530184404</v>
      </c>
    </row>
    <row r="12" spans="2:4" ht="15" x14ac:dyDescent="0.25">
      <c r="B12" s="877"/>
      <c r="C12" s="930"/>
      <c r="D12" s="931"/>
    </row>
    <row r="13" spans="2:4" ht="15.6" thickBot="1" x14ac:dyDescent="0.3">
      <c r="B13" s="933"/>
      <c r="C13" s="934"/>
      <c r="D13" s="934"/>
    </row>
    <row r="14" spans="2:4" ht="35.4" thickBot="1" x14ac:dyDescent="0.35">
      <c r="B14" s="945" t="s">
        <v>323</v>
      </c>
      <c r="C14" s="935">
        <v>6868466.0448195646</v>
      </c>
      <c r="D14" s="936">
        <v>100.00000000000001</v>
      </c>
    </row>
    <row r="15" spans="2:4" ht="13.8" thickTop="1" x14ac:dyDescent="0.25">
      <c r="B15" s="1854" t="s">
        <v>1964</v>
      </c>
      <c r="C15" s="868"/>
      <c r="D15" s="868"/>
    </row>
    <row r="16" spans="2:4" x14ac:dyDescent="0.25">
      <c r="B16" s="1725" t="s">
        <v>2019</v>
      </c>
    </row>
    <row r="17" spans="2:4" x14ac:dyDescent="0.25">
      <c r="C17" s="10"/>
      <c r="D17" s="10"/>
    </row>
    <row r="21" spans="2:4" ht="17.399999999999999" x14ac:dyDescent="0.3">
      <c r="B21" s="2843" t="s">
        <v>1279</v>
      </c>
      <c r="C21" s="2843"/>
      <c r="D21" s="2843"/>
    </row>
    <row r="22" spans="2:4" ht="18" thickBot="1" x14ac:dyDescent="0.35">
      <c r="B22" s="2843" t="s">
        <v>2020</v>
      </c>
      <c r="C22" s="2843"/>
      <c r="D22" s="2843"/>
    </row>
    <row r="23" spans="2:4" ht="13.8" thickTop="1" x14ac:dyDescent="0.25">
      <c r="B23" s="836"/>
      <c r="C23" s="837" t="s">
        <v>273</v>
      </c>
      <c r="D23" s="837" t="s">
        <v>437</v>
      </c>
    </row>
    <row r="24" spans="2:4" ht="13.8" thickBot="1" x14ac:dyDescent="0.3">
      <c r="B24" s="844" t="s">
        <v>190</v>
      </c>
      <c r="C24" s="872" t="s">
        <v>1161</v>
      </c>
      <c r="D24" s="872" t="s">
        <v>276</v>
      </c>
    </row>
    <row r="25" spans="2:4" x14ac:dyDescent="0.25">
      <c r="B25" s="851"/>
      <c r="C25" s="349"/>
      <c r="D25" s="349"/>
    </row>
    <row r="26" spans="2:4" x14ac:dyDescent="0.25">
      <c r="B26" s="874"/>
      <c r="C26" s="349"/>
      <c r="D26" s="349"/>
    </row>
    <row r="27" spans="2:4" ht="17.399999999999999" x14ac:dyDescent="0.3">
      <c r="B27" s="927" t="s">
        <v>193</v>
      </c>
      <c r="C27" s="928">
        <v>2328147.8115674001</v>
      </c>
      <c r="D27" s="929">
        <v>53.742112480533137</v>
      </c>
    </row>
    <row r="28" spans="2:4" ht="15" x14ac:dyDescent="0.25">
      <c r="B28" s="877"/>
      <c r="C28" s="930"/>
      <c r="D28" s="931"/>
    </row>
    <row r="29" spans="2:4" ht="17.399999999999999" x14ac:dyDescent="0.3">
      <c r="B29" s="932" t="s">
        <v>129</v>
      </c>
      <c r="C29" s="928">
        <v>1078116.6627533999</v>
      </c>
      <c r="D29" s="929">
        <v>24.886850684030485</v>
      </c>
    </row>
    <row r="30" spans="2:4" ht="15" x14ac:dyDescent="0.25">
      <c r="B30" s="877"/>
      <c r="C30" s="930"/>
      <c r="D30" s="931"/>
    </row>
    <row r="31" spans="2:4" ht="17.399999999999999" x14ac:dyDescent="0.3">
      <c r="B31" s="927" t="s">
        <v>121</v>
      </c>
      <c r="C31" s="928">
        <v>925809.02280999999</v>
      </c>
      <c r="D31" s="929">
        <v>21.371036835436374</v>
      </c>
    </row>
    <row r="32" spans="2:4" x14ac:dyDescent="0.25">
      <c r="B32" s="877"/>
      <c r="C32" s="878"/>
      <c r="D32" s="879"/>
    </row>
    <row r="33" spans="2:4" ht="13.8" thickBot="1" x14ac:dyDescent="0.3">
      <c r="B33" s="933"/>
      <c r="C33" s="937"/>
      <c r="D33" s="937"/>
    </row>
    <row r="34" spans="2:4" ht="35.4" thickBot="1" x14ac:dyDescent="0.35">
      <c r="B34" s="945" t="s">
        <v>323</v>
      </c>
      <c r="C34" s="938">
        <v>4332073.4971308</v>
      </c>
      <c r="D34" s="939">
        <v>100</v>
      </c>
    </row>
    <row r="35" spans="2:4" ht="13.8" thickTop="1" x14ac:dyDescent="0.25">
      <c r="B35" s="1854" t="s">
        <v>1964</v>
      </c>
      <c r="C35" s="868"/>
      <c r="D35" s="868"/>
    </row>
    <row r="36" spans="2:4" x14ac:dyDescent="0.25">
      <c r="B36" s="1725" t="s">
        <v>2021</v>
      </c>
    </row>
    <row r="40" spans="2:4" x14ac:dyDescent="0.25">
      <c r="C40" s="10"/>
    </row>
  </sheetData>
  <mergeCells count="4">
    <mergeCell ref="B22:D22"/>
    <mergeCell ref="B1:D1"/>
    <mergeCell ref="B2:D2"/>
    <mergeCell ref="B21:D21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5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70"/>
  <sheetViews>
    <sheetView topLeftCell="A16" workbookViewId="0">
      <selection activeCell="C41" sqref="C41"/>
    </sheetView>
  </sheetViews>
  <sheetFormatPr baseColWidth="10" defaultColWidth="11.44140625" defaultRowHeight="13.2" x14ac:dyDescent="0.25"/>
  <cols>
    <col min="1" max="1" width="6.33203125" customWidth="1"/>
    <col min="2" max="2" width="29.6640625" customWidth="1"/>
    <col min="3" max="3" width="19" customWidth="1"/>
    <col min="4" max="4" width="17.6640625" customWidth="1"/>
    <col min="5" max="6" width="15.88671875" customWidth="1"/>
  </cols>
  <sheetData>
    <row r="1" spans="1:6" x14ac:dyDescent="0.25">
      <c r="A1" s="224" t="s">
        <v>96</v>
      </c>
      <c r="B1" s="224"/>
      <c r="C1" s="224"/>
      <c r="D1" s="224"/>
      <c r="E1" s="224"/>
      <c r="F1" s="224"/>
    </row>
    <row r="2" spans="1:6" ht="13.8" thickBot="1" x14ac:dyDescent="0.3">
      <c r="A2" s="3291" t="s">
        <v>2022</v>
      </c>
      <c r="B2" s="3292"/>
      <c r="C2" s="3292"/>
      <c r="D2" s="3292"/>
      <c r="E2" s="3292"/>
      <c r="F2" s="3292"/>
    </row>
    <row r="3" spans="1:6" ht="13.8" thickBot="1" x14ac:dyDescent="0.3">
      <c r="A3" s="1851"/>
      <c r="B3" s="1851"/>
      <c r="C3" s="2059" t="s">
        <v>271</v>
      </c>
      <c r="D3" s="2059" t="s">
        <v>272</v>
      </c>
      <c r="E3" s="3293" t="s">
        <v>628</v>
      </c>
      <c r="F3" s="3294"/>
    </row>
    <row r="4" spans="1:6" ht="13.8" thickBot="1" x14ac:dyDescent="0.3">
      <c r="A4" s="872" t="s">
        <v>677</v>
      </c>
      <c r="B4" s="1918" t="s">
        <v>407</v>
      </c>
      <c r="C4" s="872" t="s">
        <v>345</v>
      </c>
      <c r="D4" s="872" t="s">
        <v>318</v>
      </c>
      <c r="E4" s="1534" t="s">
        <v>294</v>
      </c>
      <c r="F4" s="1534" t="s">
        <v>629</v>
      </c>
    </row>
    <row r="5" spans="1:6" ht="13.5" customHeight="1" x14ac:dyDescent="0.25">
      <c r="A5" s="1859">
        <v>1</v>
      </c>
      <c r="B5" s="2193" t="s">
        <v>1773</v>
      </c>
      <c r="C5" s="1849">
        <v>155953.64860000001</v>
      </c>
      <c r="D5" s="1849">
        <v>2536392.547688765</v>
      </c>
      <c r="E5" s="1849">
        <v>11.039546050402816</v>
      </c>
      <c r="F5" s="1957">
        <v>36.928078717107454</v>
      </c>
    </row>
    <row r="6" spans="1:6" ht="13.5" customHeight="1" x14ac:dyDescent="0.25">
      <c r="A6" s="352">
        <v>2</v>
      </c>
      <c r="B6" s="352" t="s">
        <v>206</v>
      </c>
      <c r="C6" s="1146">
        <v>74174.671000000002</v>
      </c>
      <c r="D6" s="1146">
        <v>861167.93030999997</v>
      </c>
      <c r="E6" s="1146">
        <v>5.2506286555579704</v>
      </c>
      <c r="F6" s="1958">
        <v>12.537995015051767</v>
      </c>
    </row>
    <row r="7" spans="1:6" ht="13.5" customHeight="1" x14ac:dyDescent="0.25">
      <c r="A7" s="352">
        <v>3</v>
      </c>
      <c r="B7" s="352" t="s">
        <v>410</v>
      </c>
      <c r="C7" s="1146">
        <v>260083.08000000002</v>
      </c>
      <c r="D7" s="1146">
        <v>445621.14761040016</v>
      </c>
      <c r="E7" s="1146">
        <v>18.410592918892437</v>
      </c>
      <c r="F7" s="1958">
        <v>6.4879282317556655</v>
      </c>
    </row>
    <row r="8" spans="1:6" ht="13.5" customHeight="1" x14ac:dyDescent="0.25">
      <c r="A8" s="352">
        <v>4</v>
      </c>
      <c r="B8" s="352" t="s">
        <v>202</v>
      </c>
      <c r="C8" s="1146">
        <v>137023.19</v>
      </c>
      <c r="D8" s="1146">
        <v>328156.9058984</v>
      </c>
      <c r="E8" s="1146">
        <v>9.6995089858904038</v>
      </c>
      <c r="F8" s="1958">
        <v>4.7777320839477309</v>
      </c>
    </row>
    <row r="9" spans="1:6" ht="13.5" customHeight="1" x14ac:dyDescent="0.25">
      <c r="A9" s="352">
        <v>5</v>
      </c>
      <c r="B9" s="352" t="s">
        <v>205</v>
      </c>
      <c r="C9" s="1146">
        <v>40600</v>
      </c>
      <c r="D9" s="1146">
        <v>296591.12</v>
      </c>
      <c r="E9" s="1146">
        <v>2.8739665514074688</v>
      </c>
      <c r="F9" s="1958">
        <v>4.318156602429438</v>
      </c>
    </row>
    <row r="10" spans="1:6" ht="13.5" customHeight="1" x14ac:dyDescent="0.25">
      <c r="A10" s="352">
        <v>6</v>
      </c>
      <c r="B10" s="352" t="s">
        <v>201</v>
      </c>
      <c r="C10" s="1146">
        <v>32221.190000000002</v>
      </c>
      <c r="D10" s="1146">
        <v>267712.88399999996</v>
      </c>
      <c r="E10" s="1146">
        <v>2.2808527661710549</v>
      </c>
      <c r="F10" s="1958">
        <v>3.8977099435749318</v>
      </c>
    </row>
    <row r="11" spans="1:6" ht="13.5" customHeight="1" x14ac:dyDescent="0.25">
      <c r="A11" s="352">
        <v>7</v>
      </c>
      <c r="B11" s="352" t="s">
        <v>950</v>
      </c>
      <c r="C11" s="1146">
        <v>57609.767</v>
      </c>
      <c r="D11" s="1146">
        <v>239080.53305</v>
      </c>
      <c r="E11" s="1146">
        <v>4.0780429406989605</v>
      </c>
      <c r="F11" s="1958">
        <v>3.4808431968637725</v>
      </c>
    </row>
    <row r="12" spans="1:6" ht="13.5" customHeight="1" x14ac:dyDescent="0.25">
      <c r="A12" s="352">
        <v>8</v>
      </c>
      <c r="B12" s="352" t="s">
        <v>212</v>
      </c>
      <c r="C12" s="1146">
        <v>121180.22100000001</v>
      </c>
      <c r="D12" s="1146">
        <v>226364.65282799996</v>
      </c>
      <c r="E12" s="1146">
        <v>8.5780271390681033</v>
      </c>
      <c r="F12" s="1958">
        <v>3.2957089887447588</v>
      </c>
    </row>
    <row r="13" spans="1:6" ht="13.5" customHeight="1" x14ac:dyDescent="0.25">
      <c r="A13" s="352">
        <v>9</v>
      </c>
      <c r="B13" s="352" t="s">
        <v>626</v>
      </c>
      <c r="C13" s="1146">
        <v>54710.116999999998</v>
      </c>
      <c r="D13" s="1146">
        <v>224311.47970000003</v>
      </c>
      <c r="E13" s="1146">
        <v>3.8727843911721469</v>
      </c>
      <c r="F13" s="1958">
        <v>3.2658162424663009</v>
      </c>
    </row>
    <row r="14" spans="1:6" ht="13.5" customHeight="1" x14ac:dyDescent="0.25">
      <c r="A14" s="352">
        <v>10</v>
      </c>
      <c r="B14" s="352" t="s">
        <v>1558</v>
      </c>
      <c r="C14" s="1146">
        <v>17941.8</v>
      </c>
      <c r="D14" s="1146">
        <v>135624.30892499999</v>
      </c>
      <c r="E14" s="1146">
        <v>1.2700525387202592</v>
      </c>
      <c r="F14" s="1958">
        <v>1.9745938618607948</v>
      </c>
    </row>
    <row r="15" spans="1:6" ht="13.5" customHeight="1" x14ac:dyDescent="0.25">
      <c r="A15" s="352">
        <v>11</v>
      </c>
      <c r="B15" s="352" t="s">
        <v>204</v>
      </c>
      <c r="C15" s="1146">
        <v>11286.19305</v>
      </c>
      <c r="D15" s="1146">
        <v>125276.742855</v>
      </c>
      <c r="E15" s="1146">
        <v>0.79891973690707996</v>
      </c>
      <c r="F15" s="1958">
        <v>1.8239406300841816</v>
      </c>
    </row>
    <row r="16" spans="1:6" ht="13.5" customHeight="1" x14ac:dyDescent="0.25">
      <c r="A16" s="352">
        <v>12</v>
      </c>
      <c r="B16" s="352" t="s">
        <v>944</v>
      </c>
      <c r="C16" s="1146">
        <v>4539.0694999999996</v>
      </c>
      <c r="D16" s="1146">
        <v>117471.11866000007</v>
      </c>
      <c r="E16" s="1146">
        <v>0.32130871718014348</v>
      </c>
      <c r="F16" s="1958">
        <v>1.7102962712991918</v>
      </c>
    </row>
    <row r="17" spans="1:6" ht="13.5" customHeight="1" x14ac:dyDescent="0.25">
      <c r="A17" s="352">
        <v>13</v>
      </c>
      <c r="B17" s="352" t="s">
        <v>278</v>
      </c>
      <c r="C17" s="1146">
        <v>66470</v>
      </c>
      <c r="D17" s="1146">
        <v>106850.52499999997</v>
      </c>
      <c r="E17" s="1146">
        <v>4.7052353860111937</v>
      </c>
      <c r="F17" s="1958">
        <v>1.5556679512245732</v>
      </c>
    </row>
    <row r="18" spans="1:6" ht="13.5" customHeight="1" x14ac:dyDescent="0.25">
      <c r="A18" s="352">
        <v>14</v>
      </c>
      <c r="B18" s="352" t="s">
        <v>965</v>
      </c>
      <c r="C18" s="1146">
        <v>12262.915000000001</v>
      </c>
      <c r="D18" s="1146">
        <v>96423.300644999996</v>
      </c>
      <c r="E18" s="1146">
        <v>0.86805929883627897</v>
      </c>
      <c r="F18" s="1958">
        <v>1.4038549512481877</v>
      </c>
    </row>
    <row r="19" spans="1:6" ht="13.5" customHeight="1" x14ac:dyDescent="0.25">
      <c r="A19" s="352">
        <v>15</v>
      </c>
      <c r="B19" s="352" t="s">
        <v>906</v>
      </c>
      <c r="C19" s="1146">
        <v>39349</v>
      </c>
      <c r="D19" s="1146">
        <v>72953.046000000002</v>
      </c>
      <c r="E19" s="1146">
        <v>2.7854115722003083</v>
      </c>
      <c r="F19" s="1958">
        <v>1.0621446699153989</v>
      </c>
    </row>
    <row r="20" spans="1:6" ht="13.5" customHeight="1" x14ac:dyDescent="0.25">
      <c r="A20" s="352">
        <v>16</v>
      </c>
      <c r="B20" s="352" t="s">
        <v>952</v>
      </c>
      <c r="C20" s="1146">
        <v>27166.504999999997</v>
      </c>
      <c r="D20" s="1146">
        <v>62618.794024999996</v>
      </c>
      <c r="E20" s="1146">
        <v>1.923044992331127</v>
      </c>
      <c r="F20" s="1958">
        <v>0.91168528193029763</v>
      </c>
    </row>
    <row r="21" spans="1:6" ht="13.5" customHeight="1" x14ac:dyDescent="0.25">
      <c r="A21" s="352">
        <v>17</v>
      </c>
      <c r="B21" s="352" t="s">
        <v>959</v>
      </c>
      <c r="C21" s="1146">
        <v>17054.170000000002</v>
      </c>
      <c r="D21" s="1146">
        <v>61906.637100000014</v>
      </c>
      <c r="E21" s="1146">
        <v>1.2072195601481952</v>
      </c>
      <c r="F21" s="1958">
        <v>0.90131678159335404</v>
      </c>
    </row>
    <row r="22" spans="1:6" ht="13.5" customHeight="1" x14ac:dyDescent="0.25">
      <c r="A22" s="352">
        <v>18</v>
      </c>
      <c r="B22" s="352" t="s">
        <v>958</v>
      </c>
      <c r="C22" s="1146">
        <v>11541.33</v>
      </c>
      <c r="D22" s="1146">
        <v>59207.022900000004</v>
      </c>
      <c r="E22" s="1146">
        <v>0.81698020637328983</v>
      </c>
      <c r="F22" s="1958">
        <v>0.86201231124460476</v>
      </c>
    </row>
    <row r="23" spans="1:6" ht="13.5" customHeight="1" x14ac:dyDescent="0.25">
      <c r="A23" s="352">
        <v>19</v>
      </c>
      <c r="B23" s="352" t="s">
        <v>92</v>
      </c>
      <c r="C23" s="1146">
        <v>24184.65</v>
      </c>
      <c r="D23" s="1146">
        <v>52335.582600000002</v>
      </c>
      <c r="E23" s="1146">
        <v>1.7119673684112477</v>
      </c>
      <c r="F23" s="1958">
        <v>0.76196900819613611</v>
      </c>
    </row>
    <row r="24" spans="1:6" ht="13.5" customHeight="1" x14ac:dyDescent="0.25">
      <c r="A24" s="352">
        <v>20</v>
      </c>
      <c r="B24" s="352" t="s">
        <v>961</v>
      </c>
      <c r="C24" s="1146">
        <v>18276.75</v>
      </c>
      <c r="D24" s="1146">
        <v>51723.202500000014</v>
      </c>
      <c r="E24" s="1146">
        <v>1.2937627627693709</v>
      </c>
      <c r="F24" s="1958">
        <v>0.75305318774941699</v>
      </c>
    </row>
    <row r="25" spans="1:6" ht="13.5" customHeight="1" x14ac:dyDescent="0.25">
      <c r="A25" s="352">
        <v>21</v>
      </c>
      <c r="B25" s="352" t="s">
        <v>954</v>
      </c>
      <c r="C25" s="1146">
        <v>24832.566000000003</v>
      </c>
      <c r="D25" s="1146">
        <v>45940.247100000008</v>
      </c>
      <c r="E25" s="1146">
        <v>1.7578316273305017</v>
      </c>
      <c r="F25" s="1958">
        <v>0.66885745376363548</v>
      </c>
    </row>
    <row r="26" spans="1:6" ht="13.5" customHeight="1" x14ac:dyDescent="0.25">
      <c r="A26" s="352">
        <v>22</v>
      </c>
      <c r="B26" s="352" t="s">
        <v>203</v>
      </c>
      <c r="C26" s="1146">
        <v>4965.630000000001</v>
      </c>
      <c r="D26" s="1146">
        <v>44738.510000000009</v>
      </c>
      <c r="E26" s="1146">
        <v>0.3515038060755043</v>
      </c>
      <c r="F26" s="1958">
        <v>0.65136101289666204</v>
      </c>
    </row>
    <row r="27" spans="1:6" ht="13.5" customHeight="1" x14ac:dyDescent="0.25">
      <c r="A27" s="352">
        <v>23</v>
      </c>
      <c r="B27" s="352" t="s">
        <v>422</v>
      </c>
      <c r="C27" s="1146">
        <v>16588.2</v>
      </c>
      <c r="D27" s="1146">
        <v>36576.981</v>
      </c>
      <c r="E27" s="1146">
        <v>1.1742347770457482</v>
      </c>
      <c r="F27" s="1958">
        <v>0.53253493227338056</v>
      </c>
    </row>
    <row r="28" spans="1:6" ht="13.5" customHeight="1" x14ac:dyDescent="0.25">
      <c r="A28" s="352">
        <v>24</v>
      </c>
      <c r="B28" s="352" t="s">
        <v>962</v>
      </c>
      <c r="C28" s="1146">
        <v>10840.54</v>
      </c>
      <c r="D28" s="1146">
        <v>33605.674000000006</v>
      </c>
      <c r="E28" s="1146">
        <v>0.76737313692597853</v>
      </c>
      <c r="F28" s="1958">
        <v>0.48927480722346417</v>
      </c>
    </row>
    <row r="29" spans="1:6" ht="13.5" customHeight="1" x14ac:dyDescent="0.25">
      <c r="A29" s="352">
        <v>25</v>
      </c>
      <c r="B29" s="352" t="s">
        <v>967</v>
      </c>
      <c r="C29" s="1146">
        <v>12836.189999999999</v>
      </c>
      <c r="D29" s="1146">
        <v>32090.475000000002</v>
      </c>
      <c r="E29" s="1146">
        <v>0.90863991890421281</v>
      </c>
      <c r="F29" s="1958">
        <v>0.46721458314850023</v>
      </c>
    </row>
    <row r="30" spans="1:6" ht="13.5" customHeight="1" x14ac:dyDescent="0.25">
      <c r="A30" s="352">
        <v>26</v>
      </c>
      <c r="B30" s="352" t="s">
        <v>207</v>
      </c>
      <c r="C30" s="1146">
        <v>3448.0540000000001</v>
      </c>
      <c r="D30" s="1146">
        <v>31032.486000000001</v>
      </c>
      <c r="E30" s="1146">
        <v>0.24407861732627412</v>
      </c>
      <c r="F30" s="1958">
        <v>0.45181101278655644</v>
      </c>
    </row>
    <row r="31" spans="1:6" ht="13.5" customHeight="1" x14ac:dyDescent="0.25">
      <c r="A31" s="352">
        <v>27</v>
      </c>
      <c r="B31" s="352" t="s">
        <v>964</v>
      </c>
      <c r="C31" s="1146">
        <v>9560.2999999999993</v>
      </c>
      <c r="D31" s="1146">
        <v>28059.480499999998</v>
      </c>
      <c r="E31" s="1146">
        <v>0.67674833550297597</v>
      </c>
      <c r="F31" s="1958">
        <v>0.4085261587798551</v>
      </c>
    </row>
    <row r="32" spans="1:6" ht="13.5" customHeight="1" x14ac:dyDescent="0.25">
      <c r="A32" s="352">
        <v>28</v>
      </c>
      <c r="B32" s="1904" t="s">
        <v>1502</v>
      </c>
      <c r="C32" s="1146">
        <v>9628.2000000000007</v>
      </c>
      <c r="D32" s="1146">
        <v>23110.568459999999</v>
      </c>
      <c r="E32" s="1146">
        <v>0.68155479680446795</v>
      </c>
      <c r="F32" s="1958">
        <v>0.3364735052804228</v>
      </c>
    </row>
    <row r="33" spans="1:8" ht="13.5" customHeight="1" x14ac:dyDescent="0.25">
      <c r="A33" s="352">
        <v>29</v>
      </c>
      <c r="B33" s="352" t="s">
        <v>209</v>
      </c>
      <c r="C33" s="1146">
        <v>1199.625</v>
      </c>
      <c r="D33" s="1146">
        <v>21161.384999999998</v>
      </c>
      <c r="E33" s="1146">
        <v>8.491827892197501E-2</v>
      </c>
      <c r="F33" s="1958">
        <v>0.30809477490189613</v>
      </c>
    </row>
    <row r="34" spans="1:8" ht="13.5" customHeight="1" x14ac:dyDescent="0.25">
      <c r="A34" s="352">
        <v>30</v>
      </c>
      <c r="B34" s="352" t="s">
        <v>957</v>
      </c>
      <c r="C34" s="1146">
        <v>4816.8500000000004</v>
      </c>
      <c r="D34" s="1146">
        <v>16618.132500000003</v>
      </c>
      <c r="E34" s="1146">
        <v>0.34097206362431204</v>
      </c>
      <c r="F34" s="1958">
        <v>0.24194823693616396</v>
      </c>
    </row>
    <row r="35" spans="1:8" ht="13.5" customHeight="1" x14ac:dyDescent="0.25">
      <c r="A35" s="352">
        <v>31</v>
      </c>
      <c r="B35" s="352" t="s">
        <v>1326</v>
      </c>
      <c r="C35" s="1146">
        <v>382.99</v>
      </c>
      <c r="D35" s="1146">
        <v>15640.500000000002</v>
      </c>
      <c r="E35" s="1146">
        <v>2.7110848510432183E-2</v>
      </c>
      <c r="F35" s="1958">
        <v>0.22771460028977816</v>
      </c>
    </row>
    <row r="36" spans="1:8" ht="13.5" customHeight="1" x14ac:dyDescent="0.25">
      <c r="A36" s="352">
        <v>32</v>
      </c>
      <c r="B36" s="352" t="s">
        <v>955</v>
      </c>
      <c r="C36" s="1146">
        <v>5368.1750000000002</v>
      </c>
      <c r="D36" s="1146">
        <v>14494.0725</v>
      </c>
      <c r="E36" s="1146">
        <v>0.37999890128329539</v>
      </c>
      <c r="F36" s="1958">
        <v>0.21102342801755475</v>
      </c>
    </row>
    <row r="37" spans="1:8" ht="13.5" customHeight="1" x14ac:dyDescent="0.25">
      <c r="A37" s="352">
        <v>33</v>
      </c>
      <c r="B37" s="352" t="s">
        <v>411</v>
      </c>
      <c r="C37" s="1146">
        <v>3560.9300000000003</v>
      </c>
      <c r="D37" s="1146">
        <v>14279.329300000001</v>
      </c>
      <c r="E37" s="1146">
        <v>0.25206881063801478</v>
      </c>
      <c r="F37" s="1958">
        <v>0.20789691914936334</v>
      </c>
    </row>
    <row r="38" spans="1:8" ht="13.5" customHeight="1" x14ac:dyDescent="0.25">
      <c r="A38" s="352">
        <v>34</v>
      </c>
      <c r="B38" s="352" t="s">
        <v>904</v>
      </c>
      <c r="C38" s="1146">
        <v>7051.65</v>
      </c>
      <c r="D38" s="1146">
        <v>14103.300000000001</v>
      </c>
      <c r="E38" s="1146">
        <v>0.49916764118799212</v>
      </c>
      <c r="F38" s="1958">
        <v>0.2053340572402946</v>
      </c>
    </row>
    <row r="39" spans="1:8" ht="13.5" customHeight="1" x14ac:dyDescent="0.25">
      <c r="A39" s="352">
        <v>35</v>
      </c>
      <c r="B39" s="352" t="s">
        <v>963</v>
      </c>
      <c r="C39" s="1146">
        <v>8377</v>
      </c>
      <c r="D39" s="1146">
        <v>12565.5</v>
      </c>
      <c r="E39" s="1146">
        <v>0.59298566012661014</v>
      </c>
      <c r="F39" s="1958">
        <v>0.18294477861585032</v>
      </c>
    </row>
    <row r="40" spans="1:8" ht="13.5" customHeight="1" x14ac:dyDescent="0.25">
      <c r="A40" s="352">
        <v>36</v>
      </c>
      <c r="B40" s="352" t="s">
        <v>286</v>
      </c>
      <c r="C40" s="1146">
        <v>4907.6499999999996</v>
      </c>
      <c r="D40" s="1146">
        <v>12455.615700000002</v>
      </c>
      <c r="E40" s="1146">
        <v>0.34739955532056316</v>
      </c>
      <c r="F40" s="1958">
        <v>0.18134494104974813</v>
      </c>
      <c r="G40" s="386"/>
      <c r="H40" s="386"/>
    </row>
    <row r="41" spans="1:8" ht="13.5" customHeight="1" x14ac:dyDescent="0.25">
      <c r="A41" s="352">
        <v>37</v>
      </c>
      <c r="B41" s="352" t="s">
        <v>627</v>
      </c>
      <c r="C41" s="1146">
        <v>61281.07</v>
      </c>
      <c r="D41" s="1146">
        <v>11042.848814000001</v>
      </c>
      <c r="E41" s="1146">
        <v>4.3379247639029481</v>
      </c>
      <c r="F41" s="1958">
        <v>0.16077605599184558</v>
      </c>
    </row>
    <row r="42" spans="1:8" ht="13.5" customHeight="1" x14ac:dyDescent="0.25">
      <c r="A42" s="352">
        <v>38</v>
      </c>
      <c r="B42" s="352" t="s">
        <v>416</v>
      </c>
      <c r="C42" s="1146">
        <v>3625.75</v>
      </c>
      <c r="D42" s="1146">
        <v>10674.208000000001</v>
      </c>
      <c r="E42" s="1146">
        <v>0.25665724689077912</v>
      </c>
      <c r="F42" s="1958">
        <v>0.15540890688468734</v>
      </c>
    </row>
    <row r="43" spans="1:8" ht="13.5" customHeight="1" x14ac:dyDescent="0.25">
      <c r="A43" s="352">
        <v>39</v>
      </c>
      <c r="B43" s="352" t="s">
        <v>960</v>
      </c>
      <c r="C43" s="1146">
        <v>3921.3</v>
      </c>
      <c r="D43" s="1146">
        <v>10391.445000000002</v>
      </c>
      <c r="E43" s="1146">
        <v>0.27757844921266278</v>
      </c>
      <c r="F43" s="1958">
        <v>0.15129207791363536</v>
      </c>
    </row>
    <row r="44" spans="1:8" ht="13.5" customHeight="1" x14ac:dyDescent="0.25">
      <c r="A44" s="352">
        <v>40</v>
      </c>
      <c r="B44" s="352" t="s">
        <v>412</v>
      </c>
      <c r="C44" s="1146">
        <v>7674</v>
      </c>
      <c r="D44" s="1146">
        <v>9550.2930000000015</v>
      </c>
      <c r="E44" s="1146">
        <v>0.54322215062810142</v>
      </c>
      <c r="F44" s="1958">
        <v>0.13904550066463772</v>
      </c>
    </row>
    <row r="45" spans="1:8" ht="13.5" customHeight="1" x14ac:dyDescent="0.25">
      <c r="A45" s="352">
        <v>41</v>
      </c>
      <c r="B45" s="352" t="s">
        <v>905</v>
      </c>
      <c r="C45" s="1146">
        <v>4924.8</v>
      </c>
      <c r="D45" s="1146">
        <v>8372.16</v>
      </c>
      <c r="E45" s="1146">
        <v>0.34861355843279568</v>
      </c>
      <c r="F45" s="1958">
        <v>0.12189271877255003</v>
      </c>
    </row>
    <row r="46" spans="1:8" ht="13.5" customHeight="1" x14ac:dyDescent="0.25">
      <c r="A46" s="352">
        <v>42</v>
      </c>
      <c r="B46" s="352" t="s">
        <v>426</v>
      </c>
      <c r="C46" s="1146">
        <v>2743</v>
      </c>
      <c r="D46" s="1146">
        <v>6004.4269999999988</v>
      </c>
      <c r="E46" s="1146">
        <v>0.19416971060371152</v>
      </c>
      <c r="F46" s="1958">
        <v>8.742020359158284E-2</v>
      </c>
    </row>
    <row r="47" spans="1:8" ht="13.5" customHeight="1" x14ac:dyDescent="0.25">
      <c r="A47" s="352">
        <v>43</v>
      </c>
      <c r="B47" s="352" t="s">
        <v>1774</v>
      </c>
      <c r="C47" s="1146">
        <v>373.411</v>
      </c>
      <c r="D47" s="1146">
        <v>5414.4594999999999</v>
      </c>
      <c r="E47" s="1146">
        <v>2.6432776451419074E-2</v>
      </c>
      <c r="F47" s="1958">
        <v>7.8830694723806258E-2</v>
      </c>
    </row>
    <row r="48" spans="1:8" ht="13.5" customHeight="1" x14ac:dyDescent="0.25">
      <c r="A48" s="352">
        <v>44</v>
      </c>
      <c r="B48" s="352" t="s">
        <v>427</v>
      </c>
      <c r="C48" s="1146">
        <v>3435.7</v>
      </c>
      <c r="D48" s="1146">
        <v>4681.1412499999997</v>
      </c>
      <c r="E48" s="1146">
        <v>0.24320411036134584</v>
      </c>
      <c r="F48" s="1958">
        <v>6.8154100485517871E-2</v>
      </c>
    </row>
    <row r="49" spans="1:6" ht="13.5" customHeight="1" x14ac:dyDescent="0.25">
      <c r="A49" s="352">
        <v>45</v>
      </c>
      <c r="B49" s="352" t="s">
        <v>409</v>
      </c>
      <c r="C49" s="1146">
        <v>782.92000000000007</v>
      </c>
      <c r="D49" s="1146">
        <v>4658.3739999999998</v>
      </c>
      <c r="E49" s="1146">
        <v>5.5420834788865413E-2</v>
      </c>
      <c r="F49" s="1958">
        <v>6.7822625453808683E-2</v>
      </c>
    </row>
    <row r="50" spans="1:6" ht="13.5" customHeight="1" x14ac:dyDescent="0.25">
      <c r="A50" s="352">
        <v>46</v>
      </c>
      <c r="B50" s="1904" t="s">
        <v>1501</v>
      </c>
      <c r="C50" s="1146">
        <v>1533.99</v>
      </c>
      <c r="D50" s="1146">
        <v>3988.3739999999993</v>
      </c>
      <c r="E50" s="1146">
        <v>0.10858709236929912</v>
      </c>
      <c r="F50" s="1958">
        <v>5.8067900080952875E-2</v>
      </c>
    </row>
    <row r="51" spans="1:6" ht="13.5" customHeight="1" x14ac:dyDescent="0.25">
      <c r="A51" s="352">
        <v>47</v>
      </c>
      <c r="B51" s="352" t="s">
        <v>951</v>
      </c>
      <c r="C51" s="1146">
        <v>1671.99</v>
      </c>
      <c r="D51" s="1146">
        <v>3929.1765000000009</v>
      </c>
      <c r="E51" s="1146">
        <v>0.11835574714994519</v>
      </c>
      <c r="F51" s="1958">
        <v>5.720602641638628E-2</v>
      </c>
    </row>
    <row r="52" spans="1:6" ht="13.5" customHeight="1" x14ac:dyDescent="0.25">
      <c r="A52" s="352">
        <v>48</v>
      </c>
      <c r="B52" s="352" t="s">
        <v>1535</v>
      </c>
      <c r="C52" s="1146">
        <v>431.51799999999997</v>
      </c>
      <c r="D52" s="1146">
        <v>3883.6619999999994</v>
      </c>
      <c r="E52" s="1146">
        <v>3.0546017200252417E-2</v>
      </c>
      <c r="F52" s="1958">
        <v>5.6543367538799919E-2</v>
      </c>
    </row>
    <row r="53" spans="1:6" ht="13.5" customHeight="1" x14ac:dyDescent="0.25">
      <c r="A53" s="352">
        <v>49</v>
      </c>
      <c r="B53" s="352" t="s">
        <v>280</v>
      </c>
      <c r="C53" s="1146">
        <v>2234.5</v>
      </c>
      <c r="D53" s="1146">
        <v>3844.4572499999999</v>
      </c>
      <c r="E53" s="1146">
        <v>0.15817434135763522</v>
      </c>
      <c r="F53" s="1958">
        <v>5.5972574151394755E-2</v>
      </c>
    </row>
    <row r="54" spans="1:6" ht="13.5" customHeight="1" x14ac:dyDescent="0.25">
      <c r="A54" s="352">
        <v>50</v>
      </c>
      <c r="B54" s="2002" t="s">
        <v>1488</v>
      </c>
      <c r="C54" s="1146">
        <v>689</v>
      </c>
      <c r="D54" s="1146">
        <v>3376.1</v>
      </c>
      <c r="E54" s="1146">
        <v>4.8772486549747446E-2</v>
      </c>
      <c r="F54" s="1958">
        <v>4.9153624375072404E-2</v>
      </c>
    </row>
    <row r="55" spans="1:6" ht="13.5" customHeight="1" x14ac:dyDescent="0.25">
      <c r="A55" s="352">
        <v>51</v>
      </c>
      <c r="B55" s="352" t="s">
        <v>1002</v>
      </c>
      <c r="C55" s="1146">
        <v>1640.1</v>
      </c>
      <c r="D55" s="1146">
        <v>3280.2</v>
      </c>
      <c r="E55" s="1146">
        <v>0.11609833844737415</v>
      </c>
      <c r="F55" s="1958">
        <v>4.7757388310509907E-2</v>
      </c>
    </row>
    <row r="56" spans="1:6" ht="13.5" customHeight="1" x14ac:dyDescent="0.25">
      <c r="A56" s="352">
        <v>52</v>
      </c>
      <c r="B56" s="352" t="s">
        <v>208</v>
      </c>
      <c r="C56" s="1146">
        <v>349.9</v>
      </c>
      <c r="D56" s="1146">
        <v>3149.1</v>
      </c>
      <c r="E56" s="1146">
        <v>2.476849498368161E-2</v>
      </c>
      <c r="F56" s="1958">
        <v>4.5848665181582447E-2</v>
      </c>
    </row>
    <row r="57" spans="1:6" ht="13.5" customHeight="1" x14ac:dyDescent="0.25">
      <c r="A57" s="352">
        <v>53</v>
      </c>
      <c r="B57" s="352" t="s">
        <v>814</v>
      </c>
      <c r="C57" s="1146">
        <v>1101.1500000000001</v>
      </c>
      <c r="D57" s="1146">
        <v>3019.3532999999993</v>
      </c>
      <c r="E57" s="1146">
        <v>7.7947494287742239E-2</v>
      </c>
      <c r="F57" s="1958">
        <v>4.395964514197899E-2</v>
      </c>
    </row>
    <row r="58" spans="1:6" ht="13.5" customHeight="1" x14ac:dyDescent="0.25">
      <c r="A58" s="352">
        <v>54</v>
      </c>
      <c r="B58" s="352" t="s">
        <v>903</v>
      </c>
      <c r="C58" s="1146">
        <v>265.2</v>
      </c>
      <c r="D58" s="1146">
        <v>1747.1375999999998</v>
      </c>
      <c r="E58" s="1146">
        <v>1.8772806143676372E-2</v>
      </c>
      <c r="F58" s="1958">
        <v>2.543708578595583E-2</v>
      </c>
    </row>
    <row r="59" spans="1:6" ht="13.5" customHeight="1" x14ac:dyDescent="0.25">
      <c r="A59" s="352">
        <v>54</v>
      </c>
      <c r="B59" s="352" t="s">
        <v>953</v>
      </c>
      <c r="C59" s="1146">
        <v>711</v>
      </c>
      <c r="D59" s="1146">
        <v>1279.7999999999997</v>
      </c>
      <c r="E59" s="1146">
        <v>5.0329808326372176E-2</v>
      </c>
      <c r="F59" s="1958">
        <v>1.8632981391314727E-2</v>
      </c>
    </row>
    <row r="60" spans="1:6" ht="13.5" customHeight="1" x14ac:dyDescent="0.25">
      <c r="A60" s="352">
        <v>55</v>
      </c>
      <c r="B60" s="352" t="s">
        <v>90</v>
      </c>
      <c r="C60" s="1146">
        <v>654.5</v>
      </c>
      <c r="D60" s="1146">
        <v>978.15025000000003</v>
      </c>
      <c r="E60" s="1146">
        <v>4.6330322854585923E-2</v>
      </c>
      <c r="F60" s="1958">
        <v>1.4241174719612323E-2</v>
      </c>
    </row>
    <row r="61" spans="1:6" ht="13.5" customHeight="1" x14ac:dyDescent="0.25">
      <c r="A61" s="352">
        <v>56</v>
      </c>
      <c r="B61" s="352" t="s">
        <v>428</v>
      </c>
      <c r="C61" s="1146">
        <v>376.1</v>
      </c>
      <c r="D61" s="1146">
        <v>488.93</v>
      </c>
      <c r="E61" s="1853">
        <v>2.6623123644934708E-2</v>
      </c>
      <c r="F61" s="1958">
        <v>7.1184744426125261E-3</v>
      </c>
    </row>
    <row r="62" spans="1:6" ht="13.5" customHeight="1" x14ac:dyDescent="0.25">
      <c r="A62" s="352">
        <v>58</v>
      </c>
      <c r="B62" s="352" t="s">
        <v>423</v>
      </c>
      <c r="C62" s="1146">
        <v>268</v>
      </c>
      <c r="D62" s="1146">
        <v>450.50799999999998</v>
      </c>
      <c r="E62" s="1853">
        <v>1.8971010733428616E-2</v>
      </c>
      <c r="F62" s="1958">
        <v>6.559077340708248E-3</v>
      </c>
    </row>
    <row r="63" spans="1:6" ht="13.5" customHeight="1" x14ac:dyDescent="0.25">
      <c r="A63" s="352">
        <v>59</v>
      </c>
      <c r="B63" s="352" t="s">
        <v>430</v>
      </c>
      <c r="C63" s="1146">
        <v>0</v>
      </c>
      <c r="D63" s="1146">
        <v>0</v>
      </c>
      <c r="E63" s="1853">
        <v>0</v>
      </c>
      <c r="F63" s="1958">
        <v>0</v>
      </c>
    </row>
    <row r="64" spans="1:6" ht="13.5" customHeight="1" x14ac:dyDescent="0.25">
      <c r="A64" s="352">
        <v>57</v>
      </c>
      <c r="B64" s="352" t="s">
        <v>1152</v>
      </c>
      <c r="C64" s="1146">
        <v>0</v>
      </c>
      <c r="D64" s="1146">
        <v>0</v>
      </c>
      <c r="E64" s="1853">
        <v>0</v>
      </c>
      <c r="F64" s="1958">
        <v>0</v>
      </c>
    </row>
    <row r="65" spans="1:6" ht="13.5" customHeight="1" thickBot="1" x14ac:dyDescent="0.3">
      <c r="A65" s="352">
        <v>60</v>
      </c>
      <c r="B65" s="2096" t="s">
        <v>429</v>
      </c>
      <c r="C65" s="1850">
        <v>0</v>
      </c>
      <c r="D65" s="1850">
        <v>0</v>
      </c>
      <c r="E65" s="1903">
        <v>0</v>
      </c>
      <c r="F65" s="2416">
        <v>0</v>
      </c>
    </row>
    <row r="66" spans="1:6" ht="19.5" customHeight="1" thickBot="1" x14ac:dyDescent="0.3">
      <c r="A66" s="3290" t="s">
        <v>1277</v>
      </c>
      <c r="B66" s="3290"/>
      <c r="C66" s="1723">
        <v>1412681.7161499998</v>
      </c>
      <c r="D66" s="1723">
        <v>6868466.0448195627</v>
      </c>
      <c r="E66" s="1723">
        <v>100.00000000000004</v>
      </c>
      <c r="F66" s="1852">
        <v>100.00000000000003</v>
      </c>
    </row>
    <row r="67" spans="1:6" x14ac:dyDescent="0.25">
      <c r="A67" s="1854" t="s">
        <v>1964</v>
      </c>
    </row>
    <row r="68" spans="1:6" x14ac:dyDescent="0.25">
      <c r="C68" s="386"/>
      <c r="D68" s="386"/>
    </row>
    <row r="70" spans="1:6" x14ac:dyDescent="0.25">
      <c r="C70" s="386"/>
    </row>
  </sheetData>
  <sortState xmlns:xlrd2="http://schemas.microsoft.com/office/spreadsheetml/2017/richdata2" ref="B5:F65">
    <sortCondition descending="1" ref="D5:D65"/>
  </sortState>
  <mergeCells count="3">
    <mergeCell ref="A66:B66"/>
    <mergeCell ref="A2:F2"/>
    <mergeCell ref="E3:F3"/>
  </mergeCells>
  <phoneticPr fontId="13" type="noConversion"/>
  <pageMargins left="0.98425196850393704" right="0.59055118110236227" top="0.59055118110236227" bottom="0.39370078740157483" header="0" footer="0"/>
  <pageSetup scale="8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BK49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:BK46"/>
    </sheetView>
  </sheetViews>
  <sheetFormatPr baseColWidth="10" defaultColWidth="11.44140625" defaultRowHeight="13.2" x14ac:dyDescent="0.25"/>
  <cols>
    <col min="1" max="1" width="19.33203125" customWidth="1"/>
    <col min="23" max="23" width="22" bestFit="1" customWidth="1"/>
    <col min="25" max="25" width="12.5546875" bestFit="1" customWidth="1"/>
    <col min="26" max="26" width="16.5546875" bestFit="1" customWidth="1"/>
    <col min="28" max="28" width="16.5546875" bestFit="1" customWidth="1"/>
    <col min="32" max="32" width="15.6640625" bestFit="1" customWidth="1"/>
    <col min="33" max="33" width="17.33203125" bestFit="1" customWidth="1"/>
    <col min="34" max="34" width="19.6640625" customWidth="1"/>
    <col min="46" max="46" width="12.6640625" bestFit="1" customWidth="1"/>
    <col min="47" max="47" width="13" bestFit="1" customWidth="1"/>
    <col min="55" max="55" width="15.6640625" bestFit="1" customWidth="1"/>
    <col min="58" max="58" width="21.88671875" bestFit="1" customWidth="1"/>
    <col min="59" max="59" width="17.5546875" customWidth="1"/>
    <col min="61" max="61" width="23.5546875" bestFit="1" customWidth="1"/>
    <col min="63" max="63" width="29" bestFit="1" customWidth="1"/>
  </cols>
  <sheetData>
    <row r="1" spans="1:63" ht="15.75" customHeight="1" x14ac:dyDescent="0.3">
      <c r="A1" s="2483" t="s">
        <v>2023</v>
      </c>
      <c r="B1" s="2483"/>
      <c r="C1" s="2483"/>
      <c r="D1" s="2483"/>
      <c r="E1" s="2483"/>
      <c r="F1" s="2483"/>
      <c r="G1" s="2483"/>
      <c r="H1" s="2483"/>
      <c r="I1" s="2483"/>
      <c r="J1" s="2483"/>
      <c r="K1" s="2483"/>
      <c r="L1" s="2483"/>
      <c r="M1" s="2483"/>
      <c r="N1" s="2483"/>
      <c r="O1" s="2483"/>
      <c r="P1" s="2483"/>
      <c r="Q1" s="2483"/>
      <c r="R1" s="2483"/>
    </row>
    <row r="2" spans="1:63" ht="15" customHeight="1" x14ac:dyDescent="0.3">
      <c r="A2" s="2108"/>
    </row>
    <row r="3" spans="1:63" ht="24" customHeight="1" x14ac:dyDescent="0.25">
      <c r="A3" s="2119" t="s">
        <v>327</v>
      </c>
      <c r="B3" s="2118" t="s">
        <v>1357</v>
      </c>
      <c r="C3" s="2118" t="s">
        <v>1704</v>
      </c>
      <c r="D3" s="2118" t="s">
        <v>1376</v>
      </c>
      <c r="E3" s="2118" t="s">
        <v>1375</v>
      </c>
      <c r="F3" s="2118" t="s">
        <v>1705</v>
      </c>
      <c r="G3" s="2118" t="s">
        <v>1706</v>
      </c>
      <c r="H3" s="2118" t="s">
        <v>1707</v>
      </c>
      <c r="I3" s="2118" t="s">
        <v>1377</v>
      </c>
      <c r="J3" s="2118" t="s">
        <v>1708</v>
      </c>
      <c r="K3" s="2118" t="s">
        <v>1709</v>
      </c>
      <c r="L3" s="2118" t="s">
        <v>1710</v>
      </c>
      <c r="M3" s="2118" t="s">
        <v>1711</v>
      </c>
      <c r="N3" s="2118" t="s">
        <v>1712</v>
      </c>
      <c r="O3" s="2118" t="s">
        <v>1648</v>
      </c>
      <c r="P3" s="2118" t="s">
        <v>1382</v>
      </c>
      <c r="Q3" s="2118" t="s">
        <v>1383</v>
      </c>
      <c r="R3" s="2118" t="s">
        <v>1713</v>
      </c>
      <c r="S3" s="2118" t="s">
        <v>1714</v>
      </c>
      <c r="T3" s="2118" t="s">
        <v>1366</v>
      </c>
      <c r="U3" s="2118" t="s">
        <v>1724</v>
      </c>
      <c r="V3" s="2118" t="s">
        <v>1725</v>
      </c>
      <c r="W3" s="2226" t="s">
        <v>106</v>
      </c>
      <c r="X3" s="2118" t="s">
        <v>13</v>
      </c>
      <c r="Y3" s="2118" t="s">
        <v>14</v>
      </c>
      <c r="Z3" s="2118" t="s">
        <v>1393</v>
      </c>
      <c r="AA3" s="2118" t="s">
        <v>15</v>
      </c>
      <c r="AB3" s="2226" t="s">
        <v>282</v>
      </c>
      <c r="AC3" s="2118" t="s">
        <v>16</v>
      </c>
      <c r="AD3" s="2118" t="s">
        <v>64</v>
      </c>
      <c r="AE3" s="2118" t="s">
        <v>84</v>
      </c>
      <c r="AF3" s="2118" t="s">
        <v>63</v>
      </c>
      <c r="AG3" s="2118" t="s">
        <v>1715</v>
      </c>
      <c r="AH3" s="2390" t="s">
        <v>1887</v>
      </c>
      <c r="AI3" s="2390" t="s">
        <v>1888</v>
      </c>
      <c r="AJ3" s="2390" t="s">
        <v>1889</v>
      </c>
      <c r="AK3" s="2118" t="s">
        <v>1438</v>
      </c>
      <c r="AL3" s="2118" t="s">
        <v>1439</v>
      </c>
      <c r="AM3" s="2118" t="s">
        <v>1440</v>
      </c>
      <c r="AN3" s="2118" t="s">
        <v>1716</v>
      </c>
      <c r="AO3" s="2118" t="s">
        <v>1442</v>
      </c>
      <c r="AP3" s="2118" t="s">
        <v>1489</v>
      </c>
      <c r="AQ3" s="2118" t="s">
        <v>1717</v>
      </c>
      <c r="AR3" s="2118" t="s">
        <v>1718</v>
      </c>
      <c r="AS3" s="2118" t="s">
        <v>1719</v>
      </c>
      <c r="AT3" s="2118" t="s">
        <v>1720</v>
      </c>
      <c r="AU3" s="2118" t="s">
        <v>1444</v>
      </c>
      <c r="AV3" s="2118" t="s">
        <v>1445</v>
      </c>
      <c r="AW3" s="2118" t="s">
        <v>1447</v>
      </c>
      <c r="AX3" s="2118" t="s">
        <v>1721</v>
      </c>
      <c r="AY3" s="2118" t="s">
        <v>1449</v>
      </c>
      <c r="AZ3" s="2118" t="s">
        <v>1450</v>
      </c>
      <c r="BA3" s="2118" t="s">
        <v>1451</v>
      </c>
      <c r="BB3" s="2118" t="s">
        <v>1452</v>
      </c>
      <c r="BC3" s="2118" t="s">
        <v>1722</v>
      </c>
      <c r="BD3" s="2118" t="s">
        <v>1454</v>
      </c>
      <c r="BE3" s="2118" t="s">
        <v>1723</v>
      </c>
      <c r="BF3" s="2226" t="s">
        <v>107</v>
      </c>
      <c r="BG3" s="2225" t="s">
        <v>193</v>
      </c>
      <c r="BI3" s="2226" t="s">
        <v>1776</v>
      </c>
      <c r="BJ3" s="2236" t="s">
        <v>119</v>
      </c>
      <c r="BK3" s="2239" t="s">
        <v>1775</v>
      </c>
    </row>
    <row r="4" spans="1:63" ht="14.4" customHeight="1" x14ac:dyDescent="0.25">
      <c r="A4" s="2109" t="s">
        <v>351</v>
      </c>
      <c r="B4" s="2110">
        <v>277</v>
      </c>
      <c r="C4" s="2110">
        <v>32404</v>
      </c>
      <c r="D4" s="2110">
        <v>321.5</v>
      </c>
      <c r="E4" s="2110">
        <v>366</v>
      </c>
      <c r="F4" s="2110">
        <v>28.5</v>
      </c>
      <c r="G4" s="2110">
        <v>4741</v>
      </c>
      <c r="H4" s="2110">
        <v>1038</v>
      </c>
      <c r="I4" s="2110">
        <v>145</v>
      </c>
      <c r="J4" s="2110">
        <v>679.75</v>
      </c>
      <c r="K4" s="2110">
        <v>1277</v>
      </c>
      <c r="L4" s="2110">
        <v>2593</v>
      </c>
      <c r="M4" s="2110">
        <v>770</v>
      </c>
      <c r="N4" s="2110">
        <v>1619</v>
      </c>
      <c r="O4" s="2110">
        <v>546</v>
      </c>
      <c r="P4" s="2110">
        <v>24</v>
      </c>
      <c r="Q4" s="2110">
        <v>32.200000000000003</v>
      </c>
      <c r="R4" s="2110">
        <v>61</v>
      </c>
      <c r="S4" s="2110">
        <v>167</v>
      </c>
      <c r="T4" s="2110">
        <v>43</v>
      </c>
      <c r="U4" s="2110">
        <v>0.01</v>
      </c>
      <c r="V4" s="2110">
        <v>311.75</v>
      </c>
      <c r="W4" s="2228">
        <v>47444.71</v>
      </c>
      <c r="X4" s="2110">
        <v>10.199999999999999</v>
      </c>
      <c r="Y4" s="2110">
        <v>89.5</v>
      </c>
      <c r="Z4" s="2110">
        <v>77</v>
      </c>
      <c r="AA4" s="2110">
        <v>934</v>
      </c>
      <c r="AB4" s="2228">
        <v>1110.7</v>
      </c>
      <c r="AC4" s="2110">
        <v>4723.3999999999996</v>
      </c>
      <c r="AD4" s="2110">
        <v>33311.130000000005</v>
      </c>
      <c r="AE4" s="2110">
        <v>2943</v>
      </c>
      <c r="AF4" s="2110">
        <v>2664.25</v>
      </c>
      <c r="AG4" s="2110">
        <v>8927.4</v>
      </c>
      <c r="AH4" s="2110">
        <v>1003.1300000000001</v>
      </c>
      <c r="AI4" s="2110">
        <v>535.83000000000004</v>
      </c>
      <c r="AJ4" s="2110">
        <v>194.27</v>
      </c>
      <c r="AK4" s="2110">
        <v>54.8</v>
      </c>
      <c r="AL4" s="2110">
        <v>2744.5</v>
      </c>
      <c r="AM4" s="2110">
        <v>58</v>
      </c>
      <c r="AN4" s="2110">
        <v>1479.15</v>
      </c>
      <c r="AO4" s="2110">
        <v>228.32500000000002</v>
      </c>
      <c r="AP4" s="2110">
        <v>30.5</v>
      </c>
      <c r="AQ4" s="2110">
        <v>85.5</v>
      </c>
      <c r="AR4" s="2110">
        <v>8</v>
      </c>
      <c r="AS4" s="2110">
        <v>166.2</v>
      </c>
      <c r="AT4" s="2110">
        <v>238.4</v>
      </c>
      <c r="AU4" s="2110">
        <v>520.5</v>
      </c>
      <c r="AV4" s="2110">
        <v>894.90000000000009</v>
      </c>
      <c r="AW4" s="2110">
        <v>237.2</v>
      </c>
      <c r="AX4" s="2110">
        <v>505.5</v>
      </c>
      <c r="AY4" s="2110">
        <v>332.3</v>
      </c>
      <c r="AZ4" s="2110">
        <v>279</v>
      </c>
      <c r="BA4" s="2110">
        <v>250.6</v>
      </c>
      <c r="BB4" s="2110">
        <v>102.75</v>
      </c>
      <c r="BC4" s="2110">
        <v>238.2</v>
      </c>
      <c r="BD4" s="2110">
        <v>206.5</v>
      </c>
      <c r="BE4" s="2110">
        <v>0</v>
      </c>
      <c r="BF4" s="2228">
        <v>62963.235000000001</v>
      </c>
      <c r="BG4" s="2231">
        <v>111518.64499999999</v>
      </c>
      <c r="BI4" s="2228">
        <v>362623</v>
      </c>
      <c r="BJ4" s="2238">
        <v>1261.1078000000002</v>
      </c>
      <c r="BK4" s="2241">
        <v>475402.75280000007</v>
      </c>
    </row>
    <row r="5" spans="1:63" ht="14.4" customHeight="1" x14ac:dyDescent="0.25">
      <c r="A5" s="417" t="s">
        <v>352</v>
      </c>
      <c r="B5" s="2111">
        <v>0</v>
      </c>
      <c r="C5" s="2111">
        <v>30</v>
      </c>
      <c r="D5" s="2111">
        <v>80</v>
      </c>
      <c r="E5" s="2111">
        <v>30</v>
      </c>
      <c r="F5" s="2111">
        <v>13</v>
      </c>
      <c r="G5" s="2111">
        <v>650</v>
      </c>
      <c r="H5" s="2111">
        <v>450</v>
      </c>
      <c r="I5" s="2111">
        <v>28</v>
      </c>
      <c r="J5" s="2111">
        <v>240</v>
      </c>
      <c r="K5" s="2111">
        <v>220</v>
      </c>
      <c r="L5" s="2111">
        <v>510</v>
      </c>
      <c r="M5" s="2111">
        <v>80</v>
      </c>
      <c r="N5" s="2111">
        <v>180</v>
      </c>
      <c r="O5" s="2111">
        <v>75</v>
      </c>
      <c r="P5" s="2111">
        <v>2</v>
      </c>
      <c r="Q5" s="2111">
        <v>0</v>
      </c>
      <c r="R5" s="2111">
        <v>11</v>
      </c>
      <c r="S5" s="2111">
        <v>21</v>
      </c>
      <c r="T5" s="2111">
        <v>0</v>
      </c>
      <c r="U5" s="2111">
        <v>0</v>
      </c>
      <c r="V5" s="2111">
        <v>30</v>
      </c>
      <c r="W5" s="2227">
        <v>2650</v>
      </c>
      <c r="X5" s="2111">
        <v>0</v>
      </c>
      <c r="Y5" s="2111">
        <v>6</v>
      </c>
      <c r="Z5" s="2111">
        <v>20</v>
      </c>
      <c r="AA5" s="2111">
        <v>150</v>
      </c>
      <c r="AB5" s="2227">
        <v>176</v>
      </c>
      <c r="AC5" s="2111">
        <v>633</v>
      </c>
      <c r="AD5" s="2111">
        <v>4746.67</v>
      </c>
      <c r="AE5" s="2111">
        <v>958.1</v>
      </c>
      <c r="AF5" s="2111">
        <v>728</v>
      </c>
      <c r="AG5" s="2111">
        <v>824</v>
      </c>
      <c r="AH5" s="2111">
        <v>155</v>
      </c>
      <c r="AI5" s="2111">
        <v>0</v>
      </c>
      <c r="AJ5" s="2111">
        <v>0</v>
      </c>
      <c r="AK5" s="2111">
        <v>26</v>
      </c>
      <c r="AL5" s="2111">
        <v>387</v>
      </c>
      <c r="AM5" s="2111">
        <v>26</v>
      </c>
      <c r="AN5" s="2111">
        <v>151</v>
      </c>
      <c r="AO5" s="2111">
        <v>29.5</v>
      </c>
      <c r="AP5" s="2111">
        <v>0</v>
      </c>
      <c r="AQ5" s="2111">
        <v>17</v>
      </c>
      <c r="AR5" s="2111">
        <v>0</v>
      </c>
      <c r="AS5" s="2111">
        <v>0</v>
      </c>
      <c r="AT5" s="2111">
        <v>43.5</v>
      </c>
      <c r="AU5" s="2111">
        <v>30.5</v>
      </c>
      <c r="AV5" s="2111">
        <v>58</v>
      </c>
      <c r="AW5" s="2111">
        <v>21</v>
      </c>
      <c r="AX5" s="2111">
        <v>50</v>
      </c>
      <c r="AY5" s="2111">
        <v>29.5</v>
      </c>
      <c r="AZ5" s="2111">
        <v>24</v>
      </c>
      <c r="BA5" s="2111">
        <v>82.5</v>
      </c>
      <c r="BB5" s="2111">
        <v>0</v>
      </c>
      <c r="BC5" s="2111">
        <v>33</v>
      </c>
      <c r="BD5" s="2111">
        <v>15</v>
      </c>
      <c r="BE5" s="2111">
        <v>0</v>
      </c>
      <c r="BF5" s="2227">
        <v>9068.27</v>
      </c>
      <c r="BG5" s="2230">
        <v>11894.27</v>
      </c>
      <c r="BI5" s="2235">
        <v>41214</v>
      </c>
      <c r="BJ5" s="2237">
        <v>131.4</v>
      </c>
      <c r="BK5" s="2240">
        <v>53239.67</v>
      </c>
    </row>
    <row r="6" spans="1:63" ht="14.4" customHeight="1" x14ac:dyDescent="0.25">
      <c r="A6" s="417" t="s">
        <v>353</v>
      </c>
      <c r="B6" s="2111">
        <v>8</v>
      </c>
      <c r="C6" s="2111">
        <v>1932</v>
      </c>
      <c r="D6" s="2111">
        <v>0</v>
      </c>
      <c r="E6" s="2111">
        <v>0</v>
      </c>
      <c r="F6" s="2111">
        <v>0</v>
      </c>
      <c r="G6" s="2111">
        <v>40</v>
      </c>
      <c r="H6" s="2111">
        <v>0</v>
      </c>
      <c r="I6" s="2111">
        <v>0</v>
      </c>
      <c r="J6" s="2111">
        <v>4</v>
      </c>
      <c r="K6" s="2111">
        <v>50</v>
      </c>
      <c r="L6" s="2111">
        <v>70</v>
      </c>
      <c r="M6" s="2111">
        <v>45</v>
      </c>
      <c r="N6" s="2111">
        <v>80</v>
      </c>
      <c r="O6" s="2111">
        <v>97</v>
      </c>
      <c r="P6" s="2111">
        <v>0</v>
      </c>
      <c r="Q6" s="2111">
        <v>0</v>
      </c>
      <c r="R6" s="2111">
        <v>0</v>
      </c>
      <c r="S6" s="2111">
        <v>20</v>
      </c>
      <c r="T6" s="2111">
        <v>0</v>
      </c>
      <c r="U6" s="2111">
        <v>0</v>
      </c>
      <c r="V6" s="2111">
        <v>0</v>
      </c>
      <c r="W6" s="2227">
        <v>2346</v>
      </c>
      <c r="X6" s="2111">
        <v>0</v>
      </c>
      <c r="Y6" s="2111">
        <v>2.5</v>
      </c>
      <c r="Z6" s="2111">
        <v>2</v>
      </c>
      <c r="AA6" s="2111">
        <v>80</v>
      </c>
      <c r="AB6" s="2227">
        <v>84.5</v>
      </c>
      <c r="AC6" s="2111">
        <v>63</v>
      </c>
      <c r="AD6" s="2111">
        <v>1226.94</v>
      </c>
      <c r="AE6" s="2111">
        <v>170</v>
      </c>
      <c r="AF6" s="2111">
        <v>319</v>
      </c>
      <c r="AG6" s="2111">
        <v>372.5</v>
      </c>
      <c r="AH6" s="2111">
        <v>37</v>
      </c>
      <c r="AI6" s="2111">
        <v>0</v>
      </c>
      <c r="AJ6" s="2111">
        <v>0</v>
      </c>
      <c r="AK6" s="2111">
        <v>0</v>
      </c>
      <c r="AL6" s="2111">
        <v>11.5</v>
      </c>
      <c r="AM6" s="2111">
        <v>0</v>
      </c>
      <c r="AN6" s="2111">
        <v>414.3</v>
      </c>
      <c r="AO6" s="2111">
        <v>0</v>
      </c>
      <c r="AP6" s="2111">
        <v>0</v>
      </c>
      <c r="AQ6" s="2111">
        <v>0</v>
      </c>
      <c r="AR6" s="2111">
        <v>0</v>
      </c>
      <c r="AS6" s="2111">
        <v>2.5</v>
      </c>
      <c r="AT6" s="2111">
        <v>10</v>
      </c>
      <c r="AU6" s="2111">
        <v>23</v>
      </c>
      <c r="AV6" s="2111">
        <v>20</v>
      </c>
      <c r="AW6" s="2111">
        <v>50.7</v>
      </c>
      <c r="AX6" s="2111">
        <v>10.5</v>
      </c>
      <c r="AY6" s="2111">
        <v>0</v>
      </c>
      <c r="AZ6" s="2111">
        <v>35</v>
      </c>
      <c r="BA6" s="2111">
        <v>10.5</v>
      </c>
      <c r="BB6" s="2111">
        <v>12</v>
      </c>
      <c r="BC6" s="2111">
        <v>0</v>
      </c>
      <c r="BD6" s="2111">
        <v>4.5</v>
      </c>
      <c r="BE6" s="2111">
        <v>0</v>
      </c>
      <c r="BF6" s="2227">
        <v>2792.94</v>
      </c>
      <c r="BG6" s="2230">
        <v>5223.4400000000005</v>
      </c>
      <c r="BI6" s="2235">
        <v>63780</v>
      </c>
      <c r="BJ6" s="2237">
        <v>222.6</v>
      </c>
      <c r="BK6" s="2240">
        <v>69226.039999999994</v>
      </c>
    </row>
    <row r="7" spans="1:63" ht="14.4" customHeight="1" x14ac:dyDescent="0.25">
      <c r="A7" s="417" t="s">
        <v>354</v>
      </c>
      <c r="B7" s="2111">
        <v>0</v>
      </c>
      <c r="C7" s="2111">
        <v>0</v>
      </c>
      <c r="D7" s="2111">
        <v>23</v>
      </c>
      <c r="E7" s="2111">
        <v>6</v>
      </c>
      <c r="F7" s="2111">
        <v>4</v>
      </c>
      <c r="G7" s="2111">
        <v>43</v>
      </c>
      <c r="H7" s="2111">
        <v>33</v>
      </c>
      <c r="I7" s="2111">
        <v>45</v>
      </c>
      <c r="J7" s="2111">
        <v>30</v>
      </c>
      <c r="K7" s="2111">
        <v>40</v>
      </c>
      <c r="L7" s="2111">
        <v>330</v>
      </c>
      <c r="M7" s="2111">
        <v>25</v>
      </c>
      <c r="N7" s="2111">
        <v>250</v>
      </c>
      <c r="O7" s="2111">
        <v>0</v>
      </c>
      <c r="P7" s="2111">
        <v>0</v>
      </c>
      <c r="Q7" s="2111">
        <v>16</v>
      </c>
      <c r="R7" s="2111">
        <v>33</v>
      </c>
      <c r="S7" s="2111">
        <v>0</v>
      </c>
      <c r="T7" s="2111">
        <v>0</v>
      </c>
      <c r="U7" s="2111">
        <v>0</v>
      </c>
      <c r="V7" s="2111">
        <v>49</v>
      </c>
      <c r="W7" s="2227">
        <v>927</v>
      </c>
      <c r="X7" s="2111">
        <v>1.2</v>
      </c>
      <c r="Y7" s="2111">
        <v>5</v>
      </c>
      <c r="Z7" s="2111">
        <v>5</v>
      </c>
      <c r="AA7" s="2111">
        <v>7</v>
      </c>
      <c r="AB7" s="2227">
        <v>18.2</v>
      </c>
      <c r="AC7" s="2111">
        <v>142</v>
      </c>
      <c r="AD7" s="2111">
        <v>6392.16</v>
      </c>
      <c r="AE7" s="2111">
        <v>74</v>
      </c>
      <c r="AF7" s="2111">
        <v>126</v>
      </c>
      <c r="AG7" s="2111">
        <v>1284.5</v>
      </c>
      <c r="AH7" s="2111">
        <v>44.930000000000007</v>
      </c>
      <c r="AI7" s="2111">
        <v>74.09</v>
      </c>
      <c r="AJ7" s="2111">
        <v>28.96</v>
      </c>
      <c r="AK7" s="2111">
        <v>0</v>
      </c>
      <c r="AL7" s="2111">
        <v>323</v>
      </c>
      <c r="AM7" s="2111">
        <v>19</v>
      </c>
      <c r="AN7" s="2111">
        <v>69</v>
      </c>
      <c r="AO7" s="2111">
        <v>18</v>
      </c>
      <c r="AP7" s="2111">
        <v>30</v>
      </c>
      <c r="AQ7" s="2111">
        <v>26</v>
      </c>
      <c r="AR7" s="2111">
        <v>0</v>
      </c>
      <c r="AS7" s="2111">
        <v>16</v>
      </c>
      <c r="AT7" s="2111">
        <v>18.5</v>
      </c>
      <c r="AU7" s="2111">
        <v>187</v>
      </c>
      <c r="AV7" s="2111">
        <v>142.5</v>
      </c>
      <c r="AW7" s="2111">
        <v>18.5</v>
      </c>
      <c r="AX7" s="2111">
        <v>137.5</v>
      </c>
      <c r="AY7" s="2111">
        <v>145.5</v>
      </c>
      <c r="AZ7" s="2111">
        <v>10</v>
      </c>
      <c r="BA7" s="2111">
        <v>27</v>
      </c>
      <c r="BB7" s="2111">
        <v>31</v>
      </c>
      <c r="BC7" s="2111">
        <v>71</v>
      </c>
      <c r="BD7" s="2111">
        <v>12.5</v>
      </c>
      <c r="BE7" s="2111">
        <v>0</v>
      </c>
      <c r="BF7" s="2227">
        <v>9468.64</v>
      </c>
      <c r="BG7" s="2230">
        <v>10413.84</v>
      </c>
      <c r="BI7" s="2235">
        <v>17663</v>
      </c>
      <c r="BJ7" s="2237">
        <v>14.178000000000001</v>
      </c>
      <c r="BK7" s="2240">
        <v>28091.018</v>
      </c>
    </row>
    <row r="8" spans="1:63" ht="14.4" customHeight="1" x14ac:dyDescent="0.25">
      <c r="A8" s="417" t="s">
        <v>355</v>
      </c>
      <c r="B8" s="2111">
        <v>0</v>
      </c>
      <c r="C8" s="2111">
        <v>440</v>
      </c>
      <c r="D8" s="2111">
        <v>16</v>
      </c>
      <c r="E8" s="2111">
        <v>0</v>
      </c>
      <c r="F8" s="2111">
        <v>0</v>
      </c>
      <c r="G8" s="2111">
        <v>60</v>
      </c>
      <c r="H8" s="2111">
        <v>60</v>
      </c>
      <c r="I8" s="2111">
        <v>0</v>
      </c>
      <c r="J8" s="2111">
        <v>30</v>
      </c>
      <c r="K8" s="2111">
        <v>0</v>
      </c>
      <c r="L8" s="2111">
        <v>60</v>
      </c>
      <c r="M8" s="2111">
        <v>18</v>
      </c>
      <c r="N8" s="2111">
        <v>56</v>
      </c>
      <c r="O8" s="2111">
        <v>86</v>
      </c>
      <c r="P8" s="2111">
        <v>0</v>
      </c>
      <c r="Q8" s="2111">
        <v>0</v>
      </c>
      <c r="R8" s="2111">
        <v>0</v>
      </c>
      <c r="S8" s="2111">
        <v>16</v>
      </c>
      <c r="T8" s="2111">
        <v>0</v>
      </c>
      <c r="U8" s="2111">
        <v>0</v>
      </c>
      <c r="V8" s="2111">
        <v>20</v>
      </c>
      <c r="W8" s="2227">
        <v>862</v>
      </c>
      <c r="X8" s="2111">
        <v>0</v>
      </c>
      <c r="Y8" s="2111">
        <v>8</v>
      </c>
      <c r="Z8" s="2111">
        <v>3</v>
      </c>
      <c r="AA8" s="2111">
        <v>22</v>
      </c>
      <c r="AB8" s="2227">
        <v>33</v>
      </c>
      <c r="AC8" s="2111">
        <v>410</v>
      </c>
      <c r="AD8" s="2111">
        <v>847.08</v>
      </c>
      <c r="AE8" s="2111">
        <v>145</v>
      </c>
      <c r="AF8" s="2111">
        <v>7</v>
      </c>
      <c r="AG8" s="2111">
        <v>184</v>
      </c>
      <c r="AH8" s="2111">
        <v>20</v>
      </c>
      <c r="AI8" s="2111">
        <v>16</v>
      </c>
      <c r="AJ8" s="2111">
        <v>0</v>
      </c>
      <c r="AK8" s="2111">
        <v>5</v>
      </c>
      <c r="AL8" s="2111">
        <v>157</v>
      </c>
      <c r="AM8" s="2111">
        <v>7</v>
      </c>
      <c r="AN8" s="2111">
        <v>47.5</v>
      </c>
      <c r="AO8" s="2111">
        <v>12.5</v>
      </c>
      <c r="AP8" s="2111">
        <v>0.5</v>
      </c>
      <c r="AQ8" s="2111">
        <v>0</v>
      </c>
      <c r="AR8" s="2111">
        <v>3</v>
      </c>
      <c r="AS8" s="2111">
        <v>0</v>
      </c>
      <c r="AT8" s="2111">
        <v>4</v>
      </c>
      <c r="AU8" s="2111">
        <v>82</v>
      </c>
      <c r="AV8" s="2111">
        <v>119</v>
      </c>
      <c r="AW8" s="2111">
        <v>2</v>
      </c>
      <c r="AX8" s="2111">
        <v>51.5</v>
      </c>
      <c r="AY8" s="2111">
        <v>7</v>
      </c>
      <c r="AZ8" s="2111">
        <v>22</v>
      </c>
      <c r="BA8" s="2111">
        <v>5</v>
      </c>
      <c r="BB8" s="2111">
        <v>0</v>
      </c>
      <c r="BC8" s="2111">
        <v>45</v>
      </c>
      <c r="BD8" s="2111">
        <v>4</v>
      </c>
      <c r="BE8" s="2111">
        <v>0</v>
      </c>
      <c r="BF8" s="2227">
        <v>2203.08</v>
      </c>
      <c r="BG8" s="2230">
        <v>3098.08</v>
      </c>
      <c r="BI8" s="2235">
        <v>20217</v>
      </c>
      <c r="BJ8" s="2237">
        <v>22.5</v>
      </c>
      <c r="BK8" s="2240">
        <v>23337.58</v>
      </c>
    </row>
    <row r="9" spans="1:63" ht="14.4" customHeight="1" x14ac:dyDescent="0.25">
      <c r="A9" s="417" t="s">
        <v>356</v>
      </c>
      <c r="B9" s="2111">
        <v>200</v>
      </c>
      <c r="C9" s="2111">
        <v>11800</v>
      </c>
      <c r="D9" s="2111">
        <v>17</v>
      </c>
      <c r="E9" s="2111">
        <v>307</v>
      </c>
      <c r="F9" s="2111">
        <v>8</v>
      </c>
      <c r="G9" s="2111">
        <v>38</v>
      </c>
      <c r="H9" s="2111">
        <v>22</v>
      </c>
      <c r="I9" s="2111">
        <v>37</v>
      </c>
      <c r="J9" s="2111">
        <v>130</v>
      </c>
      <c r="K9" s="2111">
        <v>668</v>
      </c>
      <c r="L9" s="2111">
        <v>482</v>
      </c>
      <c r="M9" s="2111">
        <v>235</v>
      </c>
      <c r="N9" s="2111">
        <v>367</v>
      </c>
      <c r="O9" s="2111">
        <v>65</v>
      </c>
      <c r="P9" s="2111">
        <v>0</v>
      </c>
      <c r="Q9" s="2111">
        <v>8.1999999999999993</v>
      </c>
      <c r="R9" s="2111">
        <v>0</v>
      </c>
      <c r="S9" s="2111">
        <v>50</v>
      </c>
      <c r="T9" s="2111">
        <v>25</v>
      </c>
      <c r="U9" s="2111">
        <v>0</v>
      </c>
      <c r="V9" s="2111">
        <v>60</v>
      </c>
      <c r="W9" s="2227">
        <v>14519.2</v>
      </c>
      <c r="X9" s="2111">
        <v>0</v>
      </c>
      <c r="Y9" s="2111">
        <v>23</v>
      </c>
      <c r="Z9" s="2111">
        <v>14</v>
      </c>
      <c r="AA9" s="2111">
        <v>140</v>
      </c>
      <c r="AB9" s="2227">
        <v>177</v>
      </c>
      <c r="AC9" s="2111">
        <v>522.63</v>
      </c>
      <c r="AD9" s="2111">
        <v>2065.09</v>
      </c>
      <c r="AE9" s="2111">
        <v>210</v>
      </c>
      <c r="AF9" s="2111">
        <v>90</v>
      </c>
      <c r="AG9" s="2111">
        <v>706.5</v>
      </c>
      <c r="AH9" s="2111">
        <v>59.65000000000002</v>
      </c>
      <c r="AI9" s="2111">
        <v>11</v>
      </c>
      <c r="AJ9" s="2111">
        <v>10.81</v>
      </c>
      <c r="AK9" s="2111">
        <v>10.1</v>
      </c>
      <c r="AL9" s="2111">
        <v>50</v>
      </c>
      <c r="AM9" s="2111">
        <v>0</v>
      </c>
      <c r="AN9" s="2111">
        <v>104</v>
      </c>
      <c r="AO9" s="2111">
        <v>64</v>
      </c>
      <c r="AP9" s="2111">
        <v>0</v>
      </c>
      <c r="AQ9" s="2111">
        <v>14</v>
      </c>
      <c r="AR9" s="2111">
        <v>5</v>
      </c>
      <c r="AS9" s="2111">
        <v>11</v>
      </c>
      <c r="AT9" s="2111">
        <v>84</v>
      </c>
      <c r="AU9" s="2111">
        <v>20</v>
      </c>
      <c r="AV9" s="2111">
        <v>45</v>
      </c>
      <c r="AW9" s="2111">
        <v>48</v>
      </c>
      <c r="AX9" s="2111">
        <v>70</v>
      </c>
      <c r="AY9" s="2111">
        <v>40</v>
      </c>
      <c r="AZ9" s="2111">
        <v>80</v>
      </c>
      <c r="BA9" s="2111">
        <v>85</v>
      </c>
      <c r="BB9" s="2111">
        <v>4</v>
      </c>
      <c r="BC9" s="2111">
        <v>15</v>
      </c>
      <c r="BD9" s="2111">
        <v>30.4</v>
      </c>
      <c r="BE9" s="2111">
        <v>0</v>
      </c>
      <c r="BF9" s="2227">
        <v>4455.18</v>
      </c>
      <c r="BG9" s="2230">
        <v>19151.38</v>
      </c>
      <c r="BI9" s="2235">
        <v>17057</v>
      </c>
      <c r="BJ9" s="2237">
        <v>309.61160000000001</v>
      </c>
      <c r="BK9" s="2240">
        <v>36517.991600000001</v>
      </c>
    </row>
    <row r="10" spans="1:63" ht="14.4" customHeight="1" x14ac:dyDescent="0.25">
      <c r="A10" s="417" t="s">
        <v>357</v>
      </c>
      <c r="B10" s="2111">
        <v>0</v>
      </c>
      <c r="C10" s="2111">
        <v>1</v>
      </c>
      <c r="D10" s="2111">
        <v>95</v>
      </c>
      <c r="E10" s="2111">
        <v>9</v>
      </c>
      <c r="F10" s="2111">
        <v>3.5</v>
      </c>
      <c r="G10" s="2111">
        <v>2100</v>
      </c>
      <c r="H10" s="2111">
        <v>200</v>
      </c>
      <c r="I10" s="2111">
        <v>20</v>
      </c>
      <c r="J10" s="2111">
        <v>80</v>
      </c>
      <c r="K10" s="2111">
        <v>73</v>
      </c>
      <c r="L10" s="2111">
        <v>180</v>
      </c>
      <c r="M10" s="2111">
        <v>172</v>
      </c>
      <c r="N10" s="2111">
        <v>400</v>
      </c>
      <c r="O10" s="2111">
        <v>0</v>
      </c>
      <c r="P10" s="2111">
        <v>20</v>
      </c>
      <c r="Q10" s="2111">
        <v>4</v>
      </c>
      <c r="R10" s="2111">
        <v>15</v>
      </c>
      <c r="S10" s="2111">
        <v>0</v>
      </c>
      <c r="T10" s="2111">
        <v>0</v>
      </c>
      <c r="U10" s="2111">
        <v>0</v>
      </c>
      <c r="V10" s="2111">
        <v>82</v>
      </c>
      <c r="W10" s="2227">
        <v>3454.5</v>
      </c>
      <c r="X10" s="2111">
        <v>1</v>
      </c>
      <c r="Y10" s="2111">
        <v>16</v>
      </c>
      <c r="Z10" s="2111">
        <v>9.5</v>
      </c>
      <c r="AA10" s="2111">
        <v>152</v>
      </c>
      <c r="AB10" s="2227">
        <v>178.5</v>
      </c>
      <c r="AC10" s="2111">
        <v>307.5</v>
      </c>
      <c r="AD10" s="2111">
        <v>1924.12</v>
      </c>
      <c r="AE10" s="2111">
        <v>380.4</v>
      </c>
      <c r="AF10" s="2111">
        <v>71</v>
      </c>
      <c r="AG10" s="2111">
        <v>322</v>
      </c>
      <c r="AH10" s="2111">
        <v>15</v>
      </c>
      <c r="AI10" s="2111">
        <v>31</v>
      </c>
      <c r="AJ10" s="2111">
        <v>10</v>
      </c>
      <c r="AK10" s="2111">
        <v>0</v>
      </c>
      <c r="AL10" s="2111">
        <v>12</v>
      </c>
      <c r="AM10" s="2111">
        <v>5</v>
      </c>
      <c r="AN10" s="2111">
        <v>33.5</v>
      </c>
      <c r="AO10" s="2111">
        <v>8</v>
      </c>
      <c r="AP10" s="2111">
        <v>0</v>
      </c>
      <c r="AQ10" s="2111">
        <v>6</v>
      </c>
      <c r="AR10" s="2111">
        <v>0</v>
      </c>
      <c r="AS10" s="2111">
        <v>0</v>
      </c>
      <c r="AT10" s="2111">
        <v>6.5</v>
      </c>
      <c r="AU10" s="2111">
        <v>116.5</v>
      </c>
      <c r="AV10" s="2111">
        <v>388.6</v>
      </c>
      <c r="AW10" s="2111">
        <v>5</v>
      </c>
      <c r="AX10" s="2111">
        <v>94</v>
      </c>
      <c r="AY10" s="2111">
        <v>7</v>
      </c>
      <c r="AZ10" s="2111">
        <v>35</v>
      </c>
      <c r="BA10" s="2111">
        <v>5</v>
      </c>
      <c r="BB10" s="2111">
        <v>30</v>
      </c>
      <c r="BC10" s="2111">
        <v>9</v>
      </c>
      <c r="BD10" s="2111">
        <v>6</v>
      </c>
      <c r="BE10" s="2111">
        <v>0</v>
      </c>
      <c r="BF10" s="2227">
        <v>3828.12</v>
      </c>
      <c r="BG10" s="2230">
        <v>7461.12</v>
      </c>
      <c r="BI10" s="2235">
        <v>38300</v>
      </c>
      <c r="BJ10" s="2237">
        <v>22</v>
      </c>
      <c r="BK10" s="2240">
        <v>45783.12</v>
      </c>
    </row>
    <row r="11" spans="1:63" ht="14.4" customHeight="1" x14ac:dyDescent="0.25">
      <c r="A11" s="417" t="s">
        <v>358</v>
      </c>
      <c r="B11" s="2111">
        <v>0</v>
      </c>
      <c r="C11" s="2111">
        <v>240</v>
      </c>
      <c r="D11" s="2111">
        <v>0</v>
      </c>
      <c r="E11" s="2111">
        <v>0</v>
      </c>
      <c r="F11" s="2111">
        <v>0</v>
      </c>
      <c r="G11" s="2111">
        <v>6</v>
      </c>
      <c r="H11" s="2111">
        <v>81</v>
      </c>
      <c r="I11" s="2111">
        <v>0</v>
      </c>
      <c r="J11" s="2111">
        <v>25</v>
      </c>
      <c r="K11" s="2111">
        <v>17</v>
      </c>
      <c r="L11" s="2111">
        <v>33</v>
      </c>
      <c r="M11" s="2111">
        <v>13</v>
      </c>
      <c r="N11" s="2111">
        <v>27</v>
      </c>
      <c r="O11" s="2111">
        <v>50</v>
      </c>
      <c r="P11" s="2111">
        <v>0</v>
      </c>
      <c r="Q11" s="2111">
        <v>0</v>
      </c>
      <c r="R11" s="2111">
        <v>0</v>
      </c>
      <c r="S11" s="2111">
        <v>30</v>
      </c>
      <c r="T11" s="2111">
        <v>10</v>
      </c>
      <c r="U11" s="2111">
        <v>0.01</v>
      </c>
      <c r="V11" s="2111">
        <v>9</v>
      </c>
      <c r="W11" s="2227">
        <v>541.01</v>
      </c>
      <c r="X11" s="2111">
        <v>0</v>
      </c>
      <c r="Y11" s="2111">
        <v>6</v>
      </c>
      <c r="Z11" s="2111">
        <v>2.5</v>
      </c>
      <c r="AA11" s="2111">
        <v>97</v>
      </c>
      <c r="AB11" s="2227">
        <v>105.5</v>
      </c>
      <c r="AC11" s="2111">
        <v>114.99999999999999</v>
      </c>
      <c r="AD11" s="2111">
        <v>937.33</v>
      </c>
      <c r="AE11" s="2111">
        <v>19</v>
      </c>
      <c r="AF11" s="2111">
        <v>26.5</v>
      </c>
      <c r="AG11" s="2111">
        <v>117.9</v>
      </c>
      <c r="AH11" s="2111">
        <v>17</v>
      </c>
      <c r="AI11" s="2111">
        <v>34</v>
      </c>
      <c r="AJ11" s="2111">
        <v>7</v>
      </c>
      <c r="AK11" s="2111">
        <v>4</v>
      </c>
      <c r="AL11" s="2111">
        <v>19</v>
      </c>
      <c r="AM11" s="2111">
        <v>0</v>
      </c>
      <c r="AN11" s="2111">
        <v>49</v>
      </c>
      <c r="AO11" s="2111">
        <v>0</v>
      </c>
      <c r="AP11" s="2111">
        <v>0</v>
      </c>
      <c r="AQ11" s="2111">
        <v>0.5</v>
      </c>
      <c r="AR11" s="2111">
        <v>0</v>
      </c>
      <c r="AS11" s="2111">
        <v>1.5</v>
      </c>
      <c r="AT11" s="2111">
        <v>5</v>
      </c>
      <c r="AU11" s="2111">
        <v>6</v>
      </c>
      <c r="AV11" s="2111">
        <v>10</v>
      </c>
      <c r="AW11" s="2111">
        <v>6</v>
      </c>
      <c r="AX11" s="2111">
        <v>10</v>
      </c>
      <c r="AY11" s="2111">
        <v>60.5</v>
      </c>
      <c r="AZ11" s="2111">
        <v>2</v>
      </c>
      <c r="BA11" s="2111">
        <v>27</v>
      </c>
      <c r="BB11" s="2111">
        <v>0</v>
      </c>
      <c r="BC11" s="2111">
        <v>7</v>
      </c>
      <c r="BD11" s="2111">
        <v>2.5</v>
      </c>
      <c r="BE11" s="2111">
        <v>0</v>
      </c>
      <c r="BF11" s="2227">
        <v>1483.73</v>
      </c>
      <c r="BG11" s="2230">
        <v>2130.2399999999998</v>
      </c>
      <c r="BI11" s="2235">
        <v>6907</v>
      </c>
      <c r="BJ11" s="2237">
        <v>133.4033</v>
      </c>
      <c r="BK11" s="2240">
        <v>9170.6432999999997</v>
      </c>
    </row>
    <row r="12" spans="1:63" ht="14.4" customHeight="1" x14ac:dyDescent="0.25">
      <c r="A12" s="417" t="s">
        <v>359</v>
      </c>
      <c r="B12" s="2111">
        <v>0</v>
      </c>
      <c r="C12" s="2111">
        <v>4</v>
      </c>
      <c r="D12" s="2111">
        <v>18.5</v>
      </c>
      <c r="E12" s="2111">
        <v>0</v>
      </c>
      <c r="F12" s="2111">
        <v>0</v>
      </c>
      <c r="G12" s="2111">
        <v>132</v>
      </c>
      <c r="H12" s="2111">
        <v>26</v>
      </c>
      <c r="I12" s="2111">
        <v>4</v>
      </c>
      <c r="J12" s="2111">
        <v>26</v>
      </c>
      <c r="K12" s="2111">
        <v>0</v>
      </c>
      <c r="L12" s="2111">
        <v>0</v>
      </c>
      <c r="M12" s="2111">
        <v>16</v>
      </c>
      <c r="N12" s="2111">
        <v>60</v>
      </c>
      <c r="O12" s="2111">
        <v>0</v>
      </c>
      <c r="P12" s="2111">
        <v>0</v>
      </c>
      <c r="Q12" s="2111">
        <v>0</v>
      </c>
      <c r="R12" s="2111">
        <v>0</v>
      </c>
      <c r="S12" s="2111">
        <v>0</v>
      </c>
      <c r="T12" s="2111">
        <v>0</v>
      </c>
      <c r="U12" s="2111">
        <v>0</v>
      </c>
      <c r="V12" s="2111">
        <v>23.75</v>
      </c>
      <c r="W12" s="2227">
        <v>310.25</v>
      </c>
      <c r="X12" s="2111">
        <v>4</v>
      </c>
      <c r="Y12" s="2111">
        <v>5</v>
      </c>
      <c r="Z12" s="2111">
        <v>0</v>
      </c>
      <c r="AA12" s="2111">
        <v>40</v>
      </c>
      <c r="AB12" s="2227">
        <v>49</v>
      </c>
      <c r="AC12" s="2111">
        <v>216.2</v>
      </c>
      <c r="AD12" s="2111">
        <v>2688.2</v>
      </c>
      <c r="AE12" s="2111">
        <v>99.999999999999972</v>
      </c>
      <c r="AF12" s="2111">
        <v>77</v>
      </c>
      <c r="AG12" s="2111">
        <v>878.09999999999991</v>
      </c>
      <c r="AH12" s="2111">
        <v>99.55</v>
      </c>
      <c r="AI12" s="2111">
        <v>87</v>
      </c>
      <c r="AJ12" s="2111">
        <v>0</v>
      </c>
      <c r="AK12" s="2111">
        <v>5.6999999999999993</v>
      </c>
      <c r="AL12" s="2111">
        <v>9</v>
      </c>
      <c r="AM12" s="2111">
        <v>0</v>
      </c>
      <c r="AN12" s="2111">
        <v>0</v>
      </c>
      <c r="AO12" s="2111">
        <v>3.8999999999999995</v>
      </c>
      <c r="AP12" s="2111">
        <v>0</v>
      </c>
      <c r="AQ12" s="2111">
        <v>9</v>
      </c>
      <c r="AR12" s="2111">
        <v>0</v>
      </c>
      <c r="AS12" s="2111">
        <v>0</v>
      </c>
      <c r="AT12" s="2111">
        <v>16.400000000000002</v>
      </c>
      <c r="AU12" s="2111">
        <v>4.0000000000000071</v>
      </c>
      <c r="AV12" s="2111">
        <v>5.3999999999999986</v>
      </c>
      <c r="AW12" s="2111">
        <v>0</v>
      </c>
      <c r="AX12" s="2111">
        <v>0.5</v>
      </c>
      <c r="AY12" s="2111">
        <v>10.3</v>
      </c>
      <c r="AZ12" s="2111">
        <v>0</v>
      </c>
      <c r="BA12" s="2111">
        <v>2.0999999999999996</v>
      </c>
      <c r="BB12" s="2111">
        <v>1.2000000000000002</v>
      </c>
      <c r="BC12" s="2111">
        <v>7.6999999999999993</v>
      </c>
      <c r="BD12" s="2111">
        <v>0</v>
      </c>
      <c r="BE12" s="2111">
        <v>0</v>
      </c>
      <c r="BF12" s="2227">
        <v>4221.2499999999982</v>
      </c>
      <c r="BG12" s="2230">
        <v>4580.4999999999982</v>
      </c>
      <c r="BI12" s="2235">
        <v>24835</v>
      </c>
      <c r="BJ12" s="2237">
        <v>1.98</v>
      </c>
      <c r="BK12" s="2240">
        <v>29417.479999999996</v>
      </c>
    </row>
    <row r="13" spans="1:63" ht="14.4" customHeight="1" x14ac:dyDescent="0.25">
      <c r="A13" s="417" t="s">
        <v>360</v>
      </c>
      <c r="B13" s="2111">
        <v>9</v>
      </c>
      <c r="C13" s="2111">
        <v>8500</v>
      </c>
      <c r="D13" s="2111">
        <v>0</v>
      </c>
      <c r="E13" s="2111">
        <v>13</v>
      </c>
      <c r="F13" s="2111">
        <v>0</v>
      </c>
      <c r="G13" s="2111">
        <v>115</v>
      </c>
      <c r="H13" s="2111">
        <v>30</v>
      </c>
      <c r="I13" s="2111">
        <v>6</v>
      </c>
      <c r="J13" s="2111">
        <v>53</v>
      </c>
      <c r="K13" s="2111">
        <v>136</v>
      </c>
      <c r="L13" s="2111">
        <v>240</v>
      </c>
      <c r="M13" s="2111">
        <v>80</v>
      </c>
      <c r="N13" s="2111">
        <v>80</v>
      </c>
      <c r="O13" s="2111">
        <v>23</v>
      </c>
      <c r="P13" s="2111">
        <v>0</v>
      </c>
      <c r="Q13" s="2111">
        <v>0</v>
      </c>
      <c r="R13" s="2111">
        <v>0</v>
      </c>
      <c r="S13" s="2111">
        <v>0</v>
      </c>
      <c r="T13" s="2111">
        <v>8</v>
      </c>
      <c r="U13" s="2111">
        <v>0</v>
      </c>
      <c r="V13" s="2111">
        <v>0</v>
      </c>
      <c r="W13" s="2227">
        <v>9293</v>
      </c>
      <c r="X13" s="2111">
        <v>4</v>
      </c>
      <c r="Y13" s="2111">
        <v>5</v>
      </c>
      <c r="Z13" s="2111">
        <v>4</v>
      </c>
      <c r="AA13" s="2111">
        <v>55</v>
      </c>
      <c r="AB13" s="2227">
        <v>68</v>
      </c>
      <c r="AC13" s="2111">
        <v>388.27</v>
      </c>
      <c r="AD13" s="2111">
        <v>2566.98</v>
      </c>
      <c r="AE13" s="2111">
        <v>214</v>
      </c>
      <c r="AF13" s="2111">
        <v>162.25</v>
      </c>
      <c r="AG13" s="2111">
        <v>475.5</v>
      </c>
      <c r="AH13" s="2111">
        <v>114</v>
      </c>
      <c r="AI13" s="2111">
        <v>66</v>
      </c>
      <c r="AJ13" s="2111">
        <v>58</v>
      </c>
      <c r="AK13" s="2111">
        <v>0</v>
      </c>
      <c r="AL13" s="2111">
        <v>106</v>
      </c>
      <c r="AM13" s="2111">
        <v>0</v>
      </c>
      <c r="AN13" s="2111">
        <v>43.43</v>
      </c>
      <c r="AO13" s="2111">
        <v>24.8</v>
      </c>
      <c r="AP13" s="2111">
        <v>0</v>
      </c>
      <c r="AQ13" s="2111">
        <v>2</v>
      </c>
      <c r="AR13" s="2111">
        <v>0</v>
      </c>
      <c r="AS13" s="2111">
        <v>0</v>
      </c>
      <c r="AT13" s="2111">
        <v>10</v>
      </c>
      <c r="AU13" s="2111">
        <v>3</v>
      </c>
      <c r="AV13" s="2111">
        <v>23</v>
      </c>
      <c r="AW13" s="2111">
        <v>13</v>
      </c>
      <c r="AX13" s="2111">
        <v>24</v>
      </c>
      <c r="AY13" s="2111">
        <v>11</v>
      </c>
      <c r="AZ13" s="2111">
        <v>4.5</v>
      </c>
      <c r="BA13" s="2111">
        <v>3.5</v>
      </c>
      <c r="BB13" s="2111">
        <v>3</v>
      </c>
      <c r="BC13" s="2111">
        <v>17</v>
      </c>
      <c r="BD13" s="2111">
        <v>11</v>
      </c>
      <c r="BE13" s="2111">
        <v>0</v>
      </c>
      <c r="BF13" s="2227">
        <v>4344.2300000000005</v>
      </c>
      <c r="BG13" s="2230">
        <v>13705.23</v>
      </c>
      <c r="BI13" s="2235">
        <v>31300</v>
      </c>
      <c r="BJ13" s="2237">
        <v>178.90369999999999</v>
      </c>
      <c r="BK13" s="2240">
        <v>45184.133699999998</v>
      </c>
    </row>
    <row r="14" spans="1:63" ht="14.4" customHeight="1" x14ac:dyDescent="0.25">
      <c r="A14" s="417" t="s">
        <v>361</v>
      </c>
      <c r="B14" s="2111">
        <v>0</v>
      </c>
      <c r="C14" s="2111">
        <v>650</v>
      </c>
      <c r="D14" s="2111">
        <v>8</v>
      </c>
      <c r="E14" s="2111">
        <v>1</v>
      </c>
      <c r="F14" s="2111">
        <v>0</v>
      </c>
      <c r="G14" s="2111">
        <v>175</v>
      </c>
      <c r="H14" s="2111">
        <v>9</v>
      </c>
      <c r="I14" s="2111">
        <v>5</v>
      </c>
      <c r="J14" s="2111">
        <v>1.75</v>
      </c>
      <c r="K14" s="2111">
        <v>0</v>
      </c>
      <c r="L14" s="2111">
        <v>350</v>
      </c>
      <c r="M14" s="2111">
        <v>0</v>
      </c>
      <c r="N14" s="2111">
        <v>0</v>
      </c>
      <c r="O14" s="2111">
        <v>65</v>
      </c>
      <c r="P14" s="2111">
        <v>0</v>
      </c>
      <c r="Q14" s="2111">
        <v>4</v>
      </c>
      <c r="R14" s="2111">
        <v>2</v>
      </c>
      <c r="S14" s="2111">
        <v>10</v>
      </c>
      <c r="T14" s="2111">
        <v>0</v>
      </c>
      <c r="U14" s="2111">
        <v>0</v>
      </c>
      <c r="V14" s="2111">
        <v>5</v>
      </c>
      <c r="W14" s="2227">
        <v>1285.75</v>
      </c>
      <c r="X14" s="2111">
        <v>0</v>
      </c>
      <c r="Y14" s="2111">
        <v>0</v>
      </c>
      <c r="Z14" s="2111">
        <v>0</v>
      </c>
      <c r="AA14" s="2111">
        <v>40</v>
      </c>
      <c r="AB14" s="2227">
        <v>40</v>
      </c>
      <c r="AC14" s="2111">
        <v>920.14</v>
      </c>
      <c r="AD14" s="2111">
        <v>764.7</v>
      </c>
      <c r="AE14" s="2111">
        <v>76</v>
      </c>
      <c r="AF14" s="2111">
        <v>63</v>
      </c>
      <c r="AG14" s="2111">
        <v>364</v>
      </c>
      <c r="AH14" s="2111">
        <v>3</v>
      </c>
      <c r="AI14" s="2111">
        <v>60.6</v>
      </c>
      <c r="AJ14" s="2111">
        <v>9</v>
      </c>
      <c r="AK14" s="2111">
        <v>4</v>
      </c>
      <c r="AL14" s="2111">
        <v>192</v>
      </c>
      <c r="AM14" s="2111">
        <v>0</v>
      </c>
      <c r="AN14" s="2111">
        <v>81.5</v>
      </c>
      <c r="AO14" s="2111">
        <v>59</v>
      </c>
      <c r="AP14" s="2111">
        <v>0</v>
      </c>
      <c r="AQ14" s="2111">
        <v>1</v>
      </c>
      <c r="AR14" s="2111">
        <v>0</v>
      </c>
      <c r="AS14" s="2111">
        <v>121.19999999999999</v>
      </c>
      <c r="AT14" s="2111">
        <v>18.5</v>
      </c>
      <c r="AU14" s="2111">
        <v>0.99999999999999645</v>
      </c>
      <c r="AV14" s="2111">
        <v>3.6999999999999957</v>
      </c>
      <c r="AW14" s="2111">
        <v>6.5</v>
      </c>
      <c r="AX14" s="2111">
        <v>11</v>
      </c>
      <c r="AY14" s="2111">
        <v>5</v>
      </c>
      <c r="AZ14" s="2111">
        <v>47</v>
      </c>
      <c r="BA14" s="2111">
        <v>1</v>
      </c>
      <c r="BB14" s="2111">
        <v>0</v>
      </c>
      <c r="BC14" s="2111">
        <v>3</v>
      </c>
      <c r="BD14" s="2111">
        <v>115.6</v>
      </c>
      <c r="BE14" s="2111">
        <v>0</v>
      </c>
      <c r="BF14" s="2227">
        <v>2931.4399999999996</v>
      </c>
      <c r="BG14" s="2230">
        <v>4257.1899999999996</v>
      </c>
      <c r="BI14" s="2235">
        <v>20700</v>
      </c>
      <c r="BJ14" s="2237">
        <v>132</v>
      </c>
      <c r="BK14" s="2240">
        <v>25089.19</v>
      </c>
    </row>
    <row r="15" spans="1:63" ht="14.4" customHeight="1" x14ac:dyDescent="0.25">
      <c r="A15" s="417" t="s">
        <v>362</v>
      </c>
      <c r="B15" s="2111">
        <v>0</v>
      </c>
      <c r="C15" s="2111">
        <v>0</v>
      </c>
      <c r="D15" s="2111">
        <v>47</v>
      </c>
      <c r="E15" s="2111">
        <v>0</v>
      </c>
      <c r="F15" s="2111">
        <v>0</v>
      </c>
      <c r="G15" s="2111">
        <v>1210</v>
      </c>
      <c r="H15" s="2111">
        <v>0</v>
      </c>
      <c r="I15" s="2111">
        <v>0</v>
      </c>
      <c r="J15" s="2111">
        <v>14</v>
      </c>
      <c r="K15" s="2111">
        <v>0</v>
      </c>
      <c r="L15" s="2111">
        <v>0</v>
      </c>
      <c r="M15" s="2111">
        <v>0</v>
      </c>
      <c r="N15" s="2111">
        <v>14</v>
      </c>
      <c r="O15" s="2111">
        <v>0</v>
      </c>
      <c r="P15" s="2111">
        <v>2</v>
      </c>
      <c r="Q15" s="2111">
        <v>0</v>
      </c>
      <c r="R15" s="2111">
        <v>0</v>
      </c>
      <c r="S15" s="2111">
        <v>0</v>
      </c>
      <c r="T15" s="2111">
        <v>0</v>
      </c>
      <c r="U15" s="2111">
        <v>0</v>
      </c>
      <c r="V15" s="2111">
        <v>15</v>
      </c>
      <c r="W15" s="2227">
        <v>1302</v>
      </c>
      <c r="X15" s="2111">
        <v>0</v>
      </c>
      <c r="Y15" s="2111">
        <v>7</v>
      </c>
      <c r="Z15" s="2111">
        <v>13</v>
      </c>
      <c r="AA15" s="2111">
        <v>20</v>
      </c>
      <c r="AB15" s="2227">
        <v>40</v>
      </c>
      <c r="AC15" s="2111">
        <v>84</v>
      </c>
      <c r="AD15" s="2111">
        <v>2958.69</v>
      </c>
      <c r="AE15" s="2111">
        <v>320</v>
      </c>
      <c r="AF15" s="2111">
        <v>386</v>
      </c>
      <c r="AG15" s="2111">
        <v>1114</v>
      </c>
      <c r="AH15" s="2111">
        <v>346</v>
      </c>
      <c r="AI15" s="2111">
        <v>105</v>
      </c>
      <c r="AJ15" s="2111">
        <v>20</v>
      </c>
      <c r="AK15" s="2111">
        <v>0</v>
      </c>
      <c r="AL15" s="2111">
        <v>50</v>
      </c>
      <c r="AM15" s="2111">
        <v>0</v>
      </c>
      <c r="AN15" s="2111">
        <v>40</v>
      </c>
      <c r="AO15" s="2111">
        <v>0</v>
      </c>
      <c r="AP15" s="2111">
        <v>0</v>
      </c>
      <c r="AQ15" s="2111">
        <v>10</v>
      </c>
      <c r="AR15" s="2111">
        <v>0</v>
      </c>
      <c r="AS15" s="2111">
        <v>0</v>
      </c>
      <c r="AT15" s="2111">
        <v>0</v>
      </c>
      <c r="AU15" s="2111">
        <v>26</v>
      </c>
      <c r="AV15" s="2111">
        <v>18</v>
      </c>
      <c r="AW15" s="2111">
        <v>5</v>
      </c>
      <c r="AX15" s="2111">
        <v>1</v>
      </c>
      <c r="AY15" s="2111">
        <v>6</v>
      </c>
      <c r="AZ15" s="2111">
        <v>0</v>
      </c>
      <c r="BA15" s="2111">
        <v>0</v>
      </c>
      <c r="BB15" s="2111">
        <v>15</v>
      </c>
      <c r="BC15" s="2111">
        <v>20</v>
      </c>
      <c r="BD15" s="2111">
        <v>0</v>
      </c>
      <c r="BE15" s="2111">
        <v>0</v>
      </c>
      <c r="BF15" s="2227">
        <v>5524.6900000000005</v>
      </c>
      <c r="BG15" s="2230">
        <v>6866.6900000000005</v>
      </c>
      <c r="BI15" s="2235">
        <v>10995</v>
      </c>
      <c r="BJ15" s="2237">
        <v>9</v>
      </c>
      <c r="BK15" s="2240">
        <v>17870.690000000002</v>
      </c>
    </row>
    <row r="16" spans="1:63" ht="14.4" customHeight="1" x14ac:dyDescent="0.25">
      <c r="A16" s="417" t="s">
        <v>363</v>
      </c>
      <c r="B16" s="2111">
        <v>30</v>
      </c>
      <c r="C16" s="2111">
        <v>2450</v>
      </c>
      <c r="D16" s="2111">
        <v>17</v>
      </c>
      <c r="E16" s="2111">
        <v>0</v>
      </c>
      <c r="F16" s="2111">
        <v>0</v>
      </c>
      <c r="G16" s="2111">
        <v>150</v>
      </c>
      <c r="H16" s="2111">
        <v>100</v>
      </c>
      <c r="I16" s="2111">
        <v>0</v>
      </c>
      <c r="J16" s="2111">
        <v>30</v>
      </c>
      <c r="K16" s="2111">
        <v>70</v>
      </c>
      <c r="L16" s="2111">
        <v>230</v>
      </c>
      <c r="M16" s="2111">
        <v>70</v>
      </c>
      <c r="N16" s="2111">
        <v>78</v>
      </c>
      <c r="O16" s="2111">
        <v>45</v>
      </c>
      <c r="P16" s="2111">
        <v>0</v>
      </c>
      <c r="Q16" s="2111">
        <v>0</v>
      </c>
      <c r="R16" s="2111">
        <v>0</v>
      </c>
      <c r="S16" s="2111">
        <v>5</v>
      </c>
      <c r="T16" s="2111">
        <v>0</v>
      </c>
      <c r="U16" s="2111">
        <v>0</v>
      </c>
      <c r="V16" s="2111">
        <v>16</v>
      </c>
      <c r="W16" s="2227">
        <v>3291</v>
      </c>
      <c r="X16" s="2111">
        <v>0</v>
      </c>
      <c r="Y16" s="2111">
        <v>2</v>
      </c>
      <c r="Z16" s="2111">
        <v>2</v>
      </c>
      <c r="AA16" s="2111">
        <v>88</v>
      </c>
      <c r="AB16" s="2227">
        <v>92</v>
      </c>
      <c r="AC16" s="2111">
        <v>677.16000000000008</v>
      </c>
      <c r="AD16" s="2111">
        <v>3369.81</v>
      </c>
      <c r="AE16" s="2111">
        <v>190</v>
      </c>
      <c r="AF16" s="2111">
        <v>309</v>
      </c>
      <c r="AG16" s="2111">
        <v>1734</v>
      </c>
      <c r="AH16" s="2111">
        <v>82</v>
      </c>
      <c r="AI16" s="2111">
        <v>29.14</v>
      </c>
      <c r="AJ16" s="2111">
        <v>10</v>
      </c>
      <c r="AK16" s="2111">
        <v>0</v>
      </c>
      <c r="AL16" s="2111">
        <v>1349</v>
      </c>
      <c r="AM16" s="2111">
        <v>1</v>
      </c>
      <c r="AN16" s="2111">
        <v>62</v>
      </c>
      <c r="AO16" s="2111">
        <v>7</v>
      </c>
      <c r="AP16" s="2111">
        <v>0</v>
      </c>
      <c r="AQ16" s="2111">
        <v>0</v>
      </c>
      <c r="AR16" s="2111">
        <v>0</v>
      </c>
      <c r="AS16" s="2111">
        <v>10</v>
      </c>
      <c r="AT16" s="2111">
        <v>2</v>
      </c>
      <c r="AU16" s="2111">
        <v>9</v>
      </c>
      <c r="AV16" s="2111">
        <v>55</v>
      </c>
      <c r="AW16" s="2111">
        <v>36</v>
      </c>
      <c r="AX16" s="2111">
        <v>45</v>
      </c>
      <c r="AY16" s="2111">
        <v>2</v>
      </c>
      <c r="AZ16" s="2111">
        <v>2.5</v>
      </c>
      <c r="BA16" s="2111">
        <v>0</v>
      </c>
      <c r="BB16" s="2111">
        <v>2</v>
      </c>
      <c r="BC16" s="2111">
        <v>4</v>
      </c>
      <c r="BD16" s="2111">
        <v>3</v>
      </c>
      <c r="BE16" s="2111">
        <v>0</v>
      </c>
      <c r="BF16" s="2227">
        <v>7990.6100000000006</v>
      </c>
      <c r="BG16" s="2230">
        <v>11373.61</v>
      </c>
      <c r="BI16" s="2235">
        <v>21330</v>
      </c>
      <c r="BJ16" s="2237">
        <v>18.8813</v>
      </c>
      <c r="BK16" s="2240">
        <v>32722.491300000002</v>
      </c>
    </row>
    <row r="17" spans="1:63" ht="14.4" customHeight="1" x14ac:dyDescent="0.25">
      <c r="A17" s="417" t="s">
        <v>364</v>
      </c>
      <c r="B17" s="2111">
        <v>0</v>
      </c>
      <c r="C17" s="2111">
        <v>207</v>
      </c>
      <c r="D17" s="2111">
        <v>0</v>
      </c>
      <c r="E17" s="2111">
        <v>0</v>
      </c>
      <c r="F17" s="2111">
        <v>0</v>
      </c>
      <c r="G17" s="2111">
        <v>22</v>
      </c>
      <c r="H17" s="2111">
        <v>27</v>
      </c>
      <c r="I17" s="2111">
        <v>0</v>
      </c>
      <c r="J17" s="2111">
        <v>16</v>
      </c>
      <c r="K17" s="2111">
        <v>0</v>
      </c>
      <c r="L17" s="2111">
        <v>87</v>
      </c>
      <c r="M17" s="2111">
        <v>16</v>
      </c>
      <c r="N17" s="2111">
        <v>27</v>
      </c>
      <c r="O17" s="2111">
        <v>0</v>
      </c>
      <c r="P17" s="2111">
        <v>0</v>
      </c>
      <c r="Q17" s="2111">
        <v>0</v>
      </c>
      <c r="R17" s="2111">
        <v>0</v>
      </c>
      <c r="S17" s="2111">
        <v>0</v>
      </c>
      <c r="T17" s="2111">
        <v>0</v>
      </c>
      <c r="U17" s="2111">
        <v>0</v>
      </c>
      <c r="V17" s="2111">
        <v>1</v>
      </c>
      <c r="W17" s="2227">
        <v>403</v>
      </c>
      <c r="X17" s="2111">
        <v>0</v>
      </c>
      <c r="Y17" s="2111">
        <v>4</v>
      </c>
      <c r="Z17" s="2111">
        <v>2</v>
      </c>
      <c r="AA17" s="2111">
        <v>25</v>
      </c>
      <c r="AB17" s="2227">
        <v>31</v>
      </c>
      <c r="AC17" s="2111">
        <v>81.5</v>
      </c>
      <c r="AD17" s="2111">
        <v>2823.36</v>
      </c>
      <c r="AE17" s="2111">
        <v>46.5</v>
      </c>
      <c r="AF17" s="2111">
        <v>12</v>
      </c>
      <c r="AG17" s="2111">
        <v>527.4</v>
      </c>
      <c r="AH17" s="2111">
        <v>8</v>
      </c>
      <c r="AI17" s="2111">
        <v>22</v>
      </c>
      <c r="AJ17" s="2111">
        <v>40.5</v>
      </c>
      <c r="AK17" s="2111">
        <v>0</v>
      </c>
      <c r="AL17" s="2111">
        <v>68</v>
      </c>
      <c r="AM17" s="2111">
        <v>0</v>
      </c>
      <c r="AN17" s="2111">
        <v>10.7</v>
      </c>
      <c r="AO17" s="2111">
        <v>0.5</v>
      </c>
      <c r="AP17" s="2111">
        <v>0</v>
      </c>
      <c r="AQ17" s="2111">
        <v>0</v>
      </c>
      <c r="AR17" s="2111">
        <v>0</v>
      </c>
      <c r="AS17" s="2111">
        <v>0</v>
      </c>
      <c r="AT17" s="2111">
        <v>0</v>
      </c>
      <c r="AU17" s="2111">
        <v>12.5</v>
      </c>
      <c r="AV17" s="2111">
        <v>6.7</v>
      </c>
      <c r="AW17" s="2111">
        <v>0</v>
      </c>
      <c r="AX17" s="2111">
        <v>0</v>
      </c>
      <c r="AY17" s="2111">
        <v>8.5</v>
      </c>
      <c r="AZ17" s="2111">
        <v>0</v>
      </c>
      <c r="BA17" s="2111">
        <v>0</v>
      </c>
      <c r="BB17" s="2111">
        <v>4.55</v>
      </c>
      <c r="BC17" s="2111">
        <v>6.5</v>
      </c>
      <c r="BD17" s="2111">
        <v>0</v>
      </c>
      <c r="BE17" s="2111">
        <v>0</v>
      </c>
      <c r="BF17" s="2227">
        <v>3679.21</v>
      </c>
      <c r="BG17" s="2230">
        <v>4113.21</v>
      </c>
      <c r="BI17" s="2235">
        <v>14710</v>
      </c>
      <c r="BJ17" s="2237">
        <v>1</v>
      </c>
      <c r="BK17" s="2240">
        <v>18824.21</v>
      </c>
    </row>
    <row r="18" spans="1:63" ht="14.4" customHeight="1" x14ac:dyDescent="0.25">
      <c r="A18" s="417" t="s">
        <v>365</v>
      </c>
      <c r="B18" s="2111">
        <v>30</v>
      </c>
      <c r="C18" s="2111">
        <v>3200</v>
      </c>
      <c r="D18" s="2111">
        <v>0</v>
      </c>
      <c r="E18" s="2111">
        <v>0</v>
      </c>
      <c r="F18" s="2111">
        <v>0</v>
      </c>
      <c r="G18" s="2111">
        <v>0</v>
      </c>
      <c r="H18" s="2111">
        <v>0</v>
      </c>
      <c r="I18" s="2111">
        <v>0</v>
      </c>
      <c r="J18" s="2111">
        <v>0</v>
      </c>
      <c r="K18" s="2111">
        <v>3</v>
      </c>
      <c r="L18" s="2111">
        <v>16</v>
      </c>
      <c r="M18" s="2111">
        <v>0</v>
      </c>
      <c r="N18" s="2111">
        <v>0</v>
      </c>
      <c r="O18" s="2111">
        <v>29</v>
      </c>
      <c r="P18" s="2111">
        <v>0</v>
      </c>
      <c r="Q18" s="2111">
        <v>0</v>
      </c>
      <c r="R18" s="2111">
        <v>0</v>
      </c>
      <c r="S18" s="2111">
        <v>15</v>
      </c>
      <c r="T18" s="2111">
        <v>0</v>
      </c>
      <c r="U18" s="2111">
        <v>0</v>
      </c>
      <c r="V18" s="2111">
        <v>1</v>
      </c>
      <c r="W18" s="2227">
        <v>3294</v>
      </c>
      <c r="X18" s="2111">
        <v>0</v>
      </c>
      <c r="Y18" s="2111">
        <v>0</v>
      </c>
      <c r="Z18" s="2111">
        <v>0</v>
      </c>
      <c r="AA18" s="2111">
        <v>18</v>
      </c>
      <c r="AB18" s="2227">
        <v>18</v>
      </c>
      <c r="AC18" s="2111">
        <v>97</v>
      </c>
      <c r="AD18" s="2111">
        <v>0</v>
      </c>
      <c r="AE18" s="2111">
        <v>37</v>
      </c>
      <c r="AF18" s="2111">
        <v>258.5</v>
      </c>
      <c r="AG18" s="2111">
        <v>0</v>
      </c>
      <c r="AH18" s="2111">
        <v>0</v>
      </c>
      <c r="AI18" s="2111">
        <v>0</v>
      </c>
      <c r="AJ18" s="2111">
        <v>0</v>
      </c>
      <c r="AK18" s="2111">
        <v>0</v>
      </c>
      <c r="AL18" s="2111">
        <v>11</v>
      </c>
      <c r="AM18" s="2111">
        <v>0</v>
      </c>
      <c r="AN18" s="2111">
        <v>312.22000000000003</v>
      </c>
      <c r="AO18" s="2111">
        <v>0</v>
      </c>
      <c r="AP18" s="2111">
        <v>0</v>
      </c>
      <c r="AQ18" s="2111">
        <v>0</v>
      </c>
      <c r="AR18" s="2111">
        <v>0</v>
      </c>
      <c r="AS18" s="2111">
        <v>4</v>
      </c>
      <c r="AT18" s="2111">
        <v>3.0000000000000009</v>
      </c>
      <c r="AU18" s="2111">
        <v>0</v>
      </c>
      <c r="AV18" s="2111">
        <v>0</v>
      </c>
      <c r="AW18" s="2111">
        <v>25.5</v>
      </c>
      <c r="AX18" s="2111">
        <v>0</v>
      </c>
      <c r="AY18" s="2111">
        <v>0</v>
      </c>
      <c r="AZ18" s="2111">
        <v>10</v>
      </c>
      <c r="BA18" s="2111">
        <v>2</v>
      </c>
      <c r="BB18" s="2111">
        <v>0</v>
      </c>
      <c r="BC18" s="2111">
        <v>0</v>
      </c>
      <c r="BD18" s="2111">
        <v>0</v>
      </c>
      <c r="BE18" s="2111">
        <v>0</v>
      </c>
      <c r="BF18" s="2227">
        <v>760.22</v>
      </c>
      <c r="BG18" s="2230">
        <v>4072.2200000000003</v>
      </c>
      <c r="BI18" s="2235">
        <v>20417</v>
      </c>
      <c r="BJ18" s="2237">
        <v>16</v>
      </c>
      <c r="BK18" s="2240">
        <v>24505.22</v>
      </c>
    </row>
    <row r="19" spans="1:63" ht="14.4" customHeight="1" x14ac:dyDescent="0.25">
      <c r="A19" s="417" t="s">
        <v>366</v>
      </c>
      <c r="B19" s="2111">
        <v>0</v>
      </c>
      <c r="C19" s="2111">
        <v>2950</v>
      </c>
      <c r="D19" s="2111">
        <v>0</v>
      </c>
      <c r="E19" s="2111">
        <v>0</v>
      </c>
      <c r="F19" s="2111">
        <v>0</v>
      </c>
      <c r="G19" s="2111">
        <v>0</v>
      </c>
      <c r="H19" s="2111">
        <v>0</v>
      </c>
      <c r="I19" s="2111">
        <v>0</v>
      </c>
      <c r="J19" s="2111">
        <v>0</v>
      </c>
      <c r="K19" s="2111">
        <v>0</v>
      </c>
      <c r="L19" s="2111">
        <v>5</v>
      </c>
      <c r="M19" s="2111">
        <v>0</v>
      </c>
      <c r="N19" s="2111">
        <v>0</v>
      </c>
      <c r="O19" s="2111">
        <v>11</v>
      </c>
      <c r="P19" s="2111">
        <v>0</v>
      </c>
      <c r="Q19" s="2111">
        <v>0</v>
      </c>
      <c r="R19" s="2111">
        <v>0</v>
      </c>
      <c r="S19" s="2111">
        <v>0</v>
      </c>
      <c r="T19" s="2111">
        <v>0</v>
      </c>
      <c r="U19" s="2111">
        <v>0</v>
      </c>
      <c r="V19" s="2111">
        <v>0</v>
      </c>
      <c r="W19" s="2227">
        <v>2966</v>
      </c>
      <c r="X19" s="2111">
        <v>0</v>
      </c>
      <c r="Y19" s="2111">
        <v>0</v>
      </c>
      <c r="Z19" s="2111">
        <v>0</v>
      </c>
      <c r="AA19" s="2111">
        <v>0</v>
      </c>
      <c r="AB19" s="2227">
        <v>0</v>
      </c>
      <c r="AC19" s="2111">
        <v>66</v>
      </c>
      <c r="AD19" s="2111">
        <v>0</v>
      </c>
      <c r="AE19" s="2111">
        <v>3</v>
      </c>
      <c r="AF19" s="2111">
        <v>29</v>
      </c>
      <c r="AG19" s="2111">
        <v>23</v>
      </c>
      <c r="AH19" s="2111">
        <v>2</v>
      </c>
      <c r="AI19" s="2111">
        <v>0</v>
      </c>
      <c r="AJ19" s="2111">
        <v>0</v>
      </c>
      <c r="AK19" s="2111">
        <v>0</v>
      </c>
      <c r="AL19" s="2111">
        <v>0</v>
      </c>
      <c r="AM19" s="2111">
        <v>0</v>
      </c>
      <c r="AN19" s="2111">
        <v>61</v>
      </c>
      <c r="AO19" s="2111">
        <v>1.125</v>
      </c>
      <c r="AP19" s="2111">
        <v>0</v>
      </c>
      <c r="AQ19" s="2111">
        <v>0</v>
      </c>
      <c r="AR19" s="2111">
        <v>0</v>
      </c>
      <c r="AS19" s="2111">
        <v>0</v>
      </c>
      <c r="AT19" s="2111">
        <v>17</v>
      </c>
      <c r="AU19" s="2111">
        <v>0</v>
      </c>
      <c r="AV19" s="2111">
        <v>0</v>
      </c>
      <c r="AW19" s="2111">
        <v>0</v>
      </c>
      <c r="AX19" s="2111">
        <v>0.5</v>
      </c>
      <c r="AY19" s="2111">
        <v>0</v>
      </c>
      <c r="AZ19" s="2111">
        <v>7</v>
      </c>
      <c r="BA19" s="2111">
        <v>0</v>
      </c>
      <c r="BB19" s="2111">
        <v>0</v>
      </c>
      <c r="BC19" s="2111">
        <v>0</v>
      </c>
      <c r="BD19" s="2111">
        <v>2</v>
      </c>
      <c r="BE19" s="2111">
        <v>0</v>
      </c>
      <c r="BF19" s="2227">
        <v>211.625</v>
      </c>
      <c r="BG19" s="2230">
        <v>3177.625</v>
      </c>
      <c r="BI19" s="2235">
        <v>13198</v>
      </c>
      <c r="BJ19" s="2237">
        <v>47.649900000000002</v>
      </c>
      <c r="BK19" s="2240">
        <v>16423.2749</v>
      </c>
    </row>
    <row r="20" spans="1:63" ht="14.4" customHeight="1" x14ac:dyDescent="0.25">
      <c r="A20" s="2109" t="s">
        <v>367</v>
      </c>
      <c r="B20" s="2110">
        <v>0</v>
      </c>
      <c r="C20" s="2110">
        <v>1930</v>
      </c>
      <c r="D20" s="2393">
        <v>263</v>
      </c>
      <c r="E20" s="2110">
        <v>88</v>
      </c>
      <c r="F20" s="2110">
        <v>23</v>
      </c>
      <c r="G20" s="2110">
        <v>2653</v>
      </c>
      <c r="H20" s="2110">
        <v>125</v>
      </c>
      <c r="I20" s="2110">
        <v>107.5</v>
      </c>
      <c r="J20" s="2110">
        <v>231</v>
      </c>
      <c r="K20" s="2110">
        <v>374</v>
      </c>
      <c r="L20" s="2110">
        <v>890</v>
      </c>
      <c r="M20" s="2110">
        <v>477</v>
      </c>
      <c r="N20" s="2110">
        <v>1041</v>
      </c>
      <c r="O20" s="2110">
        <v>13</v>
      </c>
      <c r="P20" s="2110">
        <v>14</v>
      </c>
      <c r="Q20" s="2110">
        <v>30</v>
      </c>
      <c r="R20" s="2110">
        <v>25</v>
      </c>
      <c r="S20" s="2110">
        <v>0</v>
      </c>
      <c r="T20" s="2110">
        <v>0</v>
      </c>
      <c r="U20" s="2110">
        <v>0</v>
      </c>
      <c r="V20" s="2110">
        <v>131</v>
      </c>
      <c r="W20" s="2228">
        <v>8415.5</v>
      </c>
      <c r="X20" s="2110">
        <v>6</v>
      </c>
      <c r="Y20" s="2110">
        <v>84</v>
      </c>
      <c r="Z20" s="2110">
        <v>35</v>
      </c>
      <c r="AA20" s="2110">
        <v>408</v>
      </c>
      <c r="AB20" s="2228">
        <v>533</v>
      </c>
      <c r="AC20" s="2110">
        <v>1226.6599999999999</v>
      </c>
      <c r="AD20" s="2110">
        <v>18515.52</v>
      </c>
      <c r="AE20" s="2110">
        <v>1087.25</v>
      </c>
      <c r="AF20" s="2110">
        <v>328.2</v>
      </c>
      <c r="AG20" s="2110">
        <v>2199.9999999999995</v>
      </c>
      <c r="AH20" s="2110">
        <v>468.99</v>
      </c>
      <c r="AI20" s="2110">
        <v>476.53999999999996</v>
      </c>
      <c r="AJ20" s="2110">
        <v>28</v>
      </c>
      <c r="AK20" s="2110">
        <v>26.5</v>
      </c>
      <c r="AL20" s="2110">
        <v>221.56</v>
      </c>
      <c r="AM20" s="2110">
        <v>12</v>
      </c>
      <c r="AN20" s="2110">
        <v>308.25</v>
      </c>
      <c r="AO20" s="2110">
        <v>10</v>
      </c>
      <c r="AP20" s="2110">
        <v>28.5</v>
      </c>
      <c r="AQ20" s="2110">
        <v>23.85</v>
      </c>
      <c r="AR20" s="2110">
        <v>276.5</v>
      </c>
      <c r="AS20" s="2110">
        <v>10</v>
      </c>
      <c r="AT20" s="2110">
        <v>62.5</v>
      </c>
      <c r="AU20" s="2110">
        <v>161</v>
      </c>
      <c r="AV20" s="2110">
        <v>408.5</v>
      </c>
      <c r="AW20" s="2110">
        <v>32</v>
      </c>
      <c r="AX20" s="2110">
        <v>157</v>
      </c>
      <c r="AY20" s="2110">
        <v>550</v>
      </c>
      <c r="AZ20" s="2110">
        <v>64.75</v>
      </c>
      <c r="BA20" s="2110">
        <v>64.8</v>
      </c>
      <c r="BB20" s="2110">
        <v>108.95</v>
      </c>
      <c r="BC20" s="2110">
        <v>139.5</v>
      </c>
      <c r="BD20" s="2110">
        <v>28.7</v>
      </c>
      <c r="BE20" s="2110">
        <v>0</v>
      </c>
      <c r="BF20" s="2228">
        <v>27026.020000000004</v>
      </c>
      <c r="BG20" s="2231">
        <v>35974.520000000004</v>
      </c>
      <c r="BI20" s="2228">
        <v>75357</v>
      </c>
      <c r="BJ20" s="2238">
        <v>22.809399999999997</v>
      </c>
      <c r="BK20" s="2241">
        <v>111354.32939999999</v>
      </c>
    </row>
    <row r="21" spans="1:63" ht="14.4" customHeight="1" x14ac:dyDescent="0.25">
      <c r="A21" s="417" t="s">
        <v>368</v>
      </c>
      <c r="B21" s="2111">
        <v>0</v>
      </c>
      <c r="C21" s="2111">
        <v>0</v>
      </c>
      <c r="D21" s="2111">
        <v>220</v>
      </c>
      <c r="E21" s="2111">
        <v>85</v>
      </c>
      <c r="F21" s="2111">
        <v>23</v>
      </c>
      <c r="G21" s="2111">
        <v>2500</v>
      </c>
      <c r="H21" s="2111">
        <v>0</v>
      </c>
      <c r="I21" s="2111">
        <v>100</v>
      </c>
      <c r="J21" s="2111">
        <v>145</v>
      </c>
      <c r="K21" s="2111">
        <v>310</v>
      </c>
      <c r="L21" s="2111">
        <v>650</v>
      </c>
      <c r="M21" s="2111">
        <v>460</v>
      </c>
      <c r="N21" s="2111">
        <v>888</v>
      </c>
      <c r="O21" s="2111">
        <v>0</v>
      </c>
      <c r="P21" s="2111">
        <v>14</v>
      </c>
      <c r="Q21" s="2111">
        <v>30</v>
      </c>
      <c r="R21" s="2111">
        <v>25</v>
      </c>
      <c r="S21" s="2111">
        <v>0</v>
      </c>
      <c r="T21" s="2111">
        <v>0</v>
      </c>
      <c r="U21" s="2111">
        <v>0</v>
      </c>
      <c r="V21" s="2111">
        <v>60</v>
      </c>
      <c r="W21" s="2227">
        <v>5510</v>
      </c>
      <c r="X21" s="2111">
        <v>6</v>
      </c>
      <c r="Y21" s="2111">
        <v>50</v>
      </c>
      <c r="Z21" s="2111">
        <v>16</v>
      </c>
      <c r="AA21" s="2111">
        <v>225</v>
      </c>
      <c r="AB21" s="2227">
        <v>297</v>
      </c>
      <c r="AC21" s="2111">
        <v>538.79999999999995</v>
      </c>
      <c r="AD21" s="2111">
        <v>11549.74</v>
      </c>
      <c r="AE21" s="2111">
        <v>519.5</v>
      </c>
      <c r="AF21" s="2111">
        <v>205</v>
      </c>
      <c r="AG21" s="2111">
        <v>1436.6</v>
      </c>
      <c r="AH21" s="2111">
        <v>208.7</v>
      </c>
      <c r="AI21" s="2111">
        <v>282</v>
      </c>
      <c r="AJ21" s="2111">
        <v>18</v>
      </c>
      <c r="AK21" s="2111">
        <v>11.5</v>
      </c>
      <c r="AL21" s="2111">
        <v>129.4</v>
      </c>
      <c r="AM21" s="2111">
        <v>12</v>
      </c>
      <c r="AN21" s="2111">
        <v>119.25</v>
      </c>
      <c r="AO21" s="2111">
        <v>6</v>
      </c>
      <c r="AP21" s="2111">
        <v>15.5</v>
      </c>
      <c r="AQ21" s="2111">
        <v>9.8500000000000014</v>
      </c>
      <c r="AR21" s="2111">
        <v>30.5</v>
      </c>
      <c r="AS21" s="2111">
        <v>10</v>
      </c>
      <c r="AT21" s="2111">
        <v>48.5</v>
      </c>
      <c r="AU21" s="2111">
        <v>71.5</v>
      </c>
      <c r="AV21" s="2111">
        <v>236.75</v>
      </c>
      <c r="AW21" s="2111">
        <v>26.5</v>
      </c>
      <c r="AX21" s="2111">
        <v>139.5</v>
      </c>
      <c r="AY21" s="2111">
        <v>506.5</v>
      </c>
      <c r="AZ21" s="2111">
        <v>35.75</v>
      </c>
      <c r="BA21" s="2111">
        <v>27</v>
      </c>
      <c r="BB21" s="2111">
        <v>28.5</v>
      </c>
      <c r="BC21" s="2111">
        <v>73.5</v>
      </c>
      <c r="BD21" s="2111">
        <v>11.7</v>
      </c>
      <c r="BE21" s="2111">
        <v>0</v>
      </c>
      <c r="BF21" s="2227">
        <v>16308.04</v>
      </c>
      <c r="BG21" s="2230">
        <v>22115.040000000001</v>
      </c>
      <c r="BI21" s="2235">
        <v>29625</v>
      </c>
      <c r="BJ21" s="2237">
        <v>8.4054000000000002</v>
      </c>
      <c r="BK21" s="2240">
        <v>51748.445399999997</v>
      </c>
    </row>
    <row r="22" spans="1:63" ht="14.4" customHeight="1" x14ac:dyDescent="0.25">
      <c r="A22" s="417" t="s">
        <v>369</v>
      </c>
      <c r="B22" s="2111">
        <v>0</v>
      </c>
      <c r="C22" s="2111">
        <v>0</v>
      </c>
      <c r="D22" s="2111">
        <v>35</v>
      </c>
      <c r="E22" s="2111">
        <v>0</v>
      </c>
      <c r="F22" s="2111">
        <v>0</v>
      </c>
      <c r="G22" s="2111">
        <v>65</v>
      </c>
      <c r="H22" s="2111">
        <v>65</v>
      </c>
      <c r="I22" s="2111">
        <v>0</v>
      </c>
      <c r="J22" s="2111">
        <v>49</v>
      </c>
      <c r="K22" s="2111">
        <v>0</v>
      </c>
      <c r="L22" s="2111">
        <v>55</v>
      </c>
      <c r="M22" s="2111">
        <v>0</v>
      </c>
      <c r="N22" s="2111">
        <v>95</v>
      </c>
      <c r="O22" s="2111">
        <v>0</v>
      </c>
      <c r="P22" s="2111">
        <v>0</v>
      </c>
      <c r="Q22" s="2111">
        <v>0</v>
      </c>
      <c r="R22" s="2111">
        <v>0</v>
      </c>
      <c r="S22" s="2111">
        <v>0</v>
      </c>
      <c r="T22" s="2111">
        <v>0</v>
      </c>
      <c r="U22" s="2111">
        <v>0</v>
      </c>
      <c r="V22" s="2111">
        <v>35</v>
      </c>
      <c r="W22" s="2227">
        <v>399</v>
      </c>
      <c r="X22" s="2111">
        <v>0</v>
      </c>
      <c r="Y22" s="2111">
        <v>22</v>
      </c>
      <c r="Z22" s="2111">
        <v>15</v>
      </c>
      <c r="AA22" s="2111">
        <v>40</v>
      </c>
      <c r="AB22" s="2227">
        <v>77</v>
      </c>
      <c r="AC22" s="2111">
        <v>12</v>
      </c>
      <c r="AD22" s="2111">
        <v>2606.41</v>
      </c>
      <c r="AE22" s="2111">
        <v>300</v>
      </c>
      <c r="AF22" s="2111">
        <v>63.5</v>
      </c>
      <c r="AG22" s="2111">
        <v>312</v>
      </c>
      <c r="AH22" s="2111">
        <v>244.95999999999998</v>
      </c>
      <c r="AI22" s="2111">
        <v>142.04</v>
      </c>
      <c r="AJ22" s="2111">
        <v>0</v>
      </c>
      <c r="AK22" s="2111">
        <v>0</v>
      </c>
      <c r="AL22" s="2111">
        <v>24</v>
      </c>
      <c r="AM22" s="2111">
        <v>0</v>
      </c>
      <c r="AN22" s="2111">
        <v>62</v>
      </c>
      <c r="AO22" s="2111">
        <v>0</v>
      </c>
      <c r="AP22" s="2111">
        <v>13</v>
      </c>
      <c r="AQ22" s="2111">
        <v>12</v>
      </c>
      <c r="AR22" s="2111">
        <v>241</v>
      </c>
      <c r="AS22" s="2111">
        <v>0</v>
      </c>
      <c r="AT22" s="2111">
        <v>0</v>
      </c>
      <c r="AU22" s="2111">
        <v>64.5</v>
      </c>
      <c r="AV22" s="2111">
        <v>130</v>
      </c>
      <c r="AW22" s="2111">
        <v>0</v>
      </c>
      <c r="AX22" s="2111">
        <v>0</v>
      </c>
      <c r="AY22" s="2111">
        <v>40</v>
      </c>
      <c r="AZ22" s="2111">
        <v>0</v>
      </c>
      <c r="BA22" s="2111">
        <v>8</v>
      </c>
      <c r="BB22" s="2111">
        <v>70</v>
      </c>
      <c r="BC22" s="2111">
        <v>50</v>
      </c>
      <c r="BD22" s="2111">
        <v>6</v>
      </c>
      <c r="BE22" s="2111">
        <v>0</v>
      </c>
      <c r="BF22" s="2227">
        <v>4401.41</v>
      </c>
      <c r="BG22" s="2230">
        <v>4877.41</v>
      </c>
      <c r="BI22" s="2235">
        <v>1390</v>
      </c>
      <c r="BJ22" s="2237">
        <v>1.089</v>
      </c>
      <c r="BK22" s="2240">
        <v>6268.4989999999998</v>
      </c>
    </row>
    <row r="23" spans="1:63" ht="14.4" customHeight="1" x14ac:dyDescent="0.25">
      <c r="A23" s="417" t="s">
        <v>370</v>
      </c>
      <c r="B23" s="2111">
        <v>0</v>
      </c>
      <c r="C23" s="2111">
        <v>0</v>
      </c>
      <c r="D23" s="2111">
        <v>8</v>
      </c>
      <c r="E23" s="2111">
        <v>0</v>
      </c>
      <c r="F23" s="2111">
        <v>0</v>
      </c>
      <c r="G23" s="2111">
        <v>28</v>
      </c>
      <c r="H23" s="2111">
        <v>27</v>
      </c>
      <c r="I23" s="2111">
        <v>0</v>
      </c>
      <c r="J23" s="2111">
        <v>17</v>
      </c>
      <c r="K23" s="2111">
        <v>4</v>
      </c>
      <c r="L23" s="2111">
        <v>8</v>
      </c>
      <c r="M23" s="2111">
        <v>14</v>
      </c>
      <c r="N23" s="2111">
        <v>26</v>
      </c>
      <c r="O23" s="2111">
        <v>0</v>
      </c>
      <c r="P23" s="2111">
        <v>0</v>
      </c>
      <c r="Q23" s="2111">
        <v>0</v>
      </c>
      <c r="R23" s="2111">
        <v>0</v>
      </c>
      <c r="S23" s="2111">
        <v>0</v>
      </c>
      <c r="T23" s="2111">
        <v>0</v>
      </c>
      <c r="U23" s="2111">
        <v>0</v>
      </c>
      <c r="V23" s="2111">
        <v>25</v>
      </c>
      <c r="W23" s="2227">
        <v>157</v>
      </c>
      <c r="X23" s="2111">
        <v>0</v>
      </c>
      <c r="Y23" s="2111">
        <v>12</v>
      </c>
      <c r="Z23" s="2111">
        <v>4</v>
      </c>
      <c r="AA23" s="2111">
        <v>60</v>
      </c>
      <c r="AB23" s="2227">
        <v>76</v>
      </c>
      <c r="AC23" s="2111">
        <v>47.70000000000001</v>
      </c>
      <c r="AD23" s="2111">
        <v>1964.37</v>
      </c>
      <c r="AE23" s="2111">
        <v>50</v>
      </c>
      <c r="AF23" s="2111">
        <v>0</v>
      </c>
      <c r="AG23" s="2111">
        <v>328.2</v>
      </c>
      <c r="AH23" s="2111">
        <v>0.75</v>
      </c>
      <c r="AI23" s="2111">
        <v>24.5</v>
      </c>
      <c r="AJ23" s="2111">
        <v>0</v>
      </c>
      <c r="AK23" s="2111">
        <v>1</v>
      </c>
      <c r="AL23" s="2111">
        <v>29.16</v>
      </c>
      <c r="AM23" s="2111">
        <v>0</v>
      </c>
      <c r="AN23" s="2111">
        <v>20</v>
      </c>
      <c r="AO23" s="2111">
        <v>4</v>
      </c>
      <c r="AP23" s="2111">
        <v>0</v>
      </c>
      <c r="AQ23" s="2111">
        <v>0</v>
      </c>
      <c r="AR23" s="2111">
        <v>4</v>
      </c>
      <c r="AS23" s="2111">
        <v>0</v>
      </c>
      <c r="AT23" s="2111">
        <v>6</v>
      </c>
      <c r="AU23" s="2111">
        <v>21</v>
      </c>
      <c r="AV23" s="2111">
        <v>22.75</v>
      </c>
      <c r="AW23" s="2111">
        <v>5</v>
      </c>
      <c r="AX23" s="2111">
        <v>0</v>
      </c>
      <c r="AY23" s="2111">
        <v>3.5</v>
      </c>
      <c r="AZ23" s="2111">
        <v>0</v>
      </c>
      <c r="BA23" s="2111">
        <v>5.7999999999999972</v>
      </c>
      <c r="BB23" s="2111">
        <v>6.45</v>
      </c>
      <c r="BC23" s="2111">
        <v>14</v>
      </c>
      <c r="BD23" s="2111">
        <v>4</v>
      </c>
      <c r="BE23" s="2111">
        <v>0</v>
      </c>
      <c r="BF23" s="2227">
        <v>2562.1799999999994</v>
      </c>
      <c r="BG23" s="2230">
        <v>2795.1799999999994</v>
      </c>
      <c r="BI23" s="2235">
        <v>3425</v>
      </c>
      <c r="BJ23" s="2237">
        <v>1.2</v>
      </c>
      <c r="BK23" s="2240">
        <v>6221.3799999999992</v>
      </c>
    </row>
    <row r="24" spans="1:63" ht="14.4" customHeight="1" x14ac:dyDescent="0.25">
      <c r="A24" s="417" t="s">
        <v>371</v>
      </c>
      <c r="B24" s="2111">
        <v>0</v>
      </c>
      <c r="C24" s="2111">
        <v>480</v>
      </c>
      <c r="D24" s="2111">
        <v>0</v>
      </c>
      <c r="E24" s="2111">
        <v>3</v>
      </c>
      <c r="F24" s="2111">
        <v>0</v>
      </c>
      <c r="G24" s="2111">
        <v>0</v>
      </c>
      <c r="H24" s="2111">
        <v>13</v>
      </c>
      <c r="I24" s="2111">
        <v>3.5</v>
      </c>
      <c r="J24" s="2111">
        <v>14</v>
      </c>
      <c r="K24" s="2111">
        <v>13</v>
      </c>
      <c r="L24" s="2111">
        <v>26</v>
      </c>
      <c r="M24" s="2111">
        <v>3</v>
      </c>
      <c r="N24" s="2111">
        <v>22</v>
      </c>
      <c r="O24" s="2111">
        <v>0</v>
      </c>
      <c r="P24" s="2111">
        <v>0</v>
      </c>
      <c r="Q24" s="2111">
        <v>0</v>
      </c>
      <c r="R24" s="2111">
        <v>0</v>
      </c>
      <c r="S24" s="2111">
        <v>0</v>
      </c>
      <c r="T24" s="2111">
        <v>0</v>
      </c>
      <c r="U24" s="2111">
        <v>0</v>
      </c>
      <c r="V24" s="2111">
        <v>5</v>
      </c>
      <c r="W24" s="2227">
        <v>582.5</v>
      </c>
      <c r="X24" s="2111">
        <v>0</v>
      </c>
      <c r="Y24" s="2111">
        <v>0</v>
      </c>
      <c r="Z24" s="2111">
        <v>0</v>
      </c>
      <c r="AA24" s="2111">
        <v>25</v>
      </c>
      <c r="AB24" s="2227">
        <v>25</v>
      </c>
      <c r="AC24" s="2111">
        <v>304.39999999999998</v>
      </c>
      <c r="AD24" s="2111">
        <v>1722.4</v>
      </c>
      <c r="AE24" s="2111">
        <v>117.75</v>
      </c>
      <c r="AF24" s="2111">
        <v>34.200000000000003</v>
      </c>
      <c r="AG24" s="2111">
        <v>69</v>
      </c>
      <c r="AH24" s="2111">
        <v>6.98</v>
      </c>
      <c r="AI24" s="2111">
        <v>28</v>
      </c>
      <c r="AJ24" s="2111">
        <v>10</v>
      </c>
      <c r="AK24" s="2111">
        <v>12</v>
      </c>
      <c r="AL24" s="2111">
        <v>9</v>
      </c>
      <c r="AM24" s="2111">
        <v>0</v>
      </c>
      <c r="AN24" s="2111">
        <v>97</v>
      </c>
      <c r="AO24" s="2111">
        <v>0</v>
      </c>
      <c r="AP24" s="2111">
        <v>0</v>
      </c>
      <c r="AQ24" s="2111">
        <v>2</v>
      </c>
      <c r="AR24" s="2111">
        <v>1</v>
      </c>
      <c r="AS24" s="2111">
        <v>0</v>
      </c>
      <c r="AT24" s="2111">
        <v>2</v>
      </c>
      <c r="AU24" s="2111">
        <v>0</v>
      </c>
      <c r="AV24" s="2111">
        <v>13</v>
      </c>
      <c r="AW24" s="2111">
        <v>0.5</v>
      </c>
      <c r="AX24" s="2111">
        <v>4.5</v>
      </c>
      <c r="AY24" s="2111">
        <v>0</v>
      </c>
      <c r="AZ24" s="2111">
        <v>9</v>
      </c>
      <c r="BA24" s="2111">
        <v>3</v>
      </c>
      <c r="BB24" s="2111">
        <v>3</v>
      </c>
      <c r="BC24" s="2111">
        <v>0</v>
      </c>
      <c r="BD24" s="2111">
        <v>4</v>
      </c>
      <c r="BE24" s="2111">
        <v>0</v>
      </c>
      <c r="BF24" s="2227">
        <v>2452.73</v>
      </c>
      <c r="BG24" s="2230">
        <v>3060.23</v>
      </c>
      <c r="BI24" s="2235">
        <v>20201</v>
      </c>
      <c r="BJ24" s="2237">
        <v>7.3550000000000004</v>
      </c>
      <c r="BK24" s="2240">
        <v>23268.584999999999</v>
      </c>
    </row>
    <row r="25" spans="1:63" ht="14.4" customHeight="1" x14ac:dyDescent="0.25">
      <c r="A25" s="417" t="s">
        <v>372</v>
      </c>
      <c r="B25" s="2111">
        <v>0</v>
      </c>
      <c r="C25" s="2111">
        <v>1450</v>
      </c>
      <c r="D25" s="2111">
        <v>0</v>
      </c>
      <c r="E25" s="2111">
        <v>0</v>
      </c>
      <c r="F25" s="2111">
        <v>0</v>
      </c>
      <c r="G25" s="2111">
        <v>60</v>
      </c>
      <c r="H25" s="2111">
        <v>20</v>
      </c>
      <c r="I25" s="2111">
        <v>4</v>
      </c>
      <c r="J25" s="2111">
        <v>6</v>
      </c>
      <c r="K25" s="2111">
        <v>47</v>
      </c>
      <c r="L25" s="2111">
        <v>151</v>
      </c>
      <c r="M25" s="2111">
        <v>0</v>
      </c>
      <c r="N25" s="2111">
        <v>10</v>
      </c>
      <c r="O25" s="2111">
        <v>13</v>
      </c>
      <c r="P25" s="2111">
        <v>0</v>
      </c>
      <c r="Q25" s="2111">
        <v>0</v>
      </c>
      <c r="R25" s="2111">
        <v>0</v>
      </c>
      <c r="S25" s="2111">
        <v>0</v>
      </c>
      <c r="T25" s="2111">
        <v>0</v>
      </c>
      <c r="U25" s="2111">
        <v>0</v>
      </c>
      <c r="V25" s="2111">
        <v>6</v>
      </c>
      <c r="W25" s="2227">
        <v>1767</v>
      </c>
      <c r="X25" s="2111">
        <v>0</v>
      </c>
      <c r="Y25" s="2111">
        <v>0</v>
      </c>
      <c r="Z25" s="2111">
        <v>0</v>
      </c>
      <c r="AA25" s="2111">
        <v>58</v>
      </c>
      <c r="AB25" s="2227">
        <v>58</v>
      </c>
      <c r="AC25" s="2111">
        <v>323.76</v>
      </c>
      <c r="AD25" s="2111">
        <v>672.6</v>
      </c>
      <c r="AE25" s="2111">
        <v>100</v>
      </c>
      <c r="AF25" s="2111">
        <v>25.5</v>
      </c>
      <c r="AG25" s="2111">
        <v>54.2</v>
      </c>
      <c r="AH25" s="2111">
        <v>7.6</v>
      </c>
      <c r="AI25" s="2111">
        <v>0</v>
      </c>
      <c r="AJ25" s="2111">
        <v>0</v>
      </c>
      <c r="AK25" s="2111">
        <v>2</v>
      </c>
      <c r="AL25" s="2111">
        <v>30</v>
      </c>
      <c r="AM25" s="2111">
        <v>0</v>
      </c>
      <c r="AN25" s="2111">
        <v>10</v>
      </c>
      <c r="AO25" s="2111">
        <v>0</v>
      </c>
      <c r="AP25" s="2111">
        <v>0</v>
      </c>
      <c r="AQ25" s="2111">
        <v>0</v>
      </c>
      <c r="AR25" s="2111">
        <v>0</v>
      </c>
      <c r="AS25" s="2111">
        <v>0</v>
      </c>
      <c r="AT25" s="2111">
        <v>6</v>
      </c>
      <c r="AU25" s="2111">
        <v>4</v>
      </c>
      <c r="AV25" s="2111">
        <v>6</v>
      </c>
      <c r="AW25" s="2111">
        <v>0</v>
      </c>
      <c r="AX25" s="2111">
        <v>13</v>
      </c>
      <c r="AY25" s="2111">
        <v>0</v>
      </c>
      <c r="AZ25" s="2111">
        <v>20</v>
      </c>
      <c r="BA25" s="2111">
        <v>21</v>
      </c>
      <c r="BB25" s="2111">
        <v>1</v>
      </c>
      <c r="BC25" s="2111">
        <v>2</v>
      </c>
      <c r="BD25" s="2111">
        <v>3</v>
      </c>
      <c r="BE25" s="2111">
        <v>0</v>
      </c>
      <c r="BF25" s="2227">
        <v>1301.6600000000001</v>
      </c>
      <c r="BG25" s="2230">
        <v>3126.66</v>
      </c>
      <c r="BI25" s="2235">
        <v>20716</v>
      </c>
      <c r="BJ25" s="2237">
        <v>4.76</v>
      </c>
      <c r="BK25" s="2240">
        <v>23847.42</v>
      </c>
    </row>
    <row r="26" spans="1:63" ht="14.4" customHeight="1" x14ac:dyDescent="0.25">
      <c r="A26" s="2109" t="s">
        <v>373</v>
      </c>
      <c r="B26" s="2110">
        <v>0</v>
      </c>
      <c r="C26" s="2110">
        <v>154</v>
      </c>
      <c r="D26" s="2393">
        <v>226.5</v>
      </c>
      <c r="E26" s="2110">
        <v>330</v>
      </c>
      <c r="F26" s="2110">
        <v>16</v>
      </c>
      <c r="G26" s="2110">
        <v>1005</v>
      </c>
      <c r="H26" s="2110">
        <v>261</v>
      </c>
      <c r="I26" s="2110">
        <v>190</v>
      </c>
      <c r="J26" s="2110">
        <v>158</v>
      </c>
      <c r="K26" s="2110">
        <v>989</v>
      </c>
      <c r="L26" s="2110">
        <v>2034</v>
      </c>
      <c r="M26" s="2110">
        <v>870</v>
      </c>
      <c r="N26" s="2110">
        <v>1972</v>
      </c>
      <c r="O26" s="2110">
        <v>231</v>
      </c>
      <c r="P26" s="2110">
        <v>0</v>
      </c>
      <c r="Q26" s="2110">
        <v>26</v>
      </c>
      <c r="R26" s="2110">
        <v>135</v>
      </c>
      <c r="S26" s="2110">
        <v>33.5</v>
      </c>
      <c r="T26" s="2110">
        <v>31</v>
      </c>
      <c r="U26" s="2110">
        <v>0</v>
      </c>
      <c r="V26" s="2110">
        <v>267</v>
      </c>
      <c r="W26" s="2228">
        <v>8929</v>
      </c>
      <c r="X26" s="2110">
        <v>24</v>
      </c>
      <c r="Y26" s="2110">
        <v>129.5</v>
      </c>
      <c r="Z26" s="2110">
        <v>103</v>
      </c>
      <c r="AA26" s="2110">
        <v>483.5</v>
      </c>
      <c r="AB26" s="2228">
        <v>740</v>
      </c>
      <c r="AC26" s="2110">
        <v>1860.1749999999997</v>
      </c>
      <c r="AD26" s="2110">
        <v>36950.449999999997</v>
      </c>
      <c r="AE26" s="2110">
        <v>936.15699999999993</v>
      </c>
      <c r="AF26" s="2110">
        <v>899.75</v>
      </c>
      <c r="AG26" s="2110">
        <v>7567.3769999999995</v>
      </c>
      <c r="AH26" s="2110">
        <v>1064.0030000000002</v>
      </c>
      <c r="AI26" s="2110">
        <v>412.27</v>
      </c>
      <c r="AJ26" s="2110">
        <v>251.98</v>
      </c>
      <c r="AK26" s="2110">
        <v>97.664999999999992</v>
      </c>
      <c r="AL26" s="2110">
        <v>253</v>
      </c>
      <c r="AM26" s="2110">
        <v>27.5</v>
      </c>
      <c r="AN26" s="2110">
        <v>968.65499999999997</v>
      </c>
      <c r="AO26" s="2110">
        <v>543.5</v>
      </c>
      <c r="AP26" s="2110">
        <v>84.5</v>
      </c>
      <c r="AQ26" s="2110">
        <v>37</v>
      </c>
      <c r="AR26" s="2110">
        <v>11</v>
      </c>
      <c r="AS26" s="2110">
        <v>6.29</v>
      </c>
      <c r="AT26" s="2110">
        <v>269.98</v>
      </c>
      <c r="AU26" s="2110">
        <v>244.91</v>
      </c>
      <c r="AV26" s="2110">
        <v>580.31999999999994</v>
      </c>
      <c r="AW26" s="2110">
        <v>171.7</v>
      </c>
      <c r="AX26" s="2110">
        <v>815.17</v>
      </c>
      <c r="AY26" s="2110">
        <v>263.42</v>
      </c>
      <c r="AZ26" s="2110">
        <v>261.89</v>
      </c>
      <c r="BA26" s="2110">
        <v>290.39999999999998</v>
      </c>
      <c r="BB26" s="2110">
        <v>165.49</v>
      </c>
      <c r="BC26" s="2110">
        <v>134.15</v>
      </c>
      <c r="BD26" s="2110">
        <v>1219.3600000000001</v>
      </c>
      <c r="BE26" s="2110">
        <v>0</v>
      </c>
      <c r="BF26" s="2228">
        <v>56388.061999999998</v>
      </c>
      <c r="BG26" s="2231">
        <v>66057.062000000005</v>
      </c>
      <c r="BI26" s="2228">
        <v>104962</v>
      </c>
      <c r="BJ26" s="2238">
        <v>630.40300000000002</v>
      </c>
      <c r="BK26" s="2241">
        <v>171649.46500000003</v>
      </c>
    </row>
    <row r="27" spans="1:63" ht="14.4" customHeight="1" x14ac:dyDescent="0.25">
      <c r="A27" s="417" t="s">
        <v>374</v>
      </c>
      <c r="B27" s="2111">
        <v>0</v>
      </c>
      <c r="C27" s="2111">
        <v>71</v>
      </c>
      <c r="D27" s="2111">
        <v>53</v>
      </c>
      <c r="E27" s="2111">
        <v>36</v>
      </c>
      <c r="F27" s="2111">
        <v>12</v>
      </c>
      <c r="G27" s="2111">
        <v>55</v>
      </c>
      <c r="H27" s="2111">
        <v>15</v>
      </c>
      <c r="I27" s="2111">
        <v>68</v>
      </c>
      <c r="J27" s="2111">
        <v>10</v>
      </c>
      <c r="K27" s="2111">
        <v>710</v>
      </c>
      <c r="L27" s="2111">
        <v>1255</v>
      </c>
      <c r="M27" s="2111">
        <v>580</v>
      </c>
      <c r="N27" s="2111">
        <v>1105</v>
      </c>
      <c r="O27" s="2111">
        <v>58</v>
      </c>
      <c r="P27" s="2111">
        <v>0</v>
      </c>
      <c r="Q27" s="2111">
        <v>9</v>
      </c>
      <c r="R27" s="2111">
        <v>26</v>
      </c>
      <c r="S27" s="2111">
        <v>15</v>
      </c>
      <c r="T27" s="2111">
        <v>0</v>
      </c>
      <c r="U27" s="2111">
        <v>0</v>
      </c>
      <c r="V27" s="2111">
        <v>64</v>
      </c>
      <c r="W27" s="2227">
        <v>4142</v>
      </c>
      <c r="X27" s="2111">
        <v>0</v>
      </c>
      <c r="Y27" s="2111">
        <v>5.5</v>
      </c>
      <c r="Z27" s="2111">
        <v>52</v>
      </c>
      <c r="AA27" s="2111">
        <v>10.5</v>
      </c>
      <c r="AB27" s="2227">
        <v>68</v>
      </c>
      <c r="AC27" s="2111">
        <v>246</v>
      </c>
      <c r="AD27" s="2111">
        <v>9413.7900000000009</v>
      </c>
      <c r="AE27" s="2111">
        <v>113</v>
      </c>
      <c r="AF27" s="2111">
        <v>258</v>
      </c>
      <c r="AG27" s="2111">
        <v>2610</v>
      </c>
      <c r="AH27" s="2111">
        <v>272.18</v>
      </c>
      <c r="AI27" s="2111">
        <v>55.82</v>
      </c>
      <c r="AJ27" s="2111">
        <v>13</v>
      </c>
      <c r="AK27" s="2111">
        <v>13</v>
      </c>
      <c r="AL27" s="2111">
        <v>33</v>
      </c>
      <c r="AM27" s="2111">
        <v>9</v>
      </c>
      <c r="AN27" s="2111">
        <v>181</v>
      </c>
      <c r="AO27" s="2111">
        <v>2</v>
      </c>
      <c r="AP27" s="2111">
        <v>14.5</v>
      </c>
      <c r="AQ27" s="2111">
        <v>0</v>
      </c>
      <c r="AR27" s="2111">
        <v>3.5</v>
      </c>
      <c r="AS27" s="2111">
        <v>4</v>
      </c>
      <c r="AT27" s="2111">
        <v>28.5</v>
      </c>
      <c r="AU27" s="2111">
        <v>59</v>
      </c>
      <c r="AV27" s="2111">
        <v>225</v>
      </c>
      <c r="AW27" s="2111">
        <v>19</v>
      </c>
      <c r="AX27" s="2111">
        <v>45</v>
      </c>
      <c r="AY27" s="2111">
        <v>102</v>
      </c>
      <c r="AZ27" s="2111">
        <v>31</v>
      </c>
      <c r="BA27" s="2111">
        <v>121</v>
      </c>
      <c r="BB27" s="2111">
        <v>47</v>
      </c>
      <c r="BC27" s="2111">
        <v>48</v>
      </c>
      <c r="BD27" s="2111">
        <v>64.5</v>
      </c>
      <c r="BE27" s="2111">
        <v>0</v>
      </c>
      <c r="BF27" s="2227">
        <v>14031.79</v>
      </c>
      <c r="BG27" s="2230">
        <v>18241.79</v>
      </c>
      <c r="BI27" s="2235">
        <v>33130</v>
      </c>
      <c r="BJ27" s="2237">
        <v>262.5</v>
      </c>
      <c r="BK27" s="2240">
        <v>51634.29</v>
      </c>
    </row>
    <row r="28" spans="1:63" ht="14.4" customHeight="1" x14ac:dyDescent="0.25">
      <c r="A28" s="417" t="s">
        <v>375</v>
      </c>
      <c r="B28" s="2111">
        <v>0</v>
      </c>
      <c r="C28" s="2111">
        <v>0</v>
      </c>
      <c r="D28" s="2111">
        <v>65</v>
      </c>
      <c r="E28" s="2111">
        <v>50</v>
      </c>
      <c r="F28" s="2111">
        <v>4</v>
      </c>
      <c r="G28" s="2111">
        <v>14</v>
      </c>
      <c r="H28" s="2111">
        <v>8</v>
      </c>
      <c r="I28" s="2111">
        <v>8</v>
      </c>
      <c r="J28" s="2111">
        <v>18</v>
      </c>
      <c r="K28" s="2111">
        <v>0</v>
      </c>
      <c r="L28" s="2111">
        <v>70</v>
      </c>
      <c r="M28" s="2111">
        <v>20</v>
      </c>
      <c r="N28" s="2111">
        <v>21</v>
      </c>
      <c r="O28" s="2111">
        <v>33</v>
      </c>
      <c r="P28" s="2111">
        <v>0</v>
      </c>
      <c r="Q28" s="2111">
        <v>3</v>
      </c>
      <c r="R28" s="2111">
        <v>14</v>
      </c>
      <c r="S28" s="2111">
        <v>0</v>
      </c>
      <c r="T28" s="2111">
        <v>0</v>
      </c>
      <c r="U28" s="2111">
        <v>0</v>
      </c>
      <c r="V28" s="2111">
        <v>17</v>
      </c>
      <c r="W28" s="2227">
        <v>345</v>
      </c>
      <c r="X28" s="2111">
        <v>0</v>
      </c>
      <c r="Y28" s="2111">
        <v>4</v>
      </c>
      <c r="Z28" s="2111">
        <v>0</v>
      </c>
      <c r="AA28" s="2111">
        <v>25</v>
      </c>
      <c r="AB28" s="2227">
        <v>29</v>
      </c>
      <c r="AC28" s="2111">
        <v>165.13100000000003</v>
      </c>
      <c r="AD28" s="2111">
        <v>1408.83</v>
      </c>
      <c r="AE28" s="2111">
        <v>25.356999999999999</v>
      </c>
      <c r="AF28" s="2111">
        <v>46</v>
      </c>
      <c r="AG28" s="2111">
        <v>198.727</v>
      </c>
      <c r="AH28" s="2111">
        <v>30.063000000000002</v>
      </c>
      <c r="AI28" s="2111">
        <v>0</v>
      </c>
      <c r="AJ28" s="2111">
        <v>0</v>
      </c>
      <c r="AK28" s="2111">
        <v>14.455</v>
      </c>
      <c r="AL28" s="2111">
        <v>0</v>
      </c>
      <c r="AM28" s="2111">
        <v>0</v>
      </c>
      <c r="AN28" s="2111">
        <v>66.614999999999995</v>
      </c>
      <c r="AO28" s="2111">
        <v>0</v>
      </c>
      <c r="AP28" s="2111">
        <v>0</v>
      </c>
      <c r="AQ28" s="2111">
        <v>0</v>
      </c>
      <c r="AR28" s="2111">
        <v>0</v>
      </c>
      <c r="AS28" s="2111">
        <v>2.29</v>
      </c>
      <c r="AT28" s="2111">
        <v>9.93</v>
      </c>
      <c r="AU28" s="2111">
        <v>9.5100000000000016</v>
      </c>
      <c r="AV28" s="2111">
        <v>16.32</v>
      </c>
      <c r="AW28" s="2111">
        <v>0</v>
      </c>
      <c r="AX28" s="2111">
        <v>33.14</v>
      </c>
      <c r="AY28" s="2111">
        <v>4.12</v>
      </c>
      <c r="AZ28" s="2111">
        <v>16.190000000000001</v>
      </c>
      <c r="BA28" s="2111">
        <v>41.4</v>
      </c>
      <c r="BB28" s="2111">
        <v>8.99</v>
      </c>
      <c r="BC28" s="2111">
        <v>6.1</v>
      </c>
      <c r="BD28" s="2111">
        <v>3.23</v>
      </c>
      <c r="BE28" s="2111">
        <v>0</v>
      </c>
      <c r="BF28" s="2227">
        <v>2106.3979999999997</v>
      </c>
      <c r="BG28" s="2230">
        <v>2480.3979999999997</v>
      </c>
      <c r="BI28" s="2235">
        <v>4655</v>
      </c>
      <c r="BJ28" s="2237">
        <v>10.8</v>
      </c>
      <c r="BK28" s="2240">
        <v>7146.1980000000003</v>
      </c>
    </row>
    <row r="29" spans="1:63" ht="14.4" customHeight="1" x14ac:dyDescent="0.25">
      <c r="A29" s="417" t="s">
        <v>376</v>
      </c>
      <c r="B29" s="2111">
        <v>0</v>
      </c>
      <c r="C29" s="2111">
        <v>51</v>
      </c>
      <c r="D29" s="2111">
        <v>0</v>
      </c>
      <c r="E29" s="2111">
        <v>16</v>
      </c>
      <c r="F29" s="2111">
        <v>0</v>
      </c>
      <c r="G29" s="2111">
        <v>0</v>
      </c>
      <c r="H29" s="2111">
        <v>0</v>
      </c>
      <c r="I29" s="2111">
        <v>0</v>
      </c>
      <c r="J29" s="2111">
        <v>8</v>
      </c>
      <c r="K29" s="2111">
        <v>0</v>
      </c>
      <c r="L29" s="2111">
        <v>30</v>
      </c>
      <c r="M29" s="2111">
        <v>23</v>
      </c>
      <c r="N29" s="2111">
        <v>0</v>
      </c>
      <c r="O29" s="2111">
        <v>14</v>
      </c>
      <c r="P29" s="2111">
        <v>0</v>
      </c>
      <c r="Q29" s="2111">
        <v>0</v>
      </c>
      <c r="R29" s="2111">
        <v>30</v>
      </c>
      <c r="S29" s="2111">
        <v>7</v>
      </c>
      <c r="T29" s="2111">
        <v>31</v>
      </c>
      <c r="U29" s="2111">
        <v>0</v>
      </c>
      <c r="V29" s="2111">
        <v>26</v>
      </c>
      <c r="W29" s="2227">
        <v>236</v>
      </c>
      <c r="X29" s="2111">
        <v>0</v>
      </c>
      <c r="Y29" s="2111">
        <v>0</v>
      </c>
      <c r="Z29" s="2111">
        <v>0</v>
      </c>
      <c r="AA29" s="2111">
        <v>4</v>
      </c>
      <c r="AB29" s="2227">
        <v>4</v>
      </c>
      <c r="AC29" s="2111">
        <v>21</v>
      </c>
      <c r="AD29" s="2111">
        <v>114.64</v>
      </c>
      <c r="AE29" s="2111">
        <v>101</v>
      </c>
      <c r="AF29" s="2111">
        <v>255</v>
      </c>
      <c r="AG29" s="2111">
        <v>315</v>
      </c>
      <c r="AH29" s="2111">
        <v>10</v>
      </c>
      <c r="AI29" s="2111">
        <v>91</v>
      </c>
      <c r="AJ29" s="2111">
        <v>0</v>
      </c>
      <c r="AK29" s="2111">
        <v>28</v>
      </c>
      <c r="AL29" s="2111">
        <v>0</v>
      </c>
      <c r="AM29" s="2111">
        <v>0</v>
      </c>
      <c r="AN29" s="2111">
        <v>29.039999999999992</v>
      </c>
      <c r="AO29" s="2111">
        <v>13</v>
      </c>
      <c r="AP29" s="2111">
        <v>0</v>
      </c>
      <c r="AQ29" s="2111">
        <v>0</v>
      </c>
      <c r="AR29" s="2111">
        <v>0</v>
      </c>
      <c r="AS29" s="2111">
        <v>0</v>
      </c>
      <c r="AT29" s="2111">
        <v>105.05000000000001</v>
      </c>
      <c r="AU29" s="2111">
        <v>9</v>
      </c>
      <c r="AV29" s="2111">
        <v>24</v>
      </c>
      <c r="AW29" s="2111">
        <v>59.2</v>
      </c>
      <c r="AX29" s="2111">
        <v>162</v>
      </c>
      <c r="AY29" s="2111">
        <v>5</v>
      </c>
      <c r="AZ29" s="2111">
        <v>48.2</v>
      </c>
      <c r="BA29" s="2111">
        <v>81</v>
      </c>
      <c r="BB29" s="2111">
        <v>0</v>
      </c>
      <c r="BC29" s="2111">
        <v>0</v>
      </c>
      <c r="BD29" s="2111">
        <v>632</v>
      </c>
      <c r="BE29" s="2111">
        <v>0</v>
      </c>
      <c r="BF29" s="2227">
        <v>2103.13</v>
      </c>
      <c r="BG29" s="2230">
        <v>2343.13</v>
      </c>
      <c r="BI29" s="2235">
        <v>6725</v>
      </c>
      <c r="BJ29" s="2237">
        <v>19.803000000000001</v>
      </c>
      <c r="BK29" s="2240">
        <v>9087.9330000000009</v>
      </c>
    </row>
    <row r="30" spans="1:63" ht="14.4" customHeight="1" x14ac:dyDescent="0.25">
      <c r="A30" s="417" t="s">
        <v>377</v>
      </c>
      <c r="B30" s="2111">
        <v>0</v>
      </c>
      <c r="C30" s="2111">
        <v>32</v>
      </c>
      <c r="D30" s="2111">
        <v>23</v>
      </c>
      <c r="E30" s="2111">
        <v>10</v>
      </c>
      <c r="F30" s="2111">
        <v>0</v>
      </c>
      <c r="G30" s="2111">
        <v>405</v>
      </c>
      <c r="H30" s="2111">
        <v>70</v>
      </c>
      <c r="I30" s="2111">
        <v>46</v>
      </c>
      <c r="J30" s="2111">
        <v>60</v>
      </c>
      <c r="K30" s="2111">
        <v>80</v>
      </c>
      <c r="L30" s="2111">
        <v>170</v>
      </c>
      <c r="M30" s="2111">
        <v>42</v>
      </c>
      <c r="N30" s="2111">
        <v>200</v>
      </c>
      <c r="O30" s="2111">
        <v>24</v>
      </c>
      <c r="P30" s="2111">
        <v>0</v>
      </c>
      <c r="Q30" s="2111">
        <v>6</v>
      </c>
      <c r="R30" s="2111">
        <v>12</v>
      </c>
      <c r="S30" s="2111">
        <v>8</v>
      </c>
      <c r="T30" s="2111">
        <v>0</v>
      </c>
      <c r="U30" s="2111">
        <v>0</v>
      </c>
      <c r="V30" s="2111">
        <v>42</v>
      </c>
      <c r="W30" s="2227">
        <v>1230</v>
      </c>
      <c r="X30" s="2111">
        <v>18</v>
      </c>
      <c r="Y30" s="2111">
        <v>15</v>
      </c>
      <c r="Z30" s="2111">
        <v>8</v>
      </c>
      <c r="AA30" s="2111">
        <v>220</v>
      </c>
      <c r="AB30" s="2227">
        <v>261</v>
      </c>
      <c r="AC30" s="2111">
        <v>545.44999999999993</v>
      </c>
      <c r="AD30" s="2111">
        <v>5252.59</v>
      </c>
      <c r="AE30" s="2111">
        <v>189.5</v>
      </c>
      <c r="AF30" s="2111">
        <v>104</v>
      </c>
      <c r="AG30" s="2111">
        <v>2085</v>
      </c>
      <c r="AH30" s="2111">
        <v>157.36000000000001</v>
      </c>
      <c r="AI30" s="2111">
        <v>61.26</v>
      </c>
      <c r="AJ30" s="2111">
        <v>36.68</v>
      </c>
      <c r="AK30" s="2111">
        <v>9</v>
      </c>
      <c r="AL30" s="2111">
        <v>100</v>
      </c>
      <c r="AM30" s="2111">
        <v>0</v>
      </c>
      <c r="AN30" s="2111">
        <v>188</v>
      </c>
      <c r="AO30" s="2111">
        <v>505.5</v>
      </c>
      <c r="AP30" s="2111">
        <v>0</v>
      </c>
      <c r="AQ30" s="2111">
        <v>16.5</v>
      </c>
      <c r="AR30" s="2111">
        <v>0</v>
      </c>
      <c r="AS30" s="2111">
        <v>0</v>
      </c>
      <c r="AT30" s="2111">
        <v>31</v>
      </c>
      <c r="AU30" s="2111">
        <v>42.9</v>
      </c>
      <c r="AV30" s="2111">
        <v>127</v>
      </c>
      <c r="AW30" s="2111">
        <v>43</v>
      </c>
      <c r="AX30" s="2111">
        <v>59.7</v>
      </c>
      <c r="AY30" s="2111">
        <v>20.5</v>
      </c>
      <c r="AZ30" s="2111">
        <v>15</v>
      </c>
      <c r="BA30" s="2111">
        <v>6</v>
      </c>
      <c r="BB30" s="2111">
        <v>13.5</v>
      </c>
      <c r="BC30" s="2111">
        <v>24</v>
      </c>
      <c r="BD30" s="2111">
        <v>60</v>
      </c>
      <c r="BE30" s="2111">
        <v>0</v>
      </c>
      <c r="BF30" s="2227">
        <v>9693.44</v>
      </c>
      <c r="BG30" s="2230">
        <v>11184.44</v>
      </c>
      <c r="BI30" s="2235">
        <v>14333</v>
      </c>
      <c r="BJ30" s="2237">
        <v>222.2</v>
      </c>
      <c r="BK30" s="2240">
        <v>25739.64</v>
      </c>
    </row>
    <row r="31" spans="1:63" ht="14.4" customHeight="1" x14ac:dyDescent="0.25">
      <c r="A31" s="417" t="s">
        <v>378</v>
      </c>
      <c r="B31" s="2111">
        <v>0</v>
      </c>
      <c r="C31" s="2111">
        <v>0</v>
      </c>
      <c r="D31" s="2111">
        <v>19.5</v>
      </c>
      <c r="E31" s="2111">
        <v>47</v>
      </c>
      <c r="F31" s="2111">
        <v>0</v>
      </c>
      <c r="G31" s="2111">
        <v>0</v>
      </c>
      <c r="H31" s="2111">
        <v>87</v>
      </c>
      <c r="I31" s="2111">
        <v>12</v>
      </c>
      <c r="J31" s="2111">
        <v>11</v>
      </c>
      <c r="K31" s="2111">
        <v>85</v>
      </c>
      <c r="L31" s="2111">
        <v>215</v>
      </c>
      <c r="M31" s="2111">
        <v>95</v>
      </c>
      <c r="N31" s="2111">
        <v>170</v>
      </c>
      <c r="O31" s="2111">
        <v>0</v>
      </c>
      <c r="P31" s="2111">
        <v>0</v>
      </c>
      <c r="Q31" s="2111">
        <v>0</v>
      </c>
      <c r="R31" s="2111">
        <v>0</v>
      </c>
      <c r="S31" s="2111">
        <v>0</v>
      </c>
      <c r="T31" s="2111">
        <v>0</v>
      </c>
      <c r="U31" s="2111">
        <v>0</v>
      </c>
      <c r="V31" s="2111">
        <v>13</v>
      </c>
      <c r="W31" s="2227">
        <v>754.5</v>
      </c>
      <c r="X31" s="2111">
        <v>0</v>
      </c>
      <c r="Y31" s="2111">
        <v>24</v>
      </c>
      <c r="Z31" s="2111">
        <v>25</v>
      </c>
      <c r="AA31" s="2111">
        <v>60</v>
      </c>
      <c r="AB31" s="2227">
        <v>109</v>
      </c>
      <c r="AC31" s="2111">
        <v>134.30000000000001</v>
      </c>
      <c r="AD31" s="2111">
        <v>4768</v>
      </c>
      <c r="AE31" s="2111">
        <v>65</v>
      </c>
      <c r="AF31" s="2111">
        <v>45</v>
      </c>
      <c r="AG31" s="2111">
        <v>637</v>
      </c>
      <c r="AH31" s="2111">
        <v>90.3</v>
      </c>
      <c r="AI31" s="2111">
        <v>78</v>
      </c>
      <c r="AJ31" s="2111">
        <v>38.200000000000003</v>
      </c>
      <c r="AK31" s="2111">
        <v>8</v>
      </c>
      <c r="AL31" s="2111">
        <v>29</v>
      </c>
      <c r="AM31" s="2111">
        <v>11.5</v>
      </c>
      <c r="AN31" s="2111">
        <v>69</v>
      </c>
      <c r="AO31" s="2111">
        <v>7</v>
      </c>
      <c r="AP31" s="2111">
        <v>6</v>
      </c>
      <c r="AQ31" s="2111">
        <v>7</v>
      </c>
      <c r="AR31" s="2111">
        <v>0</v>
      </c>
      <c r="AS31" s="2111">
        <v>0</v>
      </c>
      <c r="AT31" s="2111">
        <v>16.5</v>
      </c>
      <c r="AU31" s="2111">
        <v>29</v>
      </c>
      <c r="AV31" s="2111">
        <v>18</v>
      </c>
      <c r="AW31" s="2111">
        <v>10</v>
      </c>
      <c r="AX31" s="2111">
        <v>55</v>
      </c>
      <c r="AY31" s="2111">
        <v>15.5</v>
      </c>
      <c r="AZ31" s="2111">
        <v>23</v>
      </c>
      <c r="BA31" s="2111">
        <v>14</v>
      </c>
      <c r="BB31" s="2111">
        <v>13</v>
      </c>
      <c r="BC31" s="2111">
        <v>16</v>
      </c>
      <c r="BD31" s="2111">
        <v>30.5</v>
      </c>
      <c r="BE31" s="2111">
        <v>0</v>
      </c>
      <c r="BF31" s="2227">
        <v>6233.8</v>
      </c>
      <c r="BG31" s="2230">
        <v>7097.3</v>
      </c>
      <c r="BI31" s="2235">
        <v>4014</v>
      </c>
      <c r="BJ31" s="2237">
        <v>20.5</v>
      </c>
      <c r="BK31" s="2240">
        <v>11131.8</v>
      </c>
    </row>
    <row r="32" spans="1:63" ht="14.4" customHeight="1" x14ac:dyDescent="0.25">
      <c r="A32" s="417" t="s">
        <v>379</v>
      </c>
      <c r="B32" s="2111">
        <v>0</v>
      </c>
      <c r="C32" s="2111">
        <v>0</v>
      </c>
      <c r="D32" s="2111">
        <v>8</v>
      </c>
      <c r="E32" s="2111">
        <v>24</v>
      </c>
      <c r="F32" s="2111">
        <v>0</v>
      </c>
      <c r="G32" s="2111">
        <v>420</v>
      </c>
      <c r="H32" s="2111">
        <v>30</v>
      </c>
      <c r="I32" s="2111">
        <v>12</v>
      </c>
      <c r="J32" s="2111">
        <v>7</v>
      </c>
      <c r="K32" s="2111">
        <v>60</v>
      </c>
      <c r="L32" s="2111">
        <v>180</v>
      </c>
      <c r="M32" s="2111">
        <v>33</v>
      </c>
      <c r="N32" s="2111">
        <v>60</v>
      </c>
      <c r="O32" s="2111">
        <v>15</v>
      </c>
      <c r="P32" s="2111">
        <v>0</v>
      </c>
      <c r="Q32" s="2111">
        <v>8</v>
      </c>
      <c r="R32" s="2111">
        <v>33</v>
      </c>
      <c r="S32" s="2111">
        <v>3.5</v>
      </c>
      <c r="T32" s="2111">
        <v>0</v>
      </c>
      <c r="U32" s="2111">
        <v>0</v>
      </c>
      <c r="V32" s="2111">
        <v>30</v>
      </c>
      <c r="W32" s="2227">
        <v>923.5</v>
      </c>
      <c r="X32" s="2111">
        <v>6</v>
      </c>
      <c r="Y32" s="2111">
        <v>6</v>
      </c>
      <c r="Z32" s="2111">
        <v>18</v>
      </c>
      <c r="AA32" s="2111">
        <v>26</v>
      </c>
      <c r="AB32" s="2227">
        <v>56</v>
      </c>
      <c r="AC32" s="2111">
        <v>227.82</v>
      </c>
      <c r="AD32" s="2111">
        <v>4672.93</v>
      </c>
      <c r="AE32" s="2111">
        <v>130</v>
      </c>
      <c r="AF32" s="2111">
        <v>36.5</v>
      </c>
      <c r="AG32" s="2111">
        <v>975.5</v>
      </c>
      <c r="AH32" s="2111">
        <v>95.95</v>
      </c>
      <c r="AI32" s="2111">
        <v>65.12</v>
      </c>
      <c r="AJ32" s="2111">
        <v>12.629999999999999</v>
      </c>
      <c r="AK32" s="2111">
        <v>6.5</v>
      </c>
      <c r="AL32" s="2111">
        <v>6</v>
      </c>
      <c r="AM32" s="2111">
        <v>7</v>
      </c>
      <c r="AN32" s="2111">
        <v>130</v>
      </c>
      <c r="AO32" s="2111">
        <v>7</v>
      </c>
      <c r="AP32" s="2111">
        <v>24</v>
      </c>
      <c r="AQ32" s="2111">
        <v>0</v>
      </c>
      <c r="AR32" s="2111">
        <v>7.5</v>
      </c>
      <c r="AS32" s="2111">
        <v>0</v>
      </c>
      <c r="AT32" s="2111">
        <v>19</v>
      </c>
      <c r="AU32" s="2111">
        <v>15</v>
      </c>
      <c r="AV32" s="2111">
        <v>28</v>
      </c>
      <c r="AW32" s="2111">
        <v>0</v>
      </c>
      <c r="AX32" s="2111">
        <v>13.5</v>
      </c>
      <c r="AY32" s="2111">
        <v>20</v>
      </c>
      <c r="AZ32" s="2111">
        <v>7.5</v>
      </c>
      <c r="BA32" s="2111">
        <v>14</v>
      </c>
      <c r="BB32" s="2111">
        <v>6</v>
      </c>
      <c r="BC32" s="2111">
        <v>12.5</v>
      </c>
      <c r="BD32" s="2111">
        <v>19.5</v>
      </c>
      <c r="BE32" s="2111">
        <v>0</v>
      </c>
      <c r="BF32" s="2227">
        <v>6559.45</v>
      </c>
      <c r="BG32" s="2230">
        <v>7538.95</v>
      </c>
      <c r="BI32" s="2235">
        <v>12922</v>
      </c>
      <c r="BJ32" s="2237">
        <v>58.5</v>
      </c>
      <c r="BK32" s="2240">
        <v>20519.45</v>
      </c>
    </row>
    <row r="33" spans="1:63" ht="14.4" customHeight="1" x14ac:dyDescent="0.25">
      <c r="A33" s="417" t="s">
        <v>380</v>
      </c>
      <c r="B33" s="2111">
        <v>0</v>
      </c>
      <c r="C33" s="2111">
        <v>0</v>
      </c>
      <c r="D33" s="2111">
        <v>11</v>
      </c>
      <c r="E33" s="2111">
        <v>120</v>
      </c>
      <c r="F33" s="2111">
        <v>0</v>
      </c>
      <c r="G33" s="2111">
        <v>23</v>
      </c>
      <c r="H33" s="2111">
        <v>19</v>
      </c>
      <c r="I33" s="2111">
        <v>19</v>
      </c>
      <c r="J33" s="2111">
        <v>16</v>
      </c>
      <c r="K33" s="2111">
        <v>9</v>
      </c>
      <c r="L33" s="2111">
        <v>69</v>
      </c>
      <c r="M33" s="2111">
        <v>8</v>
      </c>
      <c r="N33" s="2111">
        <v>66</v>
      </c>
      <c r="O33" s="2111">
        <v>0</v>
      </c>
      <c r="P33" s="2111">
        <v>0</v>
      </c>
      <c r="Q33" s="2111">
        <v>0</v>
      </c>
      <c r="R33" s="2111">
        <v>20</v>
      </c>
      <c r="S33" s="2111">
        <v>0</v>
      </c>
      <c r="T33" s="2111">
        <v>0</v>
      </c>
      <c r="U33" s="2111">
        <v>0</v>
      </c>
      <c r="V33" s="2111">
        <v>35</v>
      </c>
      <c r="W33" s="2227">
        <v>415</v>
      </c>
      <c r="X33" s="2111">
        <v>0</v>
      </c>
      <c r="Y33" s="2111">
        <v>23</v>
      </c>
      <c r="Z33" s="2111">
        <v>0</v>
      </c>
      <c r="AA33" s="2111">
        <v>53</v>
      </c>
      <c r="AB33" s="2227">
        <v>76</v>
      </c>
      <c r="AC33" s="2111">
        <v>175</v>
      </c>
      <c r="AD33" s="2111">
        <v>7846.35</v>
      </c>
      <c r="AE33" s="2111">
        <v>99</v>
      </c>
      <c r="AF33" s="2111">
        <v>98.8</v>
      </c>
      <c r="AG33" s="2111">
        <v>357.5</v>
      </c>
      <c r="AH33" s="2111">
        <v>219.53</v>
      </c>
      <c r="AI33" s="2111">
        <v>6</v>
      </c>
      <c r="AJ33" s="2111">
        <v>151.47</v>
      </c>
      <c r="AK33" s="2111">
        <v>0</v>
      </c>
      <c r="AL33" s="2111">
        <v>71</v>
      </c>
      <c r="AM33" s="2111">
        <v>0</v>
      </c>
      <c r="AN33" s="2111">
        <v>205</v>
      </c>
      <c r="AO33" s="2111">
        <v>9</v>
      </c>
      <c r="AP33" s="2111">
        <v>0</v>
      </c>
      <c r="AQ33" s="2111">
        <v>13.5</v>
      </c>
      <c r="AR33" s="2111">
        <v>0</v>
      </c>
      <c r="AS33" s="2111">
        <v>0</v>
      </c>
      <c r="AT33" s="2111">
        <v>29</v>
      </c>
      <c r="AU33" s="2111">
        <v>42</v>
      </c>
      <c r="AV33" s="2111">
        <v>121</v>
      </c>
      <c r="AW33" s="2111">
        <v>0</v>
      </c>
      <c r="AX33" s="2111">
        <v>320</v>
      </c>
      <c r="AY33" s="2111">
        <v>65</v>
      </c>
      <c r="AZ33" s="2111">
        <v>91</v>
      </c>
      <c r="BA33" s="2111">
        <v>13</v>
      </c>
      <c r="BB33" s="2111">
        <v>27</v>
      </c>
      <c r="BC33" s="2111">
        <v>14</v>
      </c>
      <c r="BD33" s="2111">
        <v>24.5</v>
      </c>
      <c r="BE33" s="2111">
        <v>0</v>
      </c>
      <c r="BF33" s="2227">
        <v>9998.65</v>
      </c>
      <c r="BG33" s="2230">
        <v>10489.65</v>
      </c>
      <c r="BI33" s="2235">
        <v>12420</v>
      </c>
      <c r="BJ33" s="2237">
        <v>19.5</v>
      </c>
      <c r="BK33" s="2240">
        <v>22929.15</v>
      </c>
    </row>
    <row r="34" spans="1:63" ht="14.4" customHeight="1" x14ac:dyDescent="0.25">
      <c r="A34" s="417" t="s">
        <v>381</v>
      </c>
      <c r="B34" s="2111">
        <v>0</v>
      </c>
      <c r="C34" s="2111">
        <v>0</v>
      </c>
      <c r="D34" s="2111">
        <v>47</v>
      </c>
      <c r="E34" s="2111">
        <v>27</v>
      </c>
      <c r="F34" s="2111">
        <v>0</v>
      </c>
      <c r="G34" s="2111">
        <v>88</v>
      </c>
      <c r="H34" s="2111">
        <v>32</v>
      </c>
      <c r="I34" s="2111">
        <v>25</v>
      </c>
      <c r="J34" s="2111">
        <v>28</v>
      </c>
      <c r="K34" s="2111">
        <v>45</v>
      </c>
      <c r="L34" s="2111">
        <v>45</v>
      </c>
      <c r="M34" s="2111">
        <v>69</v>
      </c>
      <c r="N34" s="2111">
        <v>350</v>
      </c>
      <c r="O34" s="2111">
        <v>87</v>
      </c>
      <c r="P34" s="2111">
        <v>0</v>
      </c>
      <c r="Q34" s="2111">
        <v>0</v>
      </c>
      <c r="R34" s="2111">
        <v>0</v>
      </c>
      <c r="S34" s="2111">
        <v>0</v>
      </c>
      <c r="T34" s="2111">
        <v>0</v>
      </c>
      <c r="U34" s="2111">
        <v>0</v>
      </c>
      <c r="V34" s="2111">
        <v>40</v>
      </c>
      <c r="W34" s="2227">
        <v>883</v>
      </c>
      <c r="X34" s="2111">
        <v>0</v>
      </c>
      <c r="Y34" s="2111">
        <v>52</v>
      </c>
      <c r="Z34" s="2111">
        <v>0</v>
      </c>
      <c r="AA34" s="2111">
        <v>85</v>
      </c>
      <c r="AB34" s="2227">
        <v>137</v>
      </c>
      <c r="AC34" s="2111">
        <v>345.47399999999999</v>
      </c>
      <c r="AD34" s="2111">
        <v>3473.32</v>
      </c>
      <c r="AE34" s="2111">
        <v>213.3</v>
      </c>
      <c r="AF34" s="2111">
        <v>56.45</v>
      </c>
      <c r="AG34" s="2111">
        <v>388.65</v>
      </c>
      <c r="AH34" s="2111">
        <v>188.62</v>
      </c>
      <c r="AI34" s="2111">
        <v>55.07</v>
      </c>
      <c r="AJ34" s="2111">
        <v>0</v>
      </c>
      <c r="AK34" s="2111">
        <v>18.71</v>
      </c>
      <c r="AL34" s="2111">
        <v>14</v>
      </c>
      <c r="AM34" s="2111">
        <v>0</v>
      </c>
      <c r="AN34" s="2111">
        <v>100</v>
      </c>
      <c r="AO34" s="2111">
        <v>0</v>
      </c>
      <c r="AP34" s="2111">
        <v>40</v>
      </c>
      <c r="AQ34" s="2111">
        <v>0</v>
      </c>
      <c r="AR34" s="2111">
        <v>0</v>
      </c>
      <c r="AS34" s="2111">
        <v>0</v>
      </c>
      <c r="AT34" s="2111">
        <v>31</v>
      </c>
      <c r="AU34" s="2111">
        <v>38.5</v>
      </c>
      <c r="AV34" s="2111">
        <v>21</v>
      </c>
      <c r="AW34" s="2111">
        <v>40.5</v>
      </c>
      <c r="AX34" s="2111">
        <v>126.83</v>
      </c>
      <c r="AY34" s="2111">
        <v>31.3</v>
      </c>
      <c r="AZ34" s="2111">
        <v>30</v>
      </c>
      <c r="BA34" s="2111">
        <v>0</v>
      </c>
      <c r="BB34" s="2111">
        <v>50</v>
      </c>
      <c r="BC34" s="2111">
        <v>13.55</v>
      </c>
      <c r="BD34" s="2111">
        <v>385.13</v>
      </c>
      <c r="BE34" s="2111">
        <v>0</v>
      </c>
      <c r="BF34" s="2227">
        <v>5661.4040000000005</v>
      </c>
      <c r="BG34" s="2230">
        <v>6681.4040000000005</v>
      </c>
      <c r="BI34" s="2235">
        <v>16763</v>
      </c>
      <c r="BJ34" s="2237">
        <v>16.600000000000001</v>
      </c>
      <c r="BK34" s="2240">
        <v>23461.004000000001</v>
      </c>
    </row>
    <row r="35" spans="1:63" ht="14.4" customHeight="1" x14ac:dyDescent="0.25">
      <c r="A35" s="2109" t="s">
        <v>382</v>
      </c>
      <c r="B35" s="2110">
        <v>0</v>
      </c>
      <c r="C35" s="2110">
        <v>0</v>
      </c>
      <c r="D35" s="2393">
        <v>309</v>
      </c>
      <c r="E35" s="2110">
        <v>83.5</v>
      </c>
      <c r="F35" s="2110">
        <v>12.2</v>
      </c>
      <c r="G35" s="2110">
        <v>2996</v>
      </c>
      <c r="H35" s="2110">
        <v>896</v>
      </c>
      <c r="I35" s="2110">
        <v>143.80000000000001</v>
      </c>
      <c r="J35" s="2110">
        <v>379</v>
      </c>
      <c r="K35" s="2110">
        <v>1192</v>
      </c>
      <c r="L35" s="2110">
        <v>2031</v>
      </c>
      <c r="M35" s="2110">
        <v>842</v>
      </c>
      <c r="N35" s="2110">
        <v>1579</v>
      </c>
      <c r="O35" s="2110">
        <v>0</v>
      </c>
      <c r="P35" s="2110">
        <v>9.5</v>
      </c>
      <c r="Q35" s="2110">
        <v>71</v>
      </c>
      <c r="R35" s="2110">
        <v>67.599999999999994</v>
      </c>
      <c r="S35" s="2110">
        <v>0.2</v>
      </c>
      <c r="T35" s="2110">
        <v>0</v>
      </c>
      <c r="U35" s="2110">
        <v>0</v>
      </c>
      <c r="V35" s="2110">
        <v>574</v>
      </c>
      <c r="W35" s="2228">
        <v>11185.800000000001</v>
      </c>
      <c r="X35" s="2110">
        <v>15</v>
      </c>
      <c r="Y35" s="2110">
        <v>350.5</v>
      </c>
      <c r="Z35" s="2110">
        <v>182</v>
      </c>
      <c r="AA35" s="2110">
        <v>2589</v>
      </c>
      <c r="AB35" s="2228">
        <v>3136.5</v>
      </c>
      <c r="AC35" s="2110">
        <v>438.01</v>
      </c>
      <c r="AD35" s="2110">
        <v>60300.179999999993</v>
      </c>
      <c r="AE35" s="2110">
        <v>9883.1</v>
      </c>
      <c r="AF35" s="2110">
        <v>406</v>
      </c>
      <c r="AG35" s="2110">
        <v>9324</v>
      </c>
      <c r="AH35" s="2110">
        <v>1270.623</v>
      </c>
      <c r="AI35" s="2110">
        <v>2902.0770000000002</v>
      </c>
      <c r="AJ35" s="2110">
        <v>111.83</v>
      </c>
      <c r="AK35" s="2110">
        <v>0</v>
      </c>
      <c r="AL35" s="2110">
        <v>913.72</v>
      </c>
      <c r="AM35" s="2110">
        <v>16</v>
      </c>
      <c r="AN35" s="2110">
        <v>427.2</v>
      </c>
      <c r="AO35" s="2110">
        <v>0</v>
      </c>
      <c r="AP35" s="2110">
        <v>12.5</v>
      </c>
      <c r="AQ35" s="2110">
        <v>49</v>
      </c>
      <c r="AR35" s="2110">
        <v>107.69999999999999</v>
      </c>
      <c r="AS35" s="2110">
        <v>1.5</v>
      </c>
      <c r="AT35" s="2110">
        <v>84</v>
      </c>
      <c r="AU35" s="2110">
        <v>139.80000000000001</v>
      </c>
      <c r="AV35" s="2110">
        <v>682.3</v>
      </c>
      <c r="AW35" s="2110">
        <v>38.5</v>
      </c>
      <c r="AX35" s="2110">
        <v>56</v>
      </c>
      <c r="AY35" s="2110">
        <v>598.13</v>
      </c>
      <c r="AZ35" s="2110">
        <v>71</v>
      </c>
      <c r="BA35" s="2110">
        <v>36.6</v>
      </c>
      <c r="BB35" s="2110">
        <v>917</v>
      </c>
      <c r="BC35" s="2110">
        <v>199.5</v>
      </c>
      <c r="BD35" s="2110">
        <v>57</v>
      </c>
      <c r="BE35" s="2110">
        <v>0</v>
      </c>
      <c r="BF35" s="2228">
        <v>89043.270000000019</v>
      </c>
      <c r="BG35" s="2231">
        <v>103365.57000000002</v>
      </c>
      <c r="BI35" s="2228">
        <v>110070</v>
      </c>
      <c r="BJ35" s="2238">
        <v>50.030999999999999</v>
      </c>
      <c r="BK35" s="2241">
        <v>213485.601</v>
      </c>
    </row>
    <row r="36" spans="1:63" ht="14.4" customHeight="1" x14ac:dyDescent="0.25">
      <c r="A36" s="417" t="s">
        <v>383</v>
      </c>
      <c r="B36" s="2111">
        <v>0</v>
      </c>
      <c r="C36" s="2111">
        <v>0</v>
      </c>
      <c r="D36" s="2111">
        <v>157</v>
      </c>
      <c r="E36" s="2111">
        <v>35</v>
      </c>
      <c r="F36" s="2111">
        <v>5</v>
      </c>
      <c r="G36" s="2111">
        <v>1265</v>
      </c>
      <c r="H36" s="2111">
        <v>560</v>
      </c>
      <c r="I36" s="2111">
        <v>80</v>
      </c>
      <c r="J36" s="2111">
        <v>86</v>
      </c>
      <c r="K36" s="2111">
        <v>550</v>
      </c>
      <c r="L36" s="2111">
        <v>755</v>
      </c>
      <c r="M36" s="2111">
        <v>520</v>
      </c>
      <c r="N36" s="2111">
        <v>830</v>
      </c>
      <c r="O36" s="2111">
        <v>0</v>
      </c>
      <c r="P36" s="2111">
        <v>0</v>
      </c>
      <c r="Q36" s="2111">
        <v>35</v>
      </c>
      <c r="R36" s="2111">
        <v>53</v>
      </c>
      <c r="S36" s="2111">
        <v>0</v>
      </c>
      <c r="T36" s="2111">
        <v>0</v>
      </c>
      <c r="U36" s="2111">
        <v>0</v>
      </c>
      <c r="V36" s="2111">
        <v>233</v>
      </c>
      <c r="W36" s="2227">
        <v>5164</v>
      </c>
      <c r="X36" s="2111">
        <v>0</v>
      </c>
      <c r="Y36" s="2111">
        <v>65</v>
      </c>
      <c r="Z36" s="2111">
        <v>30</v>
      </c>
      <c r="AA36" s="2111">
        <v>540</v>
      </c>
      <c r="AB36" s="2227">
        <v>635</v>
      </c>
      <c r="AC36" s="2111">
        <v>65.510000000000005</v>
      </c>
      <c r="AD36" s="2111">
        <v>17789.59</v>
      </c>
      <c r="AE36" s="2111">
        <v>318.5</v>
      </c>
      <c r="AF36" s="2111">
        <v>90.5</v>
      </c>
      <c r="AG36" s="2111">
        <v>2673.5</v>
      </c>
      <c r="AH36" s="2111">
        <v>134</v>
      </c>
      <c r="AI36" s="2111">
        <v>525.5</v>
      </c>
      <c r="AJ36" s="2111">
        <v>31.83</v>
      </c>
      <c r="AK36" s="2111">
        <v>0</v>
      </c>
      <c r="AL36" s="2111">
        <v>148.47</v>
      </c>
      <c r="AM36" s="2111">
        <v>6</v>
      </c>
      <c r="AN36" s="2111">
        <v>110.2</v>
      </c>
      <c r="AO36" s="2111">
        <v>0</v>
      </c>
      <c r="AP36" s="2111">
        <v>0</v>
      </c>
      <c r="AQ36" s="2111">
        <v>0</v>
      </c>
      <c r="AR36" s="2111">
        <v>57.599999999999994</v>
      </c>
      <c r="AS36" s="2111">
        <v>0</v>
      </c>
      <c r="AT36" s="2111">
        <v>31.9</v>
      </c>
      <c r="AU36" s="2111">
        <v>14.8</v>
      </c>
      <c r="AV36" s="2111">
        <v>216.3</v>
      </c>
      <c r="AW36" s="2111">
        <v>0</v>
      </c>
      <c r="AX36" s="2111">
        <v>5</v>
      </c>
      <c r="AY36" s="2111">
        <v>83.13</v>
      </c>
      <c r="AZ36" s="2111">
        <v>38</v>
      </c>
      <c r="BA36" s="2111">
        <v>0</v>
      </c>
      <c r="BB36" s="2111">
        <v>48.5</v>
      </c>
      <c r="BC36" s="2111">
        <v>62</v>
      </c>
      <c r="BD36" s="2111">
        <v>10</v>
      </c>
      <c r="BE36" s="2111">
        <v>0</v>
      </c>
      <c r="BF36" s="2227">
        <v>22460.83</v>
      </c>
      <c r="BG36" s="2230">
        <v>28259.83</v>
      </c>
      <c r="BI36" s="2235">
        <v>34659</v>
      </c>
      <c r="BJ36" s="2237">
        <v>12.411</v>
      </c>
      <c r="BK36" s="2240">
        <v>62931.241000000002</v>
      </c>
    </row>
    <row r="37" spans="1:63" ht="14.4" customHeight="1" x14ac:dyDescent="0.25">
      <c r="A37" s="417" t="s">
        <v>384</v>
      </c>
      <c r="B37" s="2111">
        <v>0</v>
      </c>
      <c r="C37" s="2111">
        <v>0</v>
      </c>
      <c r="D37" s="2111">
        <v>7.5</v>
      </c>
      <c r="E37" s="2111">
        <v>4</v>
      </c>
      <c r="F37" s="2111">
        <v>0</v>
      </c>
      <c r="G37" s="2111">
        <v>85</v>
      </c>
      <c r="H37" s="2111">
        <v>25</v>
      </c>
      <c r="I37" s="2111">
        <v>0</v>
      </c>
      <c r="J37" s="2111">
        <v>82</v>
      </c>
      <c r="K37" s="2111">
        <v>40</v>
      </c>
      <c r="L37" s="2111">
        <v>115</v>
      </c>
      <c r="M37" s="2111">
        <v>40</v>
      </c>
      <c r="N37" s="2111">
        <v>108</v>
      </c>
      <c r="O37" s="2111">
        <v>0</v>
      </c>
      <c r="P37" s="2111">
        <v>0</v>
      </c>
      <c r="Q37" s="2111">
        <v>0</v>
      </c>
      <c r="R37" s="2111">
        <v>0</v>
      </c>
      <c r="S37" s="2111">
        <v>0</v>
      </c>
      <c r="T37" s="2111">
        <v>0</v>
      </c>
      <c r="U37" s="2111">
        <v>0</v>
      </c>
      <c r="V37" s="2111">
        <v>34</v>
      </c>
      <c r="W37" s="2227">
        <v>540.5</v>
      </c>
      <c r="X37" s="2111">
        <v>0</v>
      </c>
      <c r="Y37" s="2111">
        <v>120</v>
      </c>
      <c r="Z37" s="2111">
        <v>55</v>
      </c>
      <c r="AA37" s="2111">
        <v>1060</v>
      </c>
      <c r="AB37" s="2227">
        <v>1235</v>
      </c>
      <c r="AC37" s="2111">
        <v>16</v>
      </c>
      <c r="AD37" s="2111">
        <v>14319.14</v>
      </c>
      <c r="AE37" s="2111">
        <v>367.8</v>
      </c>
      <c r="AF37" s="2111">
        <v>87</v>
      </c>
      <c r="AG37" s="2111">
        <v>2770</v>
      </c>
      <c r="AH37" s="2111">
        <v>58</v>
      </c>
      <c r="AI37" s="2111">
        <v>279</v>
      </c>
      <c r="AJ37" s="2111">
        <v>9</v>
      </c>
      <c r="AK37" s="2111">
        <v>0</v>
      </c>
      <c r="AL37" s="2111">
        <v>24</v>
      </c>
      <c r="AM37" s="2111">
        <v>0</v>
      </c>
      <c r="AN37" s="2111">
        <v>42</v>
      </c>
      <c r="AO37" s="2111">
        <v>0</v>
      </c>
      <c r="AP37" s="2111">
        <v>5.5</v>
      </c>
      <c r="AQ37" s="2111">
        <v>0</v>
      </c>
      <c r="AR37" s="2111">
        <v>15</v>
      </c>
      <c r="AS37" s="2111">
        <v>0</v>
      </c>
      <c r="AT37" s="2111">
        <v>10</v>
      </c>
      <c r="AU37" s="2111">
        <v>26</v>
      </c>
      <c r="AV37" s="2111">
        <v>61.5</v>
      </c>
      <c r="AW37" s="2111">
        <v>0</v>
      </c>
      <c r="AX37" s="2111">
        <v>6</v>
      </c>
      <c r="AY37" s="2111">
        <v>31</v>
      </c>
      <c r="AZ37" s="2111">
        <v>6</v>
      </c>
      <c r="BA37" s="2111">
        <v>5.5</v>
      </c>
      <c r="BB37" s="2111">
        <v>145</v>
      </c>
      <c r="BC37" s="2111">
        <v>16</v>
      </c>
      <c r="BD37" s="2111">
        <v>6</v>
      </c>
      <c r="BE37" s="2111">
        <v>0</v>
      </c>
      <c r="BF37" s="2227">
        <v>18305.439999999999</v>
      </c>
      <c r="BG37" s="2230">
        <v>20080.939999999999</v>
      </c>
      <c r="BI37" s="2235">
        <v>5766</v>
      </c>
      <c r="BJ37" s="2237">
        <v>8.01</v>
      </c>
      <c r="BK37" s="2240">
        <v>25854.949999999997</v>
      </c>
    </row>
    <row r="38" spans="1:63" ht="14.4" customHeight="1" x14ac:dyDescent="0.25">
      <c r="A38" s="417" t="s">
        <v>385</v>
      </c>
      <c r="B38" s="2111">
        <v>0</v>
      </c>
      <c r="C38" s="2111">
        <v>0</v>
      </c>
      <c r="D38" s="2111">
        <v>9</v>
      </c>
      <c r="E38" s="2111">
        <v>10</v>
      </c>
      <c r="F38" s="2111">
        <v>5</v>
      </c>
      <c r="G38" s="2111">
        <v>83</v>
      </c>
      <c r="H38" s="2111">
        <v>19</v>
      </c>
      <c r="I38" s="2111">
        <v>9</v>
      </c>
      <c r="J38" s="2111">
        <v>11</v>
      </c>
      <c r="K38" s="2111">
        <v>27</v>
      </c>
      <c r="L38" s="2111">
        <v>59</v>
      </c>
      <c r="M38" s="2111">
        <v>19</v>
      </c>
      <c r="N38" s="2111">
        <v>25</v>
      </c>
      <c r="O38" s="2111">
        <v>0</v>
      </c>
      <c r="P38" s="2111">
        <v>0</v>
      </c>
      <c r="Q38" s="2111">
        <v>0</v>
      </c>
      <c r="R38" s="2111">
        <v>0</v>
      </c>
      <c r="S38" s="2111">
        <v>0</v>
      </c>
      <c r="T38" s="2111">
        <v>0</v>
      </c>
      <c r="U38" s="2111">
        <v>0</v>
      </c>
      <c r="V38" s="2111">
        <v>13</v>
      </c>
      <c r="W38" s="2227">
        <v>289</v>
      </c>
      <c r="X38" s="2111">
        <v>0</v>
      </c>
      <c r="Y38" s="2111">
        <v>18</v>
      </c>
      <c r="Z38" s="2111">
        <v>5</v>
      </c>
      <c r="AA38" s="2111">
        <v>30</v>
      </c>
      <c r="AB38" s="2227">
        <v>53</v>
      </c>
      <c r="AC38" s="2111">
        <v>147</v>
      </c>
      <c r="AD38" s="2111">
        <v>1205.92</v>
      </c>
      <c r="AE38" s="2111">
        <v>32</v>
      </c>
      <c r="AF38" s="2111">
        <v>15.5</v>
      </c>
      <c r="AG38" s="2111">
        <v>150.5</v>
      </c>
      <c r="AH38" s="2111">
        <v>48</v>
      </c>
      <c r="AI38" s="2111">
        <v>11.9</v>
      </c>
      <c r="AJ38" s="2111">
        <v>7</v>
      </c>
      <c r="AK38" s="2111">
        <v>0</v>
      </c>
      <c r="AL38" s="2111">
        <v>8</v>
      </c>
      <c r="AM38" s="2111">
        <v>0</v>
      </c>
      <c r="AN38" s="2111">
        <v>13</v>
      </c>
      <c r="AO38" s="2111">
        <v>0</v>
      </c>
      <c r="AP38" s="2111">
        <v>0</v>
      </c>
      <c r="AQ38" s="2111">
        <v>0</v>
      </c>
      <c r="AR38" s="2111">
        <v>1</v>
      </c>
      <c r="AS38" s="2111">
        <v>0</v>
      </c>
      <c r="AT38" s="2111">
        <v>6</v>
      </c>
      <c r="AU38" s="2111">
        <v>3</v>
      </c>
      <c r="AV38" s="2111">
        <v>8</v>
      </c>
      <c r="AW38" s="2111">
        <v>28</v>
      </c>
      <c r="AX38" s="2111">
        <v>21</v>
      </c>
      <c r="AY38" s="2111">
        <v>1</v>
      </c>
      <c r="AZ38" s="2111">
        <v>6</v>
      </c>
      <c r="BA38" s="2111">
        <v>8</v>
      </c>
      <c r="BB38" s="2111">
        <v>3</v>
      </c>
      <c r="BC38" s="2111">
        <v>7.5</v>
      </c>
      <c r="BD38" s="2111">
        <v>15</v>
      </c>
      <c r="BE38" s="2111">
        <v>0</v>
      </c>
      <c r="BF38" s="2227">
        <v>1746.3200000000002</v>
      </c>
      <c r="BG38" s="2230">
        <v>2088.3200000000002</v>
      </c>
      <c r="BI38" s="2235">
        <v>3215</v>
      </c>
      <c r="BJ38" s="2237">
        <v>0.72</v>
      </c>
      <c r="BK38" s="2240">
        <v>5304.04</v>
      </c>
    </row>
    <row r="39" spans="1:63" ht="14.4" customHeight="1" x14ac:dyDescent="0.25">
      <c r="A39" s="417" t="s">
        <v>386</v>
      </c>
      <c r="B39" s="2111">
        <v>0</v>
      </c>
      <c r="C39" s="2111">
        <v>0</v>
      </c>
      <c r="D39" s="2111">
        <v>25</v>
      </c>
      <c r="E39" s="2111">
        <v>17</v>
      </c>
      <c r="F39" s="2111">
        <v>2</v>
      </c>
      <c r="G39" s="2111">
        <v>130</v>
      </c>
      <c r="H39" s="2111">
        <v>130</v>
      </c>
      <c r="I39" s="2111">
        <v>18</v>
      </c>
      <c r="J39" s="2111">
        <v>29</v>
      </c>
      <c r="K39" s="2111">
        <v>69</v>
      </c>
      <c r="L39" s="2111">
        <v>130</v>
      </c>
      <c r="M39" s="2111">
        <v>20</v>
      </c>
      <c r="N39" s="2111">
        <v>35</v>
      </c>
      <c r="O39" s="2111">
        <v>0</v>
      </c>
      <c r="P39" s="2111">
        <v>3.5</v>
      </c>
      <c r="Q39" s="2111">
        <v>10</v>
      </c>
      <c r="R39" s="2111">
        <v>8</v>
      </c>
      <c r="S39" s="2111">
        <v>0</v>
      </c>
      <c r="T39" s="2111">
        <v>0</v>
      </c>
      <c r="U39" s="2111">
        <v>0</v>
      </c>
      <c r="V39" s="2111">
        <v>112</v>
      </c>
      <c r="W39" s="2227">
        <v>738.5</v>
      </c>
      <c r="X39" s="2111">
        <v>15</v>
      </c>
      <c r="Y39" s="2111">
        <v>10</v>
      </c>
      <c r="Z39" s="2111">
        <v>20</v>
      </c>
      <c r="AA39" s="2111">
        <v>195</v>
      </c>
      <c r="AB39" s="2227">
        <v>240</v>
      </c>
      <c r="AC39" s="2111">
        <v>30.5</v>
      </c>
      <c r="AD39" s="2111">
        <v>5121.46</v>
      </c>
      <c r="AE39" s="2111">
        <v>4995.8</v>
      </c>
      <c r="AF39" s="2111">
        <v>26</v>
      </c>
      <c r="AG39" s="2111">
        <v>433.5</v>
      </c>
      <c r="AH39" s="2111">
        <v>347.29</v>
      </c>
      <c r="AI39" s="2111">
        <v>1072.21</v>
      </c>
      <c r="AJ39" s="2111">
        <v>16</v>
      </c>
      <c r="AK39" s="2111">
        <v>0</v>
      </c>
      <c r="AL39" s="2111">
        <v>24</v>
      </c>
      <c r="AM39" s="2111">
        <v>0</v>
      </c>
      <c r="AN39" s="2111">
        <v>47</v>
      </c>
      <c r="AO39" s="2111">
        <v>0</v>
      </c>
      <c r="AP39" s="2111">
        <v>0</v>
      </c>
      <c r="AQ39" s="2111">
        <v>36</v>
      </c>
      <c r="AR39" s="2111">
        <v>10</v>
      </c>
      <c r="AS39" s="2111">
        <v>0</v>
      </c>
      <c r="AT39" s="2111">
        <v>5</v>
      </c>
      <c r="AU39" s="2111">
        <v>20</v>
      </c>
      <c r="AV39" s="2111">
        <v>91</v>
      </c>
      <c r="AW39" s="2111">
        <v>4</v>
      </c>
      <c r="AX39" s="2111">
        <v>0</v>
      </c>
      <c r="AY39" s="2111">
        <v>183</v>
      </c>
      <c r="AZ39" s="2111">
        <v>12</v>
      </c>
      <c r="BA39" s="2111">
        <v>14</v>
      </c>
      <c r="BB39" s="2111">
        <v>10</v>
      </c>
      <c r="BC39" s="2111">
        <v>13</v>
      </c>
      <c r="BD39" s="2111">
        <v>0</v>
      </c>
      <c r="BE39" s="2111">
        <v>0</v>
      </c>
      <c r="BF39" s="2227">
        <v>12511.760000000002</v>
      </c>
      <c r="BG39" s="2230">
        <v>13490.260000000002</v>
      </c>
      <c r="BI39" s="2235">
        <v>29555</v>
      </c>
      <c r="BJ39" s="2237">
        <v>7.92</v>
      </c>
      <c r="BK39" s="2240">
        <v>43053.18</v>
      </c>
    </row>
    <row r="40" spans="1:63" ht="14.4" customHeight="1" x14ac:dyDescent="0.25">
      <c r="A40" s="417" t="s">
        <v>387</v>
      </c>
      <c r="B40" s="2111">
        <v>0</v>
      </c>
      <c r="C40" s="2111">
        <v>0</v>
      </c>
      <c r="D40" s="2111">
        <v>9.5</v>
      </c>
      <c r="E40" s="2111">
        <v>5.5</v>
      </c>
      <c r="F40" s="2111">
        <v>0</v>
      </c>
      <c r="G40" s="2111">
        <v>75</v>
      </c>
      <c r="H40" s="2111">
        <v>7</v>
      </c>
      <c r="I40" s="2111">
        <v>0</v>
      </c>
      <c r="J40" s="2111">
        <v>24</v>
      </c>
      <c r="K40" s="2111">
        <v>0</v>
      </c>
      <c r="L40" s="2111">
        <v>170</v>
      </c>
      <c r="M40" s="2111">
        <v>0</v>
      </c>
      <c r="N40" s="2111">
        <v>55</v>
      </c>
      <c r="O40" s="2111">
        <v>0</v>
      </c>
      <c r="P40" s="2111">
        <v>0</v>
      </c>
      <c r="Q40" s="2111">
        <v>0</v>
      </c>
      <c r="R40" s="2111">
        <v>0</v>
      </c>
      <c r="S40" s="2111">
        <v>0</v>
      </c>
      <c r="T40" s="2111">
        <v>0</v>
      </c>
      <c r="U40" s="2111">
        <v>0</v>
      </c>
      <c r="V40" s="2111">
        <v>30</v>
      </c>
      <c r="W40" s="2227">
        <v>376</v>
      </c>
      <c r="X40" s="2111">
        <v>0</v>
      </c>
      <c r="Y40" s="2111">
        <v>32</v>
      </c>
      <c r="Z40" s="2111">
        <v>10</v>
      </c>
      <c r="AA40" s="2111">
        <v>85</v>
      </c>
      <c r="AB40" s="2227">
        <v>127</v>
      </c>
      <c r="AC40" s="2111">
        <v>90.5</v>
      </c>
      <c r="AD40" s="2111">
        <v>3007.82</v>
      </c>
      <c r="AE40" s="2111">
        <v>100</v>
      </c>
      <c r="AF40" s="2111">
        <v>30</v>
      </c>
      <c r="AG40" s="2111">
        <v>670</v>
      </c>
      <c r="AH40" s="2111">
        <v>98.82</v>
      </c>
      <c r="AI40" s="2111">
        <v>110.18</v>
      </c>
      <c r="AJ40" s="2111">
        <v>35</v>
      </c>
      <c r="AK40" s="2111">
        <v>0</v>
      </c>
      <c r="AL40" s="2111">
        <v>24</v>
      </c>
      <c r="AM40" s="2111">
        <v>0</v>
      </c>
      <c r="AN40" s="2111">
        <v>23</v>
      </c>
      <c r="AO40" s="2111">
        <v>0</v>
      </c>
      <c r="AP40" s="2111">
        <v>1</v>
      </c>
      <c r="AQ40" s="2111">
        <v>0</v>
      </c>
      <c r="AR40" s="2111">
        <v>0</v>
      </c>
      <c r="AS40" s="2111">
        <v>0</v>
      </c>
      <c r="AT40" s="2111">
        <v>0</v>
      </c>
      <c r="AU40" s="2111">
        <v>6</v>
      </c>
      <c r="AV40" s="2111">
        <v>58</v>
      </c>
      <c r="AW40" s="2111">
        <v>0.5</v>
      </c>
      <c r="AX40" s="2111">
        <v>0</v>
      </c>
      <c r="AY40" s="2111">
        <v>5</v>
      </c>
      <c r="AZ40" s="2111">
        <v>0</v>
      </c>
      <c r="BA40" s="2111">
        <v>2</v>
      </c>
      <c r="BB40" s="2111">
        <v>9.5</v>
      </c>
      <c r="BC40" s="2111">
        <v>0</v>
      </c>
      <c r="BD40" s="2111">
        <v>4.5</v>
      </c>
      <c r="BE40" s="2111">
        <v>0</v>
      </c>
      <c r="BF40" s="2227">
        <v>4275.8200000000006</v>
      </c>
      <c r="BG40" s="2230">
        <v>4778.8200000000006</v>
      </c>
      <c r="BI40" s="2235">
        <v>2545</v>
      </c>
      <c r="BJ40" s="2237">
        <v>3.96</v>
      </c>
      <c r="BK40" s="2240">
        <v>7327.7800000000007</v>
      </c>
    </row>
    <row r="41" spans="1:63" ht="14.4" customHeight="1" x14ac:dyDescent="0.25">
      <c r="A41" s="417" t="s">
        <v>388</v>
      </c>
      <c r="B41" s="2111">
        <v>0</v>
      </c>
      <c r="C41" s="2111">
        <v>0</v>
      </c>
      <c r="D41" s="2111">
        <v>23</v>
      </c>
      <c r="E41" s="2111">
        <v>0</v>
      </c>
      <c r="F41" s="2111">
        <v>0</v>
      </c>
      <c r="G41" s="2111">
        <v>53</v>
      </c>
      <c r="H41" s="2111">
        <v>54</v>
      </c>
      <c r="I41" s="2111">
        <v>0</v>
      </c>
      <c r="J41" s="2111">
        <v>56</v>
      </c>
      <c r="K41" s="2111">
        <v>16</v>
      </c>
      <c r="L41" s="2111">
        <v>20</v>
      </c>
      <c r="M41" s="2111">
        <v>60</v>
      </c>
      <c r="N41" s="2111">
        <v>190</v>
      </c>
      <c r="O41" s="2111">
        <v>0</v>
      </c>
      <c r="P41" s="2111">
        <v>0</v>
      </c>
      <c r="Q41" s="2111">
        <v>0</v>
      </c>
      <c r="R41" s="2111">
        <v>0</v>
      </c>
      <c r="S41" s="2111">
        <v>0</v>
      </c>
      <c r="T41" s="2111">
        <v>0</v>
      </c>
      <c r="U41" s="2111">
        <v>0</v>
      </c>
      <c r="V41" s="2111">
        <v>45</v>
      </c>
      <c r="W41" s="2227">
        <v>517</v>
      </c>
      <c r="X41" s="2111">
        <v>0</v>
      </c>
      <c r="Y41" s="2111">
        <v>38</v>
      </c>
      <c r="Z41" s="2111">
        <v>44</v>
      </c>
      <c r="AA41" s="2111">
        <v>268</v>
      </c>
      <c r="AB41" s="2227">
        <v>350</v>
      </c>
      <c r="AC41" s="2111">
        <v>0</v>
      </c>
      <c r="AD41" s="2111">
        <v>4613.13</v>
      </c>
      <c r="AE41" s="2111">
        <v>77</v>
      </c>
      <c r="AF41" s="2111">
        <v>114.5</v>
      </c>
      <c r="AG41" s="2111">
        <v>1135.5</v>
      </c>
      <c r="AH41" s="2111">
        <v>80.699999999999989</v>
      </c>
      <c r="AI41" s="2111">
        <v>196.60000000000002</v>
      </c>
      <c r="AJ41" s="2111">
        <v>0</v>
      </c>
      <c r="AK41" s="2111">
        <v>0</v>
      </c>
      <c r="AL41" s="2111">
        <v>71</v>
      </c>
      <c r="AM41" s="2111">
        <v>0</v>
      </c>
      <c r="AN41" s="2111">
        <v>34.5</v>
      </c>
      <c r="AO41" s="2111">
        <v>0</v>
      </c>
      <c r="AP41" s="2111">
        <v>0</v>
      </c>
      <c r="AQ41" s="2111">
        <v>13</v>
      </c>
      <c r="AR41" s="2111">
        <v>4</v>
      </c>
      <c r="AS41" s="2111">
        <v>0</v>
      </c>
      <c r="AT41" s="2111">
        <v>4</v>
      </c>
      <c r="AU41" s="2111">
        <v>14</v>
      </c>
      <c r="AV41" s="2111">
        <v>58.5</v>
      </c>
      <c r="AW41" s="2111">
        <v>0</v>
      </c>
      <c r="AX41" s="2111">
        <v>0</v>
      </c>
      <c r="AY41" s="2111">
        <v>88</v>
      </c>
      <c r="AZ41" s="2111">
        <v>0</v>
      </c>
      <c r="BA41" s="2111">
        <v>0</v>
      </c>
      <c r="BB41" s="2111">
        <v>670</v>
      </c>
      <c r="BC41" s="2111">
        <v>10</v>
      </c>
      <c r="BD41" s="2111">
        <v>0</v>
      </c>
      <c r="BE41" s="2111">
        <v>0</v>
      </c>
      <c r="BF41" s="2227">
        <v>7184.43</v>
      </c>
      <c r="BG41" s="2230">
        <v>8051.43</v>
      </c>
      <c r="BI41" s="2235">
        <v>2052</v>
      </c>
      <c r="BJ41" s="2237">
        <v>3.33</v>
      </c>
      <c r="BK41" s="2240">
        <v>10106.76</v>
      </c>
    </row>
    <row r="42" spans="1:63" ht="14.4" customHeight="1" x14ac:dyDescent="0.25">
      <c r="A42" s="417" t="s">
        <v>389</v>
      </c>
      <c r="B42" s="2111">
        <v>0</v>
      </c>
      <c r="C42" s="2111">
        <v>0</v>
      </c>
      <c r="D42" s="2111">
        <v>2</v>
      </c>
      <c r="E42" s="2111">
        <v>2</v>
      </c>
      <c r="F42" s="2111">
        <v>0.2</v>
      </c>
      <c r="G42" s="2111">
        <v>0</v>
      </c>
      <c r="H42" s="2111">
        <v>21</v>
      </c>
      <c r="I42" s="2111">
        <v>0.8</v>
      </c>
      <c r="J42" s="2111">
        <v>4</v>
      </c>
      <c r="K42" s="2111">
        <v>0</v>
      </c>
      <c r="L42" s="2111">
        <v>2</v>
      </c>
      <c r="M42" s="2111">
        <v>2</v>
      </c>
      <c r="N42" s="2111">
        <v>26</v>
      </c>
      <c r="O42" s="2111">
        <v>0</v>
      </c>
      <c r="P42" s="2111">
        <v>0</v>
      </c>
      <c r="Q42" s="2111">
        <v>0</v>
      </c>
      <c r="R42" s="2111">
        <v>0.6</v>
      </c>
      <c r="S42" s="2111">
        <v>0.2</v>
      </c>
      <c r="T42" s="2111">
        <v>0</v>
      </c>
      <c r="U42" s="2111">
        <v>0</v>
      </c>
      <c r="V42" s="2111">
        <v>13</v>
      </c>
      <c r="W42" s="2227">
        <v>73.800000000000011</v>
      </c>
      <c r="X42" s="2111">
        <v>0</v>
      </c>
      <c r="Y42" s="2111">
        <v>2</v>
      </c>
      <c r="Z42" s="2111">
        <v>0</v>
      </c>
      <c r="AA42" s="2111">
        <v>26</v>
      </c>
      <c r="AB42" s="2227">
        <v>28</v>
      </c>
      <c r="AC42" s="2111">
        <v>37.5</v>
      </c>
      <c r="AD42" s="2111">
        <v>3552.27</v>
      </c>
      <c r="AE42" s="2111">
        <v>175</v>
      </c>
      <c r="AF42" s="2111">
        <v>25.5</v>
      </c>
      <c r="AG42" s="2111">
        <v>309</v>
      </c>
      <c r="AH42" s="2111">
        <v>90.5</v>
      </c>
      <c r="AI42" s="2111">
        <v>43.2</v>
      </c>
      <c r="AJ42" s="2111">
        <v>10</v>
      </c>
      <c r="AK42" s="2111">
        <v>0</v>
      </c>
      <c r="AL42" s="2111">
        <v>19.25</v>
      </c>
      <c r="AM42" s="2111">
        <v>0</v>
      </c>
      <c r="AN42" s="2111">
        <v>105.5</v>
      </c>
      <c r="AO42" s="2111">
        <v>0</v>
      </c>
      <c r="AP42" s="2111">
        <v>0</v>
      </c>
      <c r="AQ42" s="2111">
        <v>0</v>
      </c>
      <c r="AR42" s="2111">
        <v>0.1</v>
      </c>
      <c r="AS42" s="2111">
        <v>0</v>
      </c>
      <c r="AT42" s="2111">
        <v>1.0999999999999996</v>
      </c>
      <c r="AU42" s="2111">
        <v>4</v>
      </c>
      <c r="AV42" s="2111">
        <v>8</v>
      </c>
      <c r="AW42" s="2111">
        <v>2</v>
      </c>
      <c r="AX42" s="2111">
        <v>0</v>
      </c>
      <c r="AY42" s="2111">
        <v>8.5</v>
      </c>
      <c r="AZ42" s="2111">
        <v>1</v>
      </c>
      <c r="BA42" s="2111">
        <v>0.1</v>
      </c>
      <c r="BB42" s="2111">
        <v>8</v>
      </c>
      <c r="BC42" s="2111">
        <v>0</v>
      </c>
      <c r="BD42" s="2111">
        <v>5.5</v>
      </c>
      <c r="BE42" s="2111">
        <v>0</v>
      </c>
      <c r="BF42" s="2227">
        <v>4406.0200000000013</v>
      </c>
      <c r="BG42" s="2230">
        <v>4507.8200000000015</v>
      </c>
      <c r="BI42" s="2235">
        <v>3373</v>
      </c>
      <c r="BJ42" s="2237">
        <v>4.8600000000000003</v>
      </c>
      <c r="BK42" s="2240">
        <v>7885.6800000000021</v>
      </c>
    </row>
    <row r="43" spans="1:63" ht="14.4" customHeight="1" x14ac:dyDescent="0.25">
      <c r="A43" s="417" t="s">
        <v>390</v>
      </c>
      <c r="B43" s="2111">
        <v>0</v>
      </c>
      <c r="C43" s="2111">
        <v>0</v>
      </c>
      <c r="D43" s="2111">
        <v>70</v>
      </c>
      <c r="E43" s="2111">
        <v>0</v>
      </c>
      <c r="F43" s="2111">
        <v>0</v>
      </c>
      <c r="G43" s="2111">
        <v>1200</v>
      </c>
      <c r="H43" s="2111">
        <v>60</v>
      </c>
      <c r="I43" s="2111">
        <v>27</v>
      </c>
      <c r="J43" s="2111">
        <v>70</v>
      </c>
      <c r="K43" s="2111">
        <v>450</v>
      </c>
      <c r="L43" s="2111">
        <v>600</v>
      </c>
      <c r="M43" s="2111">
        <v>135</v>
      </c>
      <c r="N43" s="2111">
        <v>200</v>
      </c>
      <c r="O43" s="2111">
        <v>0</v>
      </c>
      <c r="P43" s="2111">
        <v>6</v>
      </c>
      <c r="Q43" s="2111">
        <v>15</v>
      </c>
      <c r="R43" s="2111">
        <v>0</v>
      </c>
      <c r="S43" s="2111">
        <v>0</v>
      </c>
      <c r="T43" s="2111">
        <v>0</v>
      </c>
      <c r="U43" s="2111">
        <v>0</v>
      </c>
      <c r="V43" s="2111">
        <v>72</v>
      </c>
      <c r="W43" s="2227">
        <v>2905</v>
      </c>
      <c r="X43" s="2111">
        <v>0</v>
      </c>
      <c r="Y43" s="2111">
        <v>55</v>
      </c>
      <c r="Z43" s="2111">
        <v>0</v>
      </c>
      <c r="AA43" s="2111">
        <v>340</v>
      </c>
      <c r="AB43" s="2227">
        <v>395</v>
      </c>
      <c r="AC43" s="2111">
        <v>3</v>
      </c>
      <c r="AD43" s="2111">
        <v>5903.28</v>
      </c>
      <c r="AE43" s="2111">
        <v>3780</v>
      </c>
      <c r="AF43" s="2111">
        <v>0</v>
      </c>
      <c r="AG43" s="2111">
        <v>661</v>
      </c>
      <c r="AH43" s="2111">
        <v>365.31299999999999</v>
      </c>
      <c r="AI43" s="2111">
        <v>607.48699999999997</v>
      </c>
      <c r="AJ43" s="2111">
        <v>0</v>
      </c>
      <c r="AK43" s="2111">
        <v>0</v>
      </c>
      <c r="AL43" s="2111">
        <v>20</v>
      </c>
      <c r="AM43" s="2111">
        <v>10</v>
      </c>
      <c r="AN43" s="2111">
        <v>16</v>
      </c>
      <c r="AO43" s="2111">
        <v>0</v>
      </c>
      <c r="AP43" s="2111">
        <v>6</v>
      </c>
      <c r="AQ43" s="2111">
        <v>0</v>
      </c>
      <c r="AR43" s="2111">
        <v>14</v>
      </c>
      <c r="AS43" s="2111">
        <v>0</v>
      </c>
      <c r="AT43" s="2111">
        <v>0</v>
      </c>
      <c r="AU43" s="2111">
        <v>50</v>
      </c>
      <c r="AV43" s="2111">
        <v>165</v>
      </c>
      <c r="AW43" s="2111">
        <v>0</v>
      </c>
      <c r="AX43" s="2111">
        <v>0</v>
      </c>
      <c r="AY43" s="2111">
        <v>192.5</v>
      </c>
      <c r="AZ43" s="2111">
        <v>5</v>
      </c>
      <c r="BA43" s="2111">
        <v>5</v>
      </c>
      <c r="BB43" s="2111">
        <v>21</v>
      </c>
      <c r="BC43" s="2111">
        <v>81</v>
      </c>
      <c r="BD43" s="2111">
        <v>0</v>
      </c>
      <c r="BE43" s="2111">
        <v>0</v>
      </c>
      <c r="BF43" s="2227">
        <v>11905.579999999998</v>
      </c>
      <c r="BG43" s="2230">
        <v>15205.579999999998</v>
      </c>
      <c r="BI43" s="2235">
        <v>22335</v>
      </c>
      <c r="BJ43" s="2237">
        <v>4.1399999999999997</v>
      </c>
      <c r="BK43" s="2240">
        <v>37544.720000000001</v>
      </c>
    </row>
    <row r="44" spans="1:63" ht="14.4" customHeight="1" x14ac:dyDescent="0.25">
      <c r="A44" s="417" t="s">
        <v>391</v>
      </c>
      <c r="B44" s="2111">
        <v>0</v>
      </c>
      <c r="C44" s="2111">
        <v>0</v>
      </c>
      <c r="D44" s="2111">
        <v>6</v>
      </c>
      <c r="E44" s="2111">
        <v>10</v>
      </c>
      <c r="F44" s="2111">
        <v>0</v>
      </c>
      <c r="G44" s="2111">
        <v>105</v>
      </c>
      <c r="H44" s="2111">
        <v>20</v>
      </c>
      <c r="I44" s="2111">
        <v>9</v>
      </c>
      <c r="J44" s="2111">
        <v>17</v>
      </c>
      <c r="K44" s="2111">
        <v>40</v>
      </c>
      <c r="L44" s="2111">
        <v>180</v>
      </c>
      <c r="M44" s="2111">
        <v>46</v>
      </c>
      <c r="N44" s="2111">
        <v>110</v>
      </c>
      <c r="O44" s="2111">
        <v>0</v>
      </c>
      <c r="P44" s="2111">
        <v>0</v>
      </c>
      <c r="Q44" s="2111">
        <v>11</v>
      </c>
      <c r="R44" s="2111">
        <v>6</v>
      </c>
      <c r="S44" s="2111">
        <v>0</v>
      </c>
      <c r="T44" s="2111">
        <v>0</v>
      </c>
      <c r="U44" s="2111">
        <v>0</v>
      </c>
      <c r="V44" s="2111">
        <v>22</v>
      </c>
      <c r="W44" s="2227">
        <v>582</v>
      </c>
      <c r="X44" s="2111">
        <v>0</v>
      </c>
      <c r="Y44" s="2111">
        <v>10.5</v>
      </c>
      <c r="Z44" s="2111">
        <v>18</v>
      </c>
      <c r="AA44" s="2111">
        <v>45</v>
      </c>
      <c r="AB44" s="2227">
        <v>73.5</v>
      </c>
      <c r="AC44" s="2111">
        <v>48</v>
      </c>
      <c r="AD44" s="2111">
        <v>4787.57</v>
      </c>
      <c r="AE44" s="2111">
        <v>37</v>
      </c>
      <c r="AF44" s="2111">
        <v>17</v>
      </c>
      <c r="AG44" s="2111">
        <v>521</v>
      </c>
      <c r="AH44" s="2111">
        <v>48</v>
      </c>
      <c r="AI44" s="2111">
        <v>56</v>
      </c>
      <c r="AJ44" s="2111">
        <v>3</v>
      </c>
      <c r="AK44" s="2111">
        <v>0</v>
      </c>
      <c r="AL44" s="2111">
        <v>575</v>
      </c>
      <c r="AM44" s="2111">
        <v>0</v>
      </c>
      <c r="AN44" s="2111">
        <v>36</v>
      </c>
      <c r="AO44" s="2111">
        <v>0</v>
      </c>
      <c r="AP44" s="2111">
        <v>0</v>
      </c>
      <c r="AQ44" s="2111">
        <v>0</v>
      </c>
      <c r="AR44" s="2111">
        <v>6</v>
      </c>
      <c r="AS44" s="2111">
        <v>1.5</v>
      </c>
      <c r="AT44" s="2111">
        <v>26</v>
      </c>
      <c r="AU44" s="2111">
        <v>2</v>
      </c>
      <c r="AV44" s="2111">
        <v>16</v>
      </c>
      <c r="AW44" s="2111">
        <v>4</v>
      </c>
      <c r="AX44" s="2111">
        <v>24</v>
      </c>
      <c r="AY44" s="2111">
        <v>6</v>
      </c>
      <c r="AZ44" s="2111">
        <v>3</v>
      </c>
      <c r="BA44" s="2111">
        <v>2</v>
      </c>
      <c r="BB44" s="2111">
        <v>2</v>
      </c>
      <c r="BC44" s="2111">
        <v>10</v>
      </c>
      <c r="BD44" s="2111">
        <v>16</v>
      </c>
      <c r="BE44" s="2111">
        <v>0</v>
      </c>
      <c r="BF44" s="2227">
        <v>6247.07</v>
      </c>
      <c r="BG44" s="2230">
        <v>6902.57</v>
      </c>
      <c r="BI44" s="2235">
        <v>6570</v>
      </c>
      <c r="BJ44" s="2237">
        <v>4.68</v>
      </c>
      <c r="BK44" s="2240">
        <v>13477.25</v>
      </c>
    </row>
    <row r="45" spans="1:63" ht="14.4" customHeight="1" x14ac:dyDescent="0.25">
      <c r="A45" s="2116" t="s">
        <v>392</v>
      </c>
      <c r="B45" s="2117">
        <v>277</v>
      </c>
      <c r="C45" s="2117">
        <v>34488</v>
      </c>
      <c r="D45" s="2117">
        <v>1120</v>
      </c>
      <c r="E45" s="2117">
        <v>867.5</v>
      </c>
      <c r="F45" s="2117">
        <v>79.7</v>
      </c>
      <c r="G45" s="2117">
        <v>11395</v>
      </c>
      <c r="H45" s="2117">
        <v>2320</v>
      </c>
      <c r="I45" s="2117">
        <v>586.29999999999995</v>
      </c>
      <c r="J45" s="2117">
        <v>1447.75</v>
      </c>
      <c r="K45" s="2117">
        <v>3832</v>
      </c>
      <c r="L45" s="2117">
        <v>7548</v>
      </c>
      <c r="M45" s="2117">
        <v>2959</v>
      </c>
      <c r="N45" s="2117">
        <v>6211</v>
      </c>
      <c r="O45" s="2117">
        <v>790</v>
      </c>
      <c r="P45" s="2117">
        <v>47.5</v>
      </c>
      <c r="Q45" s="2117">
        <v>159.19999999999999</v>
      </c>
      <c r="R45" s="2117">
        <v>288.60000000000002</v>
      </c>
      <c r="S45" s="2117">
        <v>200.7</v>
      </c>
      <c r="T45" s="2117">
        <v>74</v>
      </c>
      <c r="U45" s="2117">
        <v>0.01</v>
      </c>
      <c r="V45" s="2117">
        <v>1283.75</v>
      </c>
      <c r="W45" s="2228">
        <v>75975.009999999995</v>
      </c>
      <c r="X45" s="2117">
        <v>55.2</v>
      </c>
      <c r="Y45" s="2117">
        <v>653.5</v>
      </c>
      <c r="Z45" s="2117">
        <v>397</v>
      </c>
      <c r="AA45" s="2117">
        <v>4414.5</v>
      </c>
      <c r="AB45" s="2228">
        <v>5520.2</v>
      </c>
      <c r="AC45" s="2117">
        <v>8248.244999999999</v>
      </c>
      <c r="AD45" s="2117">
        <v>149077.28</v>
      </c>
      <c r="AE45" s="2117">
        <v>14849.507000000001</v>
      </c>
      <c r="AF45" s="2117">
        <v>4298.2</v>
      </c>
      <c r="AG45" s="2117">
        <v>28018.776999999998</v>
      </c>
      <c r="AH45" s="2117">
        <v>3806.7460000000005</v>
      </c>
      <c r="AI45" s="2117">
        <v>4326.7170000000006</v>
      </c>
      <c r="AJ45" s="2117">
        <v>586.08000000000004</v>
      </c>
      <c r="AK45" s="2117">
        <v>178.96499999999997</v>
      </c>
      <c r="AL45" s="2117">
        <v>4132.78</v>
      </c>
      <c r="AM45" s="2117">
        <v>113.5</v>
      </c>
      <c r="AN45" s="2117">
        <v>3183.2550000000001</v>
      </c>
      <c r="AO45" s="2117">
        <v>781.82500000000005</v>
      </c>
      <c r="AP45" s="2117">
        <v>156</v>
      </c>
      <c r="AQ45" s="2117">
        <v>195.35</v>
      </c>
      <c r="AR45" s="2117">
        <v>403.2</v>
      </c>
      <c r="AS45" s="2117">
        <v>183.98999999999998</v>
      </c>
      <c r="AT45" s="2117">
        <v>654.88</v>
      </c>
      <c r="AU45" s="2117">
        <v>1066.21</v>
      </c>
      <c r="AV45" s="2117">
        <v>2566.02</v>
      </c>
      <c r="AW45" s="2117">
        <v>479.4</v>
      </c>
      <c r="AX45" s="2117">
        <v>1533.67</v>
      </c>
      <c r="AY45" s="2117">
        <v>1743.85</v>
      </c>
      <c r="AZ45" s="2117">
        <v>676.64</v>
      </c>
      <c r="BA45" s="2117">
        <v>642.4</v>
      </c>
      <c r="BB45" s="2117">
        <v>1294.19</v>
      </c>
      <c r="BC45" s="2117">
        <v>711.35</v>
      </c>
      <c r="BD45" s="2117">
        <v>1511.5600000000002</v>
      </c>
      <c r="BE45" s="2117">
        <v>0</v>
      </c>
      <c r="BF45" s="2228">
        <v>235420.58700000006</v>
      </c>
      <c r="BG45" s="2231">
        <v>316915.79700000002</v>
      </c>
      <c r="BI45" s="2228">
        <v>653012</v>
      </c>
      <c r="BJ45" s="2238">
        <v>1964.3512000000001</v>
      </c>
      <c r="BK45" s="2241">
        <v>971892.14820000005</v>
      </c>
    </row>
    <row r="46" spans="1:63" x14ac:dyDescent="0.25">
      <c r="A46" s="9" t="s">
        <v>1964</v>
      </c>
    </row>
    <row r="47" spans="1:63" x14ac:dyDescent="0.25">
      <c r="C47" s="10"/>
      <c r="AA47" s="1632"/>
    </row>
    <row r="48" spans="1:63" x14ac:dyDescent="0.25">
      <c r="C48" s="1632"/>
      <c r="G48" s="10"/>
      <c r="K48" s="10"/>
      <c r="AB48" s="1632"/>
      <c r="AG48" s="10"/>
    </row>
    <row r="49" spans="23:23" x14ac:dyDescent="0.25">
      <c r="W49" s="10"/>
    </row>
  </sheetData>
  <sheetProtection insertHyperlinks="0"/>
  <mergeCells count="1">
    <mergeCell ref="A1:R1"/>
  </mergeCells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X50"/>
  <sheetViews>
    <sheetView zoomScale="90" zoomScaleNormal="90" workbookViewId="0">
      <pane ySplit="3" topLeftCell="A4" activePane="bottomLeft" state="frozen"/>
      <selection pane="bottomLeft" activeCell="A3" sqref="A3:BY47"/>
    </sheetView>
  </sheetViews>
  <sheetFormatPr baseColWidth="10" defaultColWidth="11.44140625" defaultRowHeight="13.2" x14ac:dyDescent="0.25"/>
  <cols>
    <col min="1" max="1" width="19.33203125" customWidth="1"/>
    <col min="23" max="23" width="22" bestFit="1" customWidth="1"/>
    <col min="28" max="28" width="16.6640625" bestFit="1" customWidth="1"/>
    <col min="35" max="35" width="19.88671875" customWidth="1"/>
    <col min="59" max="59" width="21.88671875" bestFit="1" customWidth="1"/>
    <col min="60" max="60" width="17.5546875" bestFit="1" customWidth="1"/>
    <col min="62" max="66" width="16.44140625" customWidth="1"/>
    <col min="68" max="68" width="17.44140625" bestFit="1" customWidth="1"/>
    <col min="75" max="75" width="19.88671875" customWidth="1"/>
    <col min="76" max="76" width="29" bestFit="1" customWidth="1"/>
  </cols>
  <sheetData>
    <row r="1" spans="1:76" ht="15.6" x14ac:dyDescent="0.3">
      <c r="A1" s="2483" t="s">
        <v>2024</v>
      </c>
      <c r="B1" s="2483"/>
      <c r="C1" s="2483"/>
      <c r="D1" s="2483"/>
      <c r="E1" s="2483"/>
      <c r="F1" s="2483"/>
      <c r="G1" s="2483"/>
      <c r="H1" s="2483"/>
      <c r="I1" s="2483"/>
      <c r="J1" s="2483"/>
      <c r="K1" s="2483"/>
      <c r="L1" s="2483"/>
      <c r="M1" s="2483"/>
      <c r="N1" s="2483"/>
      <c r="O1" s="2483"/>
      <c r="P1" s="2483"/>
    </row>
    <row r="2" spans="1:76" x14ac:dyDescent="0.25">
      <c r="A2" s="3"/>
    </row>
    <row r="3" spans="1:76" ht="28.5" customHeight="1" x14ac:dyDescent="0.25">
      <c r="A3" s="2119" t="s">
        <v>327</v>
      </c>
      <c r="B3" s="2114" t="s">
        <v>1357</v>
      </c>
      <c r="C3" s="2114" t="s">
        <v>1704</v>
      </c>
      <c r="D3" s="2114" t="s">
        <v>1376</v>
      </c>
      <c r="E3" s="2114" t="s">
        <v>1375</v>
      </c>
      <c r="F3" s="2114" t="s">
        <v>1705</v>
      </c>
      <c r="G3" s="2114" t="s">
        <v>1706</v>
      </c>
      <c r="H3" s="2114" t="s">
        <v>1707</v>
      </c>
      <c r="I3" s="2114" t="s">
        <v>1377</v>
      </c>
      <c r="J3" s="2114" t="s">
        <v>1708</v>
      </c>
      <c r="K3" s="2114" t="s">
        <v>1709</v>
      </c>
      <c r="L3" s="2114" t="s">
        <v>1710</v>
      </c>
      <c r="M3" s="2114" t="s">
        <v>1711</v>
      </c>
      <c r="N3" s="2114" t="s">
        <v>1712</v>
      </c>
      <c r="O3" s="2114" t="s">
        <v>1648</v>
      </c>
      <c r="P3" s="2114" t="s">
        <v>1382</v>
      </c>
      <c r="Q3" s="2114" t="s">
        <v>1383</v>
      </c>
      <c r="R3" s="2114" t="s">
        <v>1713</v>
      </c>
      <c r="S3" s="2114" t="s">
        <v>1714</v>
      </c>
      <c r="T3" s="2114" t="s">
        <v>1366</v>
      </c>
      <c r="U3" s="2114" t="s">
        <v>1724</v>
      </c>
      <c r="V3" s="2114" t="s">
        <v>1725</v>
      </c>
      <c r="W3" s="2225" t="s">
        <v>106</v>
      </c>
      <c r="X3" s="2114" t="s">
        <v>13</v>
      </c>
      <c r="Y3" s="2114" t="s">
        <v>14</v>
      </c>
      <c r="Z3" s="2114" t="s">
        <v>1393</v>
      </c>
      <c r="AA3" s="2114" t="s">
        <v>15</v>
      </c>
      <c r="AB3" s="2225" t="s">
        <v>282</v>
      </c>
      <c r="AC3" s="2114" t="s">
        <v>16</v>
      </c>
      <c r="AD3" s="2114" t="s">
        <v>64</v>
      </c>
      <c r="AE3" s="2114" t="s">
        <v>1117</v>
      </c>
      <c r="AF3" s="2114" t="s">
        <v>1726</v>
      </c>
      <c r="AG3" s="2114" t="s">
        <v>63</v>
      </c>
      <c r="AH3" s="2114" t="s">
        <v>1715</v>
      </c>
      <c r="AI3" s="2391" t="s">
        <v>1887</v>
      </c>
      <c r="AJ3" s="2391" t="s">
        <v>1888</v>
      </c>
      <c r="AK3" s="2392" t="s">
        <v>1889</v>
      </c>
      <c r="AL3" s="2114" t="s">
        <v>1438</v>
      </c>
      <c r="AM3" s="2114" t="s">
        <v>1439</v>
      </c>
      <c r="AN3" s="2114" t="s">
        <v>1440</v>
      </c>
      <c r="AO3" s="2114" t="s">
        <v>1716</v>
      </c>
      <c r="AP3" s="2114" t="s">
        <v>1442</v>
      </c>
      <c r="AQ3" s="2114" t="s">
        <v>1489</v>
      </c>
      <c r="AR3" s="2114" t="s">
        <v>1717</v>
      </c>
      <c r="AS3" s="2114" t="s">
        <v>1718</v>
      </c>
      <c r="AT3" s="2114" t="s">
        <v>1719</v>
      </c>
      <c r="AU3" s="2114" t="s">
        <v>1720</v>
      </c>
      <c r="AV3" s="2114" t="s">
        <v>1444</v>
      </c>
      <c r="AW3" s="2114" t="s">
        <v>1445</v>
      </c>
      <c r="AX3" s="2114" t="s">
        <v>1447</v>
      </c>
      <c r="AY3" s="2114" t="s">
        <v>1721</v>
      </c>
      <c r="AZ3" s="2114" t="s">
        <v>1449</v>
      </c>
      <c r="BA3" s="2114" t="s">
        <v>1450</v>
      </c>
      <c r="BB3" s="2114" t="s">
        <v>1451</v>
      </c>
      <c r="BC3" s="2114" t="s">
        <v>1452</v>
      </c>
      <c r="BD3" s="2114" t="s">
        <v>1722</v>
      </c>
      <c r="BE3" s="2114" t="s">
        <v>1454</v>
      </c>
      <c r="BF3" s="2114" t="s">
        <v>1723</v>
      </c>
      <c r="BG3" s="2225" t="s">
        <v>107</v>
      </c>
      <c r="BH3" s="2226" t="s">
        <v>193</v>
      </c>
      <c r="BJ3" s="2224" t="s">
        <v>1777</v>
      </c>
      <c r="BK3" s="2224" t="s">
        <v>1778</v>
      </c>
      <c r="BL3" s="2224" t="s">
        <v>1779</v>
      </c>
      <c r="BM3" s="2224" t="s">
        <v>1780</v>
      </c>
      <c r="BN3" s="2224" t="s">
        <v>1781</v>
      </c>
      <c r="BO3" s="2224" t="s">
        <v>1782</v>
      </c>
      <c r="BP3" s="2225" t="s">
        <v>129</v>
      </c>
      <c r="BQ3" s="2224" t="s">
        <v>1126</v>
      </c>
      <c r="BR3" s="2224" t="s">
        <v>1338</v>
      </c>
      <c r="BS3" s="2224" t="s">
        <v>1339</v>
      </c>
      <c r="BT3" s="2224" t="s">
        <v>1340</v>
      </c>
      <c r="BU3" s="2224" t="s">
        <v>644</v>
      </c>
      <c r="BV3" s="2224" t="s">
        <v>1341</v>
      </c>
      <c r="BW3" s="2225" t="s">
        <v>121</v>
      </c>
      <c r="BX3" s="2229" t="s">
        <v>1783</v>
      </c>
    </row>
    <row r="4" spans="1:76" ht="14.4" customHeight="1" x14ac:dyDescent="0.25">
      <c r="A4" s="2109" t="s">
        <v>351</v>
      </c>
      <c r="B4" s="2110">
        <v>782.92000000000007</v>
      </c>
      <c r="C4" s="2110">
        <v>244103</v>
      </c>
      <c r="D4" s="2110">
        <v>842.95</v>
      </c>
      <c r="E4" s="2110">
        <v>2163</v>
      </c>
      <c r="F4" s="2110">
        <v>203</v>
      </c>
      <c r="G4" s="2110">
        <v>5157.5</v>
      </c>
      <c r="H4" s="2110">
        <v>773</v>
      </c>
      <c r="I4" s="2110">
        <v>722.5</v>
      </c>
      <c r="J4" s="2110">
        <v>4114</v>
      </c>
      <c r="K4" s="2110">
        <v>5475</v>
      </c>
      <c r="L4" s="2110">
        <v>12483.9</v>
      </c>
      <c r="M4" s="2110">
        <v>1176.2</v>
      </c>
      <c r="N4" s="2110">
        <v>3219.85</v>
      </c>
      <c r="O4" s="2110">
        <v>11750.2</v>
      </c>
      <c r="P4" s="2110">
        <v>124</v>
      </c>
      <c r="Q4" s="2110">
        <v>215.8</v>
      </c>
      <c r="R4" s="2110">
        <v>391</v>
      </c>
      <c r="S4" s="2110">
        <v>2897</v>
      </c>
      <c r="T4" s="2110">
        <v>179.6</v>
      </c>
      <c r="U4" s="2110">
        <v>0</v>
      </c>
      <c r="V4" s="2110">
        <v>6576.25</v>
      </c>
      <c r="W4" s="2231">
        <v>303350.67</v>
      </c>
      <c r="X4" s="2110">
        <v>33</v>
      </c>
      <c r="Y4" s="2110">
        <v>1049</v>
      </c>
      <c r="Z4" s="2110">
        <v>685.5</v>
      </c>
      <c r="AA4" s="2110">
        <v>10601</v>
      </c>
      <c r="AB4" s="2231">
        <v>12368.5</v>
      </c>
      <c r="AC4" s="2110">
        <v>2485.0139999999997</v>
      </c>
      <c r="AD4" s="2110">
        <v>33686.634099999996</v>
      </c>
      <c r="AE4" s="2110">
        <v>7620.2</v>
      </c>
      <c r="AF4" s="2110">
        <v>12301</v>
      </c>
      <c r="AG4" s="2110">
        <v>15740.35</v>
      </c>
      <c r="AH4" s="2110">
        <v>29788.519999999997</v>
      </c>
      <c r="AI4" s="2110">
        <v>5033.5999999999995</v>
      </c>
      <c r="AJ4" s="2110">
        <v>3991.26</v>
      </c>
      <c r="AK4" s="2110">
        <v>1300.6199999999999</v>
      </c>
      <c r="AL4" s="2110">
        <v>485.9</v>
      </c>
      <c r="AM4" s="2110">
        <v>16850</v>
      </c>
      <c r="AN4" s="2110">
        <v>339</v>
      </c>
      <c r="AO4" s="2110">
        <v>9810.24</v>
      </c>
      <c r="AP4" s="2110">
        <v>2106.4750000000004</v>
      </c>
      <c r="AQ4" s="2110">
        <v>135</v>
      </c>
      <c r="AR4" s="2110">
        <v>503</v>
      </c>
      <c r="AS4" s="2110">
        <v>33.5</v>
      </c>
      <c r="AT4" s="2110">
        <v>1415.25</v>
      </c>
      <c r="AU4" s="2110">
        <v>2069.9</v>
      </c>
      <c r="AV4" s="2110">
        <v>6700.4</v>
      </c>
      <c r="AW4" s="2110">
        <v>6128.9000000000005</v>
      </c>
      <c r="AX4" s="2110">
        <v>1912.8000000000002</v>
      </c>
      <c r="AY4" s="2110">
        <v>5666.5</v>
      </c>
      <c r="AZ4" s="2110">
        <v>2267.79</v>
      </c>
      <c r="BA4" s="2110">
        <v>4407.5</v>
      </c>
      <c r="BB4" s="2110">
        <v>4454.2</v>
      </c>
      <c r="BC4" s="2110">
        <v>569.27499999999998</v>
      </c>
      <c r="BD4" s="2110">
        <v>1666.2</v>
      </c>
      <c r="BE4" s="2110">
        <v>1996.6999999999998</v>
      </c>
      <c r="BF4" s="2110">
        <v>0</v>
      </c>
      <c r="BG4" s="2231">
        <v>181465.72810000001</v>
      </c>
      <c r="BH4" s="2228">
        <v>497184.89809999999</v>
      </c>
      <c r="BJ4" s="2196">
        <v>18098.620000000003</v>
      </c>
      <c r="BK4" s="2196">
        <v>74277.5</v>
      </c>
      <c r="BL4" s="2196">
        <v>4415.18</v>
      </c>
      <c r="BM4" s="2196">
        <v>2713.6064999999999</v>
      </c>
      <c r="BN4" s="2196">
        <v>31805.75</v>
      </c>
      <c r="BO4" s="2196">
        <v>97.750000000000014</v>
      </c>
      <c r="BP4" s="2231">
        <v>131408.40650000001</v>
      </c>
      <c r="BQ4" s="2196">
        <v>60828.299999999996</v>
      </c>
      <c r="BR4" s="2196">
        <v>2165.6209999999996</v>
      </c>
      <c r="BS4" s="2196">
        <v>11.85</v>
      </c>
      <c r="BT4" s="2196">
        <v>241.5</v>
      </c>
      <c r="BU4" s="2196">
        <v>36.135000000000005</v>
      </c>
      <c r="BV4" s="2196">
        <v>25.589999999999996</v>
      </c>
      <c r="BW4" s="2231">
        <v>63308.995999999999</v>
      </c>
      <c r="BX4" s="2234">
        <v>691902.30060000008</v>
      </c>
    </row>
    <row r="5" spans="1:76" ht="14.4" customHeight="1" x14ac:dyDescent="0.25">
      <c r="A5" s="417" t="s">
        <v>352</v>
      </c>
      <c r="B5" s="2111">
        <v>0</v>
      </c>
      <c r="C5" s="2111">
        <v>240</v>
      </c>
      <c r="D5" s="2432">
        <v>248</v>
      </c>
      <c r="E5" s="2111">
        <v>360</v>
      </c>
      <c r="F5" s="2111">
        <v>91</v>
      </c>
      <c r="G5" s="2111">
        <v>801.5</v>
      </c>
      <c r="H5" s="2111">
        <v>352</v>
      </c>
      <c r="I5" s="1488">
        <v>112</v>
      </c>
      <c r="J5" s="1488">
        <v>1776</v>
      </c>
      <c r="K5" s="1488">
        <v>1100</v>
      </c>
      <c r="L5" s="1488">
        <v>2856</v>
      </c>
      <c r="M5" s="1488">
        <v>143.19999999999999</v>
      </c>
      <c r="N5" s="1488">
        <v>320.25</v>
      </c>
      <c r="O5" s="1488">
        <v>1130</v>
      </c>
      <c r="P5" s="1488">
        <v>14</v>
      </c>
      <c r="Q5" s="1488">
        <v>0</v>
      </c>
      <c r="R5" s="1488">
        <v>56</v>
      </c>
      <c r="S5" s="1488">
        <v>315</v>
      </c>
      <c r="T5" s="1488">
        <v>0</v>
      </c>
      <c r="U5" s="1488">
        <v>0</v>
      </c>
      <c r="V5" s="1488">
        <v>600</v>
      </c>
      <c r="W5" s="2230">
        <v>10514.95</v>
      </c>
      <c r="X5" s="1488">
        <v>0</v>
      </c>
      <c r="Y5" s="1488">
        <v>42</v>
      </c>
      <c r="Z5" s="1488">
        <v>130</v>
      </c>
      <c r="AA5" s="1488">
        <v>1530</v>
      </c>
      <c r="AB5" s="2230">
        <v>1702</v>
      </c>
      <c r="AC5" s="2112">
        <v>268.24299999999999</v>
      </c>
      <c r="AD5" s="2112">
        <v>5169.8385000000007</v>
      </c>
      <c r="AE5" s="2112">
        <v>2035.5</v>
      </c>
      <c r="AF5" s="1488">
        <v>4071</v>
      </c>
      <c r="AG5" s="2112">
        <v>4158</v>
      </c>
      <c r="AH5" s="2112">
        <v>2313</v>
      </c>
      <c r="AI5" s="2112">
        <v>870</v>
      </c>
      <c r="AJ5" s="2112">
        <v>0</v>
      </c>
      <c r="AK5" s="2112">
        <v>0</v>
      </c>
      <c r="AL5" s="2112">
        <v>250</v>
      </c>
      <c r="AM5" s="2112">
        <v>2216</v>
      </c>
      <c r="AN5" s="2112">
        <v>133</v>
      </c>
      <c r="AO5" s="2112">
        <v>1510</v>
      </c>
      <c r="AP5" s="2112">
        <v>255</v>
      </c>
      <c r="AQ5" s="2112">
        <v>0</v>
      </c>
      <c r="AR5" s="2112">
        <v>119</v>
      </c>
      <c r="AS5" s="2112">
        <v>0</v>
      </c>
      <c r="AT5" s="2112">
        <v>0</v>
      </c>
      <c r="AU5" s="2112">
        <v>522</v>
      </c>
      <c r="AV5" s="2112">
        <v>396.5</v>
      </c>
      <c r="AW5" s="2112">
        <v>848</v>
      </c>
      <c r="AX5" s="2112">
        <v>210</v>
      </c>
      <c r="AY5" s="2112">
        <v>800</v>
      </c>
      <c r="AZ5" s="2112">
        <v>295</v>
      </c>
      <c r="BA5" s="2112">
        <v>312</v>
      </c>
      <c r="BB5" s="2112">
        <v>1630</v>
      </c>
      <c r="BC5" s="2112">
        <v>0</v>
      </c>
      <c r="BD5" s="2112">
        <v>396</v>
      </c>
      <c r="BE5" s="2112">
        <v>120</v>
      </c>
      <c r="BF5" s="2112">
        <v>0</v>
      </c>
      <c r="BG5" s="2230">
        <v>28898.0815</v>
      </c>
      <c r="BH5" s="2227">
        <v>41115.031499999997</v>
      </c>
      <c r="BJ5" s="2111">
        <v>0</v>
      </c>
      <c r="BK5" s="2111">
        <v>8011.75</v>
      </c>
      <c r="BL5" s="2111">
        <v>0</v>
      </c>
      <c r="BM5" s="2111">
        <v>1485</v>
      </c>
      <c r="BN5" s="2111">
        <v>10403.75</v>
      </c>
      <c r="BO5" s="2111">
        <v>20</v>
      </c>
      <c r="BP5" s="2232">
        <v>19920.5</v>
      </c>
      <c r="BQ5" s="2111">
        <v>6628.3</v>
      </c>
      <c r="BR5" s="2111">
        <v>0</v>
      </c>
      <c r="BS5" s="2111">
        <v>4</v>
      </c>
      <c r="BT5" s="2111">
        <v>45</v>
      </c>
      <c r="BU5" s="2111">
        <v>20.25</v>
      </c>
      <c r="BV5" s="2111">
        <v>0</v>
      </c>
      <c r="BW5" s="2232">
        <v>6697.55</v>
      </c>
      <c r="BX5" s="2233">
        <v>67733.0815</v>
      </c>
    </row>
    <row r="6" spans="1:76" ht="14.4" customHeight="1" x14ac:dyDescent="0.25">
      <c r="A6" s="417" t="s">
        <v>353</v>
      </c>
      <c r="B6" s="2111">
        <v>22.72</v>
      </c>
      <c r="C6" s="2111">
        <v>14490</v>
      </c>
      <c r="D6" s="2432">
        <v>0</v>
      </c>
      <c r="E6" s="2111">
        <v>0</v>
      </c>
      <c r="F6" s="2111">
        <v>0</v>
      </c>
      <c r="G6" s="2111">
        <v>48</v>
      </c>
      <c r="H6" s="2111">
        <v>0</v>
      </c>
      <c r="I6" s="1488">
        <v>0</v>
      </c>
      <c r="J6" s="1488">
        <v>20</v>
      </c>
      <c r="K6" s="1488">
        <v>235</v>
      </c>
      <c r="L6" s="1488">
        <v>329</v>
      </c>
      <c r="M6" s="1488">
        <v>78</v>
      </c>
      <c r="N6" s="1488">
        <v>128</v>
      </c>
      <c r="O6" s="1488">
        <v>2774.2</v>
      </c>
      <c r="P6" s="1488">
        <v>0</v>
      </c>
      <c r="Q6" s="1488">
        <v>0</v>
      </c>
      <c r="R6" s="1488">
        <v>0</v>
      </c>
      <c r="S6" s="1488">
        <v>330</v>
      </c>
      <c r="T6" s="1488">
        <v>0</v>
      </c>
      <c r="U6" s="1488">
        <v>0</v>
      </c>
      <c r="V6" s="1488">
        <v>0</v>
      </c>
      <c r="W6" s="2230">
        <v>18454.919999999998</v>
      </c>
      <c r="X6" s="1488">
        <v>0</v>
      </c>
      <c r="Y6" s="1488">
        <v>4</v>
      </c>
      <c r="Z6" s="1488">
        <v>18</v>
      </c>
      <c r="AA6" s="1488">
        <v>960</v>
      </c>
      <c r="AB6" s="2230">
        <v>982</v>
      </c>
      <c r="AC6" s="2112">
        <v>26.28</v>
      </c>
      <c r="AD6" s="2112">
        <v>1091.9232</v>
      </c>
      <c r="AE6" s="2112">
        <v>722.5</v>
      </c>
      <c r="AF6" s="1488">
        <v>850</v>
      </c>
      <c r="AG6" s="2112">
        <v>1533</v>
      </c>
      <c r="AH6" s="2112">
        <v>817.5</v>
      </c>
      <c r="AI6" s="2112">
        <v>175</v>
      </c>
      <c r="AJ6" s="2112">
        <v>0</v>
      </c>
      <c r="AK6" s="2112">
        <v>0</v>
      </c>
      <c r="AL6" s="2112">
        <v>0</v>
      </c>
      <c r="AM6" s="2112">
        <v>46</v>
      </c>
      <c r="AN6" s="2112">
        <v>0</v>
      </c>
      <c r="AO6" s="2112">
        <v>432.89</v>
      </c>
      <c r="AP6" s="2112">
        <v>0</v>
      </c>
      <c r="AQ6" s="2112">
        <v>0</v>
      </c>
      <c r="AR6" s="2112">
        <v>0</v>
      </c>
      <c r="AS6" s="2112">
        <v>0</v>
      </c>
      <c r="AT6" s="2112">
        <v>5.25</v>
      </c>
      <c r="AU6" s="2112">
        <v>77</v>
      </c>
      <c r="AV6" s="2112">
        <v>322</v>
      </c>
      <c r="AW6" s="2112">
        <v>140</v>
      </c>
      <c r="AX6" s="2112">
        <v>412.80000000000007</v>
      </c>
      <c r="AY6" s="2112">
        <v>147</v>
      </c>
      <c r="AZ6" s="2112">
        <v>0</v>
      </c>
      <c r="BA6" s="2112">
        <v>630</v>
      </c>
      <c r="BB6" s="2112">
        <v>210</v>
      </c>
      <c r="BC6" s="2112">
        <v>60</v>
      </c>
      <c r="BD6" s="2112">
        <v>0</v>
      </c>
      <c r="BE6" s="2112">
        <v>22.5</v>
      </c>
      <c r="BF6" s="2112">
        <v>0</v>
      </c>
      <c r="BG6" s="2230">
        <v>7721.6432000000004</v>
      </c>
      <c r="BH6" s="2227">
        <v>27158.563199999997</v>
      </c>
      <c r="BJ6" s="2111">
        <v>0</v>
      </c>
      <c r="BK6" s="2111">
        <v>8862.2000000000007</v>
      </c>
      <c r="BL6" s="2111">
        <v>0</v>
      </c>
      <c r="BM6" s="2111">
        <v>89.1</v>
      </c>
      <c r="BN6" s="2111">
        <v>63.4375</v>
      </c>
      <c r="BO6" s="2111">
        <v>7.6</v>
      </c>
      <c r="BP6" s="2232">
        <v>9022.3375000000015</v>
      </c>
      <c r="BQ6" s="2111">
        <v>9748.4</v>
      </c>
      <c r="BR6" s="2111">
        <v>601.54999999999995</v>
      </c>
      <c r="BS6" s="2111">
        <v>1.75</v>
      </c>
      <c r="BT6" s="2111">
        <v>0</v>
      </c>
      <c r="BU6" s="2111">
        <v>2.5499999999999998</v>
      </c>
      <c r="BV6" s="2111">
        <v>5.5</v>
      </c>
      <c r="BW6" s="2232">
        <v>10359.749999999998</v>
      </c>
      <c r="BX6" s="2233">
        <v>46540.650699999998</v>
      </c>
    </row>
    <row r="7" spans="1:76" ht="14.4" customHeight="1" x14ac:dyDescent="0.25">
      <c r="A7" s="417" t="s">
        <v>354</v>
      </c>
      <c r="B7" s="2111">
        <v>0</v>
      </c>
      <c r="C7" s="2111">
        <v>0</v>
      </c>
      <c r="D7" s="2432">
        <v>65.400000000000006</v>
      </c>
      <c r="E7" s="2111">
        <v>69</v>
      </c>
      <c r="F7" s="2111">
        <v>35</v>
      </c>
      <c r="G7" s="2111">
        <v>55.900000000000006</v>
      </c>
      <c r="H7" s="2111">
        <v>32.4</v>
      </c>
      <c r="I7" s="1488">
        <v>278</v>
      </c>
      <c r="J7" s="1488">
        <v>195</v>
      </c>
      <c r="K7" s="1488">
        <v>200</v>
      </c>
      <c r="L7" s="1488">
        <v>1575</v>
      </c>
      <c r="M7" s="1488">
        <v>50</v>
      </c>
      <c r="N7" s="1488">
        <v>845</v>
      </c>
      <c r="O7" s="1488">
        <v>0</v>
      </c>
      <c r="P7" s="1488">
        <v>0</v>
      </c>
      <c r="Q7" s="1488">
        <v>102</v>
      </c>
      <c r="R7" s="1488">
        <v>192</v>
      </c>
      <c r="S7" s="1488">
        <v>0</v>
      </c>
      <c r="T7" s="1488">
        <v>0</v>
      </c>
      <c r="U7" s="1488">
        <v>0</v>
      </c>
      <c r="V7" s="1488">
        <v>770</v>
      </c>
      <c r="W7" s="2230">
        <v>4464.7</v>
      </c>
      <c r="X7" s="1488">
        <v>1</v>
      </c>
      <c r="Y7" s="1488">
        <v>16</v>
      </c>
      <c r="Z7" s="1488">
        <v>21</v>
      </c>
      <c r="AA7" s="1488">
        <v>35</v>
      </c>
      <c r="AB7" s="2230">
        <v>73</v>
      </c>
      <c r="AC7" s="2112">
        <v>113.30000000000001</v>
      </c>
      <c r="AD7" s="2112">
        <v>6303.57</v>
      </c>
      <c r="AE7" s="2112">
        <v>188.5</v>
      </c>
      <c r="AF7" s="1488">
        <v>290</v>
      </c>
      <c r="AG7" s="2112">
        <v>1008</v>
      </c>
      <c r="AH7" s="2112">
        <v>4348.75</v>
      </c>
      <c r="AI7" s="2112">
        <v>197.58000000000004</v>
      </c>
      <c r="AJ7" s="2112">
        <v>472.72</v>
      </c>
      <c r="AK7" s="2112">
        <v>188.64000000000001</v>
      </c>
      <c r="AL7" s="2112">
        <v>0</v>
      </c>
      <c r="AM7" s="2112">
        <v>1992</v>
      </c>
      <c r="AN7" s="2112">
        <v>114</v>
      </c>
      <c r="AO7" s="2112">
        <v>590</v>
      </c>
      <c r="AP7" s="2112">
        <v>126</v>
      </c>
      <c r="AQ7" s="2112">
        <v>132</v>
      </c>
      <c r="AR7" s="2112">
        <v>147</v>
      </c>
      <c r="AS7" s="2112">
        <v>0</v>
      </c>
      <c r="AT7" s="2112">
        <v>63</v>
      </c>
      <c r="AU7" s="2112">
        <v>0</v>
      </c>
      <c r="AV7" s="2112">
        <v>2450</v>
      </c>
      <c r="AW7" s="2112">
        <v>955.5</v>
      </c>
      <c r="AX7" s="2112">
        <v>162</v>
      </c>
      <c r="AY7" s="2112">
        <v>1972.5</v>
      </c>
      <c r="AZ7" s="2112">
        <v>945.75</v>
      </c>
      <c r="BA7" s="2112">
        <v>120</v>
      </c>
      <c r="BB7" s="2112">
        <v>399</v>
      </c>
      <c r="BC7" s="2112">
        <v>126</v>
      </c>
      <c r="BD7" s="2112">
        <v>442</v>
      </c>
      <c r="BE7" s="2112">
        <v>115.5</v>
      </c>
      <c r="BF7" s="2112">
        <v>0</v>
      </c>
      <c r="BG7" s="2230">
        <v>23963.309999999998</v>
      </c>
      <c r="BH7" s="2227">
        <v>28501.01</v>
      </c>
      <c r="BJ7" s="2111">
        <v>993.7</v>
      </c>
      <c r="BK7" s="2111">
        <v>4825.3</v>
      </c>
      <c r="BL7" s="2111">
        <v>31.1</v>
      </c>
      <c r="BM7" s="2111">
        <v>18.216000000000001</v>
      </c>
      <c r="BN7" s="2111">
        <v>63.4375</v>
      </c>
      <c r="BO7" s="2111">
        <v>24.5</v>
      </c>
      <c r="BP7" s="2232">
        <v>5956.2535000000007</v>
      </c>
      <c r="BQ7" s="2111">
        <v>454</v>
      </c>
      <c r="BR7" s="2111">
        <v>794.5</v>
      </c>
      <c r="BS7" s="2111">
        <v>0</v>
      </c>
      <c r="BT7" s="2111">
        <v>75</v>
      </c>
      <c r="BU7" s="2111">
        <v>5.25</v>
      </c>
      <c r="BV7" s="2111">
        <v>3.35</v>
      </c>
      <c r="BW7" s="2232">
        <v>1332.1</v>
      </c>
      <c r="BX7" s="2233">
        <v>35789.363499999999</v>
      </c>
    </row>
    <row r="8" spans="1:76" ht="14.4" customHeight="1" x14ac:dyDescent="0.25">
      <c r="A8" s="417" t="s">
        <v>355</v>
      </c>
      <c r="B8" s="2111">
        <v>0</v>
      </c>
      <c r="C8" s="2111">
        <v>3520</v>
      </c>
      <c r="D8" s="2432">
        <v>40</v>
      </c>
      <c r="E8" s="2111">
        <v>0</v>
      </c>
      <c r="F8" s="2111">
        <v>0</v>
      </c>
      <c r="G8" s="2111">
        <v>50.400000000000006</v>
      </c>
      <c r="H8" s="2111">
        <v>53.2</v>
      </c>
      <c r="I8" s="1488">
        <v>0</v>
      </c>
      <c r="J8" s="1488">
        <v>135</v>
      </c>
      <c r="K8" s="1488">
        <v>0</v>
      </c>
      <c r="L8" s="1488">
        <v>270</v>
      </c>
      <c r="M8" s="1488">
        <v>31.5</v>
      </c>
      <c r="N8" s="1488">
        <v>98</v>
      </c>
      <c r="O8" s="1488">
        <v>1892</v>
      </c>
      <c r="P8" s="1488">
        <v>0</v>
      </c>
      <c r="Q8" s="1488">
        <v>0</v>
      </c>
      <c r="R8" s="1488">
        <v>0</v>
      </c>
      <c r="S8" s="1488">
        <v>256</v>
      </c>
      <c r="T8" s="1488">
        <v>0</v>
      </c>
      <c r="U8" s="1488">
        <v>0</v>
      </c>
      <c r="V8" s="1488">
        <v>400</v>
      </c>
      <c r="W8" s="2230">
        <v>6746.1</v>
      </c>
      <c r="X8" s="1488">
        <v>0</v>
      </c>
      <c r="Y8" s="1488">
        <v>56</v>
      </c>
      <c r="Z8" s="1488">
        <v>24</v>
      </c>
      <c r="AA8" s="1488">
        <v>221</v>
      </c>
      <c r="AB8" s="2230">
        <v>301</v>
      </c>
      <c r="AC8" s="2112">
        <v>203.52499999999998</v>
      </c>
      <c r="AD8" s="2112">
        <v>907.3284000000001</v>
      </c>
      <c r="AE8" s="2112">
        <v>420.79999999999995</v>
      </c>
      <c r="AF8" s="1488">
        <v>526</v>
      </c>
      <c r="AG8" s="2112">
        <v>28.6</v>
      </c>
      <c r="AH8" s="2112">
        <v>603.57000000000005</v>
      </c>
      <c r="AI8" s="2112">
        <v>160</v>
      </c>
      <c r="AJ8" s="2112">
        <v>128</v>
      </c>
      <c r="AK8" s="2112">
        <v>0</v>
      </c>
      <c r="AL8" s="2112">
        <v>70</v>
      </c>
      <c r="AM8" s="2112">
        <v>1000</v>
      </c>
      <c r="AN8" s="2112">
        <v>49</v>
      </c>
      <c r="AO8" s="2112">
        <v>100</v>
      </c>
      <c r="AP8" s="2112">
        <v>100</v>
      </c>
      <c r="AQ8" s="2112">
        <v>3</v>
      </c>
      <c r="AR8" s="2112">
        <v>0</v>
      </c>
      <c r="AS8" s="2112">
        <v>13.5</v>
      </c>
      <c r="AT8" s="2112">
        <v>0</v>
      </c>
      <c r="AU8" s="2112">
        <v>38.5</v>
      </c>
      <c r="AV8" s="2112">
        <v>1008</v>
      </c>
      <c r="AW8" s="2112">
        <v>672</v>
      </c>
      <c r="AX8" s="2112">
        <v>22</v>
      </c>
      <c r="AY8" s="2112">
        <v>308</v>
      </c>
      <c r="AZ8" s="2112">
        <v>42</v>
      </c>
      <c r="BA8" s="2112">
        <v>304</v>
      </c>
      <c r="BB8" s="2112">
        <v>100</v>
      </c>
      <c r="BC8" s="2112">
        <v>0</v>
      </c>
      <c r="BD8" s="2112">
        <v>252</v>
      </c>
      <c r="BE8" s="2112">
        <v>48</v>
      </c>
      <c r="BF8" s="2112">
        <v>0</v>
      </c>
      <c r="BG8" s="2230">
        <v>7107.8234000000002</v>
      </c>
      <c r="BH8" s="2227">
        <v>14154.9234</v>
      </c>
      <c r="BJ8" s="2111">
        <v>0</v>
      </c>
      <c r="BK8" s="2111">
        <v>6945.95</v>
      </c>
      <c r="BL8" s="2111">
        <v>0</v>
      </c>
      <c r="BM8" s="2111">
        <v>8.91</v>
      </c>
      <c r="BN8" s="2111">
        <v>906.25</v>
      </c>
      <c r="BO8" s="2111">
        <v>1.2</v>
      </c>
      <c r="BP8" s="2232">
        <v>7862.3099999999995</v>
      </c>
      <c r="BQ8" s="2111">
        <v>885.3</v>
      </c>
      <c r="BR8" s="2111">
        <v>8.1720000000000006</v>
      </c>
      <c r="BS8" s="2111">
        <v>0</v>
      </c>
      <c r="BT8" s="2111">
        <v>0</v>
      </c>
      <c r="BU8" s="2111">
        <v>0</v>
      </c>
      <c r="BV8" s="2111">
        <v>2.99</v>
      </c>
      <c r="BW8" s="2232">
        <v>896.46199999999999</v>
      </c>
      <c r="BX8" s="2233">
        <v>22913.695399999997</v>
      </c>
    </row>
    <row r="9" spans="1:76" ht="14.4" customHeight="1" x14ac:dyDescent="0.25">
      <c r="A9" s="417" t="s">
        <v>356</v>
      </c>
      <c r="B9" s="2111">
        <v>540</v>
      </c>
      <c r="C9" s="2111">
        <v>82600</v>
      </c>
      <c r="D9" s="2432">
        <v>25.1</v>
      </c>
      <c r="E9" s="2111">
        <v>1535</v>
      </c>
      <c r="F9" s="2111">
        <v>49</v>
      </c>
      <c r="G9" s="2111">
        <v>68.400000000000006</v>
      </c>
      <c r="H9" s="2111">
        <v>17.600000000000001</v>
      </c>
      <c r="I9" s="1488">
        <v>148</v>
      </c>
      <c r="J9" s="1488">
        <v>650</v>
      </c>
      <c r="K9" s="1488">
        <v>2672</v>
      </c>
      <c r="L9" s="1488">
        <v>2169</v>
      </c>
      <c r="M9" s="1488">
        <v>282</v>
      </c>
      <c r="N9" s="1488">
        <v>550.5</v>
      </c>
      <c r="O9" s="1488">
        <v>1440</v>
      </c>
      <c r="P9" s="1488">
        <v>0</v>
      </c>
      <c r="Q9" s="1488">
        <v>32.799999999999997</v>
      </c>
      <c r="R9" s="1488">
        <v>0</v>
      </c>
      <c r="S9" s="1488">
        <v>1080</v>
      </c>
      <c r="T9" s="1488">
        <v>100</v>
      </c>
      <c r="U9" s="1488">
        <v>0</v>
      </c>
      <c r="V9" s="1488">
        <v>1920</v>
      </c>
      <c r="W9" s="2230">
        <v>95879.400000000009</v>
      </c>
      <c r="X9" s="1488">
        <v>0</v>
      </c>
      <c r="Y9" s="1488">
        <v>322</v>
      </c>
      <c r="Z9" s="1488">
        <v>126</v>
      </c>
      <c r="AA9" s="1488">
        <v>2240</v>
      </c>
      <c r="AB9" s="2230">
        <v>2688</v>
      </c>
      <c r="AC9" s="2112">
        <v>362.70399999999995</v>
      </c>
      <c r="AD9" s="2112">
        <v>1534.74</v>
      </c>
      <c r="AE9" s="2112">
        <v>425</v>
      </c>
      <c r="AF9" s="1488">
        <v>850</v>
      </c>
      <c r="AG9" s="2112">
        <v>630</v>
      </c>
      <c r="AH9" s="2112">
        <v>2119.5</v>
      </c>
      <c r="AI9" s="2112">
        <v>357.90000000000009</v>
      </c>
      <c r="AJ9" s="2112">
        <v>55</v>
      </c>
      <c r="AK9" s="2112">
        <v>86.48</v>
      </c>
      <c r="AL9" s="2112">
        <v>90.899999999999991</v>
      </c>
      <c r="AM9" s="2112">
        <v>440</v>
      </c>
      <c r="AN9" s="2112">
        <v>0</v>
      </c>
      <c r="AO9" s="2112">
        <v>707</v>
      </c>
      <c r="AP9" s="2112">
        <v>432</v>
      </c>
      <c r="AQ9" s="2112">
        <v>0</v>
      </c>
      <c r="AR9" s="2112">
        <v>110</v>
      </c>
      <c r="AS9" s="2112">
        <v>20</v>
      </c>
      <c r="AT9" s="2112">
        <v>110</v>
      </c>
      <c r="AU9" s="2112">
        <v>672</v>
      </c>
      <c r="AV9" s="2112">
        <v>200</v>
      </c>
      <c r="AW9" s="2112">
        <v>555</v>
      </c>
      <c r="AX9" s="2112">
        <v>240</v>
      </c>
      <c r="AY9" s="2112">
        <v>700</v>
      </c>
      <c r="AZ9" s="2112">
        <v>400</v>
      </c>
      <c r="BA9" s="2112">
        <v>1260</v>
      </c>
      <c r="BB9" s="2112">
        <v>1530</v>
      </c>
      <c r="BC9" s="2112">
        <v>16</v>
      </c>
      <c r="BD9" s="2112">
        <v>150</v>
      </c>
      <c r="BE9" s="2112">
        <v>334.4</v>
      </c>
      <c r="BF9" s="2112">
        <v>0</v>
      </c>
      <c r="BG9" s="2230">
        <v>14388.623999999998</v>
      </c>
      <c r="BH9" s="2227">
        <v>112956.024</v>
      </c>
      <c r="BJ9" s="2111">
        <v>0</v>
      </c>
      <c r="BK9" s="2111">
        <v>3467.5</v>
      </c>
      <c r="BL9" s="2111">
        <v>0</v>
      </c>
      <c r="BM9" s="2111">
        <v>59.4</v>
      </c>
      <c r="BN9" s="2111">
        <v>462.1875</v>
      </c>
      <c r="BO9" s="2111">
        <v>2.2000000000000002</v>
      </c>
      <c r="BP9" s="2232">
        <v>3991.2874999999999</v>
      </c>
      <c r="BQ9" s="2111">
        <v>14317</v>
      </c>
      <c r="BR9" s="2111">
        <v>48.124000000000002</v>
      </c>
      <c r="BS9" s="2111">
        <v>3.1</v>
      </c>
      <c r="BT9" s="2111">
        <v>0</v>
      </c>
      <c r="BU9" s="2111">
        <v>4.6349999999999998</v>
      </c>
      <c r="BV9" s="2111">
        <v>0.6</v>
      </c>
      <c r="BW9" s="2232">
        <v>14373.459000000001</v>
      </c>
      <c r="BX9" s="2233">
        <v>131320.77050000001</v>
      </c>
    </row>
    <row r="10" spans="1:76" ht="14.4" customHeight="1" x14ac:dyDescent="0.25">
      <c r="A10" s="417" t="s">
        <v>357</v>
      </c>
      <c r="B10" s="2111">
        <v>0</v>
      </c>
      <c r="C10" s="2111">
        <v>8</v>
      </c>
      <c r="D10" s="2432">
        <v>321</v>
      </c>
      <c r="E10" s="2111">
        <v>108</v>
      </c>
      <c r="F10" s="2111">
        <v>28</v>
      </c>
      <c r="G10" s="2111">
        <v>2000</v>
      </c>
      <c r="H10" s="2111">
        <v>120</v>
      </c>
      <c r="I10" s="1488">
        <v>97.5</v>
      </c>
      <c r="J10" s="1488">
        <v>370</v>
      </c>
      <c r="K10" s="1488">
        <v>292</v>
      </c>
      <c r="L10" s="1488">
        <v>698.4</v>
      </c>
      <c r="M10" s="1488">
        <v>258</v>
      </c>
      <c r="N10" s="1488">
        <v>750</v>
      </c>
      <c r="O10" s="1488">
        <v>0</v>
      </c>
      <c r="P10" s="1488">
        <v>110</v>
      </c>
      <c r="Q10" s="1488">
        <v>21</v>
      </c>
      <c r="R10" s="1488">
        <v>127</v>
      </c>
      <c r="S10" s="1488">
        <v>0</v>
      </c>
      <c r="T10" s="1488">
        <v>0</v>
      </c>
      <c r="U10" s="1488">
        <v>0</v>
      </c>
      <c r="V10" s="1488">
        <v>1365</v>
      </c>
      <c r="W10" s="2230">
        <v>6673.9</v>
      </c>
      <c r="X10" s="1488">
        <v>2</v>
      </c>
      <c r="Y10" s="1488">
        <v>360</v>
      </c>
      <c r="Z10" s="1488">
        <v>95</v>
      </c>
      <c r="AA10" s="1488">
        <v>1050</v>
      </c>
      <c r="AB10" s="2230">
        <v>1507</v>
      </c>
      <c r="AC10" s="2112">
        <v>172.5</v>
      </c>
      <c r="AD10" s="2112">
        <v>1865.136</v>
      </c>
      <c r="AE10" s="2112">
        <v>872.39999999999986</v>
      </c>
      <c r="AF10" s="1488">
        <v>1453.9999999999998</v>
      </c>
      <c r="AG10" s="2112">
        <v>497</v>
      </c>
      <c r="AH10" s="2112">
        <v>1505</v>
      </c>
      <c r="AI10" s="2112">
        <v>120</v>
      </c>
      <c r="AJ10" s="2112">
        <v>248</v>
      </c>
      <c r="AK10" s="2112">
        <v>80</v>
      </c>
      <c r="AL10" s="2112">
        <v>0</v>
      </c>
      <c r="AM10" s="2112">
        <v>80</v>
      </c>
      <c r="AN10" s="2112">
        <v>35</v>
      </c>
      <c r="AO10" s="2112">
        <v>402</v>
      </c>
      <c r="AP10" s="2112">
        <v>56</v>
      </c>
      <c r="AQ10" s="2112">
        <v>0</v>
      </c>
      <c r="AR10" s="2112">
        <v>48</v>
      </c>
      <c r="AS10" s="2112">
        <v>0</v>
      </c>
      <c r="AT10" s="2112">
        <v>0</v>
      </c>
      <c r="AU10" s="2112">
        <v>52</v>
      </c>
      <c r="AV10" s="2112">
        <v>1631</v>
      </c>
      <c r="AW10" s="2112">
        <v>2133.6000000000004</v>
      </c>
      <c r="AX10" s="2112">
        <v>35</v>
      </c>
      <c r="AY10" s="2112">
        <v>552</v>
      </c>
      <c r="AZ10" s="2112">
        <v>42</v>
      </c>
      <c r="BA10" s="2112">
        <v>700</v>
      </c>
      <c r="BB10" s="2112">
        <v>85</v>
      </c>
      <c r="BC10" s="2112">
        <v>216</v>
      </c>
      <c r="BD10" s="2112">
        <v>45</v>
      </c>
      <c r="BE10" s="2112">
        <v>42</v>
      </c>
      <c r="BF10" s="2112">
        <v>0</v>
      </c>
      <c r="BG10" s="2230">
        <v>12968.636</v>
      </c>
      <c r="BH10" s="2227">
        <v>21149.536</v>
      </c>
      <c r="BJ10" s="2111">
        <v>0</v>
      </c>
      <c r="BK10" s="2111">
        <v>5073.5</v>
      </c>
      <c r="BL10" s="2111">
        <v>0</v>
      </c>
      <c r="BM10" s="2111">
        <v>1.4850000000000001</v>
      </c>
      <c r="BN10" s="2111">
        <v>9.0625</v>
      </c>
      <c r="BO10" s="2111">
        <v>4.5999999999999996</v>
      </c>
      <c r="BP10" s="2232">
        <v>5088.6475</v>
      </c>
      <c r="BQ10" s="2111">
        <v>170.25</v>
      </c>
      <c r="BR10" s="2111">
        <v>115.203</v>
      </c>
      <c r="BS10" s="2111">
        <v>0</v>
      </c>
      <c r="BT10" s="2111">
        <v>12</v>
      </c>
      <c r="BU10" s="2111">
        <v>0</v>
      </c>
      <c r="BV10" s="2111">
        <v>0</v>
      </c>
      <c r="BW10" s="2232">
        <v>297.45299999999997</v>
      </c>
      <c r="BX10" s="2233">
        <v>26535.636500000001</v>
      </c>
    </row>
    <row r="11" spans="1:76" ht="14.4" customHeight="1" x14ac:dyDescent="0.25">
      <c r="A11" s="417" t="s">
        <v>358</v>
      </c>
      <c r="B11" s="2111">
        <v>0</v>
      </c>
      <c r="C11" s="2111">
        <v>1680</v>
      </c>
      <c r="D11" s="2432">
        <v>0</v>
      </c>
      <c r="E11" s="2111">
        <v>0</v>
      </c>
      <c r="F11" s="2111">
        <v>0</v>
      </c>
      <c r="G11" s="2111">
        <v>5.4</v>
      </c>
      <c r="H11" s="2111">
        <v>51.8</v>
      </c>
      <c r="I11" s="1488">
        <v>0</v>
      </c>
      <c r="J11" s="1488">
        <v>125</v>
      </c>
      <c r="K11" s="1488">
        <v>76.5</v>
      </c>
      <c r="L11" s="1488">
        <v>148.5</v>
      </c>
      <c r="M11" s="1488">
        <v>23.299999999999997</v>
      </c>
      <c r="N11" s="1488">
        <v>45.9</v>
      </c>
      <c r="O11" s="1488">
        <v>950</v>
      </c>
      <c r="P11" s="1488">
        <v>0</v>
      </c>
      <c r="Q11" s="1488">
        <v>0</v>
      </c>
      <c r="R11" s="1488">
        <v>0</v>
      </c>
      <c r="S11" s="1488">
        <v>480</v>
      </c>
      <c r="T11" s="1488">
        <v>46</v>
      </c>
      <c r="U11" s="1488">
        <v>0</v>
      </c>
      <c r="V11" s="1488">
        <v>144</v>
      </c>
      <c r="W11" s="2230">
        <v>3776.4</v>
      </c>
      <c r="X11" s="1488">
        <v>0</v>
      </c>
      <c r="Y11" s="1488">
        <v>84</v>
      </c>
      <c r="Z11" s="1488">
        <v>25</v>
      </c>
      <c r="AA11" s="1488">
        <v>1358</v>
      </c>
      <c r="AB11" s="2230">
        <v>1467</v>
      </c>
      <c r="AC11" s="2112">
        <v>64.199999999999989</v>
      </c>
      <c r="AD11" s="2112">
        <v>948.78</v>
      </c>
      <c r="AE11" s="2112">
        <v>65</v>
      </c>
      <c r="AF11" s="1488">
        <v>100</v>
      </c>
      <c r="AG11" s="2112">
        <v>159</v>
      </c>
      <c r="AH11" s="2112">
        <v>235.8</v>
      </c>
      <c r="AI11" s="2112">
        <v>140</v>
      </c>
      <c r="AJ11" s="2112">
        <v>272</v>
      </c>
      <c r="AK11" s="2112">
        <v>56</v>
      </c>
      <c r="AL11" s="2112">
        <v>60</v>
      </c>
      <c r="AM11" s="2112">
        <v>221</v>
      </c>
      <c r="AN11" s="2112">
        <v>0</v>
      </c>
      <c r="AO11" s="2112">
        <v>272</v>
      </c>
      <c r="AP11" s="2112">
        <v>0</v>
      </c>
      <c r="AQ11" s="2112">
        <v>0</v>
      </c>
      <c r="AR11" s="2112">
        <v>2</v>
      </c>
      <c r="AS11" s="2112">
        <v>0</v>
      </c>
      <c r="AT11" s="2112">
        <v>9</v>
      </c>
      <c r="AU11" s="2112">
        <v>28</v>
      </c>
      <c r="AV11" s="2112">
        <v>84</v>
      </c>
      <c r="AW11" s="2112">
        <v>16.5</v>
      </c>
      <c r="AX11" s="2112">
        <v>72</v>
      </c>
      <c r="AY11" s="2112">
        <v>48</v>
      </c>
      <c r="AZ11" s="2112">
        <v>284</v>
      </c>
      <c r="BA11" s="2112">
        <v>30</v>
      </c>
      <c r="BB11" s="2112">
        <v>380</v>
      </c>
      <c r="BC11" s="2112">
        <v>0</v>
      </c>
      <c r="BD11" s="2112">
        <v>35</v>
      </c>
      <c r="BE11" s="2112">
        <v>18</v>
      </c>
      <c r="BF11" s="2112">
        <v>0</v>
      </c>
      <c r="BG11" s="2230">
        <v>3600.2799999999997</v>
      </c>
      <c r="BH11" s="2227">
        <v>8843.68</v>
      </c>
      <c r="BJ11" s="2111">
        <v>0</v>
      </c>
      <c r="BK11" s="2111">
        <v>1934.5</v>
      </c>
      <c r="BL11" s="2111">
        <v>0</v>
      </c>
      <c r="BM11" s="2111">
        <v>22.274999999999999</v>
      </c>
      <c r="BN11" s="2111">
        <v>90.625</v>
      </c>
      <c r="BO11" s="2111">
        <v>0</v>
      </c>
      <c r="BP11" s="2232">
        <v>2047.4</v>
      </c>
      <c r="BQ11" s="2111">
        <v>5305</v>
      </c>
      <c r="BR11" s="2111">
        <v>13.166</v>
      </c>
      <c r="BS11" s="2111">
        <v>0</v>
      </c>
      <c r="BT11" s="2111">
        <v>0</v>
      </c>
      <c r="BU11" s="2111">
        <v>0</v>
      </c>
      <c r="BV11" s="2111">
        <v>0</v>
      </c>
      <c r="BW11" s="2232">
        <v>5318.1660000000002</v>
      </c>
      <c r="BX11" s="2233">
        <v>16209.246000000001</v>
      </c>
    </row>
    <row r="12" spans="1:76" ht="14.4" customHeight="1" x14ac:dyDescent="0.25">
      <c r="A12" s="417" t="s">
        <v>359</v>
      </c>
      <c r="B12" s="2111">
        <v>0</v>
      </c>
      <c r="C12" s="2111">
        <v>36</v>
      </c>
      <c r="D12" s="2432">
        <v>41.45</v>
      </c>
      <c r="E12" s="2111">
        <v>0</v>
      </c>
      <c r="F12" s="2111">
        <v>0</v>
      </c>
      <c r="G12" s="2111">
        <v>158.4</v>
      </c>
      <c r="H12" s="2111">
        <v>20.800000000000004</v>
      </c>
      <c r="I12" s="1488">
        <v>24</v>
      </c>
      <c r="J12" s="1488">
        <v>130</v>
      </c>
      <c r="K12" s="1488">
        <v>0</v>
      </c>
      <c r="L12" s="1488">
        <v>0</v>
      </c>
      <c r="M12" s="1488">
        <v>27.2</v>
      </c>
      <c r="N12" s="1488">
        <v>102</v>
      </c>
      <c r="O12" s="1488">
        <v>0</v>
      </c>
      <c r="P12" s="1488">
        <v>0</v>
      </c>
      <c r="Q12" s="1488">
        <v>0</v>
      </c>
      <c r="R12" s="1488">
        <v>0</v>
      </c>
      <c r="S12" s="1488">
        <v>0</v>
      </c>
      <c r="T12" s="1488">
        <v>0</v>
      </c>
      <c r="U12" s="1488">
        <v>0</v>
      </c>
      <c r="V12" s="1488">
        <v>546.25</v>
      </c>
      <c r="W12" s="2230">
        <v>1086.0999999999999</v>
      </c>
      <c r="X12" s="1488">
        <v>20</v>
      </c>
      <c r="Y12" s="1488">
        <v>35</v>
      </c>
      <c r="Z12" s="1488">
        <v>0</v>
      </c>
      <c r="AA12" s="1488">
        <v>400</v>
      </c>
      <c r="AB12" s="2230">
        <v>455</v>
      </c>
      <c r="AC12" s="2112">
        <v>142.58999999999997</v>
      </c>
      <c r="AD12" s="2112">
        <v>2679.6165000000001</v>
      </c>
      <c r="AE12" s="2112">
        <v>99.999999999999858</v>
      </c>
      <c r="AF12" s="1488">
        <v>199.99999999999972</v>
      </c>
      <c r="AG12" s="2112">
        <v>301.5</v>
      </c>
      <c r="AH12" s="2112">
        <v>2520.2999999999997</v>
      </c>
      <c r="AI12" s="2112">
        <v>565.5</v>
      </c>
      <c r="AJ12" s="2112">
        <v>300</v>
      </c>
      <c r="AK12" s="2112">
        <v>0</v>
      </c>
      <c r="AL12" s="2112">
        <v>0</v>
      </c>
      <c r="AM12" s="2112">
        <v>0</v>
      </c>
      <c r="AN12" s="2112">
        <v>0</v>
      </c>
      <c r="AO12" s="2112">
        <v>0</v>
      </c>
      <c r="AP12" s="2112">
        <v>31.199999999999996</v>
      </c>
      <c r="AQ12" s="2112">
        <v>0</v>
      </c>
      <c r="AR12" s="2112">
        <v>54</v>
      </c>
      <c r="AS12" s="2112">
        <v>0</v>
      </c>
      <c r="AT12" s="2112">
        <v>0</v>
      </c>
      <c r="AU12" s="2112">
        <v>180.40000000000003</v>
      </c>
      <c r="AV12" s="2112">
        <v>44.000000000000078</v>
      </c>
      <c r="AW12" s="2112">
        <v>37.79999999999999</v>
      </c>
      <c r="AX12" s="2112">
        <v>0</v>
      </c>
      <c r="AY12" s="2112">
        <v>6.5</v>
      </c>
      <c r="AZ12" s="2112">
        <v>70.040000000000006</v>
      </c>
      <c r="BA12" s="2112">
        <v>0</v>
      </c>
      <c r="BB12" s="2112">
        <v>35.699999999999996</v>
      </c>
      <c r="BC12" s="2112">
        <v>9.6000000000000014</v>
      </c>
      <c r="BD12" s="2112">
        <v>46.199999999999996</v>
      </c>
      <c r="BE12" s="2112">
        <v>0</v>
      </c>
      <c r="BF12" s="2112">
        <v>0</v>
      </c>
      <c r="BG12" s="2230">
        <v>7324.9464999999991</v>
      </c>
      <c r="BH12" s="2227">
        <v>8866.0464999999986</v>
      </c>
      <c r="BJ12" s="2111">
        <v>0</v>
      </c>
      <c r="BK12" s="2111">
        <v>1832.3</v>
      </c>
      <c r="BL12" s="2111">
        <v>0</v>
      </c>
      <c r="BM12" s="2111">
        <v>30.36</v>
      </c>
      <c r="BN12" s="2111">
        <v>54.375</v>
      </c>
      <c r="BO12" s="2111">
        <v>3.45</v>
      </c>
      <c r="BP12" s="2232">
        <v>1920.4849999999999</v>
      </c>
      <c r="BQ12" s="2111">
        <v>737.75</v>
      </c>
      <c r="BR12" s="2111">
        <v>112.36499999999999</v>
      </c>
      <c r="BS12" s="2111">
        <v>0</v>
      </c>
      <c r="BT12" s="2111">
        <v>42</v>
      </c>
      <c r="BU12" s="2111">
        <v>0</v>
      </c>
      <c r="BV12" s="2111">
        <v>0</v>
      </c>
      <c r="BW12" s="2232">
        <v>892.11500000000001</v>
      </c>
      <c r="BX12" s="2233">
        <v>11678.646499999999</v>
      </c>
    </row>
    <row r="13" spans="1:76" ht="14.4" customHeight="1" x14ac:dyDescent="0.25">
      <c r="A13" s="417" t="s">
        <v>360</v>
      </c>
      <c r="B13" s="2111">
        <v>25.2</v>
      </c>
      <c r="C13" s="2111">
        <v>65600</v>
      </c>
      <c r="D13" s="2432">
        <v>0</v>
      </c>
      <c r="E13" s="2111">
        <v>83</v>
      </c>
      <c r="F13" s="2111">
        <v>0</v>
      </c>
      <c r="G13" s="2111">
        <v>76</v>
      </c>
      <c r="H13" s="2111">
        <v>18</v>
      </c>
      <c r="I13" s="1488">
        <v>33</v>
      </c>
      <c r="J13" s="1488">
        <v>445</v>
      </c>
      <c r="K13" s="1488">
        <v>603</v>
      </c>
      <c r="L13" s="1488">
        <v>1039.5</v>
      </c>
      <c r="M13" s="1488">
        <v>132</v>
      </c>
      <c r="N13" s="1488">
        <v>145</v>
      </c>
      <c r="O13" s="1488">
        <v>381</v>
      </c>
      <c r="P13" s="1488">
        <v>0</v>
      </c>
      <c r="Q13" s="1488">
        <v>0</v>
      </c>
      <c r="R13" s="1488">
        <v>0</v>
      </c>
      <c r="S13" s="1488">
        <v>0</v>
      </c>
      <c r="T13" s="1488">
        <v>33.6</v>
      </c>
      <c r="U13" s="1488">
        <v>0</v>
      </c>
      <c r="V13" s="1488">
        <v>0</v>
      </c>
      <c r="W13" s="2230">
        <v>68614.3</v>
      </c>
      <c r="X13" s="1488">
        <v>10</v>
      </c>
      <c r="Y13" s="1488">
        <v>60</v>
      </c>
      <c r="Z13" s="1488">
        <v>40</v>
      </c>
      <c r="AA13" s="1488">
        <v>832</v>
      </c>
      <c r="AB13" s="2230">
        <v>942</v>
      </c>
      <c r="AC13" s="2112">
        <v>118.21599999999999</v>
      </c>
      <c r="AD13" s="2112">
        <v>2856.924</v>
      </c>
      <c r="AE13" s="2112">
        <v>494</v>
      </c>
      <c r="AF13" s="1488">
        <v>760</v>
      </c>
      <c r="AG13" s="2112">
        <v>939.75</v>
      </c>
      <c r="AH13" s="2112">
        <v>1219.5</v>
      </c>
      <c r="AI13" s="2112">
        <v>278.79999999999995</v>
      </c>
      <c r="AJ13" s="2112">
        <v>396</v>
      </c>
      <c r="AK13" s="2112">
        <v>368</v>
      </c>
      <c r="AL13" s="2112">
        <v>0</v>
      </c>
      <c r="AM13" s="2112">
        <v>637</v>
      </c>
      <c r="AN13" s="2112">
        <v>0</v>
      </c>
      <c r="AO13" s="2112">
        <v>274.3</v>
      </c>
      <c r="AP13" s="2112">
        <v>198.4</v>
      </c>
      <c r="AQ13" s="2112">
        <v>0</v>
      </c>
      <c r="AR13" s="2112">
        <v>12</v>
      </c>
      <c r="AS13" s="2112">
        <v>0</v>
      </c>
      <c r="AT13" s="2112">
        <v>0</v>
      </c>
      <c r="AU13" s="2112">
        <v>76</v>
      </c>
      <c r="AV13" s="2112">
        <v>26.400000000000002</v>
      </c>
      <c r="AW13" s="2112">
        <v>138</v>
      </c>
      <c r="AX13" s="2112">
        <v>64</v>
      </c>
      <c r="AY13" s="2112">
        <v>336</v>
      </c>
      <c r="AZ13" s="2112">
        <v>71.5</v>
      </c>
      <c r="BA13" s="2112">
        <v>72</v>
      </c>
      <c r="BB13" s="2112">
        <v>37.5</v>
      </c>
      <c r="BC13" s="2112">
        <v>15</v>
      </c>
      <c r="BD13" s="2112">
        <v>102</v>
      </c>
      <c r="BE13" s="2112">
        <v>88</v>
      </c>
      <c r="BF13" s="2112">
        <v>0</v>
      </c>
      <c r="BG13" s="2230">
        <v>9579.2899999999991</v>
      </c>
      <c r="BH13" s="2227">
        <v>79135.59</v>
      </c>
      <c r="BJ13" s="2111">
        <v>968.25</v>
      </c>
      <c r="BK13" s="2111">
        <v>10676.25</v>
      </c>
      <c r="BL13" s="2111">
        <v>0</v>
      </c>
      <c r="BM13" s="2111">
        <v>415.8</v>
      </c>
      <c r="BN13" s="2111">
        <v>4545.75</v>
      </c>
      <c r="BO13" s="2111">
        <v>3.75</v>
      </c>
      <c r="BP13" s="2232">
        <v>16609.8</v>
      </c>
      <c r="BQ13" s="2111">
        <v>3990</v>
      </c>
      <c r="BR13" s="2111">
        <v>6.6970000000000001</v>
      </c>
      <c r="BS13" s="2111">
        <v>0</v>
      </c>
      <c r="BT13" s="2111">
        <v>0</v>
      </c>
      <c r="BU13" s="2111">
        <v>0</v>
      </c>
      <c r="BV13" s="2111">
        <v>0</v>
      </c>
      <c r="BW13" s="2232">
        <v>3996.6970000000001</v>
      </c>
      <c r="BX13" s="2233">
        <v>99742.087</v>
      </c>
    </row>
    <row r="14" spans="1:76" ht="14.4" customHeight="1" x14ac:dyDescent="0.25">
      <c r="A14" s="417" t="s">
        <v>361</v>
      </c>
      <c r="B14" s="2111">
        <v>0</v>
      </c>
      <c r="C14" s="2111">
        <v>4725</v>
      </c>
      <c r="D14" s="2432">
        <v>36</v>
      </c>
      <c r="E14" s="2111">
        <v>8</v>
      </c>
      <c r="F14" s="2111">
        <v>0</v>
      </c>
      <c r="G14" s="2111">
        <v>259.5</v>
      </c>
      <c r="H14" s="2111">
        <v>5.6</v>
      </c>
      <c r="I14" s="1488">
        <v>30</v>
      </c>
      <c r="J14" s="1488">
        <v>8</v>
      </c>
      <c r="K14" s="1488">
        <v>0</v>
      </c>
      <c r="L14" s="1488">
        <v>1700</v>
      </c>
      <c r="M14" s="1488">
        <v>0</v>
      </c>
      <c r="N14" s="1488">
        <v>0</v>
      </c>
      <c r="O14" s="1488">
        <v>1550</v>
      </c>
      <c r="P14" s="1488">
        <v>0</v>
      </c>
      <c r="Q14" s="1488">
        <v>60</v>
      </c>
      <c r="R14" s="1488">
        <v>16</v>
      </c>
      <c r="S14" s="1488">
        <v>136</v>
      </c>
      <c r="T14" s="1488">
        <v>0</v>
      </c>
      <c r="U14" s="1488">
        <v>0</v>
      </c>
      <c r="V14" s="1488">
        <v>100</v>
      </c>
      <c r="W14" s="2230">
        <v>8634.1</v>
      </c>
      <c r="X14" s="1488">
        <v>0</v>
      </c>
      <c r="Y14" s="1488">
        <v>0</v>
      </c>
      <c r="Z14" s="1488">
        <v>0</v>
      </c>
      <c r="AA14" s="1488">
        <v>320</v>
      </c>
      <c r="AB14" s="2230">
        <v>320</v>
      </c>
      <c r="AC14" s="2112">
        <v>605.35500000000002</v>
      </c>
      <c r="AD14" s="2112">
        <v>839.50999999999988</v>
      </c>
      <c r="AE14" s="2112">
        <v>228</v>
      </c>
      <c r="AF14" s="1488">
        <v>380</v>
      </c>
      <c r="AG14" s="2112">
        <v>360</v>
      </c>
      <c r="AH14" s="2112">
        <v>1456</v>
      </c>
      <c r="AI14" s="2112">
        <v>24</v>
      </c>
      <c r="AJ14" s="2112">
        <v>609</v>
      </c>
      <c r="AK14" s="2112">
        <v>44</v>
      </c>
      <c r="AL14" s="2112">
        <v>15</v>
      </c>
      <c r="AM14" s="2112">
        <v>1170</v>
      </c>
      <c r="AN14" s="2112">
        <v>0</v>
      </c>
      <c r="AO14" s="2112">
        <v>1264</v>
      </c>
      <c r="AP14" s="2112">
        <v>826</v>
      </c>
      <c r="AQ14" s="2112">
        <v>0</v>
      </c>
      <c r="AR14" s="2112">
        <v>6</v>
      </c>
      <c r="AS14" s="2112">
        <v>0</v>
      </c>
      <c r="AT14" s="2112">
        <v>1172</v>
      </c>
      <c r="AU14" s="2112">
        <v>162.5</v>
      </c>
      <c r="AV14" s="2112">
        <v>12.999999999999954</v>
      </c>
      <c r="AW14" s="2112">
        <v>16.199999999999974</v>
      </c>
      <c r="AX14" s="2112">
        <v>84.5</v>
      </c>
      <c r="AY14" s="2112">
        <v>56</v>
      </c>
      <c r="AZ14" s="2112">
        <v>18</v>
      </c>
      <c r="BA14" s="2112">
        <v>740</v>
      </c>
      <c r="BB14" s="2112">
        <v>20</v>
      </c>
      <c r="BC14" s="2112">
        <v>0</v>
      </c>
      <c r="BD14" s="2112">
        <v>14</v>
      </c>
      <c r="BE14" s="2112">
        <v>1161.3</v>
      </c>
      <c r="BF14" s="2112">
        <v>0</v>
      </c>
      <c r="BG14" s="2230">
        <v>11284.365</v>
      </c>
      <c r="BH14" s="2227">
        <v>20238.465</v>
      </c>
      <c r="BJ14" s="2111">
        <v>16136.670000000002</v>
      </c>
      <c r="BK14" s="2111">
        <v>4982.25</v>
      </c>
      <c r="BL14" s="2111">
        <v>4384.08</v>
      </c>
      <c r="BM14" s="2111">
        <v>490.05</v>
      </c>
      <c r="BN14" s="2111">
        <v>13448.75</v>
      </c>
      <c r="BO14" s="2111">
        <v>18.5</v>
      </c>
      <c r="BP14" s="2232">
        <v>39460.300000000003</v>
      </c>
      <c r="BQ14" s="2111">
        <v>1475.5</v>
      </c>
      <c r="BR14" s="2111">
        <v>136.19999999999999</v>
      </c>
      <c r="BS14" s="2111">
        <v>0</v>
      </c>
      <c r="BT14" s="2111">
        <v>0</v>
      </c>
      <c r="BU14" s="2111">
        <v>0</v>
      </c>
      <c r="BV14" s="2111">
        <v>0</v>
      </c>
      <c r="BW14" s="2232">
        <v>1611.7</v>
      </c>
      <c r="BX14" s="2233">
        <v>61310.464999999997</v>
      </c>
    </row>
    <row r="15" spans="1:76" ht="14.4" customHeight="1" x14ac:dyDescent="0.25">
      <c r="A15" s="417" t="s">
        <v>362</v>
      </c>
      <c r="B15" s="2111">
        <v>0</v>
      </c>
      <c r="C15" s="2111">
        <v>0</v>
      </c>
      <c r="D15" s="2432">
        <v>32</v>
      </c>
      <c r="E15" s="2111">
        <v>0</v>
      </c>
      <c r="F15" s="2111">
        <v>0</v>
      </c>
      <c r="G15" s="2111">
        <v>1440</v>
      </c>
      <c r="H15" s="2111">
        <v>0</v>
      </c>
      <c r="I15" s="1488">
        <v>0</v>
      </c>
      <c r="J15" s="1488">
        <v>70</v>
      </c>
      <c r="K15" s="1488">
        <v>0</v>
      </c>
      <c r="L15" s="1488">
        <v>0</v>
      </c>
      <c r="M15" s="1488">
        <v>0</v>
      </c>
      <c r="N15" s="1488">
        <v>25.2</v>
      </c>
      <c r="O15" s="1488">
        <v>0</v>
      </c>
      <c r="P15" s="1488">
        <v>0</v>
      </c>
      <c r="Q15" s="1488">
        <v>0</v>
      </c>
      <c r="R15" s="1488">
        <v>0</v>
      </c>
      <c r="S15" s="1488">
        <v>0</v>
      </c>
      <c r="T15" s="1488">
        <v>0</v>
      </c>
      <c r="U15" s="1488">
        <v>0</v>
      </c>
      <c r="V15" s="1488">
        <v>300</v>
      </c>
      <c r="W15" s="2230">
        <v>1867.2</v>
      </c>
      <c r="X15" s="1488">
        <v>0</v>
      </c>
      <c r="Y15" s="1488">
        <v>10</v>
      </c>
      <c r="Z15" s="1488">
        <v>162.5</v>
      </c>
      <c r="AA15" s="1488">
        <v>180</v>
      </c>
      <c r="AB15" s="2230">
        <v>352.5</v>
      </c>
      <c r="AC15" s="2112">
        <v>13.799999999999999</v>
      </c>
      <c r="AD15" s="2112">
        <v>3352.4399999999996</v>
      </c>
      <c r="AE15" s="2112">
        <v>1015</v>
      </c>
      <c r="AF15" s="1488">
        <v>1450</v>
      </c>
      <c r="AG15" s="2112">
        <v>2244</v>
      </c>
      <c r="AH15" s="2112">
        <v>3848</v>
      </c>
      <c r="AI15" s="2112">
        <v>1568</v>
      </c>
      <c r="AJ15" s="2112">
        <v>1050</v>
      </c>
      <c r="AK15" s="2112">
        <v>200</v>
      </c>
      <c r="AL15" s="2112">
        <v>0</v>
      </c>
      <c r="AM15" s="2112">
        <v>320</v>
      </c>
      <c r="AN15" s="2112">
        <v>0</v>
      </c>
      <c r="AO15" s="2112">
        <v>190</v>
      </c>
      <c r="AP15" s="2112">
        <v>0</v>
      </c>
      <c r="AQ15" s="2112">
        <v>0</v>
      </c>
      <c r="AR15" s="2112">
        <v>5</v>
      </c>
      <c r="AS15" s="2112">
        <v>0</v>
      </c>
      <c r="AT15" s="2112">
        <v>0</v>
      </c>
      <c r="AU15" s="2112">
        <v>0</v>
      </c>
      <c r="AV15" s="2112">
        <v>315</v>
      </c>
      <c r="AW15" s="2112">
        <v>180</v>
      </c>
      <c r="AX15" s="2112">
        <v>15</v>
      </c>
      <c r="AY15" s="2112">
        <v>13</v>
      </c>
      <c r="AZ15" s="2112">
        <v>24</v>
      </c>
      <c r="BA15" s="2112">
        <v>0</v>
      </c>
      <c r="BB15" s="2112">
        <v>0</v>
      </c>
      <c r="BC15" s="2112">
        <v>88</v>
      </c>
      <c r="BD15" s="2112">
        <v>108</v>
      </c>
      <c r="BE15" s="2112">
        <v>0</v>
      </c>
      <c r="BF15" s="2112">
        <v>0</v>
      </c>
      <c r="BG15" s="2230">
        <v>15999.24</v>
      </c>
      <c r="BH15" s="2227">
        <v>18218.939999999999</v>
      </c>
      <c r="BJ15" s="2111">
        <v>0</v>
      </c>
      <c r="BK15" s="2111">
        <v>2007.5</v>
      </c>
      <c r="BL15" s="2111">
        <v>0</v>
      </c>
      <c r="BM15" s="2111">
        <v>36.432000000000002</v>
      </c>
      <c r="BN15" s="2111">
        <v>181.25</v>
      </c>
      <c r="BO15" s="2111">
        <v>5.2</v>
      </c>
      <c r="BP15" s="2232">
        <v>2230.3819999999996</v>
      </c>
      <c r="BQ15" s="2111">
        <v>28.375</v>
      </c>
      <c r="BR15" s="2111">
        <v>227</v>
      </c>
      <c r="BS15" s="2111">
        <v>3</v>
      </c>
      <c r="BT15" s="2111">
        <v>35</v>
      </c>
      <c r="BU15" s="2111">
        <v>0</v>
      </c>
      <c r="BV15" s="2111">
        <v>0</v>
      </c>
      <c r="BW15" s="2232">
        <v>293.375</v>
      </c>
      <c r="BX15" s="2233">
        <v>20742.697</v>
      </c>
    </row>
    <row r="16" spans="1:76" ht="14.4" customHeight="1" x14ac:dyDescent="0.25">
      <c r="A16" s="417" t="s">
        <v>363</v>
      </c>
      <c r="B16" s="2111">
        <v>105</v>
      </c>
      <c r="C16" s="2111">
        <v>21070</v>
      </c>
      <c r="D16" s="2432">
        <v>34</v>
      </c>
      <c r="E16" s="2111">
        <v>0</v>
      </c>
      <c r="F16" s="2111">
        <v>0</v>
      </c>
      <c r="G16" s="2111">
        <v>150</v>
      </c>
      <c r="H16" s="2111">
        <v>80</v>
      </c>
      <c r="I16" s="1488">
        <v>0</v>
      </c>
      <c r="J16" s="1488">
        <v>126</v>
      </c>
      <c r="K16" s="1488">
        <v>280</v>
      </c>
      <c r="L16" s="1488">
        <v>1150</v>
      </c>
      <c r="M16" s="1488">
        <v>119</v>
      </c>
      <c r="N16" s="1488">
        <v>156</v>
      </c>
      <c r="O16" s="1488">
        <v>990</v>
      </c>
      <c r="P16" s="1488">
        <v>0</v>
      </c>
      <c r="Q16" s="1488">
        <v>0</v>
      </c>
      <c r="R16" s="1488">
        <v>0</v>
      </c>
      <c r="S16" s="1488">
        <v>60</v>
      </c>
      <c r="T16" s="1488">
        <v>0</v>
      </c>
      <c r="U16" s="1488">
        <v>0</v>
      </c>
      <c r="V16" s="1488">
        <v>400</v>
      </c>
      <c r="W16" s="2230">
        <v>24720</v>
      </c>
      <c r="X16" s="1488">
        <v>0</v>
      </c>
      <c r="Y16" s="1488">
        <v>24</v>
      </c>
      <c r="Z16" s="1488">
        <v>20</v>
      </c>
      <c r="AA16" s="1488">
        <v>1120</v>
      </c>
      <c r="AB16" s="2230">
        <v>1164</v>
      </c>
      <c r="AC16" s="2112">
        <v>279.39600000000002</v>
      </c>
      <c r="AD16" s="2112">
        <v>3343.0625</v>
      </c>
      <c r="AE16" s="2112">
        <v>792</v>
      </c>
      <c r="AF16" s="1488">
        <v>990</v>
      </c>
      <c r="AG16" s="2112">
        <v>2163</v>
      </c>
      <c r="AH16" s="2112">
        <v>6704</v>
      </c>
      <c r="AI16" s="2112">
        <v>538.31999999999994</v>
      </c>
      <c r="AJ16" s="2112">
        <v>320.54000000000002</v>
      </c>
      <c r="AK16" s="2112">
        <v>100</v>
      </c>
      <c r="AL16" s="2112">
        <v>0</v>
      </c>
      <c r="AM16" s="2112">
        <v>8148</v>
      </c>
      <c r="AN16" s="2112">
        <v>8</v>
      </c>
      <c r="AO16" s="2112">
        <v>684</v>
      </c>
      <c r="AP16" s="2112">
        <v>70</v>
      </c>
      <c r="AQ16" s="2112">
        <v>0</v>
      </c>
      <c r="AR16" s="2112">
        <v>0</v>
      </c>
      <c r="AS16" s="2112">
        <v>0</v>
      </c>
      <c r="AT16" s="2112">
        <v>42</v>
      </c>
      <c r="AU16" s="2112">
        <v>20</v>
      </c>
      <c r="AV16" s="2112">
        <v>98</v>
      </c>
      <c r="AW16" s="2112">
        <v>376</v>
      </c>
      <c r="AX16" s="2112">
        <v>363</v>
      </c>
      <c r="AY16" s="2112">
        <v>720</v>
      </c>
      <c r="AZ16" s="2112">
        <v>7.5</v>
      </c>
      <c r="BA16" s="2112">
        <v>30</v>
      </c>
      <c r="BB16" s="2112">
        <v>0</v>
      </c>
      <c r="BC16" s="2112">
        <v>0</v>
      </c>
      <c r="BD16" s="2112">
        <v>24</v>
      </c>
      <c r="BE16" s="2112">
        <v>27</v>
      </c>
      <c r="BF16" s="2112">
        <v>0</v>
      </c>
      <c r="BG16" s="2230">
        <v>25847.818500000001</v>
      </c>
      <c r="BH16" s="2227">
        <v>51731.818500000001</v>
      </c>
      <c r="BJ16" s="2111">
        <v>0</v>
      </c>
      <c r="BK16" s="2111">
        <v>5183</v>
      </c>
      <c r="BL16" s="2111">
        <v>0</v>
      </c>
      <c r="BM16" s="2111">
        <v>14.256</v>
      </c>
      <c r="BN16" s="2111">
        <v>18.125</v>
      </c>
      <c r="BO16" s="2111">
        <v>3</v>
      </c>
      <c r="BP16" s="2232">
        <v>5218.3810000000003</v>
      </c>
      <c r="BQ16" s="2111">
        <v>834.22500000000002</v>
      </c>
      <c r="BR16" s="2111">
        <v>0</v>
      </c>
      <c r="BS16" s="2111">
        <v>0</v>
      </c>
      <c r="BT16" s="2111">
        <v>0</v>
      </c>
      <c r="BU16" s="2111">
        <v>0</v>
      </c>
      <c r="BV16" s="2111">
        <v>1.2</v>
      </c>
      <c r="BW16" s="2232">
        <v>835.42500000000007</v>
      </c>
      <c r="BX16" s="2233">
        <v>57785.624500000005</v>
      </c>
    </row>
    <row r="17" spans="1:76" ht="14.4" customHeight="1" x14ac:dyDescent="0.25">
      <c r="A17" s="417" t="s">
        <v>364</v>
      </c>
      <c r="B17" s="2111">
        <v>0</v>
      </c>
      <c r="C17" s="2111">
        <v>1449</v>
      </c>
      <c r="D17" s="2432">
        <v>0</v>
      </c>
      <c r="E17" s="2111">
        <v>0</v>
      </c>
      <c r="F17" s="2111">
        <v>0</v>
      </c>
      <c r="G17" s="2111">
        <v>44</v>
      </c>
      <c r="H17" s="2111">
        <v>21.6</v>
      </c>
      <c r="I17" s="1488">
        <v>0</v>
      </c>
      <c r="J17" s="1488">
        <v>64</v>
      </c>
      <c r="K17" s="1488">
        <v>0</v>
      </c>
      <c r="L17" s="1488">
        <v>435</v>
      </c>
      <c r="M17" s="1488">
        <v>32</v>
      </c>
      <c r="N17" s="1488">
        <v>54</v>
      </c>
      <c r="O17" s="1488">
        <v>0</v>
      </c>
      <c r="P17" s="1488">
        <v>0</v>
      </c>
      <c r="Q17" s="1488">
        <v>0</v>
      </c>
      <c r="R17" s="1488">
        <v>0</v>
      </c>
      <c r="S17" s="1488">
        <v>0</v>
      </c>
      <c r="T17" s="1488">
        <v>0</v>
      </c>
      <c r="U17" s="1488">
        <v>0</v>
      </c>
      <c r="V17" s="1488">
        <v>16</v>
      </c>
      <c r="W17" s="2230">
        <v>2115.6</v>
      </c>
      <c r="X17" s="1488">
        <v>0</v>
      </c>
      <c r="Y17" s="1488">
        <v>36</v>
      </c>
      <c r="Z17" s="1488">
        <v>24</v>
      </c>
      <c r="AA17" s="1488">
        <v>175</v>
      </c>
      <c r="AB17" s="2230">
        <v>235</v>
      </c>
      <c r="AC17" s="2112">
        <v>49.875</v>
      </c>
      <c r="AD17" s="2112">
        <v>2793.7650000000003</v>
      </c>
      <c r="AE17" s="2112">
        <v>143.5</v>
      </c>
      <c r="AF17" s="1488">
        <v>205</v>
      </c>
      <c r="AG17" s="2112">
        <v>120</v>
      </c>
      <c r="AH17" s="2112">
        <v>2041.6</v>
      </c>
      <c r="AI17" s="2112">
        <v>36</v>
      </c>
      <c r="AJ17" s="2112">
        <v>140</v>
      </c>
      <c r="AK17" s="2112">
        <v>177.5</v>
      </c>
      <c r="AL17" s="2112">
        <v>0</v>
      </c>
      <c r="AM17" s="2112">
        <v>580</v>
      </c>
      <c r="AN17" s="2112">
        <v>0</v>
      </c>
      <c r="AO17" s="2112">
        <v>57.749999999999993</v>
      </c>
      <c r="AP17" s="2112">
        <v>4</v>
      </c>
      <c r="AQ17" s="2112">
        <v>0</v>
      </c>
      <c r="AR17" s="2112">
        <v>0</v>
      </c>
      <c r="AS17" s="2112">
        <v>0</v>
      </c>
      <c r="AT17" s="2112">
        <v>0</v>
      </c>
      <c r="AU17" s="2112">
        <v>0</v>
      </c>
      <c r="AV17" s="2112">
        <v>112.5</v>
      </c>
      <c r="AW17" s="2112">
        <v>60.300000000000004</v>
      </c>
      <c r="AX17" s="2112">
        <v>0</v>
      </c>
      <c r="AY17" s="2112">
        <v>0</v>
      </c>
      <c r="AZ17" s="2112">
        <v>68</v>
      </c>
      <c r="BA17" s="2112">
        <v>0</v>
      </c>
      <c r="BB17" s="2112">
        <v>0</v>
      </c>
      <c r="BC17" s="2112">
        <v>38.674999999999997</v>
      </c>
      <c r="BD17" s="2112">
        <v>52</v>
      </c>
      <c r="BE17" s="2112">
        <v>0</v>
      </c>
      <c r="BF17" s="2112">
        <v>0</v>
      </c>
      <c r="BG17" s="2230">
        <v>6680.4650000000001</v>
      </c>
      <c r="BH17" s="2227">
        <v>9031.0650000000005</v>
      </c>
      <c r="BJ17" s="2111">
        <v>0</v>
      </c>
      <c r="BK17" s="2111">
        <v>1562.2</v>
      </c>
      <c r="BL17" s="2111">
        <v>0</v>
      </c>
      <c r="BM17" s="2111">
        <v>10.246499999999999</v>
      </c>
      <c r="BN17" s="2111">
        <v>36.25</v>
      </c>
      <c r="BO17" s="2111">
        <v>1.5</v>
      </c>
      <c r="BP17" s="2232">
        <v>1610.1965</v>
      </c>
      <c r="BQ17" s="2111">
        <v>1895.45</v>
      </c>
      <c r="BR17" s="2111">
        <v>68.099999999999994</v>
      </c>
      <c r="BS17" s="2111">
        <v>0</v>
      </c>
      <c r="BT17" s="2111">
        <v>32.5</v>
      </c>
      <c r="BU17" s="2111">
        <v>0</v>
      </c>
      <c r="BV17" s="2111">
        <v>0</v>
      </c>
      <c r="BW17" s="2232">
        <v>1996.05</v>
      </c>
      <c r="BX17" s="2233">
        <v>12637.3115</v>
      </c>
    </row>
    <row r="18" spans="1:76" ht="14.4" customHeight="1" x14ac:dyDescent="0.25">
      <c r="A18" s="417" t="s">
        <v>365</v>
      </c>
      <c r="B18" s="2111">
        <v>90</v>
      </c>
      <c r="C18" s="2111">
        <v>24200</v>
      </c>
      <c r="D18" s="2432">
        <v>0</v>
      </c>
      <c r="E18" s="2111">
        <v>0</v>
      </c>
      <c r="F18" s="2111">
        <v>0</v>
      </c>
      <c r="G18" s="2111">
        <v>0</v>
      </c>
      <c r="H18" s="2111">
        <v>0</v>
      </c>
      <c r="I18" s="1488">
        <v>0</v>
      </c>
      <c r="J18" s="1488">
        <v>0</v>
      </c>
      <c r="K18" s="1488">
        <v>16.5</v>
      </c>
      <c r="L18" s="1488">
        <v>106</v>
      </c>
      <c r="M18" s="1488">
        <v>0</v>
      </c>
      <c r="N18" s="1488">
        <v>0</v>
      </c>
      <c r="O18" s="1488">
        <v>412</v>
      </c>
      <c r="P18" s="1488">
        <v>0</v>
      </c>
      <c r="Q18" s="1488">
        <v>0</v>
      </c>
      <c r="R18" s="1488">
        <v>0</v>
      </c>
      <c r="S18" s="1488">
        <v>240</v>
      </c>
      <c r="T18" s="1488">
        <v>0</v>
      </c>
      <c r="U18" s="1488">
        <v>0</v>
      </c>
      <c r="V18" s="1488">
        <v>15</v>
      </c>
      <c r="W18" s="2230">
        <v>25079.5</v>
      </c>
      <c r="X18" s="1488">
        <v>0</v>
      </c>
      <c r="Y18" s="1488">
        <v>0</v>
      </c>
      <c r="Z18" s="1488">
        <v>0</v>
      </c>
      <c r="AA18" s="1488">
        <v>180</v>
      </c>
      <c r="AB18" s="2230">
        <v>180</v>
      </c>
      <c r="AC18" s="2112">
        <v>20.93</v>
      </c>
      <c r="AD18" s="2112">
        <v>0</v>
      </c>
      <c r="AE18" s="2112">
        <v>112</v>
      </c>
      <c r="AF18" s="1488">
        <v>160</v>
      </c>
      <c r="AG18" s="2112">
        <v>1424.5</v>
      </c>
      <c r="AH18" s="2112">
        <v>0</v>
      </c>
      <c r="AI18" s="2112">
        <v>0</v>
      </c>
      <c r="AJ18" s="2112">
        <v>0</v>
      </c>
      <c r="AK18" s="2112">
        <v>0</v>
      </c>
      <c r="AL18" s="2112">
        <v>0</v>
      </c>
      <c r="AM18" s="2112">
        <v>0</v>
      </c>
      <c r="AN18" s="2112">
        <v>0</v>
      </c>
      <c r="AO18" s="2112">
        <v>2838.3</v>
      </c>
      <c r="AP18" s="2112">
        <v>0</v>
      </c>
      <c r="AQ18" s="2112">
        <v>0</v>
      </c>
      <c r="AR18" s="2112">
        <v>0</v>
      </c>
      <c r="AS18" s="2112">
        <v>0</v>
      </c>
      <c r="AT18" s="2112">
        <v>14</v>
      </c>
      <c r="AU18" s="2112">
        <v>27.000000000000007</v>
      </c>
      <c r="AV18" s="2112">
        <v>0</v>
      </c>
      <c r="AW18" s="2112">
        <v>0</v>
      </c>
      <c r="AX18" s="2112">
        <v>232.5</v>
      </c>
      <c r="AY18" s="2112">
        <v>0</v>
      </c>
      <c r="AZ18" s="2112">
        <v>0</v>
      </c>
      <c r="BA18" s="2112">
        <v>112</v>
      </c>
      <c r="BB18" s="2112">
        <v>27</v>
      </c>
      <c r="BC18" s="2112">
        <v>0</v>
      </c>
      <c r="BD18" s="2112">
        <v>0</v>
      </c>
      <c r="BE18" s="2112">
        <v>0</v>
      </c>
      <c r="BF18" s="2112">
        <v>0</v>
      </c>
      <c r="BG18" s="2230">
        <v>4968.2300000000005</v>
      </c>
      <c r="BH18" s="2227">
        <v>30227.73</v>
      </c>
      <c r="BJ18" s="2111">
        <v>0</v>
      </c>
      <c r="BK18" s="2111">
        <v>2920</v>
      </c>
      <c r="BL18" s="2111">
        <v>0</v>
      </c>
      <c r="BM18" s="2111">
        <v>17.82</v>
      </c>
      <c r="BN18" s="2111">
        <v>54.375</v>
      </c>
      <c r="BO18" s="2111">
        <v>2.25</v>
      </c>
      <c r="BP18" s="2232">
        <v>2994.4450000000002</v>
      </c>
      <c r="BQ18" s="2111">
        <v>4902</v>
      </c>
      <c r="BR18" s="2111">
        <v>0.63600000000000001</v>
      </c>
      <c r="BS18" s="2111">
        <v>0</v>
      </c>
      <c r="BT18" s="2111">
        <v>0</v>
      </c>
      <c r="BU18" s="2111">
        <v>3.45</v>
      </c>
      <c r="BV18" s="2111">
        <v>11.95</v>
      </c>
      <c r="BW18" s="2232">
        <v>4918.0360000000001</v>
      </c>
      <c r="BX18" s="2233">
        <v>38140.210999999996</v>
      </c>
    </row>
    <row r="19" spans="1:76" ht="14.4" customHeight="1" x14ac:dyDescent="0.25">
      <c r="A19" s="417" t="s">
        <v>366</v>
      </c>
      <c r="B19" s="2111">
        <v>0</v>
      </c>
      <c r="C19" s="2111">
        <v>24485.000000000004</v>
      </c>
      <c r="D19" s="2432">
        <v>0</v>
      </c>
      <c r="E19" s="2111">
        <v>0</v>
      </c>
      <c r="F19" s="2111">
        <v>0</v>
      </c>
      <c r="G19" s="2111">
        <v>0</v>
      </c>
      <c r="H19" s="2111">
        <v>0</v>
      </c>
      <c r="I19" s="1488">
        <v>0</v>
      </c>
      <c r="J19" s="1488">
        <v>0</v>
      </c>
      <c r="K19" s="1488">
        <v>0</v>
      </c>
      <c r="L19" s="1488">
        <v>7.5</v>
      </c>
      <c r="M19" s="1488">
        <v>0</v>
      </c>
      <c r="N19" s="1488">
        <v>0</v>
      </c>
      <c r="O19" s="1488">
        <v>231</v>
      </c>
      <c r="P19" s="1488">
        <v>0</v>
      </c>
      <c r="Q19" s="1488">
        <v>0</v>
      </c>
      <c r="R19" s="1488">
        <v>0</v>
      </c>
      <c r="S19" s="1488">
        <v>0</v>
      </c>
      <c r="T19" s="1488">
        <v>0</v>
      </c>
      <c r="U19" s="1488">
        <v>0</v>
      </c>
      <c r="V19" s="1488">
        <v>0</v>
      </c>
      <c r="W19" s="2230">
        <v>24723.500000000004</v>
      </c>
      <c r="X19" s="1488">
        <v>0</v>
      </c>
      <c r="Y19" s="1488">
        <v>0</v>
      </c>
      <c r="Z19" s="1488">
        <v>0</v>
      </c>
      <c r="AA19" s="1488">
        <v>0</v>
      </c>
      <c r="AB19" s="2230">
        <v>0</v>
      </c>
      <c r="AC19" s="2112">
        <v>44.099999999999994</v>
      </c>
      <c r="AD19" s="2112">
        <v>0</v>
      </c>
      <c r="AE19" s="2112">
        <v>6</v>
      </c>
      <c r="AF19" s="1488">
        <v>15</v>
      </c>
      <c r="AG19" s="2112">
        <v>174</v>
      </c>
      <c r="AH19" s="2112">
        <v>56</v>
      </c>
      <c r="AI19" s="2112">
        <v>2.5</v>
      </c>
      <c r="AJ19" s="2112">
        <v>0</v>
      </c>
      <c r="AK19" s="2112">
        <v>0</v>
      </c>
      <c r="AL19" s="2112">
        <v>0</v>
      </c>
      <c r="AM19" s="2112">
        <v>0</v>
      </c>
      <c r="AN19" s="2112">
        <v>0</v>
      </c>
      <c r="AO19" s="2112">
        <v>488</v>
      </c>
      <c r="AP19" s="2112">
        <v>7.875</v>
      </c>
      <c r="AQ19" s="2112">
        <v>0</v>
      </c>
      <c r="AR19" s="2112">
        <v>0</v>
      </c>
      <c r="AS19" s="2112">
        <v>0</v>
      </c>
      <c r="AT19" s="2112">
        <v>0</v>
      </c>
      <c r="AU19" s="2112">
        <v>214.5</v>
      </c>
      <c r="AV19" s="2112">
        <v>0</v>
      </c>
      <c r="AW19" s="2112">
        <v>0</v>
      </c>
      <c r="AX19" s="2112">
        <v>0</v>
      </c>
      <c r="AY19" s="2112">
        <v>7.5</v>
      </c>
      <c r="AZ19" s="2112">
        <v>0</v>
      </c>
      <c r="BA19" s="2112">
        <v>97.5</v>
      </c>
      <c r="BB19" s="2112">
        <v>0</v>
      </c>
      <c r="BC19" s="2112">
        <v>0</v>
      </c>
      <c r="BD19" s="2112">
        <v>0</v>
      </c>
      <c r="BE19" s="2112">
        <v>20</v>
      </c>
      <c r="BF19" s="2112">
        <v>0</v>
      </c>
      <c r="BG19" s="2230">
        <v>1132.9749999999999</v>
      </c>
      <c r="BH19" s="2227">
        <v>25856.475000000002</v>
      </c>
      <c r="BJ19" s="2111">
        <v>0</v>
      </c>
      <c r="BK19" s="2111">
        <v>5993.3</v>
      </c>
      <c r="BL19" s="2111">
        <v>0</v>
      </c>
      <c r="BM19" s="2111">
        <v>14.256</v>
      </c>
      <c r="BN19" s="2111">
        <v>1468.125</v>
      </c>
      <c r="BO19" s="2111">
        <v>0</v>
      </c>
      <c r="BP19" s="2232">
        <v>7475.6810000000005</v>
      </c>
      <c r="BQ19" s="2111">
        <v>9456.75</v>
      </c>
      <c r="BR19" s="2111">
        <v>33.908000000000001</v>
      </c>
      <c r="BS19" s="2111">
        <v>0</v>
      </c>
      <c r="BT19" s="2111">
        <v>0</v>
      </c>
      <c r="BU19" s="2111">
        <v>0</v>
      </c>
      <c r="BV19" s="2111">
        <v>0</v>
      </c>
      <c r="BW19" s="2232">
        <v>9490.6579999999994</v>
      </c>
      <c r="BX19" s="2233">
        <v>42822.813999999998</v>
      </c>
    </row>
    <row r="20" spans="1:76" ht="14.4" customHeight="1" x14ac:dyDescent="0.25">
      <c r="A20" s="2109" t="s">
        <v>367</v>
      </c>
      <c r="B20" s="2110">
        <v>0</v>
      </c>
      <c r="C20" s="2110">
        <v>15065</v>
      </c>
      <c r="D20" s="2113">
        <v>1118.5999999999999</v>
      </c>
      <c r="E20" s="2110">
        <v>1012</v>
      </c>
      <c r="F20" s="2110">
        <v>261</v>
      </c>
      <c r="G20" s="2110">
        <v>4937.3999999999996</v>
      </c>
      <c r="H20" s="2110">
        <v>117.3</v>
      </c>
      <c r="I20" s="2114">
        <v>692.25</v>
      </c>
      <c r="J20" s="2114">
        <v>1805.6</v>
      </c>
      <c r="K20" s="2114">
        <v>1726.1999999999998</v>
      </c>
      <c r="L20" s="2114">
        <v>4066.3999999999996</v>
      </c>
      <c r="M20" s="2114">
        <v>719.94999999999993</v>
      </c>
      <c r="N20" s="2114">
        <v>1557.6999999999998</v>
      </c>
      <c r="O20" s="2114">
        <v>195</v>
      </c>
      <c r="P20" s="2114">
        <v>102</v>
      </c>
      <c r="Q20" s="2114">
        <v>540</v>
      </c>
      <c r="R20" s="2114">
        <v>224</v>
      </c>
      <c r="S20" s="2114">
        <v>0</v>
      </c>
      <c r="T20" s="2114">
        <v>0</v>
      </c>
      <c r="U20" s="2114">
        <v>0</v>
      </c>
      <c r="V20" s="2114">
        <v>2331</v>
      </c>
      <c r="W20" s="2231">
        <v>36471.4</v>
      </c>
      <c r="X20" s="2114">
        <v>14.399999999999999</v>
      </c>
      <c r="Y20" s="2114">
        <v>569</v>
      </c>
      <c r="Z20" s="2114">
        <v>390</v>
      </c>
      <c r="AA20" s="2114">
        <v>2984</v>
      </c>
      <c r="AB20" s="2231">
        <v>3957.4</v>
      </c>
      <c r="AC20" s="2115">
        <v>855.6339999999999</v>
      </c>
      <c r="AD20" s="2115">
        <v>18642.0861</v>
      </c>
      <c r="AE20" s="2115">
        <v>3433.25</v>
      </c>
      <c r="AF20" s="2114">
        <v>5112.5</v>
      </c>
      <c r="AG20" s="2115">
        <v>2115.4</v>
      </c>
      <c r="AH20" s="2115">
        <v>9576.9</v>
      </c>
      <c r="AI20" s="2115">
        <v>2586.35</v>
      </c>
      <c r="AJ20" s="2115">
        <v>2066</v>
      </c>
      <c r="AK20" s="2115">
        <v>222</v>
      </c>
      <c r="AL20" s="2115">
        <v>361.5</v>
      </c>
      <c r="AM20" s="2115">
        <v>1480.12</v>
      </c>
      <c r="AN20" s="2115">
        <v>120</v>
      </c>
      <c r="AO20" s="2115">
        <v>2251.5</v>
      </c>
      <c r="AP20" s="2115">
        <v>42</v>
      </c>
      <c r="AQ20" s="2115">
        <v>168.5</v>
      </c>
      <c r="AR20" s="2115">
        <v>117.65</v>
      </c>
      <c r="AS20" s="2115">
        <v>965.25</v>
      </c>
      <c r="AT20" s="2115">
        <v>48</v>
      </c>
      <c r="AU20" s="2115">
        <v>432</v>
      </c>
      <c r="AV20" s="2115">
        <v>1318.5</v>
      </c>
      <c r="AW20" s="2115">
        <v>2003</v>
      </c>
      <c r="AX20" s="2115">
        <v>331.5</v>
      </c>
      <c r="AY20" s="2115">
        <v>2836.5</v>
      </c>
      <c r="AZ20" s="2115">
        <v>3913</v>
      </c>
      <c r="BA20" s="2115">
        <v>678</v>
      </c>
      <c r="BB20" s="2115">
        <v>1149</v>
      </c>
      <c r="BC20" s="2115">
        <v>737.5</v>
      </c>
      <c r="BD20" s="2115">
        <v>871.5</v>
      </c>
      <c r="BE20" s="2115">
        <v>251</v>
      </c>
      <c r="BF20" s="2115">
        <v>0</v>
      </c>
      <c r="BG20" s="2231">
        <v>64686.140100000004</v>
      </c>
      <c r="BH20" s="2228">
        <v>105114.94010000001</v>
      </c>
      <c r="BJ20" s="2196">
        <v>0</v>
      </c>
      <c r="BK20" s="2196">
        <v>17162.665000000001</v>
      </c>
      <c r="BL20" s="2196">
        <v>0</v>
      </c>
      <c r="BM20" s="2196">
        <v>765.29475000000002</v>
      </c>
      <c r="BN20" s="2196">
        <v>2002.8125</v>
      </c>
      <c r="BO20" s="2196">
        <v>16.95</v>
      </c>
      <c r="BP20" s="2231">
        <v>19947.722249999999</v>
      </c>
      <c r="BQ20" s="2196">
        <v>909.15</v>
      </c>
      <c r="BR20" s="2196">
        <v>57.244</v>
      </c>
      <c r="BS20" s="2196">
        <v>30</v>
      </c>
      <c r="BT20" s="2196">
        <v>46.75</v>
      </c>
      <c r="BU20" s="2196">
        <v>0</v>
      </c>
      <c r="BV20" s="2196">
        <v>1.125</v>
      </c>
      <c r="BW20" s="2231">
        <v>1044.269</v>
      </c>
      <c r="BX20" s="2234">
        <v>126106.93135000001</v>
      </c>
    </row>
    <row r="21" spans="1:76" ht="14.4" customHeight="1" x14ac:dyDescent="0.25">
      <c r="A21" s="417" t="s">
        <v>368</v>
      </c>
      <c r="B21" s="2111">
        <v>0</v>
      </c>
      <c r="C21" s="2111">
        <v>0</v>
      </c>
      <c r="D21" s="2432">
        <v>1000</v>
      </c>
      <c r="E21" s="2111">
        <v>970</v>
      </c>
      <c r="F21" s="2111">
        <v>261</v>
      </c>
      <c r="G21" s="2111">
        <v>4700</v>
      </c>
      <c r="H21" s="2111">
        <v>0</v>
      </c>
      <c r="I21" s="1488">
        <v>660</v>
      </c>
      <c r="J21" s="1488">
        <v>1290</v>
      </c>
      <c r="K21" s="1488">
        <v>1413.5</v>
      </c>
      <c r="L21" s="1488">
        <v>2936</v>
      </c>
      <c r="M21" s="1488">
        <v>690</v>
      </c>
      <c r="N21" s="1488">
        <v>1293</v>
      </c>
      <c r="O21" s="1488">
        <v>0</v>
      </c>
      <c r="P21" s="1488">
        <v>102</v>
      </c>
      <c r="Q21" s="1488">
        <v>540</v>
      </c>
      <c r="R21" s="1488">
        <v>224</v>
      </c>
      <c r="S21" s="1488">
        <v>0</v>
      </c>
      <c r="T21" s="1488">
        <v>0</v>
      </c>
      <c r="U21" s="1488">
        <v>0</v>
      </c>
      <c r="V21" s="1488">
        <v>1104</v>
      </c>
      <c r="W21" s="2230">
        <v>17183.5</v>
      </c>
      <c r="X21" s="1488">
        <v>14.399999999999999</v>
      </c>
      <c r="Y21" s="1488">
        <v>225</v>
      </c>
      <c r="Z21" s="1488">
        <v>195</v>
      </c>
      <c r="AA21" s="1488">
        <v>1400</v>
      </c>
      <c r="AB21" s="2230">
        <v>1834.4</v>
      </c>
      <c r="AC21" s="2112">
        <v>479.39999999999992</v>
      </c>
      <c r="AD21" s="2112">
        <v>11443.703300000001</v>
      </c>
      <c r="AE21" s="2112">
        <v>2026.5</v>
      </c>
      <c r="AF21" s="1488">
        <v>2895</v>
      </c>
      <c r="AG21" s="2112">
        <v>1537.5</v>
      </c>
      <c r="AH21" s="2112">
        <v>6883</v>
      </c>
      <c r="AI21" s="2112">
        <v>1355.8999999999999</v>
      </c>
      <c r="AJ21" s="2112">
        <v>1781</v>
      </c>
      <c r="AK21" s="2112">
        <v>162</v>
      </c>
      <c r="AL21" s="2112">
        <v>172.5</v>
      </c>
      <c r="AM21" s="2112">
        <v>1194</v>
      </c>
      <c r="AN21" s="2112">
        <v>120</v>
      </c>
      <c r="AO21" s="2112">
        <v>1143</v>
      </c>
      <c r="AP21" s="2112">
        <v>42</v>
      </c>
      <c r="AQ21" s="2112">
        <v>80.5</v>
      </c>
      <c r="AR21" s="2112">
        <v>88.65</v>
      </c>
      <c r="AS21" s="2112">
        <v>114.75</v>
      </c>
      <c r="AT21" s="2112">
        <v>48</v>
      </c>
      <c r="AU21" s="2112">
        <v>335.5</v>
      </c>
      <c r="AV21" s="2112">
        <v>715</v>
      </c>
      <c r="AW21" s="2112">
        <v>1300.5</v>
      </c>
      <c r="AX21" s="2112">
        <v>292.5</v>
      </c>
      <c r="AY21" s="2112">
        <v>2593.5</v>
      </c>
      <c r="AZ21" s="2112">
        <v>3732</v>
      </c>
      <c r="BA21" s="2112">
        <v>309</v>
      </c>
      <c r="BB21" s="2112">
        <v>594</v>
      </c>
      <c r="BC21" s="2112">
        <v>180</v>
      </c>
      <c r="BD21" s="2112">
        <v>625.5</v>
      </c>
      <c r="BE21" s="2112">
        <v>97</v>
      </c>
      <c r="BF21" s="2112">
        <v>0</v>
      </c>
      <c r="BG21" s="2230">
        <v>42341.903300000005</v>
      </c>
      <c r="BH21" s="2227">
        <v>61359.803300000007</v>
      </c>
      <c r="BJ21" s="2111">
        <v>0</v>
      </c>
      <c r="BK21" s="2111">
        <v>4651.9250000000002</v>
      </c>
      <c r="BL21" s="2111">
        <v>0</v>
      </c>
      <c r="BM21" s="2111">
        <v>668.25</v>
      </c>
      <c r="BN21" s="2111">
        <v>1105.625</v>
      </c>
      <c r="BO21" s="2111">
        <v>6.5</v>
      </c>
      <c r="BP21" s="2232">
        <v>6432.3</v>
      </c>
      <c r="BQ21" s="2111">
        <v>495</v>
      </c>
      <c r="BR21" s="2111">
        <v>39.6</v>
      </c>
      <c r="BS21" s="2111">
        <v>30</v>
      </c>
      <c r="BT21" s="2111">
        <v>30</v>
      </c>
      <c r="BU21" s="2111">
        <v>0</v>
      </c>
      <c r="BV21" s="2111">
        <v>0</v>
      </c>
      <c r="BW21" s="2232">
        <v>594.6</v>
      </c>
      <c r="BX21" s="2233">
        <v>68386.703300000008</v>
      </c>
    </row>
    <row r="22" spans="1:76" ht="14.4" customHeight="1" x14ac:dyDescent="0.25">
      <c r="A22" s="417" t="s">
        <v>369</v>
      </c>
      <c r="B22" s="2111">
        <v>0</v>
      </c>
      <c r="C22" s="2111">
        <v>0</v>
      </c>
      <c r="D22" s="2432">
        <v>105</v>
      </c>
      <c r="E22" s="2111">
        <v>0</v>
      </c>
      <c r="F22" s="2111">
        <v>0</v>
      </c>
      <c r="G22" s="2111">
        <v>117</v>
      </c>
      <c r="H22" s="2111">
        <v>65</v>
      </c>
      <c r="I22" s="1488">
        <v>0</v>
      </c>
      <c r="J22" s="1488">
        <v>313.60000000000002</v>
      </c>
      <c r="K22" s="1488">
        <v>0</v>
      </c>
      <c r="L22" s="1488">
        <v>220</v>
      </c>
      <c r="M22" s="1488">
        <v>0</v>
      </c>
      <c r="N22" s="1488">
        <v>161.5</v>
      </c>
      <c r="O22" s="1488">
        <v>0</v>
      </c>
      <c r="P22" s="1488">
        <v>0</v>
      </c>
      <c r="Q22" s="1488">
        <v>0</v>
      </c>
      <c r="R22" s="1488">
        <v>0</v>
      </c>
      <c r="S22" s="1488">
        <v>0</v>
      </c>
      <c r="T22" s="1488">
        <v>0</v>
      </c>
      <c r="U22" s="1488">
        <v>0</v>
      </c>
      <c r="V22" s="1488">
        <v>525</v>
      </c>
      <c r="W22" s="2230">
        <v>1507.1</v>
      </c>
      <c r="X22" s="1488">
        <v>0</v>
      </c>
      <c r="Y22" s="1488">
        <v>224</v>
      </c>
      <c r="Z22" s="1488">
        <v>135</v>
      </c>
      <c r="AA22" s="1488">
        <v>600</v>
      </c>
      <c r="AB22" s="2230">
        <v>959</v>
      </c>
      <c r="AC22" s="2112">
        <v>1.2</v>
      </c>
      <c r="AD22" s="2112">
        <v>2865.0957999999996</v>
      </c>
      <c r="AE22" s="2112">
        <v>651</v>
      </c>
      <c r="AF22" s="1488">
        <v>1085</v>
      </c>
      <c r="AG22" s="2112">
        <v>185.5</v>
      </c>
      <c r="AH22" s="2112">
        <v>518.4</v>
      </c>
      <c r="AI22" s="2112">
        <v>1104.4799999999998</v>
      </c>
      <c r="AJ22" s="2112">
        <v>0</v>
      </c>
      <c r="AK22" s="2112">
        <v>0</v>
      </c>
      <c r="AL22" s="2112">
        <v>0</v>
      </c>
      <c r="AM22" s="2112">
        <v>0</v>
      </c>
      <c r="AN22" s="2112">
        <v>0</v>
      </c>
      <c r="AO22" s="2112">
        <v>144</v>
      </c>
      <c r="AP22" s="2112">
        <v>0</v>
      </c>
      <c r="AQ22" s="2112">
        <v>88</v>
      </c>
      <c r="AR22" s="2112">
        <v>20</v>
      </c>
      <c r="AS22" s="2112">
        <v>838.5</v>
      </c>
      <c r="AT22" s="2112">
        <v>0</v>
      </c>
      <c r="AU22" s="2112">
        <v>0</v>
      </c>
      <c r="AV22" s="2112">
        <v>346.5</v>
      </c>
      <c r="AW22" s="2112">
        <v>475</v>
      </c>
      <c r="AX22" s="2112">
        <v>0</v>
      </c>
      <c r="AY22" s="2112">
        <v>0</v>
      </c>
      <c r="AZ22" s="2112">
        <v>160</v>
      </c>
      <c r="BA22" s="2112">
        <v>0</v>
      </c>
      <c r="BB22" s="2112">
        <v>120</v>
      </c>
      <c r="BC22" s="2112">
        <v>472</v>
      </c>
      <c r="BD22" s="2112">
        <v>204</v>
      </c>
      <c r="BE22" s="2112">
        <v>60</v>
      </c>
      <c r="BF22" s="2112">
        <v>0</v>
      </c>
      <c r="BG22" s="2230">
        <v>9338.6757999999991</v>
      </c>
      <c r="BH22" s="2227">
        <v>11804.775799999999</v>
      </c>
      <c r="BJ22" s="2111">
        <v>0</v>
      </c>
      <c r="BK22" s="2111">
        <v>1270.2</v>
      </c>
      <c r="BL22" s="2111">
        <v>0</v>
      </c>
      <c r="BM22" s="2111">
        <v>29.7</v>
      </c>
      <c r="BN22" s="2111">
        <v>108.75</v>
      </c>
      <c r="BO22" s="2111">
        <v>2.4</v>
      </c>
      <c r="BP22" s="2232">
        <v>1411.0500000000002</v>
      </c>
      <c r="BQ22" s="2111">
        <v>220</v>
      </c>
      <c r="BR22" s="2111">
        <v>5.8630000000000004</v>
      </c>
      <c r="BS22" s="2111">
        <v>0</v>
      </c>
      <c r="BT22" s="2111">
        <v>16</v>
      </c>
      <c r="BU22" s="2111">
        <v>0</v>
      </c>
      <c r="BV22" s="2111">
        <v>0</v>
      </c>
      <c r="BW22" s="2232">
        <v>241.863</v>
      </c>
      <c r="BX22" s="2233">
        <v>13457.6888</v>
      </c>
    </row>
    <row r="23" spans="1:76" ht="14.4" customHeight="1" x14ac:dyDescent="0.25">
      <c r="A23" s="417" t="s">
        <v>370</v>
      </c>
      <c r="B23" s="2111">
        <v>0</v>
      </c>
      <c r="C23" s="2111">
        <v>0</v>
      </c>
      <c r="D23" s="2432">
        <v>13.6</v>
      </c>
      <c r="E23" s="2111">
        <v>0</v>
      </c>
      <c r="F23" s="2111">
        <v>0</v>
      </c>
      <c r="G23" s="2111">
        <v>36.400000000000006</v>
      </c>
      <c r="H23" s="2111">
        <v>27</v>
      </c>
      <c r="I23" s="1488">
        <v>0</v>
      </c>
      <c r="J23" s="1488">
        <v>102</v>
      </c>
      <c r="K23" s="1488">
        <v>19.2</v>
      </c>
      <c r="L23" s="1488">
        <v>38.4</v>
      </c>
      <c r="M23" s="1488">
        <v>23.8</v>
      </c>
      <c r="N23" s="1488">
        <v>44.199999999999996</v>
      </c>
      <c r="O23" s="1488">
        <v>0</v>
      </c>
      <c r="P23" s="1488">
        <v>0</v>
      </c>
      <c r="Q23" s="1488">
        <v>0</v>
      </c>
      <c r="R23" s="1488">
        <v>0</v>
      </c>
      <c r="S23" s="1488">
        <v>0</v>
      </c>
      <c r="T23" s="1488">
        <v>0</v>
      </c>
      <c r="U23" s="1488">
        <v>0</v>
      </c>
      <c r="V23" s="1488">
        <v>525</v>
      </c>
      <c r="W23" s="2230">
        <v>829.59999999999991</v>
      </c>
      <c r="X23" s="1488">
        <v>0</v>
      </c>
      <c r="Y23" s="1488">
        <v>120</v>
      </c>
      <c r="Z23" s="1488">
        <v>60</v>
      </c>
      <c r="AA23" s="1488">
        <v>328</v>
      </c>
      <c r="AB23" s="2230">
        <v>508</v>
      </c>
      <c r="AC23" s="2112">
        <v>18.830000000000002</v>
      </c>
      <c r="AD23" s="2112">
        <v>1960.92</v>
      </c>
      <c r="AE23" s="2112">
        <v>168</v>
      </c>
      <c r="AF23" s="1488">
        <v>200</v>
      </c>
      <c r="AG23" s="2112">
        <v>0</v>
      </c>
      <c r="AH23" s="2112">
        <v>1735.1999999999998</v>
      </c>
      <c r="AI23" s="2112">
        <v>3.75</v>
      </c>
      <c r="AJ23" s="2112">
        <v>117</v>
      </c>
      <c r="AK23" s="2112">
        <v>0</v>
      </c>
      <c r="AL23" s="2112">
        <v>7</v>
      </c>
      <c r="AM23" s="2112">
        <v>64.12</v>
      </c>
      <c r="AN23" s="2112">
        <v>0</v>
      </c>
      <c r="AO23" s="2112">
        <v>42</v>
      </c>
      <c r="AP23" s="2112">
        <v>0</v>
      </c>
      <c r="AQ23" s="2112">
        <v>0</v>
      </c>
      <c r="AR23" s="2112">
        <v>0</v>
      </c>
      <c r="AS23" s="2112">
        <v>8</v>
      </c>
      <c r="AT23" s="2112">
        <v>0</v>
      </c>
      <c r="AU23" s="2112">
        <v>45</v>
      </c>
      <c r="AV23" s="2112">
        <v>225</v>
      </c>
      <c r="AW23" s="2112">
        <v>106.5</v>
      </c>
      <c r="AX23" s="2112">
        <v>35</v>
      </c>
      <c r="AY23" s="2112">
        <v>0</v>
      </c>
      <c r="AZ23" s="2112">
        <v>21</v>
      </c>
      <c r="BA23" s="2112">
        <v>0</v>
      </c>
      <c r="BB23" s="2112">
        <v>75.999999999999943</v>
      </c>
      <c r="BC23" s="2112">
        <v>64.5</v>
      </c>
      <c r="BD23" s="2112">
        <v>30</v>
      </c>
      <c r="BE23" s="2112">
        <v>32</v>
      </c>
      <c r="BF23" s="2112">
        <v>0</v>
      </c>
      <c r="BG23" s="2230">
        <v>4959.82</v>
      </c>
      <c r="BH23" s="2227">
        <v>6297.42</v>
      </c>
      <c r="BJ23" s="2111">
        <v>0</v>
      </c>
      <c r="BK23" s="2111">
        <v>803</v>
      </c>
      <c r="BL23" s="2111">
        <v>0</v>
      </c>
      <c r="BM23" s="2111">
        <v>11.88</v>
      </c>
      <c r="BN23" s="2111">
        <v>36.25</v>
      </c>
      <c r="BO23" s="2111">
        <v>1</v>
      </c>
      <c r="BP23" s="2232">
        <v>852.13</v>
      </c>
      <c r="BQ23" s="2111">
        <v>7.15</v>
      </c>
      <c r="BR23" s="2111">
        <v>2.5409999999999999</v>
      </c>
      <c r="BS23" s="2111">
        <v>0</v>
      </c>
      <c r="BT23" s="2111">
        <v>0.75</v>
      </c>
      <c r="BU23" s="2111">
        <v>0</v>
      </c>
      <c r="BV23" s="2111">
        <v>0</v>
      </c>
      <c r="BW23" s="2232">
        <v>10.441000000000001</v>
      </c>
      <c r="BX23" s="2233">
        <v>7159.991</v>
      </c>
    </row>
    <row r="24" spans="1:76" ht="14.4" customHeight="1" x14ac:dyDescent="0.25">
      <c r="A24" s="417" t="s">
        <v>371</v>
      </c>
      <c r="B24" s="2111">
        <v>0</v>
      </c>
      <c r="C24" s="2111">
        <v>3465</v>
      </c>
      <c r="D24" s="2432">
        <v>0</v>
      </c>
      <c r="E24" s="2111">
        <v>42</v>
      </c>
      <c r="F24" s="2111">
        <v>0</v>
      </c>
      <c r="G24" s="2111">
        <v>0</v>
      </c>
      <c r="H24" s="2111">
        <v>14.3</v>
      </c>
      <c r="I24" s="1488">
        <v>12.25</v>
      </c>
      <c r="J24" s="1488">
        <v>70</v>
      </c>
      <c r="K24" s="1488">
        <v>58.5</v>
      </c>
      <c r="L24" s="1488">
        <v>117</v>
      </c>
      <c r="M24" s="1488">
        <v>6.15</v>
      </c>
      <c r="N24" s="1488">
        <v>42</v>
      </c>
      <c r="O24" s="1488">
        <v>0</v>
      </c>
      <c r="P24" s="1488">
        <v>0</v>
      </c>
      <c r="Q24" s="1488">
        <v>0</v>
      </c>
      <c r="R24" s="1488">
        <v>0</v>
      </c>
      <c r="S24" s="1488">
        <v>0</v>
      </c>
      <c r="T24" s="1488">
        <v>0</v>
      </c>
      <c r="U24" s="1488">
        <v>0</v>
      </c>
      <c r="V24" s="1488">
        <v>75</v>
      </c>
      <c r="W24" s="2230">
        <v>3902.2000000000003</v>
      </c>
      <c r="X24" s="1488">
        <v>0</v>
      </c>
      <c r="Y24" s="1488">
        <v>0</v>
      </c>
      <c r="Z24" s="1488">
        <v>0</v>
      </c>
      <c r="AA24" s="1488">
        <v>144</v>
      </c>
      <c r="AB24" s="2230">
        <v>144</v>
      </c>
      <c r="AC24" s="2112">
        <v>183.07599999999999</v>
      </c>
      <c r="AD24" s="2112">
        <v>1734.5070000000001</v>
      </c>
      <c r="AE24" s="2112">
        <v>263.75</v>
      </c>
      <c r="AF24" s="1488">
        <v>527.5</v>
      </c>
      <c r="AG24" s="2112">
        <v>239.40000000000003</v>
      </c>
      <c r="AH24" s="2112">
        <v>264.60000000000002</v>
      </c>
      <c r="AI24" s="2112">
        <v>53.820000000000007</v>
      </c>
      <c r="AJ24" s="2112">
        <v>168</v>
      </c>
      <c r="AK24" s="2112">
        <v>60</v>
      </c>
      <c r="AL24" s="2112">
        <v>156</v>
      </c>
      <c r="AM24" s="2112">
        <v>24.8</v>
      </c>
      <c r="AN24" s="2112">
        <v>0</v>
      </c>
      <c r="AO24" s="2112">
        <v>870</v>
      </c>
      <c r="AP24" s="2112">
        <v>0</v>
      </c>
      <c r="AQ24" s="2112">
        <v>0</v>
      </c>
      <c r="AR24" s="2112">
        <v>9</v>
      </c>
      <c r="AS24" s="2112">
        <v>4</v>
      </c>
      <c r="AT24" s="2112">
        <v>0</v>
      </c>
      <c r="AU24" s="2112">
        <v>14</v>
      </c>
      <c r="AV24" s="2112">
        <v>0</v>
      </c>
      <c r="AW24" s="2112">
        <v>91</v>
      </c>
      <c r="AX24" s="2112">
        <v>4</v>
      </c>
      <c r="AY24" s="2112">
        <v>63</v>
      </c>
      <c r="AZ24" s="2112">
        <v>0</v>
      </c>
      <c r="BA24" s="2112">
        <v>84</v>
      </c>
      <c r="BB24" s="2112">
        <v>36</v>
      </c>
      <c r="BC24" s="2112">
        <v>18</v>
      </c>
      <c r="BD24" s="2112">
        <v>0</v>
      </c>
      <c r="BE24" s="2112">
        <v>44</v>
      </c>
      <c r="BF24" s="2112">
        <v>0</v>
      </c>
      <c r="BG24" s="2230">
        <v>4912.4530000000004</v>
      </c>
      <c r="BH24" s="2227">
        <v>8958.6530000000002</v>
      </c>
      <c r="BJ24" s="2111">
        <v>0</v>
      </c>
      <c r="BK24" s="2111">
        <v>3652.19</v>
      </c>
      <c r="BL24" s="2111">
        <v>0</v>
      </c>
      <c r="BM24" s="2111">
        <v>23.388750000000002</v>
      </c>
      <c r="BN24" s="2111">
        <v>607.1875</v>
      </c>
      <c r="BO24" s="2111">
        <v>2.85</v>
      </c>
      <c r="BP24" s="2232">
        <v>4285.6162500000009</v>
      </c>
      <c r="BQ24" s="2111">
        <v>44</v>
      </c>
      <c r="BR24" s="2111">
        <v>6.6</v>
      </c>
      <c r="BS24" s="2111">
        <v>0</v>
      </c>
      <c r="BT24" s="2111">
        <v>0</v>
      </c>
      <c r="BU24" s="2111">
        <v>0</v>
      </c>
      <c r="BV24" s="2111">
        <v>1.125</v>
      </c>
      <c r="BW24" s="2232">
        <v>51.725000000000001</v>
      </c>
      <c r="BX24" s="2233">
        <v>13295.994250000002</v>
      </c>
    </row>
    <row r="25" spans="1:76" ht="14.4" customHeight="1" x14ac:dyDescent="0.25">
      <c r="A25" s="417" t="s">
        <v>372</v>
      </c>
      <c r="B25" s="2111">
        <v>0</v>
      </c>
      <c r="C25" s="2111">
        <v>11600</v>
      </c>
      <c r="D25" s="2432">
        <v>0</v>
      </c>
      <c r="E25" s="2111">
        <v>0</v>
      </c>
      <c r="F25" s="2111">
        <v>0</v>
      </c>
      <c r="G25" s="2111">
        <v>84</v>
      </c>
      <c r="H25" s="2111">
        <v>11</v>
      </c>
      <c r="I25" s="1488">
        <v>20</v>
      </c>
      <c r="J25" s="1488">
        <v>30</v>
      </c>
      <c r="K25" s="1488">
        <v>235</v>
      </c>
      <c r="L25" s="1488">
        <v>755</v>
      </c>
      <c r="M25" s="1488">
        <v>0</v>
      </c>
      <c r="N25" s="1488">
        <v>17</v>
      </c>
      <c r="O25" s="1488">
        <v>195</v>
      </c>
      <c r="P25" s="1488">
        <v>0</v>
      </c>
      <c r="Q25" s="1488">
        <v>0</v>
      </c>
      <c r="R25" s="1488">
        <v>0</v>
      </c>
      <c r="S25" s="1488">
        <v>0</v>
      </c>
      <c r="T25" s="1488">
        <v>0</v>
      </c>
      <c r="U25" s="1488">
        <v>0</v>
      </c>
      <c r="V25" s="1488">
        <v>102</v>
      </c>
      <c r="W25" s="2230">
        <v>13049</v>
      </c>
      <c r="X25" s="1488">
        <v>0</v>
      </c>
      <c r="Y25" s="1488">
        <v>0</v>
      </c>
      <c r="Z25" s="1488">
        <v>0</v>
      </c>
      <c r="AA25" s="1488">
        <v>512</v>
      </c>
      <c r="AB25" s="2230">
        <v>512</v>
      </c>
      <c r="AC25" s="2112">
        <v>173.12800000000001</v>
      </c>
      <c r="AD25" s="2112">
        <v>637.8599999999999</v>
      </c>
      <c r="AE25" s="2112">
        <v>324</v>
      </c>
      <c r="AF25" s="1488">
        <v>405</v>
      </c>
      <c r="AG25" s="2112">
        <v>153</v>
      </c>
      <c r="AH25" s="2112">
        <v>175.70000000000002</v>
      </c>
      <c r="AI25" s="2112">
        <v>68.399999999999991</v>
      </c>
      <c r="AJ25" s="2112">
        <v>0</v>
      </c>
      <c r="AK25" s="2112">
        <v>0</v>
      </c>
      <c r="AL25" s="2112">
        <v>26</v>
      </c>
      <c r="AM25" s="2112">
        <v>197.2</v>
      </c>
      <c r="AN25" s="2112">
        <v>0</v>
      </c>
      <c r="AO25" s="2112">
        <v>52.5</v>
      </c>
      <c r="AP25" s="2112">
        <v>0</v>
      </c>
      <c r="AQ25" s="2112">
        <v>0</v>
      </c>
      <c r="AR25" s="2112">
        <v>0</v>
      </c>
      <c r="AS25" s="2112">
        <v>0</v>
      </c>
      <c r="AT25" s="2112">
        <v>0</v>
      </c>
      <c r="AU25" s="2112">
        <v>37.5</v>
      </c>
      <c r="AV25" s="2112">
        <v>32</v>
      </c>
      <c r="AW25" s="2112">
        <v>30</v>
      </c>
      <c r="AX25" s="2112">
        <v>0</v>
      </c>
      <c r="AY25" s="2112">
        <v>180</v>
      </c>
      <c r="AZ25" s="2112">
        <v>0</v>
      </c>
      <c r="BA25" s="2112">
        <v>285</v>
      </c>
      <c r="BB25" s="2112">
        <v>323</v>
      </c>
      <c r="BC25" s="2112">
        <v>3</v>
      </c>
      <c r="BD25" s="2112">
        <v>12</v>
      </c>
      <c r="BE25" s="2112">
        <v>18</v>
      </c>
      <c r="BF25" s="2112">
        <v>0</v>
      </c>
      <c r="BG25" s="2230">
        <v>3133.288</v>
      </c>
      <c r="BH25" s="2227">
        <v>16694.288</v>
      </c>
      <c r="BJ25" s="2111">
        <v>0</v>
      </c>
      <c r="BK25" s="2111">
        <v>6785.35</v>
      </c>
      <c r="BL25" s="2111">
        <v>0</v>
      </c>
      <c r="BM25" s="2111">
        <v>32.076000000000001</v>
      </c>
      <c r="BN25" s="2111">
        <v>145</v>
      </c>
      <c r="BO25" s="2111">
        <v>4.2</v>
      </c>
      <c r="BP25" s="2232">
        <v>6966.6260000000002</v>
      </c>
      <c r="BQ25" s="2111">
        <v>143</v>
      </c>
      <c r="BR25" s="2111">
        <v>2.64</v>
      </c>
      <c r="BS25" s="2111">
        <v>0</v>
      </c>
      <c r="BT25" s="2111">
        <v>0</v>
      </c>
      <c r="BU25" s="2111">
        <v>0</v>
      </c>
      <c r="BV25" s="2111">
        <v>0</v>
      </c>
      <c r="BW25" s="2232">
        <v>145.63999999999999</v>
      </c>
      <c r="BX25" s="2233">
        <v>23806.554</v>
      </c>
    </row>
    <row r="26" spans="1:76" ht="14.4" customHeight="1" x14ac:dyDescent="0.25">
      <c r="A26" s="2109" t="s">
        <v>373</v>
      </c>
      <c r="B26" s="2110">
        <v>0</v>
      </c>
      <c r="C26" s="2110">
        <v>915.07999999999993</v>
      </c>
      <c r="D26" s="2113">
        <v>449.44</v>
      </c>
      <c r="E26" s="2110">
        <v>3273</v>
      </c>
      <c r="F26" s="2110">
        <v>102</v>
      </c>
      <c r="G26" s="2110">
        <v>1846.9499999999998</v>
      </c>
      <c r="H26" s="2110">
        <v>265.79999999999995</v>
      </c>
      <c r="I26" s="2114">
        <v>1295.2</v>
      </c>
      <c r="J26" s="2114">
        <v>956.5</v>
      </c>
      <c r="K26" s="2114">
        <v>4079</v>
      </c>
      <c r="L26" s="2114">
        <v>9209</v>
      </c>
      <c r="M26" s="2114">
        <v>958.8</v>
      </c>
      <c r="N26" s="2114">
        <v>2787.3</v>
      </c>
      <c r="O26" s="2114">
        <v>4643</v>
      </c>
      <c r="P26" s="2114">
        <v>0</v>
      </c>
      <c r="Q26" s="2114">
        <v>272.7</v>
      </c>
      <c r="R26" s="2114">
        <v>1515</v>
      </c>
      <c r="S26" s="2114">
        <v>535.70000000000005</v>
      </c>
      <c r="T26" s="2114">
        <v>196.5</v>
      </c>
      <c r="U26" s="2114">
        <v>0</v>
      </c>
      <c r="V26" s="2114">
        <v>4670.3999999999996</v>
      </c>
      <c r="W26" s="2231">
        <v>37971.370000000003</v>
      </c>
      <c r="X26" s="2114">
        <v>161.79999999999998</v>
      </c>
      <c r="Y26" s="2114">
        <v>1822.15</v>
      </c>
      <c r="Z26" s="2114">
        <v>1020.8</v>
      </c>
      <c r="AA26" s="2114">
        <v>4451</v>
      </c>
      <c r="AB26" s="2231">
        <v>7455.75</v>
      </c>
      <c r="AC26" s="2115">
        <v>925.18449999999984</v>
      </c>
      <c r="AD26" s="2115">
        <v>40209.502400000005</v>
      </c>
      <c r="AE26" s="2115">
        <v>2793.2670000000003</v>
      </c>
      <c r="AF26" s="2114">
        <v>4216.57</v>
      </c>
      <c r="AG26" s="2115">
        <v>5258.5</v>
      </c>
      <c r="AH26" s="2115">
        <v>24816.001</v>
      </c>
      <c r="AI26" s="2115">
        <v>6930.5030000000006</v>
      </c>
      <c r="AJ26" s="2115">
        <v>1892.09</v>
      </c>
      <c r="AK26" s="2115">
        <v>1830.4259999999999</v>
      </c>
      <c r="AL26" s="2115">
        <v>824.59</v>
      </c>
      <c r="AM26" s="2115">
        <v>1578.625</v>
      </c>
      <c r="AN26" s="2115">
        <v>166</v>
      </c>
      <c r="AO26" s="2115">
        <v>9170.1260000000002</v>
      </c>
      <c r="AP26" s="2115">
        <v>3219.7</v>
      </c>
      <c r="AQ26" s="2115">
        <v>316.5</v>
      </c>
      <c r="AR26" s="2115">
        <v>181.5</v>
      </c>
      <c r="AS26" s="2115">
        <v>90.75</v>
      </c>
      <c r="AT26" s="2115">
        <v>61.74</v>
      </c>
      <c r="AU26" s="2115">
        <v>1544.35</v>
      </c>
      <c r="AV26" s="2115">
        <v>2073.5299999999997</v>
      </c>
      <c r="AW26" s="2115">
        <v>5264.87</v>
      </c>
      <c r="AX26" s="2115">
        <v>1314</v>
      </c>
      <c r="AY26" s="2115">
        <v>9132.75</v>
      </c>
      <c r="AZ26" s="2115">
        <v>1154.72</v>
      </c>
      <c r="BA26" s="2115">
        <v>2353.5</v>
      </c>
      <c r="BB26" s="2115">
        <v>3444.2000000000003</v>
      </c>
      <c r="BC26" s="2115">
        <v>1339.6399999999999</v>
      </c>
      <c r="BD26" s="2115">
        <v>1123.9499999999998</v>
      </c>
      <c r="BE26" s="2115">
        <v>9892.99</v>
      </c>
      <c r="BF26" s="2115">
        <v>0</v>
      </c>
      <c r="BG26" s="2231">
        <v>143120.07490000001</v>
      </c>
      <c r="BH26" s="2228">
        <v>188547.1949</v>
      </c>
      <c r="BJ26" s="2196">
        <v>5463.93</v>
      </c>
      <c r="BK26" s="2196">
        <v>27902.059999999998</v>
      </c>
      <c r="BL26" s="2196">
        <v>342.35</v>
      </c>
      <c r="BM26" s="2196">
        <v>1675.0800000000002</v>
      </c>
      <c r="BN26" s="2196">
        <v>4625.5</v>
      </c>
      <c r="BO26" s="2196">
        <v>72.740000000000009</v>
      </c>
      <c r="BP26" s="2231">
        <v>40081.660000000003</v>
      </c>
      <c r="BQ26" s="2196">
        <v>10837.2</v>
      </c>
      <c r="BR26" s="2196">
        <v>1007.2700000000001</v>
      </c>
      <c r="BS26" s="2196">
        <v>301.51</v>
      </c>
      <c r="BT26" s="2196">
        <v>396.27499999999998</v>
      </c>
      <c r="BU26" s="2196">
        <v>331.80399999999997</v>
      </c>
      <c r="BV26" s="2196">
        <v>402.5</v>
      </c>
      <c r="BW26" s="2231">
        <v>13276.559000000001</v>
      </c>
      <c r="BX26" s="2234">
        <v>241905.41390000001</v>
      </c>
    </row>
    <row r="27" spans="1:76" ht="14.4" customHeight="1" x14ac:dyDescent="0.25">
      <c r="A27" s="417" t="s">
        <v>374</v>
      </c>
      <c r="B27" s="2111">
        <v>0</v>
      </c>
      <c r="C27" s="2111">
        <v>480</v>
      </c>
      <c r="D27" s="2432">
        <v>104.28999999999999</v>
      </c>
      <c r="E27" s="2111">
        <v>444</v>
      </c>
      <c r="F27" s="2111">
        <v>70</v>
      </c>
      <c r="G27" s="2111">
        <v>89</v>
      </c>
      <c r="H27" s="2111">
        <v>15</v>
      </c>
      <c r="I27" s="1488">
        <v>647</v>
      </c>
      <c r="J27" s="1488">
        <v>105</v>
      </c>
      <c r="K27" s="1488">
        <v>2808</v>
      </c>
      <c r="L27" s="1488">
        <v>5625</v>
      </c>
      <c r="M27" s="1488">
        <v>467.4</v>
      </c>
      <c r="N27" s="1488">
        <v>1460</v>
      </c>
      <c r="O27" s="1488">
        <v>1540</v>
      </c>
      <c r="P27" s="1488">
        <v>0</v>
      </c>
      <c r="Q27" s="1488">
        <v>113</v>
      </c>
      <c r="R27" s="1488">
        <v>350</v>
      </c>
      <c r="S27" s="1488">
        <v>270</v>
      </c>
      <c r="T27" s="1488">
        <v>0</v>
      </c>
      <c r="U27" s="1488">
        <v>0</v>
      </c>
      <c r="V27" s="1488">
        <v>1342</v>
      </c>
      <c r="W27" s="2230">
        <v>15929.69</v>
      </c>
      <c r="X27" s="1488">
        <v>0</v>
      </c>
      <c r="Y27" s="1488">
        <v>123.25</v>
      </c>
      <c r="Z27" s="1488">
        <v>637</v>
      </c>
      <c r="AA27" s="1488">
        <v>152</v>
      </c>
      <c r="AB27" s="2230">
        <v>912.25</v>
      </c>
      <c r="AC27" s="2112">
        <v>165.89999999999998</v>
      </c>
      <c r="AD27" s="2112">
        <v>10321.471999999998</v>
      </c>
      <c r="AE27" s="2112">
        <v>416.09999999999997</v>
      </c>
      <c r="AF27" s="1488">
        <v>570</v>
      </c>
      <c r="AG27" s="2112">
        <v>2277</v>
      </c>
      <c r="AH27" s="2112">
        <v>10360</v>
      </c>
      <c r="AI27" s="2112">
        <v>2395.71</v>
      </c>
      <c r="AJ27" s="2112">
        <v>488.2</v>
      </c>
      <c r="AK27" s="2112">
        <v>77</v>
      </c>
      <c r="AL27" s="2112">
        <v>156</v>
      </c>
      <c r="AM27" s="2112">
        <v>224</v>
      </c>
      <c r="AN27" s="2112">
        <v>49.5</v>
      </c>
      <c r="AO27" s="2112">
        <v>2700</v>
      </c>
      <c r="AP27" s="2112">
        <v>14</v>
      </c>
      <c r="AQ27" s="2112">
        <v>72.5</v>
      </c>
      <c r="AR27" s="2112">
        <v>0</v>
      </c>
      <c r="AS27" s="2112">
        <v>15.75</v>
      </c>
      <c r="AT27" s="2112">
        <v>48</v>
      </c>
      <c r="AU27" s="2112">
        <v>185.25</v>
      </c>
      <c r="AV27" s="2112">
        <v>590</v>
      </c>
      <c r="AW27" s="2112">
        <v>2688</v>
      </c>
      <c r="AX27" s="2112">
        <v>143</v>
      </c>
      <c r="AY27" s="2112">
        <v>374</v>
      </c>
      <c r="AZ27" s="2112">
        <v>284.75</v>
      </c>
      <c r="BA27" s="2112">
        <v>434</v>
      </c>
      <c r="BB27" s="2112">
        <v>2025</v>
      </c>
      <c r="BC27" s="2112">
        <v>316</v>
      </c>
      <c r="BD27" s="2112">
        <v>348.5</v>
      </c>
      <c r="BE27" s="2112">
        <v>454.5</v>
      </c>
      <c r="BF27" s="2112">
        <v>0</v>
      </c>
      <c r="BG27" s="2230">
        <v>38194.131999999998</v>
      </c>
      <c r="BH27" s="2227">
        <v>55036.072</v>
      </c>
      <c r="BJ27" s="2111">
        <v>4176</v>
      </c>
      <c r="BK27" s="2111">
        <v>4606.3</v>
      </c>
      <c r="BL27" s="2111">
        <v>342.35</v>
      </c>
      <c r="BM27" s="2111">
        <v>957.82500000000005</v>
      </c>
      <c r="BN27" s="2111">
        <v>2501.25</v>
      </c>
      <c r="BO27" s="2111">
        <v>37</v>
      </c>
      <c r="BP27" s="2232">
        <v>12620.725</v>
      </c>
      <c r="BQ27" s="2111">
        <v>5973</v>
      </c>
      <c r="BR27" s="2111">
        <v>583</v>
      </c>
      <c r="BS27" s="2111">
        <v>300</v>
      </c>
      <c r="BT27" s="2111">
        <v>380</v>
      </c>
      <c r="BU27" s="2111">
        <v>250</v>
      </c>
      <c r="BV27" s="2111">
        <v>400</v>
      </c>
      <c r="BW27" s="2232">
        <v>7886</v>
      </c>
      <c r="BX27" s="2233">
        <v>75542.796999999991</v>
      </c>
    </row>
    <row r="28" spans="1:76" ht="14.4" customHeight="1" x14ac:dyDescent="0.25">
      <c r="A28" s="417" t="s">
        <v>375</v>
      </c>
      <c r="B28" s="2111">
        <v>0</v>
      </c>
      <c r="C28" s="2111">
        <v>0</v>
      </c>
      <c r="D28" s="2432">
        <v>121.55000000000001</v>
      </c>
      <c r="E28" s="2111">
        <v>882</v>
      </c>
      <c r="F28" s="2111">
        <v>32</v>
      </c>
      <c r="G28" s="2111">
        <v>14</v>
      </c>
      <c r="H28" s="2111">
        <v>6.4</v>
      </c>
      <c r="I28" s="1488">
        <v>40</v>
      </c>
      <c r="J28" s="1488">
        <v>81</v>
      </c>
      <c r="K28" s="1488">
        <v>0</v>
      </c>
      <c r="L28" s="1488">
        <v>350</v>
      </c>
      <c r="M28" s="1488">
        <v>30</v>
      </c>
      <c r="N28" s="1488">
        <v>31.5</v>
      </c>
      <c r="O28" s="1488">
        <v>594</v>
      </c>
      <c r="P28" s="1488">
        <v>0</v>
      </c>
      <c r="Q28" s="1488">
        <v>45</v>
      </c>
      <c r="R28" s="1488">
        <v>168</v>
      </c>
      <c r="S28" s="1488">
        <v>0</v>
      </c>
      <c r="T28" s="1488">
        <v>0</v>
      </c>
      <c r="U28" s="1488">
        <v>0</v>
      </c>
      <c r="V28" s="1488">
        <v>306</v>
      </c>
      <c r="W28" s="2230">
        <v>2701.45</v>
      </c>
      <c r="X28" s="1488">
        <v>0</v>
      </c>
      <c r="Y28" s="1488">
        <v>80</v>
      </c>
      <c r="Z28" s="1488">
        <v>0</v>
      </c>
      <c r="AA28" s="1488">
        <v>432</v>
      </c>
      <c r="AB28" s="2230">
        <v>512</v>
      </c>
      <c r="AC28" s="2112">
        <v>115.59170000000002</v>
      </c>
      <c r="AD28" s="2112">
        <v>1282.404</v>
      </c>
      <c r="AE28" s="2112">
        <v>62.141999999999996</v>
      </c>
      <c r="AF28" s="1488">
        <v>103.57</v>
      </c>
      <c r="AG28" s="2112">
        <v>299</v>
      </c>
      <c r="AH28" s="2112">
        <v>596.18100000000004</v>
      </c>
      <c r="AI28" s="2112">
        <v>210.44100000000003</v>
      </c>
      <c r="AJ28" s="2112">
        <v>0</v>
      </c>
      <c r="AK28" s="2112">
        <v>0</v>
      </c>
      <c r="AL28" s="2112">
        <v>86.73</v>
      </c>
      <c r="AM28" s="2112">
        <v>0</v>
      </c>
      <c r="AN28" s="2112">
        <v>0</v>
      </c>
      <c r="AO28" s="2112">
        <v>666.15</v>
      </c>
      <c r="AP28" s="2112">
        <v>0</v>
      </c>
      <c r="AQ28" s="2112">
        <v>0</v>
      </c>
      <c r="AR28" s="2112">
        <v>0</v>
      </c>
      <c r="AS28" s="2112">
        <v>0</v>
      </c>
      <c r="AT28" s="2112">
        <v>13.74</v>
      </c>
      <c r="AU28" s="2112">
        <v>0</v>
      </c>
      <c r="AV28" s="2112">
        <v>76.080000000000013</v>
      </c>
      <c r="AW28" s="2112">
        <v>97.92</v>
      </c>
      <c r="AX28" s="2112">
        <v>0</v>
      </c>
      <c r="AY28" s="2112">
        <v>397.68</v>
      </c>
      <c r="AZ28" s="2112">
        <v>24.72</v>
      </c>
      <c r="BA28" s="2112">
        <v>161.9</v>
      </c>
      <c r="BB28" s="2112">
        <v>910.8</v>
      </c>
      <c r="BC28" s="2112">
        <v>53.94</v>
      </c>
      <c r="BD28" s="2112">
        <v>36.599999999999994</v>
      </c>
      <c r="BE28" s="2112">
        <v>32.299999999999997</v>
      </c>
      <c r="BF28" s="2112">
        <v>0</v>
      </c>
      <c r="BG28" s="2230">
        <v>5227.8896999999997</v>
      </c>
      <c r="BH28" s="2227">
        <v>8441.3397000000004</v>
      </c>
      <c r="BJ28" s="2111">
        <v>0</v>
      </c>
      <c r="BK28" s="2111">
        <v>3737.6</v>
      </c>
      <c r="BL28" s="2111">
        <v>0</v>
      </c>
      <c r="BM28" s="2111">
        <v>100.98</v>
      </c>
      <c r="BN28" s="2111">
        <v>90.625</v>
      </c>
      <c r="BO28" s="2111">
        <v>3</v>
      </c>
      <c r="BP28" s="2232">
        <v>3932.2049999999999</v>
      </c>
      <c r="BQ28" s="2111">
        <v>231</v>
      </c>
      <c r="BR28" s="2111">
        <v>1.925</v>
      </c>
      <c r="BS28" s="2111">
        <v>0</v>
      </c>
      <c r="BT28" s="2111">
        <v>0</v>
      </c>
      <c r="BU28" s="2111">
        <v>0</v>
      </c>
      <c r="BV28" s="2111">
        <v>0</v>
      </c>
      <c r="BW28" s="2232">
        <v>232.92500000000001</v>
      </c>
      <c r="BX28" s="2233">
        <v>12606.469700000001</v>
      </c>
    </row>
    <row r="29" spans="1:76" ht="14.4" customHeight="1" x14ac:dyDescent="0.25">
      <c r="A29" s="417" t="s">
        <v>376</v>
      </c>
      <c r="B29" s="2111">
        <v>0</v>
      </c>
      <c r="C29" s="2111">
        <v>324</v>
      </c>
      <c r="D29" s="2432">
        <v>0</v>
      </c>
      <c r="E29" s="2111">
        <v>215</v>
      </c>
      <c r="F29" s="2111">
        <v>0</v>
      </c>
      <c r="G29" s="2111">
        <v>0</v>
      </c>
      <c r="H29" s="2111">
        <v>0</v>
      </c>
      <c r="I29" s="1488">
        <v>0</v>
      </c>
      <c r="J29" s="1488">
        <v>58</v>
      </c>
      <c r="K29" s="1488">
        <v>0</v>
      </c>
      <c r="L29" s="1488">
        <v>156</v>
      </c>
      <c r="M29" s="1488">
        <v>130.5</v>
      </c>
      <c r="N29" s="1488">
        <v>0</v>
      </c>
      <c r="O29" s="1488">
        <v>235</v>
      </c>
      <c r="P29" s="1488">
        <v>0</v>
      </c>
      <c r="Q29" s="1488">
        <v>0</v>
      </c>
      <c r="R29" s="1488">
        <v>500</v>
      </c>
      <c r="S29" s="1488">
        <v>100</v>
      </c>
      <c r="T29" s="1488">
        <v>196.5</v>
      </c>
      <c r="U29" s="1488">
        <v>0</v>
      </c>
      <c r="V29" s="1488">
        <v>550</v>
      </c>
      <c r="W29" s="2230">
        <v>2465</v>
      </c>
      <c r="X29" s="1488">
        <v>0</v>
      </c>
      <c r="Y29" s="1488">
        <v>0</v>
      </c>
      <c r="Z29" s="1488">
        <v>0</v>
      </c>
      <c r="AA29" s="1488">
        <v>35</v>
      </c>
      <c r="AB29" s="2230">
        <v>35</v>
      </c>
      <c r="AC29" s="2112">
        <v>4.2</v>
      </c>
      <c r="AD29" s="2112">
        <v>103.446</v>
      </c>
      <c r="AE29" s="2112">
        <v>177.22499999999999</v>
      </c>
      <c r="AF29" s="1488">
        <v>255</v>
      </c>
      <c r="AG29" s="2112">
        <v>441</v>
      </c>
      <c r="AH29" s="2112">
        <v>483</v>
      </c>
      <c r="AI29" s="2112">
        <v>60</v>
      </c>
      <c r="AJ29" s="2112">
        <v>54</v>
      </c>
      <c r="AK29" s="2112">
        <v>0</v>
      </c>
      <c r="AL29" s="2112">
        <v>196</v>
      </c>
      <c r="AM29" s="2112">
        <v>0</v>
      </c>
      <c r="AN29" s="2112">
        <v>0</v>
      </c>
      <c r="AO29" s="2112">
        <v>272.97599999999994</v>
      </c>
      <c r="AP29" s="2112">
        <v>5.7</v>
      </c>
      <c r="AQ29" s="2112">
        <v>0</v>
      </c>
      <c r="AR29" s="2112">
        <v>0</v>
      </c>
      <c r="AS29" s="2112">
        <v>0</v>
      </c>
      <c r="AT29" s="2112">
        <v>0</v>
      </c>
      <c r="AU29" s="2112">
        <v>529.00000000000011</v>
      </c>
      <c r="AV29" s="2112">
        <v>40</v>
      </c>
      <c r="AW29" s="2112">
        <v>72</v>
      </c>
      <c r="AX29" s="2112">
        <v>342.00000000000006</v>
      </c>
      <c r="AY29" s="2112">
        <v>1377</v>
      </c>
      <c r="AZ29" s="2112">
        <v>15</v>
      </c>
      <c r="BA29" s="2112">
        <v>210.00000000000006</v>
      </c>
      <c r="BB29" s="2112">
        <v>40.5</v>
      </c>
      <c r="BC29" s="2112">
        <v>0</v>
      </c>
      <c r="BD29" s="2112">
        <v>0</v>
      </c>
      <c r="BE29" s="2112">
        <v>4740</v>
      </c>
      <c r="BF29" s="2112">
        <v>0</v>
      </c>
      <c r="BG29" s="2230">
        <v>9418.0470000000005</v>
      </c>
      <c r="BH29" s="2227">
        <v>11918.047</v>
      </c>
      <c r="BJ29" s="2111">
        <v>0</v>
      </c>
      <c r="BK29" s="2111">
        <v>3405.45</v>
      </c>
      <c r="BL29" s="2111">
        <v>0</v>
      </c>
      <c r="BM29" s="2111">
        <v>118.8</v>
      </c>
      <c r="BN29" s="2111">
        <v>94.25</v>
      </c>
      <c r="BO29" s="2111">
        <v>0.54</v>
      </c>
      <c r="BP29" s="2232">
        <v>3619.04</v>
      </c>
      <c r="BQ29" s="2111">
        <v>110</v>
      </c>
      <c r="BR29" s="2111">
        <v>34.32</v>
      </c>
      <c r="BS29" s="2111">
        <v>0</v>
      </c>
      <c r="BT29" s="2111">
        <v>0</v>
      </c>
      <c r="BU29" s="2111">
        <v>0</v>
      </c>
      <c r="BV29" s="2111">
        <v>0</v>
      </c>
      <c r="BW29" s="2232">
        <v>144.32</v>
      </c>
      <c r="BX29" s="2233">
        <v>15681.407000000001</v>
      </c>
    </row>
    <row r="30" spans="1:76" ht="14.4" customHeight="1" x14ac:dyDescent="0.25">
      <c r="A30" s="417" t="s">
        <v>377</v>
      </c>
      <c r="B30" s="2111">
        <v>0</v>
      </c>
      <c r="C30" s="2111">
        <v>111.08</v>
      </c>
      <c r="D30" s="2432">
        <v>32.89</v>
      </c>
      <c r="E30" s="2111">
        <v>130</v>
      </c>
      <c r="F30" s="2111">
        <v>0</v>
      </c>
      <c r="G30" s="2111">
        <v>799.75</v>
      </c>
      <c r="H30" s="2111">
        <v>65</v>
      </c>
      <c r="I30" s="1488">
        <v>172.5</v>
      </c>
      <c r="J30" s="1488">
        <v>433</v>
      </c>
      <c r="K30" s="1488">
        <v>368</v>
      </c>
      <c r="L30" s="1488">
        <v>781.99999999999989</v>
      </c>
      <c r="M30" s="1488">
        <v>79.8</v>
      </c>
      <c r="N30" s="1488">
        <v>360</v>
      </c>
      <c r="O30" s="1488">
        <v>432</v>
      </c>
      <c r="P30" s="1488">
        <v>0</v>
      </c>
      <c r="Q30" s="1488">
        <v>50.7</v>
      </c>
      <c r="R30" s="1488">
        <v>99</v>
      </c>
      <c r="S30" s="1488">
        <v>123.2</v>
      </c>
      <c r="T30" s="1488">
        <v>0</v>
      </c>
      <c r="U30" s="1488">
        <v>0</v>
      </c>
      <c r="V30" s="1488">
        <v>731.4</v>
      </c>
      <c r="W30" s="2230">
        <v>4770.32</v>
      </c>
      <c r="X30" s="1488">
        <v>145.79999999999998</v>
      </c>
      <c r="Y30" s="1488">
        <v>263.90000000000003</v>
      </c>
      <c r="Z30" s="1488">
        <v>60.8</v>
      </c>
      <c r="AA30" s="1488">
        <v>316</v>
      </c>
      <c r="AB30" s="2230">
        <v>786.5</v>
      </c>
      <c r="AC30" s="2112">
        <v>258.56999999999994</v>
      </c>
      <c r="AD30" s="2112">
        <v>5816.3250000000007</v>
      </c>
      <c r="AE30" s="2112">
        <v>609</v>
      </c>
      <c r="AF30" s="1488">
        <v>1015</v>
      </c>
      <c r="AG30" s="2112">
        <v>550.80000000000007</v>
      </c>
      <c r="AH30" s="2112">
        <v>6891.8</v>
      </c>
      <c r="AI30" s="2112">
        <v>801.79200000000014</v>
      </c>
      <c r="AJ30" s="2112">
        <v>362.59999999999997</v>
      </c>
      <c r="AK30" s="2112">
        <v>343.536</v>
      </c>
      <c r="AL30" s="2112">
        <v>130.5</v>
      </c>
      <c r="AM30" s="2112">
        <v>816</v>
      </c>
      <c r="AN30" s="2112">
        <v>0</v>
      </c>
      <c r="AO30" s="2112">
        <v>1557</v>
      </c>
      <c r="AP30" s="2112">
        <v>3033</v>
      </c>
      <c r="AQ30" s="2112">
        <v>0</v>
      </c>
      <c r="AR30" s="2112">
        <v>66</v>
      </c>
      <c r="AS30" s="2112">
        <v>0</v>
      </c>
      <c r="AT30" s="2112">
        <v>0</v>
      </c>
      <c r="AU30" s="2112">
        <v>341</v>
      </c>
      <c r="AV30" s="2112">
        <v>355.95</v>
      </c>
      <c r="AW30" s="2112">
        <v>942.99999999999989</v>
      </c>
      <c r="AX30" s="2112">
        <v>421.40000000000003</v>
      </c>
      <c r="AY30" s="2112">
        <v>1104.45</v>
      </c>
      <c r="AZ30" s="2112">
        <v>97.75</v>
      </c>
      <c r="BA30" s="2112">
        <v>195</v>
      </c>
      <c r="BB30" s="2112">
        <v>47.400000000000006</v>
      </c>
      <c r="BC30" s="2112">
        <v>132.30000000000001</v>
      </c>
      <c r="BD30" s="2112">
        <v>372</v>
      </c>
      <c r="BE30" s="2112">
        <v>660</v>
      </c>
      <c r="BF30" s="2112">
        <v>0</v>
      </c>
      <c r="BG30" s="2230">
        <v>26922.173000000003</v>
      </c>
      <c r="BH30" s="2227">
        <v>32478.993000000002</v>
      </c>
      <c r="BJ30" s="2111">
        <v>0</v>
      </c>
      <c r="BK30" s="2111">
        <v>3827.39</v>
      </c>
      <c r="BL30" s="2111">
        <v>0</v>
      </c>
      <c r="BM30" s="2111">
        <v>74.25</v>
      </c>
      <c r="BN30" s="2111">
        <v>326.25</v>
      </c>
      <c r="BO30" s="2111">
        <v>12.8</v>
      </c>
      <c r="BP30" s="2232">
        <v>4240.6899999999996</v>
      </c>
      <c r="BQ30" s="2111">
        <v>3795</v>
      </c>
      <c r="BR30" s="2111">
        <v>264</v>
      </c>
      <c r="BS30" s="2111">
        <v>0</v>
      </c>
      <c r="BT30" s="2111">
        <v>0</v>
      </c>
      <c r="BU30" s="2111">
        <v>80</v>
      </c>
      <c r="BV30" s="2111">
        <v>0</v>
      </c>
      <c r="BW30" s="2232">
        <v>4139</v>
      </c>
      <c r="BX30" s="2233">
        <v>40858.683000000005</v>
      </c>
    </row>
    <row r="31" spans="1:76" ht="14.4" customHeight="1" x14ac:dyDescent="0.25">
      <c r="A31" s="417" t="s">
        <v>378</v>
      </c>
      <c r="B31" s="2111">
        <v>0</v>
      </c>
      <c r="C31" s="2111">
        <v>0</v>
      </c>
      <c r="D31" s="2432">
        <v>44.849999999999994</v>
      </c>
      <c r="E31" s="2111">
        <v>540</v>
      </c>
      <c r="F31" s="2111">
        <v>0</v>
      </c>
      <c r="G31" s="2111">
        <v>0</v>
      </c>
      <c r="H31" s="2111">
        <v>104.4</v>
      </c>
      <c r="I31" s="1488">
        <v>84</v>
      </c>
      <c r="J31" s="1488">
        <v>44</v>
      </c>
      <c r="K31" s="1488">
        <v>382.5</v>
      </c>
      <c r="L31" s="1488">
        <v>967.5</v>
      </c>
      <c r="M31" s="1488">
        <v>114</v>
      </c>
      <c r="N31" s="1488">
        <v>204</v>
      </c>
      <c r="O31" s="1488">
        <v>0</v>
      </c>
      <c r="P31" s="1488">
        <v>0</v>
      </c>
      <c r="Q31" s="1488">
        <v>0</v>
      </c>
      <c r="R31" s="1488">
        <v>0</v>
      </c>
      <c r="S31" s="1488">
        <v>0</v>
      </c>
      <c r="T31" s="1488">
        <v>0</v>
      </c>
      <c r="U31" s="1488">
        <v>0</v>
      </c>
      <c r="V31" s="1488">
        <v>156</v>
      </c>
      <c r="W31" s="2230">
        <v>2641.25</v>
      </c>
      <c r="X31" s="1488">
        <v>0</v>
      </c>
      <c r="Y31" s="1488">
        <v>336</v>
      </c>
      <c r="Z31" s="1488">
        <v>125</v>
      </c>
      <c r="AA31" s="1488">
        <v>910</v>
      </c>
      <c r="AB31" s="2230">
        <v>1371</v>
      </c>
      <c r="AC31" s="2112">
        <v>54.795000000000009</v>
      </c>
      <c r="AD31" s="2112">
        <v>5061.5820000000003</v>
      </c>
      <c r="AE31" s="2112">
        <v>125</v>
      </c>
      <c r="AF31" s="1488">
        <v>250</v>
      </c>
      <c r="AG31" s="2112">
        <v>315</v>
      </c>
      <c r="AH31" s="2112">
        <v>2054.5</v>
      </c>
      <c r="AI31" s="2112">
        <v>522.4</v>
      </c>
      <c r="AJ31" s="2112">
        <v>380</v>
      </c>
      <c r="AK31" s="2112">
        <v>262</v>
      </c>
      <c r="AL31" s="2112">
        <v>96</v>
      </c>
      <c r="AM31" s="2112">
        <v>174</v>
      </c>
      <c r="AN31" s="2112">
        <v>80.5</v>
      </c>
      <c r="AO31" s="2112">
        <v>690</v>
      </c>
      <c r="AP31" s="2112">
        <v>56</v>
      </c>
      <c r="AQ31" s="2112">
        <v>39</v>
      </c>
      <c r="AR31" s="2112">
        <v>56</v>
      </c>
      <c r="AS31" s="2112">
        <v>0</v>
      </c>
      <c r="AT31" s="2112">
        <v>0</v>
      </c>
      <c r="AU31" s="2112">
        <v>100</v>
      </c>
      <c r="AV31" s="2112">
        <v>312</v>
      </c>
      <c r="AW31" s="2112">
        <v>144</v>
      </c>
      <c r="AX31" s="2112">
        <v>110</v>
      </c>
      <c r="AY31" s="2112">
        <v>770</v>
      </c>
      <c r="AZ31" s="2112">
        <v>108.5</v>
      </c>
      <c r="BA31" s="2112">
        <v>231</v>
      </c>
      <c r="BB31" s="2112">
        <v>168</v>
      </c>
      <c r="BC31" s="2112">
        <v>90</v>
      </c>
      <c r="BD31" s="2112">
        <v>96</v>
      </c>
      <c r="BE31" s="2112">
        <v>212</v>
      </c>
      <c r="BF31" s="2112">
        <v>0</v>
      </c>
      <c r="BG31" s="2230">
        <v>12558.277</v>
      </c>
      <c r="BH31" s="2227">
        <v>16570.527000000002</v>
      </c>
      <c r="BJ31" s="2111">
        <v>0</v>
      </c>
      <c r="BK31" s="2111">
        <v>1697.25</v>
      </c>
      <c r="BL31" s="2111">
        <v>0</v>
      </c>
      <c r="BM31" s="2111">
        <v>160.38</v>
      </c>
      <c r="BN31" s="2111">
        <v>108.75</v>
      </c>
      <c r="BO31" s="2111">
        <v>2.1</v>
      </c>
      <c r="BP31" s="2232">
        <v>1968.48</v>
      </c>
      <c r="BQ31" s="2111">
        <v>231</v>
      </c>
      <c r="BR31" s="2111">
        <v>111.1</v>
      </c>
      <c r="BS31" s="2111">
        <v>0.51</v>
      </c>
      <c r="BT31" s="2111">
        <v>5.7</v>
      </c>
      <c r="BU31" s="2111">
        <v>0.30399999999999999</v>
      </c>
      <c r="BV31" s="2111">
        <v>0</v>
      </c>
      <c r="BW31" s="2232">
        <v>348.61399999999998</v>
      </c>
      <c r="BX31" s="2233">
        <v>18887.621000000003</v>
      </c>
    </row>
    <row r="32" spans="1:76" ht="14.4" customHeight="1" x14ac:dyDescent="0.25">
      <c r="A32" s="417" t="s">
        <v>379</v>
      </c>
      <c r="B32" s="2111">
        <v>0</v>
      </c>
      <c r="C32" s="2111">
        <v>0</v>
      </c>
      <c r="D32" s="2432">
        <v>12.96</v>
      </c>
      <c r="E32" s="2111">
        <v>288</v>
      </c>
      <c r="F32" s="2111">
        <v>0</v>
      </c>
      <c r="G32" s="2111">
        <v>780</v>
      </c>
      <c r="H32" s="2111">
        <v>24</v>
      </c>
      <c r="I32" s="1488">
        <v>91.199999999999989</v>
      </c>
      <c r="J32" s="1488">
        <v>31.5</v>
      </c>
      <c r="K32" s="1488">
        <v>285</v>
      </c>
      <c r="L32" s="1488">
        <v>876</v>
      </c>
      <c r="M32" s="1488">
        <v>50.7</v>
      </c>
      <c r="N32" s="1488">
        <v>96</v>
      </c>
      <c r="O32" s="1488">
        <v>360</v>
      </c>
      <c r="P32" s="1488">
        <v>0</v>
      </c>
      <c r="Q32" s="1488">
        <v>64</v>
      </c>
      <c r="R32" s="1488">
        <v>198</v>
      </c>
      <c r="S32" s="1488">
        <v>42.5</v>
      </c>
      <c r="T32" s="1488">
        <v>0</v>
      </c>
      <c r="U32" s="1488">
        <v>0</v>
      </c>
      <c r="V32" s="1488">
        <v>360</v>
      </c>
      <c r="W32" s="2230">
        <v>3559.8599999999997</v>
      </c>
      <c r="X32" s="1488">
        <v>16</v>
      </c>
      <c r="Y32" s="1488">
        <v>102</v>
      </c>
      <c r="Z32" s="1488">
        <v>198</v>
      </c>
      <c r="AA32" s="1488">
        <v>416</v>
      </c>
      <c r="AB32" s="2230">
        <v>732</v>
      </c>
      <c r="AC32" s="2112">
        <v>115.096</v>
      </c>
      <c r="AD32" s="2112">
        <v>5139.8549999999996</v>
      </c>
      <c r="AE32" s="2112">
        <v>608</v>
      </c>
      <c r="AF32" s="1488">
        <v>760</v>
      </c>
      <c r="AG32" s="2112">
        <v>189</v>
      </c>
      <c r="AH32" s="2112">
        <v>2599.7999999999997</v>
      </c>
      <c r="AI32" s="2112">
        <v>935.35</v>
      </c>
      <c r="AJ32" s="2112">
        <v>466.80000000000007</v>
      </c>
      <c r="AK32" s="2112">
        <v>73.189999999999984</v>
      </c>
      <c r="AL32" s="2112">
        <v>52</v>
      </c>
      <c r="AM32" s="2112">
        <v>42</v>
      </c>
      <c r="AN32" s="2112">
        <v>36</v>
      </c>
      <c r="AO32" s="2112">
        <v>1652</v>
      </c>
      <c r="AP32" s="2112">
        <v>48</v>
      </c>
      <c r="AQ32" s="2112">
        <v>161</v>
      </c>
      <c r="AR32" s="2112">
        <v>0</v>
      </c>
      <c r="AS32" s="2112">
        <v>75</v>
      </c>
      <c r="AT32" s="2112">
        <v>0</v>
      </c>
      <c r="AU32" s="2112">
        <v>136</v>
      </c>
      <c r="AV32" s="2112">
        <v>112</v>
      </c>
      <c r="AW32" s="2112">
        <v>240</v>
      </c>
      <c r="AX32" s="2112">
        <v>0</v>
      </c>
      <c r="AY32" s="2112">
        <v>138</v>
      </c>
      <c r="AZ32" s="2112">
        <v>136</v>
      </c>
      <c r="BA32" s="2112">
        <v>150</v>
      </c>
      <c r="BB32" s="2112">
        <v>90</v>
      </c>
      <c r="BC32" s="2112">
        <v>40</v>
      </c>
      <c r="BD32" s="2112">
        <v>92</v>
      </c>
      <c r="BE32" s="2112">
        <v>160</v>
      </c>
      <c r="BF32" s="2112">
        <v>0</v>
      </c>
      <c r="BG32" s="2230">
        <v>14247.090999999999</v>
      </c>
      <c r="BH32" s="2227">
        <v>18538.950999999997</v>
      </c>
      <c r="BJ32" s="2111">
        <v>0</v>
      </c>
      <c r="BK32" s="2111">
        <v>2711.22</v>
      </c>
      <c r="BL32" s="2111">
        <v>0</v>
      </c>
      <c r="BM32" s="2111">
        <v>106.92</v>
      </c>
      <c r="BN32" s="2111">
        <v>833.75</v>
      </c>
      <c r="BO32" s="2111">
        <v>7.2</v>
      </c>
      <c r="BP32" s="2232">
        <v>3659.0899999999997</v>
      </c>
      <c r="BQ32" s="2111">
        <v>165</v>
      </c>
      <c r="BR32" s="2111">
        <v>8.0850000000000009</v>
      </c>
      <c r="BS32" s="2111">
        <v>0</v>
      </c>
      <c r="BT32" s="2111">
        <v>3.5750000000000002</v>
      </c>
      <c r="BU32" s="2111">
        <v>0</v>
      </c>
      <c r="BV32" s="2111">
        <v>0</v>
      </c>
      <c r="BW32" s="2232">
        <v>176.66</v>
      </c>
      <c r="BX32" s="2233">
        <v>22374.700999999997</v>
      </c>
    </row>
    <row r="33" spans="1:76" ht="14.4" customHeight="1" x14ac:dyDescent="0.25">
      <c r="A33" s="417" t="s">
        <v>380</v>
      </c>
      <c r="B33" s="2111">
        <v>0</v>
      </c>
      <c r="C33" s="2111">
        <v>0</v>
      </c>
      <c r="D33" s="2432">
        <v>15.399999999999999</v>
      </c>
      <c r="E33" s="2111">
        <v>396</v>
      </c>
      <c r="F33" s="2111">
        <v>0</v>
      </c>
      <c r="G33" s="2111">
        <v>32.199999999999996</v>
      </c>
      <c r="H33" s="2111">
        <v>19</v>
      </c>
      <c r="I33" s="1488">
        <v>85.5</v>
      </c>
      <c r="J33" s="1488">
        <v>78</v>
      </c>
      <c r="K33" s="1488">
        <v>40.5</v>
      </c>
      <c r="L33" s="1488">
        <v>317.5</v>
      </c>
      <c r="M33" s="1488">
        <v>10.4</v>
      </c>
      <c r="N33" s="1488">
        <v>85.800000000000011</v>
      </c>
      <c r="O33" s="1488">
        <v>0</v>
      </c>
      <c r="P33" s="1488">
        <v>0</v>
      </c>
      <c r="Q33" s="1488">
        <v>0</v>
      </c>
      <c r="R33" s="1488">
        <v>200</v>
      </c>
      <c r="S33" s="1488">
        <v>0</v>
      </c>
      <c r="T33" s="1488">
        <v>0</v>
      </c>
      <c r="U33" s="1488">
        <v>0</v>
      </c>
      <c r="V33" s="1488">
        <v>525</v>
      </c>
      <c r="W33" s="2230">
        <v>1805.3</v>
      </c>
      <c r="X33" s="1488">
        <v>0</v>
      </c>
      <c r="Y33" s="1488">
        <v>85</v>
      </c>
      <c r="Z33" s="1488">
        <v>0</v>
      </c>
      <c r="AA33" s="1488">
        <v>714</v>
      </c>
      <c r="AB33" s="2230">
        <v>799</v>
      </c>
      <c r="AC33" s="2112">
        <v>42</v>
      </c>
      <c r="AD33" s="2112">
        <v>9173.9700000000012</v>
      </c>
      <c r="AE33" s="2112">
        <v>266</v>
      </c>
      <c r="AF33" s="1488">
        <v>380</v>
      </c>
      <c r="AG33" s="2112">
        <v>908</v>
      </c>
      <c r="AH33" s="2112">
        <v>1036.5</v>
      </c>
      <c r="AI33" s="2112">
        <v>1256.71</v>
      </c>
      <c r="AJ33" s="2112">
        <v>7</v>
      </c>
      <c r="AK33" s="2112">
        <v>1074.7</v>
      </c>
      <c r="AL33" s="2112">
        <v>0</v>
      </c>
      <c r="AM33" s="2112">
        <v>240.5</v>
      </c>
      <c r="AN33" s="2112">
        <v>0</v>
      </c>
      <c r="AO33" s="2112">
        <v>1060</v>
      </c>
      <c r="AP33" s="2112">
        <v>63</v>
      </c>
      <c r="AQ33" s="2112">
        <v>0</v>
      </c>
      <c r="AR33" s="2112">
        <v>59.5</v>
      </c>
      <c r="AS33" s="2112">
        <v>0</v>
      </c>
      <c r="AT33" s="2112">
        <v>0</v>
      </c>
      <c r="AU33" s="2112">
        <v>155.19999999999999</v>
      </c>
      <c r="AV33" s="2112">
        <v>315</v>
      </c>
      <c r="AW33" s="2112">
        <v>969</v>
      </c>
      <c r="AX33" s="2112">
        <v>0</v>
      </c>
      <c r="AY33" s="2112">
        <v>3420</v>
      </c>
      <c r="AZ33" s="2112">
        <v>390</v>
      </c>
      <c r="BA33" s="2112">
        <v>810</v>
      </c>
      <c r="BB33" s="2112">
        <v>162.5</v>
      </c>
      <c r="BC33" s="2112">
        <v>190</v>
      </c>
      <c r="BD33" s="2112">
        <v>91</v>
      </c>
      <c r="BE33" s="2112">
        <v>148.5</v>
      </c>
      <c r="BF33" s="2112">
        <v>0</v>
      </c>
      <c r="BG33" s="2230">
        <v>22219.08</v>
      </c>
      <c r="BH33" s="2227">
        <v>24823.38</v>
      </c>
      <c r="BJ33" s="2111">
        <v>1287.9299999999998</v>
      </c>
      <c r="BK33" s="2111">
        <v>2277.6</v>
      </c>
      <c r="BL33" s="2111">
        <v>0</v>
      </c>
      <c r="BM33" s="2111">
        <v>66.825000000000003</v>
      </c>
      <c r="BN33" s="2111">
        <v>561.875</v>
      </c>
      <c r="BO33" s="2111">
        <v>5</v>
      </c>
      <c r="BP33" s="2232">
        <v>4199.2299999999996</v>
      </c>
      <c r="BQ33" s="2111">
        <v>134.19999999999999</v>
      </c>
      <c r="BR33" s="2111">
        <v>0</v>
      </c>
      <c r="BS33" s="2111">
        <v>1</v>
      </c>
      <c r="BT33" s="2111">
        <v>7</v>
      </c>
      <c r="BU33" s="2111">
        <v>0</v>
      </c>
      <c r="BV33" s="2111">
        <v>2.5</v>
      </c>
      <c r="BW33" s="2232">
        <v>144.69999999999999</v>
      </c>
      <c r="BX33" s="2233">
        <v>29167.31</v>
      </c>
    </row>
    <row r="34" spans="1:76" ht="14.4" customHeight="1" x14ac:dyDescent="0.25">
      <c r="A34" s="417" t="s">
        <v>381</v>
      </c>
      <c r="B34" s="2111">
        <v>0</v>
      </c>
      <c r="C34" s="2111">
        <v>0</v>
      </c>
      <c r="D34" s="2432">
        <v>117.5</v>
      </c>
      <c r="E34" s="2111">
        <v>378</v>
      </c>
      <c r="F34" s="2111">
        <v>0</v>
      </c>
      <c r="G34" s="2111">
        <v>132</v>
      </c>
      <c r="H34" s="2111">
        <v>32</v>
      </c>
      <c r="I34" s="1488">
        <v>175</v>
      </c>
      <c r="J34" s="1488">
        <v>126</v>
      </c>
      <c r="K34" s="1488">
        <v>195</v>
      </c>
      <c r="L34" s="1488">
        <v>135</v>
      </c>
      <c r="M34" s="1488">
        <v>76</v>
      </c>
      <c r="N34" s="1488">
        <v>550</v>
      </c>
      <c r="O34" s="1488">
        <v>1482</v>
      </c>
      <c r="P34" s="1488">
        <v>0</v>
      </c>
      <c r="Q34" s="1488">
        <v>0</v>
      </c>
      <c r="R34" s="1488">
        <v>0</v>
      </c>
      <c r="S34" s="1488">
        <v>0</v>
      </c>
      <c r="T34" s="1488">
        <v>0</v>
      </c>
      <c r="U34" s="1488">
        <v>0</v>
      </c>
      <c r="V34" s="1488">
        <v>700</v>
      </c>
      <c r="W34" s="2230">
        <v>4098.5</v>
      </c>
      <c r="X34" s="1488">
        <v>0</v>
      </c>
      <c r="Y34" s="1488">
        <v>832</v>
      </c>
      <c r="Z34" s="1488">
        <v>0</v>
      </c>
      <c r="AA34" s="1488">
        <v>1476</v>
      </c>
      <c r="AB34" s="2230">
        <v>2308</v>
      </c>
      <c r="AC34" s="2112">
        <v>169.03179999999998</v>
      </c>
      <c r="AD34" s="2112">
        <v>3310.4484000000002</v>
      </c>
      <c r="AE34" s="2112">
        <v>529.80000000000007</v>
      </c>
      <c r="AF34" s="1488">
        <v>883.00000000000011</v>
      </c>
      <c r="AG34" s="2112">
        <v>278.70000000000005</v>
      </c>
      <c r="AH34" s="2112">
        <v>794.21999999999991</v>
      </c>
      <c r="AI34" s="2112">
        <v>748.1</v>
      </c>
      <c r="AJ34" s="2112">
        <v>133.49</v>
      </c>
      <c r="AK34" s="2112">
        <v>0</v>
      </c>
      <c r="AL34" s="2112">
        <v>107.36000000000001</v>
      </c>
      <c r="AM34" s="2112">
        <v>82.125</v>
      </c>
      <c r="AN34" s="2112">
        <v>0</v>
      </c>
      <c r="AO34" s="2112">
        <v>572</v>
      </c>
      <c r="AP34" s="2112">
        <v>0</v>
      </c>
      <c r="AQ34" s="2112">
        <v>44</v>
      </c>
      <c r="AR34" s="2112">
        <v>0</v>
      </c>
      <c r="AS34" s="2112">
        <v>0</v>
      </c>
      <c r="AT34" s="2112">
        <v>0</v>
      </c>
      <c r="AU34" s="2112">
        <v>97.899999999999977</v>
      </c>
      <c r="AV34" s="2112">
        <v>272.5</v>
      </c>
      <c r="AW34" s="2112">
        <v>110.95</v>
      </c>
      <c r="AX34" s="2112">
        <v>297.60000000000002</v>
      </c>
      <c r="AY34" s="2112">
        <v>1551.62</v>
      </c>
      <c r="AZ34" s="2112">
        <v>98</v>
      </c>
      <c r="BA34" s="2112">
        <v>161.60000000000002</v>
      </c>
      <c r="BB34" s="2112">
        <v>0</v>
      </c>
      <c r="BC34" s="2112">
        <v>517.4</v>
      </c>
      <c r="BD34" s="2112">
        <v>87.850000000000009</v>
      </c>
      <c r="BE34" s="2112">
        <v>3485.69</v>
      </c>
      <c r="BF34" s="2112">
        <v>0</v>
      </c>
      <c r="BG34" s="2230">
        <v>14333.385200000001</v>
      </c>
      <c r="BH34" s="2227">
        <v>20739.885200000001</v>
      </c>
      <c r="BJ34" s="2111">
        <v>0</v>
      </c>
      <c r="BK34" s="2111">
        <v>5639.25</v>
      </c>
      <c r="BL34" s="2111">
        <v>0</v>
      </c>
      <c r="BM34" s="2111">
        <v>89.1</v>
      </c>
      <c r="BN34" s="2111">
        <v>108.75</v>
      </c>
      <c r="BO34" s="2111">
        <v>5.0999999999999996</v>
      </c>
      <c r="BP34" s="2232">
        <v>5842.2000000000007</v>
      </c>
      <c r="BQ34" s="2111">
        <v>198</v>
      </c>
      <c r="BR34" s="2111">
        <v>4.84</v>
      </c>
      <c r="BS34" s="2111">
        <v>0</v>
      </c>
      <c r="BT34" s="2111">
        <v>0</v>
      </c>
      <c r="BU34" s="2111">
        <v>1.5</v>
      </c>
      <c r="BV34" s="2111">
        <v>0</v>
      </c>
      <c r="BW34" s="2232">
        <v>204.34</v>
      </c>
      <c r="BX34" s="2233">
        <v>26786.425200000001</v>
      </c>
    </row>
    <row r="35" spans="1:76" ht="14.4" customHeight="1" x14ac:dyDescent="0.25">
      <c r="A35" s="2109" t="s">
        <v>382</v>
      </c>
      <c r="B35" s="2110">
        <v>0</v>
      </c>
      <c r="C35" s="2110">
        <v>0</v>
      </c>
      <c r="D35" s="2113">
        <v>1149.94</v>
      </c>
      <c r="E35" s="2110">
        <v>1226</v>
      </c>
      <c r="F35" s="2110">
        <v>88.5</v>
      </c>
      <c r="G35" s="2110">
        <v>4139.75</v>
      </c>
      <c r="H35" s="2110">
        <v>704.1</v>
      </c>
      <c r="I35" s="2114">
        <v>915.8</v>
      </c>
      <c r="J35" s="2114">
        <v>2752.1</v>
      </c>
      <c r="K35" s="2114">
        <v>5688</v>
      </c>
      <c r="L35" s="2114">
        <v>9880</v>
      </c>
      <c r="M35" s="2114">
        <v>1341.2</v>
      </c>
      <c r="N35" s="2114">
        <v>2101.5</v>
      </c>
      <c r="O35" s="2114">
        <v>0</v>
      </c>
      <c r="P35" s="2114">
        <v>42</v>
      </c>
      <c r="Q35" s="2114">
        <v>1206</v>
      </c>
      <c r="R35" s="2114">
        <v>613</v>
      </c>
      <c r="S35" s="2114">
        <v>3</v>
      </c>
      <c r="T35" s="2114">
        <v>0</v>
      </c>
      <c r="U35" s="2114">
        <v>0</v>
      </c>
      <c r="V35" s="2114">
        <v>10607</v>
      </c>
      <c r="W35" s="2231">
        <v>42457.89</v>
      </c>
      <c r="X35" s="2114">
        <v>56</v>
      </c>
      <c r="Y35" s="2114">
        <v>3611.5</v>
      </c>
      <c r="Z35" s="2114">
        <v>2828.5</v>
      </c>
      <c r="AA35" s="2114">
        <v>21313</v>
      </c>
      <c r="AB35" s="2231">
        <v>27809</v>
      </c>
      <c r="AC35" s="2115">
        <v>273.23700000000002</v>
      </c>
      <c r="AD35" s="2115">
        <v>63415.425999999992</v>
      </c>
      <c r="AE35" s="2115">
        <v>40863.4</v>
      </c>
      <c r="AF35" s="2114">
        <v>39651</v>
      </c>
      <c r="AG35" s="2115">
        <v>2605</v>
      </c>
      <c r="AH35" s="2115">
        <v>31279.550000000003</v>
      </c>
      <c r="AI35" s="2115">
        <v>11157.608</v>
      </c>
      <c r="AJ35" s="2115">
        <v>19946.349999999999</v>
      </c>
      <c r="AK35" s="2115">
        <v>652.96</v>
      </c>
      <c r="AL35" s="2115">
        <v>0</v>
      </c>
      <c r="AM35" s="2115">
        <v>7257.76</v>
      </c>
      <c r="AN35" s="2115">
        <v>86</v>
      </c>
      <c r="AO35" s="2115">
        <v>3600.7</v>
      </c>
      <c r="AP35" s="2115">
        <v>0</v>
      </c>
      <c r="AQ35" s="2115">
        <v>69</v>
      </c>
      <c r="AR35" s="2115">
        <v>299</v>
      </c>
      <c r="AS35" s="2115">
        <v>550.59999999999991</v>
      </c>
      <c r="AT35" s="2115">
        <v>9</v>
      </c>
      <c r="AU35" s="2115">
        <v>770.59999999999991</v>
      </c>
      <c r="AV35" s="2115">
        <v>1448.9</v>
      </c>
      <c r="AW35" s="2115">
        <v>3657.4</v>
      </c>
      <c r="AX35" s="2115">
        <v>363</v>
      </c>
      <c r="AY35" s="2115">
        <v>641</v>
      </c>
      <c r="AZ35" s="2115">
        <v>3505.0299999999997</v>
      </c>
      <c r="BA35" s="2115">
        <v>938</v>
      </c>
      <c r="BB35" s="2115">
        <v>512.90000000000009</v>
      </c>
      <c r="BC35" s="2115">
        <v>9616.5</v>
      </c>
      <c r="BD35" s="2115">
        <v>1246</v>
      </c>
      <c r="BE35" s="2115">
        <v>695.5</v>
      </c>
      <c r="BF35" s="2115">
        <v>0</v>
      </c>
      <c r="BG35" s="2231">
        <v>245111.42100000003</v>
      </c>
      <c r="BH35" s="2228">
        <v>315378.31100000005</v>
      </c>
      <c r="BJ35" s="2196">
        <v>8658.64</v>
      </c>
      <c r="BK35" s="2196">
        <v>17680.964999999997</v>
      </c>
      <c r="BL35" s="2196">
        <v>208.10000000000002</v>
      </c>
      <c r="BM35" s="2196">
        <v>6132.2118</v>
      </c>
      <c r="BN35" s="2196">
        <v>2165.9375</v>
      </c>
      <c r="BO35" s="2196">
        <v>195.54999999999998</v>
      </c>
      <c r="BP35" s="2231">
        <v>35041.404299999995</v>
      </c>
      <c r="BQ35" s="2196">
        <v>1600.0210000000002</v>
      </c>
      <c r="BR35" s="2196">
        <v>217.91899999999998</v>
      </c>
      <c r="BS35" s="2196">
        <v>6.54</v>
      </c>
      <c r="BT35" s="2196">
        <v>515.1</v>
      </c>
      <c r="BU35" s="2196">
        <v>5.4720000000000004</v>
      </c>
      <c r="BV35" s="2196">
        <v>2.3029999999999999</v>
      </c>
      <c r="BW35" s="2231">
        <v>2347.3549999999996</v>
      </c>
      <c r="BX35" s="2234">
        <v>352767.0702999999</v>
      </c>
    </row>
    <row r="36" spans="1:76" ht="14.4" customHeight="1" x14ac:dyDescent="0.25">
      <c r="A36" s="417" t="s">
        <v>383</v>
      </c>
      <c r="B36" s="2111">
        <v>0</v>
      </c>
      <c r="C36" s="2111">
        <v>0</v>
      </c>
      <c r="D36" s="2432">
        <v>785</v>
      </c>
      <c r="E36" s="2111">
        <v>510</v>
      </c>
      <c r="F36" s="2111">
        <v>26.5</v>
      </c>
      <c r="G36" s="2111">
        <v>1858.25</v>
      </c>
      <c r="H36" s="2111">
        <v>440</v>
      </c>
      <c r="I36" s="1488">
        <v>500</v>
      </c>
      <c r="J36" s="1488">
        <v>382.5</v>
      </c>
      <c r="K36" s="1488">
        <v>2748</v>
      </c>
      <c r="L36" s="1488">
        <v>3830</v>
      </c>
      <c r="M36" s="1488">
        <v>780</v>
      </c>
      <c r="N36" s="1488">
        <v>787.5</v>
      </c>
      <c r="O36" s="1488">
        <v>0</v>
      </c>
      <c r="P36" s="1488">
        <v>0</v>
      </c>
      <c r="Q36" s="1488">
        <v>615</v>
      </c>
      <c r="R36" s="1488">
        <v>505</v>
      </c>
      <c r="S36" s="1488">
        <v>0</v>
      </c>
      <c r="T36" s="1488">
        <v>0</v>
      </c>
      <c r="U36" s="1488">
        <v>0</v>
      </c>
      <c r="V36" s="1488">
        <v>4680</v>
      </c>
      <c r="W36" s="2230">
        <v>18447.75</v>
      </c>
      <c r="X36" s="1488">
        <v>0</v>
      </c>
      <c r="Y36" s="1488">
        <v>455</v>
      </c>
      <c r="Z36" s="1488">
        <v>312.5</v>
      </c>
      <c r="AA36" s="1488">
        <v>3888</v>
      </c>
      <c r="AB36" s="2230">
        <v>4655.5</v>
      </c>
      <c r="AC36" s="2112">
        <v>45.856999999999999</v>
      </c>
      <c r="AD36" s="2112">
        <v>19853.109999999997</v>
      </c>
      <c r="AE36" s="2112">
        <v>1004</v>
      </c>
      <c r="AF36" s="1488">
        <v>1255</v>
      </c>
      <c r="AG36" s="2112">
        <v>990</v>
      </c>
      <c r="AH36" s="2112">
        <v>9181.8000000000011</v>
      </c>
      <c r="AI36" s="2112">
        <v>1560</v>
      </c>
      <c r="AJ36" s="2112">
        <v>4518</v>
      </c>
      <c r="AK36" s="2112">
        <v>213.95999999999998</v>
      </c>
      <c r="AL36" s="2112">
        <v>0</v>
      </c>
      <c r="AM36" s="2112">
        <v>995.76</v>
      </c>
      <c r="AN36" s="2112">
        <v>36</v>
      </c>
      <c r="AO36" s="2112">
        <v>1025.2</v>
      </c>
      <c r="AP36" s="2112">
        <v>0</v>
      </c>
      <c r="AQ36" s="2112">
        <v>0</v>
      </c>
      <c r="AR36" s="2112">
        <v>0</v>
      </c>
      <c r="AS36" s="2112">
        <v>345.59999999999997</v>
      </c>
      <c r="AT36" s="2112">
        <v>0</v>
      </c>
      <c r="AU36" s="2112">
        <v>382.79999999999995</v>
      </c>
      <c r="AV36" s="2112">
        <v>120.9</v>
      </c>
      <c r="AW36" s="2112">
        <v>1682.4</v>
      </c>
      <c r="AX36" s="2112">
        <v>0</v>
      </c>
      <c r="AY36" s="2112">
        <v>80</v>
      </c>
      <c r="AZ36" s="2112">
        <v>378.78</v>
      </c>
      <c r="BA36" s="2112">
        <v>608</v>
      </c>
      <c r="BB36" s="2112">
        <v>0</v>
      </c>
      <c r="BC36" s="2112">
        <v>467.5</v>
      </c>
      <c r="BD36" s="2112">
        <v>459</v>
      </c>
      <c r="BE36" s="2112">
        <v>99</v>
      </c>
      <c r="BF36" s="2112">
        <v>0</v>
      </c>
      <c r="BG36" s="2230">
        <v>45302.667000000001</v>
      </c>
      <c r="BH36" s="2227">
        <v>68405.917000000001</v>
      </c>
      <c r="BJ36" s="2111">
        <v>6746.12</v>
      </c>
      <c r="BK36" s="2111">
        <v>7957</v>
      </c>
      <c r="BL36" s="2111">
        <v>208.10000000000002</v>
      </c>
      <c r="BM36" s="2111">
        <v>5665.2749999999996</v>
      </c>
      <c r="BN36" s="2111">
        <v>906.25</v>
      </c>
      <c r="BO36" s="2111">
        <v>100</v>
      </c>
      <c r="BP36" s="2232">
        <v>21582.744999999999</v>
      </c>
      <c r="BQ36" s="2111">
        <v>935</v>
      </c>
      <c r="BR36" s="2111">
        <v>54.23</v>
      </c>
      <c r="BS36" s="2111">
        <v>3</v>
      </c>
      <c r="BT36" s="2111">
        <v>175</v>
      </c>
      <c r="BU36" s="2111">
        <v>0.252</v>
      </c>
      <c r="BV36" s="2111">
        <v>2.1</v>
      </c>
      <c r="BW36" s="2232">
        <v>1169.5819999999999</v>
      </c>
      <c r="BX36" s="2233">
        <v>91158.244000000006</v>
      </c>
    </row>
    <row r="37" spans="1:76" ht="14.4" customHeight="1" x14ac:dyDescent="0.25">
      <c r="A37" s="417" t="s">
        <v>384</v>
      </c>
      <c r="B37" s="2111">
        <v>0</v>
      </c>
      <c r="C37" s="2111">
        <v>0</v>
      </c>
      <c r="D37" s="2432">
        <v>21.9</v>
      </c>
      <c r="E37" s="2111">
        <v>36</v>
      </c>
      <c r="F37" s="2111">
        <v>0</v>
      </c>
      <c r="G37" s="2111">
        <v>119</v>
      </c>
      <c r="H37" s="2111">
        <v>20</v>
      </c>
      <c r="I37" s="1488">
        <v>0</v>
      </c>
      <c r="J37" s="1488">
        <v>1312</v>
      </c>
      <c r="K37" s="1488">
        <v>200</v>
      </c>
      <c r="L37" s="1488">
        <v>575</v>
      </c>
      <c r="M37" s="1488">
        <v>80</v>
      </c>
      <c r="N37" s="1488">
        <v>216</v>
      </c>
      <c r="O37" s="1488">
        <v>0</v>
      </c>
      <c r="P37" s="1488">
        <v>0</v>
      </c>
      <c r="Q37" s="1488">
        <v>0</v>
      </c>
      <c r="R37" s="1488">
        <v>0</v>
      </c>
      <c r="S37" s="1488">
        <v>0</v>
      </c>
      <c r="T37" s="1488">
        <v>0</v>
      </c>
      <c r="U37" s="1488">
        <v>0</v>
      </c>
      <c r="V37" s="1488">
        <v>1040</v>
      </c>
      <c r="W37" s="2230">
        <v>3619.9</v>
      </c>
      <c r="X37" s="1488">
        <v>0</v>
      </c>
      <c r="Y37" s="1488">
        <v>1080</v>
      </c>
      <c r="Z37" s="1488">
        <v>1485</v>
      </c>
      <c r="AA37" s="1488">
        <v>7650</v>
      </c>
      <c r="AB37" s="2230">
        <v>10215</v>
      </c>
      <c r="AC37" s="2112">
        <v>9.6</v>
      </c>
      <c r="AD37" s="2112">
        <v>15877.833499999999</v>
      </c>
      <c r="AE37" s="2112">
        <v>1139.6000000000001</v>
      </c>
      <c r="AF37" s="1488">
        <v>1628</v>
      </c>
      <c r="AG37" s="2112">
        <v>696</v>
      </c>
      <c r="AH37" s="2112">
        <v>8864</v>
      </c>
      <c r="AI37" s="2112">
        <v>464</v>
      </c>
      <c r="AJ37" s="2112">
        <v>0</v>
      </c>
      <c r="AK37" s="2112">
        <v>81</v>
      </c>
      <c r="AL37" s="2112">
        <v>0</v>
      </c>
      <c r="AM37" s="2112">
        <v>144</v>
      </c>
      <c r="AN37" s="2112">
        <v>0</v>
      </c>
      <c r="AO37" s="2112">
        <v>378</v>
      </c>
      <c r="AP37" s="2112">
        <v>0</v>
      </c>
      <c r="AQ37" s="2112">
        <v>33</v>
      </c>
      <c r="AR37" s="2112">
        <v>0</v>
      </c>
      <c r="AS37" s="2112">
        <v>67.5</v>
      </c>
      <c r="AT37" s="2112">
        <v>0</v>
      </c>
      <c r="AU37" s="2112">
        <v>0</v>
      </c>
      <c r="AV37" s="2112">
        <v>312</v>
      </c>
      <c r="AW37" s="2112">
        <v>248.5</v>
      </c>
      <c r="AX37" s="2112">
        <v>0</v>
      </c>
      <c r="AY37" s="2112">
        <v>72</v>
      </c>
      <c r="AZ37" s="2112">
        <v>186</v>
      </c>
      <c r="BA37" s="2112">
        <v>0</v>
      </c>
      <c r="BB37" s="2112">
        <v>82.5</v>
      </c>
      <c r="BC37" s="2112">
        <v>1251</v>
      </c>
      <c r="BD37" s="2112">
        <v>96</v>
      </c>
      <c r="BE37" s="2112">
        <v>60</v>
      </c>
      <c r="BF37" s="2112">
        <v>0</v>
      </c>
      <c r="BG37" s="2230">
        <v>31690.533499999998</v>
      </c>
      <c r="BH37" s="2227">
        <v>45525.433499999999</v>
      </c>
      <c r="BJ37" s="2111">
        <v>0</v>
      </c>
      <c r="BK37" s="2111">
        <v>638.75</v>
      </c>
      <c r="BL37" s="2111">
        <v>0</v>
      </c>
      <c r="BM37" s="2111">
        <v>6.0720000000000001</v>
      </c>
      <c r="BN37" s="2111">
        <v>362.5</v>
      </c>
      <c r="BO37" s="2111">
        <v>4.8</v>
      </c>
      <c r="BP37" s="2232">
        <v>1012.122</v>
      </c>
      <c r="BQ37" s="2111">
        <v>122.265</v>
      </c>
      <c r="BR37" s="2111">
        <v>59.4</v>
      </c>
      <c r="BS37" s="2111">
        <v>1.22</v>
      </c>
      <c r="BT37" s="2111">
        <v>6</v>
      </c>
      <c r="BU37" s="2111">
        <v>5</v>
      </c>
      <c r="BV37" s="2111">
        <v>0</v>
      </c>
      <c r="BW37" s="2232">
        <v>193.88499999999999</v>
      </c>
      <c r="BX37" s="2233">
        <v>46731.440499999997</v>
      </c>
    </row>
    <row r="38" spans="1:76" ht="14.4" customHeight="1" x14ac:dyDescent="0.25">
      <c r="A38" s="417" t="s">
        <v>385</v>
      </c>
      <c r="B38" s="2111">
        <v>0</v>
      </c>
      <c r="C38" s="2111">
        <v>0</v>
      </c>
      <c r="D38" s="2432">
        <v>18.5</v>
      </c>
      <c r="E38" s="2111">
        <v>140</v>
      </c>
      <c r="F38" s="2111">
        <v>50</v>
      </c>
      <c r="G38" s="2111">
        <v>80</v>
      </c>
      <c r="H38" s="2111">
        <v>15.2</v>
      </c>
      <c r="I38" s="1488">
        <v>63</v>
      </c>
      <c r="J38" s="1488">
        <v>39.6</v>
      </c>
      <c r="K38" s="1488">
        <v>108</v>
      </c>
      <c r="L38" s="1488">
        <v>236</v>
      </c>
      <c r="M38" s="1488">
        <v>34.200000000000003</v>
      </c>
      <c r="N38" s="1488">
        <v>45</v>
      </c>
      <c r="O38" s="1488">
        <v>0</v>
      </c>
      <c r="P38" s="1488">
        <v>0</v>
      </c>
      <c r="Q38" s="1488">
        <v>0</v>
      </c>
      <c r="R38" s="1488">
        <v>0</v>
      </c>
      <c r="S38" s="1488">
        <v>0</v>
      </c>
      <c r="T38" s="1488">
        <v>0</v>
      </c>
      <c r="U38" s="1488">
        <v>0</v>
      </c>
      <c r="V38" s="1488">
        <v>195</v>
      </c>
      <c r="W38" s="2230">
        <v>1024.5</v>
      </c>
      <c r="X38" s="1488">
        <v>0</v>
      </c>
      <c r="Y38" s="1488">
        <v>7</v>
      </c>
      <c r="Z38" s="1488">
        <v>50</v>
      </c>
      <c r="AA38" s="1488">
        <v>105</v>
      </c>
      <c r="AB38" s="2230">
        <v>162</v>
      </c>
      <c r="AC38" s="2112">
        <v>99.399999999999991</v>
      </c>
      <c r="AD38" s="2112">
        <v>926.08</v>
      </c>
      <c r="AE38" s="2112">
        <v>119</v>
      </c>
      <c r="AF38" s="1488">
        <v>170</v>
      </c>
      <c r="AG38" s="2112">
        <v>108.5</v>
      </c>
      <c r="AH38" s="2112">
        <v>582</v>
      </c>
      <c r="AI38" s="2112">
        <v>600</v>
      </c>
      <c r="AJ38" s="2112">
        <v>0</v>
      </c>
      <c r="AK38" s="2112">
        <v>63</v>
      </c>
      <c r="AL38" s="2112">
        <v>0</v>
      </c>
      <c r="AM38" s="2112">
        <v>6</v>
      </c>
      <c r="AN38" s="2112">
        <v>0</v>
      </c>
      <c r="AO38" s="2112">
        <v>104</v>
      </c>
      <c r="AP38" s="2112">
        <v>0</v>
      </c>
      <c r="AQ38" s="2112">
        <v>0</v>
      </c>
      <c r="AR38" s="2112">
        <v>0</v>
      </c>
      <c r="AS38" s="2112">
        <v>5</v>
      </c>
      <c r="AT38" s="2112">
        <v>0</v>
      </c>
      <c r="AU38" s="2112">
        <v>84</v>
      </c>
      <c r="AV38" s="2112">
        <v>39</v>
      </c>
      <c r="AW38" s="2112">
        <v>18</v>
      </c>
      <c r="AX38" s="2112">
        <v>280</v>
      </c>
      <c r="AY38" s="2112">
        <v>303</v>
      </c>
      <c r="AZ38" s="2112">
        <v>6</v>
      </c>
      <c r="BA38" s="2112">
        <v>96</v>
      </c>
      <c r="BB38" s="2112">
        <v>100.8</v>
      </c>
      <c r="BC38" s="2112">
        <v>24</v>
      </c>
      <c r="BD38" s="2112">
        <v>45</v>
      </c>
      <c r="BE38" s="2112">
        <v>156</v>
      </c>
      <c r="BF38" s="2112">
        <v>0</v>
      </c>
      <c r="BG38" s="2230">
        <v>3934.78</v>
      </c>
      <c r="BH38" s="2227">
        <v>5121.2800000000007</v>
      </c>
      <c r="BJ38" s="2111">
        <v>0</v>
      </c>
      <c r="BK38" s="2111">
        <v>1403.425</v>
      </c>
      <c r="BL38" s="2111">
        <v>0</v>
      </c>
      <c r="BM38" s="2111">
        <v>6.0720000000000001</v>
      </c>
      <c r="BN38" s="2111">
        <v>90.625</v>
      </c>
      <c r="BO38" s="2111">
        <v>0.9</v>
      </c>
      <c r="BP38" s="2232">
        <v>1501.0219999999999</v>
      </c>
      <c r="BQ38" s="2111">
        <v>99</v>
      </c>
      <c r="BR38" s="2111">
        <v>2.7109999999999999</v>
      </c>
      <c r="BS38" s="2111">
        <v>0.105</v>
      </c>
      <c r="BT38" s="2111">
        <v>1.2</v>
      </c>
      <c r="BU38" s="2111">
        <v>0.13900000000000001</v>
      </c>
      <c r="BV38" s="2111">
        <v>0</v>
      </c>
      <c r="BW38" s="2232">
        <v>103.155</v>
      </c>
      <c r="BX38" s="2233">
        <v>6725.4570000000003</v>
      </c>
    </row>
    <row r="39" spans="1:76" ht="14.4" customHeight="1" x14ac:dyDescent="0.25">
      <c r="A39" s="417" t="s">
        <v>386</v>
      </c>
      <c r="B39" s="2111">
        <v>0</v>
      </c>
      <c r="C39" s="2111">
        <v>0</v>
      </c>
      <c r="D39" s="2432">
        <v>90</v>
      </c>
      <c r="E39" s="2111">
        <v>247</v>
      </c>
      <c r="F39" s="2111">
        <v>11</v>
      </c>
      <c r="G39" s="2111">
        <v>307.5</v>
      </c>
      <c r="H39" s="2111">
        <v>123</v>
      </c>
      <c r="I39" s="1488">
        <v>90</v>
      </c>
      <c r="J39" s="1488">
        <v>131</v>
      </c>
      <c r="K39" s="1488">
        <v>260</v>
      </c>
      <c r="L39" s="1488">
        <v>650</v>
      </c>
      <c r="M39" s="1488">
        <v>32</v>
      </c>
      <c r="N39" s="1488">
        <v>60</v>
      </c>
      <c r="O39" s="1488">
        <v>0</v>
      </c>
      <c r="P39" s="1488">
        <v>18</v>
      </c>
      <c r="Q39" s="1488">
        <v>200</v>
      </c>
      <c r="R39" s="1488">
        <v>45</v>
      </c>
      <c r="S39" s="1488">
        <v>0</v>
      </c>
      <c r="T39" s="1488">
        <v>0</v>
      </c>
      <c r="U39" s="1488">
        <v>0</v>
      </c>
      <c r="V39" s="1488">
        <v>1680</v>
      </c>
      <c r="W39" s="2230">
        <v>3944.5</v>
      </c>
      <c r="X39" s="1488">
        <v>56</v>
      </c>
      <c r="Y39" s="1488">
        <v>63</v>
      </c>
      <c r="Z39" s="1488">
        <v>45</v>
      </c>
      <c r="AA39" s="1488">
        <v>1140</v>
      </c>
      <c r="AB39" s="2230">
        <v>1304</v>
      </c>
      <c r="AC39" s="2112">
        <v>12.5</v>
      </c>
      <c r="AD39" s="2112">
        <v>5202.7300000000005</v>
      </c>
      <c r="AE39" s="2112">
        <v>20028.800000000003</v>
      </c>
      <c r="AF39" s="1488">
        <v>18208</v>
      </c>
      <c r="AG39" s="2112">
        <v>208</v>
      </c>
      <c r="AH39" s="2112">
        <v>1718</v>
      </c>
      <c r="AI39" s="2112">
        <v>4729.3500000000004</v>
      </c>
      <c r="AJ39" s="2112">
        <v>10202.52</v>
      </c>
      <c r="AK39" s="2112">
        <v>64</v>
      </c>
      <c r="AL39" s="2112">
        <v>0</v>
      </c>
      <c r="AM39" s="2112">
        <v>120</v>
      </c>
      <c r="AN39" s="2112">
        <v>0</v>
      </c>
      <c r="AO39" s="2112">
        <v>611</v>
      </c>
      <c r="AP39" s="2112">
        <v>0</v>
      </c>
      <c r="AQ39" s="2112">
        <v>0</v>
      </c>
      <c r="AR39" s="2112">
        <v>234</v>
      </c>
      <c r="AS39" s="2112">
        <v>36</v>
      </c>
      <c r="AT39" s="2112">
        <v>0</v>
      </c>
      <c r="AU39" s="2112">
        <v>25</v>
      </c>
      <c r="AV39" s="2112">
        <v>300</v>
      </c>
      <c r="AW39" s="2112">
        <v>186</v>
      </c>
      <c r="AX39" s="2112">
        <v>20</v>
      </c>
      <c r="AY39" s="2112">
        <v>0</v>
      </c>
      <c r="AZ39" s="2112">
        <v>1098</v>
      </c>
      <c r="BA39" s="2112">
        <v>105</v>
      </c>
      <c r="BB39" s="2112">
        <v>208</v>
      </c>
      <c r="BC39" s="2112">
        <v>80</v>
      </c>
      <c r="BD39" s="2112">
        <v>91</v>
      </c>
      <c r="BE39" s="2112">
        <v>0</v>
      </c>
      <c r="BF39" s="2112">
        <v>0</v>
      </c>
      <c r="BG39" s="2230">
        <v>63487.899999999994</v>
      </c>
      <c r="BH39" s="2227">
        <v>68736.399999999994</v>
      </c>
      <c r="BJ39" s="2111">
        <v>1912.52</v>
      </c>
      <c r="BK39" s="2111">
        <v>1445.4</v>
      </c>
      <c r="BL39" s="2111">
        <v>0</v>
      </c>
      <c r="BM39" s="2111">
        <v>15.18</v>
      </c>
      <c r="BN39" s="2111">
        <v>181.25</v>
      </c>
      <c r="BO39" s="2111">
        <v>2.1</v>
      </c>
      <c r="BP39" s="2232">
        <v>3556.45</v>
      </c>
      <c r="BQ39" s="2111">
        <v>105.479</v>
      </c>
      <c r="BR39" s="2111">
        <v>0.58099999999999996</v>
      </c>
      <c r="BS39" s="2111">
        <v>1.2150000000000001</v>
      </c>
      <c r="BT39" s="2111">
        <v>1.2</v>
      </c>
      <c r="BU39" s="2111">
        <v>0</v>
      </c>
      <c r="BV39" s="2111">
        <v>0</v>
      </c>
      <c r="BW39" s="2232">
        <v>108.47500000000001</v>
      </c>
      <c r="BX39" s="2233">
        <v>72401.324999999997</v>
      </c>
    </row>
    <row r="40" spans="1:76" ht="14.4" customHeight="1" x14ac:dyDescent="0.25">
      <c r="A40" s="417" t="s">
        <v>387</v>
      </c>
      <c r="B40" s="2111">
        <v>0</v>
      </c>
      <c r="C40" s="2111">
        <v>0</v>
      </c>
      <c r="D40" s="2432">
        <v>17.34</v>
      </c>
      <c r="E40" s="2111">
        <v>77</v>
      </c>
      <c r="F40" s="2111">
        <v>0</v>
      </c>
      <c r="G40" s="2111">
        <v>104.5</v>
      </c>
      <c r="H40" s="2111">
        <v>4.8999999999999995</v>
      </c>
      <c r="I40" s="1488">
        <v>0</v>
      </c>
      <c r="J40" s="1488">
        <v>144</v>
      </c>
      <c r="K40" s="1488">
        <v>0</v>
      </c>
      <c r="L40" s="1488">
        <v>640</v>
      </c>
      <c r="M40" s="1488">
        <v>0</v>
      </c>
      <c r="N40" s="1488">
        <v>99</v>
      </c>
      <c r="O40" s="1488">
        <v>0</v>
      </c>
      <c r="P40" s="1488">
        <v>0</v>
      </c>
      <c r="Q40" s="1488">
        <v>0</v>
      </c>
      <c r="R40" s="1488">
        <v>0</v>
      </c>
      <c r="S40" s="1488">
        <v>0</v>
      </c>
      <c r="T40" s="1488">
        <v>0</v>
      </c>
      <c r="U40" s="1488">
        <v>0</v>
      </c>
      <c r="V40" s="1488">
        <v>840</v>
      </c>
      <c r="W40" s="2230">
        <v>1926.74</v>
      </c>
      <c r="X40" s="1488">
        <v>0</v>
      </c>
      <c r="Y40" s="1488">
        <v>600</v>
      </c>
      <c r="Z40" s="1488">
        <v>140</v>
      </c>
      <c r="AA40" s="1488">
        <v>1650</v>
      </c>
      <c r="AB40" s="2230">
        <v>2390</v>
      </c>
      <c r="AC40" s="2112">
        <v>44.680000000000007</v>
      </c>
      <c r="AD40" s="2112">
        <v>3052.5039999999999</v>
      </c>
      <c r="AE40" s="2112">
        <v>308</v>
      </c>
      <c r="AF40" s="1488">
        <v>440</v>
      </c>
      <c r="AG40" s="2112">
        <v>150</v>
      </c>
      <c r="AH40" s="2112">
        <v>2580</v>
      </c>
      <c r="AI40" s="2112">
        <v>754.37999999999988</v>
      </c>
      <c r="AJ40" s="2112">
        <v>386.16000000000008</v>
      </c>
      <c r="AK40" s="2112">
        <v>150</v>
      </c>
      <c r="AL40" s="2112">
        <v>0</v>
      </c>
      <c r="AM40" s="2112">
        <v>132</v>
      </c>
      <c r="AN40" s="2112">
        <v>0</v>
      </c>
      <c r="AO40" s="2112">
        <v>190</v>
      </c>
      <c r="AP40" s="2112">
        <v>0</v>
      </c>
      <c r="AQ40" s="2112">
        <v>6</v>
      </c>
      <c r="AR40" s="2112">
        <v>0</v>
      </c>
      <c r="AS40" s="2112">
        <v>0</v>
      </c>
      <c r="AT40" s="2112">
        <v>0</v>
      </c>
      <c r="AU40" s="2112">
        <v>0</v>
      </c>
      <c r="AV40" s="2112">
        <v>72</v>
      </c>
      <c r="AW40" s="2112">
        <v>459</v>
      </c>
      <c r="AX40" s="2112">
        <v>3</v>
      </c>
      <c r="AY40" s="2112">
        <v>0</v>
      </c>
      <c r="AZ40" s="2112">
        <v>24</v>
      </c>
      <c r="BA40" s="2112">
        <v>0</v>
      </c>
      <c r="BB40" s="2112">
        <v>28</v>
      </c>
      <c r="BC40" s="2112">
        <v>75</v>
      </c>
      <c r="BD40" s="2112">
        <v>0</v>
      </c>
      <c r="BE40" s="2112">
        <v>52.5</v>
      </c>
      <c r="BF40" s="2112">
        <v>0</v>
      </c>
      <c r="BG40" s="2230">
        <v>8907.2239999999983</v>
      </c>
      <c r="BH40" s="2227">
        <v>13223.963999999998</v>
      </c>
      <c r="BJ40" s="2111">
        <v>0</v>
      </c>
      <c r="BK40" s="2111">
        <v>251.85</v>
      </c>
      <c r="BL40" s="2111">
        <v>0</v>
      </c>
      <c r="BM40" s="2111">
        <v>12.144</v>
      </c>
      <c r="BN40" s="2111">
        <v>27.1875</v>
      </c>
      <c r="BO40" s="2111">
        <v>6.75</v>
      </c>
      <c r="BP40" s="2232">
        <v>297.93149999999997</v>
      </c>
      <c r="BQ40" s="2111">
        <v>49.5</v>
      </c>
      <c r="BR40" s="2111">
        <v>32.67</v>
      </c>
      <c r="BS40" s="2111">
        <v>0.43</v>
      </c>
      <c r="BT40" s="2111">
        <v>28</v>
      </c>
      <c r="BU40" s="2111">
        <v>0</v>
      </c>
      <c r="BV40" s="2111">
        <v>0</v>
      </c>
      <c r="BW40" s="2232">
        <v>110.60000000000001</v>
      </c>
      <c r="BX40" s="2233">
        <v>13632.495499999997</v>
      </c>
    </row>
    <row r="41" spans="1:76" ht="14.4" customHeight="1" x14ac:dyDescent="0.25">
      <c r="A41" s="417" t="s">
        <v>388</v>
      </c>
      <c r="B41" s="2111">
        <v>0</v>
      </c>
      <c r="C41" s="2111">
        <v>0</v>
      </c>
      <c r="D41" s="2432">
        <v>34</v>
      </c>
      <c r="E41" s="2111">
        <v>0</v>
      </c>
      <c r="F41" s="2111">
        <v>0</v>
      </c>
      <c r="G41" s="2111">
        <v>123.5</v>
      </c>
      <c r="H41" s="2111">
        <v>18</v>
      </c>
      <c r="I41" s="1488">
        <v>0</v>
      </c>
      <c r="J41" s="1488">
        <v>168</v>
      </c>
      <c r="K41" s="1488">
        <v>67</v>
      </c>
      <c r="L41" s="1488">
        <v>100</v>
      </c>
      <c r="M41" s="1488">
        <v>90</v>
      </c>
      <c r="N41" s="1488">
        <v>285</v>
      </c>
      <c r="O41" s="1488">
        <v>0</v>
      </c>
      <c r="P41" s="1488">
        <v>0</v>
      </c>
      <c r="Q41" s="1488">
        <v>0</v>
      </c>
      <c r="R41" s="1488">
        <v>0</v>
      </c>
      <c r="S41" s="1488">
        <v>0</v>
      </c>
      <c r="T41" s="1488">
        <v>0</v>
      </c>
      <c r="U41" s="1488">
        <v>0</v>
      </c>
      <c r="V41" s="1488">
        <v>315</v>
      </c>
      <c r="W41" s="2230">
        <v>1200.5</v>
      </c>
      <c r="X41" s="1488">
        <v>0</v>
      </c>
      <c r="Y41" s="1488">
        <v>209</v>
      </c>
      <c r="Z41" s="1488">
        <v>616</v>
      </c>
      <c r="AA41" s="1488">
        <v>2010</v>
      </c>
      <c r="AB41" s="2230">
        <v>2835</v>
      </c>
      <c r="AC41" s="2112">
        <v>0</v>
      </c>
      <c r="AD41" s="2112">
        <v>4853.5240000000003</v>
      </c>
      <c r="AE41" s="2112">
        <v>330</v>
      </c>
      <c r="AF41" s="1488">
        <v>300</v>
      </c>
      <c r="AG41" s="2112">
        <v>218</v>
      </c>
      <c r="AH41" s="2112">
        <v>2801.75</v>
      </c>
      <c r="AI41" s="2112">
        <v>256.99999999999989</v>
      </c>
      <c r="AJ41" s="2112">
        <v>1233</v>
      </c>
      <c r="AK41" s="2112">
        <v>0</v>
      </c>
      <c r="AL41" s="2112">
        <v>0</v>
      </c>
      <c r="AM41" s="2112">
        <v>639</v>
      </c>
      <c r="AN41" s="2112">
        <v>0</v>
      </c>
      <c r="AO41" s="2112">
        <v>115.5</v>
      </c>
      <c r="AP41" s="2112">
        <v>0</v>
      </c>
      <c r="AQ41" s="2112">
        <v>0</v>
      </c>
      <c r="AR41" s="2112">
        <v>65</v>
      </c>
      <c r="AS41" s="2112">
        <v>14</v>
      </c>
      <c r="AT41" s="2112">
        <v>0</v>
      </c>
      <c r="AU41" s="2112">
        <v>0</v>
      </c>
      <c r="AV41" s="2112">
        <v>96</v>
      </c>
      <c r="AW41" s="2112">
        <v>217</v>
      </c>
      <c r="AX41" s="2112">
        <v>0</v>
      </c>
      <c r="AY41" s="2112">
        <v>0</v>
      </c>
      <c r="AZ41" s="2112">
        <v>560</v>
      </c>
      <c r="BA41" s="2112">
        <v>0</v>
      </c>
      <c r="BB41" s="2112">
        <v>0</v>
      </c>
      <c r="BC41" s="2112">
        <v>7552</v>
      </c>
      <c r="BD41" s="2112">
        <v>100</v>
      </c>
      <c r="BE41" s="2112">
        <v>0</v>
      </c>
      <c r="BF41" s="2112">
        <v>0</v>
      </c>
      <c r="BG41" s="2230">
        <v>19351.774000000001</v>
      </c>
      <c r="BH41" s="2227">
        <v>23387.274000000001</v>
      </c>
      <c r="BJ41" s="2111">
        <v>0</v>
      </c>
      <c r="BK41" s="2111">
        <v>313.89999999999998</v>
      </c>
      <c r="BL41" s="2111">
        <v>0</v>
      </c>
      <c r="BM41" s="2111">
        <v>9.1080000000000005</v>
      </c>
      <c r="BN41" s="2111">
        <v>90.625</v>
      </c>
      <c r="BO41" s="2111">
        <v>5.0999999999999996</v>
      </c>
      <c r="BP41" s="2232">
        <v>418.733</v>
      </c>
      <c r="BQ41" s="2111">
        <v>4.95</v>
      </c>
      <c r="BR41" s="2111">
        <v>0</v>
      </c>
      <c r="BS41" s="2111">
        <v>0</v>
      </c>
      <c r="BT41" s="2111">
        <v>283</v>
      </c>
      <c r="BU41" s="2111">
        <v>0</v>
      </c>
      <c r="BV41" s="2111">
        <v>0</v>
      </c>
      <c r="BW41" s="2232">
        <v>287.95</v>
      </c>
      <c r="BX41" s="2233">
        <v>24093.957000000002</v>
      </c>
    </row>
    <row r="42" spans="1:76" ht="14.4" customHeight="1" x14ac:dyDescent="0.25">
      <c r="A42" s="417" t="s">
        <v>389</v>
      </c>
      <c r="B42" s="2111">
        <v>0</v>
      </c>
      <c r="C42" s="2111">
        <v>0</v>
      </c>
      <c r="D42" s="2432">
        <v>7</v>
      </c>
      <c r="E42" s="2111">
        <v>22</v>
      </c>
      <c r="F42" s="2111">
        <v>1</v>
      </c>
      <c r="G42" s="2111">
        <v>0</v>
      </c>
      <c r="H42" s="2111">
        <v>21</v>
      </c>
      <c r="I42" s="1488">
        <v>4.8</v>
      </c>
      <c r="J42" s="1488">
        <v>40</v>
      </c>
      <c r="K42" s="1488">
        <v>0</v>
      </c>
      <c r="L42" s="1488">
        <v>9</v>
      </c>
      <c r="M42" s="1488">
        <v>3</v>
      </c>
      <c r="N42" s="1488">
        <v>39</v>
      </c>
      <c r="O42" s="1488">
        <v>0</v>
      </c>
      <c r="P42" s="1488">
        <v>0</v>
      </c>
      <c r="Q42" s="1488">
        <v>0</v>
      </c>
      <c r="R42" s="1488">
        <v>3</v>
      </c>
      <c r="S42" s="1488">
        <v>3</v>
      </c>
      <c r="T42" s="1488">
        <v>0</v>
      </c>
      <c r="U42" s="1488">
        <v>0</v>
      </c>
      <c r="V42" s="1488">
        <v>325</v>
      </c>
      <c r="W42" s="2230">
        <v>477.8</v>
      </c>
      <c r="X42" s="1488">
        <v>0</v>
      </c>
      <c r="Y42" s="1488">
        <v>10</v>
      </c>
      <c r="Z42" s="1488">
        <v>0</v>
      </c>
      <c r="AA42" s="1488">
        <v>390</v>
      </c>
      <c r="AB42" s="2230">
        <v>400</v>
      </c>
      <c r="AC42" s="2112">
        <v>30</v>
      </c>
      <c r="AD42" s="2112">
        <v>3394.1624999999999</v>
      </c>
      <c r="AE42" s="2112">
        <v>1036</v>
      </c>
      <c r="AF42" s="1488">
        <v>740</v>
      </c>
      <c r="AG42" s="2112">
        <v>178.5</v>
      </c>
      <c r="AH42" s="2112">
        <v>1495</v>
      </c>
      <c r="AI42" s="2112">
        <v>393</v>
      </c>
      <c r="AJ42" s="2112">
        <v>109.80000000000003</v>
      </c>
      <c r="AK42" s="2112">
        <v>54</v>
      </c>
      <c r="AL42" s="2112">
        <v>0</v>
      </c>
      <c r="AM42" s="2112">
        <v>77</v>
      </c>
      <c r="AN42" s="2112">
        <v>0</v>
      </c>
      <c r="AO42" s="2112">
        <v>945</v>
      </c>
      <c r="AP42" s="2112">
        <v>0</v>
      </c>
      <c r="AQ42" s="2112">
        <v>0</v>
      </c>
      <c r="AR42" s="2112">
        <v>0</v>
      </c>
      <c r="AS42" s="2112">
        <v>0.5</v>
      </c>
      <c r="AT42" s="2112">
        <v>0</v>
      </c>
      <c r="AU42" s="2112">
        <v>8.7999999999999972</v>
      </c>
      <c r="AV42" s="2112">
        <v>64</v>
      </c>
      <c r="AW42" s="2112">
        <v>214.5</v>
      </c>
      <c r="AX42" s="2112">
        <v>20</v>
      </c>
      <c r="AY42" s="2112">
        <v>0</v>
      </c>
      <c r="AZ42" s="2112">
        <v>24.75</v>
      </c>
      <c r="BA42" s="2112">
        <v>15</v>
      </c>
      <c r="BB42" s="2112">
        <v>1.6</v>
      </c>
      <c r="BC42" s="2112">
        <v>52</v>
      </c>
      <c r="BD42" s="2112">
        <v>0</v>
      </c>
      <c r="BE42" s="2112">
        <v>88</v>
      </c>
      <c r="BF42" s="2112">
        <v>0</v>
      </c>
      <c r="BG42" s="2230">
        <v>8941.6125000000011</v>
      </c>
      <c r="BH42" s="2227">
        <v>9819.4125000000004</v>
      </c>
      <c r="BJ42" s="2111">
        <v>0</v>
      </c>
      <c r="BK42" s="2111">
        <v>867.24</v>
      </c>
      <c r="BL42" s="2111">
        <v>0</v>
      </c>
      <c r="BM42" s="2111">
        <v>8.5007999999999999</v>
      </c>
      <c r="BN42" s="2111">
        <v>217.5</v>
      </c>
      <c r="BO42" s="2111">
        <v>2</v>
      </c>
      <c r="BP42" s="2232">
        <v>1095.2408</v>
      </c>
      <c r="BQ42" s="2111">
        <v>93.5</v>
      </c>
      <c r="BR42" s="2111">
        <v>0</v>
      </c>
      <c r="BS42" s="2111">
        <v>0</v>
      </c>
      <c r="BT42" s="2111">
        <v>15</v>
      </c>
      <c r="BU42" s="2111">
        <v>0</v>
      </c>
      <c r="BV42" s="2111">
        <v>0</v>
      </c>
      <c r="BW42" s="2232">
        <v>108.5</v>
      </c>
      <c r="BX42" s="2233">
        <v>11023.1533</v>
      </c>
    </row>
    <row r="43" spans="1:76" ht="14.4" customHeight="1" x14ac:dyDescent="0.25">
      <c r="A43" s="417" t="s">
        <v>390</v>
      </c>
      <c r="B43" s="2111">
        <v>0</v>
      </c>
      <c r="C43" s="2111">
        <v>0</v>
      </c>
      <c r="D43" s="2432">
        <v>157</v>
      </c>
      <c r="E43" s="2111">
        <v>0</v>
      </c>
      <c r="F43" s="2111">
        <v>0</v>
      </c>
      <c r="G43" s="2111">
        <v>1400</v>
      </c>
      <c r="H43" s="2111">
        <v>42</v>
      </c>
      <c r="I43" s="1488">
        <v>189</v>
      </c>
      <c r="J43" s="1488">
        <v>280</v>
      </c>
      <c r="K43" s="1488">
        <v>2105</v>
      </c>
      <c r="L43" s="1488">
        <v>2940</v>
      </c>
      <c r="M43" s="1488">
        <v>230</v>
      </c>
      <c r="N43" s="1488">
        <v>350</v>
      </c>
      <c r="O43" s="1488">
        <v>0</v>
      </c>
      <c r="P43" s="1488">
        <v>24</v>
      </c>
      <c r="Q43" s="1488">
        <v>165</v>
      </c>
      <c r="R43" s="1488">
        <v>0</v>
      </c>
      <c r="S43" s="1488">
        <v>0</v>
      </c>
      <c r="T43" s="1488">
        <v>0</v>
      </c>
      <c r="U43" s="1488">
        <v>0</v>
      </c>
      <c r="V43" s="1488">
        <v>894</v>
      </c>
      <c r="W43" s="2230">
        <v>8776</v>
      </c>
      <c r="X43" s="1488">
        <v>0</v>
      </c>
      <c r="Y43" s="1488">
        <v>1060</v>
      </c>
      <c r="Z43" s="1488">
        <v>0</v>
      </c>
      <c r="AA43" s="1488">
        <v>4080</v>
      </c>
      <c r="AB43" s="2230">
        <v>5140</v>
      </c>
      <c r="AC43" s="2112">
        <v>1.7999999999999998</v>
      </c>
      <c r="AD43" s="2112">
        <v>6006.1949999999997</v>
      </c>
      <c r="AE43" s="2112">
        <v>16790</v>
      </c>
      <c r="AF43" s="1488">
        <v>16790</v>
      </c>
      <c r="AG43" s="2112">
        <v>0</v>
      </c>
      <c r="AH43" s="2112">
        <v>2781</v>
      </c>
      <c r="AI43" s="2112">
        <v>1909.8779999999999</v>
      </c>
      <c r="AJ43" s="2112">
        <v>3124.87</v>
      </c>
      <c r="AK43" s="2112">
        <v>0</v>
      </c>
      <c r="AL43" s="2112">
        <v>0</v>
      </c>
      <c r="AM43" s="2112">
        <v>144</v>
      </c>
      <c r="AN43" s="2112">
        <v>50</v>
      </c>
      <c r="AO43" s="2112">
        <v>92</v>
      </c>
      <c r="AP43" s="2112">
        <v>0</v>
      </c>
      <c r="AQ43" s="2112">
        <v>30</v>
      </c>
      <c r="AR43" s="2112">
        <v>0</v>
      </c>
      <c r="AS43" s="2112">
        <v>54</v>
      </c>
      <c r="AT43" s="2112">
        <v>0</v>
      </c>
      <c r="AU43" s="2112">
        <v>0</v>
      </c>
      <c r="AV43" s="2112">
        <v>425</v>
      </c>
      <c r="AW43" s="2112">
        <v>592</v>
      </c>
      <c r="AX43" s="2112">
        <v>0</v>
      </c>
      <c r="AY43" s="2112">
        <v>0</v>
      </c>
      <c r="AZ43" s="2112">
        <v>1207.5</v>
      </c>
      <c r="BA43" s="2112">
        <v>75</v>
      </c>
      <c r="BB43" s="2112">
        <v>80</v>
      </c>
      <c r="BC43" s="2112">
        <v>112</v>
      </c>
      <c r="BD43" s="2112">
        <v>405</v>
      </c>
      <c r="BE43" s="2112">
        <v>0</v>
      </c>
      <c r="BF43" s="2112">
        <v>0</v>
      </c>
      <c r="BG43" s="2230">
        <v>50670.242999999995</v>
      </c>
      <c r="BH43" s="2227">
        <v>64586.242999999995</v>
      </c>
      <c r="BJ43" s="2111">
        <v>0</v>
      </c>
      <c r="BK43" s="2111">
        <v>1828.65</v>
      </c>
      <c r="BL43" s="2111">
        <v>0</v>
      </c>
      <c r="BM43" s="2111">
        <v>182.16</v>
      </c>
      <c r="BN43" s="2111">
        <v>145</v>
      </c>
      <c r="BO43" s="2111">
        <v>45.9</v>
      </c>
      <c r="BP43" s="2232">
        <v>2201.7100000000005</v>
      </c>
      <c r="BQ43" s="2111">
        <v>100</v>
      </c>
      <c r="BR43" s="2111">
        <v>66</v>
      </c>
      <c r="BS43" s="2111">
        <v>0</v>
      </c>
      <c r="BT43" s="2111">
        <v>5.7</v>
      </c>
      <c r="BU43" s="2111">
        <v>0</v>
      </c>
      <c r="BV43" s="2111">
        <v>0</v>
      </c>
      <c r="BW43" s="2232">
        <v>171.7</v>
      </c>
      <c r="BX43" s="2233">
        <v>66959.652999999991</v>
      </c>
    </row>
    <row r="44" spans="1:76" ht="14.4" customHeight="1" x14ac:dyDescent="0.25">
      <c r="A44" s="417" t="s">
        <v>391</v>
      </c>
      <c r="B44" s="2111">
        <v>0</v>
      </c>
      <c r="C44" s="2111">
        <v>0</v>
      </c>
      <c r="D44" s="2432">
        <v>19.200000000000003</v>
      </c>
      <c r="E44" s="2111">
        <v>194</v>
      </c>
      <c r="F44" s="2111">
        <v>0</v>
      </c>
      <c r="G44" s="2111">
        <v>147</v>
      </c>
      <c r="H44" s="2111">
        <v>20</v>
      </c>
      <c r="I44" s="1488">
        <v>69</v>
      </c>
      <c r="J44" s="1488">
        <v>255</v>
      </c>
      <c r="K44" s="1488">
        <v>200</v>
      </c>
      <c r="L44" s="1488">
        <v>900</v>
      </c>
      <c r="M44" s="1488">
        <v>92</v>
      </c>
      <c r="N44" s="1488">
        <v>220</v>
      </c>
      <c r="O44" s="1488">
        <v>0</v>
      </c>
      <c r="P44" s="1488">
        <v>0</v>
      </c>
      <c r="Q44" s="1488">
        <v>226</v>
      </c>
      <c r="R44" s="1488">
        <v>60</v>
      </c>
      <c r="S44" s="1488">
        <v>0</v>
      </c>
      <c r="T44" s="1488">
        <v>0</v>
      </c>
      <c r="U44" s="1488">
        <v>0</v>
      </c>
      <c r="V44" s="1488">
        <v>638</v>
      </c>
      <c r="W44" s="2230">
        <v>3040.2</v>
      </c>
      <c r="X44" s="1488">
        <v>0</v>
      </c>
      <c r="Y44" s="1488">
        <v>127.5</v>
      </c>
      <c r="Z44" s="1488">
        <v>180</v>
      </c>
      <c r="AA44" s="1488">
        <v>400</v>
      </c>
      <c r="AB44" s="2230">
        <v>707.5</v>
      </c>
      <c r="AC44" s="2112">
        <v>29.4</v>
      </c>
      <c r="AD44" s="2112">
        <v>4249.2869999999994</v>
      </c>
      <c r="AE44" s="2112">
        <v>108</v>
      </c>
      <c r="AF44" s="1488">
        <v>120</v>
      </c>
      <c r="AG44" s="2112">
        <v>56</v>
      </c>
      <c r="AH44" s="2112">
        <v>1276</v>
      </c>
      <c r="AI44" s="2112">
        <v>490</v>
      </c>
      <c r="AJ44" s="2112">
        <v>372</v>
      </c>
      <c r="AK44" s="2112">
        <v>27</v>
      </c>
      <c r="AL44" s="2112">
        <v>0</v>
      </c>
      <c r="AM44" s="2112">
        <v>5000</v>
      </c>
      <c r="AN44" s="2112">
        <v>0</v>
      </c>
      <c r="AO44" s="2112">
        <v>140</v>
      </c>
      <c r="AP44" s="2112">
        <v>0</v>
      </c>
      <c r="AQ44" s="2112">
        <v>0</v>
      </c>
      <c r="AR44" s="2112">
        <v>0</v>
      </c>
      <c r="AS44" s="2112">
        <v>28</v>
      </c>
      <c r="AT44" s="2112">
        <v>9</v>
      </c>
      <c r="AU44" s="2112">
        <v>270</v>
      </c>
      <c r="AV44" s="2112">
        <v>20</v>
      </c>
      <c r="AW44" s="2112">
        <v>40</v>
      </c>
      <c r="AX44" s="2112">
        <v>40</v>
      </c>
      <c r="AY44" s="2112">
        <v>186</v>
      </c>
      <c r="AZ44" s="2112">
        <v>20</v>
      </c>
      <c r="BA44" s="2112">
        <v>39</v>
      </c>
      <c r="BB44" s="2112">
        <v>12</v>
      </c>
      <c r="BC44" s="2112">
        <v>3</v>
      </c>
      <c r="BD44" s="2112">
        <v>50</v>
      </c>
      <c r="BE44" s="2112">
        <v>240</v>
      </c>
      <c r="BF44" s="2112">
        <v>0</v>
      </c>
      <c r="BG44" s="2230">
        <v>12824.686999999998</v>
      </c>
      <c r="BH44" s="2227">
        <v>16572.386999999999</v>
      </c>
      <c r="BJ44" s="2111">
        <v>0</v>
      </c>
      <c r="BK44" s="2111">
        <v>2974.75</v>
      </c>
      <c r="BL44" s="2111">
        <v>0</v>
      </c>
      <c r="BM44" s="2111">
        <v>227.7</v>
      </c>
      <c r="BN44" s="2111">
        <v>145</v>
      </c>
      <c r="BO44" s="2111">
        <v>28</v>
      </c>
      <c r="BP44" s="2232">
        <v>3375.45</v>
      </c>
      <c r="BQ44" s="2111">
        <v>90.326999999999998</v>
      </c>
      <c r="BR44" s="2111">
        <v>2.327</v>
      </c>
      <c r="BS44" s="2111">
        <v>0.56999999999999995</v>
      </c>
      <c r="BT44" s="2111">
        <v>0</v>
      </c>
      <c r="BU44" s="2111">
        <v>8.1000000000000003E-2</v>
      </c>
      <c r="BV44" s="2111">
        <v>0.20300000000000001</v>
      </c>
      <c r="BW44" s="2232">
        <v>93.507999999999996</v>
      </c>
      <c r="BX44" s="2233">
        <v>20041.344999999998</v>
      </c>
    </row>
    <row r="45" spans="1:76" ht="14.4" customHeight="1" x14ac:dyDescent="0.25">
      <c r="A45" s="2116" t="s">
        <v>392</v>
      </c>
      <c r="B45" s="2117">
        <v>782.92000000000007</v>
      </c>
      <c r="C45" s="2117">
        <v>260083.08</v>
      </c>
      <c r="D45" s="2117">
        <v>3560.93</v>
      </c>
      <c r="E45" s="2117">
        <v>7674</v>
      </c>
      <c r="F45" s="2117">
        <v>654.5</v>
      </c>
      <c r="G45" s="2117">
        <v>16081.599999999999</v>
      </c>
      <c r="H45" s="2117">
        <v>1860.1999999999998</v>
      </c>
      <c r="I45" s="2117">
        <v>3625.75</v>
      </c>
      <c r="J45" s="2117">
        <v>9628.2000000000007</v>
      </c>
      <c r="K45" s="2117">
        <v>16968.2</v>
      </c>
      <c r="L45" s="2117">
        <v>35639.300000000003</v>
      </c>
      <c r="M45" s="2117">
        <v>4196.1499999999996</v>
      </c>
      <c r="N45" s="2117">
        <v>9666.3499999999985</v>
      </c>
      <c r="O45" s="2117">
        <v>16588.2</v>
      </c>
      <c r="P45" s="2117">
        <v>268</v>
      </c>
      <c r="Q45" s="2117">
        <v>2234.5</v>
      </c>
      <c r="R45" s="2117">
        <v>2743</v>
      </c>
      <c r="S45" s="2117">
        <v>3435.7</v>
      </c>
      <c r="T45" s="2117">
        <v>376.1</v>
      </c>
      <c r="U45" s="2117">
        <v>0</v>
      </c>
      <c r="V45" s="2117">
        <v>24184.65</v>
      </c>
      <c r="W45" s="2231">
        <v>420251.33</v>
      </c>
      <c r="X45" s="2117">
        <v>265.2</v>
      </c>
      <c r="Y45" s="2117">
        <v>7051.65</v>
      </c>
      <c r="Z45" s="2117">
        <v>4924.8</v>
      </c>
      <c r="AA45" s="2117">
        <v>39349</v>
      </c>
      <c r="AB45" s="2231">
        <v>51590.65</v>
      </c>
      <c r="AC45" s="2117">
        <v>4539.0694999999996</v>
      </c>
      <c r="AD45" s="2117">
        <v>155953.64860000001</v>
      </c>
      <c r="AE45" s="2117">
        <v>54710.116999999998</v>
      </c>
      <c r="AF45" s="2117">
        <v>61281.07</v>
      </c>
      <c r="AG45" s="2117">
        <v>25719.25</v>
      </c>
      <c r="AH45" s="2117">
        <v>95460.971000000005</v>
      </c>
      <c r="AI45" s="2117">
        <v>25708.061000000002</v>
      </c>
      <c r="AJ45" s="2117">
        <v>27895.699999999997</v>
      </c>
      <c r="AK45" s="2117">
        <v>4006.0059999999999</v>
      </c>
      <c r="AL45" s="2117">
        <v>1671.99</v>
      </c>
      <c r="AM45" s="2117">
        <v>27166.504999999997</v>
      </c>
      <c r="AN45" s="2117">
        <v>711</v>
      </c>
      <c r="AO45" s="2117">
        <v>24832.566000000003</v>
      </c>
      <c r="AP45" s="2117">
        <v>5368.1750000000002</v>
      </c>
      <c r="AQ45" s="2117">
        <v>689</v>
      </c>
      <c r="AR45" s="2117">
        <v>1101.1500000000001</v>
      </c>
      <c r="AS45" s="2117">
        <v>1640.1</v>
      </c>
      <c r="AT45" s="2117">
        <v>1533.99</v>
      </c>
      <c r="AU45" s="2117">
        <v>4816.8500000000004</v>
      </c>
      <c r="AV45" s="2117">
        <v>11541.33</v>
      </c>
      <c r="AW45" s="2117">
        <v>17054.170000000002</v>
      </c>
      <c r="AX45" s="2117">
        <v>3921.3</v>
      </c>
      <c r="AY45" s="2117">
        <v>18276.75</v>
      </c>
      <c r="AZ45" s="2117">
        <v>10840.54</v>
      </c>
      <c r="BA45" s="2117">
        <v>8377</v>
      </c>
      <c r="BB45" s="2117">
        <v>9560.2999999999993</v>
      </c>
      <c r="BC45" s="2117">
        <v>12262.915000000001</v>
      </c>
      <c r="BD45" s="2117">
        <v>4907.6499999999996</v>
      </c>
      <c r="BE45" s="2117">
        <v>12836.189999999999</v>
      </c>
      <c r="BF45" s="2117">
        <v>0</v>
      </c>
      <c r="BG45" s="2231">
        <v>634383.36410000012</v>
      </c>
      <c r="BH45" s="2228">
        <v>1106225.3441000001</v>
      </c>
      <c r="BJ45" s="2195">
        <v>32221.190000000002</v>
      </c>
      <c r="BK45" s="2195">
        <v>137023.19</v>
      </c>
      <c r="BL45" s="2195">
        <v>4965.63</v>
      </c>
      <c r="BM45" s="2195">
        <v>11286.19305</v>
      </c>
      <c r="BN45" s="2195">
        <v>40600</v>
      </c>
      <c r="BO45" s="2195">
        <v>382.98999999999995</v>
      </c>
      <c r="BP45" s="2231">
        <v>226479.19305</v>
      </c>
      <c r="BQ45" s="2195">
        <v>74174.671000000002</v>
      </c>
      <c r="BR45" s="2195">
        <v>3448.0539999999996</v>
      </c>
      <c r="BS45" s="2195">
        <v>349.90000000000003</v>
      </c>
      <c r="BT45" s="2195">
        <v>1199.625</v>
      </c>
      <c r="BU45" s="2195">
        <v>373.41099999999994</v>
      </c>
      <c r="BV45" s="2195">
        <v>431.51799999999997</v>
      </c>
      <c r="BW45" s="2231">
        <v>79977.179000000004</v>
      </c>
      <c r="BX45" s="2234">
        <v>1412681.71615</v>
      </c>
    </row>
    <row r="46" spans="1:76" x14ac:dyDescent="0.25">
      <c r="A46" s="9" t="s">
        <v>1964</v>
      </c>
      <c r="AH46" s="10"/>
    </row>
    <row r="47" spans="1:76" x14ac:dyDescent="0.25">
      <c r="C47" s="10"/>
      <c r="BG47" s="10"/>
    </row>
    <row r="48" spans="1:76" x14ac:dyDescent="0.25">
      <c r="C48" s="337"/>
    </row>
    <row r="49" spans="23:23" x14ac:dyDescent="0.25">
      <c r="W49" s="10"/>
    </row>
    <row r="50" spans="23:23" x14ac:dyDescent="0.25">
      <c r="W50" s="337"/>
    </row>
  </sheetData>
  <sheetProtection insertHyperlinks="0"/>
  <mergeCells count="1">
    <mergeCell ref="A1:P1"/>
  </mergeCells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49"/>
  <sheetViews>
    <sheetView view="pageBreakPreview" zoomScale="60" zoomScaleNormal="80" workbookViewId="0"/>
  </sheetViews>
  <sheetFormatPr baseColWidth="10" defaultColWidth="11.44140625" defaultRowHeight="13.2" x14ac:dyDescent="0.25"/>
  <cols>
    <col min="1" max="1" width="23.6640625" customWidth="1"/>
    <col min="2" max="2" width="19.33203125" customWidth="1"/>
    <col min="3" max="3" width="12.88671875" customWidth="1"/>
    <col min="4" max="4" width="7.6640625" customWidth="1"/>
    <col min="5" max="5" width="6.33203125" customWidth="1"/>
    <col min="6" max="6" width="4.44140625" customWidth="1"/>
    <col min="7" max="7" width="11.5546875" customWidth="1"/>
    <col min="8" max="8" width="5.33203125" customWidth="1"/>
    <col min="9" max="9" width="15.109375" customWidth="1"/>
    <col min="10" max="10" width="7.33203125" customWidth="1"/>
    <col min="11" max="11" width="4.109375" customWidth="1"/>
    <col min="12" max="12" width="39" customWidth="1"/>
    <col min="13" max="13" width="19.44140625" customWidth="1"/>
    <col min="14" max="14" width="15.44140625" customWidth="1"/>
    <col min="15" max="15" width="9.109375" customWidth="1"/>
    <col min="16" max="16" width="9" customWidth="1"/>
    <col min="17" max="17" width="16.5546875" bestFit="1" customWidth="1"/>
    <col min="18" max="18" width="4.6640625" customWidth="1"/>
    <col min="19" max="19" width="12.5546875" customWidth="1"/>
  </cols>
  <sheetData>
    <row r="1" spans="1:20" ht="16.2" x14ac:dyDescent="0.25">
      <c r="A1" s="40"/>
      <c r="B1" s="2460"/>
      <c r="C1" s="41"/>
      <c r="D1" s="41"/>
      <c r="E1" s="41"/>
      <c r="F1" s="41"/>
      <c r="G1" s="42"/>
      <c r="H1" s="42"/>
      <c r="I1" s="44"/>
      <c r="J1" s="45"/>
      <c r="K1" s="45"/>
      <c r="L1" s="40"/>
      <c r="M1" s="40"/>
      <c r="N1" s="41"/>
      <c r="O1" s="41"/>
      <c r="P1" s="41"/>
      <c r="Q1" s="41"/>
      <c r="R1" s="45"/>
      <c r="S1" s="45"/>
      <c r="T1" s="45"/>
    </row>
    <row r="2" spans="1:20" ht="19.8" x14ac:dyDescent="0.25">
      <c r="A2" s="2625" t="s">
        <v>1910</v>
      </c>
      <c r="B2" s="2625"/>
      <c r="C2" s="2625"/>
      <c r="D2" s="2625"/>
      <c r="E2" s="2625"/>
      <c r="F2" s="2625"/>
      <c r="G2" s="2625"/>
      <c r="H2" s="2625"/>
      <c r="I2" s="2625"/>
      <c r="J2" s="2625"/>
      <c r="K2" s="2625"/>
      <c r="L2" s="2625"/>
      <c r="M2" s="2625"/>
      <c r="N2" s="2625"/>
      <c r="O2" s="2625"/>
      <c r="P2" s="2625"/>
      <c r="Q2" s="2625"/>
      <c r="R2" s="2625"/>
      <c r="S2" s="2625"/>
      <c r="T2" s="2625"/>
    </row>
    <row r="3" spans="1:20" ht="16.2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0" ht="14.1" customHeight="1" x14ac:dyDescent="0.25">
      <c r="A4" s="40"/>
      <c r="B4" s="40"/>
      <c r="C4" s="41"/>
      <c r="D4" s="41"/>
      <c r="E4" s="48"/>
      <c r="F4" s="41"/>
      <c r="G4" s="42"/>
      <c r="H4" s="42"/>
      <c r="I4" s="48"/>
      <c r="J4" s="41"/>
      <c r="K4" s="45"/>
      <c r="L4" s="40"/>
      <c r="M4" s="40"/>
      <c r="N4" s="41"/>
      <c r="O4" s="48"/>
      <c r="P4" s="41"/>
      <c r="Q4" s="41"/>
      <c r="R4" s="41"/>
      <c r="S4" s="48"/>
      <c r="T4" s="41"/>
    </row>
    <row r="5" spans="1:20" ht="14.1" customHeight="1" thickBot="1" x14ac:dyDescent="0.3">
      <c r="A5" s="40"/>
      <c r="B5" s="40"/>
      <c r="C5" s="41"/>
      <c r="D5" s="41"/>
      <c r="E5" s="41"/>
      <c r="F5" s="41"/>
      <c r="G5" s="42"/>
      <c r="H5" s="42"/>
      <c r="I5" s="44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0" ht="15.75" customHeight="1" x14ac:dyDescent="0.35">
      <c r="A6" s="2583" t="s">
        <v>434</v>
      </c>
      <c r="B6" s="2584"/>
      <c r="C6" s="2589" t="s">
        <v>435</v>
      </c>
      <c r="D6" s="2590"/>
      <c r="E6" s="2590"/>
      <c r="F6" s="2591"/>
      <c r="G6" s="2595" t="s">
        <v>436</v>
      </c>
      <c r="H6" s="2596"/>
      <c r="I6" s="2589" t="s">
        <v>438</v>
      </c>
      <c r="J6" s="2591"/>
      <c r="K6" s="49"/>
      <c r="L6" s="2597" t="s">
        <v>434</v>
      </c>
      <c r="M6" s="2590" t="s">
        <v>435</v>
      </c>
      <c r="N6" s="2590"/>
      <c r="O6" s="2590"/>
      <c r="P6" s="2591"/>
      <c r="Q6" s="2595" t="s">
        <v>436</v>
      </c>
      <c r="R6" s="2596"/>
      <c r="S6" s="2589" t="s">
        <v>438</v>
      </c>
      <c r="T6" s="2620"/>
    </row>
    <row r="7" spans="1:20" ht="15.75" customHeight="1" thickBot="1" x14ac:dyDescent="0.4">
      <c r="A7" s="2585"/>
      <c r="B7" s="2586"/>
      <c r="C7" s="2592"/>
      <c r="D7" s="2593"/>
      <c r="E7" s="2593"/>
      <c r="F7" s="2594"/>
      <c r="G7" s="2600" t="s">
        <v>439</v>
      </c>
      <c r="H7" s="2601"/>
      <c r="I7" s="2602"/>
      <c r="J7" s="2603"/>
      <c r="K7" s="49"/>
      <c r="L7" s="2598"/>
      <c r="M7" s="2593"/>
      <c r="N7" s="2593"/>
      <c r="O7" s="2593"/>
      <c r="P7" s="2594"/>
      <c r="Q7" s="2600" t="s">
        <v>439</v>
      </c>
      <c r="R7" s="2601"/>
      <c r="S7" s="2602"/>
      <c r="T7" s="2621"/>
    </row>
    <row r="8" spans="1:20" ht="15.75" customHeight="1" x14ac:dyDescent="0.35">
      <c r="A8" s="2585"/>
      <c r="B8" s="2586"/>
      <c r="C8" s="53" t="s">
        <v>440</v>
      </c>
      <c r="D8" s="2604" t="s">
        <v>441</v>
      </c>
      <c r="E8" s="2589" t="s">
        <v>442</v>
      </c>
      <c r="F8" s="2591"/>
      <c r="G8" s="2600" t="s">
        <v>443</v>
      </c>
      <c r="H8" s="2601"/>
      <c r="I8" s="2602" t="s">
        <v>347</v>
      </c>
      <c r="J8" s="2603"/>
      <c r="K8" s="49"/>
      <c r="L8" s="2598"/>
      <c r="M8" s="51" t="s">
        <v>440</v>
      </c>
      <c r="N8" s="2641" t="s">
        <v>441</v>
      </c>
      <c r="O8" s="2602" t="s">
        <v>442</v>
      </c>
      <c r="P8" s="2603"/>
      <c r="Q8" s="2600" t="s">
        <v>443</v>
      </c>
      <c r="R8" s="2601"/>
      <c r="S8" s="2602" t="s">
        <v>347</v>
      </c>
      <c r="T8" s="2621"/>
    </row>
    <row r="9" spans="1:20" ht="15.75" customHeight="1" thickBot="1" x14ac:dyDescent="0.4">
      <c r="A9" s="2587"/>
      <c r="B9" s="2588"/>
      <c r="C9" s="54" t="s">
        <v>444</v>
      </c>
      <c r="D9" s="2605"/>
      <c r="E9" s="2592"/>
      <c r="F9" s="2594"/>
      <c r="G9" s="2532"/>
      <c r="H9" s="2533"/>
      <c r="I9" s="2606"/>
      <c r="J9" s="2607"/>
      <c r="K9" s="49"/>
      <c r="L9" s="2599"/>
      <c r="M9" s="50" t="s">
        <v>444</v>
      </c>
      <c r="N9" s="2605"/>
      <c r="O9" s="2592"/>
      <c r="P9" s="2594"/>
      <c r="Q9" s="2532"/>
      <c r="R9" s="2533"/>
      <c r="S9" s="2623"/>
      <c r="T9" s="2624"/>
    </row>
    <row r="10" spans="1:20" ht="15.75" customHeight="1" x14ac:dyDescent="0.45">
      <c r="A10" s="55" t="s">
        <v>445</v>
      </c>
      <c r="B10" s="56"/>
      <c r="C10" s="57"/>
      <c r="D10" s="57"/>
      <c r="E10" s="2642"/>
      <c r="F10" s="2643"/>
      <c r="G10" s="2640"/>
      <c r="H10" s="2644"/>
      <c r="I10" s="2645"/>
      <c r="J10" s="2646"/>
      <c r="K10" s="58"/>
      <c r="L10" s="59" t="s">
        <v>446</v>
      </c>
      <c r="M10" s="57"/>
      <c r="N10" s="57"/>
      <c r="O10" s="2640"/>
      <c r="P10" s="2640"/>
      <c r="Q10" s="2640"/>
      <c r="R10" s="2640"/>
      <c r="S10" s="2640"/>
      <c r="T10" s="2640"/>
    </row>
    <row r="11" spans="1:20" ht="15.75" customHeight="1" x14ac:dyDescent="0.5">
      <c r="A11" s="2638" t="s">
        <v>447</v>
      </c>
      <c r="B11" s="2639"/>
      <c r="C11" s="60"/>
      <c r="D11" s="60"/>
      <c r="E11" s="2636"/>
      <c r="F11" s="2637"/>
      <c r="G11" s="2580"/>
      <c r="H11" s="2581"/>
      <c r="I11" s="2632">
        <v>0</v>
      </c>
      <c r="J11" s="2633"/>
      <c r="K11" s="61"/>
      <c r="L11" s="62"/>
      <c r="M11" s="60"/>
      <c r="N11" s="60"/>
      <c r="O11" s="2580"/>
      <c r="P11" s="2580"/>
      <c r="Q11" s="2580"/>
      <c r="R11" s="2580"/>
      <c r="S11" s="2580"/>
      <c r="T11" s="2580"/>
    </row>
    <row r="12" spans="1:20" ht="15.75" customHeight="1" x14ac:dyDescent="0.45">
      <c r="A12" s="2634" t="s">
        <v>448</v>
      </c>
      <c r="B12" s="2635"/>
      <c r="C12" s="60"/>
      <c r="D12" s="60"/>
      <c r="E12" s="2636"/>
      <c r="F12" s="2637"/>
      <c r="G12" s="2580"/>
      <c r="H12" s="2581"/>
      <c r="I12" s="2580">
        <v>0</v>
      </c>
      <c r="J12" s="2581"/>
      <c r="K12" s="63"/>
      <c r="L12" s="62" t="s">
        <v>449</v>
      </c>
      <c r="M12" s="60" t="s">
        <v>450</v>
      </c>
      <c r="N12" s="60" t="s">
        <v>451</v>
      </c>
      <c r="O12" s="2580">
        <v>12</v>
      </c>
      <c r="P12" s="2580"/>
      <c r="Q12" s="2580">
        <v>90882.28</v>
      </c>
      <c r="R12" s="2580"/>
      <c r="S12" s="2580">
        <v>1090587.3599999999</v>
      </c>
      <c r="T12" s="2580"/>
    </row>
    <row r="13" spans="1:20" ht="15.75" customHeight="1" x14ac:dyDescent="0.45">
      <c r="A13" s="2634" t="s">
        <v>452</v>
      </c>
      <c r="B13" s="2635"/>
      <c r="C13" s="60"/>
      <c r="D13" s="60"/>
      <c r="E13" s="2636"/>
      <c r="F13" s="2637"/>
      <c r="G13" s="2580"/>
      <c r="H13" s="2581"/>
      <c r="I13" s="2580">
        <v>0</v>
      </c>
      <c r="J13" s="2581"/>
      <c r="K13" s="63"/>
      <c r="L13" s="62" t="s">
        <v>453</v>
      </c>
      <c r="M13" s="60"/>
      <c r="N13" s="60"/>
      <c r="O13" s="2580"/>
      <c r="P13" s="2580"/>
      <c r="Q13" s="2580"/>
      <c r="R13" s="2580"/>
      <c r="S13" s="2580">
        <v>0</v>
      </c>
      <c r="T13" s="2580"/>
    </row>
    <row r="14" spans="1:20" ht="15.75" customHeight="1" x14ac:dyDescent="0.45">
      <c r="A14" s="2634" t="s">
        <v>454</v>
      </c>
      <c r="B14" s="2635"/>
      <c r="C14" s="60"/>
      <c r="D14" s="60"/>
      <c r="E14" s="2636"/>
      <c r="F14" s="2636"/>
      <c r="G14" s="2580"/>
      <c r="H14" s="2581"/>
      <c r="I14" s="2580">
        <v>0</v>
      </c>
      <c r="J14" s="2581"/>
      <c r="K14" s="63"/>
      <c r="L14" s="62" t="s">
        <v>455</v>
      </c>
      <c r="M14" s="60"/>
      <c r="N14" s="60"/>
      <c r="O14" s="2580"/>
      <c r="P14" s="2580"/>
      <c r="Q14" s="2647"/>
      <c r="R14" s="2647"/>
      <c r="S14" s="2580">
        <v>0</v>
      </c>
      <c r="T14" s="2580"/>
    </row>
    <row r="15" spans="1:20" ht="15.75" customHeight="1" x14ac:dyDescent="0.25">
      <c r="A15" s="2648" t="s">
        <v>456</v>
      </c>
      <c r="B15" s="2649"/>
      <c r="C15" s="60"/>
      <c r="D15" s="60"/>
      <c r="E15" s="2636"/>
      <c r="F15" s="2636"/>
      <c r="G15" s="2580"/>
      <c r="H15" s="2580"/>
      <c r="I15" s="2632">
        <v>811625.36400000006</v>
      </c>
      <c r="J15" s="2632"/>
      <c r="K15" s="64"/>
      <c r="L15" s="62" t="s">
        <v>457</v>
      </c>
      <c r="M15" s="60" t="s">
        <v>458</v>
      </c>
      <c r="N15" s="60" t="s">
        <v>459</v>
      </c>
      <c r="O15" s="2580">
        <v>4</v>
      </c>
      <c r="P15" s="2580"/>
      <c r="Q15" s="2650">
        <v>108752.88209475843</v>
      </c>
      <c r="R15" s="2650"/>
      <c r="S15" s="2580">
        <v>435011.52837903373</v>
      </c>
      <c r="T15" s="2580"/>
    </row>
    <row r="16" spans="1:20" ht="15.75" customHeight="1" x14ac:dyDescent="0.45">
      <c r="A16" s="65" t="s">
        <v>460</v>
      </c>
      <c r="B16" s="66"/>
      <c r="C16" s="60"/>
      <c r="D16" s="60"/>
      <c r="E16" s="2636"/>
      <c r="F16" s="2636"/>
      <c r="G16" s="2580"/>
      <c r="H16" s="2581"/>
      <c r="I16" s="2580">
        <v>0</v>
      </c>
      <c r="J16" s="2581"/>
      <c r="K16" s="63"/>
      <c r="L16" s="62" t="s">
        <v>457</v>
      </c>
      <c r="M16" s="60" t="s">
        <v>461</v>
      </c>
      <c r="N16" s="60" t="s">
        <v>459</v>
      </c>
      <c r="O16" s="2653">
        <v>2</v>
      </c>
      <c r="P16" s="2653"/>
      <c r="Q16" s="2647">
        <v>163979.2714947077</v>
      </c>
      <c r="R16" s="2647"/>
      <c r="S16" s="2580">
        <v>327958.54298941541</v>
      </c>
      <c r="T16" s="2580"/>
    </row>
    <row r="17" spans="1:20" ht="15.75" customHeight="1" x14ac:dyDescent="0.45">
      <c r="A17" s="67" t="s">
        <v>462</v>
      </c>
      <c r="B17" s="68"/>
      <c r="C17" s="60"/>
      <c r="D17" s="60"/>
      <c r="E17" s="2636"/>
      <c r="F17" s="2636"/>
      <c r="G17" s="2580"/>
      <c r="H17" s="2581"/>
      <c r="I17" s="2580">
        <v>0</v>
      </c>
      <c r="J17" s="2581"/>
      <c r="K17" s="63"/>
      <c r="L17" s="62" t="s">
        <v>457</v>
      </c>
      <c r="M17" s="2434" t="s">
        <v>463</v>
      </c>
      <c r="N17" s="60" t="s">
        <v>459</v>
      </c>
      <c r="O17" s="2580">
        <v>1</v>
      </c>
      <c r="P17" s="2580"/>
      <c r="Q17" s="2650">
        <v>96989.14</v>
      </c>
      <c r="R17" s="2650">
        <v>74991.820000000007</v>
      </c>
      <c r="S17" s="2580">
        <v>96989.14</v>
      </c>
      <c r="T17" s="2580"/>
    </row>
    <row r="18" spans="1:20" ht="15.75" customHeight="1" x14ac:dyDescent="0.45">
      <c r="A18" s="65" t="s">
        <v>464</v>
      </c>
      <c r="B18" s="66"/>
      <c r="C18" s="60" t="s">
        <v>465</v>
      </c>
      <c r="D18" s="60" t="s">
        <v>466</v>
      </c>
      <c r="E18" s="2636">
        <v>3</v>
      </c>
      <c r="F18" s="2636"/>
      <c r="G18" s="2612">
        <v>147280</v>
      </c>
      <c r="H18" s="2613">
        <v>113622.46</v>
      </c>
      <c r="I18" s="2580">
        <v>441840</v>
      </c>
      <c r="J18" s="2581"/>
      <c r="K18" s="63"/>
      <c r="L18" s="62" t="s">
        <v>457</v>
      </c>
      <c r="M18" s="2434" t="s">
        <v>467</v>
      </c>
      <c r="N18" s="60" t="s">
        <v>459</v>
      </c>
      <c r="O18" s="2580">
        <v>3</v>
      </c>
      <c r="P18" s="2580"/>
      <c r="Q18" s="2647">
        <v>172657.39600000001</v>
      </c>
      <c r="R18" s="2647"/>
      <c r="S18" s="2580">
        <v>517972.18800000002</v>
      </c>
      <c r="T18" s="2580"/>
    </row>
    <row r="19" spans="1:20" ht="15.75" customHeight="1" x14ac:dyDescent="0.45">
      <c r="A19" s="65" t="s">
        <v>468</v>
      </c>
      <c r="B19" s="66"/>
      <c r="C19" s="60" t="s">
        <v>465</v>
      </c>
      <c r="D19" s="60" t="s">
        <v>466</v>
      </c>
      <c r="E19" s="2651">
        <v>1</v>
      </c>
      <c r="F19" s="2652"/>
      <c r="G19" s="2580">
        <v>222834.64</v>
      </c>
      <c r="H19" s="2581">
        <v>172995.18</v>
      </c>
      <c r="I19" s="2580">
        <v>222834.64</v>
      </c>
      <c r="J19" s="2581"/>
      <c r="K19" s="63"/>
      <c r="L19" s="62" t="s">
        <v>457</v>
      </c>
      <c r="M19" s="60"/>
      <c r="N19" s="60"/>
      <c r="O19" s="2653"/>
      <c r="P19" s="2653"/>
      <c r="Q19" s="2580"/>
      <c r="R19" s="2580"/>
      <c r="S19" s="2580">
        <v>0</v>
      </c>
      <c r="T19" s="2580"/>
    </row>
    <row r="20" spans="1:20" ht="15.75" customHeight="1" x14ac:dyDescent="0.45">
      <c r="A20" s="69" t="s">
        <v>469</v>
      </c>
      <c r="B20" s="70"/>
      <c r="C20" s="60" t="s">
        <v>465</v>
      </c>
      <c r="D20" s="60" t="s">
        <v>466</v>
      </c>
      <c r="E20" s="2636">
        <v>1</v>
      </c>
      <c r="F20" s="2636"/>
      <c r="G20" s="2580">
        <v>146950.72400000002</v>
      </c>
      <c r="H20" s="2581">
        <v>113622.46</v>
      </c>
      <c r="I20" s="2580">
        <v>146950.72400000002</v>
      </c>
      <c r="J20" s="2581"/>
      <c r="K20" s="63"/>
      <c r="L20" s="62" t="s">
        <v>470</v>
      </c>
      <c r="M20" s="60" t="s">
        <v>471</v>
      </c>
      <c r="N20" s="60" t="s">
        <v>472</v>
      </c>
      <c r="O20" s="2580">
        <v>3</v>
      </c>
      <c r="P20" s="2580"/>
      <c r="Q20" s="2580">
        <v>48304.861111100006</v>
      </c>
      <c r="R20" s="2580"/>
      <c r="S20" s="2580">
        <v>144914.58333330002</v>
      </c>
      <c r="T20" s="2580"/>
    </row>
    <row r="21" spans="1:20" ht="15.75" customHeight="1" x14ac:dyDescent="0.45">
      <c r="A21" s="65" t="s">
        <v>473</v>
      </c>
      <c r="B21" s="66"/>
      <c r="C21" s="60"/>
      <c r="D21" s="60"/>
      <c r="E21" s="2636"/>
      <c r="F21" s="2636"/>
      <c r="G21" s="2580"/>
      <c r="H21" s="2581"/>
      <c r="I21" s="2580">
        <v>0</v>
      </c>
      <c r="J21" s="2581"/>
      <c r="K21" s="63"/>
      <c r="L21" s="62" t="s">
        <v>474</v>
      </c>
      <c r="M21" s="60"/>
      <c r="N21" s="60"/>
      <c r="O21" s="2580"/>
      <c r="P21" s="2580"/>
      <c r="Q21" s="2580"/>
      <c r="R21" s="2580"/>
      <c r="S21" s="2580">
        <v>0</v>
      </c>
      <c r="T21" s="2580"/>
    </row>
    <row r="22" spans="1:20" ht="15.75" customHeight="1" x14ac:dyDescent="0.45">
      <c r="A22" s="65" t="s">
        <v>475</v>
      </c>
      <c r="B22" s="66"/>
      <c r="C22" s="60"/>
      <c r="D22" s="60"/>
      <c r="E22" s="2636"/>
      <c r="F22" s="2636"/>
      <c r="G22" s="2580"/>
      <c r="H22" s="2581"/>
      <c r="I22" s="2580">
        <v>0</v>
      </c>
      <c r="J22" s="2581"/>
      <c r="K22" s="63"/>
      <c r="L22" s="62" t="s">
        <v>476</v>
      </c>
      <c r="M22" s="2434" t="s">
        <v>477</v>
      </c>
      <c r="N22" s="60" t="s">
        <v>478</v>
      </c>
      <c r="O22" s="2653">
        <v>0.5</v>
      </c>
      <c r="P22" s="2653"/>
      <c r="Q22" s="2580">
        <v>101691.5968</v>
      </c>
      <c r="R22" s="2580">
        <v>82716.039999999994</v>
      </c>
      <c r="S22" s="2580">
        <v>50845.7984</v>
      </c>
      <c r="T22" s="2580"/>
    </row>
    <row r="23" spans="1:20" ht="15.75" customHeight="1" x14ac:dyDescent="0.45">
      <c r="A23" s="2654" t="s">
        <v>479</v>
      </c>
      <c r="B23" s="2655"/>
      <c r="C23" s="60"/>
      <c r="D23" s="60"/>
      <c r="E23" s="2636"/>
      <c r="F23" s="2637"/>
      <c r="G23" s="2580"/>
      <c r="H23" s="2581"/>
      <c r="I23" s="2580">
        <v>0</v>
      </c>
      <c r="J23" s="2581"/>
      <c r="K23" s="63"/>
      <c r="L23" s="62" t="s">
        <v>480</v>
      </c>
      <c r="M23" s="2434" t="s">
        <v>481</v>
      </c>
      <c r="N23" s="60" t="s">
        <v>472</v>
      </c>
      <c r="O23" s="2580">
        <v>4</v>
      </c>
      <c r="P23" s="2580"/>
      <c r="Q23" s="2580">
        <v>30393</v>
      </c>
      <c r="R23" s="2580">
        <v>55752.82</v>
      </c>
      <c r="S23" s="2580">
        <v>121572</v>
      </c>
      <c r="T23" s="2580"/>
    </row>
    <row r="24" spans="1:20" ht="15.75" customHeight="1" x14ac:dyDescent="0.45">
      <c r="A24" s="65" t="s">
        <v>453</v>
      </c>
      <c r="B24" s="66"/>
      <c r="C24" s="60"/>
      <c r="D24" s="60"/>
      <c r="E24" s="2636"/>
      <c r="F24" s="2637"/>
      <c r="G24" s="2580"/>
      <c r="H24" s="2581"/>
      <c r="I24" s="2580">
        <v>0</v>
      </c>
      <c r="J24" s="2581"/>
      <c r="K24" s="63"/>
      <c r="L24" s="62" t="s">
        <v>482</v>
      </c>
      <c r="M24" s="2434" t="s">
        <v>483</v>
      </c>
      <c r="N24" s="60" t="s">
        <v>472</v>
      </c>
      <c r="O24" s="2653">
        <v>1.5</v>
      </c>
      <c r="P24" s="2653"/>
      <c r="Q24" s="2580">
        <v>130390.7104</v>
      </c>
      <c r="R24" s="2580">
        <v>106060.42</v>
      </c>
      <c r="S24" s="2580">
        <v>195586.0656</v>
      </c>
      <c r="T24" s="2580"/>
    </row>
    <row r="25" spans="1:20" ht="15.75" customHeight="1" x14ac:dyDescent="0.45">
      <c r="A25" s="65" t="s">
        <v>484</v>
      </c>
      <c r="B25" s="66"/>
      <c r="C25" s="60"/>
      <c r="D25" s="60"/>
      <c r="E25" s="2636"/>
      <c r="F25" s="2637"/>
      <c r="G25" s="2580"/>
      <c r="H25" s="2581"/>
      <c r="I25" s="2580">
        <v>0</v>
      </c>
      <c r="J25" s="2581"/>
      <c r="K25" s="63"/>
      <c r="L25" s="62" t="s">
        <v>485</v>
      </c>
      <c r="M25" s="2434" t="s">
        <v>486</v>
      </c>
      <c r="N25" s="60" t="s">
        <v>472</v>
      </c>
      <c r="O25" s="2656">
        <v>0.25</v>
      </c>
      <c r="P25" s="2656"/>
      <c r="Q25" s="2580">
        <v>167654.09760000001</v>
      </c>
      <c r="R25" s="2580">
        <v>136371.12</v>
      </c>
      <c r="S25" s="2580">
        <v>41913.524400000002</v>
      </c>
      <c r="T25" s="2580"/>
    </row>
    <row r="26" spans="1:20" ht="15.75" customHeight="1" x14ac:dyDescent="0.45">
      <c r="A26" s="71" t="s">
        <v>487</v>
      </c>
      <c r="B26" s="72"/>
      <c r="C26" s="60"/>
      <c r="D26" s="60"/>
      <c r="E26" s="2636"/>
      <c r="F26" s="2637"/>
      <c r="G26" s="2580"/>
      <c r="H26" s="2581"/>
      <c r="I26" s="2580">
        <v>0</v>
      </c>
      <c r="J26" s="2581"/>
      <c r="K26" s="63"/>
      <c r="L26" s="62" t="s">
        <v>488</v>
      </c>
      <c r="M26" s="2435" t="s">
        <v>759</v>
      </c>
      <c r="N26" s="60" t="s">
        <v>472</v>
      </c>
      <c r="O26" s="2580">
        <v>6</v>
      </c>
      <c r="P26" s="2580"/>
      <c r="Q26" s="2580">
        <v>44416.304713799997</v>
      </c>
      <c r="R26" s="2580"/>
      <c r="S26" s="2580">
        <v>266497.82828279998</v>
      </c>
      <c r="T26" s="2580"/>
    </row>
    <row r="27" spans="1:20" ht="15.75" customHeight="1" x14ac:dyDescent="0.5">
      <c r="A27" s="73" t="s">
        <v>489</v>
      </c>
      <c r="B27" s="74"/>
      <c r="C27" s="60"/>
      <c r="D27" s="60"/>
      <c r="E27" s="2636"/>
      <c r="F27" s="2637"/>
      <c r="G27" s="2658"/>
      <c r="H27" s="2659"/>
      <c r="I27" s="2632">
        <v>324164.91200000001</v>
      </c>
      <c r="J27" s="2633"/>
      <c r="K27" s="63"/>
      <c r="L27" s="62" t="s">
        <v>490</v>
      </c>
      <c r="M27" s="60"/>
      <c r="N27" s="60"/>
      <c r="O27" s="2656"/>
      <c r="P27" s="2656"/>
      <c r="Q27" s="2580"/>
      <c r="R27" s="2580"/>
      <c r="S27" s="2580">
        <v>0</v>
      </c>
      <c r="T27" s="2580"/>
    </row>
    <row r="28" spans="1:20" ht="15.75" customHeight="1" x14ac:dyDescent="0.45">
      <c r="A28" s="71" t="s">
        <v>491</v>
      </c>
      <c r="B28" s="74"/>
      <c r="C28" s="60" t="s">
        <v>465</v>
      </c>
      <c r="D28" s="60" t="s">
        <v>492</v>
      </c>
      <c r="E28" s="2580">
        <v>1</v>
      </c>
      <c r="F28" s="2580"/>
      <c r="G28" s="2647">
        <v>174164.91200000001</v>
      </c>
      <c r="H28" s="2657">
        <v>151497.32</v>
      </c>
      <c r="I28" s="2580">
        <v>174164.91200000001</v>
      </c>
      <c r="J28" s="2581"/>
      <c r="K28" s="63"/>
      <c r="L28" s="62" t="s">
        <v>493</v>
      </c>
      <c r="M28" s="60"/>
      <c r="N28" s="60"/>
      <c r="O28" s="2580"/>
      <c r="P28" s="2580"/>
      <c r="Q28" s="2580"/>
      <c r="R28" s="2580"/>
      <c r="S28" s="2580">
        <v>0</v>
      </c>
      <c r="T28" s="2580"/>
    </row>
    <row r="29" spans="1:20" ht="15.75" customHeight="1" x14ac:dyDescent="0.45">
      <c r="A29" s="75" t="s">
        <v>494</v>
      </c>
      <c r="B29" s="76"/>
      <c r="C29" s="60" t="s">
        <v>495</v>
      </c>
      <c r="D29" s="60" t="s">
        <v>496</v>
      </c>
      <c r="E29" s="2580">
        <v>3</v>
      </c>
      <c r="F29" s="2580"/>
      <c r="G29" s="2612">
        <v>50000</v>
      </c>
      <c r="H29" s="2613">
        <v>38202.400000000001</v>
      </c>
      <c r="I29" s="2580">
        <v>150000</v>
      </c>
      <c r="J29" s="2581"/>
      <c r="K29" s="63"/>
      <c r="L29" s="62" t="s">
        <v>497</v>
      </c>
      <c r="M29" s="2436" t="s">
        <v>498</v>
      </c>
      <c r="N29" s="60" t="s">
        <v>499</v>
      </c>
      <c r="O29" s="2580">
        <v>1</v>
      </c>
      <c r="P29" s="2580"/>
      <c r="Q29" s="2580">
        <v>72397.588000000003</v>
      </c>
      <c r="R29" s="2580">
        <v>55977.54</v>
      </c>
      <c r="S29" s="2580">
        <v>72397.588000000003</v>
      </c>
      <c r="T29" s="2580"/>
    </row>
    <row r="30" spans="1:20" ht="15.75" customHeight="1" x14ac:dyDescent="0.45">
      <c r="A30" s="2660" t="s">
        <v>500</v>
      </c>
      <c r="B30" s="2661"/>
      <c r="C30" s="60"/>
      <c r="D30" s="60"/>
      <c r="E30" s="2580"/>
      <c r="F30" s="2580"/>
      <c r="G30" s="2662"/>
      <c r="H30" s="2663"/>
      <c r="I30" s="2580">
        <v>0</v>
      </c>
      <c r="J30" s="2581"/>
      <c r="K30" s="63"/>
      <c r="L30" s="77" t="s">
        <v>501</v>
      </c>
      <c r="M30" s="2437" t="s">
        <v>502</v>
      </c>
      <c r="N30" s="78" t="s">
        <v>472</v>
      </c>
      <c r="O30" s="2653">
        <v>3</v>
      </c>
      <c r="P30" s="2653"/>
      <c r="Q30" s="2580">
        <v>23721.548000000003</v>
      </c>
      <c r="R30" s="2580">
        <v>18341.18</v>
      </c>
      <c r="S30" s="2580">
        <v>71164.644</v>
      </c>
      <c r="T30" s="2580"/>
    </row>
    <row r="31" spans="1:20" ht="15.75" customHeight="1" x14ac:dyDescent="0.45">
      <c r="A31" s="2634" t="s">
        <v>503</v>
      </c>
      <c r="B31" s="2635"/>
      <c r="C31" s="60"/>
      <c r="D31" s="60"/>
      <c r="E31" s="2580"/>
      <c r="F31" s="2580"/>
      <c r="G31" s="2580"/>
      <c r="H31" s="2581"/>
      <c r="I31" s="2580">
        <v>0</v>
      </c>
      <c r="J31" s="2581"/>
      <c r="K31" s="63"/>
      <c r="L31" s="77"/>
      <c r="M31" s="78"/>
      <c r="N31" s="78"/>
      <c r="O31" s="2580"/>
      <c r="P31" s="2580"/>
      <c r="Q31" s="2580"/>
      <c r="R31" s="2580"/>
      <c r="S31" s="2580"/>
      <c r="T31" s="2580"/>
    </row>
    <row r="32" spans="1:20" ht="15.75" customHeight="1" x14ac:dyDescent="0.45">
      <c r="A32" s="2634" t="s">
        <v>503</v>
      </c>
      <c r="B32" s="2635"/>
      <c r="C32" s="60"/>
      <c r="D32" s="60"/>
      <c r="E32" s="2580"/>
      <c r="F32" s="2580"/>
      <c r="G32" s="2580"/>
      <c r="H32" s="2581"/>
      <c r="I32" s="2580">
        <v>0</v>
      </c>
      <c r="J32" s="2581"/>
      <c r="K32" s="63"/>
      <c r="L32" s="77" t="s">
        <v>504</v>
      </c>
      <c r="M32" s="78"/>
      <c r="N32" s="78"/>
      <c r="O32" s="2580"/>
      <c r="P32" s="2580"/>
      <c r="Q32" s="2580"/>
      <c r="R32" s="2580"/>
      <c r="S32" s="2580">
        <v>0</v>
      </c>
      <c r="T32" s="2580"/>
    </row>
    <row r="33" spans="1:20" ht="15.75" customHeight="1" x14ac:dyDescent="0.5">
      <c r="A33" s="2638" t="s">
        <v>505</v>
      </c>
      <c r="B33" s="2639"/>
      <c r="C33" s="60"/>
      <c r="D33" s="60"/>
      <c r="E33" s="2636"/>
      <c r="F33" s="2637"/>
      <c r="G33" s="2580"/>
      <c r="H33" s="2581"/>
      <c r="I33" s="2632">
        <v>1285584.3360000001</v>
      </c>
      <c r="J33" s="2633"/>
      <c r="K33" s="61"/>
      <c r="L33" s="77" t="s">
        <v>506</v>
      </c>
      <c r="M33" s="78" t="s">
        <v>507</v>
      </c>
      <c r="N33" s="78" t="s">
        <v>496</v>
      </c>
      <c r="O33" s="2580">
        <v>76</v>
      </c>
      <c r="P33" s="2580"/>
      <c r="Q33" s="2580">
        <v>15703.204000000002</v>
      </c>
      <c r="R33" s="2580">
        <v>12148.66</v>
      </c>
      <c r="S33" s="2580">
        <v>1193443.5040000002</v>
      </c>
      <c r="T33" s="2580"/>
    </row>
    <row r="34" spans="1:20" ht="15.75" customHeight="1" x14ac:dyDescent="0.45">
      <c r="A34" s="2634" t="s">
        <v>508</v>
      </c>
      <c r="B34" s="2635"/>
      <c r="C34" s="60" t="s">
        <v>465</v>
      </c>
      <c r="D34" s="60" t="s">
        <v>466</v>
      </c>
      <c r="E34" s="2636">
        <v>1</v>
      </c>
      <c r="F34" s="2637"/>
      <c r="G34" s="2580">
        <v>146950.72400000002</v>
      </c>
      <c r="H34" s="2581">
        <v>113622.46</v>
      </c>
      <c r="I34" s="2580">
        <v>146950.72400000002</v>
      </c>
      <c r="J34" s="2581"/>
      <c r="K34" s="63"/>
      <c r="L34" s="77" t="s">
        <v>509</v>
      </c>
      <c r="M34" s="78" t="s">
        <v>510</v>
      </c>
      <c r="N34" s="78" t="s">
        <v>496</v>
      </c>
      <c r="O34" s="2580">
        <v>76</v>
      </c>
      <c r="P34" s="2580"/>
      <c r="Q34" s="2580">
        <v>486.024</v>
      </c>
      <c r="R34" s="2580">
        <v>422.94</v>
      </c>
      <c r="S34" s="2580">
        <v>36937.824000000001</v>
      </c>
      <c r="T34" s="2580"/>
    </row>
    <row r="35" spans="1:20" ht="15.75" customHeight="1" x14ac:dyDescent="0.45">
      <c r="A35" s="2634" t="s">
        <v>511</v>
      </c>
      <c r="B35" s="2635"/>
      <c r="C35" s="60" t="s">
        <v>465</v>
      </c>
      <c r="D35" s="60" t="s">
        <v>466</v>
      </c>
      <c r="E35" s="2636">
        <v>1</v>
      </c>
      <c r="F35" s="2637"/>
      <c r="G35" s="2580">
        <v>138633.61199999999</v>
      </c>
      <c r="H35" s="2581">
        <v>107191.44</v>
      </c>
      <c r="I35" s="2580">
        <v>138633.61199999999</v>
      </c>
      <c r="J35" s="2581"/>
      <c r="K35" s="63"/>
      <c r="L35" s="77" t="s">
        <v>512</v>
      </c>
      <c r="M35" s="78"/>
      <c r="N35" s="78"/>
      <c r="O35" s="2580"/>
      <c r="P35" s="2580"/>
      <c r="Q35" s="2580"/>
      <c r="R35" s="2580"/>
      <c r="S35" s="2580">
        <v>0</v>
      </c>
      <c r="T35" s="2580"/>
    </row>
    <row r="36" spans="1:20" ht="15.75" customHeight="1" x14ac:dyDescent="0.45">
      <c r="A36" s="75" t="s">
        <v>513</v>
      </c>
      <c r="B36" s="76"/>
      <c r="C36" s="60"/>
      <c r="D36" s="60"/>
      <c r="E36" s="2636"/>
      <c r="F36" s="2637"/>
      <c r="G36" s="2580"/>
      <c r="H36" s="2581"/>
      <c r="I36" s="2580">
        <v>0</v>
      </c>
      <c r="J36" s="2581"/>
      <c r="K36" s="63"/>
      <c r="L36" s="77" t="s">
        <v>514</v>
      </c>
      <c r="M36" s="78"/>
      <c r="N36" s="78"/>
      <c r="O36" s="2580"/>
      <c r="P36" s="2580"/>
      <c r="Q36" s="2580"/>
      <c r="R36" s="2580"/>
      <c r="S36" s="2580">
        <v>0</v>
      </c>
      <c r="T36" s="2580"/>
    </row>
    <row r="37" spans="1:20" ht="15.75" customHeight="1" x14ac:dyDescent="0.45">
      <c r="A37" s="2634" t="s">
        <v>515</v>
      </c>
      <c r="B37" s="2635"/>
      <c r="C37" s="60"/>
      <c r="D37" s="60"/>
      <c r="E37" s="2636"/>
      <c r="F37" s="2637"/>
      <c r="G37" s="2580"/>
      <c r="H37" s="2581"/>
      <c r="I37" s="2580">
        <v>0</v>
      </c>
      <c r="J37" s="2581"/>
      <c r="K37" s="63"/>
      <c r="L37" s="77" t="s">
        <v>517</v>
      </c>
      <c r="M37" s="78"/>
      <c r="N37" s="78"/>
      <c r="O37" s="2580"/>
      <c r="P37" s="2580"/>
      <c r="Q37" s="2580"/>
      <c r="R37" s="2580"/>
      <c r="S37" s="2580">
        <v>0</v>
      </c>
      <c r="T37" s="2580"/>
    </row>
    <row r="38" spans="1:20" ht="15.75" customHeight="1" x14ac:dyDescent="0.45">
      <c r="A38" s="75" t="s">
        <v>516</v>
      </c>
      <c r="B38" s="76"/>
      <c r="C38" s="60"/>
      <c r="D38" s="60"/>
      <c r="E38" s="2636"/>
      <c r="F38" s="2637"/>
      <c r="G38" s="2580"/>
      <c r="H38" s="2581"/>
      <c r="I38" s="2580">
        <v>0</v>
      </c>
      <c r="J38" s="2581"/>
      <c r="K38" s="63"/>
      <c r="L38" s="77"/>
      <c r="M38" s="78"/>
      <c r="N38" s="78"/>
      <c r="O38" s="2580"/>
      <c r="P38" s="2580"/>
      <c r="Q38" s="2580"/>
      <c r="R38" s="2580"/>
      <c r="S38" s="2580">
        <v>0</v>
      </c>
      <c r="T38" s="2580"/>
    </row>
    <row r="39" spans="1:20" ht="15.75" customHeight="1" x14ac:dyDescent="0.45">
      <c r="A39" s="75" t="s">
        <v>518</v>
      </c>
      <c r="B39" s="79"/>
      <c r="C39" s="60" t="s">
        <v>495</v>
      </c>
      <c r="D39" s="78" t="s">
        <v>496</v>
      </c>
      <c r="E39" s="2668">
        <v>4</v>
      </c>
      <c r="F39" s="2668"/>
      <c r="G39" s="2612">
        <v>50000</v>
      </c>
      <c r="H39" s="2613">
        <v>38202.400000000001</v>
      </c>
      <c r="I39" s="2580">
        <v>200000</v>
      </c>
      <c r="J39" s="2581"/>
      <c r="K39" s="63"/>
      <c r="L39" s="77"/>
      <c r="M39" s="78"/>
      <c r="N39" s="78"/>
      <c r="O39" s="2580"/>
      <c r="P39" s="2580"/>
      <c r="Q39" s="2580"/>
      <c r="R39" s="2580"/>
      <c r="S39" s="2580">
        <v>0</v>
      </c>
      <c r="T39" s="2580"/>
    </row>
    <row r="40" spans="1:20" ht="15.75" customHeight="1" x14ac:dyDescent="0.45">
      <c r="A40" s="75" t="s">
        <v>474</v>
      </c>
      <c r="B40" s="76"/>
      <c r="C40" s="60"/>
      <c r="D40" s="60"/>
      <c r="E40" s="2580"/>
      <c r="F40" s="2580"/>
      <c r="G40" s="2580"/>
      <c r="H40" s="2581"/>
      <c r="I40" s="2580">
        <v>0</v>
      </c>
      <c r="J40" s="2581"/>
      <c r="K40" s="63"/>
      <c r="L40" s="77"/>
      <c r="M40" s="77"/>
      <c r="N40" s="77"/>
      <c r="O40" s="2580"/>
      <c r="P40" s="2580"/>
      <c r="Q40" s="2580"/>
      <c r="R40" s="2580"/>
      <c r="S40" s="2580"/>
      <c r="T40" s="2580"/>
    </row>
    <row r="41" spans="1:20" ht="15.75" customHeight="1" x14ac:dyDescent="0.45">
      <c r="A41" s="2660" t="s">
        <v>519</v>
      </c>
      <c r="B41" s="2661"/>
      <c r="C41" s="60"/>
      <c r="D41" s="60"/>
      <c r="E41" s="2636"/>
      <c r="F41" s="2637"/>
      <c r="G41" s="2580"/>
      <c r="H41" s="2581"/>
      <c r="I41" s="2580">
        <v>0</v>
      </c>
      <c r="J41" s="2581"/>
      <c r="K41" s="63"/>
      <c r="L41" s="80" t="s">
        <v>520</v>
      </c>
      <c r="M41" s="81"/>
      <c r="N41" s="81"/>
      <c r="O41" s="2666"/>
      <c r="P41" s="2667"/>
      <c r="Q41" s="2666"/>
      <c r="R41" s="2667"/>
      <c r="S41" s="2664">
        <v>4663792.1193845486</v>
      </c>
      <c r="T41" s="2665"/>
    </row>
    <row r="42" spans="1:20" ht="15.75" customHeight="1" x14ac:dyDescent="0.45">
      <c r="A42" s="75" t="s">
        <v>521</v>
      </c>
      <c r="B42" s="76"/>
      <c r="C42" s="60"/>
      <c r="D42" s="60"/>
      <c r="E42" s="2636"/>
      <c r="F42" s="2637"/>
      <c r="G42" s="2580"/>
      <c r="H42" s="2581"/>
      <c r="I42" s="2580">
        <v>0</v>
      </c>
      <c r="J42" s="2581"/>
      <c r="K42" s="63"/>
      <c r="L42" s="82" t="s">
        <v>522</v>
      </c>
      <c r="M42" s="83"/>
      <c r="N42" s="83"/>
      <c r="O42" s="84"/>
      <c r="P42" s="84"/>
      <c r="Q42" s="84"/>
      <c r="R42" s="84"/>
      <c r="S42" s="84"/>
      <c r="T42" s="85"/>
    </row>
    <row r="43" spans="1:20" ht="15.75" customHeight="1" x14ac:dyDescent="0.45">
      <c r="A43" s="2660" t="s">
        <v>523</v>
      </c>
      <c r="B43" s="2661"/>
      <c r="C43" s="60" t="s">
        <v>495</v>
      </c>
      <c r="D43" s="60" t="s">
        <v>496</v>
      </c>
      <c r="E43" s="2636">
        <v>2</v>
      </c>
      <c r="F43" s="2637"/>
      <c r="G43" s="2612">
        <v>50000</v>
      </c>
      <c r="H43" s="2613">
        <v>38202.400000000001</v>
      </c>
      <c r="I43" s="2580">
        <v>100000</v>
      </c>
      <c r="J43" s="2581"/>
      <c r="K43" s="63"/>
      <c r="L43" s="86" t="s">
        <v>524</v>
      </c>
      <c r="M43" s="87"/>
      <c r="N43" s="58"/>
      <c r="O43" s="88"/>
      <c r="P43" s="88"/>
      <c r="Q43" s="88"/>
      <c r="R43" s="88"/>
      <c r="S43" s="2627">
        <v>412285.70126651839</v>
      </c>
      <c r="T43" s="2541"/>
    </row>
    <row r="44" spans="1:20" ht="15.75" customHeight="1" x14ac:dyDescent="0.45">
      <c r="A44" s="75" t="s">
        <v>525</v>
      </c>
      <c r="B44" s="76"/>
      <c r="C44" s="60"/>
      <c r="D44" s="60"/>
      <c r="E44" s="2636"/>
      <c r="F44" s="2637"/>
      <c r="G44" s="2580"/>
      <c r="H44" s="2581"/>
      <c r="I44" s="2580">
        <v>0</v>
      </c>
      <c r="J44" s="2581"/>
      <c r="K44" s="63"/>
      <c r="L44" s="71" t="s">
        <v>526</v>
      </c>
      <c r="M44" s="58"/>
      <c r="N44" s="58"/>
      <c r="O44" s="88"/>
      <c r="P44" s="88"/>
      <c r="Q44" s="88"/>
      <c r="R44" s="88"/>
      <c r="S44" s="2760">
        <v>185776</v>
      </c>
      <c r="T44" s="2539"/>
    </row>
    <row r="45" spans="1:20" ht="15.75" customHeight="1" x14ac:dyDescent="0.45">
      <c r="A45" s="71" t="s">
        <v>527</v>
      </c>
      <c r="B45" s="74"/>
      <c r="C45" s="78" t="s">
        <v>495</v>
      </c>
      <c r="D45" s="78" t="s">
        <v>496</v>
      </c>
      <c r="E45" s="2668">
        <v>2</v>
      </c>
      <c r="F45" s="2668"/>
      <c r="G45" s="2612">
        <v>50000</v>
      </c>
      <c r="H45" s="2613">
        <v>38202.400000000001</v>
      </c>
      <c r="I45" s="2580">
        <v>100000</v>
      </c>
      <c r="J45" s="2581"/>
      <c r="K45" s="63"/>
      <c r="L45" s="90" t="s">
        <v>528</v>
      </c>
      <c r="M45" s="58"/>
      <c r="N45" s="58"/>
      <c r="O45" s="88"/>
      <c r="P45" s="88"/>
      <c r="Q45" s="88"/>
      <c r="R45" s="88"/>
      <c r="S45" s="2760">
        <v>874240</v>
      </c>
      <c r="T45" s="2539"/>
    </row>
    <row r="46" spans="1:20" ht="15.75" customHeight="1" x14ac:dyDescent="0.45">
      <c r="A46" s="2660" t="s">
        <v>529</v>
      </c>
      <c r="B46" s="2661"/>
      <c r="C46" s="60" t="s">
        <v>495</v>
      </c>
      <c r="D46" s="60" t="s">
        <v>496</v>
      </c>
      <c r="E46" s="2580">
        <v>2</v>
      </c>
      <c r="F46" s="2580"/>
      <c r="G46" s="2612">
        <v>50000</v>
      </c>
      <c r="H46" s="2613">
        <v>38202.400000000001</v>
      </c>
      <c r="I46" s="2580">
        <v>100000</v>
      </c>
      <c r="J46" s="2581"/>
      <c r="K46" s="63"/>
      <c r="L46" s="90" t="s">
        <v>530</v>
      </c>
      <c r="M46" s="91"/>
      <c r="N46" s="58"/>
      <c r="O46" s="88"/>
      <c r="P46" s="88"/>
      <c r="Q46" s="88"/>
      <c r="R46" s="88"/>
      <c r="S46" s="2627">
        <v>618428.55189977761</v>
      </c>
      <c r="T46" s="2541"/>
    </row>
    <row r="47" spans="1:20" ht="15.75" customHeight="1" x14ac:dyDescent="0.45">
      <c r="A47" s="75" t="s">
        <v>531</v>
      </c>
      <c r="B47" s="76"/>
      <c r="C47" s="60" t="s">
        <v>495</v>
      </c>
      <c r="D47" s="60" t="s">
        <v>496</v>
      </c>
      <c r="E47" s="2636">
        <v>7</v>
      </c>
      <c r="F47" s="2637"/>
      <c r="G47" s="2612">
        <v>50000</v>
      </c>
      <c r="H47" s="2613">
        <v>38202.400000000001</v>
      </c>
      <c r="I47" s="2580">
        <v>350000</v>
      </c>
      <c r="J47" s="2581"/>
      <c r="K47" s="63"/>
      <c r="L47" s="92" t="s">
        <v>503</v>
      </c>
      <c r="M47" s="93"/>
      <c r="N47" s="93"/>
      <c r="O47" s="94"/>
      <c r="P47" s="94"/>
      <c r="Q47" s="94"/>
      <c r="R47" s="94"/>
      <c r="S47" s="2761"/>
      <c r="T47" s="2762"/>
    </row>
    <row r="48" spans="1:20" ht="15.75" customHeight="1" x14ac:dyDescent="0.45">
      <c r="A48" s="75" t="s">
        <v>453</v>
      </c>
      <c r="B48" s="76"/>
      <c r="C48" s="60" t="s">
        <v>495</v>
      </c>
      <c r="D48" s="60" t="s">
        <v>495</v>
      </c>
      <c r="E48" s="2636">
        <v>3</v>
      </c>
      <c r="F48" s="2637"/>
      <c r="G48" s="2612">
        <v>50000</v>
      </c>
      <c r="H48" s="2613">
        <v>38202.400000000001</v>
      </c>
      <c r="I48" s="2580">
        <v>150000</v>
      </c>
      <c r="J48" s="2581"/>
      <c r="K48" s="63"/>
      <c r="L48" s="95" t="s">
        <v>532</v>
      </c>
      <c r="M48" s="96"/>
      <c r="N48" s="96"/>
      <c r="O48" s="97"/>
      <c r="P48" s="97"/>
      <c r="Q48" s="97"/>
      <c r="R48" s="97"/>
      <c r="S48" s="2628">
        <v>2090730.2531662961</v>
      </c>
      <c r="T48" s="2629"/>
    </row>
    <row r="49" spans="1:20" ht="15.75" customHeight="1" x14ac:dyDescent="0.45">
      <c r="A49" s="2660" t="s">
        <v>533</v>
      </c>
      <c r="B49" s="2661"/>
      <c r="C49" s="60"/>
      <c r="D49" s="60"/>
      <c r="E49" s="2580"/>
      <c r="F49" s="2580"/>
      <c r="G49" s="2580"/>
      <c r="H49" s="2581"/>
      <c r="I49" s="2580">
        <v>0</v>
      </c>
      <c r="J49" s="2581"/>
      <c r="K49" s="63"/>
      <c r="L49" s="98"/>
      <c r="M49" s="58"/>
      <c r="N49" s="58"/>
      <c r="O49" s="88"/>
      <c r="P49" s="88"/>
      <c r="Q49" s="88"/>
      <c r="R49" s="88"/>
      <c r="S49" s="88"/>
      <c r="T49" s="89"/>
    </row>
    <row r="50" spans="1:20" ht="15.75" customHeight="1" thickBot="1" x14ac:dyDescent="0.5">
      <c r="A50" s="2660" t="s">
        <v>534</v>
      </c>
      <c r="B50" s="2661"/>
      <c r="C50" s="60"/>
      <c r="D50" s="60"/>
      <c r="E50" s="2636"/>
      <c r="F50" s="2637"/>
      <c r="G50" s="2580"/>
      <c r="H50" s="2581"/>
      <c r="I50" s="2580">
        <v>0</v>
      </c>
      <c r="J50" s="2581"/>
      <c r="K50" s="63"/>
      <c r="L50" s="99" t="s">
        <v>535</v>
      </c>
      <c r="M50" s="100"/>
      <c r="N50" s="100"/>
      <c r="O50" s="100"/>
      <c r="P50" s="100"/>
      <c r="Q50" s="100"/>
      <c r="R50" s="100"/>
      <c r="S50" s="2630">
        <v>12397872.784829257</v>
      </c>
      <c r="T50" s="2631"/>
    </row>
    <row r="51" spans="1:20" ht="15.75" customHeight="1" thickBot="1" x14ac:dyDescent="0.5">
      <c r="A51" s="71" t="s">
        <v>536</v>
      </c>
      <c r="B51" s="74"/>
      <c r="C51" s="78"/>
      <c r="D51" s="78"/>
      <c r="E51" s="2580"/>
      <c r="F51" s="2581"/>
      <c r="G51" s="2580"/>
      <c r="H51" s="2581"/>
      <c r="I51" s="2580">
        <v>0</v>
      </c>
      <c r="J51" s="2581"/>
      <c r="K51" s="63"/>
      <c r="L51" s="58"/>
      <c r="M51" s="58"/>
      <c r="N51" s="58"/>
      <c r="O51" s="58"/>
      <c r="P51" s="58"/>
      <c r="Q51" s="58"/>
      <c r="R51" s="58"/>
      <c r="S51" s="58"/>
      <c r="T51" s="58"/>
    </row>
    <row r="52" spans="1:20" ht="15.75" customHeight="1" x14ac:dyDescent="0.45">
      <c r="A52" s="71" t="s">
        <v>537</v>
      </c>
      <c r="B52" s="74"/>
      <c r="C52" s="78"/>
      <c r="D52" s="78"/>
      <c r="E52" s="2580"/>
      <c r="F52" s="2581"/>
      <c r="G52" s="2580"/>
      <c r="H52" s="2581"/>
      <c r="I52" s="2580">
        <v>0</v>
      </c>
      <c r="J52" s="2581"/>
      <c r="K52" s="63"/>
      <c r="L52" s="58"/>
      <c r="M52" s="2553" t="s">
        <v>538</v>
      </c>
      <c r="N52" s="2554"/>
      <c r="O52" s="2554"/>
      <c r="P52" s="2554"/>
      <c r="Q52" s="2555"/>
      <c r="R52" s="58"/>
      <c r="S52" s="58"/>
      <c r="T52" s="58"/>
    </row>
    <row r="53" spans="1:20" ht="15.75" customHeight="1" x14ac:dyDescent="0.45">
      <c r="A53" s="71" t="s">
        <v>539</v>
      </c>
      <c r="B53" s="74"/>
      <c r="C53" s="78"/>
      <c r="D53" s="78"/>
      <c r="E53" s="2580"/>
      <c r="F53" s="2581"/>
      <c r="G53" s="2580"/>
      <c r="H53" s="2581"/>
      <c r="I53" s="2580">
        <v>0</v>
      </c>
      <c r="J53" s="2581"/>
      <c r="K53" s="63"/>
      <c r="L53" s="58"/>
      <c r="M53" s="101" t="s">
        <v>540</v>
      </c>
      <c r="N53" s="102"/>
      <c r="O53" s="102"/>
      <c r="P53" s="102"/>
      <c r="Q53" s="103">
        <v>2.8264259927797837</v>
      </c>
      <c r="R53" s="58"/>
      <c r="S53" s="58"/>
      <c r="T53" s="58"/>
    </row>
    <row r="54" spans="1:20" ht="15.75" customHeight="1" x14ac:dyDescent="0.45">
      <c r="A54" s="71" t="s">
        <v>541</v>
      </c>
      <c r="B54" s="74"/>
      <c r="C54" s="78"/>
      <c r="D54" s="78"/>
      <c r="E54" s="2580"/>
      <c r="F54" s="2581"/>
      <c r="G54" s="2580"/>
      <c r="H54" s="2581"/>
      <c r="I54" s="2580">
        <v>0</v>
      </c>
      <c r="J54" s="2581"/>
      <c r="K54" s="63"/>
      <c r="L54" s="58"/>
      <c r="M54" s="104" t="s">
        <v>542</v>
      </c>
      <c r="N54" s="102"/>
      <c r="O54" s="102"/>
      <c r="P54" s="105"/>
      <c r="Q54" s="106">
        <v>12397872.784829257</v>
      </c>
      <c r="R54" s="58"/>
      <c r="S54" s="58"/>
      <c r="T54" s="58"/>
    </row>
    <row r="55" spans="1:20" ht="15.75" customHeight="1" x14ac:dyDescent="0.5">
      <c r="A55" s="73" t="s">
        <v>543</v>
      </c>
      <c r="B55" s="74"/>
      <c r="C55" s="78"/>
      <c r="D55" s="78"/>
      <c r="E55" s="2580"/>
      <c r="F55" s="2581"/>
      <c r="G55" s="2580"/>
      <c r="H55" s="2581"/>
      <c r="I55" s="2632">
        <v>3221975.8002784117</v>
      </c>
      <c r="J55" s="2633"/>
      <c r="K55" s="61"/>
      <c r="L55" s="58"/>
      <c r="M55" s="101" t="s">
        <v>544</v>
      </c>
      <c r="N55" s="102"/>
      <c r="O55" s="102"/>
      <c r="P55" s="102"/>
      <c r="Q55" s="106">
        <v>5949999.9999999991</v>
      </c>
      <c r="R55" s="46"/>
      <c r="S55" s="58"/>
      <c r="T55" s="58"/>
    </row>
    <row r="56" spans="1:20" ht="15.75" customHeight="1" x14ac:dyDescent="0.45">
      <c r="A56" s="71" t="s">
        <v>882</v>
      </c>
      <c r="B56" s="74"/>
      <c r="C56" s="78" t="s">
        <v>495</v>
      </c>
      <c r="D56" s="78" t="s">
        <v>496</v>
      </c>
      <c r="E56" s="2580">
        <v>52</v>
      </c>
      <c r="F56" s="2581"/>
      <c r="G56" s="2612">
        <v>50000</v>
      </c>
      <c r="H56" s="2613">
        <v>38202.400000000001</v>
      </c>
      <c r="I56" s="2580">
        <v>2600000</v>
      </c>
      <c r="J56" s="2581"/>
      <c r="K56" s="63"/>
      <c r="L56" s="58"/>
      <c r="M56" s="101" t="s">
        <v>756</v>
      </c>
      <c r="N56" s="102"/>
      <c r="O56" s="102"/>
      <c r="P56" s="102"/>
      <c r="Q56" s="106">
        <v>16817234.657039709</v>
      </c>
      <c r="R56" s="107"/>
      <c r="S56" s="107"/>
      <c r="T56" s="58"/>
    </row>
    <row r="57" spans="1:20" ht="15.75" customHeight="1" thickBot="1" x14ac:dyDescent="0.5">
      <c r="A57" s="71" t="s">
        <v>546</v>
      </c>
      <c r="B57" s="74"/>
      <c r="C57" s="78"/>
      <c r="D57" s="78"/>
      <c r="E57" s="2580"/>
      <c r="F57" s="2581"/>
      <c r="G57" s="2580"/>
      <c r="H57" s="2581"/>
      <c r="I57" s="2580">
        <v>0</v>
      </c>
      <c r="J57" s="2581"/>
      <c r="K57" s="63"/>
      <c r="L57" s="58"/>
      <c r="M57" s="108" t="s">
        <v>547</v>
      </c>
      <c r="N57" s="109"/>
      <c r="O57" s="109"/>
      <c r="P57" s="109"/>
      <c r="Q57" s="110">
        <v>4419361.8722104523</v>
      </c>
      <c r="R57" s="58"/>
      <c r="S57" s="58"/>
      <c r="T57" s="58"/>
    </row>
    <row r="58" spans="1:20" ht="15.75" customHeight="1" thickBot="1" x14ac:dyDescent="0.5">
      <c r="A58" s="71" t="s">
        <v>548</v>
      </c>
      <c r="B58" s="74"/>
      <c r="C58" s="78" t="s">
        <v>549</v>
      </c>
      <c r="D58" s="78" t="s">
        <v>550</v>
      </c>
      <c r="E58" s="2656">
        <v>2.8264259927797837</v>
      </c>
      <c r="F58" s="2669"/>
      <c r="G58" s="2580">
        <v>51988.788</v>
      </c>
      <c r="H58" s="2581">
        <v>40197.32</v>
      </c>
      <c r="I58" s="2580">
        <v>146942.46173631769</v>
      </c>
      <c r="J58" s="2581"/>
      <c r="K58" s="63"/>
      <c r="L58" s="58"/>
      <c r="M58" s="1040" t="s">
        <v>757</v>
      </c>
      <c r="N58" s="1041"/>
      <c r="O58" s="1041"/>
      <c r="P58" s="1041"/>
      <c r="Q58" s="1042">
        <v>35.646130178220858</v>
      </c>
      <c r="R58" s="58"/>
      <c r="S58" s="58"/>
      <c r="T58" s="58"/>
    </row>
    <row r="59" spans="1:20" ht="15.75" customHeight="1" x14ac:dyDescent="0.45">
      <c r="A59" s="71" t="s">
        <v>552</v>
      </c>
      <c r="B59" s="74"/>
      <c r="C59" s="78"/>
      <c r="D59" s="78" t="s">
        <v>459</v>
      </c>
      <c r="E59" s="2580">
        <v>40</v>
      </c>
      <c r="F59" s="2581"/>
      <c r="G59" s="2612">
        <v>580.70400000000006</v>
      </c>
      <c r="H59" s="2613">
        <v>449.44</v>
      </c>
      <c r="I59" s="2580">
        <v>23228.160000000003</v>
      </c>
      <c r="J59" s="2581"/>
      <c r="K59" s="63"/>
      <c r="M59" s="58" t="s">
        <v>551</v>
      </c>
      <c r="Q59" s="58"/>
      <c r="R59" s="58"/>
      <c r="S59" s="58"/>
      <c r="T59" s="58"/>
    </row>
    <row r="60" spans="1:20" ht="15.75" customHeight="1" x14ac:dyDescent="0.45">
      <c r="A60" s="71" t="s">
        <v>553</v>
      </c>
      <c r="B60" s="74"/>
      <c r="C60" s="78"/>
      <c r="D60" s="78"/>
      <c r="E60" s="2656"/>
      <c r="F60" s="2669"/>
      <c r="G60" s="2580"/>
      <c r="H60" s="2581"/>
      <c r="I60" s="2580"/>
      <c r="J60" s="2581"/>
      <c r="K60" s="63"/>
      <c r="L60" s="223" t="s">
        <v>1517</v>
      </c>
      <c r="M60" s="8"/>
      <c r="N60" s="8"/>
      <c r="O60" s="8"/>
      <c r="P60" s="4"/>
      <c r="Q60" s="5"/>
      <c r="R60" s="1963"/>
      <c r="S60" s="261"/>
      <c r="T60" s="58"/>
    </row>
    <row r="61" spans="1:20" ht="15.75" customHeight="1" x14ac:dyDescent="0.45">
      <c r="A61" s="71" t="s">
        <v>613</v>
      </c>
      <c r="B61" s="74"/>
      <c r="C61" s="78"/>
      <c r="D61" s="78" t="s">
        <v>554</v>
      </c>
      <c r="E61" s="2656">
        <v>2.8264259927797837</v>
      </c>
      <c r="F61" s="2669"/>
      <c r="G61" s="2580">
        <v>159850.348</v>
      </c>
      <c r="H61" s="2581">
        <v>123596</v>
      </c>
      <c r="I61" s="2580">
        <v>451805.1785420939</v>
      </c>
      <c r="J61" s="2581"/>
      <c r="K61" s="63"/>
      <c r="L61" s="40" t="s">
        <v>634</v>
      </c>
      <c r="M61" s="40"/>
      <c r="N61" s="40"/>
      <c r="O61" s="40"/>
      <c r="P61" s="58"/>
      <c r="Q61" s="58"/>
      <c r="R61" s="58"/>
      <c r="S61" s="58"/>
      <c r="T61" s="58"/>
    </row>
    <row r="62" spans="1:20" ht="15.75" customHeight="1" thickBot="1" x14ac:dyDescent="0.3">
      <c r="A62" s="111" t="s">
        <v>556</v>
      </c>
      <c r="B62" s="112"/>
      <c r="C62" s="113"/>
      <c r="D62" s="114"/>
      <c r="E62" s="2670">
        <v>75</v>
      </c>
      <c r="F62" s="2671"/>
      <c r="G62" s="2672"/>
      <c r="H62" s="2673"/>
      <c r="I62" s="2670">
        <v>5643350.4122784119</v>
      </c>
      <c r="J62" s="2671"/>
      <c r="K62" s="88"/>
      <c r="L62" s="586" t="s">
        <v>1811</v>
      </c>
      <c r="M62" s="40"/>
      <c r="N62" s="40"/>
      <c r="O62" s="40"/>
      <c r="P62" s="58"/>
      <c r="Q62" s="58"/>
      <c r="R62" s="107"/>
      <c r="S62" s="58"/>
      <c r="T62" s="58"/>
    </row>
    <row r="63" spans="1:20" ht="14.1" customHeight="1" x14ac:dyDescent="0.25">
      <c r="A63" s="40"/>
      <c r="B63" s="40"/>
      <c r="C63" s="41"/>
      <c r="D63" s="41"/>
      <c r="E63" s="41"/>
      <c r="F63" s="41"/>
      <c r="G63" s="42"/>
      <c r="H63" s="42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</row>
    <row r="64" spans="1:20" ht="14.1" customHeight="1" x14ac:dyDescent="0.25">
      <c r="A64" s="40"/>
      <c r="B64" s="40"/>
      <c r="C64" s="41"/>
      <c r="D64" s="41"/>
      <c r="E64" s="41"/>
      <c r="F64" s="41"/>
      <c r="G64" s="42"/>
      <c r="H64" s="42"/>
      <c r="I64" s="44"/>
      <c r="J64" s="45"/>
      <c r="K64" s="45"/>
      <c r="L64" s="40"/>
      <c r="M64" s="40"/>
      <c r="N64" s="41"/>
      <c r="O64" s="41"/>
      <c r="P64" s="41"/>
      <c r="Q64" s="41"/>
      <c r="R64" s="45"/>
      <c r="S64" s="45"/>
      <c r="T64" s="45"/>
    </row>
    <row r="65" spans="1:20" ht="14.1" customHeight="1" x14ac:dyDescent="0.25">
      <c r="A65" s="2625"/>
      <c r="B65" s="2625"/>
      <c r="C65" s="2625"/>
      <c r="D65" s="2625"/>
      <c r="E65" s="2625"/>
      <c r="F65" s="2625"/>
      <c r="G65" s="2625"/>
      <c r="H65" s="2625"/>
      <c r="I65" s="2625"/>
      <c r="J65" s="2625"/>
      <c r="K65" s="2625"/>
      <c r="L65" s="2625"/>
      <c r="M65" s="2625"/>
      <c r="N65" s="2625"/>
      <c r="O65" s="2625"/>
      <c r="P65" s="2625"/>
      <c r="Q65" s="2625"/>
      <c r="R65" s="2625"/>
      <c r="S65" s="2625"/>
      <c r="T65" s="2625"/>
    </row>
    <row r="66" spans="1:20" ht="14.1" customHeight="1" x14ac:dyDescent="0.25">
      <c r="A66" s="2625"/>
      <c r="B66" s="2625"/>
      <c r="C66" s="2625"/>
      <c r="D66" s="2625"/>
      <c r="E66" s="2625"/>
      <c r="F66" s="2625"/>
      <c r="G66" s="2625"/>
      <c r="H66" s="2625"/>
      <c r="I66" s="2625"/>
      <c r="J66" s="2625"/>
      <c r="K66" s="2625"/>
      <c r="L66" s="2625"/>
      <c r="M66" s="2625"/>
      <c r="N66" s="2625"/>
      <c r="O66" s="2625"/>
      <c r="P66" s="2625"/>
      <c r="Q66" s="2625"/>
      <c r="R66" s="2625"/>
      <c r="S66" s="2625"/>
      <c r="T66" s="2625"/>
    </row>
    <row r="67" spans="1:20" ht="14.1" customHeight="1" x14ac:dyDescent="0.25">
      <c r="A67" s="46"/>
      <c r="B67" s="2060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</row>
    <row r="68" spans="1:20" ht="14.1" customHeight="1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</row>
    <row r="69" spans="1:20" ht="14.1" customHeight="1" x14ac:dyDescent="0.2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</row>
    <row r="70" spans="1:20" ht="14.1" customHeight="1" x14ac:dyDescent="0.25">
      <c r="A70" s="2453"/>
      <c r="B70" s="2453"/>
      <c r="C70" s="2453"/>
      <c r="D70" s="2453"/>
      <c r="E70" s="2453"/>
      <c r="F70" s="2453"/>
      <c r="G70" s="2453"/>
      <c r="H70" s="2453"/>
      <c r="I70" s="2453"/>
      <c r="J70" s="2453"/>
      <c r="K70" s="2453"/>
      <c r="L70" s="2453"/>
      <c r="M70" s="2453"/>
      <c r="N70" s="2453"/>
      <c r="O70" s="2453"/>
      <c r="P70" s="2453"/>
      <c r="Q70" s="2453"/>
      <c r="R70" s="2453"/>
      <c r="S70" s="2453"/>
      <c r="T70" s="2453"/>
    </row>
    <row r="71" spans="1:20" ht="14.1" customHeight="1" x14ac:dyDescent="0.25">
      <c r="A71" s="40"/>
      <c r="B71" s="40"/>
      <c r="C71" s="41"/>
      <c r="D71" s="41"/>
      <c r="E71" s="41"/>
      <c r="F71" s="41"/>
      <c r="G71" s="42"/>
      <c r="H71" s="42"/>
      <c r="I71" s="44"/>
      <c r="J71" s="45"/>
      <c r="K71" s="45"/>
      <c r="L71" s="40"/>
      <c r="M71" s="40"/>
      <c r="N71" s="41"/>
      <c r="O71" s="41"/>
      <c r="P71" s="41"/>
      <c r="Q71" s="41"/>
      <c r="R71" s="45"/>
      <c r="S71" s="45"/>
      <c r="T71" s="45"/>
    </row>
    <row r="72" spans="1:20" ht="14.1" customHeight="1" x14ac:dyDescent="0.25">
      <c r="A72" s="40"/>
      <c r="B72" s="40"/>
      <c r="C72" s="41"/>
      <c r="D72" s="41"/>
      <c r="E72" s="41"/>
      <c r="F72" s="41"/>
      <c r="G72" s="2455"/>
      <c r="H72" s="2455"/>
      <c r="I72" s="44"/>
      <c r="J72" s="45"/>
      <c r="K72" s="45"/>
      <c r="L72" s="40"/>
      <c r="M72" s="40"/>
      <c r="N72" s="41"/>
      <c r="O72" s="41"/>
      <c r="P72" s="41"/>
      <c r="Q72" s="41"/>
      <c r="R72" s="45"/>
      <c r="S72" s="45"/>
      <c r="T72" s="45"/>
    </row>
    <row r="73" spans="1:20" ht="14.1" customHeight="1" x14ac:dyDescent="0.25">
      <c r="A73" s="40"/>
      <c r="B73" s="40"/>
      <c r="C73" s="41"/>
      <c r="D73" s="41"/>
      <c r="E73" s="41"/>
      <c r="F73" s="41"/>
      <c r="G73" s="2455"/>
      <c r="H73" s="2455"/>
      <c r="I73" s="44"/>
      <c r="J73" s="45"/>
      <c r="K73" s="45"/>
      <c r="L73" s="40"/>
      <c r="M73" s="40"/>
      <c r="N73" s="41"/>
      <c r="O73" s="41"/>
      <c r="P73" s="41"/>
      <c r="Q73" s="41"/>
      <c r="R73" s="45"/>
      <c r="S73" s="45"/>
      <c r="T73" s="45"/>
    </row>
    <row r="74" spans="1:20" ht="14.1" customHeight="1" x14ac:dyDescent="0.25">
      <c r="A74" s="40"/>
      <c r="B74" s="40"/>
      <c r="C74" s="41"/>
      <c r="D74" s="41"/>
      <c r="E74" s="41"/>
      <c r="F74" s="41"/>
      <c r="G74" s="2455"/>
      <c r="H74" s="2455"/>
      <c r="I74" s="44"/>
      <c r="J74" s="45"/>
      <c r="K74" s="45"/>
      <c r="L74" s="40"/>
      <c r="M74" s="40"/>
      <c r="N74" s="41"/>
      <c r="O74" s="41"/>
      <c r="P74" s="41"/>
      <c r="Q74" s="41"/>
      <c r="R74" s="45"/>
      <c r="S74" s="45"/>
      <c r="T74" s="45"/>
    </row>
    <row r="75" spans="1:20" ht="14.1" customHeight="1" x14ac:dyDescent="0.25">
      <c r="A75" s="40"/>
      <c r="B75" s="40"/>
      <c r="C75" s="41"/>
      <c r="D75" s="41"/>
      <c r="E75" s="41"/>
      <c r="F75" s="41"/>
      <c r="G75" s="2455"/>
      <c r="H75" s="2455"/>
      <c r="I75" s="44"/>
      <c r="J75" s="45"/>
      <c r="K75" s="45"/>
      <c r="L75" s="40"/>
      <c r="M75" s="40"/>
      <c r="N75" s="41"/>
      <c r="O75" s="41"/>
      <c r="P75" s="41"/>
      <c r="Q75" s="41"/>
      <c r="R75" s="45"/>
      <c r="S75" s="45"/>
      <c r="T75" s="45"/>
    </row>
    <row r="76" spans="1:20" ht="20.25" customHeight="1" x14ac:dyDescent="0.25">
      <c r="A76" s="2625" t="s">
        <v>1909</v>
      </c>
      <c r="B76" s="2625"/>
      <c r="C76" s="2625"/>
      <c r="D76" s="2625"/>
      <c r="E76" s="2625"/>
      <c r="F76" s="2625"/>
      <c r="G76" s="2625"/>
      <c r="H76" s="2625"/>
      <c r="I76" s="2625"/>
      <c r="J76" s="2625"/>
      <c r="K76" s="2625"/>
      <c r="L76" s="2625"/>
      <c r="M76" s="2625"/>
      <c r="N76" s="2625"/>
      <c r="O76" s="2625"/>
      <c r="P76" s="2625"/>
      <c r="Q76" s="2625"/>
      <c r="R76" s="2625"/>
      <c r="S76" s="2625"/>
      <c r="T76" s="2625"/>
    </row>
    <row r="77" spans="1:20" ht="14.1" customHeight="1" x14ac:dyDescent="0.25">
      <c r="A77" s="40"/>
      <c r="B77" s="40"/>
      <c r="C77" s="115"/>
      <c r="D77" s="41"/>
      <c r="E77" s="41"/>
      <c r="F77" s="41"/>
      <c r="G77" s="42"/>
      <c r="H77" s="42"/>
      <c r="I77" s="44"/>
      <c r="J77" s="45"/>
      <c r="K77" s="45"/>
      <c r="L77" s="40"/>
      <c r="M77" s="40"/>
      <c r="N77" s="115"/>
      <c r="O77" s="45"/>
      <c r="P77" s="45"/>
      <c r="Q77" s="45"/>
      <c r="R77" s="45"/>
      <c r="S77" s="45"/>
      <c r="T77" s="45"/>
    </row>
    <row r="78" spans="1:20" ht="14.1" customHeight="1" thickBot="1" x14ac:dyDescent="0.3">
      <c r="A78" s="40"/>
      <c r="B78" s="40"/>
      <c r="C78" s="41"/>
      <c r="D78" s="41"/>
      <c r="E78" s="41"/>
      <c r="F78" s="41"/>
      <c r="G78" s="42"/>
      <c r="H78" s="42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</row>
    <row r="79" spans="1:20" ht="15.75" customHeight="1" x14ac:dyDescent="0.35">
      <c r="A79" s="2583" t="s">
        <v>434</v>
      </c>
      <c r="B79" s="2584"/>
      <c r="C79" s="2589" t="s">
        <v>435</v>
      </c>
      <c r="D79" s="2590"/>
      <c r="E79" s="2590"/>
      <c r="F79" s="2591"/>
      <c r="G79" s="2595" t="s">
        <v>436</v>
      </c>
      <c r="H79" s="2596"/>
      <c r="I79" s="2589" t="s">
        <v>438</v>
      </c>
      <c r="J79" s="2591"/>
      <c r="K79" s="49"/>
      <c r="L79" s="2597" t="s">
        <v>434</v>
      </c>
      <c r="M79" s="2590" t="s">
        <v>435</v>
      </c>
      <c r="N79" s="2590"/>
      <c r="O79" s="2590"/>
      <c r="P79" s="2591"/>
      <c r="Q79" s="2595" t="s">
        <v>436</v>
      </c>
      <c r="R79" s="2596"/>
      <c r="S79" s="2589" t="s">
        <v>438</v>
      </c>
      <c r="T79" s="2620"/>
    </row>
    <row r="80" spans="1:20" ht="15.75" customHeight="1" thickBot="1" x14ac:dyDescent="0.4">
      <c r="A80" s="2585"/>
      <c r="B80" s="2586"/>
      <c r="C80" s="2592"/>
      <c r="D80" s="2593"/>
      <c r="E80" s="2593"/>
      <c r="F80" s="2594"/>
      <c r="G80" s="2600" t="s">
        <v>439</v>
      </c>
      <c r="H80" s="2601"/>
      <c r="I80" s="2602"/>
      <c r="J80" s="2603"/>
      <c r="K80" s="49"/>
      <c r="L80" s="2598"/>
      <c r="M80" s="2593"/>
      <c r="N80" s="2593"/>
      <c r="O80" s="2593"/>
      <c r="P80" s="2594"/>
      <c r="Q80" s="2600" t="s">
        <v>439</v>
      </c>
      <c r="R80" s="2601"/>
      <c r="S80" s="2602"/>
      <c r="T80" s="2621"/>
    </row>
    <row r="81" spans="1:20" ht="15.75" customHeight="1" x14ac:dyDescent="0.35">
      <c r="A81" s="2585"/>
      <c r="B81" s="2586"/>
      <c r="C81" s="53" t="s">
        <v>440</v>
      </c>
      <c r="D81" s="2641" t="s">
        <v>441</v>
      </c>
      <c r="E81" s="2602" t="s">
        <v>442</v>
      </c>
      <c r="F81" s="2603"/>
      <c r="G81" s="2600" t="s">
        <v>443</v>
      </c>
      <c r="H81" s="2601"/>
      <c r="I81" s="2602" t="s">
        <v>347</v>
      </c>
      <c r="J81" s="2603"/>
      <c r="K81" s="49"/>
      <c r="L81" s="2598"/>
      <c r="M81" s="51" t="s">
        <v>440</v>
      </c>
      <c r="N81" s="2641" t="s">
        <v>441</v>
      </c>
      <c r="O81" s="2602" t="s">
        <v>442</v>
      </c>
      <c r="P81" s="2603"/>
      <c r="Q81" s="2600" t="s">
        <v>443</v>
      </c>
      <c r="R81" s="2601"/>
      <c r="S81" s="2602" t="s">
        <v>347</v>
      </c>
      <c r="T81" s="2621"/>
    </row>
    <row r="82" spans="1:20" ht="15.75" customHeight="1" thickBot="1" x14ac:dyDescent="0.4">
      <c r="A82" s="2587"/>
      <c r="B82" s="2588"/>
      <c r="C82" s="54" t="s">
        <v>444</v>
      </c>
      <c r="D82" s="2605"/>
      <c r="E82" s="2592"/>
      <c r="F82" s="2594"/>
      <c r="G82" s="2532"/>
      <c r="H82" s="2533"/>
      <c r="I82" s="2606"/>
      <c r="J82" s="2607"/>
      <c r="K82" s="49"/>
      <c r="L82" s="2599"/>
      <c r="M82" s="50" t="s">
        <v>444</v>
      </c>
      <c r="N82" s="2605"/>
      <c r="O82" s="2592"/>
      <c r="P82" s="2594"/>
      <c r="Q82" s="2532"/>
      <c r="R82" s="2533"/>
      <c r="S82" s="2623"/>
      <c r="T82" s="2624"/>
    </row>
    <row r="83" spans="1:20" ht="15.75" customHeight="1" x14ac:dyDescent="0.45">
      <c r="A83" s="55" t="s">
        <v>445</v>
      </c>
      <c r="B83" s="56"/>
      <c r="C83" s="57"/>
      <c r="D83" s="57"/>
      <c r="E83" s="2642"/>
      <c r="F83" s="2643"/>
      <c r="G83" s="2640"/>
      <c r="H83" s="2644"/>
      <c r="I83" s="2645"/>
      <c r="J83" s="2646"/>
      <c r="K83" s="45"/>
      <c r="L83" s="59" t="s">
        <v>446</v>
      </c>
      <c r="M83" s="57"/>
      <c r="N83" s="57"/>
      <c r="O83" s="2640"/>
      <c r="P83" s="2640"/>
      <c r="Q83" s="2640"/>
      <c r="R83" s="2640"/>
      <c r="S83" s="2640"/>
      <c r="T83" s="2640"/>
    </row>
    <row r="84" spans="1:20" ht="15.75" customHeight="1" x14ac:dyDescent="0.5">
      <c r="A84" s="2638" t="s">
        <v>447</v>
      </c>
      <c r="B84" s="2639"/>
      <c r="C84" s="60"/>
      <c r="D84" s="60"/>
      <c r="E84" s="2636"/>
      <c r="F84" s="2637"/>
      <c r="G84" s="2580"/>
      <c r="H84" s="2581"/>
      <c r="I84" s="2632">
        <v>0</v>
      </c>
      <c r="J84" s="2633"/>
      <c r="K84" s="121"/>
      <c r="L84" s="62"/>
      <c r="M84" s="60"/>
      <c r="N84" s="60"/>
      <c r="O84" s="2580"/>
      <c r="P84" s="2580"/>
      <c r="Q84" s="2580"/>
      <c r="R84" s="2580"/>
      <c r="S84" s="2580"/>
      <c r="T84" s="2580"/>
    </row>
    <row r="85" spans="1:20" ht="15.75" customHeight="1" x14ac:dyDescent="0.45">
      <c r="A85" s="2634" t="s">
        <v>448</v>
      </c>
      <c r="B85" s="2635"/>
      <c r="C85" s="60"/>
      <c r="D85" s="60"/>
      <c r="E85" s="2636"/>
      <c r="F85" s="2637"/>
      <c r="G85" s="2580"/>
      <c r="H85" s="2581"/>
      <c r="I85" s="2580">
        <v>0</v>
      </c>
      <c r="J85" s="2581"/>
      <c r="K85" s="124"/>
      <c r="L85" s="62" t="s">
        <v>557</v>
      </c>
      <c r="M85" s="60"/>
      <c r="N85" s="60" t="s">
        <v>451</v>
      </c>
      <c r="O85" s="2580">
        <v>130</v>
      </c>
      <c r="P85" s="2580"/>
      <c r="Q85" s="2580">
        <v>7120.9880000000003</v>
      </c>
      <c r="R85" s="2580"/>
      <c r="S85" s="2580">
        <v>925728.44000000006</v>
      </c>
      <c r="T85" s="2580"/>
    </row>
    <row r="86" spans="1:20" ht="15.75" customHeight="1" x14ac:dyDescent="0.45">
      <c r="A86" s="2634" t="s">
        <v>452</v>
      </c>
      <c r="B86" s="2635"/>
      <c r="C86" s="60"/>
      <c r="D86" s="60"/>
      <c r="E86" s="2636"/>
      <c r="F86" s="2637"/>
      <c r="G86" s="2580"/>
      <c r="H86" s="2581"/>
      <c r="I86" s="2580">
        <v>0</v>
      </c>
      <c r="J86" s="2581"/>
      <c r="K86" s="124"/>
      <c r="L86" s="62" t="s">
        <v>453</v>
      </c>
      <c r="M86" s="1931"/>
      <c r="N86" s="60"/>
      <c r="O86" s="2580"/>
      <c r="P86" s="2580"/>
      <c r="Q86" s="2580"/>
      <c r="R86" s="2580"/>
      <c r="S86" s="2580">
        <v>0</v>
      </c>
      <c r="T86" s="2580"/>
    </row>
    <row r="87" spans="1:20" ht="15.75" customHeight="1" x14ac:dyDescent="0.45">
      <c r="A87" s="2634" t="s">
        <v>454</v>
      </c>
      <c r="B87" s="2635"/>
      <c r="C87" s="60"/>
      <c r="D87" s="60"/>
      <c r="E87" s="2636"/>
      <c r="F87" s="2636"/>
      <c r="G87" s="2580"/>
      <c r="H87" s="2581"/>
      <c r="I87" s="2580">
        <v>0</v>
      </c>
      <c r="J87" s="2581"/>
      <c r="K87" s="124"/>
      <c r="L87" s="77" t="s">
        <v>457</v>
      </c>
      <c r="M87" s="2061" t="s">
        <v>1609</v>
      </c>
      <c r="N87" s="60" t="s">
        <v>807</v>
      </c>
      <c r="O87" s="2674">
        <v>3.5</v>
      </c>
      <c r="P87" s="2675"/>
      <c r="Q87" s="2647">
        <v>100314</v>
      </c>
      <c r="R87" s="2647"/>
      <c r="S87" s="2580">
        <v>351099</v>
      </c>
      <c r="T87" s="2580"/>
    </row>
    <row r="88" spans="1:20" ht="15.75" customHeight="1" x14ac:dyDescent="0.25">
      <c r="A88" s="2648" t="s">
        <v>558</v>
      </c>
      <c r="B88" s="2649"/>
      <c r="C88" s="60"/>
      <c r="D88" s="60"/>
      <c r="E88" s="2636"/>
      <c r="F88" s="2636"/>
      <c r="G88" s="2580"/>
      <c r="H88" s="2580"/>
      <c r="I88" s="2632">
        <v>631415.152</v>
      </c>
      <c r="J88" s="2632"/>
      <c r="K88" s="126"/>
      <c r="L88" s="77" t="s">
        <v>457</v>
      </c>
      <c r="M88" s="2061" t="s">
        <v>1610</v>
      </c>
      <c r="N88" s="60" t="s">
        <v>807</v>
      </c>
      <c r="O88" s="2674">
        <v>1</v>
      </c>
      <c r="P88" s="2675"/>
      <c r="Q88" s="2612">
        <v>70271</v>
      </c>
      <c r="R88" s="2612"/>
      <c r="S88" s="2580">
        <v>70271</v>
      </c>
      <c r="T88" s="2580"/>
    </row>
    <row r="89" spans="1:20" ht="15.75" customHeight="1" x14ac:dyDescent="0.45">
      <c r="A89" s="65" t="s">
        <v>460</v>
      </c>
      <c r="B89" s="66"/>
      <c r="C89" s="60"/>
      <c r="D89" s="60"/>
      <c r="E89" s="2636"/>
      <c r="F89" s="2636"/>
      <c r="G89" s="2580"/>
      <c r="H89" s="2581"/>
      <c r="I89" s="2580">
        <v>0</v>
      </c>
      <c r="J89" s="2581"/>
      <c r="K89" s="124"/>
      <c r="L89" s="77" t="s">
        <v>457</v>
      </c>
      <c r="M89" s="2061" t="s">
        <v>1611</v>
      </c>
      <c r="N89" s="60" t="s">
        <v>807</v>
      </c>
      <c r="O89" s="2674">
        <v>2</v>
      </c>
      <c r="P89" s="2675"/>
      <c r="Q89" s="2650">
        <v>108753</v>
      </c>
      <c r="R89" s="2650"/>
      <c r="S89" s="2580">
        <v>217506</v>
      </c>
      <c r="T89" s="2580"/>
    </row>
    <row r="90" spans="1:20" ht="15.75" customHeight="1" x14ac:dyDescent="0.45">
      <c r="A90" s="67" t="s">
        <v>462</v>
      </c>
      <c r="B90" s="68"/>
      <c r="C90" s="60"/>
      <c r="D90" s="60"/>
      <c r="E90" s="2636"/>
      <c r="F90" s="2636"/>
      <c r="G90" s="2580"/>
      <c r="H90" s="2581"/>
      <c r="I90" s="2580">
        <v>0</v>
      </c>
      <c r="J90" s="2581"/>
      <c r="K90" s="124"/>
      <c r="L90" s="77" t="s">
        <v>1166</v>
      </c>
      <c r="M90" s="2062" t="s">
        <v>1602</v>
      </c>
      <c r="N90" s="60" t="s">
        <v>807</v>
      </c>
      <c r="O90" s="2674">
        <v>2</v>
      </c>
      <c r="P90" s="2675"/>
      <c r="Q90" s="2580">
        <v>110000</v>
      </c>
      <c r="R90" s="2580"/>
      <c r="S90" s="2580">
        <v>220000</v>
      </c>
      <c r="T90" s="2580"/>
    </row>
    <row r="91" spans="1:20" ht="15.75" customHeight="1" x14ac:dyDescent="0.45">
      <c r="A91" s="65" t="s">
        <v>464</v>
      </c>
      <c r="B91" s="66"/>
      <c r="C91" s="60" t="s">
        <v>465</v>
      </c>
      <c r="D91" s="60" t="s">
        <v>562</v>
      </c>
      <c r="E91" s="2636">
        <v>2</v>
      </c>
      <c r="F91" s="2636"/>
      <c r="G91" s="2580">
        <v>119225.26400000001</v>
      </c>
      <c r="H91" s="2581">
        <v>92185.02</v>
      </c>
      <c r="I91" s="2580">
        <v>238450.52800000002</v>
      </c>
      <c r="J91" s="2581"/>
      <c r="K91" s="124"/>
      <c r="L91" s="77" t="s">
        <v>1166</v>
      </c>
      <c r="M91" s="2061" t="s">
        <v>1603</v>
      </c>
      <c r="N91" s="60" t="s">
        <v>807</v>
      </c>
      <c r="O91" s="2674">
        <v>1</v>
      </c>
      <c r="P91" s="2675"/>
      <c r="Q91" s="2580">
        <v>92000</v>
      </c>
      <c r="R91" s="2580"/>
      <c r="S91" s="2580">
        <v>92000</v>
      </c>
      <c r="T91" s="2580"/>
    </row>
    <row r="92" spans="1:20" ht="15.75" customHeight="1" x14ac:dyDescent="0.45">
      <c r="A92" s="65" t="s">
        <v>468</v>
      </c>
      <c r="B92" s="66"/>
      <c r="C92" s="60" t="s">
        <v>465</v>
      </c>
      <c r="D92" s="60" t="s">
        <v>562</v>
      </c>
      <c r="E92" s="2636">
        <v>1</v>
      </c>
      <c r="F92" s="2636"/>
      <c r="G92" s="2580">
        <v>223739.36000000002</v>
      </c>
      <c r="H92" s="2581">
        <v>172995.18</v>
      </c>
      <c r="I92" s="2580">
        <v>223739.36000000002</v>
      </c>
      <c r="J92" s="2581"/>
      <c r="K92" s="124"/>
      <c r="L92" s="77" t="s">
        <v>1601</v>
      </c>
      <c r="M92" s="2061" t="s">
        <v>1604</v>
      </c>
      <c r="N92" s="60" t="s">
        <v>807</v>
      </c>
      <c r="O92" s="2674">
        <v>4</v>
      </c>
      <c r="P92" s="2675"/>
      <c r="Q92" s="2580">
        <v>100000</v>
      </c>
      <c r="R92" s="2580"/>
      <c r="S92" s="2580">
        <v>400000</v>
      </c>
      <c r="T92" s="2580"/>
    </row>
    <row r="93" spans="1:20" ht="15.75" customHeight="1" x14ac:dyDescent="0.45">
      <c r="A93" s="69" t="s">
        <v>469</v>
      </c>
      <c r="B93" s="70"/>
      <c r="C93" s="60"/>
      <c r="D93" s="60"/>
      <c r="E93" s="2636"/>
      <c r="F93" s="2636"/>
      <c r="G93" s="2580"/>
      <c r="H93" s="2581"/>
      <c r="I93" s="2580">
        <v>0</v>
      </c>
      <c r="J93" s="2581"/>
      <c r="K93" s="124"/>
      <c r="L93" s="77" t="s">
        <v>1601</v>
      </c>
      <c r="M93" s="2061" t="s">
        <v>1605</v>
      </c>
      <c r="N93" s="60" t="s">
        <v>807</v>
      </c>
      <c r="O93" s="2674">
        <v>1</v>
      </c>
      <c r="P93" s="2675"/>
      <c r="Q93" s="2580">
        <v>79536</v>
      </c>
      <c r="R93" s="2580"/>
      <c r="S93" s="2580">
        <v>79536</v>
      </c>
      <c r="T93" s="2580"/>
    </row>
    <row r="94" spans="1:20" ht="15.75" customHeight="1" x14ac:dyDescent="0.45">
      <c r="A94" s="65" t="s">
        <v>473</v>
      </c>
      <c r="B94" s="66"/>
      <c r="C94" s="60"/>
      <c r="D94" s="60"/>
      <c r="E94" s="2636"/>
      <c r="F94" s="2636"/>
      <c r="G94" s="2580"/>
      <c r="H94" s="2581"/>
      <c r="I94" s="2580">
        <v>0</v>
      </c>
      <c r="J94" s="2581"/>
      <c r="K94" s="124"/>
      <c r="L94" s="77" t="s">
        <v>1601</v>
      </c>
      <c r="M94" s="2061" t="s">
        <v>1606</v>
      </c>
      <c r="N94" s="60" t="s">
        <v>807</v>
      </c>
      <c r="O94" s="2674">
        <v>1</v>
      </c>
      <c r="P94" s="2675"/>
      <c r="Q94" s="2580">
        <v>90782.174400000004</v>
      </c>
      <c r="R94" s="2580"/>
      <c r="S94" s="2580">
        <v>90782.174400000004</v>
      </c>
      <c r="T94" s="2580"/>
    </row>
    <row r="95" spans="1:20" ht="15.75" customHeight="1" x14ac:dyDescent="0.45">
      <c r="A95" s="65" t="s">
        <v>475</v>
      </c>
      <c r="B95" s="66"/>
      <c r="C95" s="60" t="s">
        <v>465</v>
      </c>
      <c r="D95" s="60" t="s">
        <v>492</v>
      </c>
      <c r="E95" s="2636">
        <v>1</v>
      </c>
      <c r="F95" s="2636"/>
      <c r="G95" s="2580">
        <v>119225.26400000001</v>
      </c>
      <c r="H95" s="2581">
        <v>92185.02</v>
      </c>
      <c r="I95" s="2580">
        <v>119225.26400000001</v>
      </c>
      <c r="J95" s="2581"/>
      <c r="K95" s="124"/>
      <c r="L95" s="77" t="s">
        <v>1601</v>
      </c>
      <c r="M95" s="2061" t="s">
        <v>1607</v>
      </c>
      <c r="N95" s="60" t="s">
        <v>807</v>
      </c>
      <c r="O95" s="2674">
        <v>2</v>
      </c>
      <c r="P95" s="2675"/>
      <c r="Q95" s="2580">
        <v>91515.443199999994</v>
      </c>
      <c r="R95" s="2580"/>
      <c r="S95" s="2580">
        <v>183030.88639999999</v>
      </c>
      <c r="T95" s="2580"/>
    </row>
    <row r="96" spans="1:20" ht="15.75" customHeight="1" x14ac:dyDescent="0.45">
      <c r="A96" s="2654" t="s">
        <v>479</v>
      </c>
      <c r="B96" s="2655"/>
      <c r="C96" s="60"/>
      <c r="D96" s="60"/>
      <c r="E96" s="2636"/>
      <c r="F96" s="2637"/>
      <c r="G96" s="2580"/>
      <c r="H96" s="2581"/>
      <c r="I96" s="2580">
        <v>0</v>
      </c>
      <c r="J96" s="2581"/>
      <c r="K96" s="124"/>
      <c r="L96" s="77" t="s">
        <v>1601</v>
      </c>
      <c r="M96" s="2061" t="s">
        <v>1608</v>
      </c>
      <c r="N96" s="60" t="s">
        <v>807</v>
      </c>
      <c r="O96" s="2674">
        <v>2</v>
      </c>
      <c r="P96" s="2675"/>
      <c r="Q96" s="2580">
        <v>108353.30559999999</v>
      </c>
      <c r="R96" s="2580"/>
      <c r="S96" s="2580">
        <v>216706.61119999998</v>
      </c>
      <c r="T96" s="2580"/>
    </row>
    <row r="97" spans="1:20" ht="15.75" customHeight="1" x14ac:dyDescent="0.45">
      <c r="A97" s="65" t="s">
        <v>453</v>
      </c>
      <c r="B97" s="66"/>
      <c r="C97" s="60"/>
      <c r="D97" s="60"/>
      <c r="E97" s="2636"/>
      <c r="F97" s="2637"/>
      <c r="G97" s="2580"/>
      <c r="H97" s="2581"/>
      <c r="I97" s="2580">
        <v>0</v>
      </c>
      <c r="J97" s="2581"/>
      <c r="K97" s="124"/>
      <c r="L97" s="62" t="s">
        <v>474</v>
      </c>
      <c r="M97" s="60"/>
      <c r="N97" s="60"/>
      <c r="O97" s="2674"/>
      <c r="P97" s="2675"/>
      <c r="Q97" s="2540"/>
      <c r="R97" s="2541"/>
      <c r="S97" s="2540"/>
      <c r="T97" s="2541"/>
    </row>
    <row r="98" spans="1:20" ht="15.75" customHeight="1" x14ac:dyDescent="0.45">
      <c r="A98" s="65" t="s">
        <v>566</v>
      </c>
      <c r="B98" s="66"/>
      <c r="C98" s="60" t="s">
        <v>495</v>
      </c>
      <c r="D98" s="60" t="s">
        <v>495</v>
      </c>
      <c r="E98" s="2636">
        <v>1</v>
      </c>
      <c r="F98" s="2637"/>
      <c r="G98" s="2612">
        <v>50000</v>
      </c>
      <c r="H98" s="2613">
        <v>38202.400000000001</v>
      </c>
      <c r="I98" s="2580">
        <v>50000</v>
      </c>
      <c r="J98" s="2581"/>
      <c r="K98" s="124"/>
      <c r="L98" s="62" t="s">
        <v>568</v>
      </c>
      <c r="M98" s="2063" t="s">
        <v>1612</v>
      </c>
      <c r="N98" s="60" t="s">
        <v>472</v>
      </c>
      <c r="O98" s="2653">
        <v>0.1</v>
      </c>
      <c r="P98" s="2653"/>
      <c r="Q98" s="2580">
        <v>43132</v>
      </c>
      <c r="R98" s="2580"/>
      <c r="S98" s="2580">
        <v>4313.2</v>
      </c>
      <c r="T98" s="2580"/>
    </row>
    <row r="99" spans="1:20" ht="15.75" customHeight="1" x14ac:dyDescent="0.45">
      <c r="A99" s="71" t="s">
        <v>567</v>
      </c>
      <c r="B99" s="72"/>
      <c r="C99" s="60"/>
      <c r="D99" s="60"/>
      <c r="E99" s="2636"/>
      <c r="F99" s="2637"/>
      <c r="G99" s="2580"/>
      <c r="H99" s="2581"/>
      <c r="I99" s="2580">
        <v>0</v>
      </c>
      <c r="J99" s="2581"/>
      <c r="K99" s="124"/>
      <c r="L99" s="62" t="s">
        <v>568</v>
      </c>
      <c r="M99" s="2063" t="s">
        <v>1613</v>
      </c>
      <c r="N99" s="60" t="s">
        <v>472</v>
      </c>
      <c r="O99" s="2653">
        <v>1</v>
      </c>
      <c r="P99" s="2653"/>
      <c r="Q99" s="2580">
        <v>87643.172000000006</v>
      </c>
      <c r="R99" s="2580"/>
      <c r="S99" s="2580">
        <v>87643.172000000006</v>
      </c>
      <c r="T99" s="2580"/>
    </row>
    <row r="100" spans="1:20" ht="15.75" customHeight="1" x14ac:dyDescent="0.5">
      <c r="A100" s="73" t="s">
        <v>489</v>
      </c>
      <c r="B100" s="74"/>
      <c r="C100" s="60"/>
      <c r="D100" s="60"/>
      <c r="E100" s="2636"/>
      <c r="F100" s="2637"/>
      <c r="G100" s="2580"/>
      <c r="H100" s="2581"/>
      <c r="I100" s="2632">
        <v>219442.484</v>
      </c>
      <c r="J100" s="2633"/>
      <c r="K100" s="124"/>
      <c r="L100" s="62" t="s">
        <v>568</v>
      </c>
      <c r="M100" s="2063" t="s">
        <v>1614</v>
      </c>
      <c r="N100" s="60" t="s">
        <v>472</v>
      </c>
      <c r="O100" s="2674">
        <v>1</v>
      </c>
      <c r="P100" s="2675"/>
      <c r="Q100" s="2540">
        <v>47443.096000000005</v>
      </c>
      <c r="R100" s="2541"/>
      <c r="S100" s="2540">
        <v>47443.096000000005</v>
      </c>
      <c r="T100" s="2541"/>
    </row>
    <row r="101" spans="1:20" ht="15.75" customHeight="1" x14ac:dyDescent="0.45">
      <c r="A101" s="71" t="s">
        <v>491</v>
      </c>
      <c r="B101" s="74"/>
      <c r="C101" s="60" t="s">
        <v>465</v>
      </c>
      <c r="D101" s="60" t="s">
        <v>492</v>
      </c>
      <c r="E101" s="2580">
        <v>1</v>
      </c>
      <c r="F101" s="2580"/>
      <c r="G101" s="2580">
        <v>169442.484</v>
      </c>
      <c r="H101" s="2581">
        <v>131011.76</v>
      </c>
      <c r="I101" s="2580">
        <v>169442.484</v>
      </c>
      <c r="J101" s="2581"/>
      <c r="K101" s="124"/>
      <c r="L101" s="62" t="s">
        <v>568</v>
      </c>
      <c r="M101" s="2063" t="s">
        <v>1615</v>
      </c>
      <c r="N101" s="60" t="s">
        <v>472</v>
      </c>
      <c r="O101" s="2674">
        <v>0.1</v>
      </c>
      <c r="P101" s="2675"/>
      <c r="Q101" s="2540">
        <v>123919.288</v>
      </c>
      <c r="R101" s="2541"/>
      <c r="S101" s="2540">
        <v>12391.928800000002</v>
      </c>
      <c r="T101" s="2541"/>
    </row>
    <row r="102" spans="1:20" ht="15.75" customHeight="1" x14ac:dyDescent="0.45">
      <c r="A102" s="75" t="s">
        <v>494</v>
      </c>
      <c r="B102" s="76"/>
      <c r="C102" s="60" t="s">
        <v>495</v>
      </c>
      <c r="D102" s="60" t="s">
        <v>496</v>
      </c>
      <c r="E102" s="2580">
        <v>1</v>
      </c>
      <c r="F102" s="2580"/>
      <c r="G102" s="2612">
        <v>50000</v>
      </c>
      <c r="H102" s="2613">
        <v>38202.400000000001</v>
      </c>
      <c r="I102" s="2580">
        <v>50000</v>
      </c>
      <c r="J102" s="2581"/>
      <c r="K102" s="124"/>
      <c r="L102" s="62" t="s">
        <v>571</v>
      </c>
      <c r="M102" s="2063" t="s">
        <v>1618</v>
      </c>
      <c r="N102" s="60" t="s">
        <v>472</v>
      </c>
      <c r="O102" s="2676">
        <v>0.25</v>
      </c>
      <c r="P102" s="2677"/>
      <c r="Q102" s="2540">
        <v>588431.99199999997</v>
      </c>
      <c r="R102" s="2541"/>
      <c r="S102" s="2540">
        <v>147107.99799999999</v>
      </c>
      <c r="T102" s="2541"/>
    </row>
    <row r="103" spans="1:20" ht="15.75" customHeight="1" x14ac:dyDescent="0.45">
      <c r="A103" s="2660" t="s">
        <v>500</v>
      </c>
      <c r="B103" s="2661"/>
      <c r="C103" s="60"/>
      <c r="D103" s="60"/>
      <c r="E103" s="2580"/>
      <c r="F103" s="2580"/>
      <c r="G103" s="2580"/>
      <c r="H103" s="2581"/>
      <c r="I103" s="2580">
        <v>0</v>
      </c>
      <c r="J103" s="2581"/>
      <c r="K103" s="124"/>
      <c r="L103" s="62" t="s">
        <v>571</v>
      </c>
      <c r="M103" s="2063" t="s">
        <v>1619</v>
      </c>
      <c r="N103" s="60" t="s">
        <v>1627</v>
      </c>
      <c r="O103" s="2674">
        <v>2</v>
      </c>
      <c r="P103" s="2675"/>
      <c r="Q103" s="2540">
        <v>44798.368000000002</v>
      </c>
      <c r="R103" s="2541"/>
      <c r="S103" s="2540">
        <v>89596.736000000004</v>
      </c>
      <c r="T103" s="2541"/>
    </row>
    <row r="104" spans="1:20" ht="15.75" customHeight="1" x14ac:dyDescent="0.45">
      <c r="A104" s="2634" t="s">
        <v>569</v>
      </c>
      <c r="B104" s="2635"/>
      <c r="C104" s="60"/>
      <c r="D104" s="60"/>
      <c r="E104" s="2653"/>
      <c r="F104" s="2653"/>
      <c r="G104" s="2580"/>
      <c r="H104" s="2581"/>
      <c r="I104" s="2580">
        <v>0</v>
      </c>
      <c r="J104" s="2581"/>
      <c r="K104" s="124"/>
      <c r="L104" s="62" t="s">
        <v>571</v>
      </c>
      <c r="M104" s="2063" t="s">
        <v>1620</v>
      </c>
      <c r="N104" s="60" t="s">
        <v>472</v>
      </c>
      <c r="O104" s="2674">
        <v>0.6</v>
      </c>
      <c r="P104" s="2675"/>
      <c r="Q104" s="2540">
        <v>278990</v>
      </c>
      <c r="R104" s="2541"/>
      <c r="S104" s="2540">
        <v>167394</v>
      </c>
      <c r="T104" s="2541"/>
    </row>
    <row r="105" spans="1:20" ht="15.75" customHeight="1" x14ac:dyDescent="0.45">
      <c r="A105" s="2634" t="s">
        <v>503</v>
      </c>
      <c r="B105" s="2635"/>
      <c r="C105" s="60"/>
      <c r="D105" s="60"/>
      <c r="E105" s="2580"/>
      <c r="F105" s="2580"/>
      <c r="G105" s="2580"/>
      <c r="H105" s="2581"/>
      <c r="I105" s="2580">
        <v>0</v>
      </c>
      <c r="J105" s="2581"/>
      <c r="K105" s="124"/>
      <c r="L105" s="62" t="s">
        <v>571</v>
      </c>
      <c r="M105" s="2063" t="s">
        <v>1621</v>
      </c>
      <c r="N105" s="78" t="s">
        <v>472</v>
      </c>
      <c r="O105" s="2674">
        <v>0.5</v>
      </c>
      <c r="P105" s="2675"/>
      <c r="Q105" s="2540">
        <v>33060</v>
      </c>
      <c r="R105" s="2541"/>
      <c r="S105" s="2540">
        <v>16530</v>
      </c>
      <c r="T105" s="2541"/>
    </row>
    <row r="106" spans="1:20" ht="15.75" customHeight="1" x14ac:dyDescent="0.5">
      <c r="A106" s="2638" t="s">
        <v>505</v>
      </c>
      <c r="B106" s="2639"/>
      <c r="C106" s="60"/>
      <c r="D106" s="60"/>
      <c r="E106" s="2636"/>
      <c r="F106" s="2637"/>
      <c r="G106" s="2580"/>
      <c r="H106" s="2581"/>
      <c r="I106" s="2632">
        <v>1800000</v>
      </c>
      <c r="J106" s="2633"/>
      <c r="K106" s="121"/>
      <c r="L106" s="62" t="s">
        <v>571</v>
      </c>
      <c r="M106" s="2063" t="s">
        <v>1622</v>
      </c>
      <c r="N106" s="60" t="s">
        <v>472</v>
      </c>
      <c r="O106" s="2674">
        <v>1</v>
      </c>
      <c r="P106" s="2675"/>
      <c r="Q106" s="2540">
        <v>38000</v>
      </c>
      <c r="R106" s="2541"/>
      <c r="S106" s="2540">
        <v>38000</v>
      </c>
      <c r="T106" s="2541"/>
    </row>
    <row r="107" spans="1:20" ht="15.75" customHeight="1" x14ac:dyDescent="0.45">
      <c r="A107" s="2634" t="s">
        <v>508</v>
      </c>
      <c r="B107" s="2635"/>
      <c r="C107" s="60"/>
      <c r="D107" s="60"/>
      <c r="E107" s="2636"/>
      <c r="F107" s="2637"/>
      <c r="G107" s="2580"/>
      <c r="H107" s="2581"/>
      <c r="I107" s="2580">
        <v>0</v>
      </c>
      <c r="J107" s="2581"/>
      <c r="K107" s="124"/>
      <c r="L107" s="77" t="s">
        <v>1628</v>
      </c>
      <c r="M107" s="78" t="s">
        <v>1624</v>
      </c>
      <c r="N107" s="78" t="s">
        <v>1629</v>
      </c>
      <c r="O107" s="2674">
        <v>1</v>
      </c>
      <c r="P107" s="2675"/>
      <c r="Q107" s="2540">
        <v>141922.16400000002</v>
      </c>
      <c r="R107" s="2541"/>
      <c r="S107" s="2540">
        <v>141922.16400000002</v>
      </c>
      <c r="T107" s="2541"/>
    </row>
    <row r="108" spans="1:20" ht="15.75" customHeight="1" x14ac:dyDescent="0.45">
      <c r="A108" s="2634" t="s">
        <v>511</v>
      </c>
      <c r="B108" s="2635"/>
      <c r="C108" s="60"/>
      <c r="D108" s="60"/>
      <c r="E108" s="2636"/>
      <c r="F108" s="2637"/>
      <c r="G108" s="2580"/>
      <c r="H108" s="2581"/>
      <c r="I108" s="2580">
        <v>0</v>
      </c>
      <c r="J108" s="2581"/>
      <c r="K108" s="124"/>
      <c r="L108" s="77" t="s">
        <v>1628</v>
      </c>
      <c r="M108" s="2063" t="s">
        <v>1625</v>
      </c>
      <c r="N108" s="78" t="s">
        <v>1090</v>
      </c>
      <c r="O108" s="2674">
        <v>1.5</v>
      </c>
      <c r="P108" s="2675"/>
      <c r="Q108" s="2540">
        <v>25000</v>
      </c>
      <c r="R108" s="2541"/>
      <c r="S108" s="2540">
        <v>37500</v>
      </c>
      <c r="T108" s="2541"/>
    </row>
    <row r="109" spans="1:20" ht="15.75" customHeight="1" x14ac:dyDescent="0.45">
      <c r="A109" s="75" t="s">
        <v>513</v>
      </c>
      <c r="B109" s="76"/>
      <c r="C109" s="60"/>
      <c r="D109" s="60"/>
      <c r="E109" s="2636"/>
      <c r="F109" s="2637"/>
      <c r="G109" s="2580"/>
      <c r="H109" s="2581"/>
      <c r="I109" s="2580">
        <v>0</v>
      </c>
      <c r="J109" s="2581"/>
      <c r="K109" s="124"/>
      <c r="L109" s="77" t="s">
        <v>1616</v>
      </c>
      <c r="M109" s="78" t="s">
        <v>1617</v>
      </c>
      <c r="N109" s="78" t="s">
        <v>472</v>
      </c>
      <c r="O109" s="2674">
        <v>1.2</v>
      </c>
      <c r="P109" s="2675"/>
      <c r="Q109" s="2540">
        <v>56900</v>
      </c>
      <c r="R109" s="2541"/>
      <c r="S109" s="2540">
        <v>68280</v>
      </c>
      <c r="T109" s="2541"/>
    </row>
    <row r="110" spans="1:20" ht="15.75" customHeight="1" x14ac:dyDescent="0.45">
      <c r="A110" s="2634" t="s">
        <v>515</v>
      </c>
      <c r="B110" s="2635"/>
      <c r="C110" s="60"/>
      <c r="D110" s="60"/>
      <c r="E110" s="2636"/>
      <c r="F110" s="2637"/>
      <c r="G110" s="2580"/>
      <c r="H110" s="2581"/>
      <c r="I110" s="2580">
        <v>0</v>
      </c>
      <c r="J110" s="2581"/>
      <c r="K110" s="124"/>
      <c r="L110" s="77" t="s">
        <v>1630</v>
      </c>
      <c r="M110" s="78" t="s">
        <v>1623</v>
      </c>
      <c r="N110" s="78" t="s">
        <v>1090</v>
      </c>
      <c r="O110" s="2674">
        <v>0.4</v>
      </c>
      <c r="P110" s="2675"/>
      <c r="Q110" s="2540">
        <v>49300</v>
      </c>
      <c r="R110" s="2541"/>
      <c r="S110" s="2540">
        <v>19720</v>
      </c>
      <c r="T110" s="2541"/>
    </row>
    <row r="111" spans="1:20" ht="15.75" customHeight="1" x14ac:dyDescent="0.45">
      <c r="A111" s="75" t="s">
        <v>516</v>
      </c>
      <c r="B111" s="76"/>
      <c r="C111" s="60"/>
      <c r="D111" s="60"/>
      <c r="E111" s="2636"/>
      <c r="F111" s="2637"/>
      <c r="G111" s="2580"/>
      <c r="H111" s="2581"/>
      <c r="I111" s="2580">
        <v>0</v>
      </c>
      <c r="J111" s="2581"/>
      <c r="K111" s="124"/>
      <c r="L111" s="77"/>
      <c r="M111" s="2063" t="s">
        <v>1626</v>
      </c>
      <c r="N111" s="78" t="s">
        <v>472</v>
      </c>
      <c r="O111" s="2674">
        <v>0.6</v>
      </c>
      <c r="P111" s="2675"/>
      <c r="Q111" s="2540">
        <v>363000</v>
      </c>
      <c r="R111" s="2541"/>
      <c r="S111" s="2540">
        <v>217800</v>
      </c>
      <c r="T111" s="2541"/>
    </row>
    <row r="112" spans="1:20" ht="15.75" customHeight="1" x14ac:dyDescent="0.45">
      <c r="A112" s="75" t="s">
        <v>518</v>
      </c>
      <c r="B112" s="79"/>
      <c r="C112" s="60" t="s">
        <v>495</v>
      </c>
      <c r="D112" s="78" t="s">
        <v>496</v>
      </c>
      <c r="E112" s="2668">
        <v>10</v>
      </c>
      <c r="F112" s="2668"/>
      <c r="G112" s="2612">
        <v>50000</v>
      </c>
      <c r="H112" s="2613">
        <v>38202.400000000001</v>
      </c>
      <c r="I112" s="2580">
        <v>500000</v>
      </c>
      <c r="J112" s="2581"/>
      <c r="K112" s="124"/>
      <c r="L112" s="77" t="s">
        <v>506</v>
      </c>
      <c r="M112" s="78" t="s">
        <v>594</v>
      </c>
      <c r="N112" s="78" t="s">
        <v>496</v>
      </c>
      <c r="O112" s="2540">
        <v>110</v>
      </c>
      <c r="P112" s="2541"/>
      <c r="Q112" s="2540">
        <v>6161.5640000000003</v>
      </c>
      <c r="R112" s="2541"/>
      <c r="S112" s="2540">
        <v>677772.04</v>
      </c>
      <c r="T112" s="2541"/>
    </row>
    <row r="113" spans="1:20" ht="15.75" customHeight="1" x14ac:dyDescent="0.45">
      <c r="A113" s="75" t="s">
        <v>474</v>
      </c>
      <c r="B113" s="76"/>
      <c r="C113" s="60"/>
      <c r="D113" s="60"/>
      <c r="E113" s="2580"/>
      <c r="F113" s="2580"/>
      <c r="G113" s="2580"/>
      <c r="H113" s="2581"/>
      <c r="I113" s="2580">
        <v>0</v>
      </c>
      <c r="J113" s="2581"/>
      <c r="K113" s="124"/>
      <c r="L113" s="77" t="s">
        <v>1223</v>
      </c>
      <c r="M113" s="78" t="s">
        <v>597</v>
      </c>
      <c r="N113" s="78" t="s">
        <v>496</v>
      </c>
      <c r="O113" s="2540">
        <v>1</v>
      </c>
      <c r="P113" s="2541"/>
      <c r="Q113" s="2540">
        <v>15000</v>
      </c>
      <c r="R113" s="2541"/>
      <c r="S113" s="2540">
        <v>15000</v>
      </c>
      <c r="T113" s="2541"/>
    </row>
    <row r="114" spans="1:20" ht="15.75" customHeight="1" x14ac:dyDescent="0.45">
      <c r="A114" s="2660" t="s">
        <v>519</v>
      </c>
      <c r="B114" s="2661"/>
      <c r="C114" s="60" t="s">
        <v>495</v>
      </c>
      <c r="D114" s="60" t="s">
        <v>496</v>
      </c>
      <c r="E114" s="2636">
        <v>2</v>
      </c>
      <c r="F114" s="2637"/>
      <c r="G114" s="2612">
        <v>50000</v>
      </c>
      <c r="H114" s="2613">
        <v>38202.400000000001</v>
      </c>
      <c r="I114" s="2580">
        <v>100000</v>
      </c>
      <c r="J114" s="2581"/>
      <c r="K114" s="124"/>
      <c r="L114" s="80" t="s">
        <v>520</v>
      </c>
      <c r="M114" s="81"/>
      <c r="N114" s="81"/>
      <c r="O114" s="2666"/>
      <c r="P114" s="2667"/>
      <c r="Q114" s="2666"/>
      <c r="R114" s="2667"/>
      <c r="S114" s="2664">
        <v>4635074.4468</v>
      </c>
      <c r="T114" s="2665"/>
    </row>
    <row r="115" spans="1:20" ht="15.75" customHeight="1" x14ac:dyDescent="0.45">
      <c r="A115" s="75" t="s">
        <v>521</v>
      </c>
      <c r="B115" s="76"/>
      <c r="C115" s="60"/>
      <c r="D115" s="60"/>
      <c r="E115" s="2636"/>
      <c r="F115" s="2637"/>
      <c r="G115" s="2580"/>
      <c r="H115" s="2581"/>
      <c r="I115" s="2580">
        <v>0</v>
      </c>
      <c r="J115" s="2581"/>
      <c r="K115" s="124"/>
      <c r="L115" s="82" t="s">
        <v>522</v>
      </c>
      <c r="M115" s="83"/>
      <c r="N115" s="83"/>
      <c r="O115" s="84"/>
      <c r="P115" s="84"/>
      <c r="Q115" s="84"/>
      <c r="R115" s="84"/>
      <c r="S115" s="84"/>
      <c r="T115" s="85"/>
    </row>
    <row r="116" spans="1:20" ht="15.75" customHeight="1" x14ac:dyDescent="0.45">
      <c r="A116" s="2660" t="s">
        <v>523</v>
      </c>
      <c r="B116" s="2661"/>
      <c r="C116" s="60" t="s">
        <v>495</v>
      </c>
      <c r="D116" s="60" t="s">
        <v>496</v>
      </c>
      <c r="E116" s="2636">
        <v>3</v>
      </c>
      <c r="F116" s="2637"/>
      <c r="G116" s="2612">
        <v>50000</v>
      </c>
      <c r="H116" s="2613">
        <v>38202.400000000001</v>
      </c>
      <c r="I116" s="2580">
        <v>150000</v>
      </c>
      <c r="J116" s="2581"/>
      <c r="K116" s="124"/>
      <c r="L116" s="86" t="s">
        <v>524</v>
      </c>
      <c r="M116" s="87">
        <v>0.03</v>
      </c>
      <c r="N116" s="58"/>
      <c r="O116" s="88"/>
      <c r="P116" s="88"/>
      <c r="Q116" s="88"/>
      <c r="R116" s="88"/>
      <c r="S116" s="2627">
        <v>278168.95462856948</v>
      </c>
      <c r="T116" s="2541"/>
    </row>
    <row r="117" spans="1:20" ht="15.75" customHeight="1" x14ac:dyDescent="0.45">
      <c r="A117" s="75" t="s">
        <v>525</v>
      </c>
      <c r="B117" s="76"/>
      <c r="C117" s="60"/>
      <c r="D117" s="60"/>
      <c r="E117" s="2636"/>
      <c r="F117" s="2637"/>
      <c r="G117" s="2580"/>
      <c r="H117" s="2581"/>
      <c r="I117" s="2580">
        <v>0</v>
      </c>
      <c r="J117" s="2581"/>
      <c r="K117" s="124"/>
      <c r="L117" s="71" t="s">
        <v>526</v>
      </c>
      <c r="M117" s="58"/>
      <c r="N117" s="58"/>
      <c r="O117" s="88"/>
      <c r="P117" s="88"/>
      <c r="Q117" s="88"/>
      <c r="R117" s="88"/>
      <c r="S117" s="2627">
        <v>137812</v>
      </c>
      <c r="T117" s="2541"/>
    </row>
    <row r="118" spans="1:20" ht="15.75" customHeight="1" x14ac:dyDescent="0.45">
      <c r="A118" s="71" t="s">
        <v>576</v>
      </c>
      <c r="B118" s="74"/>
      <c r="C118" s="78" t="s">
        <v>495</v>
      </c>
      <c r="D118" s="78" t="s">
        <v>496</v>
      </c>
      <c r="E118" s="2668">
        <v>4</v>
      </c>
      <c r="F118" s="2668"/>
      <c r="G118" s="2612">
        <v>50000</v>
      </c>
      <c r="H118" s="2613">
        <v>38202.400000000001</v>
      </c>
      <c r="I118" s="2580">
        <v>200000</v>
      </c>
      <c r="J118" s="2581"/>
      <c r="K118" s="124"/>
      <c r="L118" s="90" t="s">
        <v>1224</v>
      </c>
      <c r="M118" s="58"/>
      <c r="N118" s="58"/>
      <c r="O118" s="88"/>
      <c r="P118" s="88"/>
      <c r="Q118" s="88"/>
      <c r="R118" s="88"/>
      <c r="S118" s="2627">
        <v>1437032</v>
      </c>
      <c r="T118" s="2541"/>
    </row>
    <row r="119" spans="1:20" ht="15.75" customHeight="1" x14ac:dyDescent="0.45">
      <c r="A119" s="86" t="s">
        <v>577</v>
      </c>
      <c r="B119" s="1905"/>
      <c r="C119" s="60"/>
      <c r="D119" s="60"/>
      <c r="E119" s="2580"/>
      <c r="F119" s="2580"/>
      <c r="G119" s="2540"/>
      <c r="H119" s="2541"/>
      <c r="I119" s="2580">
        <v>0</v>
      </c>
      <c r="J119" s="2581"/>
      <c r="K119" s="124"/>
      <c r="L119" s="90" t="s">
        <v>578</v>
      </c>
      <c r="M119" s="58"/>
      <c r="N119" s="58"/>
      <c r="O119" s="88"/>
      <c r="P119" s="88"/>
      <c r="Q119" s="88"/>
      <c r="R119" s="88"/>
      <c r="S119" s="2627">
        <v>556337.90925713896</v>
      </c>
      <c r="T119" s="2541"/>
    </row>
    <row r="120" spans="1:20" ht="15.75" customHeight="1" x14ac:dyDescent="0.45">
      <c r="A120" s="75" t="s">
        <v>579</v>
      </c>
      <c r="B120" s="76"/>
      <c r="C120" s="60" t="s">
        <v>495</v>
      </c>
      <c r="D120" s="60" t="s">
        <v>496</v>
      </c>
      <c r="E120" s="2636">
        <v>5</v>
      </c>
      <c r="F120" s="2637"/>
      <c r="G120" s="2612">
        <v>50000</v>
      </c>
      <c r="H120" s="2613">
        <v>38202.400000000001</v>
      </c>
      <c r="I120" s="2580">
        <v>250000</v>
      </c>
      <c r="J120" s="2581"/>
      <c r="K120" s="124"/>
      <c r="L120" s="90" t="s">
        <v>580</v>
      </c>
      <c r="M120" s="58"/>
      <c r="N120" s="58"/>
      <c r="O120" s="88"/>
      <c r="P120" s="88"/>
      <c r="Q120" s="88"/>
      <c r="R120" s="88"/>
      <c r="S120" s="2627">
        <v>115876.86117</v>
      </c>
      <c r="T120" s="2541"/>
    </row>
    <row r="121" spans="1:20" ht="15.75" customHeight="1" x14ac:dyDescent="0.45">
      <c r="A121" s="75" t="s">
        <v>453</v>
      </c>
      <c r="B121" s="76"/>
      <c r="C121" s="60"/>
      <c r="D121" s="60"/>
      <c r="E121" s="2636"/>
      <c r="F121" s="2637"/>
      <c r="G121" s="2580"/>
      <c r="H121" s="2581"/>
      <c r="I121" s="2580">
        <v>0</v>
      </c>
      <c r="J121" s="2581"/>
      <c r="K121" s="124"/>
      <c r="L121" s="1906"/>
      <c r="M121" s="93"/>
      <c r="N121" s="93"/>
      <c r="O121" s="93"/>
      <c r="P121" s="93"/>
      <c r="Q121" s="93"/>
      <c r="R121" s="93"/>
      <c r="S121" s="1907"/>
      <c r="T121" s="1908"/>
    </row>
    <row r="122" spans="1:20" ht="15.75" customHeight="1" x14ac:dyDescent="0.45">
      <c r="A122" s="2660" t="s">
        <v>533</v>
      </c>
      <c r="B122" s="2661"/>
      <c r="C122" s="60" t="s">
        <v>495</v>
      </c>
      <c r="D122" s="60" t="s">
        <v>496</v>
      </c>
      <c r="E122" s="2580">
        <v>5</v>
      </c>
      <c r="F122" s="2580"/>
      <c r="G122" s="2612">
        <v>50000</v>
      </c>
      <c r="H122" s="2613">
        <v>38202.400000000001</v>
      </c>
      <c r="I122" s="2580">
        <v>250000</v>
      </c>
      <c r="J122" s="2581"/>
      <c r="K122" s="124"/>
      <c r="L122" s="95" t="s">
        <v>532</v>
      </c>
      <c r="M122" s="96"/>
      <c r="N122" s="96"/>
      <c r="O122" s="97"/>
      <c r="P122" s="97"/>
      <c r="Q122" s="97"/>
      <c r="R122" s="97"/>
      <c r="S122" s="2628">
        <v>2525227.7250557085</v>
      </c>
      <c r="T122" s="2629"/>
    </row>
    <row r="123" spans="1:20" ht="15.75" customHeight="1" x14ac:dyDescent="0.45">
      <c r="A123" s="2660" t="s">
        <v>534</v>
      </c>
      <c r="B123" s="2661"/>
      <c r="C123" s="60" t="s">
        <v>495</v>
      </c>
      <c r="D123" s="60" t="s">
        <v>496</v>
      </c>
      <c r="E123" s="2636">
        <v>2</v>
      </c>
      <c r="F123" s="2637"/>
      <c r="G123" s="2612">
        <v>50000</v>
      </c>
      <c r="H123" s="2613">
        <v>38202.400000000001</v>
      </c>
      <c r="I123" s="2580">
        <v>100000</v>
      </c>
      <c r="J123" s="2581"/>
      <c r="K123" s="124"/>
      <c r="L123" s="98"/>
      <c r="M123" s="58"/>
      <c r="N123" s="58"/>
      <c r="O123" s="88"/>
      <c r="P123" s="88"/>
      <c r="Q123" s="88"/>
      <c r="R123" s="88"/>
      <c r="S123" s="88"/>
      <c r="T123" s="89"/>
    </row>
    <row r="124" spans="1:20" ht="15.75" customHeight="1" thickBot="1" x14ac:dyDescent="0.5">
      <c r="A124" s="71" t="s">
        <v>536</v>
      </c>
      <c r="B124" s="74"/>
      <c r="C124" s="78"/>
      <c r="D124" s="78"/>
      <c r="E124" s="2580"/>
      <c r="F124" s="2581"/>
      <c r="G124" s="2580"/>
      <c r="H124" s="2581"/>
      <c r="I124" s="2580">
        <v>0</v>
      </c>
      <c r="J124" s="2581"/>
      <c r="K124" s="124"/>
      <c r="L124" s="99" t="s">
        <v>535</v>
      </c>
      <c r="M124" s="100"/>
      <c r="N124" s="100"/>
      <c r="O124" s="100"/>
      <c r="P124" s="100"/>
      <c r="Q124" s="100"/>
      <c r="R124" s="100"/>
      <c r="S124" s="2630">
        <v>11797526.21267469</v>
      </c>
      <c r="T124" s="2631"/>
    </row>
    <row r="125" spans="1:20" ht="15.75" customHeight="1" thickBot="1" x14ac:dyDescent="0.5">
      <c r="A125" s="71" t="s">
        <v>582</v>
      </c>
      <c r="B125" s="74"/>
      <c r="C125" s="78" t="s">
        <v>495</v>
      </c>
      <c r="D125" s="78" t="s">
        <v>495</v>
      </c>
      <c r="E125" s="2580">
        <v>5</v>
      </c>
      <c r="F125" s="2581"/>
      <c r="G125" s="2612">
        <v>50000</v>
      </c>
      <c r="H125" s="2613">
        <v>38202.400000000001</v>
      </c>
      <c r="I125" s="2580">
        <v>250000</v>
      </c>
      <c r="J125" s="2581"/>
      <c r="K125" s="124"/>
      <c r="L125" s="45"/>
      <c r="M125" s="45"/>
      <c r="N125" s="45"/>
      <c r="O125" s="45"/>
      <c r="P125" s="45"/>
      <c r="Q125" s="45"/>
      <c r="R125" s="45"/>
      <c r="S125" s="45"/>
      <c r="T125" s="45"/>
    </row>
    <row r="126" spans="1:20" ht="15.75" customHeight="1" x14ac:dyDescent="0.45">
      <c r="A126" s="71" t="s">
        <v>539</v>
      </c>
      <c r="B126" s="74"/>
      <c r="C126" s="78"/>
      <c r="D126" s="78"/>
      <c r="E126" s="2580"/>
      <c r="F126" s="2581"/>
      <c r="G126" s="2580"/>
      <c r="H126" s="2581"/>
      <c r="I126" s="2580">
        <v>0</v>
      </c>
      <c r="J126" s="2581"/>
      <c r="K126" s="124"/>
      <c r="L126" s="45"/>
      <c r="M126" s="2553" t="s">
        <v>538</v>
      </c>
      <c r="N126" s="2554"/>
      <c r="O126" s="2554"/>
      <c r="P126" s="2554"/>
      <c r="Q126" s="2555"/>
      <c r="R126" s="45"/>
      <c r="S126" s="45"/>
      <c r="T126" s="45"/>
    </row>
    <row r="127" spans="1:20" ht="15.75" customHeight="1" x14ac:dyDescent="0.45">
      <c r="A127" s="71" t="s">
        <v>541</v>
      </c>
      <c r="B127" s="74"/>
      <c r="C127" s="78"/>
      <c r="D127" s="78"/>
      <c r="E127" s="2580"/>
      <c r="F127" s="2581"/>
      <c r="G127" s="2580"/>
      <c r="H127" s="2581"/>
      <c r="I127" s="2580">
        <v>0</v>
      </c>
      <c r="J127" s="2581"/>
      <c r="K127" s="124"/>
      <c r="L127" s="45"/>
      <c r="M127" s="101" t="s">
        <v>540</v>
      </c>
      <c r="N127" s="102"/>
      <c r="O127" s="102"/>
      <c r="P127" s="102"/>
      <c r="Q127" s="103">
        <v>7.5697968449851567</v>
      </c>
      <c r="R127" s="45"/>
      <c r="S127" s="45"/>
      <c r="T127" s="45"/>
    </row>
    <row r="128" spans="1:20" ht="15.75" customHeight="1" x14ac:dyDescent="0.5">
      <c r="A128" s="73" t="s">
        <v>543</v>
      </c>
      <c r="B128" s="74"/>
      <c r="C128" s="78"/>
      <c r="D128" s="78"/>
      <c r="E128" s="2580"/>
      <c r="F128" s="2581"/>
      <c r="G128" s="2580"/>
      <c r="H128" s="2581"/>
      <c r="I128" s="2632">
        <v>1986366.4048189814</v>
      </c>
      <c r="J128" s="2633"/>
      <c r="K128" s="121"/>
      <c r="L128" s="45"/>
      <c r="M128" s="104" t="s">
        <v>542</v>
      </c>
      <c r="N128" s="102"/>
      <c r="O128" s="102"/>
      <c r="P128" s="105"/>
      <c r="Q128" s="106">
        <v>11797526.21267469</v>
      </c>
      <c r="R128" s="45"/>
      <c r="S128" s="45"/>
      <c r="T128" s="45"/>
    </row>
    <row r="129" spans="1:20" ht="15.75" customHeight="1" x14ac:dyDescent="0.45">
      <c r="A129" s="71" t="s">
        <v>545</v>
      </c>
      <c r="B129" s="74"/>
      <c r="C129" s="78" t="s">
        <v>465</v>
      </c>
      <c r="D129" s="78" t="s">
        <v>459</v>
      </c>
      <c r="E129" s="2580">
        <v>121.11674951976251</v>
      </c>
      <c r="F129" s="2678"/>
      <c r="G129" s="2681">
        <v>3774.576</v>
      </c>
      <c r="H129" s="2682">
        <v>2918.18</v>
      </c>
      <c r="I129" s="2541">
        <v>457164.37593530706</v>
      </c>
      <c r="J129" s="2581"/>
      <c r="K129" s="124"/>
      <c r="L129" s="45"/>
      <c r="M129" s="101" t="s">
        <v>544</v>
      </c>
      <c r="N129" s="102"/>
      <c r="O129" s="102"/>
      <c r="P129" s="102"/>
      <c r="Q129" s="106">
        <v>1713380.0000000005</v>
      </c>
      <c r="R129" s="47"/>
      <c r="S129" s="45"/>
      <c r="T129" s="45"/>
    </row>
    <row r="130" spans="1:20" ht="15.75" customHeight="1" x14ac:dyDescent="0.45">
      <c r="A130" s="71" t="s">
        <v>546</v>
      </c>
      <c r="B130" s="74"/>
      <c r="C130" s="78"/>
      <c r="D130" s="78"/>
      <c r="E130" s="2580"/>
      <c r="F130" s="2678"/>
      <c r="G130" s="2679"/>
      <c r="H130" s="2680"/>
      <c r="I130" s="2541">
        <v>0</v>
      </c>
      <c r="J130" s="2581"/>
      <c r="K130" s="124"/>
      <c r="L130" s="45"/>
      <c r="M130" s="101" t="s">
        <v>756</v>
      </c>
      <c r="N130" s="102"/>
      <c r="O130" s="102"/>
      <c r="P130" s="102"/>
      <c r="Q130" s="106">
        <v>12969938.518260671</v>
      </c>
      <c r="R130" s="44"/>
      <c r="S130" s="45"/>
      <c r="T130" s="45"/>
    </row>
    <row r="131" spans="1:20" ht="15.75" customHeight="1" thickBot="1" x14ac:dyDescent="0.5">
      <c r="A131" s="71" t="s">
        <v>548</v>
      </c>
      <c r="B131" s="74"/>
      <c r="C131" s="78" t="s">
        <v>549</v>
      </c>
      <c r="D131" s="78" t="s">
        <v>459</v>
      </c>
      <c r="E131" s="2580">
        <v>121.11674951976251</v>
      </c>
      <c r="F131" s="2678"/>
      <c r="G131" s="2681">
        <v>3774.576</v>
      </c>
      <c r="H131" s="2682">
        <v>2918.18</v>
      </c>
      <c r="I131" s="2541">
        <v>457164.37593530706</v>
      </c>
      <c r="J131" s="2581"/>
      <c r="K131" s="124"/>
      <c r="L131" s="45"/>
      <c r="M131" s="108" t="s">
        <v>547</v>
      </c>
      <c r="N131" s="109"/>
      <c r="O131" s="109"/>
      <c r="P131" s="109"/>
      <c r="Q131" s="110">
        <v>1172412.3055859804</v>
      </c>
      <c r="R131" s="45"/>
      <c r="S131" s="45"/>
      <c r="T131" s="45"/>
    </row>
    <row r="132" spans="1:20" ht="15.75" customHeight="1" thickBot="1" x14ac:dyDescent="0.5">
      <c r="A132" s="71" t="s">
        <v>583</v>
      </c>
      <c r="B132" s="74"/>
      <c r="C132" s="78" t="s">
        <v>495</v>
      </c>
      <c r="D132" s="78" t="s">
        <v>495</v>
      </c>
      <c r="E132" s="2580">
        <v>1</v>
      </c>
      <c r="F132" s="2581"/>
      <c r="G132" s="2612">
        <v>50000</v>
      </c>
      <c r="H132" s="2613">
        <v>38202.400000000001</v>
      </c>
      <c r="I132" s="2580">
        <v>50000</v>
      </c>
      <c r="J132" s="2581"/>
      <c r="K132" s="124"/>
      <c r="L132" s="45"/>
      <c r="M132" s="1040" t="s">
        <v>757</v>
      </c>
      <c r="N132" s="1041"/>
      <c r="O132" s="1041"/>
      <c r="P132" s="1041"/>
      <c r="Q132" s="1042">
        <v>9.9377808911023866</v>
      </c>
      <c r="R132" s="45"/>
      <c r="S132" s="45"/>
      <c r="T132" s="45"/>
    </row>
    <row r="133" spans="1:20" ht="15.75" customHeight="1" x14ac:dyDescent="0.45">
      <c r="A133" s="71" t="s">
        <v>584</v>
      </c>
      <c r="B133" s="74"/>
      <c r="C133" s="78" t="s">
        <v>585</v>
      </c>
      <c r="D133" s="78" t="s">
        <v>554</v>
      </c>
      <c r="E133" s="2656">
        <v>7.5697968449851567</v>
      </c>
      <c r="F133" s="2669"/>
      <c r="G133" s="2580">
        <v>110000</v>
      </c>
      <c r="H133" s="2581">
        <v>88373.26</v>
      </c>
      <c r="I133" s="2580">
        <v>832677.65294836729</v>
      </c>
      <c r="J133" s="2581"/>
      <c r="K133" s="124"/>
      <c r="L133" s="45"/>
      <c r="M133" s="45"/>
      <c r="N133" s="45"/>
      <c r="O133" s="45"/>
      <c r="P133" s="45"/>
      <c r="Q133" s="45"/>
      <c r="R133" s="45"/>
      <c r="S133" s="44"/>
      <c r="T133" s="45"/>
    </row>
    <row r="134" spans="1:20" ht="15.75" customHeight="1" x14ac:dyDescent="0.45">
      <c r="A134" s="71" t="s">
        <v>1486</v>
      </c>
      <c r="B134" s="74"/>
      <c r="C134" s="78" t="s">
        <v>585</v>
      </c>
      <c r="D134" s="78" t="s">
        <v>1232</v>
      </c>
      <c r="E134" s="2580"/>
      <c r="F134" s="2581"/>
      <c r="G134" s="2580"/>
      <c r="H134" s="2581"/>
      <c r="I134" s="2580">
        <v>189360</v>
      </c>
      <c r="J134" s="2581"/>
      <c r="K134" s="124"/>
      <c r="L134" s="7" t="s">
        <v>1517</v>
      </c>
      <c r="M134" s="8"/>
      <c r="N134" s="8"/>
      <c r="O134" s="8"/>
      <c r="P134" s="4"/>
      <c r="Q134" s="5"/>
      <c r="R134" s="1963"/>
      <c r="S134" s="45"/>
      <c r="T134" s="45"/>
    </row>
    <row r="135" spans="1:20" ht="15.75" customHeight="1" thickBot="1" x14ac:dyDescent="0.3">
      <c r="A135" s="162" t="s">
        <v>556</v>
      </c>
      <c r="B135" s="163"/>
      <c r="C135" s="164"/>
      <c r="D135" s="165"/>
      <c r="E135" s="2532">
        <v>39</v>
      </c>
      <c r="F135" s="2533"/>
      <c r="G135" s="2534"/>
      <c r="H135" s="2535"/>
      <c r="I135" s="2532">
        <v>4637224.0408189818</v>
      </c>
      <c r="J135" s="2533"/>
      <c r="K135" s="26"/>
      <c r="L135" s="586" t="s">
        <v>1575</v>
      </c>
      <c r="M135" s="58"/>
      <c r="N135" s="58"/>
      <c r="O135" s="58"/>
      <c r="P135" s="45"/>
      <c r="Q135" s="45"/>
      <c r="R135" s="44"/>
      <c r="S135" s="45"/>
      <c r="T135" s="45"/>
    </row>
    <row r="136" spans="1:20" ht="14.1" customHeight="1" x14ac:dyDescent="0.25">
      <c r="A136" s="40"/>
      <c r="B136" s="40"/>
      <c r="C136" s="41"/>
      <c r="D136" s="41"/>
      <c r="E136" s="41"/>
      <c r="F136" s="41"/>
      <c r="G136" s="42"/>
      <c r="H136" s="42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</row>
    <row r="137" spans="1:20" ht="14.1" customHeight="1" x14ac:dyDescent="0.25">
      <c r="A137" s="40"/>
      <c r="B137" s="40"/>
      <c r="C137" s="41"/>
      <c r="D137" s="41"/>
      <c r="E137" s="41"/>
      <c r="F137" s="41"/>
      <c r="G137" s="42"/>
      <c r="H137" s="42"/>
      <c r="I137" s="44"/>
      <c r="J137" s="45"/>
      <c r="K137" s="45"/>
      <c r="L137" s="40"/>
      <c r="M137" s="40"/>
      <c r="N137" s="41"/>
      <c r="O137" s="41"/>
      <c r="P137" s="41"/>
      <c r="Q137" s="41"/>
      <c r="R137" s="45"/>
      <c r="S137" s="45"/>
      <c r="T137" s="45"/>
    </row>
    <row r="138" spans="1:20" ht="14.1" customHeight="1" x14ac:dyDescent="0.25">
      <c r="A138" s="2625"/>
      <c r="B138" s="2625"/>
      <c r="C138" s="2625"/>
      <c r="D138" s="2625"/>
      <c r="E138" s="2625"/>
      <c r="F138" s="2625"/>
      <c r="G138" s="2625"/>
      <c r="H138" s="2625"/>
      <c r="I138" s="2625"/>
      <c r="J138" s="2625"/>
      <c r="K138" s="2625"/>
      <c r="L138" s="2625"/>
      <c r="M138" s="2625"/>
      <c r="N138" s="2625"/>
      <c r="O138" s="2625"/>
      <c r="P138" s="2625"/>
      <c r="Q138" s="2625"/>
      <c r="R138" s="2625"/>
      <c r="S138" s="2625"/>
      <c r="T138" s="2625"/>
    </row>
    <row r="139" spans="1:20" ht="14.1" customHeight="1" x14ac:dyDescent="0.25">
      <c r="A139" s="2625"/>
      <c r="B139" s="2625"/>
      <c r="C139" s="2625"/>
      <c r="D139" s="2625"/>
      <c r="E139" s="2625"/>
      <c r="F139" s="2625"/>
      <c r="G139" s="2625"/>
      <c r="H139" s="2625"/>
      <c r="I139" s="2625"/>
      <c r="J139" s="2625"/>
      <c r="K139" s="2625"/>
      <c r="L139" s="2625"/>
      <c r="M139" s="2625"/>
      <c r="N139" s="2625"/>
      <c r="O139" s="2625"/>
      <c r="P139" s="2625"/>
      <c r="Q139" s="2625"/>
      <c r="R139" s="2625"/>
      <c r="S139" s="2625"/>
      <c r="T139" s="2625"/>
    </row>
    <row r="140" spans="1:20" ht="14.1" customHeight="1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</row>
    <row r="141" spans="1:20" ht="14.1" customHeight="1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</row>
    <row r="142" spans="1:20" ht="14.1" customHeight="1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</row>
    <row r="143" spans="1:20" ht="14.1" customHeight="1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</row>
    <row r="144" spans="1:20" ht="14.1" customHeight="1" x14ac:dyDescent="0.25">
      <c r="A144" s="2453"/>
      <c r="B144" s="2453"/>
      <c r="C144" s="2453"/>
      <c r="D144" s="2453"/>
      <c r="E144" s="2453"/>
      <c r="F144" s="2453"/>
      <c r="G144" s="2453"/>
      <c r="H144" s="2453"/>
      <c r="I144" s="2453"/>
      <c r="J144" s="2453"/>
      <c r="K144" s="2453"/>
      <c r="L144" s="2453"/>
      <c r="M144" s="2453"/>
      <c r="N144" s="2453"/>
      <c r="O144" s="2453"/>
      <c r="P144" s="2453"/>
      <c r="Q144" s="2453"/>
      <c r="R144" s="2453"/>
      <c r="S144" s="2453"/>
      <c r="T144" s="2453"/>
    </row>
    <row r="145" spans="1:20" ht="14.1" customHeight="1" x14ac:dyDescent="0.25">
      <c r="A145" s="2453"/>
      <c r="B145" s="2453"/>
      <c r="C145" s="2453"/>
      <c r="D145" s="2453"/>
      <c r="E145" s="2453"/>
      <c r="F145" s="2453"/>
      <c r="G145" s="2453"/>
      <c r="H145" s="2453"/>
      <c r="I145" s="2453"/>
      <c r="J145" s="2453"/>
      <c r="K145" s="2453"/>
      <c r="L145" s="2453"/>
      <c r="M145" s="2453"/>
      <c r="N145" s="2453"/>
      <c r="O145" s="2453"/>
      <c r="P145" s="2453"/>
      <c r="Q145" s="2453"/>
      <c r="R145" s="2453"/>
      <c r="S145" s="2453"/>
      <c r="T145" s="2453"/>
    </row>
    <row r="146" spans="1:20" ht="14.1" customHeight="1" x14ac:dyDescent="0.25">
      <c r="A146" s="2453"/>
      <c r="B146" s="2453"/>
      <c r="C146" s="2453"/>
      <c r="D146" s="2453"/>
      <c r="E146" s="2453"/>
      <c r="F146" s="2453"/>
      <c r="G146" s="2453"/>
      <c r="H146" s="2453"/>
      <c r="I146" s="2453"/>
      <c r="J146" s="2453"/>
      <c r="K146" s="2453"/>
      <c r="L146" s="2453"/>
      <c r="M146" s="2453"/>
      <c r="N146" s="2453"/>
      <c r="O146" s="2453"/>
      <c r="P146" s="2453"/>
      <c r="Q146" s="2453"/>
      <c r="R146" s="2453"/>
      <c r="S146" s="2453"/>
      <c r="T146" s="2453"/>
    </row>
    <row r="147" spans="1:20" ht="14.1" customHeight="1" x14ac:dyDescent="0.25">
      <c r="A147" s="40"/>
      <c r="B147" s="40"/>
      <c r="C147" s="41"/>
      <c r="D147" s="41"/>
      <c r="E147" s="41"/>
      <c r="F147" s="41"/>
      <c r="G147" s="42"/>
      <c r="H147" s="42"/>
      <c r="I147" s="44"/>
      <c r="J147" s="45"/>
      <c r="K147" s="45"/>
      <c r="L147" s="40"/>
      <c r="M147" s="40"/>
      <c r="N147" s="41"/>
      <c r="O147" s="41"/>
      <c r="P147" s="41"/>
      <c r="Q147" s="41"/>
      <c r="R147" s="45"/>
      <c r="S147" s="45"/>
      <c r="T147" s="45"/>
    </row>
    <row r="148" spans="1:20" ht="18" customHeight="1" x14ac:dyDescent="0.25">
      <c r="A148" s="2625" t="s">
        <v>1911</v>
      </c>
      <c r="B148" s="2625"/>
      <c r="C148" s="2625"/>
      <c r="D148" s="2625"/>
      <c r="E148" s="2625"/>
      <c r="F148" s="2625"/>
      <c r="G148" s="2625"/>
      <c r="H148" s="2625"/>
      <c r="I148" s="2625"/>
      <c r="J148" s="2625"/>
      <c r="K148" s="2625"/>
      <c r="L148" s="2625"/>
      <c r="M148" s="2625"/>
      <c r="N148" s="2625"/>
      <c r="O148" s="2625"/>
      <c r="P148" s="2625"/>
      <c r="Q148" s="2625"/>
      <c r="R148" s="2625"/>
      <c r="S148" s="2625"/>
      <c r="T148" s="2625"/>
    </row>
    <row r="149" spans="1:20" ht="14.1" customHeight="1" x14ac:dyDescent="0.25">
      <c r="A149" s="40"/>
      <c r="B149" s="40"/>
      <c r="C149" s="115"/>
      <c r="D149" s="41"/>
      <c r="E149" s="41"/>
      <c r="F149" s="41"/>
      <c r="G149" s="42"/>
      <c r="H149" s="42"/>
      <c r="I149" s="44"/>
      <c r="J149" s="45"/>
      <c r="K149" s="45"/>
      <c r="L149" s="40"/>
      <c r="M149" s="40"/>
      <c r="N149" s="115"/>
      <c r="O149" s="45"/>
      <c r="P149" s="45"/>
      <c r="Q149" s="45"/>
      <c r="R149" s="45"/>
      <c r="S149" s="45"/>
      <c r="T149" s="45"/>
    </row>
    <row r="150" spans="1:20" ht="14.1" customHeight="1" thickBot="1" x14ac:dyDescent="0.3">
      <c r="A150" s="40"/>
      <c r="B150" s="40"/>
      <c r="C150" s="41"/>
      <c r="D150" s="41"/>
      <c r="E150" s="41"/>
      <c r="F150" s="41"/>
      <c r="G150" s="42"/>
      <c r="H150" s="42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</row>
    <row r="151" spans="1:20" ht="16.5" customHeight="1" x14ac:dyDescent="0.35">
      <c r="A151" s="2583" t="s">
        <v>434</v>
      </c>
      <c r="B151" s="2584"/>
      <c r="C151" s="2589" t="s">
        <v>435</v>
      </c>
      <c r="D151" s="2590"/>
      <c r="E151" s="2590"/>
      <c r="F151" s="2591"/>
      <c r="G151" s="2595" t="s">
        <v>436</v>
      </c>
      <c r="H151" s="2596"/>
      <c r="I151" s="2589" t="s">
        <v>438</v>
      </c>
      <c r="J151" s="2591"/>
      <c r="K151" s="49"/>
      <c r="L151" s="2597" t="s">
        <v>434</v>
      </c>
      <c r="M151" s="2590" t="s">
        <v>435</v>
      </c>
      <c r="N151" s="2590"/>
      <c r="O151" s="2590"/>
      <c r="P151" s="2591"/>
      <c r="Q151" s="2595" t="s">
        <v>436</v>
      </c>
      <c r="R151" s="2596"/>
      <c r="S151" s="2589" t="s">
        <v>438</v>
      </c>
      <c r="T151" s="2620"/>
    </row>
    <row r="152" spans="1:20" ht="16.5" customHeight="1" thickBot="1" x14ac:dyDescent="0.4">
      <c r="A152" s="2585"/>
      <c r="B152" s="2586"/>
      <c r="C152" s="2592"/>
      <c r="D152" s="2593"/>
      <c r="E152" s="2593"/>
      <c r="F152" s="2594"/>
      <c r="G152" s="2600" t="s">
        <v>439</v>
      </c>
      <c r="H152" s="2601"/>
      <c r="I152" s="2602"/>
      <c r="J152" s="2603"/>
      <c r="K152" s="49"/>
      <c r="L152" s="2598"/>
      <c r="M152" s="2593"/>
      <c r="N152" s="2593"/>
      <c r="O152" s="2593"/>
      <c r="P152" s="2594"/>
      <c r="Q152" s="2600" t="s">
        <v>439</v>
      </c>
      <c r="R152" s="2601"/>
      <c r="S152" s="2602"/>
      <c r="T152" s="2621"/>
    </row>
    <row r="153" spans="1:20" ht="16.5" customHeight="1" x14ac:dyDescent="0.35">
      <c r="A153" s="2585"/>
      <c r="B153" s="2586"/>
      <c r="C153" s="53" t="s">
        <v>440</v>
      </c>
      <c r="D153" s="2641" t="s">
        <v>441</v>
      </c>
      <c r="E153" s="2602" t="s">
        <v>442</v>
      </c>
      <c r="F153" s="2603"/>
      <c r="G153" s="2600" t="s">
        <v>443</v>
      </c>
      <c r="H153" s="2601"/>
      <c r="I153" s="2602" t="s">
        <v>347</v>
      </c>
      <c r="J153" s="2603"/>
      <c r="K153" s="49"/>
      <c r="L153" s="2598"/>
      <c r="M153" s="51" t="s">
        <v>440</v>
      </c>
      <c r="N153" s="2641" t="s">
        <v>441</v>
      </c>
      <c r="O153" s="2602" t="s">
        <v>442</v>
      </c>
      <c r="P153" s="2603"/>
      <c r="Q153" s="2600" t="s">
        <v>443</v>
      </c>
      <c r="R153" s="2601"/>
      <c r="S153" s="2602" t="s">
        <v>347</v>
      </c>
      <c r="T153" s="2621"/>
    </row>
    <row r="154" spans="1:20" ht="16.5" customHeight="1" thickBot="1" x14ac:dyDescent="0.4">
      <c r="A154" s="2587"/>
      <c r="B154" s="2588"/>
      <c r="C154" s="54" t="s">
        <v>444</v>
      </c>
      <c r="D154" s="2605"/>
      <c r="E154" s="2592"/>
      <c r="F154" s="2594"/>
      <c r="G154" s="2532"/>
      <c r="H154" s="2533"/>
      <c r="I154" s="2606"/>
      <c r="J154" s="2607"/>
      <c r="K154" s="49"/>
      <c r="L154" s="2599"/>
      <c r="M154" s="50" t="s">
        <v>444</v>
      </c>
      <c r="N154" s="2605"/>
      <c r="O154" s="2592"/>
      <c r="P154" s="2594"/>
      <c r="Q154" s="2532"/>
      <c r="R154" s="2533"/>
      <c r="S154" s="2623"/>
      <c r="T154" s="2624"/>
    </row>
    <row r="155" spans="1:20" ht="16.5" customHeight="1" x14ac:dyDescent="0.4">
      <c r="A155" s="116" t="s">
        <v>445</v>
      </c>
      <c r="B155" s="117"/>
      <c r="C155" s="118"/>
      <c r="D155" s="118"/>
      <c r="E155" s="2683"/>
      <c r="F155" s="2684"/>
      <c r="G155" s="2622"/>
      <c r="H155" s="2685"/>
      <c r="I155" s="2578"/>
      <c r="J155" s="2579"/>
      <c r="K155" s="45"/>
      <c r="L155" s="119" t="s">
        <v>446</v>
      </c>
      <c r="M155" s="118"/>
      <c r="N155" s="118"/>
      <c r="O155" s="2622"/>
      <c r="P155" s="2622"/>
      <c r="Q155" s="2622"/>
      <c r="R155" s="2622"/>
      <c r="S155" s="2622"/>
      <c r="T155" s="2622"/>
    </row>
    <row r="156" spans="1:20" ht="16.5" customHeight="1" x14ac:dyDescent="0.45">
      <c r="A156" s="2566" t="s">
        <v>447</v>
      </c>
      <c r="B156" s="2567"/>
      <c r="C156" s="120"/>
      <c r="D156" s="120"/>
      <c r="E156" s="2616"/>
      <c r="F156" s="2617"/>
      <c r="G156" s="2614"/>
      <c r="H156" s="2615"/>
      <c r="I156" s="2686">
        <v>0</v>
      </c>
      <c r="J156" s="2687"/>
      <c r="K156" s="121"/>
      <c r="L156" s="122"/>
      <c r="M156" s="120"/>
      <c r="N156" s="120"/>
      <c r="O156" s="2614"/>
      <c r="P156" s="2614"/>
      <c r="Q156" s="2614"/>
      <c r="R156" s="2614"/>
      <c r="S156" s="2614"/>
      <c r="T156" s="2614"/>
    </row>
    <row r="157" spans="1:20" ht="16.5" customHeight="1" x14ac:dyDescent="0.4">
      <c r="A157" s="2560" t="s">
        <v>448</v>
      </c>
      <c r="B157" s="2561"/>
      <c r="C157" s="120"/>
      <c r="D157" s="120"/>
      <c r="E157" s="2616"/>
      <c r="F157" s="2617"/>
      <c r="G157" s="2614"/>
      <c r="H157" s="2615"/>
      <c r="I157" s="2614">
        <v>0</v>
      </c>
      <c r="J157" s="2615"/>
      <c r="K157" s="124"/>
      <c r="L157" s="122" t="s">
        <v>449</v>
      </c>
      <c r="M157" s="120" t="s">
        <v>586</v>
      </c>
      <c r="N157" s="120" t="s">
        <v>451</v>
      </c>
      <c r="O157" s="2614">
        <v>25</v>
      </c>
      <c r="P157" s="2614"/>
      <c r="Q157" s="2614">
        <v>17571.1312</v>
      </c>
      <c r="R157" s="2614">
        <v>14291.98</v>
      </c>
      <c r="S157" s="2614">
        <v>439278.27999999997</v>
      </c>
      <c r="T157" s="2614"/>
    </row>
    <row r="158" spans="1:20" ht="16.5" customHeight="1" x14ac:dyDescent="0.4">
      <c r="A158" s="2560" t="s">
        <v>452</v>
      </c>
      <c r="B158" s="2561"/>
      <c r="C158" s="120"/>
      <c r="D158" s="120"/>
      <c r="E158" s="2616"/>
      <c r="F158" s="2617"/>
      <c r="G158" s="2614"/>
      <c r="H158" s="2615"/>
      <c r="I158" s="2614">
        <v>0</v>
      </c>
      <c r="J158" s="2615"/>
      <c r="K158" s="124"/>
      <c r="L158" s="122" t="s">
        <v>453</v>
      </c>
      <c r="M158" s="120"/>
      <c r="N158" s="120"/>
      <c r="O158" s="2614"/>
      <c r="P158" s="2614"/>
      <c r="Q158" s="2614"/>
      <c r="R158" s="2614"/>
      <c r="S158" s="2614">
        <v>0</v>
      </c>
      <c r="T158" s="2614"/>
    </row>
    <row r="159" spans="1:20" ht="16.5" customHeight="1" x14ac:dyDescent="0.4">
      <c r="A159" s="2560" t="s">
        <v>454</v>
      </c>
      <c r="B159" s="2561"/>
      <c r="C159" s="120"/>
      <c r="D159" s="120"/>
      <c r="E159" s="2616"/>
      <c r="F159" s="2616"/>
      <c r="G159" s="2614"/>
      <c r="H159" s="2615"/>
      <c r="I159" s="2614">
        <v>0</v>
      </c>
      <c r="J159" s="2615"/>
      <c r="K159" s="124"/>
      <c r="L159" s="122" t="s">
        <v>455</v>
      </c>
      <c r="M159" s="120"/>
      <c r="N159" s="120"/>
      <c r="O159" s="2614"/>
      <c r="P159" s="2614"/>
      <c r="Q159" s="2614"/>
      <c r="R159" s="2614"/>
      <c r="S159" s="2614">
        <v>0</v>
      </c>
      <c r="T159" s="2614"/>
    </row>
    <row r="160" spans="1:20" ht="16.5" customHeight="1" x14ac:dyDescent="0.25">
      <c r="A160" s="2571" t="s">
        <v>558</v>
      </c>
      <c r="B160" s="2572"/>
      <c r="C160" s="120"/>
      <c r="D160" s="120"/>
      <c r="E160" s="2616"/>
      <c r="F160" s="2616"/>
      <c r="G160" s="2614"/>
      <c r="H160" s="2614"/>
      <c r="I160" s="2686">
        <v>900000</v>
      </c>
      <c r="J160" s="2686"/>
      <c r="K160" s="126"/>
      <c r="L160" s="122" t="s">
        <v>457</v>
      </c>
      <c r="M160" s="120"/>
      <c r="N160" s="120"/>
      <c r="O160" s="2614"/>
      <c r="P160" s="2614"/>
      <c r="Q160" s="2614"/>
      <c r="R160" s="2614"/>
      <c r="S160" s="2614">
        <v>0</v>
      </c>
      <c r="T160" s="2614"/>
    </row>
    <row r="161" spans="1:20" ht="16.5" customHeight="1" x14ac:dyDescent="0.45">
      <c r="A161" s="127" t="s">
        <v>460</v>
      </c>
      <c r="B161" s="128"/>
      <c r="C161" s="120"/>
      <c r="D161" s="120" t="s">
        <v>495</v>
      </c>
      <c r="E161" s="2616">
        <v>5</v>
      </c>
      <c r="F161" s="2616"/>
      <c r="G161" s="2612">
        <v>50000</v>
      </c>
      <c r="H161" s="2613">
        <v>38202.400000000001</v>
      </c>
      <c r="I161" s="2614">
        <v>250000</v>
      </c>
      <c r="J161" s="2615"/>
      <c r="K161" s="124"/>
      <c r="L161" s="122" t="s">
        <v>587</v>
      </c>
      <c r="M161" s="120" t="s">
        <v>588</v>
      </c>
      <c r="N161" s="120" t="s">
        <v>459</v>
      </c>
      <c r="O161" s="2614">
        <v>6</v>
      </c>
      <c r="P161" s="2614"/>
      <c r="Q161" s="2688">
        <v>179505.83333333183</v>
      </c>
      <c r="R161" s="2688"/>
      <c r="S161" s="2614">
        <v>1077034.9999999909</v>
      </c>
      <c r="T161" s="2614"/>
    </row>
    <row r="162" spans="1:20" ht="16.5" customHeight="1" x14ac:dyDescent="0.45">
      <c r="A162" s="129" t="s">
        <v>462</v>
      </c>
      <c r="B162" s="130"/>
      <c r="C162" s="120"/>
      <c r="D162" s="120" t="s">
        <v>495</v>
      </c>
      <c r="E162" s="2616">
        <v>10</v>
      </c>
      <c r="F162" s="2616"/>
      <c r="G162" s="2612">
        <v>50000</v>
      </c>
      <c r="H162" s="2613">
        <v>38202.400000000001</v>
      </c>
      <c r="I162" s="2614">
        <v>500000</v>
      </c>
      <c r="J162" s="2615"/>
      <c r="K162" s="124"/>
      <c r="L162" s="122" t="s">
        <v>470</v>
      </c>
      <c r="M162" s="2438" t="s">
        <v>1225</v>
      </c>
      <c r="N162" s="120" t="s">
        <v>589</v>
      </c>
      <c r="O162" s="2614">
        <v>4</v>
      </c>
      <c r="P162" s="2614"/>
      <c r="Q162" s="2614">
        <v>30069.316000000003</v>
      </c>
      <c r="R162" s="2614"/>
      <c r="S162" s="2614">
        <v>120277.26400000001</v>
      </c>
      <c r="T162" s="2614"/>
    </row>
    <row r="163" spans="1:20" ht="16.5" customHeight="1" x14ac:dyDescent="0.4">
      <c r="A163" s="127" t="s">
        <v>464</v>
      </c>
      <c r="B163" s="128"/>
      <c r="C163" s="120"/>
      <c r="D163" s="120"/>
      <c r="E163" s="2616"/>
      <c r="F163" s="2616"/>
      <c r="G163" s="2614"/>
      <c r="H163" s="2615"/>
      <c r="I163" s="2614">
        <v>0</v>
      </c>
      <c r="J163" s="2615"/>
      <c r="K163" s="124"/>
      <c r="L163" s="122" t="s">
        <v>503</v>
      </c>
      <c r="M163" s="120"/>
      <c r="N163" s="120"/>
      <c r="O163" s="2614"/>
      <c r="P163" s="2614"/>
      <c r="Q163" s="2614"/>
      <c r="R163" s="2614"/>
      <c r="S163" s="2614">
        <v>0</v>
      </c>
      <c r="T163" s="2614"/>
    </row>
    <row r="164" spans="1:20" ht="16.5" customHeight="1" x14ac:dyDescent="0.4">
      <c r="A164" s="127" t="s">
        <v>468</v>
      </c>
      <c r="B164" s="128"/>
      <c r="C164" s="120"/>
      <c r="D164" s="120"/>
      <c r="E164" s="2616"/>
      <c r="F164" s="2616"/>
      <c r="G164" s="2614"/>
      <c r="H164" s="2615"/>
      <c r="I164" s="2614">
        <v>0</v>
      </c>
      <c r="J164" s="2615"/>
      <c r="K164" s="124"/>
      <c r="L164" s="122"/>
      <c r="M164" s="120"/>
      <c r="N164" s="120"/>
      <c r="O164" s="2614"/>
      <c r="P164" s="2614"/>
      <c r="Q164" s="2614"/>
      <c r="R164" s="2614"/>
      <c r="S164" s="2614"/>
      <c r="T164" s="2614"/>
    </row>
    <row r="165" spans="1:20" ht="16.5" customHeight="1" x14ac:dyDescent="0.4">
      <c r="A165" s="131" t="s">
        <v>469</v>
      </c>
      <c r="B165" s="132"/>
      <c r="C165" s="120"/>
      <c r="D165" s="120"/>
      <c r="E165" s="2616"/>
      <c r="F165" s="2616"/>
      <c r="G165" s="2614"/>
      <c r="H165" s="2615"/>
      <c r="I165" s="2614">
        <v>0</v>
      </c>
      <c r="J165" s="2615"/>
      <c r="K165" s="124"/>
      <c r="L165" s="122"/>
      <c r="M165" s="120"/>
      <c r="N165" s="120"/>
      <c r="O165" s="2614"/>
      <c r="P165" s="2614"/>
      <c r="Q165" s="2614"/>
      <c r="R165" s="2614"/>
      <c r="S165" s="2614"/>
      <c r="T165" s="2614"/>
    </row>
    <row r="166" spans="1:20" ht="16.5" customHeight="1" x14ac:dyDescent="0.4">
      <c r="A166" s="127" t="s">
        <v>473</v>
      </c>
      <c r="B166" s="128"/>
      <c r="C166" s="120"/>
      <c r="D166" s="120"/>
      <c r="E166" s="2616"/>
      <c r="F166" s="2616"/>
      <c r="G166" s="2614"/>
      <c r="H166" s="2615"/>
      <c r="I166" s="2614">
        <v>0</v>
      </c>
      <c r="J166" s="2615"/>
      <c r="K166" s="124"/>
      <c r="L166" s="122" t="s">
        <v>474</v>
      </c>
      <c r="M166" s="120"/>
      <c r="N166" s="120"/>
      <c r="O166" s="2614"/>
      <c r="P166" s="2614"/>
      <c r="Q166" s="2614"/>
      <c r="R166" s="2614"/>
      <c r="S166" s="2614">
        <v>0</v>
      </c>
      <c r="T166" s="2614"/>
    </row>
    <row r="167" spans="1:20" ht="16.5" customHeight="1" x14ac:dyDescent="0.4">
      <c r="A167" s="127" t="s">
        <v>475</v>
      </c>
      <c r="B167" s="128"/>
      <c r="C167" s="120"/>
      <c r="D167" s="120"/>
      <c r="E167" s="2616"/>
      <c r="F167" s="2616"/>
      <c r="G167" s="2614"/>
      <c r="H167" s="2615"/>
      <c r="I167" s="2614">
        <v>0</v>
      </c>
      <c r="J167" s="2615"/>
      <c r="K167" s="124"/>
      <c r="L167" s="122" t="s">
        <v>476</v>
      </c>
      <c r="M167" s="120"/>
      <c r="N167" s="120"/>
      <c r="O167" s="2614"/>
      <c r="P167" s="2614"/>
      <c r="Q167" s="2614"/>
      <c r="R167" s="2614"/>
      <c r="S167" s="2614">
        <v>0</v>
      </c>
      <c r="T167" s="2614"/>
    </row>
    <row r="168" spans="1:20" ht="16.5" customHeight="1" x14ac:dyDescent="0.45">
      <c r="A168" s="2568" t="s">
        <v>479</v>
      </c>
      <c r="B168" s="2569"/>
      <c r="C168" s="120"/>
      <c r="D168" s="120" t="s">
        <v>495</v>
      </c>
      <c r="E168" s="2616">
        <v>3</v>
      </c>
      <c r="F168" s="2617"/>
      <c r="G168" s="2612">
        <v>50000</v>
      </c>
      <c r="H168" s="2613">
        <v>38202.400000000001</v>
      </c>
      <c r="I168" s="2614">
        <v>150000</v>
      </c>
      <c r="J168" s="2615"/>
      <c r="K168" s="124"/>
      <c r="L168" s="122" t="s">
        <v>480</v>
      </c>
      <c r="M168" s="120"/>
      <c r="N168" s="120"/>
      <c r="O168" s="2614"/>
      <c r="P168" s="2614"/>
      <c r="Q168" s="2614"/>
      <c r="R168" s="2614"/>
      <c r="S168" s="2614">
        <v>0</v>
      </c>
      <c r="T168" s="2614"/>
    </row>
    <row r="169" spans="1:20" ht="16.5" customHeight="1" x14ac:dyDescent="0.4">
      <c r="A169" s="127" t="s">
        <v>453</v>
      </c>
      <c r="B169" s="128"/>
      <c r="C169" s="120"/>
      <c r="D169" s="120"/>
      <c r="E169" s="2616"/>
      <c r="F169" s="2617"/>
      <c r="G169" s="2614"/>
      <c r="H169" s="2615"/>
      <c r="I169" s="2614">
        <v>0</v>
      </c>
      <c r="J169" s="2615"/>
      <c r="K169" s="124"/>
      <c r="L169" s="122" t="s">
        <v>482</v>
      </c>
      <c r="M169" s="2438" t="s">
        <v>590</v>
      </c>
      <c r="N169" s="120" t="s">
        <v>589</v>
      </c>
      <c r="O169" s="2614">
        <v>2</v>
      </c>
      <c r="P169" s="2614"/>
      <c r="Q169" s="2614">
        <v>66265.48</v>
      </c>
      <c r="R169" s="2614">
        <v>51236.160000000003</v>
      </c>
      <c r="S169" s="2614">
        <v>132530.96</v>
      </c>
      <c r="T169" s="2614"/>
    </row>
    <row r="170" spans="1:20" ht="16.5" customHeight="1" x14ac:dyDescent="0.4">
      <c r="A170" s="127" t="s">
        <v>591</v>
      </c>
      <c r="B170" s="128"/>
      <c r="C170" s="120"/>
      <c r="D170" s="120"/>
      <c r="E170" s="2616"/>
      <c r="F170" s="2617"/>
      <c r="G170" s="2614"/>
      <c r="H170" s="2615"/>
      <c r="I170" s="2614">
        <v>0</v>
      </c>
      <c r="J170" s="2615"/>
      <c r="K170" s="124"/>
      <c r="L170" s="122" t="s">
        <v>485</v>
      </c>
      <c r="M170" s="120"/>
      <c r="N170" s="120"/>
      <c r="O170" s="2614"/>
      <c r="P170" s="2614"/>
      <c r="Q170" s="2614"/>
      <c r="R170" s="2614"/>
      <c r="S170" s="2614">
        <v>0</v>
      </c>
      <c r="T170" s="2614"/>
    </row>
    <row r="171" spans="1:20" ht="16.5" customHeight="1" x14ac:dyDescent="0.4">
      <c r="A171" s="133" t="s">
        <v>487</v>
      </c>
      <c r="B171" s="134"/>
      <c r="C171" s="120"/>
      <c r="D171" s="120"/>
      <c r="E171" s="2616"/>
      <c r="F171" s="2617"/>
      <c r="G171" s="2614"/>
      <c r="H171" s="2615"/>
      <c r="I171" s="2614">
        <v>0</v>
      </c>
      <c r="J171" s="2615"/>
      <c r="K171" s="124"/>
      <c r="L171" s="122" t="s">
        <v>488</v>
      </c>
      <c r="M171" s="120"/>
      <c r="N171" s="120"/>
      <c r="O171" s="2614"/>
      <c r="P171" s="2614"/>
      <c r="Q171" s="2614"/>
      <c r="R171" s="2614"/>
      <c r="S171" s="2614">
        <v>0</v>
      </c>
      <c r="T171" s="2614"/>
    </row>
    <row r="172" spans="1:20" ht="16.5" customHeight="1" x14ac:dyDescent="0.45">
      <c r="A172" s="135" t="s">
        <v>489</v>
      </c>
      <c r="B172" s="136"/>
      <c r="C172" s="120"/>
      <c r="D172" s="120"/>
      <c r="E172" s="2616"/>
      <c r="F172" s="2617"/>
      <c r="G172" s="2614"/>
      <c r="H172" s="2615"/>
      <c r="I172" s="2686">
        <v>250000</v>
      </c>
      <c r="J172" s="2687"/>
      <c r="K172" s="124"/>
      <c r="L172" s="122" t="s">
        <v>490</v>
      </c>
      <c r="M172" s="120" t="s">
        <v>1226</v>
      </c>
      <c r="N172" s="120" t="s">
        <v>451</v>
      </c>
      <c r="O172" s="2614">
        <v>3</v>
      </c>
      <c r="P172" s="2614"/>
      <c r="Q172" s="2614">
        <v>25153.333333340001</v>
      </c>
      <c r="R172" s="2614"/>
      <c r="S172" s="2614">
        <v>75460.000000019994</v>
      </c>
      <c r="T172" s="2614"/>
    </row>
    <row r="173" spans="1:20" ht="16.5" customHeight="1" x14ac:dyDescent="0.45">
      <c r="A173" s="133" t="s">
        <v>491</v>
      </c>
      <c r="B173" s="136"/>
      <c r="C173" s="120"/>
      <c r="D173" s="120" t="s">
        <v>495</v>
      </c>
      <c r="E173" s="2614">
        <v>5</v>
      </c>
      <c r="F173" s="2614"/>
      <c r="G173" s="2612">
        <v>50000</v>
      </c>
      <c r="H173" s="2613">
        <v>38202.400000000001</v>
      </c>
      <c r="I173" s="2614">
        <v>250000</v>
      </c>
      <c r="J173" s="2615"/>
      <c r="K173" s="124"/>
      <c r="L173" s="122" t="s">
        <v>493</v>
      </c>
      <c r="M173" s="120"/>
      <c r="N173" s="120"/>
      <c r="O173" s="2614"/>
      <c r="P173" s="2614"/>
      <c r="Q173" s="2614"/>
      <c r="R173" s="2614"/>
      <c r="S173" s="2614">
        <v>0</v>
      </c>
      <c r="T173" s="2614"/>
    </row>
    <row r="174" spans="1:20" ht="16.5" customHeight="1" x14ac:dyDescent="0.4">
      <c r="A174" s="137" t="s">
        <v>592</v>
      </c>
      <c r="B174" s="138"/>
      <c r="C174" s="120"/>
      <c r="D174" s="120"/>
      <c r="E174" s="2614"/>
      <c r="F174" s="2614"/>
      <c r="G174" s="2614"/>
      <c r="H174" s="2615"/>
      <c r="I174" s="2614">
        <v>0</v>
      </c>
      <c r="J174" s="2615"/>
      <c r="K174" s="124"/>
      <c r="L174" s="122" t="s">
        <v>497</v>
      </c>
      <c r="M174" s="120"/>
      <c r="N174" s="120"/>
      <c r="O174" s="2614"/>
      <c r="P174" s="2614"/>
      <c r="Q174" s="2614"/>
      <c r="R174" s="2614"/>
      <c r="S174" s="2614">
        <v>0</v>
      </c>
      <c r="T174" s="2614"/>
    </row>
    <row r="175" spans="1:20" ht="16.5" customHeight="1" x14ac:dyDescent="0.4">
      <c r="A175" s="2549" t="s">
        <v>500</v>
      </c>
      <c r="B175" s="2550"/>
      <c r="C175" s="120"/>
      <c r="D175" s="120"/>
      <c r="E175" s="2614"/>
      <c r="F175" s="2614"/>
      <c r="G175" s="2614"/>
      <c r="H175" s="2615"/>
      <c r="I175" s="2614">
        <v>0</v>
      </c>
      <c r="J175" s="2615"/>
      <c r="K175" s="124"/>
      <c r="L175" s="139" t="s">
        <v>503</v>
      </c>
      <c r="M175" s="139"/>
      <c r="N175" s="139"/>
      <c r="O175" s="2614"/>
      <c r="P175" s="2614"/>
      <c r="Q175" s="2614"/>
      <c r="R175" s="2614"/>
      <c r="S175" s="2614">
        <v>0</v>
      </c>
      <c r="T175" s="2614"/>
    </row>
    <row r="176" spans="1:20" ht="16.5" customHeight="1" x14ac:dyDescent="0.4">
      <c r="A176" s="2560" t="s">
        <v>503</v>
      </c>
      <c r="B176" s="2561"/>
      <c r="C176" s="120"/>
      <c r="D176" s="120"/>
      <c r="E176" s="2614"/>
      <c r="F176" s="2614"/>
      <c r="G176" s="2614"/>
      <c r="H176" s="2615"/>
      <c r="I176" s="2614">
        <v>0</v>
      </c>
      <c r="J176" s="2615"/>
      <c r="K176" s="124"/>
      <c r="L176" s="139"/>
      <c r="M176" s="139"/>
      <c r="N176" s="139"/>
      <c r="O176" s="2614"/>
      <c r="P176" s="2614"/>
      <c r="Q176" s="2614"/>
      <c r="R176" s="2614"/>
      <c r="S176" s="2614"/>
      <c r="T176" s="2614"/>
    </row>
    <row r="177" spans="1:20" ht="16.5" customHeight="1" x14ac:dyDescent="0.4">
      <c r="A177" s="2560" t="s">
        <v>503</v>
      </c>
      <c r="B177" s="2561"/>
      <c r="C177" s="120"/>
      <c r="D177" s="120"/>
      <c r="E177" s="2614"/>
      <c r="F177" s="2614"/>
      <c r="G177" s="2614"/>
      <c r="H177" s="2615"/>
      <c r="I177" s="2614">
        <v>0</v>
      </c>
      <c r="J177" s="2615"/>
      <c r="K177" s="124"/>
      <c r="L177" s="139" t="s">
        <v>593</v>
      </c>
      <c r="M177" s="139"/>
      <c r="N177" s="139"/>
      <c r="O177" s="2614"/>
      <c r="P177" s="2614"/>
      <c r="Q177" s="2614"/>
      <c r="R177" s="2614"/>
      <c r="S177" s="2614">
        <v>0</v>
      </c>
      <c r="T177" s="2614"/>
    </row>
    <row r="178" spans="1:20" ht="16.5" customHeight="1" x14ac:dyDescent="0.45">
      <c r="A178" s="2566" t="s">
        <v>505</v>
      </c>
      <c r="B178" s="2567"/>
      <c r="C178" s="120"/>
      <c r="D178" s="120"/>
      <c r="E178" s="2616"/>
      <c r="F178" s="2617"/>
      <c r="G178" s="2614"/>
      <c r="H178" s="2615"/>
      <c r="I178" s="2686">
        <v>2150000</v>
      </c>
      <c r="J178" s="2687"/>
      <c r="K178" s="121"/>
      <c r="L178" s="139" t="s">
        <v>506</v>
      </c>
      <c r="M178" s="140" t="s">
        <v>594</v>
      </c>
      <c r="N178" s="140" t="s">
        <v>595</v>
      </c>
      <c r="O178" s="2614">
        <v>88</v>
      </c>
      <c r="P178" s="2614"/>
      <c r="Q178" s="2614">
        <v>6161.5640000000003</v>
      </c>
      <c r="R178" s="2614">
        <v>4763.6400000000003</v>
      </c>
      <c r="S178" s="2614">
        <v>542217.63199999998</v>
      </c>
      <c r="T178" s="2614"/>
    </row>
    <row r="179" spans="1:20" ht="16.5" customHeight="1" x14ac:dyDescent="0.45">
      <c r="A179" s="2560" t="s">
        <v>508</v>
      </c>
      <c r="B179" s="2561"/>
      <c r="C179" s="120"/>
      <c r="D179" s="120" t="s">
        <v>495</v>
      </c>
      <c r="E179" s="2616">
        <v>5</v>
      </c>
      <c r="F179" s="2617"/>
      <c r="G179" s="2612">
        <v>50000</v>
      </c>
      <c r="H179" s="2613">
        <v>38202.400000000001</v>
      </c>
      <c r="I179" s="2614">
        <v>250000</v>
      </c>
      <c r="J179" s="2615"/>
      <c r="K179" s="124"/>
      <c r="L179" s="139" t="s">
        <v>509</v>
      </c>
      <c r="M179" s="140" t="s">
        <v>596</v>
      </c>
      <c r="N179" s="140" t="s">
        <v>597</v>
      </c>
      <c r="O179" s="2614">
        <v>6</v>
      </c>
      <c r="P179" s="2614"/>
      <c r="Q179" s="2530">
        <v>14941.556</v>
      </c>
      <c r="R179" s="2531">
        <v>11552.94</v>
      </c>
      <c r="S179" s="2614">
        <v>89649.33600000001</v>
      </c>
      <c r="T179" s="2614"/>
    </row>
    <row r="180" spans="1:20" ht="16.5" customHeight="1" x14ac:dyDescent="0.4">
      <c r="A180" s="2560" t="s">
        <v>511</v>
      </c>
      <c r="B180" s="2561"/>
      <c r="C180" s="120"/>
      <c r="D180" s="120"/>
      <c r="E180" s="2616"/>
      <c r="F180" s="2617"/>
      <c r="G180" s="2614"/>
      <c r="H180" s="2615"/>
      <c r="I180" s="2614">
        <v>0</v>
      </c>
      <c r="J180" s="2615"/>
      <c r="K180" s="124"/>
      <c r="L180" s="139" t="s">
        <v>572</v>
      </c>
      <c r="M180" s="140" t="s">
        <v>598</v>
      </c>
      <c r="N180" s="140" t="s">
        <v>595</v>
      </c>
      <c r="O180" s="2614">
        <v>2000</v>
      </c>
      <c r="P180" s="2614"/>
      <c r="Q180" s="2530">
        <v>3080.2560000000003</v>
      </c>
      <c r="R180" s="2531">
        <v>2381.8200000000002</v>
      </c>
      <c r="S180" s="2614">
        <v>6160512.0000000009</v>
      </c>
      <c r="T180" s="2614"/>
    </row>
    <row r="181" spans="1:20" ht="16.5" customHeight="1" x14ac:dyDescent="0.4">
      <c r="A181" s="137" t="s">
        <v>513</v>
      </c>
      <c r="B181" s="138"/>
      <c r="C181" s="120"/>
      <c r="D181" s="120"/>
      <c r="E181" s="2616"/>
      <c r="F181" s="2617"/>
      <c r="G181" s="2614"/>
      <c r="H181" s="2615"/>
      <c r="I181" s="2614">
        <v>0</v>
      </c>
      <c r="J181" s="2615"/>
      <c r="K181" s="124"/>
      <c r="L181" s="139" t="s">
        <v>514</v>
      </c>
      <c r="M181" s="140"/>
      <c r="N181" s="140"/>
      <c r="O181" s="2614"/>
      <c r="P181" s="2614"/>
      <c r="Q181" s="2614"/>
      <c r="R181" s="2614"/>
      <c r="S181" s="2614">
        <v>0</v>
      </c>
      <c r="T181" s="2614"/>
    </row>
    <row r="182" spans="1:20" ht="16.5" customHeight="1" x14ac:dyDescent="0.4">
      <c r="A182" s="2560" t="s">
        <v>515</v>
      </c>
      <c r="B182" s="2561"/>
      <c r="C182" s="120"/>
      <c r="D182" s="120"/>
      <c r="E182" s="2616"/>
      <c r="F182" s="2617"/>
      <c r="G182" s="2614"/>
      <c r="H182" s="2615"/>
      <c r="I182" s="2614">
        <v>0</v>
      </c>
      <c r="J182" s="2615"/>
      <c r="K182" s="124"/>
      <c r="L182" s="139" t="s">
        <v>573</v>
      </c>
      <c r="M182" s="140" t="s">
        <v>599</v>
      </c>
      <c r="N182" s="140"/>
      <c r="O182" s="2614">
        <v>8</v>
      </c>
      <c r="P182" s="2614"/>
      <c r="Q182" s="2614">
        <v>117070.76800000001</v>
      </c>
      <c r="R182" s="2614">
        <v>45258.82</v>
      </c>
      <c r="S182" s="2614">
        <v>936566.14400000009</v>
      </c>
      <c r="T182" s="2614"/>
    </row>
    <row r="183" spans="1:20" ht="16.5" customHeight="1" x14ac:dyDescent="0.45">
      <c r="A183" s="137" t="s">
        <v>600</v>
      </c>
      <c r="B183" s="138"/>
      <c r="C183" s="120"/>
      <c r="D183" s="120" t="s">
        <v>495</v>
      </c>
      <c r="E183" s="2616">
        <v>10</v>
      </c>
      <c r="F183" s="2617"/>
      <c r="G183" s="2612">
        <v>50000</v>
      </c>
      <c r="H183" s="2613">
        <v>38202.400000000001</v>
      </c>
      <c r="I183" s="2614">
        <v>500000</v>
      </c>
      <c r="J183" s="2615"/>
      <c r="K183" s="124"/>
      <c r="L183" s="139" t="s">
        <v>503</v>
      </c>
      <c r="M183" s="139"/>
      <c r="N183" s="139"/>
      <c r="O183" s="2614"/>
      <c r="P183" s="2614"/>
      <c r="Q183" s="2614"/>
      <c r="R183" s="2614"/>
      <c r="S183" s="2614">
        <v>0</v>
      </c>
      <c r="T183" s="2614"/>
    </row>
    <row r="184" spans="1:20" ht="16.5" customHeight="1" x14ac:dyDescent="0.4">
      <c r="A184" s="137" t="s">
        <v>518</v>
      </c>
      <c r="B184" s="141"/>
      <c r="C184" s="120"/>
      <c r="D184" s="140"/>
      <c r="E184" s="2626"/>
      <c r="F184" s="2626"/>
      <c r="G184" s="2614"/>
      <c r="H184" s="2615"/>
      <c r="I184" s="2614">
        <v>0</v>
      </c>
      <c r="J184" s="2615"/>
      <c r="K184" s="124"/>
      <c r="L184" s="139"/>
      <c r="M184" s="139"/>
      <c r="N184" s="139"/>
      <c r="O184" s="2614"/>
      <c r="P184" s="2614"/>
      <c r="Q184" s="2614"/>
      <c r="R184" s="2614"/>
      <c r="S184" s="2614"/>
      <c r="T184" s="2614"/>
    </row>
    <row r="185" spans="1:20" ht="16.5" customHeight="1" x14ac:dyDescent="0.4">
      <c r="A185" s="137" t="s">
        <v>474</v>
      </c>
      <c r="B185" s="138"/>
      <c r="C185" s="120"/>
      <c r="D185" s="120"/>
      <c r="E185" s="2614"/>
      <c r="F185" s="2614"/>
      <c r="G185" s="2614"/>
      <c r="H185" s="2615"/>
      <c r="I185" s="2614">
        <v>0</v>
      </c>
      <c r="J185" s="2615"/>
      <c r="K185" s="124"/>
      <c r="L185" s="139"/>
      <c r="M185" s="139"/>
      <c r="N185" s="139"/>
      <c r="O185" s="2614"/>
      <c r="P185" s="2614"/>
      <c r="Q185" s="2614"/>
      <c r="R185" s="2614"/>
      <c r="S185" s="2614"/>
      <c r="T185" s="2614"/>
    </row>
    <row r="186" spans="1:20" ht="16.5" customHeight="1" x14ac:dyDescent="0.45">
      <c r="A186" s="2549" t="s">
        <v>519</v>
      </c>
      <c r="B186" s="2550"/>
      <c r="C186" s="120"/>
      <c r="D186" s="120" t="s">
        <v>495</v>
      </c>
      <c r="E186" s="2616">
        <v>2</v>
      </c>
      <c r="F186" s="2617"/>
      <c r="G186" s="2612">
        <v>50000</v>
      </c>
      <c r="H186" s="2613">
        <v>38202.400000000001</v>
      </c>
      <c r="I186" s="2614">
        <v>100000</v>
      </c>
      <c r="J186" s="2615"/>
      <c r="K186" s="124"/>
      <c r="L186" s="142" t="s">
        <v>520</v>
      </c>
      <c r="M186" s="143"/>
      <c r="N186" s="143"/>
      <c r="O186" s="2562"/>
      <c r="P186" s="2563"/>
      <c r="Q186" s="2562"/>
      <c r="R186" s="2563"/>
      <c r="S186" s="2564">
        <v>9573526.6160000116</v>
      </c>
      <c r="T186" s="2565"/>
    </row>
    <row r="187" spans="1:20" ht="16.5" customHeight="1" x14ac:dyDescent="0.4">
      <c r="A187" s="137" t="s">
        <v>521</v>
      </c>
      <c r="B187" s="138"/>
      <c r="C187" s="120"/>
      <c r="D187" s="120"/>
      <c r="E187" s="2616"/>
      <c r="F187" s="2617"/>
      <c r="G187" s="2614"/>
      <c r="H187" s="2615"/>
      <c r="I187" s="2614">
        <v>0</v>
      </c>
      <c r="J187" s="2615"/>
      <c r="K187" s="124"/>
      <c r="L187" s="144" t="s">
        <v>575</v>
      </c>
      <c r="M187" s="145"/>
      <c r="N187" s="145"/>
      <c r="O187" s="146"/>
      <c r="P187" s="146"/>
      <c r="Q187" s="146"/>
      <c r="R187" s="146"/>
      <c r="S187" s="146"/>
      <c r="T187" s="147"/>
    </row>
    <row r="188" spans="1:20" ht="16.5" customHeight="1" x14ac:dyDescent="0.45">
      <c r="A188" s="2549" t="s">
        <v>523</v>
      </c>
      <c r="B188" s="2550"/>
      <c r="C188" s="120"/>
      <c r="D188" s="120" t="s">
        <v>495</v>
      </c>
      <c r="E188" s="2616">
        <v>1</v>
      </c>
      <c r="F188" s="2617"/>
      <c r="G188" s="2612">
        <v>50000</v>
      </c>
      <c r="H188" s="2613">
        <v>38202.400000000001</v>
      </c>
      <c r="I188" s="2614">
        <v>50000</v>
      </c>
      <c r="J188" s="2615"/>
      <c r="K188" s="124"/>
      <c r="L188" s="148" t="s">
        <v>524</v>
      </c>
      <c r="M188" s="149">
        <v>0.05</v>
      </c>
      <c r="N188" s="45"/>
      <c r="O188" s="26"/>
      <c r="P188" s="26"/>
      <c r="Q188" s="26"/>
      <c r="R188" s="26"/>
      <c r="S188" s="2546">
        <v>736212.16600000067</v>
      </c>
      <c r="T188" s="2531"/>
    </row>
    <row r="189" spans="1:20" ht="16.5" customHeight="1" x14ac:dyDescent="0.4">
      <c r="A189" s="137" t="s">
        <v>525</v>
      </c>
      <c r="B189" s="138"/>
      <c r="C189" s="120"/>
      <c r="D189" s="120"/>
      <c r="E189" s="2616"/>
      <c r="F189" s="2617"/>
      <c r="G189" s="2614"/>
      <c r="H189" s="2615"/>
      <c r="I189" s="2614">
        <v>0</v>
      </c>
      <c r="J189" s="2615"/>
      <c r="K189" s="124"/>
      <c r="L189" s="151" t="s">
        <v>526</v>
      </c>
      <c r="M189" s="45"/>
      <c r="N189" s="45"/>
      <c r="O189" s="26"/>
      <c r="P189" s="26"/>
      <c r="Q189" s="26"/>
      <c r="R189" s="26"/>
      <c r="S189" s="26"/>
      <c r="T189" s="150"/>
    </row>
    <row r="190" spans="1:20" ht="16.5" customHeight="1" x14ac:dyDescent="0.4">
      <c r="A190" s="133" t="s">
        <v>576</v>
      </c>
      <c r="B190" s="136"/>
      <c r="C190" s="140"/>
      <c r="D190" s="140"/>
      <c r="E190" s="2626"/>
      <c r="F190" s="2626"/>
      <c r="G190" s="2614"/>
      <c r="H190" s="2615"/>
      <c r="I190" s="2614">
        <v>0</v>
      </c>
      <c r="J190" s="2615"/>
      <c r="K190" s="124"/>
      <c r="L190" s="152" t="s">
        <v>528</v>
      </c>
      <c r="M190" s="45"/>
      <c r="N190" s="45"/>
      <c r="O190" s="26"/>
      <c r="P190" s="26"/>
      <c r="Q190" s="26"/>
      <c r="R190" s="26"/>
      <c r="S190" s="2546">
        <v>494339.00800000003</v>
      </c>
      <c r="T190" s="2531"/>
    </row>
    <row r="191" spans="1:20" ht="16.5" customHeight="1" x14ac:dyDescent="0.45">
      <c r="A191" s="153" t="s">
        <v>577</v>
      </c>
      <c r="B191" s="154"/>
      <c r="C191" s="120"/>
      <c r="D191" s="120" t="s">
        <v>495</v>
      </c>
      <c r="E191" s="2614">
        <v>12</v>
      </c>
      <c r="F191" s="2614"/>
      <c r="G191" s="2612">
        <v>50000</v>
      </c>
      <c r="H191" s="2613">
        <v>38202.400000000001</v>
      </c>
      <c r="I191" s="2614">
        <v>600000</v>
      </c>
      <c r="J191" s="2615"/>
      <c r="K191" s="124"/>
      <c r="L191" s="152" t="s">
        <v>578</v>
      </c>
      <c r="M191" s="45"/>
      <c r="N191" s="45"/>
      <c r="O191" s="26"/>
      <c r="P191" s="26"/>
      <c r="Q191" s="26"/>
      <c r="R191" s="26"/>
      <c r="S191" s="2546">
        <v>441727.29960000032</v>
      </c>
      <c r="T191" s="2531"/>
    </row>
    <row r="192" spans="1:20" ht="16.5" customHeight="1" x14ac:dyDescent="0.4">
      <c r="A192" s="137" t="s">
        <v>531</v>
      </c>
      <c r="B192" s="138"/>
      <c r="C192" s="120"/>
      <c r="D192" s="120"/>
      <c r="E192" s="2616"/>
      <c r="F192" s="2617"/>
      <c r="G192" s="2614"/>
      <c r="H192" s="2615"/>
      <c r="I192" s="2614">
        <v>0</v>
      </c>
      <c r="J192" s="2615"/>
      <c r="K192" s="124"/>
      <c r="L192" s="166" t="s">
        <v>503</v>
      </c>
      <c r="M192" s="155"/>
      <c r="N192" s="155"/>
      <c r="O192" s="167"/>
      <c r="P192" s="167"/>
      <c r="Q192" s="167"/>
      <c r="R192" s="167"/>
      <c r="S192" s="2528">
        <v>195436.35200000001</v>
      </c>
      <c r="T192" s="2529"/>
    </row>
    <row r="193" spans="1:20" ht="16.5" customHeight="1" x14ac:dyDescent="0.4">
      <c r="A193" s="137" t="s">
        <v>453</v>
      </c>
      <c r="B193" s="138"/>
      <c r="C193" s="120"/>
      <c r="D193" s="120"/>
      <c r="E193" s="2616"/>
      <c r="F193" s="2617"/>
      <c r="G193" s="2614"/>
      <c r="H193" s="2615"/>
      <c r="I193" s="2614">
        <v>0</v>
      </c>
      <c r="J193" s="2615"/>
      <c r="K193" s="124"/>
      <c r="L193" s="156" t="s">
        <v>532</v>
      </c>
      <c r="M193" s="157"/>
      <c r="N193" s="157"/>
      <c r="O193" s="158"/>
      <c r="P193" s="158"/>
      <c r="Q193" s="158"/>
      <c r="R193" s="158"/>
      <c r="S193" s="2558">
        <v>1867714.8256000008</v>
      </c>
      <c r="T193" s="2559"/>
    </row>
    <row r="194" spans="1:20" ht="16.5" customHeight="1" x14ac:dyDescent="0.4">
      <c r="A194" s="2549" t="s">
        <v>533</v>
      </c>
      <c r="B194" s="2550"/>
      <c r="C194" s="120"/>
      <c r="D194" s="120"/>
      <c r="E194" s="2614"/>
      <c r="F194" s="2614"/>
      <c r="G194" s="2614"/>
      <c r="H194" s="2615"/>
      <c r="I194" s="2614">
        <v>0</v>
      </c>
      <c r="J194" s="2615"/>
      <c r="K194" s="124"/>
      <c r="L194" s="159"/>
      <c r="M194" s="45"/>
      <c r="N194" s="45"/>
      <c r="O194" s="26"/>
      <c r="P194" s="26"/>
      <c r="Q194" s="26"/>
      <c r="R194" s="26"/>
      <c r="S194" s="26"/>
      <c r="T194" s="150"/>
    </row>
    <row r="195" spans="1:20" ht="16.5" customHeight="1" thickBot="1" x14ac:dyDescent="0.5">
      <c r="A195" s="2549" t="s">
        <v>534</v>
      </c>
      <c r="B195" s="2550"/>
      <c r="C195" s="120"/>
      <c r="D195" s="120" t="s">
        <v>495</v>
      </c>
      <c r="E195" s="2616">
        <v>3</v>
      </c>
      <c r="F195" s="2617"/>
      <c r="G195" s="2612">
        <v>50000</v>
      </c>
      <c r="H195" s="2613">
        <v>38202.400000000001</v>
      </c>
      <c r="I195" s="2614">
        <v>150000</v>
      </c>
      <c r="J195" s="2615"/>
      <c r="K195" s="124"/>
      <c r="L195" s="160" t="s">
        <v>581</v>
      </c>
      <c r="M195" s="161"/>
      <c r="N195" s="161"/>
      <c r="O195" s="161"/>
      <c r="P195" s="161"/>
      <c r="Q195" s="161"/>
      <c r="R195" s="161"/>
      <c r="S195" s="2551">
        <v>16591958.145600012</v>
      </c>
      <c r="T195" s="2552"/>
    </row>
    <row r="196" spans="1:20" ht="16.5" customHeight="1" thickBot="1" x14ac:dyDescent="0.5">
      <c r="A196" s="133" t="s">
        <v>536</v>
      </c>
      <c r="B196" s="136"/>
      <c r="C196" s="140"/>
      <c r="D196" s="140" t="s">
        <v>495</v>
      </c>
      <c r="E196" s="2614">
        <v>2</v>
      </c>
      <c r="F196" s="2615"/>
      <c r="G196" s="2612">
        <v>50000</v>
      </c>
      <c r="H196" s="2613">
        <v>38202.400000000001</v>
      </c>
      <c r="I196" s="2614">
        <v>100000</v>
      </c>
      <c r="J196" s="2615"/>
      <c r="K196" s="124"/>
      <c r="L196" s="45"/>
      <c r="M196" s="45"/>
      <c r="N196" s="45"/>
      <c r="O196" s="45"/>
      <c r="P196" s="45"/>
      <c r="Q196" s="45"/>
      <c r="R196" s="45"/>
      <c r="S196" s="45"/>
      <c r="T196" s="45"/>
    </row>
    <row r="197" spans="1:20" ht="16.5" customHeight="1" x14ac:dyDescent="0.4">
      <c r="A197" s="133" t="s">
        <v>539</v>
      </c>
      <c r="B197" s="136"/>
      <c r="C197" s="140"/>
      <c r="D197" s="140"/>
      <c r="E197" s="2614"/>
      <c r="F197" s="2615"/>
      <c r="G197" s="2614"/>
      <c r="H197" s="2615"/>
      <c r="I197" s="2614">
        <v>0</v>
      </c>
      <c r="J197" s="2615"/>
      <c r="K197" s="124"/>
      <c r="L197" s="45"/>
      <c r="M197" s="2553" t="s">
        <v>538</v>
      </c>
      <c r="N197" s="2554"/>
      <c r="O197" s="2554"/>
      <c r="P197" s="2554"/>
      <c r="Q197" s="2555"/>
      <c r="R197" s="45"/>
      <c r="S197" s="45"/>
      <c r="T197" s="45"/>
    </row>
    <row r="198" spans="1:20" ht="16.5" customHeight="1" x14ac:dyDescent="0.4">
      <c r="A198" s="133" t="s">
        <v>541</v>
      </c>
      <c r="B198" s="136"/>
      <c r="C198" s="140"/>
      <c r="D198" s="140"/>
      <c r="E198" s="2530"/>
      <c r="F198" s="2531"/>
      <c r="G198" s="2530"/>
      <c r="H198" s="2531"/>
      <c r="I198" s="2614">
        <v>0</v>
      </c>
      <c r="J198" s="2615"/>
      <c r="K198" s="124"/>
      <c r="L198" s="45"/>
      <c r="M198" s="101" t="s">
        <v>540</v>
      </c>
      <c r="N198" s="102"/>
      <c r="O198" s="102"/>
      <c r="P198" s="102"/>
      <c r="Q198" s="103">
        <v>3.3404596622889309</v>
      </c>
      <c r="R198" s="45"/>
      <c r="S198" s="45"/>
      <c r="T198" s="45"/>
    </row>
    <row r="199" spans="1:20" ht="16.5" customHeight="1" x14ac:dyDescent="0.45">
      <c r="A199" s="133" t="s">
        <v>601</v>
      </c>
      <c r="B199" s="136"/>
      <c r="C199" s="140"/>
      <c r="D199" s="140" t="s">
        <v>495</v>
      </c>
      <c r="E199" s="2614">
        <v>8</v>
      </c>
      <c r="F199" s="2615"/>
      <c r="G199" s="2612">
        <v>50000</v>
      </c>
      <c r="H199" s="2613">
        <v>38202.400000000001</v>
      </c>
      <c r="I199" s="2614">
        <v>400000</v>
      </c>
      <c r="J199" s="2615"/>
      <c r="K199" s="124"/>
      <c r="L199" s="45"/>
      <c r="M199" s="104" t="s">
        <v>542</v>
      </c>
      <c r="N199" s="102"/>
      <c r="O199" s="102"/>
      <c r="P199" s="105"/>
      <c r="Q199" s="106">
        <v>16591958.145600012</v>
      </c>
      <c r="R199" s="45"/>
      <c r="S199" s="45"/>
      <c r="T199" s="45"/>
    </row>
    <row r="200" spans="1:20" ht="16.5" customHeight="1" x14ac:dyDescent="0.45">
      <c r="A200" s="135" t="s">
        <v>543</v>
      </c>
      <c r="B200" s="136"/>
      <c r="C200" s="140"/>
      <c r="D200" s="140"/>
      <c r="E200" s="2614"/>
      <c r="F200" s="2615"/>
      <c r="G200" s="2614"/>
      <c r="H200" s="2615"/>
      <c r="I200" s="2686">
        <v>1850716.7039999999</v>
      </c>
      <c r="J200" s="2687"/>
      <c r="K200" s="121"/>
      <c r="L200" s="45"/>
      <c r="M200" s="101" t="s">
        <v>544</v>
      </c>
      <c r="N200" s="102"/>
      <c r="O200" s="102"/>
      <c r="P200" s="102"/>
      <c r="Q200" s="103">
        <v>4010000</v>
      </c>
      <c r="R200" s="45"/>
      <c r="S200" s="45"/>
      <c r="T200" s="45"/>
    </row>
    <row r="201" spans="1:20" ht="16.5" customHeight="1" x14ac:dyDescent="0.45">
      <c r="A201" s="133" t="s">
        <v>545</v>
      </c>
      <c r="B201" s="136"/>
      <c r="C201" s="140"/>
      <c r="D201" s="140" t="s">
        <v>495</v>
      </c>
      <c r="E201" s="2614">
        <v>20</v>
      </c>
      <c r="F201" s="2615"/>
      <c r="G201" s="2612">
        <v>50000</v>
      </c>
      <c r="H201" s="2613">
        <v>38202.400000000001</v>
      </c>
      <c r="I201" s="2614">
        <v>1000000</v>
      </c>
      <c r="J201" s="2615"/>
      <c r="K201" s="124"/>
      <c r="L201" s="45"/>
      <c r="M201" s="101" t="s">
        <v>756</v>
      </c>
      <c r="N201" s="102"/>
      <c r="O201" s="102"/>
      <c r="P201" s="102"/>
      <c r="Q201" s="106">
        <v>13395243.245778613</v>
      </c>
      <c r="R201" s="47"/>
      <c r="S201" s="45"/>
      <c r="T201" s="45"/>
    </row>
    <row r="202" spans="1:20" ht="16.5" customHeight="1" thickBot="1" x14ac:dyDescent="0.45">
      <c r="A202" s="133" t="s">
        <v>546</v>
      </c>
      <c r="B202" s="136"/>
      <c r="C202" s="140"/>
      <c r="D202" s="140"/>
      <c r="E202" s="2614"/>
      <c r="F202" s="2615"/>
      <c r="G202" s="2614"/>
      <c r="H202" s="2615"/>
      <c r="I202" s="2614">
        <v>0</v>
      </c>
      <c r="J202" s="2615"/>
      <c r="K202" s="124"/>
      <c r="L202" s="45"/>
      <c r="M202" s="108" t="s">
        <v>547</v>
      </c>
      <c r="N202" s="109"/>
      <c r="O202" s="109"/>
      <c r="P202" s="109"/>
      <c r="Q202" s="110">
        <v>-3196714.8998213988</v>
      </c>
      <c r="R202" s="44"/>
      <c r="S202" s="45"/>
      <c r="T202" s="45"/>
    </row>
    <row r="203" spans="1:20" ht="16.5" customHeight="1" thickBot="1" x14ac:dyDescent="0.5">
      <c r="A203" s="133" t="s">
        <v>602</v>
      </c>
      <c r="B203" s="136"/>
      <c r="C203" s="140"/>
      <c r="D203" s="140" t="s">
        <v>495</v>
      </c>
      <c r="E203" s="2614">
        <v>2</v>
      </c>
      <c r="F203" s="2615"/>
      <c r="G203" s="2612">
        <v>50000</v>
      </c>
      <c r="H203" s="2613">
        <v>38202.400000000001</v>
      </c>
      <c r="I203" s="2614">
        <v>100000</v>
      </c>
      <c r="J203" s="2615"/>
      <c r="K203" s="124"/>
      <c r="L203" s="45"/>
      <c r="M203" s="1040" t="s">
        <v>757</v>
      </c>
      <c r="N203" s="1041"/>
      <c r="O203" s="1041"/>
      <c r="P203" s="1041"/>
      <c r="Q203" s="1042">
        <v>-19.266652385264901</v>
      </c>
      <c r="R203" s="45"/>
      <c r="S203" s="45"/>
      <c r="T203" s="45"/>
    </row>
    <row r="204" spans="1:20" ht="16.5" customHeight="1" x14ac:dyDescent="0.45">
      <c r="A204" s="133" t="s">
        <v>603</v>
      </c>
      <c r="B204" s="136"/>
      <c r="C204" s="140"/>
      <c r="D204" s="140" t="s">
        <v>495</v>
      </c>
      <c r="E204" s="2614">
        <v>2</v>
      </c>
      <c r="F204" s="2615"/>
      <c r="G204" s="2612">
        <v>50000</v>
      </c>
      <c r="H204" s="2613">
        <v>38202.400000000001</v>
      </c>
      <c r="I204" s="2614">
        <v>100000</v>
      </c>
      <c r="J204" s="2615"/>
      <c r="K204" s="124"/>
      <c r="L204" s="45"/>
      <c r="M204" s="45"/>
      <c r="N204" s="45"/>
      <c r="O204" s="45"/>
      <c r="P204" s="45"/>
      <c r="Q204" s="45"/>
      <c r="R204" s="45"/>
      <c r="S204" s="45"/>
      <c r="T204" s="45"/>
    </row>
    <row r="205" spans="1:20" ht="16.5" customHeight="1" x14ac:dyDescent="0.4">
      <c r="A205" s="133" t="s">
        <v>555</v>
      </c>
      <c r="B205" s="136"/>
      <c r="C205" s="140"/>
      <c r="D205" s="140" t="s">
        <v>459</v>
      </c>
      <c r="E205" s="2614">
        <v>88</v>
      </c>
      <c r="F205" s="2615"/>
      <c r="G205" s="2614">
        <v>7394.5080000000007</v>
      </c>
      <c r="H205" s="2615">
        <v>5716.58</v>
      </c>
      <c r="I205" s="2614">
        <v>650716.70400000003</v>
      </c>
      <c r="J205" s="2615"/>
      <c r="K205" s="124"/>
      <c r="L205" s="7" t="s">
        <v>1517</v>
      </c>
      <c r="M205" s="8"/>
      <c r="N205" s="8"/>
      <c r="O205" s="8"/>
      <c r="P205" s="4"/>
      <c r="Q205" s="5"/>
      <c r="R205" s="1963"/>
      <c r="S205" s="44"/>
      <c r="T205" s="45"/>
    </row>
    <row r="206" spans="1:20" ht="16.5" customHeight="1" thickBot="1" x14ac:dyDescent="0.3">
      <c r="A206" s="162" t="s">
        <v>556</v>
      </c>
      <c r="B206" s="163"/>
      <c r="C206" s="164"/>
      <c r="D206" s="165"/>
      <c r="E206" s="2532">
        <v>90</v>
      </c>
      <c r="F206" s="2533"/>
      <c r="G206" s="2534"/>
      <c r="H206" s="2535"/>
      <c r="I206" s="2532">
        <v>5150716.7039999999</v>
      </c>
      <c r="J206" s="2533"/>
      <c r="K206" s="26"/>
      <c r="L206" s="586" t="s">
        <v>1575</v>
      </c>
      <c r="M206" s="45"/>
      <c r="N206" s="45"/>
      <c r="O206" s="45"/>
      <c r="P206" s="45"/>
      <c r="Q206" s="45"/>
      <c r="R206" s="44"/>
      <c r="S206" s="45"/>
      <c r="T206" s="45"/>
    </row>
    <row r="207" spans="1:20" ht="14.1" customHeight="1" x14ac:dyDescent="0.25">
      <c r="A207" s="40"/>
      <c r="B207" s="40"/>
      <c r="C207" s="41"/>
      <c r="D207" s="41"/>
      <c r="E207" s="41"/>
      <c r="F207" s="41"/>
      <c r="G207" s="42"/>
      <c r="H207" s="42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</row>
    <row r="208" spans="1:20" ht="14.1" customHeight="1" x14ac:dyDescent="0.25">
      <c r="A208" s="40"/>
      <c r="B208" s="40"/>
      <c r="C208" s="41"/>
      <c r="D208" s="41"/>
      <c r="E208" s="41"/>
      <c r="F208" s="41"/>
      <c r="G208" s="42"/>
      <c r="H208" s="42"/>
      <c r="I208" s="44"/>
      <c r="J208" s="45"/>
      <c r="K208" s="45"/>
      <c r="L208" s="40"/>
      <c r="M208" s="40"/>
      <c r="N208" s="41"/>
      <c r="O208" s="41"/>
      <c r="P208" s="41"/>
      <c r="Q208" s="41"/>
      <c r="R208" s="45"/>
      <c r="S208" s="45"/>
      <c r="T208" s="45"/>
    </row>
    <row r="209" spans="1:20" ht="14.1" customHeight="1" x14ac:dyDescent="0.25">
      <c r="A209" s="2625"/>
      <c r="B209" s="2625"/>
      <c r="C209" s="2625"/>
      <c r="D209" s="2625"/>
      <c r="E209" s="2625"/>
      <c r="F209" s="2625"/>
      <c r="G209" s="2625"/>
      <c r="H209" s="2625"/>
      <c r="I209" s="2625"/>
      <c r="J209" s="2625"/>
      <c r="K209" s="2625"/>
      <c r="L209" s="2625"/>
      <c r="M209" s="2625"/>
      <c r="N209" s="2625"/>
      <c r="O209" s="2625"/>
      <c r="P209" s="2625"/>
      <c r="Q209" s="2625"/>
      <c r="R209" s="2625"/>
      <c r="S209" s="2625"/>
      <c r="T209" s="2625"/>
    </row>
    <row r="210" spans="1:20" ht="14.1" customHeight="1" x14ac:dyDescent="0.25">
      <c r="A210" s="2625"/>
      <c r="B210" s="2625"/>
      <c r="C210" s="2625"/>
      <c r="D210" s="2625"/>
      <c r="E210" s="2625"/>
      <c r="F210" s="2625"/>
      <c r="G210" s="2625"/>
      <c r="H210" s="2625"/>
      <c r="I210" s="2625"/>
      <c r="J210" s="2625"/>
      <c r="K210" s="2625"/>
      <c r="L210" s="2625"/>
      <c r="M210" s="2625"/>
      <c r="N210" s="2625"/>
      <c r="O210" s="2625"/>
      <c r="P210" s="2625"/>
      <c r="Q210" s="2625"/>
      <c r="R210" s="2625"/>
      <c r="S210" s="2625"/>
      <c r="T210" s="2625"/>
    </row>
    <row r="211" spans="1:20" ht="14.1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</row>
    <row r="212" spans="1:20" ht="14.1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</row>
    <row r="213" spans="1:20" ht="14.1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</row>
    <row r="214" spans="1:20" ht="14.1" customHeight="1" x14ac:dyDescent="0.25">
      <c r="A214" s="2453"/>
      <c r="B214" s="2453"/>
      <c r="C214" s="2453"/>
      <c r="D214" s="2453"/>
      <c r="E214" s="2453"/>
      <c r="F214" s="2453"/>
      <c r="G214" s="2453"/>
      <c r="H214" s="2453"/>
      <c r="I214" s="2453"/>
      <c r="J214" s="2453"/>
      <c r="K214" s="2453"/>
      <c r="L214" s="2453"/>
      <c r="M214" s="2453"/>
      <c r="N214" s="2453"/>
      <c r="O214" s="2453"/>
      <c r="P214" s="2453"/>
      <c r="Q214" s="2453"/>
      <c r="R214" s="2453"/>
      <c r="S214" s="2453"/>
      <c r="T214" s="2453"/>
    </row>
    <row r="215" spans="1:20" ht="14.1" customHeight="1" x14ac:dyDescent="0.25">
      <c r="A215" s="2453"/>
      <c r="B215" s="2453"/>
      <c r="C215" s="2453"/>
      <c r="D215" s="2453"/>
      <c r="E215" s="2453"/>
      <c r="F215" s="2453"/>
      <c r="G215" s="2453"/>
      <c r="H215" s="2453"/>
      <c r="I215" s="2453"/>
      <c r="J215" s="2453"/>
      <c r="K215" s="2453"/>
      <c r="L215" s="2453"/>
      <c r="M215" s="2453"/>
      <c r="N215" s="2453"/>
      <c r="O215" s="2453"/>
      <c r="P215" s="2453"/>
      <c r="Q215" s="2453"/>
      <c r="R215" s="2453"/>
      <c r="S215" s="2453"/>
      <c r="T215" s="2453"/>
    </row>
    <row r="216" spans="1:20" ht="14.1" customHeight="1" x14ac:dyDescent="0.25">
      <c r="A216" s="2453"/>
      <c r="B216" s="2453"/>
      <c r="C216" s="2453"/>
      <c r="D216" s="2453"/>
      <c r="E216" s="2453"/>
      <c r="F216" s="2453"/>
      <c r="G216" s="2453"/>
      <c r="H216" s="2453"/>
      <c r="I216" s="2453"/>
      <c r="J216" s="2453"/>
      <c r="K216" s="2453"/>
      <c r="L216" s="2453"/>
      <c r="M216" s="2453"/>
      <c r="N216" s="2453"/>
      <c r="O216" s="2453"/>
      <c r="P216" s="2453"/>
      <c r="Q216" s="2453"/>
      <c r="R216" s="2453"/>
      <c r="S216" s="2453"/>
      <c r="T216" s="2453"/>
    </row>
    <row r="217" spans="1:20" ht="14.1" customHeight="1" x14ac:dyDescent="0.25">
      <c r="A217" s="40"/>
      <c r="B217" s="40"/>
      <c r="C217" s="41"/>
      <c r="D217" s="41"/>
      <c r="E217" s="41"/>
      <c r="F217" s="41"/>
      <c r="G217" s="42"/>
      <c r="H217" s="42"/>
      <c r="I217" s="44"/>
      <c r="J217" s="45"/>
      <c r="K217" s="45"/>
      <c r="L217" s="40"/>
      <c r="M217" s="40"/>
      <c r="N217" s="41"/>
      <c r="O217" s="41"/>
      <c r="P217" s="41"/>
      <c r="Q217" s="41"/>
      <c r="R217" s="45"/>
      <c r="S217" s="45"/>
      <c r="T217" s="45"/>
    </row>
    <row r="218" spans="1:20" ht="18" customHeight="1" x14ac:dyDescent="0.25">
      <c r="A218" s="2582" t="s">
        <v>1913</v>
      </c>
      <c r="B218" s="2582"/>
      <c r="C218" s="2582"/>
      <c r="D218" s="2582"/>
      <c r="E218" s="2582"/>
      <c r="F218" s="2582"/>
      <c r="G218" s="2582"/>
      <c r="H218" s="2582"/>
      <c r="I218" s="2582"/>
      <c r="J218" s="2582"/>
      <c r="K218" s="2582"/>
      <c r="L218" s="2582"/>
      <c r="M218" s="2582"/>
      <c r="N218" s="2582"/>
      <c r="O218" s="2582"/>
      <c r="P218" s="2582"/>
      <c r="Q218" s="2582"/>
      <c r="R218" s="2582"/>
      <c r="S218" s="2582"/>
      <c r="T218" s="2582"/>
    </row>
    <row r="219" spans="1:20" ht="14.1" customHeight="1" x14ac:dyDescent="0.25">
      <c r="A219" s="40"/>
      <c r="B219" s="40"/>
      <c r="C219" s="115"/>
      <c r="D219" s="41"/>
      <c r="E219" s="41"/>
      <c r="F219" s="41"/>
      <c r="G219" s="42"/>
      <c r="H219" s="42"/>
      <c r="I219" s="44"/>
      <c r="J219" s="45"/>
      <c r="K219" s="45"/>
      <c r="L219" s="40"/>
      <c r="M219" s="40"/>
      <c r="N219" s="115"/>
      <c r="O219" s="45"/>
      <c r="P219" s="45"/>
      <c r="Q219" s="45"/>
      <c r="R219" s="45"/>
      <c r="S219" s="45"/>
      <c r="T219" s="45"/>
    </row>
    <row r="220" spans="1:20" ht="14.1" customHeight="1" thickBot="1" x14ac:dyDescent="0.3">
      <c r="A220" s="40"/>
      <c r="B220" s="40"/>
      <c r="C220" s="41"/>
      <c r="D220" s="41"/>
      <c r="E220" s="41"/>
      <c r="F220" s="41"/>
      <c r="G220" s="42"/>
      <c r="H220" s="42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</row>
    <row r="221" spans="1:20" ht="16.5" customHeight="1" x14ac:dyDescent="0.35">
      <c r="A221" s="2583" t="s">
        <v>434</v>
      </c>
      <c r="B221" s="2584"/>
      <c r="C221" s="2589" t="s">
        <v>435</v>
      </c>
      <c r="D221" s="2590"/>
      <c r="E221" s="2590"/>
      <c r="F221" s="2591"/>
      <c r="G221" s="2595" t="s">
        <v>436</v>
      </c>
      <c r="H221" s="2596"/>
      <c r="I221" s="2589" t="s">
        <v>438</v>
      </c>
      <c r="J221" s="2591"/>
      <c r="K221" s="49"/>
      <c r="L221" s="2597" t="s">
        <v>434</v>
      </c>
      <c r="M221" s="2590" t="s">
        <v>435</v>
      </c>
      <c r="N221" s="2590"/>
      <c r="O221" s="2590"/>
      <c r="P221" s="2591"/>
      <c r="Q221" s="2595" t="s">
        <v>436</v>
      </c>
      <c r="R221" s="2596"/>
      <c r="S221" s="2589" t="s">
        <v>438</v>
      </c>
      <c r="T221" s="2620"/>
    </row>
    <row r="222" spans="1:20" ht="16.5" customHeight="1" thickBot="1" x14ac:dyDescent="0.4">
      <c r="A222" s="2585"/>
      <c r="B222" s="2586"/>
      <c r="C222" s="2592"/>
      <c r="D222" s="2593"/>
      <c r="E222" s="2593"/>
      <c r="F222" s="2594"/>
      <c r="G222" s="2600" t="s">
        <v>439</v>
      </c>
      <c r="H222" s="2601"/>
      <c r="I222" s="2602"/>
      <c r="J222" s="2603"/>
      <c r="K222" s="49"/>
      <c r="L222" s="2598"/>
      <c r="M222" s="2593"/>
      <c r="N222" s="2593"/>
      <c r="O222" s="2593"/>
      <c r="P222" s="2594"/>
      <c r="Q222" s="2600" t="s">
        <v>439</v>
      </c>
      <c r="R222" s="2601"/>
      <c r="S222" s="2602"/>
      <c r="T222" s="2621"/>
    </row>
    <row r="223" spans="1:20" ht="16.5" customHeight="1" x14ac:dyDescent="0.35">
      <c r="A223" s="2585"/>
      <c r="B223" s="2586"/>
      <c r="C223" s="53" t="s">
        <v>440</v>
      </c>
      <c r="D223" s="2641" t="s">
        <v>441</v>
      </c>
      <c r="E223" s="2602" t="s">
        <v>442</v>
      </c>
      <c r="F223" s="2603"/>
      <c r="G223" s="2600" t="s">
        <v>443</v>
      </c>
      <c r="H223" s="2601"/>
      <c r="I223" s="2602" t="s">
        <v>347</v>
      </c>
      <c r="J223" s="2603"/>
      <c r="K223" s="49"/>
      <c r="L223" s="2598"/>
      <c r="M223" s="51" t="s">
        <v>440</v>
      </c>
      <c r="N223" s="2641" t="s">
        <v>441</v>
      </c>
      <c r="O223" s="2602" t="s">
        <v>442</v>
      </c>
      <c r="P223" s="2603"/>
      <c r="Q223" s="2600" t="s">
        <v>443</v>
      </c>
      <c r="R223" s="2601"/>
      <c r="S223" s="2602" t="s">
        <v>347</v>
      </c>
      <c r="T223" s="2621"/>
    </row>
    <row r="224" spans="1:20" ht="16.5" customHeight="1" thickBot="1" x14ac:dyDescent="0.4">
      <c r="A224" s="2587"/>
      <c r="B224" s="2588"/>
      <c r="C224" s="54" t="s">
        <v>444</v>
      </c>
      <c r="D224" s="2605"/>
      <c r="E224" s="2592"/>
      <c r="F224" s="2594"/>
      <c r="G224" s="2532"/>
      <c r="H224" s="2533"/>
      <c r="I224" s="2606"/>
      <c r="J224" s="2607"/>
      <c r="K224" s="49"/>
      <c r="L224" s="2599"/>
      <c r="M224" s="50" t="s">
        <v>444</v>
      </c>
      <c r="N224" s="2605"/>
      <c r="O224" s="2592"/>
      <c r="P224" s="2594"/>
      <c r="Q224" s="2532"/>
      <c r="R224" s="2533"/>
      <c r="S224" s="2623"/>
      <c r="T224" s="2624"/>
    </row>
    <row r="225" spans="1:20" ht="16.5" customHeight="1" x14ac:dyDescent="0.4">
      <c r="A225" s="116" t="s">
        <v>445</v>
      </c>
      <c r="B225" s="117"/>
      <c r="C225" s="118"/>
      <c r="D225" s="118"/>
      <c r="E225" s="2683"/>
      <c r="F225" s="2684"/>
      <c r="G225" s="2622"/>
      <c r="H225" s="2685"/>
      <c r="I225" s="2578"/>
      <c r="J225" s="2579"/>
      <c r="K225" s="45"/>
      <c r="L225" s="119" t="s">
        <v>446</v>
      </c>
      <c r="M225" s="118"/>
      <c r="N225" s="118"/>
      <c r="O225" s="2622"/>
      <c r="P225" s="2622"/>
      <c r="Q225" s="2622"/>
      <c r="R225" s="2622"/>
      <c r="S225" s="2622"/>
      <c r="T225" s="2622"/>
    </row>
    <row r="226" spans="1:20" ht="16.5" customHeight="1" x14ac:dyDescent="0.45">
      <c r="A226" s="2566" t="s">
        <v>447</v>
      </c>
      <c r="B226" s="2567"/>
      <c r="C226" s="120"/>
      <c r="D226" s="120"/>
      <c r="E226" s="2616"/>
      <c r="F226" s="2617"/>
      <c r="G226" s="2614"/>
      <c r="H226" s="2615"/>
      <c r="I226" s="2686">
        <v>0</v>
      </c>
      <c r="J226" s="2687"/>
      <c r="K226" s="121"/>
      <c r="L226" s="122"/>
      <c r="M226" s="120"/>
      <c r="N226" s="120"/>
      <c r="O226" s="2614"/>
      <c r="P226" s="2614"/>
      <c r="Q226" s="2614"/>
      <c r="R226" s="2614"/>
      <c r="S226" s="2614"/>
      <c r="T226" s="2614"/>
    </row>
    <row r="227" spans="1:20" ht="16.5" customHeight="1" x14ac:dyDescent="0.4">
      <c r="A227" s="2560" t="s">
        <v>448</v>
      </c>
      <c r="B227" s="2561"/>
      <c r="C227" s="120"/>
      <c r="D227" s="120"/>
      <c r="E227" s="2616"/>
      <c r="F227" s="2617"/>
      <c r="G227" s="2614"/>
      <c r="H227" s="2615"/>
      <c r="I227" s="2614">
        <v>0</v>
      </c>
      <c r="J227" s="2615"/>
      <c r="K227" s="124"/>
      <c r="L227" s="122" t="s">
        <v>449</v>
      </c>
      <c r="M227" s="120" t="s">
        <v>604</v>
      </c>
      <c r="N227" s="120" t="s">
        <v>451</v>
      </c>
      <c r="O227" s="2689">
        <v>1.5</v>
      </c>
      <c r="P227" s="2689"/>
      <c r="Q227" s="2614">
        <v>138633.61199999999</v>
      </c>
      <c r="R227" s="2614">
        <v>107191.44</v>
      </c>
      <c r="S227" s="2614">
        <v>207950.41800000001</v>
      </c>
      <c r="T227" s="2614"/>
    </row>
    <row r="228" spans="1:20" ht="16.5" customHeight="1" x14ac:dyDescent="0.4">
      <c r="A228" s="2560" t="s">
        <v>605</v>
      </c>
      <c r="B228" s="2561"/>
      <c r="C228" s="120"/>
      <c r="D228" s="120"/>
      <c r="E228" s="2616"/>
      <c r="F228" s="2617"/>
      <c r="G228" s="2614"/>
      <c r="H228" s="2615"/>
      <c r="I228" s="2614">
        <v>0</v>
      </c>
      <c r="J228" s="2615"/>
      <c r="K228" s="124"/>
      <c r="L228" s="122" t="s">
        <v>453</v>
      </c>
      <c r="M228" s="120"/>
      <c r="N228" s="120"/>
      <c r="O228" s="2614"/>
      <c r="P228" s="2614"/>
      <c r="Q228" s="2614"/>
      <c r="R228" s="2614"/>
      <c r="S228" s="2614">
        <v>0</v>
      </c>
      <c r="T228" s="2614"/>
    </row>
    <row r="229" spans="1:20" ht="16.5" customHeight="1" x14ac:dyDescent="0.4">
      <c r="A229" s="2560" t="s">
        <v>454</v>
      </c>
      <c r="B229" s="2561"/>
      <c r="C229" s="120"/>
      <c r="D229" s="120"/>
      <c r="E229" s="2616"/>
      <c r="F229" s="2616"/>
      <c r="G229" s="2614"/>
      <c r="H229" s="2615"/>
      <c r="I229" s="2614">
        <v>0</v>
      </c>
      <c r="J229" s="2615"/>
      <c r="K229" s="124"/>
      <c r="L229" s="122" t="s">
        <v>455</v>
      </c>
      <c r="M229" s="120"/>
      <c r="N229" s="120"/>
      <c r="O229" s="2614"/>
      <c r="P229" s="2614"/>
      <c r="Q229" s="2614"/>
      <c r="R229" s="2614"/>
      <c r="S229" s="2614">
        <v>0</v>
      </c>
      <c r="T229" s="2614"/>
    </row>
    <row r="230" spans="1:20" ht="16.5" customHeight="1" x14ac:dyDescent="0.25">
      <c r="A230" s="2571" t="s">
        <v>558</v>
      </c>
      <c r="B230" s="2572"/>
      <c r="C230" s="120"/>
      <c r="D230" s="120"/>
      <c r="E230" s="2616"/>
      <c r="F230" s="2616"/>
      <c r="G230" s="2614"/>
      <c r="H230" s="2614"/>
      <c r="I230" s="2686">
        <v>683007.91600000008</v>
      </c>
      <c r="J230" s="2686"/>
      <c r="K230" s="126"/>
      <c r="L230" s="122" t="s">
        <v>457</v>
      </c>
      <c r="M230" s="120"/>
      <c r="N230" s="120"/>
      <c r="O230" s="2614"/>
      <c r="P230" s="2614"/>
      <c r="Q230" s="2614"/>
      <c r="R230" s="2614"/>
      <c r="S230" s="2614">
        <v>0</v>
      </c>
      <c r="T230" s="2614"/>
    </row>
    <row r="231" spans="1:20" ht="16.5" customHeight="1" x14ac:dyDescent="0.4">
      <c r="A231" s="127" t="s">
        <v>460</v>
      </c>
      <c r="B231" s="128"/>
      <c r="C231" s="120"/>
      <c r="D231" s="120"/>
      <c r="E231" s="2616"/>
      <c r="F231" s="2616"/>
      <c r="G231" s="2614"/>
      <c r="H231" s="2615"/>
      <c r="I231" s="2614">
        <v>0</v>
      </c>
      <c r="J231" s="2615"/>
      <c r="K231" s="124"/>
      <c r="L231" s="122" t="s">
        <v>587</v>
      </c>
      <c r="M231" s="120" t="s">
        <v>588</v>
      </c>
      <c r="N231" s="120" t="s">
        <v>459</v>
      </c>
      <c r="O231" s="2614">
        <v>4</v>
      </c>
      <c r="P231" s="2614"/>
      <c r="Q231" s="2614">
        <v>179505.83333333183</v>
      </c>
      <c r="R231" s="2614"/>
      <c r="S231" s="2614">
        <v>718023.33333332732</v>
      </c>
      <c r="T231" s="2614"/>
    </row>
    <row r="232" spans="1:20" ht="16.5" customHeight="1" x14ac:dyDescent="0.45">
      <c r="A232" s="129" t="s">
        <v>606</v>
      </c>
      <c r="B232" s="130"/>
      <c r="C232" s="120" t="s">
        <v>495</v>
      </c>
      <c r="D232" s="140" t="s">
        <v>496</v>
      </c>
      <c r="E232" s="2616">
        <v>2</v>
      </c>
      <c r="F232" s="2616"/>
      <c r="G232" s="2612">
        <v>50000</v>
      </c>
      <c r="H232" s="2613">
        <v>38202.400000000001</v>
      </c>
      <c r="I232" s="2614">
        <v>100000</v>
      </c>
      <c r="J232" s="2615"/>
      <c r="K232" s="124"/>
      <c r="L232" s="122" t="s">
        <v>470</v>
      </c>
      <c r="M232" s="120"/>
      <c r="N232" s="120"/>
      <c r="O232" s="2614"/>
      <c r="P232" s="2614"/>
      <c r="Q232" s="2614"/>
      <c r="R232" s="2614"/>
      <c r="S232" s="2614">
        <v>0</v>
      </c>
      <c r="T232" s="2614"/>
    </row>
    <row r="233" spans="1:20" ht="16.5" customHeight="1" x14ac:dyDescent="0.4">
      <c r="A233" s="127" t="s">
        <v>464</v>
      </c>
      <c r="B233" s="128"/>
      <c r="C233" s="120"/>
      <c r="D233" s="120"/>
      <c r="E233" s="2616"/>
      <c r="F233" s="2616"/>
      <c r="G233" s="2614"/>
      <c r="H233" s="2615"/>
      <c r="I233" s="2614">
        <v>0</v>
      </c>
      <c r="J233" s="2615"/>
      <c r="K233" s="124"/>
      <c r="L233" s="122" t="s">
        <v>503</v>
      </c>
      <c r="M233" s="120"/>
      <c r="N233" s="120"/>
      <c r="O233" s="2614"/>
      <c r="P233" s="2614"/>
      <c r="Q233" s="2614"/>
      <c r="R233" s="2614"/>
      <c r="S233" s="2614">
        <v>0</v>
      </c>
      <c r="T233" s="2614"/>
    </row>
    <row r="234" spans="1:20" ht="16.5" customHeight="1" x14ac:dyDescent="0.4">
      <c r="A234" s="127" t="s">
        <v>468</v>
      </c>
      <c r="B234" s="128"/>
      <c r="C234" s="120" t="s">
        <v>465</v>
      </c>
      <c r="D234" s="120" t="s">
        <v>492</v>
      </c>
      <c r="E234" s="2616">
        <v>1</v>
      </c>
      <c r="F234" s="2616"/>
      <c r="G234" s="2614">
        <v>244557.38800000001</v>
      </c>
      <c r="H234" s="2615">
        <v>173034.4</v>
      </c>
      <c r="I234" s="2614">
        <v>244557.38800000001</v>
      </c>
      <c r="J234" s="2615"/>
      <c r="K234" s="124"/>
      <c r="L234" s="122"/>
      <c r="M234" s="120"/>
      <c r="N234" s="120"/>
      <c r="O234" s="2614"/>
      <c r="P234" s="2614"/>
      <c r="Q234" s="2614"/>
      <c r="R234" s="2614"/>
      <c r="S234" s="2614"/>
      <c r="T234" s="2614"/>
    </row>
    <row r="235" spans="1:20" ht="16.5" customHeight="1" x14ac:dyDescent="0.4">
      <c r="A235" s="131" t="s">
        <v>469</v>
      </c>
      <c r="B235" s="132"/>
      <c r="C235" s="120" t="s">
        <v>465</v>
      </c>
      <c r="D235" s="120" t="s">
        <v>492</v>
      </c>
      <c r="E235" s="2616">
        <v>2</v>
      </c>
      <c r="F235" s="2616"/>
      <c r="G235" s="2614">
        <v>119225.26400000001</v>
      </c>
      <c r="H235" s="2615">
        <v>92185.02</v>
      </c>
      <c r="I235" s="2614">
        <v>238450.52800000002</v>
      </c>
      <c r="J235" s="2615"/>
      <c r="K235" s="124"/>
      <c r="L235" s="122"/>
      <c r="M235" s="120"/>
      <c r="N235" s="120"/>
      <c r="O235" s="2614"/>
      <c r="P235" s="2614"/>
      <c r="Q235" s="2614"/>
      <c r="R235" s="2614"/>
      <c r="S235" s="2614"/>
      <c r="T235" s="2614"/>
    </row>
    <row r="236" spans="1:20" ht="16.5" customHeight="1" x14ac:dyDescent="0.4">
      <c r="A236" s="127" t="s">
        <v>473</v>
      </c>
      <c r="B236" s="128"/>
      <c r="C236" s="120"/>
      <c r="D236" s="120"/>
      <c r="E236" s="2616"/>
      <c r="F236" s="2616"/>
      <c r="G236" s="2614"/>
      <c r="H236" s="2615"/>
      <c r="I236" s="2614">
        <v>0</v>
      </c>
      <c r="J236" s="2615"/>
      <c r="K236" s="124"/>
      <c r="L236" s="122" t="s">
        <v>474</v>
      </c>
      <c r="M236" s="120"/>
      <c r="N236" s="120"/>
      <c r="O236" s="2614"/>
      <c r="P236" s="2614"/>
      <c r="Q236" s="2614"/>
      <c r="R236" s="2614"/>
      <c r="S236" s="2614">
        <v>0</v>
      </c>
      <c r="T236" s="2614"/>
    </row>
    <row r="237" spans="1:20" ht="16.5" customHeight="1" x14ac:dyDescent="0.4">
      <c r="A237" s="127" t="s">
        <v>475</v>
      </c>
      <c r="B237" s="128"/>
      <c r="C237" s="120"/>
      <c r="D237" s="120"/>
      <c r="E237" s="2616"/>
      <c r="F237" s="2616"/>
      <c r="G237" s="2614"/>
      <c r="H237" s="2615"/>
      <c r="I237" s="2614">
        <v>0</v>
      </c>
      <c r="J237" s="2615"/>
      <c r="K237" s="124"/>
      <c r="L237" s="122" t="s">
        <v>476</v>
      </c>
      <c r="M237" s="120" t="s">
        <v>607</v>
      </c>
      <c r="N237" s="120" t="s">
        <v>589</v>
      </c>
      <c r="O237" s="2614">
        <v>3</v>
      </c>
      <c r="P237" s="2614"/>
      <c r="Q237" s="2614">
        <v>25893.356481486251</v>
      </c>
      <c r="R237" s="2614">
        <v>19413.900000000001</v>
      </c>
      <c r="S237" s="2614">
        <v>77680.069444458757</v>
      </c>
      <c r="T237" s="2614"/>
    </row>
    <row r="238" spans="1:20" ht="16.5" customHeight="1" x14ac:dyDescent="0.45">
      <c r="A238" s="2568" t="s">
        <v>479</v>
      </c>
      <c r="B238" s="2569"/>
      <c r="C238" s="120" t="s">
        <v>495</v>
      </c>
      <c r="D238" s="140" t="s">
        <v>496</v>
      </c>
      <c r="E238" s="2616">
        <v>2</v>
      </c>
      <c r="F238" s="2617"/>
      <c r="G238" s="2612">
        <v>50000</v>
      </c>
      <c r="H238" s="2613">
        <v>38202.400000000001</v>
      </c>
      <c r="I238" s="2614">
        <v>100000</v>
      </c>
      <c r="J238" s="2615"/>
      <c r="K238" s="124"/>
      <c r="L238" s="122" t="s">
        <v>480</v>
      </c>
      <c r="M238" s="2438" t="s">
        <v>608</v>
      </c>
      <c r="N238" s="120" t="s">
        <v>589</v>
      </c>
      <c r="O238" s="2614">
        <v>1</v>
      </c>
      <c r="P238" s="2614"/>
      <c r="Q238" s="2614">
        <v>34877.5</v>
      </c>
      <c r="R238" s="2614"/>
      <c r="S238" s="2614">
        <v>34877.5</v>
      </c>
      <c r="T238" s="2614"/>
    </row>
    <row r="239" spans="1:20" ht="16.5" customHeight="1" x14ac:dyDescent="0.4">
      <c r="A239" s="127" t="s">
        <v>453</v>
      </c>
      <c r="B239" s="128"/>
      <c r="C239" s="120"/>
      <c r="D239" s="120"/>
      <c r="E239" s="2616"/>
      <c r="F239" s="2617"/>
      <c r="G239" s="2614"/>
      <c r="H239" s="2615"/>
      <c r="I239" s="2614">
        <v>0</v>
      </c>
      <c r="J239" s="2615"/>
      <c r="K239" s="124"/>
      <c r="L239" s="122" t="s">
        <v>482</v>
      </c>
      <c r="M239" s="120"/>
      <c r="N239" s="120"/>
      <c r="O239" s="2614"/>
      <c r="P239" s="2614"/>
      <c r="Q239" s="2614"/>
      <c r="R239" s="2614"/>
      <c r="S239" s="2614">
        <v>0</v>
      </c>
      <c r="T239" s="2614"/>
    </row>
    <row r="240" spans="1:20" ht="16.5" customHeight="1" x14ac:dyDescent="0.4">
      <c r="A240" s="127" t="s">
        <v>591</v>
      </c>
      <c r="B240" s="128"/>
      <c r="C240" s="120"/>
      <c r="D240" s="120"/>
      <c r="E240" s="2616"/>
      <c r="F240" s="2617"/>
      <c r="G240" s="2614"/>
      <c r="H240" s="2615"/>
      <c r="I240" s="2614">
        <v>0</v>
      </c>
      <c r="J240" s="2615"/>
      <c r="K240" s="124"/>
      <c r="L240" s="122" t="s">
        <v>485</v>
      </c>
      <c r="M240" s="120"/>
      <c r="N240" s="120"/>
      <c r="O240" s="2614"/>
      <c r="P240" s="2614"/>
      <c r="Q240" s="2614"/>
      <c r="R240" s="2614"/>
      <c r="S240" s="2614">
        <v>0</v>
      </c>
      <c r="T240" s="2614"/>
    </row>
    <row r="241" spans="1:20" ht="16.5" customHeight="1" x14ac:dyDescent="0.4">
      <c r="A241" s="133" t="s">
        <v>487</v>
      </c>
      <c r="B241" s="134"/>
      <c r="C241" s="120"/>
      <c r="D241" s="120"/>
      <c r="E241" s="2616"/>
      <c r="F241" s="2617"/>
      <c r="G241" s="2614"/>
      <c r="H241" s="2615"/>
      <c r="I241" s="2614">
        <v>0</v>
      </c>
      <c r="J241" s="2615"/>
      <c r="K241" s="124"/>
      <c r="L241" s="122" t="s">
        <v>488</v>
      </c>
      <c r="M241" s="120" t="s">
        <v>746</v>
      </c>
      <c r="N241" s="120" t="s">
        <v>589</v>
      </c>
      <c r="O241" s="2614">
        <v>3</v>
      </c>
      <c r="P241" s="2614"/>
      <c r="Q241" s="2614">
        <v>55053.264000000003</v>
      </c>
      <c r="R241" s="2614"/>
      <c r="S241" s="2614">
        <v>165159.79200000002</v>
      </c>
      <c r="T241" s="2614"/>
    </row>
    <row r="242" spans="1:20" ht="16.5" customHeight="1" x14ac:dyDescent="0.45">
      <c r="A242" s="135" t="s">
        <v>489</v>
      </c>
      <c r="B242" s="136"/>
      <c r="C242" s="120"/>
      <c r="D242" s="120"/>
      <c r="E242" s="2616"/>
      <c r="F242" s="2617"/>
      <c r="G242" s="2614"/>
      <c r="H242" s="2615"/>
      <c r="I242" s="2686">
        <v>250000</v>
      </c>
      <c r="J242" s="2687"/>
      <c r="K242" s="124"/>
      <c r="L242" s="122" t="s">
        <v>490</v>
      </c>
      <c r="M242" s="120"/>
      <c r="N242" s="120"/>
      <c r="O242" s="2614"/>
      <c r="P242" s="2614"/>
      <c r="Q242" s="2614"/>
      <c r="R242" s="2614"/>
      <c r="S242" s="2614">
        <v>0</v>
      </c>
      <c r="T242" s="2614"/>
    </row>
    <row r="243" spans="1:20" ht="16.5" customHeight="1" x14ac:dyDescent="0.45">
      <c r="A243" s="133" t="s">
        <v>491</v>
      </c>
      <c r="B243" s="136"/>
      <c r="C243" s="120" t="s">
        <v>495</v>
      </c>
      <c r="D243" s="140" t="s">
        <v>496</v>
      </c>
      <c r="E243" s="2614">
        <v>5</v>
      </c>
      <c r="F243" s="2614"/>
      <c r="G243" s="2612">
        <v>50000</v>
      </c>
      <c r="H243" s="2613">
        <v>38202.400000000001</v>
      </c>
      <c r="I243" s="2614">
        <v>250000</v>
      </c>
      <c r="J243" s="2615"/>
      <c r="K243" s="124"/>
      <c r="L243" s="122" t="s">
        <v>493</v>
      </c>
      <c r="M243" s="120" t="s">
        <v>610</v>
      </c>
      <c r="N243" s="120" t="s">
        <v>451</v>
      </c>
      <c r="O243" s="2618">
        <v>0.75</v>
      </c>
      <c r="P243" s="2618"/>
      <c r="Q243" s="2614">
        <v>129391.792</v>
      </c>
      <c r="R243" s="2614">
        <v>100044.92</v>
      </c>
      <c r="S243" s="2614">
        <v>97043.843999999997</v>
      </c>
      <c r="T243" s="2614"/>
    </row>
    <row r="244" spans="1:20" ht="16.5" customHeight="1" x14ac:dyDescent="0.4">
      <c r="A244" s="137" t="s">
        <v>494</v>
      </c>
      <c r="B244" s="138"/>
      <c r="C244" s="120"/>
      <c r="D244" s="120"/>
      <c r="E244" s="2614"/>
      <c r="F244" s="2614"/>
      <c r="G244" s="2614"/>
      <c r="H244" s="2615"/>
      <c r="I244" s="2614">
        <v>0</v>
      </c>
      <c r="J244" s="2615"/>
      <c r="K244" s="124"/>
      <c r="L244" s="122" t="s">
        <v>497</v>
      </c>
      <c r="M244" s="120"/>
      <c r="N244" s="120" t="s">
        <v>589</v>
      </c>
      <c r="O244" s="2614">
        <v>2</v>
      </c>
      <c r="P244" s="2614"/>
      <c r="Q244" s="2614">
        <v>50493.896000000001</v>
      </c>
      <c r="R244" s="2614">
        <v>39303.74</v>
      </c>
      <c r="S244" s="2614">
        <v>100987.792</v>
      </c>
      <c r="T244" s="2614"/>
    </row>
    <row r="245" spans="1:20" ht="16.5" customHeight="1" x14ac:dyDescent="0.4">
      <c r="A245" s="2549" t="s">
        <v>500</v>
      </c>
      <c r="B245" s="2550"/>
      <c r="C245" s="120"/>
      <c r="D245" s="120"/>
      <c r="E245" s="2614"/>
      <c r="F245" s="2614"/>
      <c r="G245" s="2614"/>
      <c r="H245" s="2615"/>
      <c r="I245" s="2614">
        <v>0</v>
      </c>
      <c r="J245" s="2615"/>
      <c r="K245" s="124"/>
      <c r="L245" s="139" t="s">
        <v>503</v>
      </c>
      <c r="M245" s="139"/>
      <c r="N245" s="139"/>
      <c r="O245" s="2614"/>
      <c r="P245" s="2614"/>
      <c r="Q245" s="2614"/>
      <c r="R245" s="2614"/>
      <c r="S245" s="2614">
        <v>0</v>
      </c>
      <c r="T245" s="2614"/>
    </row>
    <row r="246" spans="1:20" ht="16.5" customHeight="1" x14ac:dyDescent="0.4">
      <c r="A246" s="2560" t="s">
        <v>503</v>
      </c>
      <c r="B246" s="2561"/>
      <c r="C246" s="120"/>
      <c r="D246" s="120"/>
      <c r="E246" s="2614"/>
      <c r="F246" s="2614"/>
      <c r="G246" s="2614"/>
      <c r="H246" s="2615"/>
      <c r="I246" s="2614">
        <v>0</v>
      </c>
      <c r="J246" s="2615"/>
      <c r="K246" s="124"/>
      <c r="L246" s="139"/>
      <c r="M246" s="139"/>
      <c r="N246" s="139"/>
      <c r="O246" s="2614"/>
      <c r="P246" s="2614"/>
      <c r="Q246" s="2614"/>
      <c r="R246" s="2614"/>
      <c r="S246" s="2614"/>
      <c r="T246" s="2614"/>
    </row>
    <row r="247" spans="1:20" ht="16.5" customHeight="1" x14ac:dyDescent="0.4">
      <c r="A247" s="2560" t="s">
        <v>503</v>
      </c>
      <c r="B247" s="2561"/>
      <c r="C247" s="120"/>
      <c r="D247" s="120"/>
      <c r="E247" s="2614"/>
      <c r="F247" s="2614"/>
      <c r="G247" s="2614"/>
      <c r="H247" s="2615"/>
      <c r="I247" s="2614">
        <v>0</v>
      </c>
      <c r="J247" s="2615"/>
      <c r="K247" s="124"/>
      <c r="L247" s="139" t="s">
        <v>593</v>
      </c>
      <c r="M247" s="139"/>
      <c r="N247" s="139"/>
      <c r="O247" s="2614"/>
      <c r="P247" s="2614"/>
      <c r="Q247" s="2614"/>
      <c r="R247" s="2614"/>
      <c r="S247" s="2614">
        <v>0</v>
      </c>
      <c r="T247" s="2614"/>
    </row>
    <row r="248" spans="1:20" ht="16.5" customHeight="1" x14ac:dyDescent="0.45">
      <c r="A248" s="2566" t="s">
        <v>505</v>
      </c>
      <c r="B248" s="2567"/>
      <c r="C248" s="120"/>
      <c r="D248" s="120"/>
      <c r="E248" s="2616"/>
      <c r="F248" s="2617"/>
      <c r="G248" s="2614"/>
      <c r="H248" s="2615"/>
      <c r="I248" s="2686">
        <v>950000</v>
      </c>
      <c r="J248" s="2687"/>
      <c r="K248" s="121"/>
      <c r="L248" s="139" t="s">
        <v>506</v>
      </c>
      <c r="M248" s="139"/>
      <c r="N248" s="139"/>
      <c r="O248" s="2614"/>
      <c r="P248" s="2614"/>
      <c r="Q248" s="2614"/>
      <c r="R248" s="2614"/>
      <c r="S248" s="2614">
        <v>0</v>
      </c>
      <c r="T248" s="2614"/>
    </row>
    <row r="249" spans="1:20" ht="16.5" customHeight="1" x14ac:dyDescent="0.45">
      <c r="A249" s="2560" t="s">
        <v>508</v>
      </c>
      <c r="B249" s="2561"/>
      <c r="C249" s="120" t="s">
        <v>495</v>
      </c>
      <c r="D249" s="140" t="s">
        <v>496</v>
      </c>
      <c r="E249" s="2616">
        <v>2</v>
      </c>
      <c r="F249" s="2617"/>
      <c r="G249" s="2612">
        <v>50000</v>
      </c>
      <c r="H249" s="2613">
        <v>38202.400000000001</v>
      </c>
      <c r="I249" s="2614">
        <v>100000</v>
      </c>
      <c r="J249" s="2615"/>
      <c r="K249" s="124"/>
      <c r="L249" s="139" t="s">
        <v>509</v>
      </c>
      <c r="M249" s="139"/>
      <c r="N249" s="139"/>
      <c r="O249" s="2614"/>
      <c r="P249" s="2614"/>
      <c r="Q249" s="2614"/>
      <c r="R249" s="2614"/>
      <c r="S249" s="2614">
        <v>0</v>
      </c>
      <c r="T249" s="2614"/>
    </row>
    <row r="250" spans="1:20" ht="16.5" customHeight="1" x14ac:dyDescent="0.4">
      <c r="A250" s="2560" t="s">
        <v>511</v>
      </c>
      <c r="B250" s="2561"/>
      <c r="C250" s="120"/>
      <c r="D250" s="120"/>
      <c r="E250" s="2616"/>
      <c r="F250" s="2617"/>
      <c r="G250" s="2614"/>
      <c r="H250" s="2615"/>
      <c r="I250" s="2614">
        <v>0</v>
      </c>
      <c r="J250" s="2615"/>
      <c r="K250" s="124"/>
      <c r="L250" s="139" t="s">
        <v>572</v>
      </c>
      <c r="M250" s="139"/>
      <c r="N250" s="139"/>
      <c r="O250" s="2614"/>
      <c r="P250" s="2614"/>
      <c r="Q250" s="2614"/>
      <c r="R250" s="2614"/>
      <c r="S250" s="2614">
        <v>0</v>
      </c>
      <c r="T250" s="2614"/>
    </row>
    <row r="251" spans="1:20" ht="16.5" customHeight="1" x14ac:dyDescent="0.4">
      <c r="A251" s="137" t="s">
        <v>513</v>
      </c>
      <c r="B251" s="138"/>
      <c r="C251" s="120"/>
      <c r="D251" s="120"/>
      <c r="E251" s="2616"/>
      <c r="F251" s="2617"/>
      <c r="G251" s="2614"/>
      <c r="H251" s="2615"/>
      <c r="I251" s="2614">
        <v>0</v>
      </c>
      <c r="J251" s="2615"/>
      <c r="K251" s="124"/>
      <c r="L251" s="139" t="s">
        <v>514</v>
      </c>
      <c r="M251" s="139"/>
      <c r="N251" s="139"/>
      <c r="O251" s="2614"/>
      <c r="P251" s="2614"/>
      <c r="Q251" s="2614"/>
      <c r="R251" s="2614"/>
      <c r="S251" s="2614">
        <v>0</v>
      </c>
      <c r="T251" s="2614"/>
    </row>
    <row r="252" spans="1:20" ht="16.5" customHeight="1" x14ac:dyDescent="0.4">
      <c r="A252" s="2560" t="s">
        <v>515</v>
      </c>
      <c r="B252" s="2561"/>
      <c r="C252" s="120"/>
      <c r="D252" s="120"/>
      <c r="E252" s="2616"/>
      <c r="F252" s="2617"/>
      <c r="G252" s="2614"/>
      <c r="H252" s="2615"/>
      <c r="I252" s="2614">
        <v>0</v>
      </c>
      <c r="J252" s="2615"/>
      <c r="K252" s="124"/>
      <c r="L252" s="139" t="s">
        <v>573</v>
      </c>
      <c r="M252" s="139"/>
      <c r="N252" s="139"/>
      <c r="O252" s="2614"/>
      <c r="P252" s="2614"/>
      <c r="Q252" s="2614"/>
      <c r="R252" s="2614"/>
      <c r="S252" s="2614">
        <v>0</v>
      </c>
      <c r="T252" s="2614"/>
    </row>
    <row r="253" spans="1:20" ht="16.5" customHeight="1" x14ac:dyDescent="0.4">
      <c r="A253" s="137" t="s">
        <v>516</v>
      </c>
      <c r="B253" s="138"/>
      <c r="C253" s="120"/>
      <c r="D253" s="120"/>
      <c r="E253" s="2616"/>
      <c r="F253" s="2617"/>
      <c r="G253" s="2614"/>
      <c r="H253" s="2615"/>
      <c r="I253" s="2614">
        <v>0</v>
      </c>
      <c r="J253" s="2615"/>
      <c r="K253" s="124"/>
      <c r="L253" s="139" t="s">
        <v>503</v>
      </c>
      <c r="M253" s="139"/>
      <c r="N253" s="139"/>
      <c r="O253" s="2614"/>
      <c r="P253" s="2614"/>
      <c r="Q253" s="2614"/>
      <c r="R253" s="2614"/>
      <c r="S253" s="2614">
        <v>0</v>
      </c>
      <c r="T253" s="2614"/>
    </row>
    <row r="254" spans="1:20" ht="16.5" customHeight="1" x14ac:dyDescent="0.45">
      <c r="A254" s="137" t="s">
        <v>518</v>
      </c>
      <c r="B254" s="141"/>
      <c r="C254" s="120" t="s">
        <v>495</v>
      </c>
      <c r="D254" s="140" t="s">
        <v>496</v>
      </c>
      <c r="E254" s="2626">
        <v>2</v>
      </c>
      <c r="F254" s="2626"/>
      <c r="G254" s="2612">
        <v>50000</v>
      </c>
      <c r="H254" s="2613">
        <v>38202.400000000001</v>
      </c>
      <c r="I254" s="2614">
        <v>100000</v>
      </c>
      <c r="J254" s="2615"/>
      <c r="K254" s="124"/>
      <c r="L254" s="139"/>
      <c r="M254" s="139"/>
      <c r="N254" s="139"/>
      <c r="O254" s="2614"/>
      <c r="P254" s="2614"/>
      <c r="Q254" s="2614"/>
      <c r="R254" s="2614"/>
      <c r="S254" s="2614"/>
      <c r="T254" s="2614"/>
    </row>
    <row r="255" spans="1:20" ht="16.5" customHeight="1" x14ac:dyDescent="0.4">
      <c r="A255" s="137" t="s">
        <v>474</v>
      </c>
      <c r="B255" s="138"/>
      <c r="C255" s="120"/>
      <c r="D255" s="120"/>
      <c r="E255" s="2614"/>
      <c r="F255" s="2614"/>
      <c r="G255" s="2614"/>
      <c r="H255" s="2615"/>
      <c r="I255" s="2614">
        <v>0</v>
      </c>
      <c r="J255" s="2615"/>
      <c r="K255" s="124"/>
      <c r="L255" s="139"/>
      <c r="M255" s="139"/>
      <c r="N255" s="139"/>
      <c r="O255" s="2614"/>
      <c r="P255" s="2614"/>
      <c r="Q255" s="2614"/>
      <c r="R255" s="2614"/>
      <c r="S255" s="2614"/>
      <c r="T255" s="2614"/>
    </row>
    <row r="256" spans="1:20" ht="16.5" customHeight="1" x14ac:dyDescent="0.45">
      <c r="A256" s="2549" t="s">
        <v>519</v>
      </c>
      <c r="B256" s="2550"/>
      <c r="C256" s="120" t="s">
        <v>495</v>
      </c>
      <c r="D256" s="140" t="s">
        <v>496</v>
      </c>
      <c r="E256" s="2616">
        <v>4</v>
      </c>
      <c r="F256" s="2617"/>
      <c r="G256" s="2612">
        <v>50000</v>
      </c>
      <c r="H256" s="2613">
        <v>38202.400000000001</v>
      </c>
      <c r="I256" s="2614">
        <v>200000</v>
      </c>
      <c r="J256" s="2615"/>
      <c r="K256" s="124"/>
      <c r="L256" s="142" t="s">
        <v>520</v>
      </c>
      <c r="M256" s="143"/>
      <c r="N256" s="143"/>
      <c r="O256" s="2562"/>
      <c r="P256" s="2563"/>
      <c r="Q256" s="2562"/>
      <c r="R256" s="2563"/>
      <c r="S256" s="2564">
        <v>1401722.7487777858</v>
      </c>
      <c r="T256" s="2565"/>
    </row>
    <row r="257" spans="1:20" ht="16.5" customHeight="1" x14ac:dyDescent="0.4">
      <c r="A257" s="137" t="s">
        <v>521</v>
      </c>
      <c r="B257" s="138"/>
      <c r="C257" s="120"/>
      <c r="D257" s="120"/>
      <c r="E257" s="2616"/>
      <c r="F257" s="2617"/>
      <c r="G257" s="2614"/>
      <c r="H257" s="2615"/>
      <c r="I257" s="2614">
        <v>0</v>
      </c>
      <c r="J257" s="2615"/>
      <c r="K257" s="124"/>
      <c r="L257" s="144" t="s">
        <v>575</v>
      </c>
      <c r="M257" s="145"/>
      <c r="N257" s="145"/>
      <c r="O257" s="146"/>
      <c r="P257" s="146"/>
      <c r="Q257" s="146"/>
      <c r="R257" s="146"/>
      <c r="S257" s="146"/>
      <c r="T257" s="147"/>
    </row>
    <row r="258" spans="1:20" ht="16.5" customHeight="1" x14ac:dyDescent="0.4">
      <c r="A258" s="2549" t="s">
        <v>523</v>
      </c>
      <c r="B258" s="2550"/>
      <c r="C258" s="120"/>
      <c r="D258" s="120"/>
      <c r="E258" s="2616"/>
      <c r="F258" s="2617"/>
      <c r="G258" s="2614"/>
      <c r="H258" s="2615"/>
      <c r="I258" s="2614">
        <v>0</v>
      </c>
      <c r="J258" s="2615"/>
      <c r="K258" s="124"/>
      <c r="L258" s="148" t="s">
        <v>524</v>
      </c>
      <c r="M258" s="149">
        <v>0.05</v>
      </c>
      <c r="N258" s="45"/>
      <c r="O258" s="26"/>
      <c r="P258" s="26"/>
      <c r="Q258" s="26"/>
      <c r="R258" s="26"/>
      <c r="S258" s="2546">
        <v>253566.96307354217</v>
      </c>
      <c r="T258" s="2531"/>
    </row>
    <row r="259" spans="1:20" ht="16.5" customHeight="1" x14ac:dyDescent="0.4">
      <c r="A259" s="137" t="s">
        <v>525</v>
      </c>
      <c r="B259" s="138"/>
      <c r="C259" s="120"/>
      <c r="D259" s="120"/>
      <c r="E259" s="2616"/>
      <c r="F259" s="2617"/>
      <c r="G259" s="2614"/>
      <c r="H259" s="2615"/>
      <c r="I259" s="2614">
        <v>0</v>
      </c>
      <c r="J259" s="2615"/>
      <c r="K259" s="124"/>
      <c r="L259" s="151" t="s">
        <v>526</v>
      </c>
      <c r="M259" s="45"/>
      <c r="N259" s="45"/>
      <c r="O259" s="26"/>
      <c r="P259" s="26"/>
      <c r="Q259" s="26"/>
      <c r="R259" s="26"/>
      <c r="S259" s="26"/>
      <c r="T259" s="150"/>
    </row>
    <row r="260" spans="1:20" ht="16.5" customHeight="1" x14ac:dyDescent="0.45">
      <c r="A260" s="133" t="s">
        <v>576</v>
      </c>
      <c r="B260" s="136"/>
      <c r="C260" s="140" t="s">
        <v>495</v>
      </c>
      <c r="D260" s="140" t="s">
        <v>496</v>
      </c>
      <c r="E260" s="2626">
        <v>4</v>
      </c>
      <c r="F260" s="2626"/>
      <c r="G260" s="2612">
        <v>50000</v>
      </c>
      <c r="H260" s="2613">
        <v>38202.400000000001</v>
      </c>
      <c r="I260" s="2614">
        <v>200000</v>
      </c>
      <c r="J260" s="2615"/>
      <c r="K260" s="124"/>
      <c r="L260" s="2439" t="s">
        <v>528</v>
      </c>
      <c r="M260" s="45"/>
      <c r="N260" s="45"/>
      <c r="O260" s="26"/>
      <c r="P260" s="26"/>
      <c r="Q260" s="26"/>
      <c r="R260" s="26"/>
      <c r="S260" s="2546">
        <v>841600</v>
      </c>
      <c r="T260" s="2531"/>
    </row>
    <row r="261" spans="1:20" ht="16.5" customHeight="1" x14ac:dyDescent="0.45">
      <c r="A261" s="153" t="s">
        <v>577</v>
      </c>
      <c r="B261" s="154"/>
      <c r="C261" s="120" t="s">
        <v>495</v>
      </c>
      <c r="D261" s="140" t="s">
        <v>496</v>
      </c>
      <c r="E261" s="2614">
        <v>3</v>
      </c>
      <c r="F261" s="2614"/>
      <c r="G261" s="2612">
        <v>50000</v>
      </c>
      <c r="H261" s="2613">
        <v>38202.400000000001</v>
      </c>
      <c r="I261" s="2614">
        <v>150000</v>
      </c>
      <c r="J261" s="2615"/>
      <c r="K261" s="124"/>
      <c r="L261" s="152" t="s">
        <v>578</v>
      </c>
      <c r="M261" s="45"/>
      <c r="N261" s="45"/>
      <c r="O261" s="26"/>
      <c r="P261" s="26"/>
      <c r="Q261" s="26"/>
      <c r="R261" s="26"/>
      <c r="S261" s="2546">
        <v>253566.96307354217</v>
      </c>
      <c r="T261" s="2531"/>
    </row>
    <row r="262" spans="1:20" ht="16.5" customHeight="1" x14ac:dyDescent="0.4">
      <c r="A262" s="137" t="s">
        <v>531</v>
      </c>
      <c r="B262" s="138"/>
      <c r="C262" s="120"/>
      <c r="D262" s="120"/>
      <c r="E262" s="2616"/>
      <c r="F262" s="2617"/>
      <c r="G262" s="2614"/>
      <c r="H262" s="2615"/>
      <c r="I262" s="2614">
        <v>0</v>
      </c>
      <c r="J262" s="2615"/>
      <c r="K262" s="124"/>
      <c r="L262" s="166" t="s">
        <v>503</v>
      </c>
      <c r="M262" s="155"/>
      <c r="N262" s="155"/>
      <c r="O262" s="167"/>
      <c r="P262" s="167"/>
      <c r="Q262" s="167"/>
      <c r="R262" s="167"/>
      <c r="S262" s="2528">
        <v>210400</v>
      </c>
      <c r="T262" s="2529"/>
    </row>
    <row r="263" spans="1:20" ht="16.5" customHeight="1" x14ac:dyDescent="0.4">
      <c r="A263" s="137" t="s">
        <v>453</v>
      </c>
      <c r="B263" s="138"/>
      <c r="C263" s="120"/>
      <c r="D263" s="120"/>
      <c r="E263" s="2616"/>
      <c r="F263" s="2617"/>
      <c r="G263" s="2614"/>
      <c r="H263" s="2615"/>
      <c r="I263" s="2614">
        <v>0</v>
      </c>
      <c r="J263" s="2615"/>
      <c r="K263" s="124"/>
      <c r="L263" s="156" t="s">
        <v>532</v>
      </c>
      <c r="M263" s="157"/>
      <c r="N263" s="157"/>
      <c r="O263" s="158"/>
      <c r="P263" s="158"/>
      <c r="Q263" s="158"/>
      <c r="R263" s="158"/>
      <c r="S263" s="2558">
        <v>1559133.9261470842</v>
      </c>
      <c r="T263" s="2559"/>
    </row>
    <row r="264" spans="1:20" ht="16.5" customHeight="1" x14ac:dyDescent="0.4">
      <c r="A264" s="2549" t="s">
        <v>533</v>
      </c>
      <c r="B264" s="2550"/>
      <c r="C264" s="120"/>
      <c r="D264" s="120"/>
      <c r="E264" s="2614"/>
      <c r="F264" s="2614"/>
      <c r="G264" s="2530"/>
      <c r="H264" s="2531"/>
      <c r="I264" s="2614">
        <v>0</v>
      </c>
      <c r="J264" s="2615"/>
      <c r="K264" s="124"/>
      <c r="L264" s="159"/>
      <c r="M264" s="45"/>
      <c r="N264" s="45"/>
      <c r="O264" s="26"/>
      <c r="P264" s="26"/>
      <c r="Q264" s="26"/>
      <c r="R264" s="26"/>
      <c r="S264" s="26"/>
      <c r="T264" s="150"/>
    </row>
    <row r="265" spans="1:20" ht="16.5" customHeight="1" thickBot="1" x14ac:dyDescent="0.5">
      <c r="A265" s="2549" t="s">
        <v>534</v>
      </c>
      <c r="B265" s="2550"/>
      <c r="C265" s="120" t="s">
        <v>495</v>
      </c>
      <c r="D265" s="140" t="s">
        <v>496</v>
      </c>
      <c r="E265" s="2616">
        <v>4</v>
      </c>
      <c r="F265" s="2617"/>
      <c r="G265" s="2612">
        <v>50000</v>
      </c>
      <c r="H265" s="2613">
        <v>38202.400000000001</v>
      </c>
      <c r="I265" s="2614">
        <v>200000</v>
      </c>
      <c r="J265" s="2615"/>
      <c r="K265" s="124"/>
      <c r="L265" s="160" t="s">
        <v>581</v>
      </c>
      <c r="M265" s="161"/>
      <c r="N265" s="161"/>
      <c r="O265" s="161"/>
      <c r="P265" s="161"/>
      <c r="Q265" s="161"/>
      <c r="R265" s="161"/>
      <c r="S265" s="2551">
        <v>6630473.1876179269</v>
      </c>
      <c r="T265" s="2552"/>
    </row>
    <row r="266" spans="1:20" ht="16.5" customHeight="1" thickBot="1" x14ac:dyDescent="0.45">
      <c r="A266" s="133" t="s">
        <v>536</v>
      </c>
      <c r="B266" s="136"/>
      <c r="C266" s="140"/>
      <c r="D266" s="140"/>
      <c r="E266" s="2614"/>
      <c r="F266" s="2615"/>
      <c r="G266" s="2614"/>
      <c r="H266" s="2615"/>
      <c r="I266" s="2614">
        <v>0</v>
      </c>
      <c r="J266" s="2615"/>
      <c r="K266" s="124"/>
      <c r="L266" s="45"/>
      <c r="M266" s="45"/>
      <c r="N266" s="45"/>
      <c r="O266" s="45"/>
      <c r="P266" s="45"/>
      <c r="Q266" s="45"/>
      <c r="R266" s="45"/>
      <c r="S266" s="45"/>
      <c r="T266" s="45"/>
    </row>
    <row r="267" spans="1:20" ht="16.5" customHeight="1" x14ac:dyDescent="0.4">
      <c r="A267" s="133" t="s">
        <v>537</v>
      </c>
      <c r="B267" s="136"/>
      <c r="C267" s="140"/>
      <c r="D267" s="140"/>
      <c r="E267" s="2614"/>
      <c r="F267" s="2615"/>
      <c r="G267" s="2614"/>
      <c r="H267" s="2615"/>
      <c r="I267" s="2614">
        <v>0</v>
      </c>
      <c r="J267" s="2615"/>
      <c r="K267" s="124"/>
      <c r="L267" s="45"/>
      <c r="M267" s="2553" t="s">
        <v>538</v>
      </c>
      <c r="N267" s="2554"/>
      <c r="O267" s="2554"/>
      <c r="P267" s="2554"/>
      <c r="Q267" s="2555"/>
      <c r="R267" s="45"/>
      <c r="S267" s="45"/>
      <c r="T267" s="45"/>
    </row>
    <row r="268" spans="1:20" ht="16.5" customHeight="1" x14ac:dyDescent="0.4">
      <c r="A268" s="133" t="s">
        <v>539</v>
      </c>
      <c r="B268" s="136"/>
      <c r="C268" s="140"/>
      <c r="D268" s="140"/>
      <c r="E268" s="2614"/>
      <c r="F268" s="2615"/>
      <c r="G268" s="2614"/>
      <c r="H268" s="2615"/>
      <c r="I268" s="2614">
        <v>0</v>
      </c>
      <c r="J268" s="2615"/>
      <c r="K268" s="124"/>
      <c r="L268" s="45"/>
      <c r="M268" s="101" t="s">
        <v>540</v>
      </c>
      <c r="N268" s="102"/>
      <c r="O268" s="102"/>
      <c r="P268" s="102"/>
      <c r="Q268" s="103">
        <v>9.9597663854639844</v>
      </c>
      <c r="R268" s="45"/>
      <c r="S268" s="45"/>
      <c r="T268" s="45"/>
    </row>
    <row r="269" spans="1:20" ht="16.5" customHeight="1" x14ac:dyDescent="0.4">
      <c r="A269" s="133" t="s">
        <v>541</v>
      </c>
      <c r="B269" s="136"/>
      <c r="C269" s="140"/>
      <c r="D269" s="140"/>
      <c r="E269" s="2614"/>
      <c r="F269" s="2615"/>
      <c r="G269" s="2614"/>
      <c r="H269" s="2615"/>
      <c r="I269" s="2614">
        <v>0</v>
      </c>
      <c r="J269" s="2615"/>
      <c r="K269" s="124"/>
      <c r="L269" s="45"/>
      <c r="M269" s="104" t="s">
        <v>542</v>
      </c>
      <c r="N269" s="102"/>
      <c r="O269" s="102"/>
      <c r="P269" s="105"/>
      <c r="Q269" s="106">
        <v>6630473.1876179269</v>
      </c>
      <c r="R269" s="45"/>
      <c r="S269" s="45"/>
      <c r="T269" s="45"/>
    </row>
    <row r="270" spans="1:20" ht="16.5" customHeight="1" x14ac:dyDescent="0.45">
      <c r="A270" s="135" t="s">
        <v>543</v>
      </c>
      <c r="B270" s="136"/>
      <c r="C270" s="140"/>
      <c r="D270" s="140"/>
      <c r="E270" s="2614"/>
      <c r="F270" s="2615"/>
      <c r="G270" s="2614"/>
      <c r="H270" s="2615"/>
      <c r="I270" s="2686">
        <v>1786608.5966930566</v>
      </c>
      <c r="J270" s="2687"/>
      <c r="K270" s="121"/>
      <c r="L270" s="45"/>
      <c r="M270" s="101" t="s">
        <v>544</v>
      </c>
      <c r="N270" s="102"/>
      <c r="O270" s="102"/>
      <c r="P270" s="102"/>
      <c r="Q270" s="106">
        <v>1244500.0000000002</v>
      </c>
      <c r="R270" s="47"/>
      <c r="S270" s="45"/>
      <c r="T270" s="45"/>
    </row>
    <row r="271" spans="1:20" ht="16.5" customHeight="1" x14ac:dyDescent="0.45">
      <c r="A271" s="133" t="s">
        <v>545</v>
      </c>
      <c r="B271" s="136"/>
      <c r="C271" s="140" t="s">
        <v>495</v>
      </c>
      <c r="D271" s="140" t="s">
        <v>496</v>
      </c>
      <c r="E271" s="2614">
        <v>10</v>
      </c>
      <c r="F271" s="2615"/>
      <c r="G271" s="2612">
        <v>50000</v>
      </c>
      <c r="H271" s="2613">
        <v>38202.400000000001</v>
      </c>
      <c r="I271" s="2614">
        <v>500000</v>
      </c>
      <c r="J271" s="2615"/>
      <c r="K271" s="124"/>
      <c r="L271" s="45"/>
      <c r="M271" s="101" t="s">
        <v>756</v>
      </c>
      <c r="N271" s="102"/>
      <c r="O271" s="102"/>
      <c r="P271" s="102"/>
      <c r="Q271" s="106">
        <v>12394929.266709931</v>
      </c>
      <c r="R271" s="44"/>
      <c r="S271" s="45"/>
      <c r="T271" s="45"/>
    </row>
    <row r="272" spans="1:20" ht="16.5" customHeight="1" thickBot="1" x14ac:dyDescent="0.45">
      <c r="A272" s="133" t="s">
        <v>546</v>
      </c>
      <c r="B272" s="136"/>
      <c r="C272" s="140"/>
      <c r="D272" s="140"/>
      <c r="E272" s="2614"/>
      <c r="F272" s="2615"/>
      <c r="G272" s="2614"/>
      <c r="H272" s="2615"/>
      <c r="I272" s="2614">
        <v>0</v>
      </c>
      <c r="J272" s="2615"/>
      <c r="K272" s="124"/>
      <c r="L272" s="45"/>
      <c r="M272" s="108" t="s">
        <v>547</v>
      </c>
      <c r="N272" s="109"/>
      <c r="O272" s="109"/>
      <c r="P272" s="109"/>
      <c r="Q272" s="110">
        <v>5764456.0790920043</v>
      </c>
      <c r="R272" s="45"/>
      <c r="S272" s="45"/>
      <c r="T272" s="45"/>
    </row>
    <row r="273" spans="1:20" ht="16.5" customHeight="1" thickBot="1" x14ac:dyDescent="0.45">
      <c r="A273" s="133" t="s">
        <v>763</v>
      </c>
      <c r="B273" s="136"/>
      <c r="C273" s="140"/>
      <c r="D273" s="140" t="s">
        <v>1232</v>
      </c>
      <c r="E273" s="2614">
        <v>1</v>
      </c>
      <c r="F273" s="2615"/>
      <c r="G273" s="2614">
        <v>244918.22400000002</v>
      </c>
      <c r="H273" s="2615">
        <v>189371.12</v>
      </c>
      <c r="I273" s="2614">
        <v>244918.22400000002</v>
      </c>
      <c r="J273" s="2615"/>
      <c r="K273" s="124"/>
      <c r="L273" s="45"/>
      <c r="M273" s="1040" t="s">
        <v>757</v>
      </c>
      <c r="N273" s="1041"/>
      <c r="O273" s="1041"/>
      <c r="P273" s="1041"/>
      <c r="Q273" s="1042">
        <v>86.938834016504799</v>
      </c>
      <c r="R273" s="45"/>
      <c r="S273" s="45"/>
      <c r="T273" s="45"/>
    </row>
    <row r="274" spans="1:20" ht="16.5" customHeight="1" x14ac:dyDescent="0.4">
      <c r="A274" s="133" t="s">
        <v>612</v>
      </c>
      <c r="B274" s="136"/>
      <c r="C274" s="140"/>
      <c r="D274" s="140"/>
      <c r="E274" s="2614"/>
      <c r="F274" s="2615"/>
      <c r="G274" s="2614"/>
      <c r="H274" s="2615"/>
      <c r="I274" s="2614">
        <v>0</v>
      </c>
      <c r="J274" s="2615"/>
      <c r="K274" s="124"/>
      <c r="L274" s="7" t="s">
        <v>1517</v>
      </c>
      <c r="M274" s="8"/>
      <c r="N274" s="8"/>
      <c r="O274" s="8"/>
      <c r="P274" s="4"/>
      <c r="Q274" s="5"/>
      <c r="R274" s="1963"/>
      <c r="S274" s="45"/>
      <c r="T274" s="45"/>
    </row>
    <row r="275" spans="1:20" ht="16.5" customHeight="1" x14ac:dyDescent="0.4">
      <c r="A275" s="133" t="s">
        <v>553</v>
      </c>
      <c r="B275" s="136"/>
      <c r="C275" s="140"/>
      <c r="D275" s="140"/>
      <c r="E275" s="2614"/>
      <c r="F275" s="2615"/>
      <c r="G275" s="2614"/>
      <c r="H275" s="2615"/>
      <c r="I275" s="2614">
        <v>0</v>
      </c>
      <c r="J275" s="2615"/>
      <c r="K275" s="124"/>
      <c r="L275" s="586" t="s">
        <v>1575</v>
      </c>
      <c r="M275" s="45"/>
      <c r="N275" s="45"/>
      <c r="O275" s="45"/>
      <c r="P275" s="45"/>
      <c r="Q275" s="45"/>
      <c r="R275" s="45"/>
      <c r="S275" s="45"/>
      <c r="T275" s="45"/>
    </row>
    <row r="276" spans="1:20" ht="16.5" customHeight="1" x14ac:dyDescent="0.4">
      <c r="A276" s="133" t="s">
        <v>591</v>
      </c>
      <c r="B276" s="136"/>
      <c r="C276" s="140" t="s">
        <v>613</v>
      </c>
      <c r="D276" s="140" t="s">
        <v>554</v>
      </c>
      <c r="E276" s="2614">
        <v>9.9597663854639844</v>
      </c>
      <c r="F276" s="2615"/>
      <c r="G276" s="2614">
        <v>104589.84000000001</v>
      </c>
      <c r="H276" s="2615">
        <v>88373.26</v>
      </c>
      <c r="I276" s="2614">
        <v>1041690.3726930566</v>
      </c>
      <c r="J276" s="2615"/>
      <c r="K276" s="124"/>
      <c r="L276" s="45"/>
      <c r="M276" s="45"/>
      <c r="N276" s="45"/>
      <c r="O276" s="45"/>
      <c r="P276" s="45"/>
      <c r="Q276" s="45"/>
      <c r="R276" s="45"/>
      <c r="S276" s="44"/>
      <c r="T276" s="45"/>
    </row>
    <row r="277" spans="1:20" ht="16.5" customHeight="1" thickBot="1" x14ac:dyDescent="0.3">
      <c r="A277" s="162" t="s">
        <v>556</v>
      </c>
      <c r="B277" s="163"/>
      <c r="C277" s="164"/>
      <c r="D277" s="165"/>
      <c r="E277" s="2532">
        <v>38</v>
      </c>
      <c r="F277" s="2533"/>
      <c r="G277" s="2534"/>
      <c r="H277" s="2535"/>
      <c r="I277" s="2532">
        <v>3669616.5126930568</v>
      </c>
      <c r="J277" s="2533"/>
      <c r="K277" s="26"/>
      <c r="L277" s="45"/>
      <c r="M277" s="45"/>
      <c r="N277" s="45"/>
      <c r="O277" s="45"/>
      <c r="P277" s="45"/>
      <c r="Q277" s="45"/>
      <c r="R277" s="44"/>
      <c r="S277" s="45"/>
      <c r="T277" s="45"/>
    </row>
    <row r="278" spans="1:20" ht="14.1" customHeight="1" x14ac:dyDescent="0.25">
      <c r="A278" s="40"/>
      <c r="B278" s="40"/>
      <c r="C278" s="41"/>
      <c r="D278" s="41"/>
      <c r="E278" s="41"/>
      <c r="F278" s="41"/>
      <c r="G278" s="42"/>
      <c r="H278" s="42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</row>
    <row r="279" spans="1:20" ht="14.1" customHeight="1" x14ac:dyDescent="0.25">
      <c r="A279" s="40"/>
      <c r="B279" s="40"/>
      <c r="C279" s="41"/>
      <c r="D279" s="41"/>
      <c r="E279" s="41"/>
      <c r="F279" s="41"/>
      <c r="G279" s="42"/>
      <c r="H279" s="42"/>
      <c r="I279" s="44"/>
      <c r="J279" s="45"/>
      <c r="K279" s="45"/>
      <c r="L279" s="40"/>
      <c r="M279" s="40"/>
      <c r="N279" s="41"/>
      <c r="O279" s="41"/>
      <c r="P279" s="41"/>
      <c r="Q279" s="41"/>
      <c r="R279" s="45"/>
      <c r="S279" s="45"/>
      <c r="T279" s="45"/>
    </row>
    <row r="280" spans="1:20" ht="14.1" customHeight="1" x14ac:dyDescent="0.25">
      <c r="A280" s="2625"/>
      <c r="B280" s="2625"/>
      <c r="C280" s="2625"/>
      <c r="D280" s="2625"/>
      <c r="E280" s="2625"/>
      <c r="F280" s="2625"/>
      <c r="G280" s="2625"/>
      <c r="H280" s="2625"/>
      <c r="I280" s="2625"/>
      <c r="J280" s="2625"/>
      <c r="K280" s="2625"/>
      <c r="L280" s="2625"/>
      <c r="M280" s="2625"/>
      <c r="N280" s="2625"/>
      <c r="O280" s="2625"/>
      <c r="P280" s="2625"/>
      <c r="Q280" s="2625"/>
      <c r="R280" s="2625"/>
      <c r="S280" s="2625"/>
      <c r="T280" s="2625"/>
    </row>
    <row r="281" spans="1:20" ht="14.1" customHeight="1" x14ac:dyDescent="0.25">
      <c r="A281" s="2625"/>
      <c r="B281" s="2625"/>
      <c r="C281" s="2625"/>
      <c r="D281" s="2625"/>
      <c r="E281" s="2625"/>
      <c r="F281" s="2625"/>
      <c r="G281" s="2625"/>
      <c r="H281" s="2625"/>
      <c r="I281" s="2625"/>
      <c r="J281" s="2625"/>
      <c r="K281" s="2625"/>
      <c r="L281" s="2625"/>
      <c r="M281" s="2625"/>
      <c r="N281" s="2625"/>
      <c r="O281" s="2625"/>
      <c r="P281" s="2625"/>
      <c r="Q281" s="2625"/>
      <c r="R281" s="2625"/>
      <c r="S281" s="2625"/>
      <c r="T281" s="2625"/>
    </row>
    <row r="282" spans="1:20" ht="14.1" customHeight="1" x14ac:dyDescent="0.25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</row>
    <row r="283" spans="1:20" ht="14.1" customHeight="1" x14ac:dyDescent="0.25">
      <c r="A283" s="40"/>
      <c r="B283" s="40"/>
      <c r="C283" s="41"/>
      <c r="D283" s="41"/>
      <c r="E283" s="41"/>
      <c r="F283" s="41"/>
      <c r="G283" s="42"/>
      <c r="H283" s="42"/>
      <c r="I283" s="44"/>
      <c r="J283" s="45"/>
      <c r="K283" s="45"/>
      <c r="L283" s="40"/>
      <c r="M283" s="40"/>
      <c r="N283" s="41"/>
      <c r="O283" s="41"/>
      <c r="P283" s="41"/>
      <c r="Q283" s="41"/>
      <c r="R283" s="45"/>
      <c r="S283" s="45"/>
      <c r="T283" s="45"/>
    </row>
    <row r="284" spans="1:20" ht="14.1" customHeight="1" x14ac:dyDescent="0.25">
      <c r="A284" s="40"/>
      <c r="B284" s="40"/>
      <c r="C284" s="41"/>
      <c r="D284" s="41"/>
      <c r="E284" s="41"/>
      <c r="F284" s="41"/>
      <c r="G284" s="2455"/>
      <c r="H284" s="2455"/>
      <c r="I284" s="44"/>
      <c r="J284" s="45"/>
      <c r="K284" s="45"/>
      <c r="L284" s="40"/>
      <c r="M284" s="40"/>
      <c r="N284" s="41"/>
      <c r="O284" s="41"/>
      <c r="P284" s="41"/>
      <c r="Q284" s="41"/>
      <c r="R284" s="45"/>
      <c r="S284" s="45"/>
      <c r="T284" s="45"/>
    </row>
    <row r="285" spans="1:20" ht="14.1" customHeight="1" x14ac:dyDescent="0.25">
      <c r="A285" s="40"/>
      <c r="B285" s="40"/>
      <c r="C285" s="41"/>
      <c r="D285" s="41"/>
      <c r="E285" s="41"/>
      <c r="F285" s="41"/>
      <c r="G285" s="2455"/>
      <c r="H285" s="2455"/>
      <c r="I285" s="44"/>
      <c r="J285" s="45"/>
      <c r="K285" s="45"/>
      <c r="L285" s="40"/>
      <c r="M285" s="40"/>
      <c r="N285" s="41"/>
      <c r="O285" s="41"/>
      <c r="P285" s="41"/>
      <c r="Q285" s="41"/>
      <c r="R285" s="45"/>
      <c r="S285" s="45"/>
      <c r="T285" s="45"/>
    </row>
    <row r="286" spans="1:20" ht="14.1" customHeight="1" x14ac:dyDescent="0.25">
      <c r="A286" s="40"/>
      <c r="B286" s="40"/>
      <c r="C286" s="41"/>
      <c r="D286" s="41"/>
      <c r="E286" s="41"/>
      <c r="F286" s="41"/>
      <c r="G286" s="2455"/>
      <c r="H286" s="2455"/>
      <c r="I286" s="44"/>
      <c r="J286" s="45"/>
      <c r="K286" s="45"/>
      <c r="L286" s="40"/>
      <c r="M286" s="40"/>
      <c r="N286" s="41"/>
      <c r="O286" s="41"/>
      <c r="P286" s="41"/>
      <c r="Q286" s="41"/>
      <c r="R286" s="45"/>
      <c r="S286" s="45"/>
      <c r="T286" s="45"/>
    </row>
    <row r="287" spans="1:20" ht="21.75" customHeight="1" x14ac:dyDescent="0.25">
      <c r="A287" s="2690" t="s">
        <v>1912</v>
      </c>
      <c r="B287" s="2690"/>
      <c r="C287" s="2690"/>
      <c r="D287" s="2690"/>
      <c r="E287" s="2690"/>
      <c r="F287" s="2690"/>
      <c r="G287" s="2690"/>
      <c r="H287" s="2690"/>
      <c r="I287" s="2690"/>
      <c r="J287" s="2690"/>
      <c r="K287" s="2690"/>
      <c r="L287" s="2690"/>
      <c r="M287" s="2690"/>
      <c r="N287" s="2690"/>
      <c r="O287" s="2690"/>
      <c r="P287" s="2690"/>
      <c r="Q287" s="2690"/>
      <c r="R287" s="2690"/>
      <c r="S287" s="2690"/>
      <c r="T287" s="2690"/>
    </row>
    <row r="288" spans="1:20" ht="14.1" customHeight="1" x14ac:dyDescent="0.25">
      <c r="A288" s="40"/>
      <c r="B288" s="40"/>
      <c r="C288" s="115"/>
      <c r="D288" s="41"/>
      <c r="E288" s="41"/>
      <c r="F288" s="41"/>
      <c r="G288" s="42"/>
      <c r="H288" s="42"/>
      <c r="I288" s="44"/>
      <c r="J288" s="45"/>
      <c r="K288" s="45"/>
      <c r="L288" s="40"/>
      <c r="M288" s="40"/>
      <c r="N288" s="115"/>
      <c r="O288" s="45"/>
      <c r="P288" s="45"/>
      <c r="Q288" s="45"/>
      <c r="R288" s="45"/>
      <c r="S288" s="45"/>
      <c r="T288" s="45"/>
    </row>
    <row r="289" spans="1:20" ht="14.1" customHeight="1" thickBot="1" x14ac:dyDescent="0.3">
      <c r="A289" s="40"/>
      <c r="B289" s="40"/>
      <c r="C289" s="41"/>
      <c r="D289" s="41"/>
      <c r="E289" s="41"/>
      <c r="F289" s="41"/>
      <c r="G289" s="42"/>
      <c r="H289" s="42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</row>
    <row r="290" spans="1:20" ht="16.5" customHeight="1" x14ac:dyDescent="0.35">
      <c r="A290" s="2583" t="s">
        <v>434</v>
      </c>
      <c r="B290" s="2584"/>
      <c r="C290" s="2589" t="s">
        <v>435</v>
      </c>
      <c r="D290" s="2590"/>
      <c r="E290" s="2590"/>
      <c r="F290" s="2591"/>
      <c r="G290" s="2595" t="s">
        <v>436</v>
      </c>
      <c r="H290" s="2596"/>
      <c r="I290" s="2589" t="s">
        <v>438</v>
      </c>
      <c r="J290" s="2591"/>
      <c r="K290" s="49"/>
      <c r="L290" s="2597" t="s">
        <v>434</v>
      </c>
      <c r="M290" s="2590" t="s">
        <v>435</v>
      </c>
      <c r="N290" s="2590"/>
      <c r="O290" s="2590"/>
      <c r="P290" s="2591"/>
      <c r="Q290" s="2595" t="s">
        <v>436</v>
      </c>
      <c r="R290" s="2596"/>
      <c r="S290" s="2589" t="s">
        <v>438</v>
      </c>
      <c r="T290" s="2620"/>
    </row>
    <row r="291" spans="1:20" ht="16.5" customHeight="1" thickBot="1" x14ac:dyDescent="0.4">
      <c r="A291" s="2585"/>
      <c r="B291" s="2586"/>
      <c r="C291" s="2592"/>
      <c r="D291" s="2593"/>
      <c r="E291" s="2593"/>
      <c r="F291" s="2594"/>
      <c r="G291" s="2600" t="s">
        <v>439</v>
      </c>
      <c r="H291" s="2601"/>
      <c r="I291" s="2602"/>
      <c r="J291" s="2603"/>
      <c r="K291" s="49"/>
      <c r="L291" s="2598"/>
      <c r="M291" s="2593"/>
      <c r="N291" s="2593"/>
      <c r="O291" s="2593"/>
      <c r="P291" s="2594"/>
      <c r="Q291" s="2600" t="s">
        <v>439</v>
      </c>
      <c r="R291" s="2601"/>
      <c r="S291" s="2602"/>
      <c r="T291" s="2621"/>
    </row>
    <row r="292" spans="1:20" ht="16.5" customHeight="1" x14ac:dyDescent="0.35">
      <c r="A292" s="2585"/>
      <c r="B292" s="2586"/>
      <c r="C292" s="53" t="s">
        <v>440</v>
      </c>
      <c r="D292" s="2641" t="s">
        <v>441</v>
      </c>
      <c r="E292" s="2602" t="s">
        <v>442</v>
      </c>
      <c r="F292" s="2603"/>
      <c r="G292" s="2600" t="s">
        <v>443</v>
      </c>
      <c r="H292" s="2601"/>
      <c r="I292" s="2602" t="s">
        <v>347</v>
      </c>
      <c r="J292" s="2603"/>
      <c r="K292" s="49"/>
      <c r="L292" s="2598"/>
      <c r="M292" s="51" t="s">
        <v>440</v>
      </c>
      <c r="N292" s="2641" t="s">
        <v>441</v>
      </c>
      <c r="O292" s="2602" t="s">
        <v>442</v>
      </c>
      <c r="P292" s="2603"/>
      <c r="Q292" s="2600" t="s">
        <v>443</v>
      </c>
      <c r="R292" s="2601"/>
      <c r="S292" s="2602" t="s">
        <v>347</v>
      </c>
      <c r="T292" s="2621"/>
    </row>
    <row r="293" spans="1:20" ht="16.5" customHeight="1" thickBot="1" x14ac:dyDescent="0.4">
      <c r="A293" s="2587"/>
      <c r="B293" s="2588"/>
      <c r="C293" s="54" t="s">
        <v>444</v>
      </c>
      <c r="D293" s="2605"/>
      <c r="E293" s="2592"/>
      <c r="F293" s="2594"/>
      <c r="G293" s="2532"/>
      <c r="H293" s="2533"/>
      <c r="I293" s="2606"/>
      <c r="J293" s="2607"/>
      <c r="K293" s="49"/>
      <c r="L293" s="2599"/>
      <c r="M293" s="50" t="s">
        <v>444</v>
      </c>
      <c r="N293" s="2605"/>
      <c r="O293" s="2592"/>
      <c r="P293" s="2594"/>
      <c r="Q293" s="2532"/>
      <c r="R293" s="2533"/>
      <c r="S293" s="2623"/>
      <c r="T293" s="2624"/>
    </row>
    <row r="294" spans="1:20" ht="16.5" customHeight="1" x14ac:dyDescent="0.4">
      <c r="A294" s="116" t="s">
        <v>445</v>
      </c>
      <c r="B294" s="117"/>
      <c r="C294" s="118"/>
      <c r="D294" s="118"/>
      <c r="E294" s="2683"/>
      <c r="F294" s="2684"/>
      <c r="G294" s="2622"/>
      <c r="H294" s="2685"/>
      <c r="I294" s="2578"/>
      <c r="J294" s="2579"/>
      <c r="K294" s="45"/>
      <c r="L294" s="119" t="s">
        <v>446</v>
      </c>
      <c r="M294" s="118"/>
      <c r="N294" s="118"/>
      <c r="O294" s="2622"/>
      <c r="P294" s="2622"/>
      <c r="Q294" s="2622"/>
      <c r="R294" s="2622"/>
      <c r="S294" s="2622"/>
      <c r="T294" s="2622"/>
    </row>
    <row r="295" spans="1:20" ht="16.5" customHeight="1" x14ac:dyDescent="0.45">
      <c r="A295" s="2566" t="s">
        <v>447</v>
      </c>
      <c r="B295" s="2567"/>
      <c r="C295" s="120"/>
      <c r="D295" s="120"/>
      <c r="E295" s="2616"/>
      <c r="F295" s="2617"/>
      <c r="G295" s="2614"/>
      <c r="H295" s="2615"/>
      <c r="I295" s="2686">
        <v>0</v>
      </c>
      <c r="J295" s="2687"/>
      <c r="K295" s="121"/>
      <c r="L295" s="122"/>
      <c r="M295" s="120"/>
      <c r="N295" s="120"/>
      <c r="O295" s="2614"/>
      <c r="P295" s="2614"/>
      <c r="Q295" s="2614"/>
      <c r="R295" s="2614"/>
      <c r="S295" s="2614"/>
      <c r="T295" s="2614"/>
    </row>
    <row r="296" spans="1:20" ht="16.5" customHeight="1" x14ac:dyDescent="0.4">
      <c r="A296" s="2560" t="s">
        <v>448</v>
      </c>
      <c r="B296" s="2561"/>
      <c r="C296" s="120"/>
      <c r="D296" s="120"/>
      <c r="E296" s="2616"/>
      <c r="F296" s="2617"/>
      <c r="G296" s="2614"/>
      <c r="H296" s="2615"/>
      <c r="I296" s="2614">
        <v>0</v>
      </c>
      <c r="J296" s="2615"/>
      <c r="K296" s="124"/>
      <c r="L296" s="122" t="s">
        <v>449</v>
      </c>
      <c r="M296" s="120" t="s">
        <v>707</v>
      </c>
      <c r="N296" s="120" t="s">
        <v>451</v>
      </c>
      <c r="O296" s="2614">
        <v>30</v>
      </c>
      <c r="P296" s="2614"/>
      <c r="Q296" s="2614">
        <v>16669.992000000002</v>
      </c>
      <c r="R296" s="2614">
        <v>11910.16</v>
      </c>
      <c r="S296" s="2614">
        <v>500099.76000000007</v>
      </c>
      <c r="T296" s="2614"/>
    </row>
    <row r="297" spans="1:20" ht="16.5" customHeight="1" x14ac:dyDescent="0.4">
      <c r="A297" s="2560" t="s">
        <v>452</v>
      </c>
      <c r="B297" s="2561"/>
      <c r="C297" s="120"/>
      <c r="D297" s="120"/>
      <c r="E297" s="2616"/>
      <c r="F297" s="2617"/>
      <c r="G297" s="2614"/>
      <c r="H297" s="2615"/>
      <c r="I297" s="2614">
        <v>0</v>
      </c>
      <c r="J297" s="2615"/>
      <c r="K297" s="124"/>
      <c r="L297" s="122" t="s">
        <v>453</v>
      </c>
      <c r="M297" s="120"/>
      <c r="N297" s="120"/>
      <c r="O297" s="2614"/>
      <c r="P297" s="2614"/>
      <c r="Q297" s="2614"/>
      <c r="R297" s="2614"/>
      <c r="S297" s="2614">
        <v>0</v>
      </c>
      <c r="T297" s="2614"/>
    </row>
    <row r="298" spans="1:20" ht="16.5" customHeight="1" x14ac:dyDescent="0.4">
      <c r="A298" s="2560" t="s">
        <v>454</v>
      </c>
      <c r="B298" s="2561"/>
      <c r="C298" s="120"/>
      <c r="D298" s="120"/>
      <c r="E298" s="2616"/>
      <c r="F298" s="2616"/>
      <c r="G298" s="2614"/>
      <c r="H298" s="2615"/>
      <c r="I298" s="2614">
        <v>0</v>
      </c>
      <c r="J298" s="2615"/>
      <c r="K298" s="124"/>
      <c r="L298" s="122" t="s">
        <v>455</v>
      </c>
      <c r="M298" s="120" t="s">
        <v>708</v>
      </c>
      <c r="N298" s="120" t="s">
        <v>554</v>
      </c>
      <c r="O298" s="2614">
        <v>1</v>
      </c>
      <c r="P298" s="2614"/>
      <c r="Q298" s="2614">
        <v>209492.12400000001</v>
      </c>
      <c r="R298" s="2614">
        <v>161978.6</v>
      </c>
      <c r="S298" s="2614">
        <v>209492.12400000001</v>
      </c>
      <c r="T298" s="2614"/>
    </row>
    <row r="299" spans="1:20" ht="16.5" customHeight="1" x14ac:dyDescent="0.25">
      <c r="A299" s="2571" t="s">
        <v>558</v>
      </c>
      <c r="B299" s="2572"/>
      <c r="C299" s="120"/>
      <c r="D299" s="120"/>
      <c r="E299" s="2616"/>
      <c r="F299" s="2616"/>
      <c r="G299" s="2614"/>
      <c r="H299" s="2614"/>
      <c r="I299" s="2686">
        <v>650000</v>
      </c>
      <c r="J299" s="2686"/>
      <c r="K299" s="126"/>
      <c r="L299" s="122" t="s">
        <v>457</v>
      </c>
      <c r="M299" s="120"/>
      <c r="N299" s="120"/>
      <c r="O299" s="2614"/>
      <c r="P299" s="2614"/>
      <c r="Q299" s="2614"/>
      <c r="R299" s="2614"/>
      <c r="S299" s="2614">
        <v>0</v>
      </c>
      <c r="T299" s="2614"/>
    </row>
    <row r="300" spans="1:20" ht="16.5" customHeight="1" x14ac:dyDescent="0.4">
      <c r="A300" s="127" t="s">
        <v>460</v>
      </c>
      <c r="B300" s="128"/>
      <c r="C300" s="120"/>
      <c r="D300" s="120"/>
      <c r="E300" s="2616"/>
      <c r="F300" s="2616"/>
      <c r="G300" s="2614"/>
      <c r="H300" s="2615"/>
      <c r="I300" s="2614">
        <v>0</v>
      </c>
      <c r="J300" s="2615"/>
      <c r="K300" s="124"/>
      <c r="L300" s="122" t="s">
        <v>587</v>
      </c>
      <c r="M300" s="120" t="s">
        <v>751</v>
      </c>
      <c r="N300" s="120" t="s">
        <v>1573</v>
      </c>
      <c r="O300" s="2614">
        <v>5</v>
      </c>
      <c r="P300" s="2614"/>
      <c r="Q300" s="2614">
        <v>142330.23214285611</v>
      </c>
      <c r="R300" s="2614"/>
      <c r="S300" s="2614">
        <v>711651.16071428056</v>
      </c>
      <c r="T300" s="2614"/>
    </row>
    <row r="301" spans="1:20" ht="16.5" customHeight="1" x14ac:dyDescent="0.45">
      <c r="A301" s="129" t="s">
        <v>709</v>
      </c>
      <c r="B301" s="130"/>
      <c r="C301" s="120" t="s">
        <v>495</v>
      </c>
      <c r="D301" s="120" t="s">
        <v>495</v>
      </c>
      <c r="E301" s="2616">
        <v>5</v>
      </c>
      <c r="F301" s="2616"/>
      <c r="G301" s="2612">
        <v>50000</v>
      </c>
      <c r="H301" s="2613">
        <v>38202.400000000001</v>
      </c>
      <c r="I301" s="2614">
        <v>250000</v>
      </c>
      <c r="J301" s="2615"/>
      <c r="K301" s="124"/>
      <c r="L301" s="122" t="s">
        <v>470</v>
      </c>
      <c r="M301" s="2440" t="s">
        <v>564</v>
      </c>
      <c r="N301" s="120" t="s">
        <v>589</v>
      </c>
      <c r="O301" s="2614">
        <v>2</v>
      </c>
      <c r="P301" s="2614"/>
      <c r="Q301" s="2614">
        <v>30069.316000000003</v>
      </c>
      <c r="R301" s="2614"/>
      <c r="S301" s="2614">
        <v>60138.632000000005</v>
      </c>
      <c r="T301" s="2614"/>
    </row>
    <row r="302" spans="1:20" ht="16.5" customHeight="1" x14ac:dyDescent="0.4">
      <c r="A302" s="127" t="s">
        <v>464</v>
      </c>
      <c r="B302" s="128"/>
      <c r="C302" s="120"/>
      <c r="D302" s="120"/>
      <c r="E302" s="2616"/>
      <c r="F302" s="2616"/>
      <c r="G302" s="2614"/>
      <c r="H302" s="2615"/>
      <c r="I302" s="2614">
        <v>0</v>
      </c>
      <c r="J302" s="2615"/>
      <c r="K302" s="124"/>
      <c r="L302" s="122" t="s">
        <v>503</v>
      </c>
      <c r="M302" s="120" t="s">
        <v>611</v>
      </c>
      <c r="N302" s="120" t="s">
        <v>1573</v>
      </c>
      <c r="O302" s="2614">
        <v>8</v>
      </c>
      <c r="P302" s="2614"/>
      <c r="Q302" s="2614">
        <v>13953.124999995833</v>
      </c>
      <c r="R302" s="2614"/>
      <c r="S302" s="2614">
        <v>111624.99999996666</v>
      </c>
      <c r="T302" s="2614"/>
    </row>
    <row r="303" spans="1:20" ht="16.5" customHeight="1" x14ac:dyDescent="0.4">
      <c r="A303" s="127" t="s">
        <v>468</v>
      </c>
      <c r="B303" s="128"/>
      <c r="C303" s="120"/>
      <c r="D303" s="120"/>
      <c r="E303" s="2616"/>
      <c r="F303" s="2616"/>
      <c r="G303" s="2614"/>
      <c r="H303" s="2615"/>
      <c r="I303" s="2614">
        <v>0</v>
      </c>
      <c r="J303" s="2615"/>
      <c r="K303" s="124"/>
      <c r="L303" s="122" t="s">
        <v>710</v>
      </c>
      <c r="M303" s="2441" t="s">
        <v>710</v>
      </c>
      <c r="N303" s="120"/>
      <c r="O303" s="2614"/>
      <c r="P303" s="2614"/>
      <c r="Q303" s="2614"/>
      <c r="R303" s="2614"/>
      <c r="S303" s="2614">
        <v>20000</v>
      </c>
      <c r="T303" s="2614"/>
    </row>
    <row r="304" spans="1:20" ht="16.5" customHeight="1" x14ac:dyDescent="0.4">
      <c r="A304" s="131" t="s">
        <v>469</v>
      </c>
      <c r="B304" s="132"/>
      <c r="C304" s="120"/>
      <c r="D304" s="120"/>
      <c r="E304" s="2616"/>
      <c r="F304" s="2616"/>
      <c r="G304" s="2614"/>
      <c r="H304" s="2615"/>
      <c r="I304" s="2614">
        <v>0</v>
      </c>
      <c r="J304" s="2615"/>
      <c r="K304" s="124"/>
      <c r="L304" s="122"/>
      <c r="M304" s="120"/>
      <c r="N304" s="120"/>
      <c r="O304" s="2614"/>
      <c r="P304" s="2614"/>
      <c r="Q304" s="2614"/>
      <c r="R304" s="2614"/>
      <c r="S304" s="2614"/>
      <c r="T304" s="2614"/>
    </row>
    <row r="305" spans="1:20" ht="16.5" customHeight="1" x14ac:dyDescent="0.4">
      <c r="A305" s="127" t="s">
        <v>473</v>
      </c>
      <c r="B305" s="128"/>
      <c r="C305" s="120"/>
      <c r="D305" s="120"/>
      <c r="E305" s="2616"/>
      <c r="F305" s="2616"/>
      <c r="G305" s="2614"/>
      <c r="H305" s="2615"/>
      <c r="I305" s="2614">
        <v>0</v>
      </c>
      <c r="J305" s="2615"/>
      <c r="K305" s="124"/>
      <c r="L305" s="122" t="s">
        <v>474</v>
      </c>
      <c r="M305" s="120"/>
      <c r="N305" s="120"/>
      <c r="O305" s="2614"/>
      <c r="P305" s="2614"/>
      <c r="Q305" s="2614"/>
      <c r="R305" s="2614"/>
      <c r="S305" s="2614">
        <v>0</v>
      </c>
      <c r="T305" s="2614"/>
    </row>
    <row r="306" spans="1:20" ht="16.5" customHeight="1" x14ac:dyDescent="0.4">
      <c r="A306" s="127" t="s">
        <v>475</v>
      </c>
      <c r="B306" s="128"/>
      <c r="C306" s="120"/>
      <c r="D306" s="120"/>
      <c r="E306" s="2616"/>
      <c r="F306" s="2616"/>
      <c r="G306" s="2614"/>
      <c r="H306" s="2615"/>
      <c r="I306" s="2614">
        <v>0</v>
      </c>
      <c r="J306" s="2615"/>
      <c r="K306" s="124"/>
      <c r="L306" s="122" t="s">
        <v>476</v>
      </c>
      <c r="M306" s="120" t="s">
        <v>711</v>
      </c>
      <c r="N306" s="120" t="s">
        <v>589</v>
      </c>
      <c r="O306" s="2614">
        <v>2</v>
      </c>
      <c r="P306" s="2614"/>
      <c r="Q306" s="2614">
        <v>25893.356481486251</v>
      </c>
      <c r="R306" s="2614"/>
      <c r="S306" s="2614">
        <v>51786.712962972502</v>
      </c>
      <c r="T306" s="2614"/>
    </row>
    <row r="307" spans="1:20" ht="16.5" customHeight="1" x14ac:dyDescent="0.4">
      <c r="A307" s="2568" t="s">
        <v>479</v>
      </c>
      <c r="B307" s="2569"/>
      <c r="C307" s="120"/>
      <c r="D307" s="120"/>
      <c r="E307" s="2616"/>
      <c r="F307" s="2617"/>
      <c r="G307" s="2614"/>
      <c r="H307" s="2615"/>
      <c r="I307" s="2614">
        <v>0</v>
      </c>
      <c r="J307" s="2615"/>
      <c r="K307" s="124"/>
      <c r="L307" s="122" t="s">
        <v>480</v>
      </c>
      <c r="M307" s="2438" t="s">
        <v>712</v>
      </c>
      <c r="N307" s="120" t="s">
        <v>589</v>
      </c>
      <c r="O307" s="2614">
        <v>2</v>
      </c>
      <c r="P307" s="2614"/>
      <c r="Q307" s="2614">
        <v>23171.352000000003</v>
      </c>
      <c r="R307" s="2614">
        <v>20155.900000000001</v>
      </c>
      <c r="S307" s="2614">
        <v>46342.704000000005</v>
      </c>
      <c r="T307" s="2614"/>
    </row>
    <row r="308" spans="1:20" ht="16.5" customHeight="1" x14ac:dyDescent="0.4">
      <c r="A308" s="127" t="s">
        <v>453</v>
      </c>
      <c r="B308" s="128"/>
      <c r="C308" s="120"/>
      <c r="D308" s="120"/>
      <c r="E308" s="2616"/>
      <c r="F308" s="2617"/>
      <c r="G308" s="2614"/>
      <c r="H308" s="2615"/>
      <c r="I308" s="2614">
        <v>0</v>
      </c>
      <c r="J308" s="2615"/>
      <c r="K308" s="124"/>
      <c r="L308" s="122" t="s">
        <v>482</v>
      </c>
      <c r="M308" s="120"/>
      <c r="N308" s="120"/>
      <c r="O308" s="2614"/>
      <c r="P308" s="2614"/>
      <c r="Q308" s="2614"/>
      <c r="R308" s="2614"/>
      <c r="S308" s="2614">
        <v>0</v>
      </c>
      <c r="T308" s="2614"/>
    </row>
    <row r="309" spans="1:20" ht="16.5" customHeight="1" x14ac:dyDescent="0.45">
      <c r="A309" s="127" t="s">
        <v>713</v>
      </c>
      <c r="B309" s="128"/>
      <c r="C309" s="120" t="s">
        <v>495</v>
      </c>
      <c r="D309" s="120" t="s">
        <v>495</v>
      </c>
      <c r="E309" s="2616">
        <v>8</v>
      </c>
      <c r="F309" s="2617"/>
      <c r="G309" s="2612">
        <v>50000</v>
      </c>
      <c r="H309" s="2613">
        <v>38202.400000000001</v>
      </c>
      <c r="I309" s="2614">
        <v>400000</v>
      </c>
      <c r="J309" s="2615"/>
      <c r="K309" s="124"/>
      <c r="L309" s="122" t="s">
        <v>485</v>
      </c>
      <c r="M309" s="120" t="s">
        <v>590</v>
      </c>
      <c r="N309" s="120" t="s">
        <v>589</v>
      </c>
      <c r="O309" s="2614">
        <v>1</v>
      </c>
      <c r="P309" s="2614"/>
      <c r="Q309" s="2614">
        <v>58877.284</v>
      </c>
      <c r="R309" s="2614">
        <v>51213.9</v>
      </c>
      <c r="S309" s="2614">
        <v>58877.284</v>
      </c>
      <c r="T309" s="2614"/>
    </row>
    <row r="310" spans="1:20" ht="16.5" customHeight="1" x14ac:dyDescent="0.4">
      <c r="A310" s="133" t="s">
        <v>487</v>
      </c>
      <c r="B310" s="134"/>
      <c r="C310" s="120"/>
      <c r="D310" s="120"/>
      <c r="E310" s="2616"/>
      <c r="F310" s="2617"/>
      <c r="G310" s="2614"/>
      <c r="H310" s="2615"/>
      <c r="I310" s="2614">
        <v>0</v>
      </c>
      <c r="J310" s="2615"/>
      <c r="K310" s="124"/>
      <c r="L310" s="122" t="s">
        <v>488</v>
      </c>
      <c r="M310" s="120"/>
      <c r="N310" s="120"/>
      <c r="O310" s="2614"/>
      <c r="P310" s="2614"/>
      <c r="Q310" s="2614"/>
      <c r="R310" s="2614"/>
      <c r="S310" s="2614">
        <v>0</v>
      </c>
      <c r="T310" s="2614"/>
    </row>
    <row r="311" spans="1:20" ht="16.5" customHeight="1" x14ac:dyDescent="0.45">
      <c r="A311" s="135" t="s">
        <v>489</v>
      </c>
      <c r="B311" s="136"/>
      <c r="C311" s="120"/>
      <c r="D311" s="120"/>
      <c r="E311" s="2616"/>
      <c r="F311" s="2617"/>
      <c r="G311" s="2614"/>
      <c r="H311" s="2615"/>
      <c r="I311" s="2686">
        <v>150000</v>
      </c>
      <c r="J311" s="2687"/>
      <c r="K311" s="124"/>
      <c r="L311" s="122" t="s">
        <v>490</v>
      </c>
      <c r="M311" s="120" t="s">
        <v>1229</v>
      </c>
      <c r="N311" s="120" t="s">
        <v>589</v>
      </c>
      <c r="O311" s="2614">
        <v>2</v>
      </c>
      <c r="P311" s="2614"/>
      <c r="Q311" s="2614">
        <v>65448.076000000001</v>
      </c>
      <c r="R311" s="2614">
        <v>56930.48</v>
      </c>
      <c r="S311" s="2614">
        <v>130896.152</v>
      </c>
      <c r="T311" s="2614"/>
    </row>
    <row r="312" spans="1:20" ht="16.5" customHeight="1" x14ac:dyDescent="0.45">
      <c r="A312" s="133" t="s">
        <v>491</v>
      </c>
      <c r="B312" s="136"/>
      <c r="C312" s="120" t="s">
        <v>495</v>
      </c>
      <c r="D312" s="120" t="s">
        <v>495</v>
      </c>
      <c r="E312" s="2614">
        <v>3</v>
      </c>
      <c r="F312" s="2614"/>
      <c r="G312" s="2612">
        <v>50000</v>
      </c>
      <c r="H312" s="2613">
        <v>38202.400000000001</v>
      </c>
      <c r="I312" s="2614">
        <v>150000</v>
      </c>
      <c r="J312" s="2615"/>
      <c r="K312" s="124"/>
      <c r="L312" s="122" t="s">
        <v>493</v>
      </c>
      <c r="M312" s="120" t="s">
        <v>714</v>
      </c>
      <c r="N312" s="120" t="s">
        <v>589</v>
      </c>
      <c r="O312" s="2614">
        <v>1</v>
      </c>
      <c r="P312" s="2614"/>
      <c r="Q312" s="2614">
        <v>753082.61600000004</v>
      </c>
      <c r="R312" s="2614">
        <v>65505.88</v>
      </c>
      <c r="S312" s="2614">
        <v>753082.61600000004</v>
      </c>
      <c r="T312" s="2614"/>
    </row>
    <row r="313" spans="1:20" ht="16.5" customHeight="1" x14ac:dyDescent="0.4">
      <c r="A313" s="137" t="s">
        <v>715</v>
      </c>
      <c r="B313" s="138"/>
      <c r="C313" s="120"/>
      <c r="D313" s="120"/>
      <c r="E313" s="2614"/>
      <c r="F313" s="2614"/>
      <c r="G313" s="2530"/>
      <c r="H313" s="2531"/>
      <c r="I313" s="2614">
        <v>0</v>
      </c>
      <c r="J313" s="2615"/>
      <c r="K313" s="124"/>
      <c r="L313" s="122" t="s">
        <v>497</v>
      </c>
      <c r="M313" s="120"/>
      <c r="N313" s="120"/>
      <c r="O313" s="2614"/>
      <c r="P313" s="2614"/>
      <c r="Q313" s="2614"/>
      <c r="R313" s="2614"/>
      <c r="S313" s="2614">
        <v>0</v>
      </c>
      <c r="T313" s="2614"/>
    </row>
    <row r="314" spans="1:20" ht="16.5" customHeight="1" x14ac:dyDescent="0.4">
      <c r="A314" s="2549" t="s">
        <v>500</v>
      </c>
      <c r="B314" s="2550"/>
      <c r="C314" s="120"/>
      <c r="D314" s="120"/>
      <c r="E314" s="2614"/>
      <c r="F314" s="2614"/>
      <c r="G314" s="2614"/>
      <c r="H314" s="2615"/>
      <c r="I314" s="2614">
        <v>0</v>
      </c>
      <c r="J314" s="2615"/>
      <c r="K314" s="124"/>
      <c r="L314" s="139" t="s">
        <v>571</v>
      </c>
      <c r="M314" s="140" t="s">
        <v>716</v>
      </c>
      <c r="N314" s="140" t="s">
        <v>589</v>
      </c>
      <c r="O314" s="2614">
        <v>1</v>
      </c>
      <c r="P314" s="2614"/>
      <c r="Q314" s="2614">
        <v>58877.284</v>
      </c>
      <c r="R314" s="2614">
        <v>51213.9</v>
      </c>
      <c r="S314" s="2614">
        <v>58877.284</v>
      </c>
      <c r="T314" s="2614"/>
    </row>
    <row r="315" spans="1:20" ht="16.5" customHeight="1" x14ac:dyDescent="0.4">
      <c r="A315" s="2560" t="s">
        <v>503</v>
      </c>
      <c r="B315" s="2561"/>
      <c r="C315" s="120"/>
      <c r="D315" s="120"/>
      <c r="E315" s="2614"/>
      <c r="F315" s="2614"/>
      <c r="G315" s="2614"/>
      <c r="H315" s="2615"/>
      <c r="I315" s="2614">
        <v>0</v>
      </c>
      <c r="J315" s="2615"/>
      <c r="K315" s="124"/>
      <c r="L315" s="139"/>
      <c r="M315" s="139"/>
      <c r="N315" s="139"/>
      <c r="O315" s="2614"/>
      <c r="P315" s="2614"/>
      <c r="Q315" s="2614"/>
      <c r="R315" s="2614"/>
      <c r="S315" s="2614"/>
      <c r="T315" s="2614"/>
    </row>
    <row r="316" spans="1:20" ht="16.5" customHeight="1" x14ac:dyDescent="0.4">
      <c r="A316" s="2560" t="s">
        <v>503</v>
      </c>
      <c r="B316" s="2561"/>
      <c r="C316" s="120"/>
      <c r="D316" s="120"/>
      <c r="E316" s="2614"/>
      <c r="F316" s="2614"/>
      <c r="G316" s="2614"/>
      <c r="H316" s="2615"/>
      <c r="I316" s="2614">
        <v>0</v>
      </c>
      <c r="J316" s="2615"/>
      <c r="K316" s="124"/>
      <c r="L316" s="139" t="s">
        <v>593</v>
      </c>
      <c r="M316" s="139"/>
      <c r="N316" s="139"/>
      <c r="O316" s="2614"/>
      <c r="P316" s="2614"/>
      <c r="Q316" s="2614"/>
      <c r="R316" s="2614"/>
      <c r="S316" s="2614">
        <v>0</v>
      </c>
      <c r="T316" s="2614"/>
    </row>
    <row r="317" spans="1:20" ht="16.5" customHeight="1" x14ac:dyDescent="0.45">
      <c r="A317" s="2566" t="s">
        <v>505</v>
      </c>
      <c r="B317" s="2567"/>
      <c r="C317" s="120"/>
      <c r="D317" s="120"/>
      <c r="E317" s="2616"/>
      <c r="F317" s="2617"/>
      <c r="G317" s="2614"/>
      <c r="H317" s="2615"/>
      <c r="I317" s="2686">
        <v>1500000</v>
      </c>
      <c r="J317" s="2687"/>
      <c r="K317" s="121"/>
      <c r="L317" s="139" t="s">
        <v>598</v>
      </c>
      <c r="M317" s="140" t="s">
        <v>1371</v>
      </c>
      <c r="N317" s="139" t="s">
        <v>496</v>
      </c>
      <c r="O317" s="2614">
        <v>2000</v>
      </c>
      <c r="P317" s="2614"/>
      <c r="Q317" s="2614">
        <v>2464.8360000000002</v>
      </c>
      <c r="R317" s="2614"/>
      <c r="S317" s="2614">
        <v>4929672.0000000009</v>
      </c>
      <c r="T317" s="2614"/>
    </row>
    <row r="318" spans="1:20" ht="16.5" customHeight="1" x14ac:dyDescent="0.45">
      <c r="A318" s="2560" t="s">
        <v>718</v>
      </c>
      <c r="B318" s="2561"/>
      <c r="C318" s="120" t="s">
        <v>495</v>
      </c>
      <c r="D318" s="120" t="s">
        <v>495</v>
      </c>
      <c r="E318" s="2616">
        <v>8</v>
      </c>
      <c r="F318" s="2617"/>
      <c r="G318" s="2612">
        <v>50000</v>
      </c>
      <c r="H318" s="2613">
        <v>38202.400000000001</v>
      </c>
      <c r="I318" s="2614">
        <v>400000</v>
      </c>
      <c r="J318" s="2615"/>
      <c r="K318" s="124"/>
      <c r="L318" s="139" t="s">
        <v>509</v>
      </c>
      <c r="M318" s="140" t="s">
        <v>719</v>
      </c>
      <c r="N318" s="139"/>
      <c r="O318" s="2614">
        <v>12</v>
      </c>
      <c r="P318" s="2614"/>
      <c r="Q318" s="2614">
        <v>14787.964</v>
      </c>
      <c r="R318" s="2614">
        <v>11434.22</v>
      </c>
      <c r="S318" s="2614">
        <v>177455.568</v>
      </c>
      <c r="T318" s="2614"/>
    </row>
    <row r="319" spans="1:20" ht="16.5" customHeight="1" x14ac:dyDescent="0.45">
      <c r="A319" s="2560" t="s">
        <v>720</v>
      </c>
      <c r="B319" s="2561"/>
      <c r="C319" s="120" t="s">
        <v>495</v>
      </c>
      <c r="D319" s="120" t="s">
        <v>495</v>
      </c>
      <c r="E319" s="2616">
        <v>4</v>
      </c>
      <c r="F319" s="2617"/>
      <c r="G319" s="2612">
        <v>50000</v>
      </c>
      <c r="H319" s="2613">
        <v>38202.400000000001</v>
      </c>
      <c r="I319" s="2614">
        <v>200000</v>
      </c>
      <c r="J319" s="2615"/>
      <c r="K319" s="124"/>
      <c r="L319" s="139" t="s">
        <v>573</v>
      </c>
      <c r="M319" s="140" t="s">
        <v>792</v>
      </c>
      <c r="N319" s="139"/>
      <c r="O319" s="2614"/>
      <c r="P319" s="2614"/>
      <c r="Q319" s="2614"/>
      <c r="R319" s="2614"/>
      <c r="S319" s="2614">
        <v>325000</v>
      </c>
      <c r="T319" s="2614"/>
    </row>
    <row r="320" spans="1:20" ht="16.5" customHeight="1" x14ac:dyDescent="0.45">
      <c r="A320" s="137" t="s">
        <v>721</v>
      </c>
      <c r="B320" s="138"/>
      <c r="C320" s="120" t="s">
        <v>495</v>
      </c>
      <c r="D320" s="120" t="s">
        <v>495</v>
      </c>
      <c r="E320" s="2616">
        <v>3</v>
      </c>
      <c r="F320" s="2617"/>
      <c r="G320" s="2612">
        <v>50000</v>
      </c>
      <c r="H320" s="2613">
        <v>38202.400000000001</v>
      </c>
      <c r="I320" s="2614">
        <v>150000</v>
      </c>
      <c r="J320" s="2615"/>
      <c r="K320" s="124"/>
      <c r="L320" s="139" t="s">
        <v>514</v>
      </c>
      <c r="M320" s="140"/>
      <c r="N320" s="139"/>
      <c r="O320" s="2614"/>
      <c r="P320" s="2614"/>
      <c r="Q320" s="2614"/>
      <c r="R320" s="2614"/>
      <c r="S320" s="2614">
        <v>0</v>
      </c>
      <c r="T320" s="2614"/>
    </row>
    <row r="321" spans="1:20" ht="16.5" customHeight="1" x14ac:dyDescent="0.45">
      <c r="A321" s="2560" t="s">
        <v>511</v>
      </c>
      <c r="B321" s="2561"/>
      <c r="C321" s="120" t="s">
        <v>495</v>
      </c>
      <c r="D321" s="120" t="s">
        <v>495</v>
      </c>
      <c r="E321" s="2616">
        <v>3</v>
      </c>
      <c r="F321" s="2617"/>
      <c r="G321" s="2612">
        <v>50000</v>
      </c>
      <c r="H321" s="2613">
        <v>38202.400000000001</v>
      </c>
      <c r="I321" s="2614">
        <v>150000</v>
      </c>
      <c r="J321" s="2615"/>
      <c r="K321" s="124"/>
      <c r="L321" s="139" t="s">
        <v>722</v>
      </c>
      <c r="M321" s="140" t="s">
        <v>733</v>
      </c>
      <c r="N321" s="139"/>
      <c r="O321" s="2614">
        <v>20</v>
      </c>
      <c r="P321" s="2614"/>
      <c r="Q321" s="2614">
        <v>3414.7920000000004</v>
      </c>
      <c r="R321" s="2614">
        <v>2640.46</v>
      </c>
      <c r="S321" s="2614">
        <v>68295.840000000011</v>
      </c>
      <c r="T321" s="2614"/>
    </row>
    <row r="322" spans="1:20" ht="16.5" customHeight="1" x14ac:dyDescent="0.4">
      <c r="A322" s="137" t="s">
        <v>516</v>
      </c>
      <c r="B322" s="138"/>
      <c r="C322" s="120"/>
      <c r="D322" s="120"/>
      <c r="E322" s="2616"/>
      <c r="F322" s="2617"/>
      <c r="G322" s="2614"/>
      <c r="H322" s="2615"/>
      <c r="I322" s="2614">
        <v>0</v>
      </c>
      <c r="J322" s="2615"/>
      <c r="K322" s="124"/>
      <c r="L322" s="139" t="s">
        <v>509</v>
      </c>
      <c r="M322" s="139"/>
      <c r="N322" s="139"/>
      <c r="O322" s="2614"/>
      <c r="P322" s="2614"/>
      <c r="Q322" s="2614"/>
      <c r="R322" s="2614"/>
      <c r="S322" s="2614"/>
      <c r="T322" s="2614"/>
    </row>
    <row r="323" spans="1:20" ht="16.5" customHeight="1" x14ac:dyDescent="0.4">
      <c r="A323" s="137" t="s">
        <v>518</v>
      </c>
      <c r="B323" s="141"/>
      <c r="C323" s="120"/>
      <c r="D323" s="140"/>
      <c r="E323" s="2626"/>
      <c r="F323" s="2626"/>
      <c r="G323" s="2614"/>
      <c r="H323" s="2615"/>
      <c r="I323" s="2614">
        <v>0</v>
      </c>
      <c r="J323" s="2615"/>
      <c r="K323" s="124"/>
      <c r="L323" s="139"/>
      <c r="M323" s="139"/>
      <c r="N323" s="139"/>
      <c r="O323" s="2614"/>
      <c r="P323" s="2614"/>
      <c r="Q323" s="2614"/>
      <c r="R323" s="2614"/>
      <c r="S323" s="2614"/>
      <c r="T323" s="2614"/>
    </row>
    <row r="324" spans="1:20" ht="16.5" customHeight="1" x14ac:dyDescent="0.4">
      <c r="A324" s="137" t="s">
        <v>474</v>
      </c>
      <c r="B324" s="138"/>
      <c r="C324" s="120"/>
      <c r="D324" s="120"/>
      <c r="E324" s="2614"/>
      <c r="F324" s="2614"/>
      <c r="G324" s="2614"/>
      <c r="H324" s="2615"/>
      <c r="I324" s="2614">
        <v>0</v>
      </c>
      <c r="J324" s="2615"/>
      <c r="K324" s="124"/>
      <c r="L324" s="139"/>
      <c r="M324" s="139"/>
      <c r="N324" s="139"/>
      <c r="O324" s="2614"/>
      <c r="P324" s="2614"/>
      <c r="Q324" s="2614"/>
      <c r="R324" s="2614"/>
      <c r="S324" s="2614"/>
      <c r="T324" s="2614"/>
    </row>
    <row r="325" spans="1:20" ht="16.5" customHeight="1" x14ac:dyDescent="0.45">
      <c r="A325" s="2549" t="s">
        <v>519</v>
      </c>
      <c r="B325" s="2550"/>
      <c r="C325" s="120" t="s">
        <v>495</v>
      </c>
      <c r="D325" s="120" t="s">
        <v>495</v>
      </c>
      <c r="E325" s="2616">
        <v>3</v>
      </c>
      <c r="F325" s="2617"/>
      <c r="G325" s="2612">
        <v>50000</v>
      </c>
      <c r="H325" s="2613">
        <v>38202.400000000001</v>
      </c>
      <c r="I325" s="2614">
        <v>150000</v>
      </c>
      <c r="J325" s="2615"/>
      <c r="K325" s="124"/>
      <c r="L325" s="142" t="s">
        <v>520</v>
      </c>
      <c r="M325" s="143"/>
      <c r="N325" s="143"/>
      <c r="O325" s="2562"/>
      <c r="P325" s="2563"/>
      <c r="Q325" s="2562"/>
      <c r="R325" s="2563"/>
      <c r="S325" s="2564">
        <v>8213292.8376772199</v>
      </c>
      <c r="T325" s="2565"/>
    </row>
    <row r="326" spans="1:20" ht="16.5" customHeight="1" x14ac:dyDescent="0.4">
      <c r="A326" s="137" t="s">
        <v>521</v>
      </c>
      <c r="B326" s="138"/>
      <c r="C326" s="120"/>
      <c r="D326" s="120"/>
      <c r="E326" s="2616"/>
      <c r="F326" s="2617"/>
      <c r="G326" s="2614"/>
      <c r="H326" s="2615"/>
      <c r="I326" s="2614">
        <v>0</v>
      </c>
      <c r="J326" s="2615"/>
      <c r="K326" s="124"/>
      <c r="L326" s="144" t="s">
        <v>575</v>
      </c>
      <c r="M326" s="145"/>
      <c r="N326" s="145"/>
      <c r="O326" s="146"/>
      <c r="P326" s="146"/>
      <c r="Q326" s="146"/>
      <c r="R326" s="146"/>
      <c r="S326" s="146"/>
      <c r="T326" s="147"/>
    </row>
    <row r="327" spans="1:20" ht="16.5" customHeight="1" x14ac:dyDescent="0.45">
      <c r="A327" s="2549" t="s">
        <v>523</v>
      </c>
      <c r="B327" s="2550"/>
      <c r="C327" s="120" t="s">
        <v>495</v>
      </c>
      <c r="D327" s="120" t="s">
        <v>495</v>
      </c>
      <c r="E327" s="2616">
        <v>2</v>
      </c>
      <c r="F327" s="2617"/>
      <c r="G327" s="2612">
        <v>50000</v>
      </c>
      <c r="H327" s="2613">
        <v>38202.400000000001</v>
      </c>
      <c r="I327" s="2614">
        <v>100000</v>
      </c>
      <c r="J327" s="2615"/>
      <c r="K327" s="124"/>
      <c r="L327" s="148" t="s">
        <v>524</v>
      </c>
      <c r="M327" s="149">
        <v>0.05</v>
      </c>
      <c r="N327" s="45"/>
      <c r="O327" s="26"/>
      <c r="P327" s="26"/>
      <c r="Q327" s="26"/>
      <c r="R327" s="26"/>
      <c r="S327" s="2546">
        <v>591670.76838403184</v>
      </c>
      <c r="T327" s="2531"/>
    </row>
    <row r="328" spans="1:20" ht="16.5" customHeight="1" x14ac:dyDescent="0.4">
      <c r="A328" s="137" t="s">
        <v>525</v>
      </c>
      <c r="B328" s="138"/>
      <c r="C328" s="120"/>
      <c r="D328" s="120"/>
      <c r="E328" s="2616"/>
      <c r="F328" s="2617"/>
      <c r="G328" s="2614"/>
      <c r="H328" s="2615"/>
      <c r="I328" s="2614">
        <v>0</v>
      </c>
      <c r="J328" s="2615"/>
      <c r="K328" s="124"/>
      <c r="L328" s="151" t="s">
        <v>526</v>
      </c>
      <c r="M328" s="45"/>
      <c r="N328" s="45"/>
      <c r="O328" s="26"/>
      <c r="P328" s="26"/>
      <c r="Q328" s="26"/>
      <c r="R328" s="26"/>
      <c r="S328" s="26"/>
      <c r="T328" s="150"/>
    </row>
    <row r="329" spans="1:20" ht="16.5" customHeight="1" x14ac:dyDescent="0.45">
      <c r="A329" s="133" t="s">
        <v>576</v>
      </c>
      <c r="B329" s="136"/>
      <c r="C329" s="140" t="s">
        <v>495</v>
      </c>
      <c r="D329" s="140" t="s">
        <v>495</v>
      </c>
      <c r="E329" s="2626">
        <v>2</v>
      </c>
      <c r="F329" s="2626"/>
      <c r="G329" s="2612">
        <v>50000</v>
      </c>
      <c r="H329" s="2613">
        <v>38202.400000000001</v>
      </c>
      <c r="I329" s="2614">
        <v>100000</v>
      </c>
      <c r="J329" s="2615"/>
      <c r="K329" s="124"/>
      <c r="L329" s="152" t="s">
        <v>528</v>
      </c>
      <c r="M329" s="45"/>
      <c r="N329" s="45"/>
      <c r="O329" s="26"/>
      <c r="P329" s="26"/>
      <c r="Q329" s="26"/>
      <c r="R329" s="26"/>
      <c r="S329" s="2546">
        <v>574812.80000000005</v>
      </c>
      <c r="T329" s="2531"/>
    </row>
    <row r="330" spans="1:20" ht="16.5" customHeight="1" x14ac:dyDescent="0.45">
      <c r="A330" s="153" t="s">
        <v>577</v>
      </c>
      <c r="B330" s="154"/>
      <c r="C330" s="120" t="s">
        <v>495</v>
      </c>
      <c r="D330" s="120" t="s">
        <v>495</v>
      </c>
      <c r="E330" s="2614">
        <v>2</v>
      </c>
      <c r="F330" s="2614"/>
      <c r="G330" s="2612">
        <v>50000</v>
      </c>
      <c r="H330" s="2613">
        <v>38202.400000000001</v>
      </c>
      <c r="I330" s="2614">
        <v>100000</v>
      </c>
      <c r="J330" s="2615"/>
      <c r="K330" s="124"/>
      <c r="L330" s="152" t="s">
        <v>724</v>
      </c>
      <c r="M330" s="45"/>
      <c r="N330" s="45"/>
      <c r="O330" s="26"/>
      <c r="P330" s="26"/>
      <c r="Q330" s="26"/>
      <c r="R330" s="26"/>
      <c r="S330" s="26"/>
      <c r="T330" s="150"/>
    </row>
    <row r="331" spans="1:20" ht="16.5" customHeight="1" x14ac:dyDescent="0.4">
      <c r="A331" s="137" t="s">
        <v>531</v>
      </c>
      <c r="B331" s="138"/>
      <c r="C331" s="120"/>
      <c r="D331" s="120"/>
      <c r="E331" s="2616"/>
      <c r="F331" s="2617"/>
      <c r="G331" s="2614"/>
      <c r="H331" s="2615"/>
      <c r="I331" s="2614">
        <v>0</v>
      </c>
      <c r="J331" s="2615"/>
      <c r="K331" s="124"/>
      <c r="L331" s="166" t="s">
        <v>503</v>
      </c>
      <c r="M331" s="155"/>
      <c r="N331" s="155"/>
      <c r="O331" s="167"/>
      <c r="P331" s="167"/>
      <c r="Q331" s="167"/>
      <c r="R331" s="167"/>
      <c r="S331" s="2528">
        <v>68977.536000000007</v>
      </c>
      <c r="T331" s="2529"/>
    </row>
    <row r="332" spans="1:20" ht="16.5" customHeight="1" x14ac:dyDescent="0.4">
      <c r="A332" s="2549" t="s">
        <v>725</v>
      </c>
      <c r="B332" s="2550"/>
      <c r="C332" s="120"/>
      <c r="D332" s="120"/>
      <c r="E332" s="2616"/>
      <c r="F332" s="2617"/>
      <c r="G332" s="2614"/>
      <c r="H332" s="2615"/>
      <c r="I332" s="2614">
        <v>0</v>
      </c>
      <c r="J332" s="2615"/>
      <c r="K332" s="124"/>
      <c r="L332" s="156" t="s">
        <v>532</v>
      </c>
      <c r="M332" s="157"/>
      <c r="N332" s="157"/>
      <c r="O332" s="158"/>
      <c r="P332" s="158"/>
      <c r="Q332" s="158"/>
      <c r="R332" s="158"/>
      <c r="S332" s="2558">
        <v>1235461.1043840318</v>
      </c>
      <c r="T332" s="2559"/>
    </row>
    <row r="333" spans="1:20" ht="16.5" customHeight="1" x14ac:dyDescent="0.4">
      <c r="A333" s="2549" t="s">
        <v>533</v>
      </c>
      <c r="B333" s="2550"/>
      <c r="C333" s="120"/>
      <c r="D333" s="120"/>
      <c r="E333" s="2614"/>
      <c r="F333" s="2614"/>
      <c r="G333" s="2614"/>
      <c r="H333" s="2615"/>
      <c r="I333" s="2614">
        <v>0</v>
      </c>
      <c r="J333" s="2615"/>
      <c r="K333" s="124"/>
      <c r="L333" s="159"/>
      <c r="M333" s="45"/>
      <c r="N333" s="45"/>
      <c r="O333" s="26"/>
      <c r="P333" s="26"/>
      <c r="Q333" s="26"/>
      <c r="R333" s="26"/>
      <c r="S333" s="26"/>
      <c r="T333" s="150"/>
    </row>
    <row r="334" spans="1:20" ht="16.5" customHeight="1" thickBot="1" x14ac:dyDescent="0.5">
      <c r="A334" s="2549" t="s">
        <v>534</v>
      </c>
      <c r="B334" s="2550"/>
      <c r="C334" s="120" t="s">
        <v>495</v>
      </c>
      <c r="D334" s="120" t="s">
        <v>495</v>
      </c>
      <c r="E334" s="2616">
        <v>2</v>
      </c>
      <c r="F334" s="2617"/>
      <c r="G334" s="2612">
        <v>50000</v>
      </c>
      <c r="H334" s="2613">
        <v>38202.400000000001</v>
      </c>
      <c r="I334" s="2614">
        <v>100000</v>
      </c>
      <c r="J334" s="2615"/>
      <c r="K334" s="124"/>
      <c r="L334" s="160" t="s">
        <v>581</v>
      </c>
      <c r="M334" s="161"/>
      <c r="N334" s="161"/>
      <c r="O334" s="161"/>
      <c r="P334" s="161"/>
      <c r="Q334" s="161"/>
      <c r="R334" s="161"/>
      <c r="S334" s="2551">
        <v>13068876.472064668</v>
      </c>
      <c r="T334" s="2552"/>
    </row>
    <row r="335" spans="1:20" ht="16.5" customHeight="1" thickBot="1" x14ac:dyDescent="0.5">
      <c r="A335" s="133" t="s">
        <v>536</v>
      </c>
      <c r="B335" s="136"/>
      <c r="C335" s="140" t="s">
        <v>495</v>
      </c>
      <c r="D335" s="140" t="s">
        <v>495</v>
      </c>
      <c r="E335" s="2614">
        <v>1</v>
      </c>
      <c r="F335" s="2615"/>
      <c r="G335" s="2612">
        <v>50000</v>
      </c>
      <c r="H335" s="2613">
        <v>38202.400000000001</v>
      </c>
      <c r="I335" s="2614">
        <v>50000</v>
      </c>
      <c r="J335" s="2615"/>
      <c r="K335" s="124"/>
      <c r="L335" s="45"/>
      <c r="M335" s="45"/>
      <c r="N335" s="45"/>
      <c r="O335" s="45"/>
      <c r="P335" s="45"/>
      <c r="Q335" s="45"/>
      <c r="R335" s="45"/>
      <c r="S335" s="45"/>
      <c r="T335" s="45"/>
    </row>
    <row r="336" spans="1:20" ht="16.5" customHeight="1" x14ac:dyDescent="0.4">
      <c r="A336" s="133" t="s">
        <v>539</v>
      </c>
      <c r="B336" s="136"/>
      <c r="C336" s="140"/>
      <c r="D336" s="140"/>
      <c r="E336" s="2614"/>
      <c r="F336" s="2615"/>
      <c r="G336" s="2614"/>
      <c r="H336" s="2615"/>
      <c r="I336" s="2614">
        <v>0</v>
      </c>
      <c r="J336" s="2615"/>
      <c r="K336" s="124"/>
      <c r="L336" s="45"/>
      <c r="M336" s="2553" t="s">
        <v>538</v>
      </c>
      <c r="N336" s="2554"/>
      <c r="O336" s="2554"/>
      <c r="P336" s="2554"/>
      <c r="Q336" s="2555"/>
      <c r="R336" s="45"/>
      <c r="S336" s="45"/>
      <c r="T336" s="45"/>
    </row>
    <row r="337" spans="1:20" ht="16.5" customHeight="1" x14ac:dyDescent="0.4">
      <c r="A337" s="133" t="s">
        <v>541</v>
      </c>
      <c r="B337" s="136"/>
      <c r="C337" s="140"/>
      <c r="D337" s="140"/>
      <c r="E337" s="2614"/>
      <c r="F337" s="2615"/>
      <c r="G337" s="2614"/>
      <c r="H337" s="2615"/>
      <c r="I337" s="2614">
        <v>0</v>
      </c>
      <c r="J337" s="2615"/>
      <c r="K337" s="124"/>
      <c r="L337" s="45"/>
      <c r="M337" s="101" t="s">
        <v>540</v>
      </c>
      <c r="N337" s="102"/>
      <c r="O337" s="102"/>
      <c r="P337" s="102"/>
      <c r="Q337" s="103">
        <v>1.4616978731139794</v>
      </c>
      <c r="R337" s="45"/>
      <c r="S337" s="45"/>
      <c r="T337" s="45"/>
    </row>
    <row r="338" spans="1:20" ht="16.5" customHeight="1" x14ac:dyDescent="0.45">
      <c r="A338" s="135" t="s">
        <v>543</v>
      </c>
      <c r="B338" s="136"/>
      <c r="C338" s="140"/>
      <c r="D338" s="140"/>
      <c r="E338" s="2614"/>
      <c r="F338" s="2615"/>
      <c r="G338" s="2614"/>
      <c r="H338" s="2615"/>
      <c r="I338" s="2686">
        <v>1320122.5300034175</v>
      </c>
      <c r="J338" s="2687"/>
      <c r="K338" s="121"/>
      <c r="L338" s="45"/>
      <c r="M338" s="104" t="s">
        <v>542</v>
      </c>
      <c r="N338" s="102"/>
      <c r="O338" s="102"/>
      <c r="P338" s="105"/>
      <c r="Q338" s="106">
        <v>13068876.472064668</v>
      </c>
      <c r="R338" s="45"/>
      <c r="S338" s="45"/>
      <c r="T338" s="45"/>
    </row>
    <row r="339" spans="1:20" ht="16.5" customHeight="1" x14ac:dyDescent="0.45">
      <c r="A339" s="133" t="s">
        <v>545</v>
      </c>
      <c r="B339" s="136"/>
      <c r="C339" s="140" t="s">
        <v>495</v>
      </c>
      <c r="D339" s="140" t="s">
        <v>495</v>
      </c>
      <c r="E339" s="2614">
        <v>13</v>
      </c>
      <c r="F339" s="2615"/>
      <c r="G339" s="2612">
        <v>50000</v>
      </c>
      <c r="H339" s="2613">
        <v>38202.400000000001</v>
      </c>
      <c r="I339" s="2614">
        <v>650000</v>
      </c>
      <c r="J339" s="2615"/>
      <c r="K339" s="124"/>
      <c r="L339" s="45"/>
      <c r="M339" s="101" t="s">
        <v>544</v>
      </c>
      <c r="N339" s="102"/>
      <c r="O339" s="102"/>
      <c r="P339" s="102"/>
      <c r="Q339" s="106">
        <v>8515750</v>
      </c>
      <c r="R339" s="47"/>
      <c r="S339" s="45"/>
      <c r="T339" s="45"/>
    </row>
    <row r="340" spans="1:20" ht="16.5" customHeight="1" x14ac:dyDescent="0.45">
      <c r="A340" s="133" t="s">
        <v>1227</v>
      </c>
      <c r="B340" s="136"/>
      <c r="C340" s="140" t="s">
        <v>495</v>
      </c>
      <c r="D340" s="140" t="s">
        <v>495</v>
      </c>
      <c r="E340" s="2614">
        <v>4</v>
      </c>
      <c r="F340" s="2615"/>
      <c r="G340" s="2612">
        <v>50000</v>
      </c>
      <c r="H340" s="2613">
        <v>38202.400000000001</v>
      </c>
      <c r="I340" s="2614">
        <v>200000</v>
      </c>
      <c r="J340" s="2615"/>
      <c r="K340" s="124"/>
      <c r="L340" s="45"/>
      <c r="M340" s="101" t="s">
        <v>756</v>
      </c>
      <c r="N340" s="102"/>
      <c r="O340" s="102"/>
      <c r="P340" s="102"/>
      <c r="Q340" s="106">
        <v>12447453.66297037</v>
      </c>
      <c r="R340" s="44"/>
      <c r="S340" s="45"/>
      <c r="T340" s="45"/>
    </row>
    <row r="341" spans="1:20" ht="16.5" customHeight="1" thickBot="1" x14ac:dyDescent="0.45">
      <c r="A341" s="133"/>
      <c r="B341" s="136"/>
      <c r="C341" s="140"/>
      <c r="D341" s="140"/>
      <c r="E341" s="2614"/>
      <c r="F341" s="2615"/>
      <c r="G341" s="2614"/>
      <c r="H341" s="2615"/>
      <c r="I341" s="2614">
        <v>0</v>
      </c>
      <c r="J341" s="2615"/>
      <c r="K341" s="124"/>
      <c r="L341" s="45"/>
      <c r="M341" s="108" t="s">
        <v>547</v>
      </c>
      <c r="N341" s="109"/>
      <c r="O341" s="109"/>
      <c r="P341" s="109"/>
      <c r="Q341" s="110">
        <v>-621422.80909429863</v>
      </c>
      <c r="R341" s="45"/>
      <c r="S341" s="45"/>
      <c r="T341" s="45"/>
    </row>
    <row r="342" spans="1:20" ht="16.5" customHeight="1" thickBot="1" x14ac:dyDescent="0.5">
      <c r="A342" s="133" t="s">
        <v>1228</v>
      </c>
      <c r="B342" s="136"/>
      <c r="C342" s="140" t="s">
        <v>495</v>
      </c>
      <c r="D342" s="140" t="s">
        <v>495</v>
      </c>
      <c r="E342" s="2614">
        <v>4</v>
      </c>
      <c r="F342" s="2615"/>
      <c r="G342" s="2612">
        <v>50000</v>
      </c>
      <c r="H342" s="2613">
        <v>38202.400000000001</v>
      </c>
      <c r="I342" s="2614">
        <v>200000</v>
      </c>
      <c r="J342" s="2615"/>
      <c r="K342" s="124"/>
      <c r="L342" s="45"/>
      <c r="M342" s="1040" t="s">
        <v>757</v>
      </c>
      <c r="N342" s="1041"/>
      <c r="O342" s="1041"/>
      <c r="P342" s="1041"/>
      <c r="Q342" s="1042">
        <v>-4.7549826522778664</v>
      </c>
      <c r="R342" s="45"/>
      <c r="S342" s="45"/>
      <c r="T342" s="45"/>
    </row>
    <row r="343" spans="1:20" ht="16.5" customHeight="1" x14ac:dyDescent="0.4">
      <c r="A343" s="133" t="s">
        <v>1518</v>
      </c>
      <c r="B343" s="136"/>
      <c r="C343" s="140" t="s">
        <v>728</v>
      </c>
      <c r="D343" s="140" t="s">
        <v>792</v>
      </c>
      <c r="E343" s="2614"/>
      <c r="F343" s="2615"/>
      <c r="G343" s="2614"/>
      <c r="H343" s="2615"/>
      <c r="I343" s="2614">
        <v>150000</v>
      </c>
      <c r="J343" s="2615"/>
      <c r="K343" s="124"/>
      <c r="L343" s="7" t="s">
        <v>1517</v>
      </c>
      <c r="M343" s="45"/>
      <c r="N343" s="45"/>
      <c r="O343" s="45"/>
      <c r="P343" s="45"/>
      <c r="Q343" s="45"/>
      <c r="R343" s="45"/>
      <c r="S343" s="45"/>
      <c r="T343" s="45"/>
    </row>
    <row r="344" spans="1:20" ht="16.5" customHeight="1" x14ac:dyDescent="0.4">
      <c r="A344" s="133" t="s">
        <v>613</v>
      </c>
      <c r="B344" s="136"/>
      <c r="C344" s="140" t="s">
        <v>728</v>
      </c>
      <c r="D344" s="140" t="s">
        <v>554</v>
      </c>
      <c r="E344" s="2618">
        <v>1.4616978731139794</v>
      </c>
      <c r="F344" s="2619"/>
      <c r="G344" s="2614">
        <v>82180.135999999999</v>
      </c>
      <c r="H344" s="2615">
        <v>69438.48</v>
      </c>
      <c r="I344" s="2614">
        <v>120122.53000341756</v>
      </c>
      <c r="J344" s="2615"/>
      <c r="K344" s="124"/>
      <c r="L344" s="586" t="s">
        <v>1575</v>
      </c>
      <c r="M344" s="8"/>
      <c r="N344" s="8"/>
      <c r="O344" s="8"/>
      <c r="P344" s="4"/>
      <c r="Q344" s="5"/>
      <c r="R344" s="1963"/>
      <c r="S344" s="44"/>
      <c r="T344" s="45"/>
    </row>
    <row r="345" spans="1:20" ht="16.5" customHeight="1" thickBot="1" x14ac:dyDescent="0.3">
      <c r="A345" s="162" t="s">
        <v>556</v>
      </c>
      <c r="B345" s="163"/>
      <c r="C345" s="164"/>
      <c r="D345" s="165"/>
      <c r="E345" s="2532">
        <v>67</v>
      </c>
      <c r="F345" s="2533"/>
      <c r="G345" s="2534"/>
      <c r="H345" s="2535"/>
      <c r="I345" s="2532">
        <v>3620122.5300034173</v>
      </c>
      <c r="J345" s="2533"/>
      <c r="K345" s="26"/>
      <c r="L345" t="s">
        <v>1596</v>
      </c>
      <c r="M345" s="45"/>
      <c r="N345" s="45"/>
      <c r="O345" s="45"/>
      <c r="P345" s="45"/>
      <c r="Q345" s="45"/>
      <c r="R345" s="44"/>
      <c r="S345" s="45"/>
      <c r="T345" s="45"/>
    </row>
    <row r="346" spans="1:20" ht="14.1" customHeight="1" x14ac:dyDescent="0.25">
      <c r="A346" s="40"/>
      <c r="B346" s="40"/>
      <c r="C346" s="41"/>
      <c r="D346" s="41"/>
      <c r="E346" s="41"/>
      <c r="F346" s="41"/>
      <c r="G346" s="42"/>
      <c r="H346" s="42"/>
      <c r="I346" s="44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</row>
    <row r="347" spans="1:20" ht="14.1" customHeight="1" x14ac:dyDescent="0.25">
      <c r="A347" s="40"/>
      <c r="B347" s="40"/>
      <c r="C347" s="41"/>
      <c r="D347" s="41"/>
      <c r="E347" s="41"/>
      <c r="F347" s="41"/>
      <c r="G347" s="42"/>
      <c r="H347" s="42"/>
      <c r="I347" s="44"/>
      <c r="J347" s="45"/>
      <c r="K347" s="45"/>
      <c r="L347" s="40"/>
      <c r="M347" s="40"/>
      <c r="N347" s="41"/>
      <c r="O347" s="41"/>
      <c r="P347" s="41"/>
      <c r="Q347" s="41"/>
      <c r="R347" s="45"/>
      <c r="S347" s="45"/>
      <c r="T347" s="45"/>
    </row>
    <row r="348" spans="1:20" ht="14.1" customHeight="1" x14ac:dyDescent="0.25">
      <c r="A348" s="2625"/>
      <c r="B348" s="2625"/>
      <c r="C348" s="2625"/>
      <c r="D348" s="2625"/>
      <c r="E348" s="2625"/>
      <c r="F348" s="2625"/>
      <c r="G348" s="2625"/>
      <c r="H348" s="2625"/>
      <c r="I348" s="2625"/>
      <c r="J348" s="2625"/>
      <c r="K348" s="2625"/>
      <c r="L348" s="2625"/>
      <c r="M348" s="2625"/>
      <c r="N348" s="2625"/>
      <c r="O348" s="2625"/>
      <c r="P348" s="2625"/>
      <c r="Q348" s="2625"/>
      <c r="R348" s="2625"/>
      <c r="S348" s="2625"/>
      <c r="T348" s="2625"/>
    </row>
    <row r="349" spans="1:20" ht="14.1" customHeight="1" x14ac:dyDescent="0.25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</row>
    <row r="350" spans="1:20" ht="14.1" customHeight="1" x14ac:dyDescent="0.25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</row>
    <row r="351" spans="1:20" ht="14.1" customHeight="1" x14ac:dyDescent="0.25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</row>
    <row r="352" spans="1:20" ht="14.1" customHeight="1" x14ac:dyDescent="0.25">
      <c r="A352" s="2625"/>
      <c r="B352" s="2625"/>
      <c r="C352" s="2625"/>
      <c r="D352" s="2625"/>
      <c r="E352" s="2625"/>
      <c r="F352" s="2625"/>
      <c r="G352" s="2625"/>
      <c r="H352" s="2625"/>
      <c r="I352" s="2625"/>
      <c r="J352" s="2625"/>
      <c r="K352" s="2625"/>
      <c r="L352" s="2625"/>
      <c r="M352" s="2625"/>
      <c r="N352" s="2625"/>
      <c r="O352" s="2625"/>
      <c r="P352" s="2625"/>
      <c r="Q352" s="2625"/>
      <c r="R352" s="2625"/>
      <c r="S352" s="2625"/>
      <c r="T352" s="2625"/>
    </row>
    <row r="353" spans="1:20" ht="14.1" customHeight="1" x14ac:dyDescent="0.25">
      <c r="A353" s="2453"/>
      <c r="B353" s="2453"/>
      <c r="C353" s="2453"/>
      <c r="D353" s="2453"/>
      <c r="E353" s="2453"/>
      <c r="F353" s="2453"/>
      <c r="G353" s="2453"/>
      <c r="H353" s="2453"/>
      <c r="I353" s="2453"/>
      <c r="J353" s="2453"/>
      <c r="K353" s="2453"/>
      <c r="L353" s="2453"/>
      <c r="M353" s="2453"/>
      <c r="N353" s="2453"/>
      <c r="O353" s="2453"/>
      <c r="P353" s="2453"/>
      <c r="Q353" s="2453"/>
      <c r="R353" s="2453"/>
      <c r="S353" s="2453"/>
      <c r="T353" s="2453"/>
    </row>
    <row r="354" spans="1:20" ht="14.1" customHeight="1" x14ac:dyDescent="0.25">
      <c r="A354" s="2453"/>
      <c r="B354" s="2453"/>
      <c r="C354" s="2453"/>
      <c r="D354" s="2453"/>
      <c r="E354" s="2453"/>
      <c r="F354" s="2453"/>
      <c r="G354" s="2453"/>
      <c r="H354" s="2453"/>
      <c r="I354" s="2453"/>
      <c r="J354" s="2453"/>
      <c r="K354" s="2453"/>
      <c r="L354" s="2453"/>
      <c r="M354" s="2453"/>
      <c r="N354" s="2453"/>
      <c r="O354" s="2453"/>
      <c r="P354" s="2453"/>
      <c r="Q354" s="2453"/>
      <c r="R354" s="2453"/>
      <c r="S354" s="2453"/>
      <c r="T354" s="2453"/>
    </row>
    <row r="355" spans="1:20" ht="14.1" customHeight="1" x14ac:dyDescent="0.25">
      <c r="A355" s="2453"/>
      <c r="B355" s="2453"/>
      <c r="C355" s="2453"/>
      <c r="D355" s="2453"/>
      <c r="E355" s="2453"/>
      <c r="F355" s="2453"/>
      <c r="G355" s="2453"/>
      <c r="H355" s="2453"/>
      <c r="I355" s="2453"/>
      <c r="J355" s="2453"/>
      <c r="K355" s="2453"/>
      <c r="L355" s="2453"/>
      <c r="M355" s="2453"/>
      <c r="N355" s="2453"/>
      <c r="O355" s="2453"/>
      <c r="P355" s="2453"/>
      <c r="Q355" s="2453"/>
      <c r="R355" s="2453"/>
      <c r="S355" s="2453"/>
      <c r="T355" s="2453"/>
    </row>
    <row r="356" spans="1:20" ht="14.1" customHeight="1" x14ac:dyDescent="0.25">
      <c r="A356" s="40"/>
      <c r="B356" s="40"/>
      <c r="C356" s="41"/>
      <c r="D356" s="41"/>
      <c r="E356" s="41"/>
      <c r="F356" s="41"/>
      <c r="G356" s="42"/>
      <c r="H356" s="42"/>
      <c r="I356" s="44"/>
      <c r="J356" s="45"/>
      <c r="K356" s="45"/>
      <c r="L356" s="40"/>
      <c r="M356" s="40"/>
      <c r="N356" s="41"/>
      <c r="O356" s="41"/>
      <c r="P356" s="41"/>
      <c r="Q356" s="41"/>
      <c r="R356" s="45"/>
      <c r="S356" s="45"/>
      <c r="T356" s="45"/>
    </row>
    <row r="357" spans="1:20" ht="24" customHeight="1" x14ac:dyDescent="0.25">
      <c r="A357" s="2625" t="s">
        <v>1914</v>
      </c>
      <c r="B357" s="2625"/>
      <c r="C357" s="2625"/>
      <c r="D357" s="2625"/>
      <c r="E357" s="2625"/>
      <c r="F357" s="2625"/>
      <c r="G357" s="2625"/>
      <c r="H357" s="2625"/>
      <c r="I357" s="2625"/>
      <c r="J357" s="2625"/>
      <c r="K357" s="2625"/>
      <c r="L357" s="2625"/>
      <c r="M357" s="2625"/>
      <c r="N357" s="2625"/>
      <c r="O357" s="2625"/>
      <c r="P357" s="2625"/>
      <c r="Q357" s="2625"/>
      <c r="R357" s="2625"/>
      <c r="S357" s="2625"/>
      <c r="T357" s="2625"/>
    </row>
    <row r="358" spans="1:20" ht="14.1" customHeight="1" x14ac:dyDescent="0.25">
      <c r="A358" s="40"/>
      <c r="B358" s="40"/>
      <c r="C358" s="115"/>
      <c r="D358" s="41"/>
      <c r="E358" s="41"/>
      <c r="F358" s="41"/>
      <c r="G358" s="42"/>
      <c r="H358" s="42"/>
      <c r="I358" s="44"/>
      <c r="J358" s="45"/>
      <c r="K358" s="45"/>
      <c r="L358" s="40"/>
      <c r="M358" s="40"/>
      <c r="N358" s="115"/>
      <c r="O358" s="45"/>
      <c r="P358" s="45"/>
      <c r="Q358" s="45"/>
      <c r="R358" s="45"/>
      <c r="S358" s="45"/>
      <c r="T358" s="45"/>
    </row>
    <row r="359" spans="1:20" ht="14.1" customHeight="1" thickBot="1" x14ac:dyDescent="0.3">
      <c r="A359" s="40"/>
      <c r="B359" s="40"/>
      <c r="C359" s="41"/>
      <c r="D359" s="41"/>
      <c r="E359" s="41"/>
      <c r="F359" s="41"/>
      <c r="G359" s="42"/>
      <c r="H359" s="42"/>
      <c r="I359" s="44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</row>
    <row r="360" spans="1:20" ht="16.5" customHeight="1" x14ac:dyDescent="0.35">
      <c r="A360" s="2583" t="s">
        <v>434</v>
      </c>
      <c r="B360" s="2584"/>
      <c r="C360" s="2589" t="s">
        <v>435</v>
      </c>
      <c r="D360" s="2590"/>
      <c r="E360" s="2590"/>
      <c r="F360" s="2591"/>
      <c r="G360" s="2595" t="s">
        <v>436</v>
      </c>
      <c r="H360" s="2596"/>
      <c r="I360" s="2589" t="s">
        <v>438</v>
      </c>
      <c r="J360" s="2591"/>
      <c r="K360" s="49"/>
      <c r="L360" s="2597" t="s">
        <v>434</v>
      </c>
      <c r="M360" s="2590" t="s">
        <v>435</v>
      </c>
      <c r="N360" s="2590"/>
      <c r="O360" s="2590"/>
      <c r="P360" s="2591"/>
      <c r="Q360" s="2595" t="s">
        <v>436</v>
      </c>
      <c r="R360" s="2596"/>
      <c r="S360" s="2589" t="s">
        <v>438</v>
      </c>
      <c r="T360" s="2620"/>
    </row>
    <row r="361" spans="1:20" ht="16.5" customHeight="1" thickBot="1" x14ac:dyDescent="0.4">
      <c r="A361" s="2585"/>
      <c r="B361" s="2586"/>
      <c r="C361" s="2592"/>
      <c r="D361" s="2593"/>
      <c r="E361" s="2593"/>
      <c r="F361" s="2594"/>
      <c r="G361" s="2600" t="s">
        <v>439</v>
      </c>
      <c r="H361" s="2601"/>
      <c r="I361" s="2602"/>
      <c r="J361" s="2603"/>
      <c r="K361" s="49"/>
      <c r="L361" s="2598"/>
      <c r="M361" s="2593"/>
      <c r="N361" s="2593"/>
      <c r="O361" s="2593"/>
      <c r="P361" s="2594"/>
      <c r="Q361" s="2600" t="s">
        <v>439</v>
      </c>
      <c r="R361" s="2601"/>
      <c r="S361" s="2602"/>
      <c r="T361" s="2621"/>
    </row>
    <row r="362" spans="1:20" ht="16.5" customHeight="1" x14ac:dyDescent="0.35">
      <c r="A362" s="2585"/>
      <c r="B362" s="2586"/>
      <c r="C362" s="53" t="s">
        <v>440</v>
      </c>
      <c r="D362" s="2641" t="s">
        <v>441</v>
      </c>
      <c r="E362" s="2602" t="s">
        <v>442</v>
      </c>
      <c r="F362" s="2603"/>
      <c r="G362" s="2600" t="s">
        <v>443</v>
      </c>
      <c r="H362" s="2601"/>
      <c r="I362" s="2602" t="s">
        <v>347</v>
      </c>
      <c r="J362" s="2603"/>
      <c r="K362" s="49"/>
      <c r="L362" s="2598"/>
      <c r="M362" s="51" t="s">
        <v>440</v>
      </c>
      <c r="N362" s="2641" t="s">
        <v>441</v>
      </c>
      <c r="O362" s="2602" t="s">
        <v>442</v>
      </c>
      <c r="P362" s="2603"/>
      <c r="Q362" s="2600" t="s">
        <v>443</v>
      </c>
      <c r="R362" s="2601"/>
      <c r="S362" s="2602" t="s">
        <v>347</v>
      </c>
      <c r="T362" s="2621"/>
    </row>
    <row r="363" spans="1:20" ht="16.5" customHeight="1" thickBot="1" x14ac:dyDescent="0.4">
      <c r="A363" s="2587"/>
      <c r="B363" s="2588"/>
      <c r="C363" s="54" t="s">
        <v>444</v>
      </c>
      <c r="D363" s="2605"/>
      <c r="E363" s="2592"/>
      <c r="F363" s="2594"/>
      <c r="G363" s="2532"/>
      <c r="H363" s="2533"/>
      <c r="I363" s="2606"/>
      <c r="J363" s="2607"/>
      <c r="K363" s="49"/>
      <c r="L363" s="2599"/>
      <c r="M363" s="50" t="s">
        <v>444</v>
      </c>
      <c r="N363" s="2605"/>
      <c r="O363" s="2592"/>
      <c r="P363" s="2594"/>
      <c r="Q363" s="2532"/>
      <c r="R363" s="2533"/>
      <c r="S363" s="2623"/>
      <c r="T363" s="2624"/>
    </row>
    <row r="364" spans="1:20" ht="16.5" customHeight="1" x14ac:dyDescent="0.4">
      <c r="A364" s="116" t="s">
        <v>445</v>
      </c>
      <c r="B364" s="117"/>
      <c r="C364" s="118"/>
      <c r="D364" s="118"/>
      <c r="E364" s="2683"/>
      <c r="F364" s="2684"/>
      <c r="G364" s="2622"/>
      <c r="H364" s="2685"/>
      <c r="I364" s="2578"/>
      <c r="J364" s="2579"/>
      <c r="K364" s="45"/>
      <c r="L364" s="119" t="s">
        <v>446</v>
      </c>
      <c r="M364" s="118"/>
      <c r="N364" s="118"/>
      <c r="O364" s="2622"/>
      <c r="P364" s="2622"/>
      <c r="Q364" s="2622"/>
      <c r="R364" s="2622"/>
      <c r="S364" s="2622"/>
      <c r="T364" s="2622"/>
    </row>
    <row r="365" spans="1:20" ht="16.5" customHeight="1" x14ac:dyDescent="0.45">
      <c r="A365" s="2566" t="s">
        <v>447</v>
      </c>
      <c r="B365" s="2567"/>
      <c r="C365" s="120"/>
      <c r="D365" s="120"/>
      <c r="E365" s="2616"/>
      <c r="F365" s="2617"/>
      <c r="G365" s="2614"/>
      <c r="H365" s="2615"/>
      <c r="I365" s="2686">
        <v>0</v>
      </c>
      <c r="J365" s="2687"/>
      <c r="K365" s="121"/>
      <c r="L365" s="122"/>
      <c r="M365" s="120"/>
      <c r="N365" s="120"/>
      <c r="O365" s="2614"/>
      <c r="P365" s="2614"/>
      <c r="Q365" s="2614"/>
      <c r="R365" s="2614"/>
      <c r="S365" s="2614"/>
      <c r="T365" s="2614"/>
    </row>
    <row r="366" spans="1:20" ht="16.5" customHeight="1" x14ac:dyDescent="0.4">
      <c r="A366" s="2560" t="s">
        <v>448</v>
      </c>
      <c r="B366" s="2561"/>
      <c r="C366" s="120"/>
      <c r="D366" s="120"/>
      <c r="E366" s="2616"/>
      <c r="F366" s="2617"/>
      <c r="G366" s="2614"/>
      <c r="H366" s="2615"/>
      <c r="I366" s="2614">
        <v>0</v>
      </c>
      <c r="J366" s="2615"/>
      <c r="K366" s="124"/>
      <c r="L366" s="122" t="s">
        <v>449</v>
      </c>
      <c r="M366" s="120" t="s">
        <v>729</v>
      </c>
      <c r="N366" s="120" t="s">
        <v>451</v>
      </c>
      <c r="O366" s="2614">
        <v>40</v>
      </c>
      <c r="P366" s="2614"/>
      <c r="Q366" s="2614">
        <v>13105.816000000001</v>
      </c>
      <c r="R366" s="2614"/>
      <c r="S366" s="2614">
        <v>524232.64</v>
      </c>
      <c r="T366" s="2614"/>
    </row>
    <row r="367" spans="1:20" ht="16.5" customHeight="1" x14ac:dyDescent="0.4">
      <c r="A367" s="2560" t="s">
        <v>452</v>
      </c>
      <c r="B367" s="2561"/>
      <c r="C367" s="120"/>
      <c r="D367" s="120"/>
      <c r="E367" s="2616"/>
      <c r="F367" s="2617"/>
      <c r="G367" s="2614"/>
      <c r="H367" s="2615"/>
      <c r="I367" s="2614">
        <v>0</v>
      </c>
      <c r="J367" s="2615"/>
      <c r="K367" s="124"/>
      <c r="L367" s="122" t="s">
        <v>453</v>
      </c>
      <c r="M367" s="120"/>
      <c r="N367" s="120"/>
      <c r="O367" s="2614"/>
      <c r="P367" s="2614"/>
      <c r="Q367" s="2614"/>
      <c r="R367" s="2614"/>
      <c r="S367" s="2614">
        <v>0</v>
      </c>
      <c r="T367" s="2614"/>
    </row>
    <row r="368" spans="1:20" ht="16.5" customHeight="1" x14ac:dyDescent="0.4">
      <c r="A368" s="2560" t="s">
        <v>454</v>
      </c>
      <c r="B368" s="2561"/>
      <c r="C368" s="120"/>
      <c r="D368" s="120"/>
      <c r="E368" s="2616"/>
      <c r="F368" s="2616"/>
      <c r="G368" s="2614"/>
      <c r="H368" s="2615"/>
      <c r="I368" s="2614">
        <v>0</v>
      </c>
      <c r="J368" s="2615"/>
      <c r="K368" s="124"/>
      <c r="L368" s="122" t="s">
        <v>455</v>
      </c>
      <c r="M368" s="120"/>
      <c r="N368" s="120"/>
      <c r="O368" s="2614"/>
      <c r="P368" s="2614"/>
      <c r="Q368" s="2614"/>
      <c r="R368" s="2614"/>
      <c r="S368" s="2614">
        <v>0</v>
      </c>
      <c r="T368" s="2614"/>
    </row>
    <row r="369" spans="1:20" ht="16.5" customHeight="1" x14ac:dyDescent="0.25">
      <c r="A369" s="2571" t="s">
        <v>558</v>
      </c>
      <c r="B369" s="2572"/>
      <c r="C369" s="120"/>
      <c r="D369" s="120"/>
      <c r="E369" s="2616"/>
      <c r="F369" s="2616"/>
      <c r="G369" s="2614"/>
      <c r="H369" s="2614"/>
      <c r="I369" s="2686">
        <v>400000</v>
      </c>
      <c r="J369" s="2686"/>
      <c r="K369" s="126"/>
      <c r="L369" s="122" t="s">
        <v>457</v>
      </c>
      <c r="M369" s="120"/>
      <c r="N369" s="120"/>
      <c r="O369" s="2614"/>
      <c r="P369" s="2614"/>
      <c r="Q369" s="2614"/>
      <c r="R369" s="2614"/>
      <c r="S369" s="2614">
        <v>0</v>
      </c>
      <c r="T369" s="2614"/>
    </row>
    <row r="370" spans="1:20" ht="16.5" customHeight="1" x14ac:dyDescent="0.45">
      <c r="A370" s="127" t="s">
        <v>460</v>
      </c>
      <c r="B370" s="128"/>
      <c r="C370" s="120" t="s">
        <v>495</v>
      </c>
      <c r="D370" s="120" t="s">
        <v>496</v>
      </c>
      <c r="E370" s="2616">
        <v>3</v>
      </c>
      <c r="F370" s="2616"/>
      <c r="G370" s="2612">
        <v>50000</v>
      </c>
      <c r="H370" s="2613">
        <v>38202.400000000001</v>
      </c>
      <c r="I370" s="2614">
        <v>150000</v>
      </c>
      <c r="J370" s="2615"/>
      <c r="K370" s="124"/>
      <c r="L370" s="122" t="s">
        <v>587</v>
      </c>
      <c r="M370" s="120"/>
      <c r="N370" s="120"/>
      <c r="O370" s="2614"/>
      <c r="P370" s="2614"/>
      <c r="Q370" s="2614"/>
      <c r="R370" s="2614"/>
      <c r="S370" s="2614">
        <v>0</v>
      </c>
      <c r="T370" s="2614"/>
    </row>
    <row r="371" spans="1:20" ht="16.5" customHeight="1" x14ac:dyDescent="0.45">
      <c r="A371" s="129" t="s">
        <v>709</v>
      </c>
      <c r="B371" s="130"/>
      <c r="C371" s="120" t="s">
        <v>495</v>
      </c>
      <c r="D371" s="120" t="s">
        <v>496</v>
      </c>
      <c r="E371" s="2616">
        <v>5</v>
      </c>
      <c r="F371" s="2616"/>
      <c r="G371" s="2612">
        <v>50000</v>
      </c>
      <c r="H371" s="2613">
        <v>38202.400000000001</v>
      </c>
      <c r="I371" s="2614">
        <v>250000</v>
      </c>
      <c r="J371" s="2615"/>
      <c r="K371" s="124"/>
      <c r="L371" s="122" t="s">
        <v>470</v>
      </c>
      <c r="M371" s="120"/>
      <c r="N371" s="120"/>
      <c r="O371" s="2614"/>
      <c r="P371" s="2614"/>
      <c r="Q371" s="2614"/>
      <c r="R371" s="2614"/>
      <c r="S371" s="2614">
        <v>0</v>
      </c>
      <c r="T371" s="2614"/>
    </row>
    <row r="372" spans="1:20" ht="16.5" customHeight="1" x14ac:dyDescent="0.4">
      <c r="A372" s="127" t="s">
        <v>464</v>
      </c>
      <c r="B372" s="128"/>
      <c r="C372" s="120"/>
      <c r="D372" s="120"/>
      <c r="E372" s="2616"/>
      <c r="F372" s="2616"/>
      <c r="G372" s="2614"/>
      <c r="H372" s="2615"/>
      <c r="I372" s="2614">
        <v>0</v>
      </c>
      <c r="J372" s="2615"/>
      <c r="K372" s="124"/>
      <c r="L372" s="122" t="s">
        <v>503</v>
      </c>
      <c r="M372" s="120"/>
      <c r="N372" s="120"/>
      <c r="O372" s="2614"/>
      <c r="P372" s="2614"/>
      <c r="Q372" s="2614"/>
      <c r="R372" s="2614"/>
      <c r="S372" s="2614">
        <v>0</v>
      </c>
      <c r="T372" s="2614"/>
    </row>
    <row r="373" spans="1:20" ht="16.5" customHeight="1" x14ac:dyDescent="0.4">
      <c r="A373" s="127" t="s">
        <v>468</v>
      </c>
      <c r="B373" s="128"/>
      <c r="C373" s="120"/>
      <c r="D373" s="120"/>
      <c r="E373" s="2616"/>
      <c r="F373" s="2616"/>
      <c r="G373" s="2614"/>
      <c r="H373" s="2615"/>
      <c r="I373" s="2614">
        <v>0</v>
      </c>
      <c r="J373" s="2615"/>
      <c r="K373" s="124"/>
      <c r="L373" s="122" t="s">
        <v>710</v>
      </c>
      <c r="M373" s="120"/>
      <c r="N373" s="120"/>
      <c r="O373" s="2614"/>
      <c r="P373" s="2614"/>
      <c r="Q373" s="2614"/>
      <c r="R373" s="2614"/>
      <c r="S373" s="2614">
        <v>0</v>
      </c>
      <c r="T373" s="2614"/>
    </row>
    <row r="374" spans="1:20" ht="16.5" customHeight="1" x14ac:dyDescent="0.4">
      <c r="A374" s="131" t="s">
        <v>469</v>
      </c>
      <c r="B374" s="132"/>
      <c r="C374" s="120"/>
      <c r="D374" s="120"/>
      <c r="E374" s="2616"/>
      <c r="F374" s="2616"/>
      <c r="G374" s="2614"/>
      <c r="H374" s="2615"/>
      <c r="I374" s="2614">
        <v>0</v>
      </c>
      <c r="J374" s="2615"/>
      <c r="K374" s="124"/>
      <c r="L374" s="122"/>
      <c r="M374" s="120"/>
      <c r="N374" s="120"/>
      <c r="O374" s="2614"/>
      <c r="P374" s="2614"/>
      <c r="Q374" s="2614"/>
      <c r="R374" s="2614"/>
      <c r="S374" s="2614"/>
      <c r="T374" s="2614"/>
    </row>
    <row r="375" spans="1:20" ht="16.5" customHeight="1" x14ac:dyDescent="0.4">
      <c r="A375" s="127" t="s">
        <v>473</v>
      </c>
      <c r="B375" s="128"/>
      <c r="C375" s="120"/>
      <c r="D375" s="120"/>
      <c r="E375" s="2616"/>
      <c r="F375" s="2616"/>
      <c r="G375" s="2614"/>
      <c r="H375" s="2615"/>
      <c r="I375" s="2614">
        <v>0</v>
      </c>
      <c r="J375" s="2615"/>
      <c r="K375" s="124"/>
      <c r="L375" s="122" t="s">
        <v>474</v>
      </c>
      <c r="M375" s="120"/>
      <c r="N375" s="120"/>
      <c r="O375" s="2614"/>
      <c r="P375" s="2614"/>
      <c r="Q375" s="2614"/>
      <c r="R375" s="2614"/>
      <c r="S375" s="2614">
        <v>0</v>
      </c>
      <c r="T375" s="2614"/>
    </row>
    <row r="376" spans="1:20" ht="16.5" customHeight="1" x14ac:dyDescent="0.4">
      <c r="A376" s="127" t="s">
        <v>475</v>
      </c>
      <c r="B376" s="128"/>
      <c r="C376" s="120"/>
      <c r="D376" s="120"/>
      <c r="E376" s="2616"/>
      <c r="F376" s="2616"/>
      <c r="G376" s="2614"/>
      <c r="H376" s="2615"/>
      <c r="I376" s="2614">
        <v>0</v>
      </c>
      <c r="J376" s="2615"/>
      <c r="K376" s="124"/>
      <c r="L376" s="122" t="s">
        <v>476</v>
      </c>
      <c r="M376" s="120"/>
      <c r="N376" s="120"/>
      <c r="O376" s="2614"/>
      <c r="P376" s="2614"/>
      <c r="Q376" s="2614"/>
      <c r="R376" s="2614"/>
      <c r="S376" s="2614">
        <v>0</v>
      </c>
      <c r="T376" s="2614"/>
    </row>
    <row r="377" spans="1:20" ht="16.5" customHeight="1" x14ac:dyDescent="0.4">
      <c r="A377" s="2568" t="s">
        <v>479</v>
      </c>
      <c r="B377" s="2569"/>
      <c r="C377" s="120"/>
      <c r="D377" s="120"/>
      <c r="E377" s="2616"/>
      <c r="F377" s="2617"/>
      <c r="G377" s="2614"/>
      <c r="H377" s="2615"/>
      <c r="I377" s="2614">
        <v>0</v>
      </c>
      <c r="J377" s="2615"/>
      <c r="K377" s="124"/>
      <c r="L377" s="122" t="s">
        <v>480</v>
      </c>
      <c r="M377" s="120"/>
      <c r="N377" s="120"/>
      <c r="O377" s="2614"/>
      <c r="P377" s="2614"/>
      <c r="Q377" s="2614"/>
      <c r="R377" s="2614"/>
      <c r="S377" s="2614">
        <v>0</v>
      </c>
      <c r="T377" s="2614"/>
    </row>
    <row r="378" spans="1:20" ht="16.5" customHeight="1" x14ac:dyDescent="0.4">
      <c r="A378" s="127" t="s">
        <v>453</v>
      </c>
      <c r="B378" s="128"/>
      <c r="C378" s="120"/>
      <c r="D378" s="120"/>
      <c r="E378" s="2616"/>
      <c r="F378" s="2617"/>
      <c r="G378" s="2614"/>
      <c r="H378" s="2615"/>
      <c r="I378" s="2614">
        <v>0</v>
      </c>
      <c r="J378" s="2615"/>
      <c r="K378" s="124"/>
      <c r="L378" s="122" t="s">
        <v>482</v>
      </c>
      <c r="M378" s="120"/>
      <c r="N378" s="120"/>
      <c r="O378" s="2614"/>
      <c r="P378" s="2614"/>
      <c r="Q378" s="2614"/>
      <c r="R378" s="2614"/>
      <c r="S378" s="2614">
        <v>0</v>
      </c>
      <c r="T378" s="2614"/>
    </row>
    <row r="379" spans="1:20" ht="16.5" customHeight="1" x14ac:dyDescent="0.4">
      <c r="A379" s="127" t="s">
        <v>713</v>
      </c>
      <c r="B379" s="128"/>
      <c r="C379" s="120"/>
      <c r="D379" s="120"/>
      <c r="E379" s="2616"/>
      <c r="F379" s="2617"/>
      <c r="G379" s="2614"/>
      <c r="H379" s="2615"/>
      <c r="I379" s="2614">
        <v>0</v>
      </c>
      <c r="J379" s="2615"/>
      <c r="K379" s="124"/>
      <c r="L379" s="122" t="s">
        <v>485</v>
      </c>
      <c r="M379" s="120"/>
      <c r="N379" s="120"/>
      <c r="O379" s="2614"/>
      <c r="P379" s="2614"/>
      <c r="Q379" s="2614"/>
      <c r="R379" s="2614"/>
      <c r="S379" s="2614">
        <v>0</v>
      </c>
      <c r="T379" s="2614"/>
    </row>
    <row r="380" spans="1:20" ht="16.5" customHeight="1" x14ac:dyDescent="0.4">
      <c r="A380" s="133" t="s">
        <v>487</v>
      </c>
      <c r="B380" s="134"/>
      <c r="C380" s="120"/>
      <c r="D380" s="120"/>
      <c r="E380" s="2616"/>
      <c r="F380" s="2617"/>
      <c r="G380" s="2614"/>
      <c r="H380" s="2615"/>
      <c r="I380" s="2614">
        <v>0</v>
      </c>
      <c r="J380" s="2615"/>
      <c r="K380" s="124"/>
      <c r="L380" s="122" t="s">
        <v>488</v>
      </c>
      <c r="M380" s="120" t="s">
        <v>590</v>
      </c>
      <c r="N380" s="120" t="s">
        <v>730</v>
      </c>
      <c r="O380" s="2614">
        <v>1</v>
      </c>
      <c r="P380" s="2614"/>
      <c r="Q380" s="2530">
        <v>65464.908000000003</v>
      </c>
      <c r="R380" s="2531"/>
      <c r="S380" s="2614">
        <v>65464.908000000003</v>
      </c>
      <c r="T380" s="2614"/>
    </row>
    <row r="381" spans="1:20" ht="16.5" customHeight="1" x14ac:dyDescent="0.45">
      <c r="A381" s="135" t="s">
        <v>489</v>
      </c>
      <c r="B381" s="136"/>
      <c r="C381" s="120"/>
      <c r="D381" s="120"/>
      <c r="E381" s="2616"/>
      <c r="F381" s="2617"/>
      <c r="G381" s="2614"/>
      <c r="H381" s="2615"/>
      <c r="I381" s="2686">
        <v>250000</v>
      </c>
      <c r="J381" s="2687"/>
      <c r="K381" s="124"/>
      <c r="L381" s="122" t="s">
        <v>490</v>
      </c>
      <c r="M381" s="120"/>
      <c r="N381" s="120"/>
      <c r="O381" s="2614"/>
      <c r="P381" s="2614"/>
      <c r="Q381" s="2614"/>
      <c r="R381" s="2614"/>
      <c r="S381" s="2614">
        <v>0</v>
      </c>
      <c r="T381" s="2614"/>
    </row>
    <row r="382" spans="1:20" ht="16.5" customHeight="1" x14ac:dyDescent="0.45">
      <c r="A382" s="133" t="s">
        <v>491</v>
      </c>
      <c r="B382" s="136"/>
      <c r="C382" s="120" t="s">
        <v>495</v>
      </c>
      <c r="D382" s="120" t="s">
        <v>496</v>
      </c>
      <c r="E382" s="2614">
        <v>3</v>
      </c>
      <c r="F382" s="2614"/>
      <c r="G382" s="2612">
        <v>50000</v>
      </c>
      <c r="H382" s="2613">
        <v>38202.400000000001</v>
      </c>
      <c r="I382" s="2614">
        <v>150000</v>
      </c>
      <c r="J382" s="2615"/>
      <c r="K382" s="124"/>
      <c r="L382" s="122" t="s">
        <v>493</v>
      </c>
      <c r="M382" s="120"/>
      <c r="N382" s="120"/>
      <c r="O382" s="2614"/>
      <c r="P382" s="2614"/>
      <c r="Q382" s="2614"/>
      <c r="R382" s="2614"/>
      <c r="S382" s="2614">
        <v>0</v>
      </c>
      <c r="T382" s="2614"/>
    </row>
    <row r="383" spans="1:20" ht="16.5" customHeight="1" x14ac:dyDescent="0.4">
      <c r="A383" s="137" t="s">
        <v>715</v>
      </c>
      <c r="B383" s="138"/>
      <c r="C383" s="120"/>
      <c r="D383" s="120"/>
      <c r="E383" s="2614"/>
      <c r="F383" s="2614"/>
      <c r="G383" s="2614"/>
      <c r="H383" s="2615"/>
      <c r="I383" s="2614">
        <v>0</v>
      </c>
      <c r="J383" s="2615"/>
      <c r="K383" s="124"/>
      <c r="L383" s="122" t="s">
        <v>497</v>
      </c>
      <c r="M383" s="120"/>
      <c r="N383" s="120"/>
      <c r="O383" s="2614"/>
      <c r="P383" s="2614"/>
      <c r="Q383" s="2614"/>
      <c r="R383" s="2614"/>
      <c r="S383" s="2614">
        <v>0</v>
      </c>
      <c r="T383" s="2614"/>
    </row>
    <row r="384" spans="1:20" ht="16.5" customHeight="1" x14ac:dyDescent="0.4">
      <c r="A384" s="2549" t="s">
        <v>500</v>
      </c>
      <c r="B384" s="2550"/>
      <c r="C384" s="120"/>
      <c r="D384" s="120"/>
      <c r="E384" s="2614"/>
      <c r="F384" s="2614"/>
      <c r="G384" s="2614"/>
      <c r="H384" s="2615"/>
      <c r="I384" s="2614">
        <v>0</v>
      </c>
      <c r="J384" s="2615"/>
      <c r="K384" s="124"/>
      <c r="L384" s="139" t="s">
        <v>571</v>
      </c>
      <c r="M384" s="140"/>
      <c r="N384" s="140"/>
      <c r="O384" s="2614"/>
      <c r="P384" s="2614"/>
      <c r="Q384" s="2614"/>
      <c r="R384" s="2614"/>
      <c r="S384" s="2614">
        <v>0</v>
      </c>
      <c r="T384" s="2614"/>
    </row>
    <row r="385" spans="1:20" ht="16.5" customHeight="1" x14ac:dyDescent="0.45">
      <c r="A385" s="2560" t="s">
        <v>731</v>
      </c>
      <c r="B385" s="2561"/>
      <c r="C385" s="120" t="s">
        <v>495</v>
      </c>
      <c r="D385" s="120" t="s">
        <v>496</v>
      </c>
      <c r="E385" s="2614">
        <v>2</v>
      </c>
      <c r="F385" s="2614"/>
      <c r="G385" s="2612">
        <v>50000</v>
      </c>
      <c r="H385" s="2613">
        <v>38202.400000000001</v>
      </c>
      <c r="I385" s="2614">
        <v>100000</v>
      </c>
      <c r="J385" s="2615"/>
      <c r="K385" s="124"/>
      <c r="L385" s="139"/>
      <c r="M385" s="139"/>
      <c r="N385" s="139"/>
      <c r="O385" s="2614"/>
      <c r="P385" s="2614"/>
      <c r="Q385" s="2614"/>
      <c r="R385" s="2614"/>
      <c r="S385" s="2614"/>
      <c r="T385" s="2614"/>
    </row>
    <row r="386" spans="1:20" ht="16.5" customHeight="1" x14ac:dyDescent="0.4">
      <c r="A386" s="2560" t="s">
        <v>503</v>
      </c>
      <c r="B386" s="2561"/>
      <c r="C386" s="120"/>
      <c r="D386" s="120"/>
      <c r="E386" s="2614"/>
      <c r="F386" s="2614"/>
      <c r="G386" s="2614"/>
      <c r="H386" s="2615"/>
      <c r="I386" s="2614">
        <v>0</v>
      </c>
      <c r="J386" s="2615"/>
      <c r="K386" s="124"/>
      <c r="L386" s="139" t="s">
        <v>593</v>
      </c>
      <c r="M386" s="139"/>
      <c r="N386" s="139"/>
      <c r="O386" s="2614"/>
      <c r="P386" s="2614"/>
      <c r="Q386" s="2614"/>
      <c r="R386" s="2614"/>
      <c r="S386" s="2614">
        <v>0</v>
      </c>
      <c r="T386" s="2614"/>
    </row>
    <row r="387" spans="1:20" ht="16.5" customHeight="1" x14ac:dyDescent="0.45">
      <c r="A387" s="2566" t="s">
        <v>505</v>
      </c>
      <c r="B387" s="2567"/>
      <c r="C387" s="120"/>
      <c r="D387" s="120"/>
      <c r="E387" s="2616"/>
      <c r="F387" s="2617"/>
      <c r="G387" s="2614"/>
      <c r="H387" s="2615"/>
      <c r="I387" s="2686">
        <v>800000</v>
      </c>
      <c r="J387" s="2687"/>
      <c r="K387" s="121"/>
      <c r="L387" s="139" t="s">
        <v>598</v>
      </c>
      <c r="M387" s="139"/>
      <c r="N387" s="139"/>
      <c r="O387" s="2614"/>
      <c r="P387" s="2614"/>
      <c r="Q387" s="2614"/>
      <c r="R387" s="2614"/>
      <c r="S387" s="2614">
        <v>0</v>
      </c>
      <c r="T387" s="2614"/>
    </row>
    <row r="388" spans="1:20" ht="16.5" customHeight="1" x14ac:dyDescent="0.45">
      <c r="A388" s="2560" t="s">
        <v>508</v>
      </c>
      <c r="B388" s="2561"/>
      <c r="C388" s="120" t="s">
        <v>495</v>
      </c>
      <c r="D388" s="120" t="s">
        <v>496</v>
      </c>
      <c r="E388" s="2616">
        <v>3</v>
      </c>
      <c r="F388" s="2617"/>
      <c r="G388" s="2612">
        <v>50000</v>
      </c>
      <c r="H388" s="2613">
        <v>38202.400000000001</v>
      </c>
      <c r="I388" s="2614">
        <v>150000</v>
      </c>
      <c r="J388" s="2615"/>
      <c r="K388" s="124"/>
      <c r="L388" s="139" t="s">
        <v>509</v>
      </c>
      <c r="M388" s="140" t="s">
        <v>732</v>
      </c>
      <c r="N388" s="140" t="s">
        <v>732</v>
      </c>
      <c r="O388" s="2614">
        <v>1</v>
      </c>
      <c r="P388" s="2614"/>
      <c r="Q388" s="2614">
        <v>14967.856</v>
      </c>
      <c r="R388" s="2614"/>
      <c r="S388" s="2614">
        <v>14967.856</v>
      </c>
      <c r="T388" s="2614"/>
    </row>
    <row r="389" spans="1:20" ht="16.5" customHeight="1" x14ac:dyDescent="0.4">
      <c r="A389" s="2560" t="s">
        <v>511</v>
      </c>
      <c r="B389" s="2561"/>
      <c r="C389" s="120"/>
      <c r="D389" s="120"/>
      <c r="E389" s="2616"/>
      <c r="F389" s="2617"/>
      <c r="G389" s="2614"/>
      <c r="H389" s="2615"/>
      <c r="I389" s="2614">
        <v>0</v>
      </c>
      <c r="J389" s="2615"/>
      <c r="K389" s="124"/>
      <c r="L389" s="139" t="s">
        <v>573</v>
      </c>
      <c r="M389" s="139"/>
      <c r="N389" s="139"/>
      <c r="O389" s="2614"/>
      <c r="P389" s="2614"/>
      <c r="Q389" s="2614"/>
      <c r="R389" s="2614"/>
      <c r="S389" s="2614">
        <v>0</v>
      </c>
      <c r="T389" s="2614"/>
    </row>
    <row r="390" spans="1:20" ht="16.5" customHeight="1" x14ac:dyDescent="0.4">
      <c r="A390" s="137" t="s">
        <v>513</v>
      </c>
      <c r="B390" s="138"/>
      <c r="C390" s="120"/>
      <c r="D390" s="120"/>
      <c r="E390" s="2616"/>
      <c r="F390" s="2617"/>
      <c r="G390" s="2614"/>
      <c r="H390" s="2615"/>
      <c r="I390" s="2614">
        <v>0</v>
      </c>
      <c r="J390" s="2615"/>
      <c r="K390" s="124"/>
      <c r="L390" s="139" t="s">
        <v>514</v>
      </c>
      <c r="M390" s="139"/>
      <c r="N390" s="139"/>
      <c r="O390" s="2614"/>
      <c r="P390" s="2614"/>
      <c r="Q390" s="2614"/>
      <c r="R390" s="2614"/>
      <c r="S390" s="2614">
        <v>0</v>
      </c>
      <c r="T390" s="2614"/>
    </row>
    <row r="391" spans="1:20" ht="16.5" customHeight="1" x14ac:dyDescent="0.45">
      <c r="A391" s="2560" t="s">
        <v>515</v>
      </c>
      <c r="B391" s="2561"/>
      <c r="C391" s="120" t="s">
        <v>495</v>
      </c>
      <c r="D391" s="120" t="s">
        <v>496</v>
      </c>
      <c r="E391" s="2616">
        <v>3</v>
      </c>
      <c r="F391" s="2617"/>
      <c r="G391" s="2612">
        <v>50000</v>
      </c>
      <c r="H391" s="2613">
        <v>38202.400000000001</v>
      </c>
      <c r="I391" s="2614">
        <v>150000</v>
      </c>
      <c r="J391" s="2615"/>
      <c r="K391" s="124"/>
      <c r="L391" s="139" t="s">
        <v>722</v>
      </c>
      <c r="M391" s="140" t="s">
        <v>733</v>
      </c>
      <c r="N391" s="140" t="s">
        <v>734</v>
      </c>
      <c r="O391" s="2614">
        <v>10</v>
      </c>
      <c r="P391" s="2614"/>
      <c r="Q391" s="2614">
        <v>3389.5440000000003</v>
      </c>
      <c r="R391" s="2614"/>
      <c r="S391" s="2614">
        <v>33895.440000000002</v>
      </c>
      <c r="T391" s="2614"/>
    </row>
    <row r="392" spans="1:20" ht="16.5" customHeight="1" x14ac:dyDescent="0.4">
      <c r="A392" s="137" t="s">
        <v>516</v>
      </c>
      <c r="B392" s="138"/>
      <c r="C392" s="120"/>
      <c r="D392" s="120"/>
      <c r="E392" s="2616"/>
      <c r="F392" s="2617"/>
      <c r="G392" s="2614"/>
      <c r="H392" s="2615"/>
      <c r="I392" s="2614">
        <v>0</v>
      </c>
      <c r="J392" s="2615"/>
      <c r="K392" s="124"/>
      <c r="L392" s="139" t="s">
        <v>509</v>
      </c>
      <c r="M392" s="139"/>
      <c r="N392" s="139"/>
      <c r="O392" s="2614"/>
      <c r="P392" s="2614"/>
      <c r="Q392" s="2614"/>
      <c r="R392" s="2614"/>
      <c r="S392" s="2614">
        <v>0</v>
      </c>
      <c r="T392" s="2614"/>
    </row>
    <row r="393" spans="1:20" ht="16.5" customHeight="1" x14ac:dyDescent="0.4">
      <c r="A393" s="137" t="s">
        <v>518</v>
      </c>
      <c r="B393" s="141"/>
      <c r="C393" s="120"/>
      <c r="D393" s="140"/>
      <c r="E393" s="2626"/>
      <c r="F393" s="2626"/>
      <c r="G393" s="2614"/>
      <c r="H393" s="2615"/>
      <c r="I393" s="2614">
        <v>0</v>
      </c>
      <c r="J393" s="2615"/>
      <c r="K393" s="124"/>
      <c r="L393" s="139"/>
      <c r="M393" s="139"/>
      <c r="N393" s="139"/>
      <c r="O393" s="2614"/>
      <c r="P393" s="2614"/>
      <c r="Q393" s="2614"/>
      <c r="R393" s="2614"/>
      <c r="S393" s="2614"/>
      <c r="T393" s="2614"/>
    </row>
    <row r="394" spans="1:20" ht="16.5" customHeight="1" x14ac:dyDescent="0.4">
      <c r="A394" s="137" t="s">
        <v>474</v>
      </c>
      <c r="B394" s="138"/>
      <c r="C394" s="120"/>
      <c r="D394" s="120"/>
      <c r="E394" s="2614"/>
      <c r="F394" s="2614"/>
      <c r="G394" s="2614"/>
      <c r="H394" s="2615"/>
      <c r="I394" s="2614">
        <v>0</v>
      </c>
      <c r="J394" s="2615"/>
      <c r="K394" s="124"/>
      <c r="L394" s="139"/>
      <c r="M394" s="139"/>
      <c r="N394" s="139"/>
      <c r="O394" s="2614"/>
      <c r="P394" s="2614"/>
      <c r="Q394" s="2614"/>
      <c r="R394" s="2614"/>
      <c r="S394" s="2614"/>
      <c r="T394" s="2614"/>
    </row>
    <row r="395" spans="1:20" ht="16.5" customHeight="1" x14ac:dyDescent="0.4">
      <c r="A395" s="2549" t="s">
        <v>519</v>
      </c>
      <c r="B395" s="2550"/>
      <c r="C395" s="120"/>
      <c r="D395" s="120"/>
      <c r="E395" s="2616"/>
      <c r="F395" s="2617"/>
      <c r="G395" s="2614"/>
      <c r="H395" s="2615"/>
      <c r="I395" s="2614">
        <v>0</v>
      </c>
      <c r="J395" s="2615"/>
      <c r="K395" s="124"/>
      <c r="L395" s="142" t="s">
        <v>520</v>
      </c>
      <c r="M395" s="143"/>
      <c r="N395" s="143"/>
      <c r="O395" s="2562"/>
      <c r="P395" s="2563"/>
      <c r="Q395" s="2562"/>
      <c r="R395" s="2563"/>
      <c r="S395" s="2564">
        <v>638560.84400000004</v>
      </c>
      <c r="T395" s="2565"/>
    </row>
    <row r="396" spans="1:20" ht="16.5" customHeight="1" x14ac:dyDescent="0.4">
      <c r="A396" s="137" t="s">
        <v>521</v>
      </c>
      <c r="B396" s="138"/>
      <c r="C396" s="120"/>
      <c r="D396" s="120"/>
      <c r="E396" s="2616"/>
      <c r="F396" s="2617"/>
      <c r="G396" s="2614"/>
      <c r="H396" s="2615"/>
      <c r="I396" s="2614">
        <v>0</v>
      </c>
      <c r="J396" s="2615"/>
      <c r="K396" s="124"/>
      <c r="L396" s="144" t="s">
        <v>575</v>
      </c>
      <c r="M396" s="145"/>
      <c r="N396" s="145"/>
      <c r="O396" s="146"/>
      <c r="P396" s="146"/>
      <c r="Q396" s="146"/>
      <c r="R396" s="146"/>
      <c r="S396" s="146"/>
      <c r="T396" s="147"/>
    </row>
    <row r="397" spans="1:20" ht="16.5" customHeight="1" x14ac:dyDescent="0.45">
      <c r="A397" s="2549" t="s">
        <v>523</v>
      </c>
      <c r="B397" s="2550"/>
      <c r="C397" s="120" t="s">
        <v>495</v>
      </c>
      <c r="D397" s="120" t="s">
        <v>496</v>
      </c>
      <c r="E397" s="2616">
        <v>2</v>
      </c>
      <c r="F397" s="2617"/>
      <c r="G397" s="2612">
        <v>50000</v>
      </c>
      <c r="H397" s="2613">
        <v>38202.400000000001</v>
      </c>
      <c r="I397" s="2614">
        <v>100000</v>
      </c>
      <c r="J397" s="2615"/>
      <c r="K397" s="124"/>
      <c r="L397" s="148" t="s">
        <v>524</v>
      </c>
      <c r="M397" s="149"/>
      <c r="N397" s="45"/>
      <c r="O397" s="26"/>
      <c r="P397" s="26"/>
      <c r="Q397" s="26"/>
      <c r="R397" s="26"/>
      <c r="S397" s="26"/>
      <c r="T397" s="150"/>
    </row>
    <row r="398" spans="1:20" ht="16.5" customHeight="1" x14ac:dyDescent="0.4">
      <c r="A398" s="137" t="s">
        <v>525</v>
      </c>
      <c r="B398" s="138"/>
      <c r="C398" s="120"/>
      <c r="D398" s="120"/>
      <c r="E398" s="2616"/>
      <c r="F398" s="2617"/>
      <c r="G398" s="2614"/>
      <c r="H398" s="2615"/>
      <c r="I398" s="2614">
        <v>0</v>
      </c>
      <c r="J398" s="2615"/>
      <c r="K398" s="124"/>
      <c r="L398" s="151" t="s">
        <v>526</v>
      </c>
      <c r="M398" s="45"/>
      <c r="N398" s="45"/>
      <c r="O398" s="26"/>
      <c r="P398" s="26"/>
      <c r="Q398" s="26"/>
      <c r="R398" s="26"/>
      <c r="S398" s="26"/>
      <c r="T398" s="150"/>
    </row>
    <row r="399" spans="1:20" ht="16.5" customHeight="1" x14ac:dyDescent="0.4">
      <c r="A399" s="133" t="s">
        <v>576</v>
      </c>
      <c r="B399" s="136"/>
      <c r="C399" s="140"/>
      <c r="D399" s="140"/>
      <c r="E399" s="2626"/>
      <c r="F399" s="2626"/>
      <c r="G399" s="2614"/>
      <c r="H399" s="2615"/>
      <c r="I399" s="2614">
        <v>0</v>
      </c>
      <c r="J399" s="2615"/>
      <c r="K399" s="124"/>
      <c r="L399" s="152" t="s">
        <v>528</v>
      </c>
      <c r="M399" s="45"/>
      <c r="N399" s="45"/>
      <c r="O399" s="26"/>
      <c r="P399" s="26"/>
      <c r="Q399" s="26"/>
      <c r="R399" s="26"/>
      <c r="S399" s="2546">
        <v>402368.96</v>
      </c>
      <c r="T399" s="2531"/>
    </row>
    <row r="400" spans="1:20" ht="16.5" customHeight="1" x14ac:dyDescent="0.45">
      <c r="A400" s="153" t="s">
        <v>577</v>
      </c>
      <c r="B400" s="154"/>
      <c r="C400" s="120" t="s">
        <v>495</v>
      </c>
      <c r="D400" s="120" t="s">
        <v>496</v>
      </c>
      <c r="E400" s="2614">
        <v>8</v>
      </c>
      <c r="F400" s="2614"/>
      <c r="G400" s="2612">
        <v>50000</v>
      </c>
      <c r="H400" s="2613">
        <v>38202.400000000001</v>
      </c>
      <c r="I400" s="2614">
        <v>400000</v>
      </c>
      <c r="J400" s="2615"/>
      <c r="K400" s="124"/>
      <c r="L400" s="152" t="s">
        <v>530</v>
      </c>
      <c r="M400" s="45"/>
      <c r="N400" s="45"/>
      <c r="O400" s="26"/>
      <c r="P400" s="26"/>
      <c r="Q400" s="26"/>
      <c r="R400" s="26"/>
      <c r="S400" s="2546">
        <v>149428.0422</v>
      </c>
      <c r="T400" s="2531"/>
    </row>
    <row r="401" spans="1:20" ht="16.5" customHeight="1" x14ac:dyDescent="0.4">
      <c r="A401" s="137" t="s">
        <v>531</v>
      </c>
      <c r="B401" s="138"/>
      <c r="C401" s="120"/>
      <c r="D401" s="120"/>
      <c r="E401" s="2616"/>
      <c r="F401" s="2617"/>
      <c r="G401" s="2614"/>
      <c r="H401" s="2615"/>
      <c r="I401" s="2614">
        <v>0</v>
      </c>
      <c r="J401" s="2615"/>
      <c r="K401" s="124"/>
      <c r="L401" s="166" t="s">
        <v>503</v>
      </c>
      <c r="M401" s="155"/>
      <c r="N401" s="155"/>
      <c r="O401" s="167"/>
      <c r="P401" s="167"/>
      <c r="Q401" s="167"/>
      <c r="R401" s="167"/>
      <c r="S401" s="2528">
        <v>63229.408000000003</v>
      </c>
      <c r="T401" s="2529"/>
    </row>
    <row r="402" spans="1:20" ht="16.5" customHeight="1" x14ac:dyDescent="0.4">
      <c r="A402" s="2549" t="s">
        <v>725</v>
      </c>
      <c r="B402" s="2550"/>
      <c r="C402" s="120"/>
      <c r="D402" s="120"/>
      <c r="E402" s="2616"/>
      <c r="F402" s="2617"/>
      <c r="G402" s="2614"/>
      <c r="H402" s="2615"/>
      <c r="I402" s="2614">
        <v>0</v>
      </c>
      <c r="J402" s="2615"/>
      <c r="K402" s="124"/>
      <c r="L402" s="156" t="s">
        <v>532</v>
      </c>
      <c r="M402" s="157"/>
      <c r="N402" s="157"/>
      <c r="O402" s="158"/>
      <c r="P402" s="158"/>
      <c r="Q402" s="158"/>
      <c r="R402" s="158"/>
      <c r="S402" s="2558">
        <v>615026.41020000004</v>
      </c>
      <c r="T402" s="2559"/>
    </row>
    <row r="403" spans="1:20" ht="16.5" customHeight="1" x14ac:dyDescent="0.4">
      <c r="A403" s="2549" t="s">
        <v>533</v>
      </c>
      <c r="B403" s="2550"/>
      <c r="C403" s="120"/>
      <c r="D403" s="120"/>
      <c r="E403" s="2614"/>
      <c r="F403" s="2614"/>
      <c r="G403" s="2614"/>
      <c r="H403" s="2615"/>
      <c r="I403" s="2614">
        <v>0</v>
      </c>
      <c r="J403" s="2615"/>
      <c r="K403" s="124"/>
      <c r="L403" s="159"/>
      <c r="M403" s="45"/>
      <c r="N403" s="45"/>
      <c r="O403" s="26"/>
      <c r="P403" s="26"/>
      <c r="Q403" s="26"/>
      <c r="R403" s="26"/>
      <c r="S403" s="26"/>
      <c r="T403" s="150"/>
    </row>
    <row r="404" spans="1:20" ht="16.5" customHeight="1" thickBot="1" x14ac:dyDescent="0.45">
      <c r="A404" s="2549" t="s">
        <v>534</v>
      </c>
      <c r="B404" s="2550"/>
      <c r="C404" s="120"/>
      <c r="D404" s="120"/>
      <c r="E404" s="2616"/>
      <c r="F404" s="2617"/>
      <c r="G404" s="2614"/>
      <c r="H404" s="2615"/>
      <c r="I404" s="2614">
        <v>0</v>
      </c>
      <c r="J404" s="2615"/>
      <c r="K404" s="124"/>
      <c r="L404" s="160" t="s">
        <v>581</v>
      </c>
      <c r="M404" s="161"/>
      <c r="N404" s="161"/>
      <c r="O404" s="161"/>
      <c r="P404" s="161"/>
      <c r="Q404" s="161"/>
      <c r="R404" s="161"/>
      <c r="S404" s="2551">
        <v>3603587.2542000003</v>
      </c>
      <c r="T404" s="2552"/>
    </row>
    <row r="405" spans="1:20" ht="16.5" customHeight="1" thickBot="1" x14ac:dyDescent="0.45">
      <c r="A405" s="133" t="s">
        <v>536</v>
      </c>
      <c r="B405" s="136"/>
      <c r="C405" s="140"/>
      <c r="D405" s="140"/>
      <c r="E405" s="2614"/>
      <c r="F405" s="2615"/>
      <c r="G405" s="2614"/>
      <c r="H405" s="2615"/>
      <c r="I405" s="2614">
        <v>0</v>
      </c>
      <c r="J405" s="2615"/>
      <c r="K405" s="124"/>
      <c r="L405" s="45"/>
      <c r="M405" s="45"/>
      <c r="N405" s="45"/>
      <c r="O405" s="45"/>
      <c r="P405" s="45"/>
      <c r="Q405" s="45"/>
      <c r="R405" s="45"/>
      <c r="S405" s="45"/>
      <c r="T405" s="45"/>
    </row>
    <row r="406" spans="1:20" ht="16.5" customHeight="1" x14ac:dyDescent="0.4">
      <c r="A406" s="133" t="s">
        <v>539</v>
      </c>
      <c r="B406" s="136"/>
      <c r="C406" s="140"/>
      <c r="D406" s="140"/>
      <c r="E406" s="2614"/>
      <c r="F406" s="2615"/>
      <c r="G406" s="2614"/>
      <c r="H406" s="2615"/>
      <c r="I406" s="2614">
        <v>0</v>
      </c>
      <c r="J406" s="2615"/>
      <c r="K406" s="124"/>
      <c r="L406" s="45"/>
      <c r="M406" s="2553" t="s">
        <v>538</v>
      </c>
      <c r="N406" s="2554"/>
      <c r="O406" s="2554"/>
      <c r="P406" s="2554"/>
      <c r="Q406" s="2555"/>
      <c r="R406" s="45"/>
      <c r="S406" s="45"/>
      <c r="T406" s="45"/>
    </row>
    <row r="407" spans="1:20" ht="16.5" customHeight="1" x14ac:dyDescent="0.4">
      <c r="A407" s="133" t="s">
        <v>541</v>
      </c>
      <c r="B407" s="136"/>
      <c r="C407" s="140"/>
      <c r="D407" s="140"/>
      <c r="E407" s="2614"/>
      <c r="F407" s="2615"/>
      <c r="G407" s="2614"/>
      <c r="H407" s="2615"/>
      <c r="I407" s="2614">
        <v>0</v>
      </c>
      <c r="J407" s="2615"/>
      <c r="K407" s="124"/>
      <c r="L407" s="45"/>
      <c r="M407" s="101" t="s">
        <v>540</v>
      </c>
      <c r="N407" s="102"/>
      <c r="O407" s="102"/>
      <c r="P407" s="102"/>
      <c r="Q407" s="103">
        <v>0.84248188405797109</v>
      </c>
      <c r="R407" s="45"/>
      <c r="S407" s="45"/>
      <c r="T407" s="45"/>
    </row>
    <row r="408" spans="1:20" ht="16.5" customHeight="1" x14ac:dyDescent="0.45">
      <c r="A408" s="135" t="s">
        <v>543</v>
      </c>
      <c r="B408" s="136"/>
      <c r="C408" s="140"/>
      <c r="D408" s="140"/>
      <c r="E408" s="2614"/>
      <c r="F408" s="2615"/>
      <c r="G408" s="2614"/>
      <c r="H408" s="2615"/>
      <c r="I408" s="2686">
        <v>900000</v>
      </c>
      <c r="J408" s="2687"/>
      <c r="K408" s="121"/>
      <c r="L408" s="45"/>
      <c r="M408" s="104" t="s">
        <v>542</v>
      </c>
      <c r="N408" s="102"/>
      <c r="O408" s="102"/>
      <c r="P408" s="105"/>
      <c r="Q408" s="106">
        <v>3603587.2542000003</v>
      </c>
      <c r="R408" s="45"/>
      <c r="S408" s="45"/>
      <c r="T408" s="45"/>
    </row>
    <row r="409" spans="1:20" ht="16.5" customHeight="1" x14ac:dyDescent="0.45">
      <c r="A409" s="133" t="s">
        <v>545</v>
      </c>
      <c r="B409" s="136"/>
      <c r="C409" s="140" t="s">
        <v>495</v>
      </c>
      <c r="D409" s="120" t="s">
        <v>496</v>
      </c>
      <c r="E409" s="2614">
        <v>9</v>
      </c>
      <c r="F409" s="2615"/>
      <c r="G409" s="2612">
        <v>50000</v>
      </c>
      <c r="H409" s="2613">
        <v>38202.400000000001</v>
      </c>
      <c r="I409" s="2614">
        <v>450000</v>
      </c>
      <c r="J409" s="2615"/>
      <c r="K409" s="124"/>
      <c r="L409" s="45"/>
      <c r="M409" s="101" t="s">
        <v>544</v>
      </c>
      <c r="N409" s="102"/>
      <c r="O409" s="102"/>
      <c r="P409" s="102"/>
      <c r="Q409" s="106">
        <v>6602500</v>
      </c>
      <c r="R409" s="47"/>
      <c r="S409" s="45"/>
      <c r="T409" s="45"/>
    </row>
    <row r="410" spans="1:20" ht="16.5" customHeight="1" x14ac:dyDescent="0.45">
      <c r="A410" s="133" t="s">
        <v>1227</v>
      </c>
      <c r="B410" s="136"/>
      <c r="C410" s="140" t="s">
        <v>495</v>
      </c>
      <c r="D410" s="140" t="s">
        <v>496</v>
      </c>
      <c r="E410" s="2614">
        <v>3</v>
      </c>
      <c r="F410" s="2615"/>
      <c r="G410" s="2612">
        <v>50000</v>
      </c>
      <c r="H410" s="2613">
        <v>38202.400000000001</v>
      </c>
      <c r="I410" s="2614">
        <v>150000</v>
      </c>
      <c r="J410" s="2615"/>
      <c r="K410" s="124"/>
      <c r="L410" s="45"/>
      <c r="M410" s="101" t="s">
        <v>756</v>
      </c>
      <c r="N410" s="102"/>
      <c r="O410" s="102"/>
      <c r="P410" s="102"/>
      <c r="Q410" s="106">
        <v>5562486.6394927539</v>
      </c>
      <c r="R410" s="44"/>
      <c r="S410" s="45"/>
      <c r="T410" s="45"/>
    </row>
    <row r="411" spans="1:20" ht="16.5" customHeight="1" thickBot="1" x14ac:dyDescent="0.5">
      <c r="A411" s="133" t="s">
        <v>602</v>
      </c>
      <c r="B411" s="136"/>
      <c r="C411" s="140" t="s">
        <v>495</v>
      </c>
      <c r="D411" s="120" t="s">
        <v>496</v>
      </c>
      <c r="E411" s="2614">
        <v>3</v>
      </c>
      <c r="F411" s="2615"/>
      <c r="G411" s="2612">
        <v>50000</v>
      </c>
      <c r="H411" s="2613">
        <v>38202.400000000001</v>
      </c>
      <c r="I411" s="2614">
        <v>150000</v>
      </c>
      <c r="J411" s="2615"/>
      <c r="K411" s="124"/>
      <c r="L411" s="45"/>
      <c r="M411" s="108" t="s">
        <v>547</v>
      </c>
      <c r="N411" s="109"/>
      <c r="O411" s="109"/>
      <c r="P411" s="109"/>
      <c r="Q411" s="110">
        <v>1958899.3852927536</v>
      </c>
      <c r="R411" s="45"/>
      <c r="S411" s="45"/>
      <c r="T411" s="45"/>
    </row>
    <row r="412" spans="1:20" ht="16.5" customHeight="1" thickBot="1" x14ac:dyDescent="0.45">
      <c r="A412" s="133"/>
      <c r="B412" s="136"/>
      <c r="C412" s="140"/>
      <c r="D412" s="120"/>
      <c r="E412" s="2614"/>
      <c r="F412" s="2615"/>
      <c r="G412" s="2614"/>
      <c r="H412" s="2615"/>
      <c r="I412" s="2614">
        <v>0</v>
      </c>
      <c r="J412" s="2615"/>
      <c r="K412" s="124"/>
      <c r="L412" s="45"/>
      <c r="M412" s="1040" t="s">
        <v>757</v>
      </c>
      <c r="N412" s="1041"/>
      <c r="O412" s="1041"/>
      <c r="P412" s="1041"/>
      <c r="Q412" s="1042">
        <v>54.359704569651967</v>
      </c>
      <c r="R412" s="45"/>
      <c r="S412" s="45"/>
      <c r="T412" s="45"/>
    </row>
    <row r="413" spans="1:20" ht="16.5" customHeight="1" x14ac:dyDescent="0.4">
      <c r="A413" s="133" t="s">
        <v>1230</v>
      </c>
      <c r="B413" s="136"/>
      <c r="C413" s="140" t="s">
        <v>1231</v>
      </c>
      <c r="D413" s="120" t="s">
        <v>1232</v>
      </c>
      <c r="E413" s="2614"/>
      <c r="F413" s="2615"/>
      <c r="G413" s="2530"/>
      <c r="H413" s="2531"/>
      <c r="I413" s="2614">
        <v>150000</v>
      </c>
      <c r="J413" s="2615"/>
      <c r="K413" s="124"/>
      <c r="L413" s="45"/>
      <c r="M413" s="45"/>
      <c r="N413" s="45"/>
      <c r="O413" s="45"/>
      <c r="P413" s="45"/>
      <c r="Q413" s="45"/>
      <c r="R413" s="45"/>
      <c r="S413" s="45"/>
      <c r="T413" s="45"/>
    </row>
    <row r="414" spans="1:20" ht="16.5" customHeight="1" x14ac:dyDescent="0.4">
      <c r="A414" s="133"/>
      <c r="B414" s="136"/>
      <c r="C414" s="140"/>
      <c r="D414" s="140"/>
      <c r="E414" s="2618"/>
      <c r="F414" s="2619"/>
      <c r="G414" s="2614"/>
      <c r="H414" s="2615"/>
      <c r="I414" s="2614"/>
      <c r="J414" s="2615"/>
      <c r="K414" s="124"/>
      <c r="L414" s="7" t="s">
        <v>1517</v>
      </c>
      <c r="M414" s="8"/>
      <c r="N414" s="8"/>
      <c r="O414" s="8"/>
      <c r="P414" s="4"/>
      <c r="Q414" s="5"/>
      <c r="R414" s="1963"/>
      <c r="S414" s="44"/>
      <c r="T414" s="45"/>
    </row>
    <row r="415" spans="1:20" ht="16.5" customHeight="1" thickBot="1" x14ac:dyDescent="0.3">
      <c r="A415" s="162" t="s">
        <v>556</v>
      </c>
      <c r="B415" s="163"/>
      <c r="C415" s="164"/>
      <c r="D415" s="165"/>
      <c r="E415" s="2691">
        <v>41</v>
      </c>
      <c r="F415" s="2692"/>
      <c r="G415" s="2534"/>
      <c r="H415" s="2535"/>
      <c r="I415" s="2532">
        <v>2350000</v>
      </c>
      <c r="J415" s="2533"/>
      <c r="K415" s="26"/>
      <c r="L415" s="586" t="s">
        <v>1575</v>
      </c>
      <c r="M415" s="45"/>
      <c r="N415" s="45"/>
      <c r="O415" s="45"/>
      <c r="P415" s="45"/>
      <c r="Q415" s="45"/>
      <c r="R415" s="44"/>
      <c r="S415" s="45"/>
      <c r="T415" s="45"/>
    </row>
    <row r="416" spans="1:20" ht="14.1" customHeight="1" x14ac:dyDescent="0.25">
      <c r="A416" s="40"/>
      <c r="B416" s="40"/>
      <c r="C416" s="41"/>
      <c r="D416" s="41"/>
      <c r="E416" s="41"/>
      <c r="F416" s="41"/>
      <c r="G416" s="42"/>
      <c r="H416" s="42"/>
      <c r="I416" s="44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</row>
    <row r="417" spans="1:20" ht="14.1" customHeight="1" x14ac:dyDescent="0.25">
      <c r="A417" s="40"/>
      <c r="B417" s="40"/>
      <c r="C417" s="41"/>
      <c r="D417" s="41"/>
      <c r="E417" s="41"/>
      <c r="F417" s="41"/>
      <c r="G417" s="42"/>
      <c r="H417" s="42"/>
      <c r="I417" s="44"/>
      <c r="J417" s="45"/>
      <c r="K417" s="45"/>
      <c r="L417" s="40"/>
      <c r="M417" s="40"/>
      <c r="N417" s="41"/>
      <c r="O417" s="41"/>
      <c r="P417" s="41"/>
      <c r="Q417" s="41"/>
      <c r="R417" s="45"/>
      <c r="S417" s="45"/>
      <c r="T417" s="45"/>
    </row>
    <row r="418" spans="1:20" ht="14.1" customHeight="1" x14ac:dyDescent="0.25">
      <c r="A418" s="2625"/>
      <c r="B418" s="2625"/>
      <c r="C418" s="2625"/>
      <c r="D418" s="2625"/>
      <c r="E418" s="2625"/>
      <c r="F418" s="2625"/>
      <c r="G418" s="2625"/>
      <c r="H418" s="2625"/>
      <c r="I418" s="2625"/>
      <c r="J418" s="2625"/>
      <c r="K418" s="2625"/>
      <c r="L418" s="2625"/>
      <c r="M418" s="2625"/>
      <c r="N418" s="2625"/>
      <c r="O418" s="2625"/>
      <c r="P418" s="2625"/>
      <c r="Q418" s="2625"/>
      <c r="R418" s="2625"/>
      <c r="S418" s="2625"/>
      <c r="T418" s="2625"/>
    </row>
    <row r="419" spans="1:20" ht="13.95" customHeight="1" x14ac:dyDescent="0.25">
      <c r="A419" s="2625"/>
      <c r="B419" s="2625"/>
      <c r="C419" s="2625"/>
      <c r="D419" s="2625"/>
      <c r="E419" s="2625"/>
      <c r="F419" s="2625"/>
      <c r="G419" s="2625"/>
      <c r="H419" s="2625"/>
      <c r="I419" s="2625"/>
      <c r="J419" s="2625"/>
      <c r="K419" s="2625"/>
      <c r="L419" s="2625"/>
      <c r="M419" s="2625"/>
      <c r="N419" s="2625"/>
      <c r="O419" s="2625"/>
      <c r="P419" s="2625"/>
      <c r="Q419" s="2625"/>
      <c r="R419" s="2625"/>
      <c r="S419" s="2625"/>
      <c r="T419" s="2625"/>
    </row>
    <row r="420" spans="1:20" ht="14.1" customHeight="1" x14ac:dyDescent="0.25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</row>
    <row r="421" spans="1:20" ht="14.1" customHeight="1" x14ac:dyDescent="0.25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</row>
    <row r="422" spans="1:20" ht="14.1" customHeight="1" x14ac:dyDescent="0.25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</row>
    <row r="423" spans="1:20" ht="14.1" customHeight="1" x14ac:dyDescent="0.25">
      <c r="A423" s="2453"/>
      <c r="B423" s="2453"/>
      <c r="C423" s="2453"/>
      <c r="D423" s="2453"/>
      <c r="E423" s="2453"/>
      <c r="F423" s="2453"/>
      <c r="G423" s="2453"/>
      <c r="H423" s="2453"/>
      <c r="I423" s="2453"/>
      <c r="J423" s="2453"/>
      <c r="K423" s="2453"/>
      <c r="L423" s="2453"/>
      <c r="M423" s="2453"/>
      <c r="N423" s="2453"/>
      <c r="O423" s="2453"/>
      <c r="P423" s="2453"/>
      <c r="Q423" s="2453"/>
      <c r="R423" s="2453"/>
      <c r="S423" s="2453"/>
      <c r="T423" s="2453"/>
    </row>
    <row r="424" spans="1:20" ht="14.1" customHeight="1" x14ac:dyDescent="0.25">
      <c r="A424" s="2453"/>
      <c r="B424" s="2453"/>
      <c r="C424" s="2453"/>
      <c r="D424" s="2453"/>
      <c r="E424" s="2453"/>
      <c r="F424" s="2453"/>
      <c r="G424" s="2453"/>
      <c r="H424" s="2453"/>
      <c r="I424" s="2453"/>
      <c r="J424" s="2453"/>
      <c r="K424" s="2453"/>
      <c r="L424" s="2453"/>
      <c r="M424" s="2453"/>
      <c r="N424" s="2453"/>
      <c r="O424" s="2453"/>
      <c r="P424" s="2453"/>
      <c r="Q424" s="2453"/>
      <c r="R424" s="2453"/>
      <c r="S424" s="2453"/>
      <c r="T424" s="2453"/>
    </row>
    <row r="425" spans="1:20" ht="14.1" customHeight="1" x14ac:dyDescent="0.25">
      <c r="A425" s="2453"/>
      <c r="B425" s="2453"/>
      <c r="C425" s="2453"/>
      <c r="D425" s="2453"/>
      <c r="E425" s="2453"/>
      <c r="F425" s="2453"/>
      <c r="G425" s="2453"/>
      <c r="H425" s="2453"/>
      <c r="I425" s="2453"/>
      <c r="J425" s="2453"/>
      <c r="K425" s="2453"/>
      <c r="L425" s="2453"/>
      <c r="M425" s="2453"/>
      <c r="N425" s="2453"/>
      <c r="O425" s="2453"/>
      <c r="P425" s="2453"/>
      <c r="Q425" s="2453"/>
      <c r="R425" s="2453"/>
      <c r="S425" s="2453"/>
      <c r="T425" s="2453"/>
    </row>
    <row r="426" spans="1:20" ht="14.1" customHeight="1" x14ac:dyDescent="0.25">
      <c r="A426" s="40"/>
      <c r="B426" s="40"/>
      <c r="C426" s="41"/>
      <c r="D426" s="41"/>
      <c r="E426" s="41"/>
      <c r="F426" s="41"/>
      <c r="G426" s="42"/>
      <c r="H426" s="42"/>
      <c r="I426" s="44"/>
      <c r="J426" s="45"/>
      <c r="K426" s="45"/>
      <c r="L426" s="40"/>
      <c r="M426" s="40"/>
      <c r="N426" s="41"/>
      <c r="O426" s="41"/>
      <c r="P426" s="41"/>
      <c r="Q426" s="41"/>
      <c r="R426" s="45"/>
      <c r="S426" s="45"/>
      <c r="T426" s="45"/>
    </row>
    <row r="427" spans="1:20" ht="27.75" customHeight="1" x14ac:dyDescent="0.25">
      <c r="A427" s="2582" t="s">
        <v>1915</v>
      </c>
      <c r="B427" s="2582"/>
      <c r="C427" s="2582"/>
      <c r="D427" s="2582"/>
      <c r="E427" s="2582"/>
      <c r="F427" s="2582"/>
      <c r="G427" s="2582"/>
      <c r="H427" s="2582"/>
      <c r="I427" s="2582"/>
      <c r="J427" s="2582"/>
      <c r="K427" s="2582"/>
      <c r="L427" s="2582"/>
      <c r="M427" s="2582"/>
      <c r="N427" s="2582"/>
      <c r="O427" s="2582"/>
      <c r="P427" s="2582"/>
      <c r="Q427" s="2582"/>
      <c r="R427" s="2582"/>
      <c r="S427" s="2582"/>
      <c r="T427" s="2582"/>
    </row>
    <row r="428" spans="1:20" ht="14.1" customHeight="1" x14ac:dyDescent="0.25">
      <c r="A428" s="40"/>
      <c r="B428" s="40"/>
      <c r="C428" s="115"/>
      <c r="D428" s="41"/>
      <c r="E428" s="41"/>
      <c r="F428" s="41"/>
      <c r="G428" s="42"/>
      <c r="H428" s="42"/>
      <c r="I428" s="44"/>
      <c r="J428" s="45"/>
      <c r="K428" s="45"/>
      <c r="L428" s="40"/>
      <c r="M428" s="40"/>
      <c r="N428" s="115"/>
      <c r="O428" s="45"/>
      <c r="P428" s="45"/>
      <c r="Q428" s="45"/>
      <c r="R428" s="45"/>
      <c r="S428" s="45"/>
      <c r="T428" s="45"/>
    </row>
    <row r="429" spans="1:20" ht="14.1" customHeight="1" thickBot="1" x14ac:dyDescent="0.3">
      <c r="A429" s="40"/>
      <c r="B429" s="40"/>
      <c r="C429" s="41"/>
      <c r="D429" s="41"/>
      <c r="E429" s="41"/>
      <c r="F429" s="41"/>
      <c r="G429" s="42"/>
      <c r="H429" s="42"/>
      <c r="I429" s="44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</row>
    <row r="430" spans="1:20" ht="17.100000000000001" customHeight="1" x14ac:dyDescent="0.35">
      <c r="A430" s="2583" t="s">
        <v>434</v>
      </c>
      <c r="B430" s="2584"/>
      <c r="C430" s="2589" t="s">
        <v>435</v>
      </c>
      <c r="D430" s="2590"/>
      <c r="E430" s="2590"/>
      <c r="F430" s="2591"/>
      <c r="G430" s="2595" t="s">
        <v>436</v>
      </c>
      <c r="H430" s="2596"/>
      <c r="I430" s="2589" t="s">
        <v>438</v>
      </c>
      <c r="J430" s="2591"/>
      <c r="K430" s="49"/>
      <c r="L430" s="2597" t="s">
        <v>434</v>
      </c>
      <c r="M430" s="2590" t="s">
        <v>435</v>
      </c>
      <c r="N430" s="2590"/>
      <c r="O430" s="2590"/>
      <c r="P430" s="2591"/>
      <c r="Q430" s="2595" t="s">
        <v>436</v>
      </c>
      <c r="R430" s="2596"/>
      <c r="S430" s="2589" t="s">
        <v>438</v>
      </c>
      <c r="T430" s="2620"/>
    </row>
    <row r="431" spans="1:20" ht="17.100000000000001" customHeight="1" thickBot="1" x14ac:dyDescent="0.4">
      <c r="A431" s="2585"/>
      <c r="B431" s="2586"/>
      <c r="C431" s="2592"/>
      <c r="D431" s="2593"/>
      <c r="E431" s="2593"/>
      <c r="F431" s="2594"/>
      <c r="G431" s="2600" t="s">
        <v>439</v>
      </c>
      <c r="H431" s="2601"/>
      <c r="I431" s="2602"/>
      <c r="J431" s="2603"/>
      <c r="K431" s="49"/>
      <c r="L431" s="2598"/>
      <c r="M431" s="2593"/>
      <c r="N431" s="2593"/>
      <c r="O431" s="2593"/>
      <c r="P431" s="2594"/>
      <c r="Q431" s="2600" t="s">
        <v>439</v>
      </c>
      <c r="R431" s="2601"/>
      <c r="S431" s="2602"/>
      <c r="T431" s="2621"/>
    </row>
    <row r="432" spans="1:20" ht="17.100000000000001" customHeight="1" x14ac:dyDescent="0.35">
      <c r="A432" s="2585"/>
      <c r="B432" s="2586"/>
      <c r="C432" s="53" t="s">
        <v>440</v>
      </c>
      <c r="D432" s="2641" t="s">
        <v>441</v>
      </c>
      <c r="E432" s="2602" t="s">
        <v>442</v>
      </c>
      <c r="F432" s="2603"/>
      <c r="G432" s="2600" t="s">
        <v>443</v>
      </c>
      <c r="H432" s="2601"/>
      <c r="I432" s="2602" t="s">
        <v>347</v>
      </c>
      <c r="J432" s="2603"/>
      <c r="K432" s="49"/>
      <c r="L432" s="2598"/>
      <c r="M432" s="51" t="s">
        <v>440</v>
      </c>
      <c r="N432" s="2641" t="s">
        <v>441</v>
      </c>
      <c r="O432" s="2602" t="s">
        <v>442</v>
      </c>
      <c r="P432" s="2603"/>
      <c r="Q432" s="2600" t="s">
        <v>443</v>
      </c>
      <c r="R432" s="2601"/>
      <c r="S432" s="2602" t="s">
        <v>347</v>
      </c>
      <c r="T432" s="2621"/>
    </row>
    <row r="433" spans="1:20" ht="17.100000000000001" customHeight="1" thickBot="1" x14ac:dyDescent="0.4">
      <c r="A433" s="2587"/>
      <c r="B433" s="2588"/>
      <c r="C433" s="54" t="s">
        <v>444</v>
      </c>
      <c r="D433" s="2605"/>
      <c r="E433" s="2592"/>
      <c r="F433" s="2594"/>
      <c r="G433" s="2532"/>
      <c r="H433" s="2533"/>
      <c r="I433" s="2606"/>
      <c r="J433" s="2607"/>
      <c r="K433" s="49"/>
      <c r="L433" s="2599"/>
      <c r="M433" s="50" t="s">
        <v>444</v>
      </c>
      <c r="N433" s="2605"/>
      <c r="O433" s="2592"/>
      <c r="P433" s="2594"/>
      <c r="Q433" s="2532"/>
      <c r="R433" s="2533"/>
      <c r="S433" s="2623"/>
      <c r="T433" s="2624"/>
    </row>
    <row r="434" spans="1:20" ht="17.100000000000001" customHeight="1" x14ac:dyDescent="0.4">
      <c r="A434" s="116" t="s">
        <v>445</v>
      </c>
      <c r="B434" s="117"/>
      <c r="C434" s="118"/>
      <c r="D434" s="118"/>
      <c r="E434" s="2683"/>
      <c r="F434" s="2684"/>
      <c r="G434" s="2622"/>
      <c r="H434" s="2685"/>
      <c r="I434" s="2578"/>
      <c r="J434" s="2579"/>
      <c r="K434" s="45"/>
      <c r="L434" s="119" t="s">
        <v>446</v>
      </c>
      <c r="M434" s="118"/>
      <c r="N434" s="118"/>
      <c r="O434" s="2622"/>
      <c r="P434" s="2622"/>
      <c r="Q434" s="2622"/>
      <c r="R434" s="2622"/>
      <c r="S434" s="2622"/>
      <c r="T434" s="2622"/>
    </row>
    <row r="435" spans="1:20" ht="17.100000000000001" customHeight="1" x14ac:dyDescent="0.45">
      <c r="A435" s="2566" t="s">
        <v>447</v>
      </c>
      <c r="B435" s="2567"/>
      <c r="C435" s="120"/>
      <c r="D435" s="120"/>
      <c r="E435" s="2616"/>
      <c r="F435" s="2617"/>
      <c r="G435" s="2614"/>
      <c r="H435" s="2615"/>
      <c r="I435" s="2686">
        <v>0</v>
      </c>
      <c r="J435" s="2687"/>
      <c r="K435" s="121"/>
      <c r="L435" s="122"/>
      <c r="M435" s="120"/>
      <c r="N435" s="120"/>
      <c r="O435" s="2614"/>
      <c r="P435" s="2614"/>
      <c r="Q435" s="2614"/>
      <c r="R435" s="2614"/>
      <c r="S435" s="2614"/>
      <c r="T435" s="2614"/>
    </row>
    <row r="436" spans="1:20" ht="17.100000000000001" customHeight="1" x14ac:dyDescent="0.4">
      <c r="A436" s="2560" t="s">
        <v>448</v>
      </c>
      <c r="B436" s="2561"/>
      <c r="C436" s="120"/>
      <c r="D436" s="120"/>
      <c r="E436" s="2616"/>
      <c r="F436" s="2617"/>
      <c r="G436" s="2614"/>
      <c r="H436" s="2615"/>
      <c r="I436" s="2614">
        <v>0</v>
      </c>
      <c r="J436" s="2615"/>
      <c r="K436" s="124"/>
      <c r="L436" s="122" t="s">
        <v>449</v>
      </c>
      <c r="M436" s="120" t="s">
        <v>735</v>
      </c>
      <c r="N436" s="120" t="s">
        <v>451</v>
      </c>
      <c r="O436" s="2614">
        <v>30</v>
      </c>
      <c r="P436" s="2614"/>
      <c r="Q436" s="2614">
        <v>127080.54800000001</v>
      </c>
      <c r="R436" s="2614"/>
      <c r="S436" s="2614">
        <v>3812416.4400000004</v>
      </c>
      <c r="T436" s="2614"/>
    </row>
    <row r="437" spans="1:20" ht="17.100000000000001" customHeight="1" x14ac:dyDescent="0.4">
      <c r="A437" s="2560" t="s">
        <v>452</v>
      </c>
      <c r="B437" s="2561"/>
      <c r="C437" s="120"/>
      <c r="D437" s="120"/>
      <c r="E437" s="2616"/>
      <c r="F437" s="2617"/>
      <c r="G437" s="2614"/>
      <c r="H437" s="2615"/>
      <c r="I437" s="2614">
        <v>0</v>
      </c>
      <c r="J437" s="2615"/>
      <c r="K437" s="124"/>
      <c r="L437" s="122" t="s">
        <v>453</v>
      </c>
      <c r="M437" s="120"/>
      <c r="N437" s="120"/>
      <c r="O437" s="2614"/>
      <c r="P437" s="2614"/>
      <c r="Q437" s="2614"/>
      <c r="R437" s="2614"/>
      <c r="S437" s="2614">
        <v>0</v>
      </c>
      <c r="T437" s="2614"/>
    </row>
    <row r="438" spans="1:20" ht="17.100000000000001" customHeight="1" x14ac:dyDescent="0.4">
      <c r="A438" s="2560" t="s">
        <v>454</v>
      </c>
      <c r="B438" s="2561"/>
      <c r="C438" s="120"/>
      <c r="D438" s="120"/>
      <c r="E438" s="2616"/>
      <c r="F438" s="2616"/>
      <c r="G438" s="2614"/>
      <c r="H438" s="2615"/>
      <c r="I438" s="2614">
        <v>0</v>
      </c>
      <c r="J438" s="2615"/>
      <c r="K438" s="124"/>
      <c r="L438" s="122" t="s">
        <v>455</v>
      </c>
      <c r="M438" s="120"/>
      <c r="N438" s="120"/>
      <c r="O438" s="2614"/>
      <c r="P438" s="2614"/>
      <c r="Q438" s="2614"/>
      <c r="R438" s="2614"/>
      <c r="S438" s="2614">
        <v>0</v>
      </c>
      <c r="T438" s="2614"/>
    </row>
    <row r="439" spans="1:20" ht="17.100000000000001" customHeight="1" x14ac:dyDescent="0.25">
      <c r="A439" s="2571" t="s">
        <v>558</v>
      </c>
      <c r="B439" s="2572"/>
      <c r="C439" s="120"/>
      <c r="D439" s="120"/>
      <c r="E439" s="2616"/>
      <c r="F439" s="2616"/>
      <c r="G439" s="2614"/>
      <c r="H439" s="2614"/>
      <c r="I439" s="2686">
        <v>1085929.2479999999</v>
      </c>
      <c r="J439" s="2686"/>
      <c r="K439" s="126"/>
      <c r="L439" s="122" t="s">
        <v>457</v>
      </c>
      <c r="M439" s="120"/>
      <c r="N439" s="120"/>
      <c r="O439" s="2614"/>
      <c r="P439" s="2614"/>
      <c r="Q439" s="2614"/>
      <c r="R439" s="2614"/>
      <c r="S439" s="2614">
        <v>0</v>
      </c>
      <c r="T439" s="2614"/>
    </row>
    <row r="440" spans="1:20" ht="17.100000000000001" customHeight="1" x14ac:dyDescent="0.45">
      <c r="A440" s="127" t="s">
        <v>460</v>
      </c>
      <c r="B440" s="128"/>
      <c r="C440" s="120" t="s">
        <v>495</v>
      </c>
      <c r="D440" s="120" t="s">
        <v>496</v>
      </c>
      <c r="E440" s="2616">
        <v>3</v>
      </c>
      <c r="F440" s="2616"/>
      <c r="G440" s="2612">
        <v>50000</v>
      </c>
      <c r="H440" s="2613">
        <v>38202.400000000001</v>
      </c>
      <c r="I440" s="2614">
        <v>150000</v>
      </c>
      <c r="J440" s="2615"/>
      <c r="K440" s="124"/>
      <c r="L440" s="122" t="s">
        <v>587</v>
      </c>
      <c r="M440" s="120" t="s">
        <v>588</v>
      </c>
      <c r="N440" s="120" t="s">
        <v>459</v>
      </c>
      <c r="O440" s="2614">
        <v>8</v>
      </c>
      <c r="P440" s="2614"/>
      <c r="Q440" s="2614">
        <v>179505.83333333183</v>
      </c>
      <c r="R440" s="2614"/>
      <c r="S440" s="2614">
        <v>1436046.6666666546</v>
      </c>
      <c r="T440" s="2614"/>
    </row>
    <row r="441" spans="1:20" ht="17.100000000000001" customHeight="1" x14ac:dyDescent="0.45">
      <c r="A441" s="129" t="s">
        <v>709</v>
      </c>
      <c r="B441" s="130"/>
      <c r="C441" s="120" t="s">
        <v>495</v>
      </c>
      <c r="D441" s="120" t="s">
        <v>496</v>
      </c>
      <c r="E441" s="2616">
        <v>5</v>
      </c>
      <c r="F441" s="2616"/>
      <c r="G441" s="2612">
        <v>50000</v>
      </c>
      <c r="H441" s="2613">
        <v>38202.400000000001</v>
      </c>
      <c r="I441" s="2614">
        <v>250000</v>
      </c>
      <c r="J441" s="2615"/>
      <c r="K441" s="124"/>
      <c r="L441" s="122" t="s">
        <v>470</v>
      </c>
      <c r="M441" s="120" t="s">
        <v>564</v>
      </c>
      <c r="N441" s="120" t="s">
        <v>589</v>
      </c>
      <c r="O441" s="2614">
        <v>4</v>
      </c>
      <c r="P441" s="2614"/>
      <c r="Q441" s="2614">
        <v>30069.316000000003</v>
      </c>
      <c r="R441" s="2614"/>
      <c r="S441" s="2614">
        <v>120277.26400000001</v>
      </c>
      <c r="T441" s="2614"/>
    </row>
    <row r="442" spans="1:20" ht="17.100000000000001" customHeight="1" x14ac:dyDescent="0.4">
      <c r="A442" s="127" t="s">
        <v>464</v>
      </c>
      <c r="B442" s="128"/>
      <c r="C442" s="120"/>
      <c r="D442" s="120"/>
      <c r="E442" s="2616"/>
      <c r="F442" s="2616"/>
      <c r="G442" s="2614"/>
      <c r="H442" s="2615"/>
      <c r="I442" s="2614">
        <v>0</v>
      </c>
      <c r="J442" s="2615"/>
      <c r="K442" s="124"/>
      <c r="L442" s="122" t="s">
        <v>503</v>
      </c>
      <c r="M442" s="120"/>
      <c r="N442" s="120"/>
      <c r="O442" s="2614"/>
      <c r="P442" s="2614"/>
      <c r="Q442" s="2614"/>
      <c r="R442" s="2614"/>
      <c r="S442" s="2614">
        <v>0</v>
      </c>
      <c r="T442" s="2614"/>
    </row>
    <row r="443" spans="1:20" ht="17.100000000000001" customHeight="1" x14ac:dyDescent="0.4">
      <c r="A443" s="127" t="s">
        <v>468</v>
      </c>
      <c r="B443" s="128"/>
      <c r="C443" s="120" t="s">
        <v>465</v>
      </c>
      <c r="D443" s="120" t="s">
        <v>492</v>
      </c>
      <c r="E443" s="2616">
        <v>1</v>
      </c>
      <c r="F443" s="2616"/>
      <c r="G443" s="2530">
        <v>447478.72000000003</v>
      </c>
      <c r="H443" s="2531">
        <v>172995.18</v>
      </c>
      <c r="I443" s="2614">
        <v>447478.72000000003</v>
      </c>
      <c r="J443" s="2615"/>
      <c r="K443" s="124"/>
      <c r="L443" s="122" t="s">
        <v>710</v>
      </c>
      <c r="M443" s="120"/>
      <c r="N443" s="120"/>
      <c r="O443" s="2614"/>
      <c r="P443" s="2614"/>
      <c r="Q443" s="2614"/>
      <c r="R443" s="2614"/>
      <c r="S443" s="2614"/>
      <c r="T443" s="2614"/>
    </row>
    <row r="444" spans="1:20" ht="17.100000000000001" customHeight="1" x14ac:dyDescent="0.4">
      <c r="A444" s="131" t="s">
        <v>469</v>
      </c>
      <c r="B444" s="132"/>
      <c r="C444" s="120" t="s">
        <v>465</v>
      </c>
      <c r="D444" s="120" t="s">
        <v>492</v>
      </c>
      <c r="E444" s="2616">
        <v>2</v>
      </c>
      <c r="F444" s="2616"/>
      <c r="G444" s="2614">
        <v>119225.26400000001</v>
      </c>
      <c r="H444" s="2615">
        <v>92185.02</v>
      </c>
      <c r="I444" s="2614">
        <v>238450.52800000002</v>
      </c>
      <c r="J444" s="2615"/>
      <c r="K444" s="124"/>
      <c r="L444" s="122"/>
      <c r="M444" s="120"/>
      <c r="N444" s="120"/>
      <c r="O444" s="2614"/>
      <c r="P444" s="2614"/>
      <c r="Q444" s="2614"/>
      <c r="R444" s="2614"/>
      <c r="S444" s="2614"/>
      <c r="T444" s="2614"/>
    </row>
    <row r="445" spans="1:20" ht="17.100000000000001" customHeight="1" x14ac:dyDescent="0.4">
      <c r="A445" s="127" t="s">
        <v>473</v>
      </c>
      <c r="B445" s="128"/>
      <c r="C445" s="120"/>
      <c r="D445" s="120"/>
      <c r="E445" s="2616"/>
      <c r="F445" s="2616"/>
      <c r="G445" s="2614"/>
      <c r="H445" s="2615"/>
      <c r="I445" s="2614">
        <v>0</v>
      </c>
      <c r="J445" s="2615"/>
      <c r="K445" s="124"/>
      <c r="L445" s="122" t="s">
        <v>474</v>
      </c>
      <c r="M445" s="120"/>
      <c r="N445" s="120"/>
      <c r="O445" s="2614"/>
      <c r="P445" s="2614"/>
      <c r="Q445" s="2614"/>
      <c r="R445" s="2614"/>
      <c r="S445" s="2614">
        <v>0</v>
      </c>
      <c r="T445" s="2614"/>
    </row>
    <row r="446" spans="1:20" ht="17.100000000000001" customHeight="1" x14ac:dyDescent="0.4">
      <c r="A446" s="127" t="s">
        <v>475</v>
      </c>
      <c r="B446" s="128"/>
      <c r="C446" s="120"/>
      <c r="D446" s="120"/>
      <c r="E446" s="2616"/>
      <c r="F446" s="2616"/>
      <c r="G446" s="2614"/>
      <c r="H446" s="2615"/>
      <c r="I446" s="2614">
        <v>0</v>
      </c>
      <c r="J446" s="2615"/>
      <c r="K446" s="124"/>
      <c r="L446" s="122" t="s">
        <v>476</v>
      </c>
      <c r="M446" s="120"/>
      <c r="N446" s="120"/>
      <c r="O446" s="2614"/>
      <c r="P446" s="2614"/>
      <c r="Q446" s="2614"/>
      <c r="R446" s="2614"/>
      <c r="S446" s="2614">
        <v>0</v>
      </c>
      <c r="T446" s="2614"/>
    </row>
    <row r="447" spans="1:20" ht="17.100000000000001" customHeight="1" x14ac:dyDescent="0.4">
      <c r="A447" s="2568" t="s">
        <v>479</v>
      </c>
      <c r="B447" s="2569"/>
      <c r="C447" s="120"/>
      <c r="D447" s="120"/>
      <c r="E447" s="2616"/>
      <c r="F447" s="2617"/>
      <c r="G447" s="2614"/>
      <c r="H447" s="2615"/>
      <c r="I447" s="2614">
        <v>0</v>
      </c>
      <c r="J447" s="2615"/>
      <c r="K447" s="124"/>
      <c r="L447" s="122" t="s">
        <v>480</v>
      </c>
      <c r="M447" s="120"/>
      <c r="N447" s="120"/>
      <c r="O447" s="2614"/>
      <c r="P447" s="2614"/>
      <c r="Q447" s="2614"/>
      <c r="R447" s="2614"/>
      <c r="S447" s="2614">
        <v>0</v>
      </c>
      <c r="T447" s="2614"/>
    </row>
    <row r="448" spans="1:20" ht="17.100000000000001" customHeight="1" x14ac:dyDescent="0.4">
      <c r="A448" s="127" t="s">
        <v>453</v>
      </c>
      <c r="B448" s="128"/>
      <c r="C448" s="120"/>
      <c r="D448" s="120"/>
      <c r="E448" s="2616"/>
      <c r="F448" s="2617"/>
      <c r="G448" s="2614"/>
      <c r="H448" s="2615"/>
      <c r="I448" s="2614">
        <v>0</v>
      </c>
      <c r="J448" s="2615"/>
      <c r="K448" s="124"/>
      <c r="L448" s="122" t="s">
        <v>482</v>
      </c>
      <c r="M448" s="120" t="s">
        <v>590</v>
      </c>
      <c r="N448" s="120" t="s">
        <v>589</v>
      </c>
      <c r="O448" s="2614">
        <v>2</v>
      </c>
      <c r="P448" s="2614"/>
      <c r="Q448" s="2614">
        <v>65464.908000000003</v>
      </c>
      <c r="R448" s="2614"/>
      <c r="S448" s="2614">
        <v>130929.81600000001</v>
      </c>
      <c r="T448" s="2614"/>
    </row>
    <row r="449" spans="1:20" ht="17.100000000000001" customHeight="1" x14ac:dyDescent="0.4">
      <c r="A449" s="127" t="s">
        <v>713</v>
      </c>
      <c r="B449" s="128"/>
      <c r="C449" s="120"/>
      <c r="D449" s="120"/>
      <c r="E449" s="2616"/>
      <c r="F449" s="2617"/>
      <c r="G449" s="2614"/>
      <c r="H449" s="2615"/>
      <c r="I449" s="2614">
        <v>0</v>
      </c>
      <c r="J449" s="2615"/>
      <c r="K449" s="124"/>
      <c r="L449" s="122" t="s">
        <v>485</v>
      </c>
      <c r="M449" s="120" t="s">
        <v>1080</v>
      </c>
      <c r="N449" s="120" t="s">
        <v>589</v>
      </c>
      <c r="O449" s="2614">
        <v>1</v>
      </c>
      <c r="P449" s="2614"/>
      <c r="Q449" s="2614">
        <v>41589.768000000004</v>
      </c>
      <c r="R449" s="2614"/>
      <c r="S449" s="2614">
        <v>41589.768000000004</v>
      </c>
      <c r="T449" s="2614"/>
    </row>
    <row r="450" spans="1:20" ht="17.100000000000001" customHeight="1" x14ac:dyDescent="0.4">
      <c r="A450" s="133" t="s">
        <v>487</v>
      </c>
      <c r="B450" s="134"/>
      <c r="C450" s="120"/>
      <c r="D450" s="120"/>
      <c r="E450" s="2616"/>
      <c r="F450" s="2617"/>
      <c r="G450" s="2614"/>
      <c r="H450" s="2615"/>
      <c r="I450" s="2614">
        <v>0</v>
      </c>
      <c r="J450" s="2615"/>
      <c r="K450" s="124"/>
      <c r="L450" s="122" t="s">
        <v>488</v>
      </c>
      <c r="M450" s="120"/>
      <c r="N450" s="120"/>
      <c r="O450" s="2614"/>
      <c r="P450" s="2614"/>
      <c r="Q450" s="2614"/>
      <c r="R450" s="2614"/>
      <c r="S450" s="2614">
        <v>0</v>
      </c>
      <c r="T450" s="2614"/>
    </row>
    <row r="451" spans="1:20" ht="17.100000000000001" customHeight="1" x14ac:dyDescent="0.45">
      <c r="A451" s="135" t="s">
        <v>489</v>
      </c>
      <c r="B451" s="136"/>
      <c r="C451" s="120"/>
      <c r="D451" s="120"/>
      <c r="E451" s="2616"/>
      <c r="F451" s="2617"/>
      <c r="G451" s="2614"/>
      <c r="H451" s="2615"/>
      <c r="I451" s="2686">
        <v>300000</v>
      </c>
      <c r="J451" s="2687"/>
      <c r="K451" s="124"/>
      <c r="L451" s="122" t="s">
        <v>490</v>
      </c>
      <c r="M451" s="120"/>
      <c r="N451" s="120"/>
      <c r="O451" s="2614"/>
      <c r="P451" s="2614"/>
      <c r="Q451" s="2614"/>
      <c r="R451" s="2614"/>
      <c r="S451" s="2614">
        <v>0</v>
      </c>
      <c r="T451" s="2614"/>
    </row>
    <row r="452" spans="1:20" ht="17.100000000000001" customHeight="1" x14ac:dyDescent="0.45">
      <c r="A452" s="133" t="s">
        <v>491</v>
      </c>
      <c r="B452" s="136"/>
      <c r="C452" s="120" t="s">
        <v>495</v>
      </c>
      <c r="D452" s="120" t="s">
        <v>496</v>
      </c>
      <c r="E452" s="2614">
        <v>6</v>
      </c>
      <c r="F452" s="2614"/>
      <c r="G452" s="2612">
        <v>50000</v>
      </c>
      <c r="H452" s="2613">
        <v>38202.400000000001</v>
      </c>
      <c r="I452" s="2614">
        <v>300000</v>
      </c>
      <c r="J452" s="2615"/>
      <c r="K452" s="124"/>
      <c r="L452" s="122" t="s">
        <v>493</v>
      </c>
      <c r="M452" s="120" t="s">
        <v>794</v>
      </c>
      <c r="N452" s="120" t="s">
        <v>589</v>
      </c>
      <c r="O452" s="2614">
        <v>2</v>
      </c>
      <c r="P452" s="2614"/>
      <c r="Q452" s="2614">
        <v>169442.484</v>
      </c>
      <c r="R452" s="2614"/>
      <c r="S452" s="2614">
        <v>338884.96799999999</v>
      </c>
      <c r="T452" s="2614"/>
    </row>
    <row r="453" spans="1:20" ht="17.100000000000001" customHeight="1" x14ac:dyDescent="0.4">
      <c r="A453" s="137" t="s">
        <v>715</v>
      </c>
      <c r="B453" s="138"/>
      <c r="C453" s="120"/>
      <c r="D453" s="120"/>
      <c r="E453" s="2614"/>
      <c r="F453" s="2614"/>
      <c r="G453" s="2614"/>
      <c r="H453" s="2615"/>
      <c r="I453" s="2614">
        <v>0</v>
      </c>
      <c r="J453" s="2615"/>
      <c r="K453" s="124"/>
      <c r="L453" s="122" t="s">
        <v>497</v>
      </c>
      <c r="M453" s="120"/>
      <c r="N453" s="120"/>
      <c r="O453" s="2614"/>
      <c r="P453" s="2614"/>
      <c r="Q453" s="2614"/>
      <c r="R453" s="2614"/>
      <c r="S453" s="2614">
        <v>0</v>
      </c>
      <c r="T453" s="2614"/>
    </row>
    <row r="454" spans="1:20" ht="17.100000000000001" customHeight="1" x14ac:dyDescent="0.4">
      <c r="A454" s="2549" t="s">
        <v>500</v>
      </c>
      <c r="B454" s="2550"/>
      <c r="C454" s="120"/>
      <c r="D454" s="120"/>
      <c r="E454" s="2614"/>
      <c r="F454" s="2614"/>
      <c r="G454" s="2614"/>
      <c r="H454" s="2615"/>
      <c r="I454" s="2614">
        <v>0</v>
      </c>
      <c r="J454" s="2615"/>
      <c r="K454" s="124"/>
      <c r="L454" s="139" t="s">
        <v>503</v>
      </c>
      <c r="M454" s="140" t="s">
        <v>736</v>
      </c>
      <c r="N454" s="140" t="s">
        <v>589</v>
      </c>
      <c r="O454" s="2614">
        <v>2</v>
      </c>
      <c r="P454" s="2614"/>
      <c r="Q454" s="2614">
        <v>26208.706384018889</v>
      </c>
      <c r="R454" s="2614"/>
      <c r="S454" s="2614">
        <v>52417.412768037779</v>
      </c>
      <c r="T454" s="2614"/>
    </row>
    <row r="455" spans="1:20" ht="17.100000000000001" customHeight="1" x14ac:dyDescent="0.4">
      <c r="A455" s="2560" t="s">
        <v>503</v>
      </c>
      <c r="B455" s="2561"/>
      <c r="C455" s="120"/>
      <c r="D455" s="120"/>
      <c r="E455" s="2614"/>
      <c r="F455" s="2614"/>
      <c r="G455" s="2614"/>
      <c r="H455" s="2615"/>
      <c r="I455" s="2614">
        <v>0</v>
      </c>
      <c r="J455" s="2615"/>
      <c r="K455" s="124"/>
      <c r="L455" s="139"/>
      <c r="M455" s="139"/>
      <c r="N455" s="139"/>
      <c r="O455" s="2614"/>
      <c r="P455" s="2614"/>
      <c r="Q455" s="2614"/>
      <c r="R455" s="2614"/>
      <c r="S455" s="2614"/>
      <c r="T455" s="2614"/>
    </row>
    <row r="456" spans="1:20" ht="17.100000000000001" customHeight="1" x14ac:dyDescent="0.4">
      <c r="A456" s="2560" t="s">
        <v>503</v>
      </c>
      <c r="B456" s="2561"/>
      <c r="C456" s="120"/>
      <c r="D456" s="120"/>
      <c r="E456" s="2614"/>
      <c r="F456" s="2614"/>
      <c r="G456" s="2614"/>
      <c r="H456" s="2615"/>
      <c r="I456" s="2614">
        <v>0</v>
      </c>
      <c r="J456" s="2615"/>
      <c r="K456" s="124"/>
      <c r="L456" s="139" t="s">
        <v>593</v>
      </c>
      <c r="M456" s="139"/>
      <c r="N456" s="139"/>
      <c r="O456" s="2614"/>
      <c r="P456" s="2614"/>
      <c r="Q456" s="2614"/>
      <c r="R456" s="2614"/>
      <c r="S456" s="2614">
        <v>0</v>
      </c>
      <c r="T456" s="2614"/>
    </row>
    <row r="457" spans="1:20" ht="17.100000000000001" customHeight="1" x14ac:dyDescent="0.45">
      <c r="A457" s="2566" t="s">
        <v>505</v>
      </c>
      <c r="B457" s="2567"/>
      <c r="C457" s="120"/>
      <c r="D457" s="120"/>
      <c r="E457" s="2616"/>
      <c r="F457" s="2617"/>
      <c r="G457" s="2614"/>
      <c r="H457" s="2615"/>
      <c r="I457" s="2686">
        <v>1900000</v>
      </c>
      <c r="J457" s="2687"/>
      <c r="K457" s="121"/>
      <c r="L457" s="139" t="s">
        <v>506</v>
      </c>
      <c r="M457" s="140" t="s">
        <v>594</v>
      </c>
      <c r="N457" s="140" t="s">
        <v>496</v>
      </c>
      <c r="O457" s="2614">
        <v>106</v>
      </c>
      <c r="P457" s="2614"/>
      <c r="Q457" s="2614">
        <v>3389.5440000000003</v>
      </c>
      <c r="R457" s="2614"/>
      <c r="S457" s="2614">
        <v>359291.66400000005</v>
      </c>
      <c r="T457" s="2614"/>
    </row>
    <row r="458" spans="1:20" ht="17.100000000000001" customHeight="1" x14ac:dyDescent="0.45">
      <c r="A458" s="2560" t="s">
        <v>508</v>
      </c>
      <c r="B458" s="2561"/>
      <c r="C458" s="120" t="s">
        <v>495</v>
      </c>
      <c r="D458" s="120" t="s">
        <v>496</v>
      </c>
      <c r="E458" s="2616">
        <v>4</v>
      </c>
      <c r="F458" s="2617"/>
      <c r="G458" s="2612">
        <v>50000</v>
      </c>
      <c r="H458" s="2613">
        <v>38202.400000000001</v>
      </c>
      <c r="I458" s="2614">
        <v>200000</v>
      </c>
      <c r="J458" s="2615"/>
      <c r="K458" s="124"/>
      <c r="L458" s="139" t="s">
        <v>509</v>
      </c>
      <c r="M458" s="140" t="s">
        <v>737</v>
      </c>
      <c r="N458" s="140" t="s">
        <v>597</v>
      </c>
      <c r="O458" s="2614">
        <v>5</v>
      </c>
      <c r="P458" s="2614"/>
      <c r="Q458" s="2614">
        <v>14941.556</v>
      </c>
      <c r="R458" s="2614"/>
      <c r="S458" s="2614">
        <v>74707.78</v>
      </c>
      <c r="T458" s="2614"/>
    </row>
    <row r="459" spans="1:20" ht="17.100000000000001" customHeight="1" x14ac:dyDescent="0.4">
      <c r="A459" s="2560" t="s">
        <v>511</v>
      </c>
      <c r="B459" s="2561"/>
      <c r="C459" s="120"/>
      <c r="D459" s="120"/>
      <c r="E459" s="2616"/>
      <c r="F459" s="2617"/>
      <c r="G459" s="2614"/>
      <c r="H459" s="2615"/>
      <c r="I459" s="2614">
        <v>0</v>
      </c>
      <c r="J459" s="2615"/>
      <c r="K459" s="124"/>
      <c r="L459" s="139" t="s">
        <v>598</v>
      </c>
      <c r="M459" s="140" t="s">
        <v>598</v>
      </c>
      <c r="N459" s="140" t="s">
        <v>598</v>
      </c>
      <c r="O459" s="2614">
        <v>800</v>
      </c>
      <c r="P459" s="2614"/>
      <c r="Q459" s="2614">
        <v>2325.9720000000002</v>
      </c>
      <c r="R459" s="2614"/>
      <c r="S459" s="2614">
        <v>1860777.6</v>
      </c>
      <c r="T459" s="2614"/>
    </row>
    <row r="460" spans="1:20" ht="17.100000000000001" customHeight="1" x14ac:dyDescent="0.4">
      <c r="A460" s="137" t="s">
        <v>513</v>
      </c>
      <c r="B460" s="138"/>
      <c r="C460" s="120"/>
      <c r="D460" s="120"/>
      <c r="E460" s="2616"/>
      <c r="F460" s="2617"/>
      <c r="G460" s="2614"/>
      <c r="H460" s="2615"/>
      <c r="I460" s="2614">
        <v>0</v>
      </c>
      <c r="J460" s="2615"/>
      <c r="K460" s="124"/>
      <c r="L460" s="139" t="s">
        <v>514</v>
      </c>
      <c r="M460" s="140"/>
      <c r="N460" s="140"/>
      <c r="O460" s="2614"/>
      <c r="P460" s="2614"/>
      <c r="Q460" s="2614"/>
      <c r="R460" s="2614"/>
      <c r="S460" s="2614">
        <v>0</v>
      </c>
      <c r="T460" s="2614"/>
    </row>
    <row r="461" spans="1:20" ht="17.100000000000001" customHeight="1" x14ac:dyDescent="0.4">
      <c r="A461" s="2560" t="s">
        <v>515</v>
      </c>
      <c r="B461" s="2561"/>
      <c r="C461" s="120"/>
      <c r="D461" s="120"/>
      <c r="E461" s="2616"/>
      <c r="F461" s="2617"/>
      <c r="G461" s="2614"/>
      <c r="H461" s="2615"/>
      <c r="I461" s="2614">
        <v>0</v>
      </c>
      <c r="J461" s="2615"/>
      <c r="K461" s="124"/>
      <c r="L461" s="139" t="s">
        <v>573</v>
      </c>
      <c r="M461" s="140" t="s">
        <v>738</v>
      </c>
      <c r="N461" s="140" t="s">
        <v>738</v>
      </c>
      <c r="O461" s="2614">
        <v>80</v>
      </c>
      <c r="P461" s="2614"/>
      <c r="Q461" s="2614">
        <v>5087.4720000000007</v>
      </c>
      <c r="R461" s="2614"/>
      <c r="S461" s="2614">
        <v>406997.76000000007</v>
      </c>
      <c r="T461" s="2614"/>
    </row>
    <row r="462" spans="1:20" ht="17.100000000000001" customHeight="1" x14ac:dyDescent="0.45">
      <c r="A462" s="137" t="s">
        <v>739</v>
      </c>
      <c r="B462" s="138"/>
      <c r="C462" s="120" t="s">
        <v>495</v>
      </c>
      <c r="D462" s="120" t="s">
        <v>496</v>
      </c>
      <c r="E462" s="2616">
        <v>5</v>
      </c>
      <c r="F462" s="2617"/>
      <c r="G462" s="2612">
        <v>50000</v>
      </c>
      <c r="H462" s="2613">
        <v>38202.400000000001</v>
      </c>
      <c r="I462" s="2614">
        <v>250000</v>
      </c>
      <c r="J462" s="2615"/>
      <c r="K462" s="124"/>
      <c r="L462" s="139" t="s">
        <v>509</v>
      </c>
      <c r="M462" s="139"/>
      <c r="N462" s="139"/>
      <c r="O462" s="2614"/>
      <c r="P462" s="2614"/>
      <c r="Q462" s="2614"/>
      <c r="R462" s="2614"/>
      <c r="S462" s="2614"/>
      <c r="T462" s="2614"/>
    </row>
    <row r="463" spans="1:20" ht="17.100000000000001" customHeight="1" x14ac:dyDescent="0.45">
      <c r="A463" s="137" t="s">
        <v>518</v>
      </c>
      <c r="B463" s="141"/>
      <c r="C463" s="120" t="s">
        <v>495</v>
      </c>
      <c r="D463" s="120" t="s">
        <v>496</v>
      </c>
      <c r="E463" s="2626">
        <v>2</v>
      </c>
      <c r="F463" s="2626"/>
      <c r="G463" s="2612">
        <v>50000</v>
      </c>
      <c r="H463" s="2613">
        <v>38202.400000000001</v>
      </c>
      <c r="I463" s="2614">
        <v>100000</v>
      </c>
      <c r="J463" s="2615"/>
      <c r="K463" s="124"/>
      <c r="L463" s="139"/>
      <c r="M463" s="139"/>
      <c r="N463" s="139"/>
      <c r="O463" s="2614"/>
      <c r="P463" s="2614"/>
      <c r="Q463" s="2614"/>
      <c r="R463" s="2614"/>
      <c r="S463" s="2614"/>
      <c r="T463" s="2614"/>
    </row>
    <row r="464" spans="1:20" ht="17.100000000000001" customHeight="1" x14ac:dyDescent="0.4">
      <c r="A464" s="137" t="s">
        <v>474</v>
      </c>
      <c r="B464" s="138"/>
      <c r="C464" s="120"/>
      <c r="D464" s="120"/>
      <c r="E464" s="2614"/>
      <c r="F464" s="2614"/>
      <c r="G464" s="2614"/>
      <c r="H464" s="2615"/>
      <c r="I464" s="2614">
        <v>0</v>
      </c>
      <c r="J464" s="2615"/>
      <c r="K464" s="124"/>
      <c r="L464" s="139"/>
      <c r="M464" s="139"/>
      <c r="N464" s="139"/>
      <c r="O464" s="2614"/>
      <c r="P464" s="2614"/>
      <c r="Q464" s="2614"/>
      <c r="R464" s="2614"/>
      <c r="S464" s="2614"/>
      <c r="T464" s="2614"/>
    </row>
    <row r="465" spans="1:20" ht="17.100000000000001" customHeight="1" x14ac:dyDescent="0.45">
      <c r="A465" s="2549" t="s">
        <v>519</v>
      </c>
      <c r="B465" s="2550"/>
      <c r="C465" s="120" t="s">
        <v>495</v>
      </c>
      <c r="D465" s="120" t="s">
        <v>496</v>
      </c>
      <c r="E465" s="2616">
        <v>3</v>
      </c>
      <c r="F465" s="2617"/>
      <c r="G465" s="2612">
        <v>50000</v>
      </c>
      <c r="H465" s="2613">
        <v>38202.400000000001</v>
      </c>
      <c r="I465" s="2614">
        <v>150000</v>
      </c>
      <c r="J465" s="2615"/>
      <c r="K465" s="124"/>
      <c r="L465" s="142" t="s">
        <v>520</v>
      </c>
      <c r="M465" s="143"/>
      <c r="N465" s="143"/>
      <c r="O465" s="2562"/>
      <c r="P465" s="2563"/>
      <c r="Q465" s="2562"/>
      <c r="R465" s="2563"/>
      <c r="S465" s="2564">
        <v>8634337.1394346934</v>
      </c>
      <c r="T465" s="2565"/>
    </row>
    <row r="466" spans="1:20" ht="17.100000000000001" customHeight="1" x14ac:dyDescent="0.4">
      <c r="A466" s="137" t="s">
        <v>521</v>
      </c>
      <c r="B466" s="138"/>
      <c r="C466" s="120"/>
      <c r="D466" s="120"/>
      <c r="E466" s="2616"/>
      <c r="F466" s="2617"/>
      <c r="G466" s="2530"/>
      <c r="H466" s="2531"/>
      <c r="I466" s="2614">
        <v>0</v>
      </c>
      <c r="J466" s="2615"/>
      <c r="K466" s="124"/>
      <c r="L466" s="144" t="s">
        <v>575</v>
      </c>
      <c r="M466" s="145"/>
      <c r="N466" s="145"/>
      <c r="O466" s="146"/>
      <c r="P466" s="146"/>
      <c r="Q466" s="146"/>
      <c r="R466" s="146"/>
      <c r="S466" s="146"/>
      <c r="T466" s="147"/>
    </row>
    <row r="467" spans="1:20" ht="17.100000000000001" customHeight="1" x14ac:dyDescent="0.45">
      <c r="A467" s="2549" t="s">
        <v>523</v>
      </c>
      <c r="B467" s="2550"/>
      <c r="C467" s="120" t="s">
        <v>495</v>
      </c>
      <c r="D467" s="120" t="s">
        <v>496</v>
      </c>
      <c r="E467" s="2616">
        <v>3</v>
      </c>
      <c r="F467" s="2617"/>
      <c r="G467" s="2612">
        <v>50000</v>
      </c>
      <c r="H467" s="2613">
        <v>38202.400000000001</v>
      </c>
      <c r="I467" s="2614">
        <v>150000</v>
      </c>
      <c r="J467" s="2615"/>
      <c r="K467" s="124"/>
      <c r="L467" s="148" t="s">
        <v>524</v>
      </c>
      <c r="M467" s="149">
        <v>0.05</v>
      </c>
      <c r="N467" s="45"/>
      <c r="O467" s="26"/>
      <c r="P467" s="26"/>
      <c r="Q467" s="26"/>
      <c r="R467" s="26"/>
      <c r="S467" s="2546">
        <v>688239.26955352153</v>
      </c>
      <c r="T467" s="2531"/>
    </row>
    <row r="468" spans="1:20" ht="17.100000000000001" customHeight="1" x14ac:dyDescent="0.4">
      <c r="A468" s="137" t="s">
        <v>525</v>
      </c>
      <c r="B468" s="138"/>
      <c r="C468" s="120"/>
      <c r="D468" s="120"/>
      <c r="E468" s="2616"/>
      <c r="F468" s="2617"/>
      <c r="G468" s="2614"/>
      <c r="H468" s="2615"/>
      <c r="I468" s="2614">
        <v>0</v>
      </c>
      <c r="J468" s="2615"/>
      <c r="K468" s="124"/>
      <c r="L468" s="151" t="s">
        <v>526</v>
      </c>
      <c r="M468" s="45"/>
      <c r="N468" s="45"/>
      <c r="O468" s="26"/>
      <c r="P468" s="26"/>
      <c r="Q468" s="26"/>
      <c r="R468" s="26"/>
      <c r="S468" s="2546">
        <v>109214.432</v>
      </c>
      <c r="T468" s="2531"/>
    </row>
    <row r="469" spans="1:20" ht="17.100000000000001" customHeight="1" x14ac:dyDescent="0.4">
      <c r="A469" s="133" t="s">
        <v>576</v>
      </c>
      <c r="B469" s="136"/>
      <c r="C469" s="140"/>
      <c r="D469" s="140"/>
      <c r="E469" s="2626"/>
      <c r="F469" s="2626"/>
      <c r="G469" s="2614"/>
      <c r="H469" s="2615"/>
      <c r="I469" s="2614">
        <v>0</v>
      </c>
      <c r="J469" s="2615"/>
      <c r="K469" s="124"/>
      <c r="L469" s="152" t="s">
        <v>528</v>
      </c>
      <c r="M469" s="45"/>
      <c r="N469" s="45"/>
      <c r="O469" s="26"/>
      <c r="P469" s="26"/>
      <c r="Q469" s="26"/>
      <c r="R469" s="26"/>
      <c r="S469" s="2546">
        <v>574812.80000000005</v>
      </c>
      <c r="T469" s="2531"/>
    </row>
    <row r="470" spans="1:20" ht="17.100000000000001" customHeight="1" x14ac:dyDescent="0.45">
      <c r="A470" s="153" t="s">
        <v>577</v>
      </c>
      <c r="B470" s="154"/>
      <c r="C470" s="120" t="s">
        <v>495</v>
      </c>
      <c r="D470" s="120" t="s">
        <v>496</v>
      </c>
      <c r="E470" s="2614">
        <v>8</v>
      </c>
      <c r="F470" s="2614"/>
      <c r="G470" s="2612">
        <v>50000</v>
      </c>
      <c r="H470" s="2613">
        <v>38202.400000000001</v>
      </c>
      <c r="I470" s="2614">
        <v>400000</v>
      </c>
      <c r="J470" s="2615"/>
      <c r="K470" s="124"/>
      <c r="L470" s="152" t="s">
        <v>530</v>
      </c>
      <c r="M470" s="45"/>
      <c r="N470" s="45"/>
      <c r="O470" s="26"/>
      <c r="P470" s="26"/>
      <c r="Q470" s="26"/>
      <c r="R470" s="26"/>
      <c r="S470" s="2546">
        <v>412943.56173211284</v>
      </c>
      <c r="T470" s="2531"/>
    </row>
    <row r="471" spans="1:20" ht="17.100000000000001" customHeight="1" x14ac:dyDescent="0.4">
      <c r="A471" s="137" t="s">
        <v>531</v>
      </c>
      <c r="B471" s="138"/>
      <c r="C471" s="120"/>
      <c r="D471" s="120"/>
      <c r="E471" s="2616"/>
      <c r="F471" s="2617"/>
      <c r="G471" s="2614"/>
      <c r="H471" s="2615"/>
      <c r="I471" s="2614">
        <v>0</v>
      </c>
      <c r="J471" s="2615"/>
      <c r="K471" s="124"/>
      <c r="L471" s="166" t="s">
        <v>503</v>
      </c>
      <c r="M471" s="155"/>
      <c r="N471" s="155"/>
      <c r="O471" s="167"/>
      <c r="P471" s="167"/>
      <c r="Q471" s="167"/>
      <c r="R471" s="167"/>
      <c r="S471" s="2528">
        <v>206932.60800000001</v>
      </c>
      <c r="T471" s="2529"/>
    </row>
    <row r="472" spans="1:20" ht="17.100000000000001" customHeight="1" x14ac:dyDescent="0.4">
      <c r="A472" s="2549" t="s">
        <v>725</v>
      </c>
      <c r="B472" s="2550"/>
      <c r="C472" s="120"/>
      <c r="D472" s="120"/>
      <c r="E472" s="2616"/>
      <c r="F472" s="2617"/>
      <c r="G472" s="2614"/>
      <c r="H472" s="2615"/>
      <c r="I472" s="2614">
        <v>0</v>
      </c>
      <c r="J472" s="2615"/>
      <c r="K472" s="124"/>
      <c r="L472" s="156" t="s">
        <v>532</v>
      </c>
      <c r="M472" s="157"/>
      <c r="N472" s="157"/>
      <c r="O472" s="158"/>
      <c r="P472" s="158"/>
      <c r="Q472" s="158"/>
      <c r="R472" s="158"/>
      <c r="S472" s="2558">
        <v>1992142.6712856344</v>
      </c>
      <c r="T472" s="2559"/>
    </row>
    <row r="473" spans="1:20" ht="17.100000000000001" customHeight="1" x14ac:dyDescent="0.4">
      <c r="A473" s="2549" t="s">
        <v>533</v>
      </c>
      <c r="B473" s="2550"/>
      <c r="C473" s="120"/>
      <c r="D473" s="120"/>
      <c r="E473" s="2614"/>
      <c r="F473" s="2614"/>
      <c r="G473" s="2614"/>
      <c r="H473" s="2615"/>
      <c r="I473" s="2614">
        <v>0</v>
      </c>
      <c r="J473" s="2615"/>
      <c r="K473" s="124"/>
      <c r="L473" s="159"/>
      <c r="M473" s="45"/>
      <c r="N473" s="45"/>
      <c r="O473" s="26"/>
      <c r="P473" s="26"/>
      <c r="Q473" s="26"/>
      <c r="R473" s="26"/>
      <c r="S473" s="26"/>
      <c r="T473" s="150"/>
    </row>
    <row r="474" spans="1:20" ht="17.100000000000001" customHeight="1" thickBot="1" x14ac:dyDescent="0.5">
      <c r="A474" s="2549" t="s">
        <v>534</v>
      </c>
      <c r="B474" s="2550"/>
      <c r="C474" s="120" t="s">
        <v>495</v>
      </c>
      <c r="D474" s="120" t="s">
        <v>496</v>
      </c>
      <c r="E474" s="2616">
        <v>3</v>
      </c>
      <c r="F474" s="2617"/>
      <c r="G474" s="2612">
        <v>50000</v>
      </c>
      <c r="H474" s="2613">
        <v>38202.400000000001</v>
      </c>
      <c r="I474" s="2614">
        <v>150000</v>
      </c>
      <c r="J474" s="2615"/>
      <c r="K474" s="124"/>
      <c r="L474" s="160" t="s">
        <v>581</v>
      </c>
      <c r="M474" s="161"/>
      <c r="N474" s="161"/>
      <c r="O474" s="161"/>
      <c r="P474" s="161"/>
      <c r="Q474" s="161"/>
      <c r="R474" s="161"/>
      <c r="S474" s="2551">
        <v>15756928.062356066</v>
      </c>
      <c r="T474" s="2552"/>
    </row>
    <row r="475" spans="1:20" ht="17.100000000000001" customHeight="1" thickBot="1" x14ac:dyDescent="0.5">
      <c r="A475" s="133" t="s">
        <v>536</v>
      </c>
      <c r="B475" s="136"/>
      <c r="C475" s="140" t="s">
        <v>495</v>
      </c>
      <c r="D475" s="120" t="s">
        <v>496</v>
      </c>
      <c r="E475" s="2614">
        <v>2</v>
      </c>
      <c r="F475" s="2615"/>
      <c r="G475" s="2612">
        <v>50000</v>
      </c>
      <c r="H475" s="2613">
        <v>38202.400000000001</v>
      </c>
      <c r="I475" s="2614">
        <v>100000</v>
      </c>
      <c r="J475" s="2615"/>
      <c r="K475" s="124"/>
      <c r="L475" s="45"/>
      <c r="M475" s="45"/>
      <c r="N475" s="45"/>
      <c r="O475" s="45"/>
      <c r="P475" s="45"/>
      <c r="Q475" s="45"/>
      <c r="R475" s="45"/>
      <c r="S475" s="45"/>
      <c r="T475" s="45"/>
    </row>
    <row r="476" spans="1:20" ht="17.100000000000001" customHeight="1" x14ac:dyDescent="0.4">
      <c r="A476" s="133" t="s">
        <v>537</v>
      </c>
      <c r="B476" s="136"/>
      <c r="C476" s="140"/>
      <c r="D476" s="120"/>
      <c r="E476" s="2614"/>
      <c r="F476" s="2615"/>
      <c r="G476" s="2614"/>
      <c r="H476" s="2615"/>
      <c r="I476" s="2614">
        <v>0</v>
      </c>
      <c r="J476" s="2615"/>
      <c r="K476" s="124"/>
      <c r="L476" s="45"/>
      <c r="M476" s="2553" t="s">
        <v>538</v>
      </c>
      <c r="N476" s="2554"/>
      <c r="O476" s="2554"/>
      <c r="P476" s="2554"/>
      <c r="Q476" s="2555"/>
      <c r="R476" s="45"/>
      <c r="S476" s="45"/>
      <c r="T476" s="45"/>
    </row>
    <row r="477" spans="1:20" ht="17.100000000000001" customHeight="1" x14ac:dyDescent="0.4">
      <c r="A477" s="133" t="s">
        <v>539</v>
      </c>
      <c r="B477" s="136"/>
      <c r="C477" s="140"/>
      <c r="D477" s="140"/>
      <c r="E477" s="2614"/>
      <c r="F477" s="2615"/>
      <c r="G477" s="2614"/>
      <c r="H477" s="2615"/>
      <c r="I477" s="2614">
        <v>0</v>
      </c>
      <c r="J477" s="2615"/>
      <c r="K477" s="124"/>
      <c r="L477" s="45"/>
      <c r="M477" s="101" t="s">
        <v>540</v>
      </c>
      <c r="N477" s="102"/>
      <c r="O477" s="102"/>
      <c r="P477" s="102"/>
      <c r="Q477" s="103">
        <v>6.2534494653328743</v>
      </c>
      <c r="R477" s="45"/>
      <c r="S477" s="45"/>
      <c r="T477" s="45"/>
    </row>
    <row r="478" spans="1:20" ht="17.100000000000001" customHeight="1" x14ac:dyDescent="0.45">
      <c r="A478" s="133" t="s">
        <v>740</v>
      </c>
      <c r="B478" s="136"/>
      <c r="C478" s="140" t="s">
        <v>495</v>
      </c>
      <c r="D478" s="120" t="s">
        <v>496</v>
      </c>
      <c r="E478" s="2614">
        <v>8</v>
      </c>
      <c r="F478" s="2615"/>
      <c r="G478" s="2612">
        <v>50000</v>
      </c>
      <c r="H478" s="2613">
        <v>38202.400000000001</v>
      </c>
      <c r="I478" s="2614">
        <v>400000</v>
      </c>
      <c r="J478" s="2615"/>
      <c r="K478" s="124"/>
      <c r="L478" s="45"/>
      <c r="M478" s="104" t="s">
        <v>542</v>
      </c>
      <c r="N478" s="102"/>
      <c r="O478" s="102"/>
      <c r="P478" s="105"/>
      <c r="Q478" s="106">
        <v>15756928.062356066</v>
      </c>
      <c r="R478" s="45"/>
      <c r="S478" s="45"/>
      <c r="T478" s="45"/>
    </row>
    <row r="479" spans="1:20" ht="17.100000000000001" customHeight="1" x14ac:dyDescent="0.45">
      <c r="A479" s="135" t="s">
        <v>543</v>
      </c>
      <c r="B479" s="136"/>
      <c r="C479" s="140"/>
      <c r="D479" s="140"/>
      <c r="E479" s="2614"/>
      <c r="F479" s="2615"/>
      <c r="G479" s="2614"/>
      <c r="H479" s="2615"/>
      <c r="I479" s="2686">
        <v>1844519.0036357366</v>
      </c>
      <c r="J479" s="2687"/>
      <c r="K479" s="121"/>
      <c r="L479" s="45"/>
      <c r="M479" s="101" t="s">
        <v>544</v>
      </c>
      <c r="N479" s="102"/>
      <c r="O479" s="102"/>
      <c r="P479" s="102"/>
      <c r="Q479" s="106">
        <v>2944000</v>
      </c>
      <c r="R479" s="47"/>
      <c r="S479" s="45"/>
      <c r="T479" s="45"/>
    </row>
    <row r="480" spans="1:20" ht="17.100000000000001" customHeight="1" x14ac:dyDescent="0.45">
      <c r="A480" s="133" t="s">
        <v>545</v>
      </c>
      <c r="B480" s="136"/>
      <c r="C480" s="140" t="s">
        <v>495</v>
      </c>
      <c r="D480" s="120" t="s">
        <v>496</v>
      </c>
      <c r="E480" s="2614">
        <v>20</v>
      </c>
      <c r="F480" s="2615"/>
      <c r="G480" s="2612">
        <v>50000</v>
      </c>
      <c r="H480" s="2613">
        <v>38202.400000000001</v>
      </c>
      <c r="I480" s="2614">
        <v>1000000</v>
      </c>
      <c r="J480" s="2615"/>
      <c r="K480" s="124"/>
      <c r="L480" s="45"/>
      <c r="M480" s="101" t="s">
        <v>756</v>
      </c>
      <c r="N480" s="102"/>
      <c r="O480" s="102"/>
      <c r="P480" s="102"/>
      <c r="Q480" s="106">
        <v>18410155.225939982</v>
      </c>
      <c r="R480" s="44"/>
      <c r="S480" s="45"/>
      <c r="T480" s="45"/>
    </row>
    <row r="481" spans="1:20" ht="17.100000000000001" customHeight="1" thickBot="1" x14ac:dyDescent="0.45">
      <c r="A481" s="133" t="s">
        <v>546</v>
      </c>
      <c r="B481" s="136"/>
      <c r="C481" s="140"/>
      <c r="D481" s="140"/>
      <c r="E481" s="2614"/>
      <c r="F481" s="2615"/>
      <c r="G481" s="2614"/>
      <c r="H481" s="2615"/>
      <c r="I481" s="2614">
        <v>0</v>
      </c>
      <c r="J481" s="2615"/>
      <c r="K481" s="124"/>
      <c r="L481" s="45"/>
      <c r="M481" s="108" t="s">
        <v>547</v>
      </c>
      <c r="N481" s="109"/>
      <c r="O481" s="109"/>
      <c r="P481" s="109"/>
      <c r="Q481" s="110">
        <v>2653227.1635839157</v>
      </c>
      <c r="R481" s="45"/>
      <c r="S481" s="45"/>
      <c r="T481" s="45"/>
    </row>
    <row r="482" spans="1:20" ht="17.100000000000001" customHeight="1" thickBot="1" x14ac:dyDescent="0.45">
      <c r="A482" s="133" t="s">
        <v>612</v>
      </c>
      <c r="B482" s="136"/>
      <c r="C482" s="140"/>
      <c r="D482" s="140"/>
      <c r="E482" s="2614"/>
      <c r="F482" s="2615"/>
      <c r="G482" s="2614"/>
      <c r="H482" s="2615"/>
      <c r="I482" s="2614">
        <v>0</v>
      </c>
      <c r="J482" s="2615"/>
      <c r="K482" s="124"/>
      <c r="L482" s="45"/>
      <c r="M482" s="1040" t="s">
        <v>757</v>
      </c>
      <c r="N482" s="1041"/>
      <c r="O482" s="1041"/>
      <c r="P482" s="1041"/>
      <c r="Q482" s="1042">
        <v>16.838479893314879</v>
      </c>
      <c r="R482" s="45"/>
      <c r="S482" s="45"/>
      <c r="T482" s="45"/>
    </row>
    <row r="483" spans="1:20" ht="17.100000000000001" customHeight="1" x14ac:dyDescent="0.4">
      <c r="A483" s="133" t="s">
        <v>1230</v>
      </c>
      <c r="B483" s="136"/>
      <c r="C483" s="140"/>
      <c r="D483" s="140" t="s">
        <v>792</v>
      </c>
      <c r="E483" s="2614"/>
      <c r="F483" s="2615"/>
      <c r="G483" s="2614"/>
      <c r="H483" s="2615"/>
      <c r="I483" s="2614">
        <v>150000</v>
      </c>
      <c r="J483" s="2615"/>
      <c r="K483" s="124"/>
      <c r="L483" s="7" t="s">
        <v>1517</v>
      </c>
      <c r="M483" s="8"/>
      <c r="N483" s="8"/>
      <c r="O483" s="8"/>
      <c r="P483" s="4"/>
      <c r="Q483" s="5"/>
      <c r="R483" s="1963"/>
      <c r="S483" s="45"/>
      <c r="T483" s="44"/>
    </row>
    <row r="484" spans="1:20" ht="17.100000000000001" customHeight="1" x14ac:dyDescent="0.4">
      <c r="A484" s="133" t="s">
        <v>613</v>
      </c>
      <c r="B484" s="136"/>
      <c r="C484" s="140" t="s">
        <v>728</v>
      </c>
      <c r="D484" s="140" t="s">
        <v>554</v>
      </c>
      <c r="E484" s="2689">
        <v>6.2534494653328743</v>
      </c>
      <c r="F484" s="2693"/>
      <c r="G484" s="2530">
        <v>111061.74400000001</v>
      </c>
      <c r="H484" s="2531"/>
      <c r="I484" s="2614">
        <v>694519.00363573665</v>
      </c>
      <c r="J484" s="2615"/>
      <c r="K484" s="124"/>
      <c r="L484" s="586" t="s">
        <v>1575</v>
      </c>
      <c r="M484" s="45"/>
      <c r="N484" s="45"/>
      <c r="O484" s="45"/>
      <c r="P484" s="45"/>
      <c r="Q484" s="45"/>
      <c r="R484" s="45"/>
      <c r="S484" s="44"/>
      <c r="T484" s="45"/>
    </row>
    <row r="485" spans="1:20" ht="17.100000000000001" customHeight="1" thickBot="1" x14ac:dyDescent="0.3">
      <c r="A485" s="162" t="s">
        <v>556</v>
      </c>
      <c r="B485" s="163"/>
      <c r="C485" s="164"/>
      <c r="D485" s="165"/>
      <c r="E485" s="2532">
        <v>72</v>
      </c>
      <c r="F485" s="2533"/>
      <c r="G485" s="2534"/>
      <c r="H485" s="2535"/>
      <c r="I485" s="2532">
        <v>5130448.2516357368</v>
      </c>
      <c r="J485" s="2533"/>
      <c r="K485" s="26"/>
      <c r="L485" s="45"/>
      <c r="M485" s="45"/>
      <c r="N485" s="45"/>
      <c r="O485" s="45"/>
      <c r="P485" s="45"/>
      <c r="Q485" s="45"/>
      <c r="R485" s="44"/>
      <c r="S485" s="45"/>
      <c r="T485" s="45"/>
    </row>
    <row r="486" spans="1:20" ht="13.95" customHeight="1" x14ac:dyDescent="0.25">
      <c r="A486" s="40"/>
      <c r="B486" s="40"/>
      <c r="C486" s="41"/>
      <c r="D486" s="41"/>
      <c r="E486" s="41"/>
      <c r="F486" s="41"/>
      <c r="G486" s="42"/>
      <c r="H486" s="42"/>
      <c r="I486" s="44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</row>
    <row r="487" spans="1:20" ht="13.95" customHeight="1" x14ac:dyDescent="0.25">
      <c r="A487" s="40"/>
      <c r="B487" s="40"/>
      <c r="C487" s="41"/>
      <c r="D487" s="41"/>
      <c r="E487" s="41"/>
      <c r="F487" s="41"/>
      <c r="G487" s="42"/>
      <c r="H487" s="42"/>
      <c r="I487" s="44"/>
      <c r="J487" s="45"/>
      <c r="K487" s="45"/>
      <c r="L487" s="40"/>
      <c r="M487" s="40"/>
      <c r="N487" s="41"/>
      <c r="O487" s="41"/>
      <c r="P487" s="41"/>
      <c r="Q487" s="41"/>
      <c r="R487" s="45"/>
      <c r="S487" s="45"/>
      <c r="T487" s="45"/>
    </row>
    <row r="488" spans="1:20" ht="13.95" customHeight="1" x14ac:dyDescent="0.25">
      <c r="A488" s="2625"/>
      <c r="B488" s="2625"/>
      <c r="C488" s="2625"/>
      <c r="D488" s="2625"/>
      <c r="E488" s="2625"/>
      <c r="F488" s="2625"/>
      <c r="G488" s="2625"/>
      <c r="H488" s="2625"/>
      <c r="I488" s="2625"/>
      <c r="J488" s="2625"/>
      <c r="K488" s="2625"/>
      <c r="L488" s="2625"/>
      <c r="M488" s="2625"/>
      <c r="N488" s="2625"/>
      <c r="O488" s="2625"/>
      <c r="P488" s="2625"/>
      <c r="Q488" s="2625"/>
      <c r="R488" s="2625"/>
      <c r="S488" s="2625"/>
      <c r="T488" s="2625"/>
    </row>
    <row r="489" spans="1:20" ht="13.95" customHeight="1" x14ac:dyDescent="0.25">
      <c r="A489" s="2625"/>
      <c r="B489" s="2625"/>
      <c r="C489" s="2625"/>
      <c r="D489" s="2625"/>
      <c r="E489" s="2625"/>
      <c r="F489" s="2625"/>
      <c r="G489" s="2625"/>
      <c r="H489" s="2625"/>
      <c r="I489" s="2625"/>
      <c r="J489" s="2625"/>
      <c r="K489" s="2625"/>
      <c r="L489" s="2625"/>
      <c r="M489" s="2625"/>
      <c r="N489" s="2625"/>
      <c r="O489" s="2625"/>
      <c r="P489" s="2625"/>
      <c r="Q489" s="2625"/>
      <c r="R489" s="2625"/>
      <c r="S489" s="2625"/>
      <c r="T489" s="2625"/>
    </row>
    <row r="490" spans="1:20" ht="10.95" customHeight="1" x14ac:dyDescent="0.25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</row>
    <row r="491" spans="1:20" ht="14.1" customHeight="1" x14ac:dyDescent="0.25">
      <c r="A491" s="40"/>
      <c r="B491" s="40"/>
      <c r="C491" s="41"/>
      <c r="D491" s="41"/>
      <c r="E491" s="41"/>
      <c r="F491" s="41"/>
      <c r="G491" s="42"/>
      <c r="H491" s="42"/>
      <c r="I491" s="44"/>
      <c r="J491" s="45"/>
      <c r="K491" s="45"/>
      <c r="L491" s="40"/>
      <c r="M491" s="40"/>
      <c r="N491" s="41"/>
      <c r="O491" s="41"/>
      <c r="P491" s="41"/>
      <c r="Q491" s="41"/>
      <c r="R491" s="45"/>
      <c r="S491" s="45"/>
      <c r="T491" s="45"/>
    </row>
    <row r="492" spans="1:20" ht="19.5" customHeight="1" x14ac:dyDescent="0.25">
      <c r="A492" s="2625" t="s">
        <v>1916</v>
      </c>
      <c r="B492" s="2625"/>
      <c r="C492" s="2625"/>
      <c r="D492" s="2625"/>
      <c r="E492" s="2625"/>
      <c r="F492" s="2625"/>
      <c r="G492" s="2625"/>
      <c r="H492" s="2625"/>
      <c r="I492" s="2625"/>
      <c r="J492" s="2625"/>
      <c r="K492" s="2625"/>
      <c r="L492" s="2625"/>
      <c r="M492" s="2625"/>
      <c r="N492" s="2625"/>
      <c r="O492" s="2625"/>
      <c r="P492" s="2625"/>
      <c r="Q492" s="2625"/>
      <c r="R492" s="2625"/>
      <c r="S492" s="2625"/>
      <c r="T492" s="2625"/>
    </row>
    <row r="493" spans="1:20" ht="14.1" customHeight="1" x14ac:dyDescent="0.25">
      <c r="A493" s="40"/>
      <c r="B493" s="40"/>
      <c r="C493" s="115"/>
      <c r="D493" s="41"/>
      <c r="E493" s="41"/>
      <c r="F493" s="41"/>
      <c r="G493" s="42"/>
      <c r="H493" s="42"/>
      <c r="I493" s="44"/>
      <c r="J493" s="45"/>
      <c r="K493" s="45"/>
      <c r="L493" s="40"/>
      <c r="M493" s="40"/>
      <c r="N493" s="115"/>
      <c r="O493" s="45"/>
      <c r="P493" s="45"/>
      <c r="Q493" s="45"/>
      <c r="R493" s="45"/>
      <c r="S493" s="45"/>
      <c r="T493" s="45"/>
    </row>
    <row r="494" spans="1:20" ht="14.1" customHeight="1" thickBot="1" x14ac:dyDescent="0.3">
      <c r="A494" s="40"/>
      <c r="B494" s="40"/>
      <c r="C494" s="41"/>
      <c r="D494" s="41"/>
      <c r="E494" s="41"/>
      <c r="F494" s="41"/>
      <c r="G494" s="42"/>
      <c r="H494" s="42"/>
      <c r="I494" s="44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</row>
    <row r="495" spans="1:20" ht="17.100000000000001" customHeight="1" x14ac:dyDescent="0.35">
      <c r="A495" s="2583" t="s">
        <v>434</v>
      </c>
      <c r="B495" s="2584"/>
      <c r="C495" s="2589" t="s">
        <v>435</v>
      </c>
      <c r="D495" s="2590"/>
      <c r="E495" s="2590"/>
      <c r="F495" s="2591"/>
      <c r="G495" s="2595" t="s">
        <v>436</v>
      </c>
      <c r="H495" s="2596"/>
      <c r="I495" s="2589" t="s">
        <v>438</v>
      </c>
      <c r="J495" s="2591"/>
      <c r="K495" s="49"/>
      <c r="L495" s="2597" t="s">
        <v>434</v>
      </c>
      <c r="M495" s="2590" t="s">
        <v>435</v>
      </c>
      <c r="N495" s="2590"/>
      <c r="O495" s="2590"/>
      <c r="P495" s="2591"/>
      <c r="Q495" s="2595" t="s">
        <v>436</v>
      </c>
      <c r="R495" s="2596"/>
      <c r="S495" s="2589" t="s">
        <v>438</v>
      </c>
      <c r="T495" s="2620"/>
    </row>
    <row r="496" spans="1:20" ht="17.100000000000001" customHeight="1" thickBot="1" x14ac:dyDescent="0.4">
      <c r="A496" s="2585"/>
      <c r="B496" s="2586"/>
      <c r="C496" s="2592"/>
      <c r="D496" s="2593"/>
      <c r="E496" s="2593"/>
      <c r="F496" s="2594"/>
      <c r="G496" s="2600" t="s">
        <v>439</v>
      </c>
      <c r="H496" s="2601"/>
      <c r="I496" s="2602"/>
      <c r="J496" s="2603"/>
      <c r="K496" s="49"/>
      <c r="L496" s="2598"/>
      <c r="M496" s="2593"/>
      <c r="N496" s="2593"/>
      <c r="O496" s="2593"/>
      <c r="P496" s="2594"/>
      <c r="Q496" s="2600" t="s">
        <v>439</v>
      </c>
      <c r="R496" s="2601"/>
      <c r="S496" s="2602"/>
      <c r="T496" s="2621"/>
    </row>
    <row r="497" spans="1:20" ht="17.100000000000001" customHeight="1" x14ac:dyDescent="0.35">
      <c r="A497" s="2585"/>
      <c r="B497" s="2586"/>
      <c r="C497" s="53" t="s">
        <v>440</v>
      </c>
      <c r="D497" s="2641" t="s">
        <v>441</v>
      </c>
      <c r="E497" s="2602" t="s">
        <v>442</v>
      </c>
      <c r="F497" s="2603"/>
      <c r="G497" s="2600" t="s">
        <v>443</v>
      </c>
      <c r="H497" s="2601"/>
      <c r="I497" s="2602" t="s">
        <v>347</v>
      </c>
      <c r="J497" s="2603"/>
      <c r="K497" s="49"/>
      <c r="L497" s="2598"/>
      <c r="M497" s="51" t="s">
        <v>440</v>
      </c>
      <c r="N497" s="2641" t="s">
        <v>441</v>
      </c>
      <c r="O497" s="2602" t="s">
        <v>442</v>
      </c>
      <c r="P497" s="2603"/>
      <c r="Q497" s="2600" t="s">
        <v>443</v>
      </c>
      <c r="R497" s="2601"/>
      <c r="S497" s="2602" t="s">
        <v>347</v>
      </c>
      <c r="T497" s="2621"/>
    </row>
    <row r="498" spans="1:20" ht="17.100000000000001" customHeight="1" thickBot="1" x14ac:dyDescent="0.4">
      <c r="A498" s="2587"/>
      <c r="B498" s="2588"/>
      <c r="C498" s="54" t="s">
        <v>444</v>
      </c>
      <c r="D498" s="2605"/>
      <c r="E498" s="2592"/>
      <c r="F498" s="2594"/>
      <c r="G498" s="2532"/>
      <c r="H498" s="2533"/>
      <c r="I498" s="2606"/>
      <c r="J498" s="2607"/>
      <c r="K498" s="49"/>
      <c r="L498" s="2599"/>
      <c r="M498" s="50" t="s">
        <v>444</v>
      </c>
      <c r="N498" s="2605"/>
      <c r="O498" s="2592"/>
      <c r="P498" s="2594"/>
      <c r="Q498" s="2532"/>
      <c r="R498" s="2533"/>
      <c r="S498" s="2623"/>
      <c r="T498" s="2624"/>
    </row>
    <row r="499" spans="1:20" ht="17.100000000000001" customHeight="1" x14ac:dyDescent="0.4">
      <c r="A499" s="116" t="s">
        <v>445</v>
      </c>
      <c r="B499" s="117"/>
      <c r="C499" s="118"/>
      <c r="D499" s="118"/>
      <c r="E499" s="2683"/>
      <c r="F499" s="2684"/>
      <c r="G499" s="2622"/>
      <c r="H499" s="2685"/>
      <c r="I499" s="2578"/>
      <c r="J499" s="2579"/>
      <c r="K499" s="45"/>
      <c r="L499" s="119" t="s">
        <v>446</v>
      </c>
      <c r="M499" s="118"/>
      <c r="N499" s="118"/>
      <c r="O499" s="2622"/>
      <c r="P499" s="2622"/>
      <c r="Q499" s="2622"/>
      <c r="R499" s="2622"/>
      <c r="S499" s="2622"/>
      <c r="T499" s="2622"/>
    </row>
    <row r="500" spans="1:20" ht="17.100000000000001" customHeight="1" x14ac:dyDescent="0.45">
      <c r="A500" s="2566" t="s">
        <v>447</v>
      </c>
      <c r="B500" s="2567"/>
      <c r="C500" s="120"/>
      <c r="D500" s="120"/>
      <c r="E500" s="2616"/>
      <c r="F500" s="2617"/>
      <c r="G500" s="2614"/>
      <c r="H500" s="2615"/>
      <c r="I500" s="2686">
        <v>0</v>
      </c>
      <c r="J500" s="2687"/>
      <c r="K500" s="121"/>
      <c r="L500" s="122"/>
      <c r="M500" s="120"/>
      <c r="N500" s="120"/>
      <c r="O500" s="2614"/>
      <c r="P500" s="2614"/>
      <c r="Q500" s="2614"/>
      <c r="R500" s="2614"/>
      <c r="S500" s="2614"/>
      <c r="T500" s="2614"/>
    </row>
    <row r="501" spans="1:20" ht="17.100000000000001" customHeight="1" x14ac:dyDescent="0.4">
      <c r="A501" s="2560" t="s">
        <v>448</v>
      </c>
      <c r="B501" s="2561"/>
      <c r="C501" s="120"/>
      <c r="D501" s="120"/>
      <c r="E501" s="2616"/>
      <c r="F501" s="2617"/>
      <c r="G501" s="2614"/>
      <c r="H501" s="2615"/>
      <c r="I501" s="2614">
        <v>0</v>
      </c>
      <c r="J501" s="2615"/>
      <c r="K501" s="124"/>
      <c r="L501" s="122" t="s">
        <v>449</v>
      </c>
      <c r="M501" s="120" t="s">
        <v>741</v>
      </c>
      <c r="N501" s="120" t="s">
        <v>451</v>
      </c>
      <c r="O501" s="2614">
        <v>20</v>
      </c>
      <c r="P501" s="2614"/>
      <c r="Q501" s="2614">
        <v>25431.048000000003</v>
      </c>
      <c r="R501" s="2614"/>
      <c r="S501" s="2614">
        <v>508620.96000000008</v>
      </c>
      <c r="T501" s="2614"/>
    </row>
    <row r="502" spans="1:20" ht="17.100000000000001" customHeight="1" x14ac:dyDescent="0.4">
      <c r="A502" s="2560" t="s">
        <v>452</v>
      </c>
      <c r="B502" s="2561"/>
      <c r="C502" s="120"/>
      <c r="D502" s="120"/>
      <c r="E502" s="2616"/>
      <c r="F502" s="2617"/>
      <c r="G502" s="2614"/>
      <c r="H502" s="2615"/>
      <c r="I502" s="2614">
        <v>0</v>
      </c>
      <c r="J502" s="2615"/>
      <c r="K502" s="124"/>
      <c r="L502" s="122" t="s">
        <v>453</v>
      </c>
      <c r="M502" s="120"/>
      <c r="N502" s="120"/>
      <c r="O502" s="2614"/>
      <c r="P502" s="2614"/>
      <c r="Q502" s="2614"/>
      <c r="R502" s="2614"/>
      <c r="S502" s="2614">
        <v>0</v>
      </c>
      <c r="T502" s="2614"/>
    </row>
    <row r="503" spans="1:20" ht="17.100000000000001" customHeight="1" x14ac:dyDescent="0.4">
      <c r="A503" s="2560" t="s">
        <v>454</v>
      </c>
      <c r="B503" s="2561"/>
      <c r="C503" s="120"/>
      <c r="D503" s="120"/>
      <c r="E503" s="2616"/>
      <c r="F503" s="2616"/>
      <c r="G503" s="2614"/>
      <c r="H503" s="2615"/>
      <c r="I503" s="2614">
        <v>0</v>
      </c>
      <c r="J503" s="2615"/>
      <c r="K503" s="124"/>
      <c r="L503" s="122" t="s">
        <v>455</v>
      </c>
      <c r="M503" s="120"/>
      <c r="N503" s="120"/>
      <c r="O503" s="2614"/>
      <c r="P503" s="2614"/>
      <c r="Q503" s="2614"/>
      <c r="R503" s="2614"/>
      <c r="S503" s="2614">
        <v>0</v>
      </c>
      <c r="T503" s="2614"/>
    </row>
    <row r="504" spans="1:20" ht="17.100000000000001" customHeight="1" x14ac:dyDescent="0.25">
      <c r="A504" s="2571" t="s">
        <v>558</v>
      </c>
      <c r="B504" s="2572"/>
      <c r="C504" s="120"/>
      <c r="D504" s="120"/>
      <c r="E504" s="2616"/>
      <c r="F504" s="2616"/>
      <c r="G504" s="2614"/>
      <c r="H504" s="2614"/>
      <c r="I504" s="2686">
        <v>775690.91200000001</v>
      </c>
      <c r="J504" s="2686"/>
      <c r="K504" s="126"/>
      <c r="L504" s="122" t="s">
        <v>560</v>
      </c>
      <c r="M504" s="120"/>
      <c r="N504" s="120"/>
      <c r="O504" s="2614"/>
      <c r="P504" s="2614"/>
      <c r="Q504" s="2614"/>
      <c r="R504" s="2614"/>
      <c r="S504" s="2614">
        <v>0</v>
      </c>
      <c r="T504" s="2614"/>
    </row>
    <row r="505" spans="1:20" ht="17.100000000000001" customHeight="1" x14ac:dyDescent="0.4">
      <c r="A505" s="127" t="s">
        <v>460</v>
      </c>
      <c r="B505" s="128"/>
      <c r="C505" s="120"/>
      <c r="D505" s="120"/>
      <c r="E505" s="2616"/>
      <c r="F505" s="2616"/>
      <c r="G505" s="2614"/>
      <c r="H505" s="2615"/>
      <c r="I505" s="2614">
        <v>0</v>
      </c>
      <c r="J505" s="2615"/>
      <c r="K505" s="124"/>
      <c r="L505" s="122" t="s">
        <v>742</v>
      </c>
      <c r="M505" s="120" t="s">
        <v>458</v>
      </c>
      <c r="N505" s="120" t="s">
        <v>807</v>
      </c>
      <c r="O505" s="2614">
        <v>4</v>
      </c>
      <c r="P505" s="2614"/>
      <c r="Q505" s="2573">
        <v>108752.88209475843</v>
      </c>
      <c r="R505" s="2573"/>
      <c r="S505" s="2614">
        <v>435011.52837903373</v>
      </c>
      <c r="T505" s="2614"/>
    </row>
    <row r="506" spans="1:20" ht="17.100000000000001" customHeight="1" x14ac:dyDescent="0.4">
      <c r="A506" s="129" t="s">
        <v>709</v>
      </c>
      <c r="B506" s="130"/>
      <c r="C506" s="120"/>
      <c r="D506" s="120"/>
      <c r="E506" s="2616"/>
      <c r="F506" s="2616"/>
      <c r="G506" s="2614"/>
      <c r="H506" s="2615"/>
      <c r="I506" s="2614">
        <v>0</v>
      </c>
      <c r="J506" s="2615"/>
      <c r="K506" s="124"/>
      <c r="L506" s="122" t="s">
        <v>560</v>
      </c>
      <c r="M506" s="120" t="s">
        <v>563</v>
      </c>
      <c r="N506" s="120" t="s">
        <v>807</v>
      </c>
      <c r="O506" s="2614">
        <v>2</v>
      </c>
      <c r="P506" s="2614"/>
      <c r="Q506" s="2570">
        <v>172657.39600000001</v>
      </c>
      <c r="R506" s="2570"/>
      <c r="S506" s="2614">
        <v>345314.79200000002</v>
      </c>
      <c r="T506" s="2614"/>
    </row>
    <row r="507" spans="1:20" ht="17.100000000000001" customHeight="1" x14ac:dyDescent="0.4">
      <c r="A507" s="127" t="s">
        <v>464</v>
      </c>
      <c r="B507" s="128"/>
      <c r="C507" s="120" t="s">
        <v>465</v>
      </c>
      <c r="D507" s="120" t="s">
        <v>562</v>
      </c>
      <c r="E507" s="2616">
        <v>2</v>
      </c>
      <c r="F507" s="2616"/>
      <c r="G507" s="2614">
        <v>119225.26400000001</v>
      </c>
      <c r="H507" s="2615">
        <v>92185.02</v>
      </c>
      <c r="I507" s="2614">
        <v>238450.52800000002</v>
      </c>
      <c r="J507" s="2615"/>
      <c r="K507" s="124"/>
      <c r="L507" s="122" t="s">
        <v>560</v>
      </c>
      <c r="M507" s="120" t="s">
        <v>561</v>
      </c>
      <c r="N507" s="120" t="s">
        <v>807</v>
      </c>
      <c r="O507" s="2614">
        <v>2</v>
      </c>
      <c r="P507" s="2614"/>
      <c r="Q507" s="2614">
        <v>163979.2714947077</v>
      </c>
      <c r="R507" s="2614"/>
      <c r="S507" s="2614">
        <v>327958.54298941541</v>
      </c>
      <c r="T507" s="2614"/>
    </row>
    <row r="508" spans="1:20" ht="17.100000000000001" customHeight="1" x14ac:dyDescent="0.4">
      <c r="A508" s="127" t="s">
        <v>468</v>
      </c>
      <c r="B508" s="128"/>
      <c r="C508" s="120" t="s">
        <v>465</v>
      </c>
      <c r="D508" s="120" t="s">
        <v>562</v>
      </c>
      <c r="E508" s="2616">
        <v>1</v>
      </c>
      <c r="F508" s="2616"/>
      <c r="G508" s="2614">
        <v>223789.856</v>
      </c>
      <c r="H508" s="2615">
        <v>173034.4</v>
      </c>
      <c r="I508" s="2614">
        <v>223789.856</v>
      </c>
      <c r="J508" s="2615"/>
      <c r="K508" s="124"/>
      <c r="L508" s="122" t="s">
        <v>560</v>
      </c>
      <c r="M508" s="120" t="s">
        <v>559</v>
      </c>
      <c r="N508" s="120" t="s">
        <v>807</v>
      </c>
      <c r="O508" s="2614">
        <v>2</v>
      </c>
      <c r="P508" s="2614"/>
      <c r="Q508" s="2688">
        <v>92382.432000000001</v>
      </c>
      <c r="R508" s="2688"/>
      <c r="S508" s="2614">
        <v>184764.864</v>
      </c>
      <c r="T508" s="2614"/>
    </row>
    <row r="509" spans="1:20" ht="17.100000000000001" customHeight="1" x14ac:dyDescent="0.4">
      <c r="A509" s="131" t="s">
        <v>469</v>
      </c>
      <c r="B509" s="132"/>
      <c r="C509" s="120" t="s">
        <v>465</v>
      </c>
      <c r="D509" s="120" t="s">
        <v>562</v>
      </c>
      <c r="E509" s="2616">
        <v>2</v>
      </c>
      <c r="F509" s="2616"/>
      <c r="G509" s="2614">
        <v>119225.26400000001</v>
      </c>
      <c r="H509" s="2615">
        <v>92185.02</v>
      </c>
      <c r="I509" s="2614">
        <v>238450.52800000002</v>
      </c>
      <c r="J509" s="2615"/>
      <c r="K509" s="124"/>
      <c r="L509" s="122"/>
      <c r="M509" s="120"/>
      <c r="N509" s="120"/>
      <c r="O509" s="2614"/>
      <c r="P509" s="2614"/>
      <c r="Q509" s="2614"/>
      <c r="R509" s="2614"/>
      <c r="S509" s="2614"/>
      <c r="T509" s="2614"/>
    </row>
    <row r="510" spans="1:20" ht="17.100000000000001" customHeight="1" x14ac:dyDescent="0.4">
      <c r="A510" s="127" t="s">
        <v>473</v>
      </c>
      <c r="B510" s="128"/>
      <c r="C510" s="120"/>
      <c r="D510" s="120"/>
      <c r="E510" s="2616"/>
      <c r="F510" s="2616"/>
      <c r="G510" s="2614"/>
      <c r="H510" s="2615"/>
      <c r="I510" s="2614">
        <v>0</v>
      </c>
      <c r="J510" s="2615"/>
      <c r="K510" s="124"/>
      <c r="L510" s="122" t="s">
        <v>474</v>
      </c>
      <c r="M510" s="120"/>
      <c r="N510" s="120"/>
      <c r="O510" s="2614"/>
      <c r="P510" s="2614"/>
      <c r="Q510" s="2614"/>
      <c r="R510" s="2614"/>
      <c r="S510" s="2614">
        <v>0</v>
      </c>
      <c r="T510" s="2614"/>
    </row>
    <row r="511" spans="1:20" ht="17.100000000000001" customHeight="1" x14ac:dyDescent="0.4">
      <c r="A511" s="127" t="s">
        <v>475</v>
      </c>
      <c r="B511" s="128"/>
      <c r="C511" s="120"/>
      <c r="D511" s="120"/>
      <c r="E511" s="2616"/>
      <c r="F511" s="2616"/>
      <c r="G511" s="2614"/>
      <c r="H511" s="2615"/>
      <c r="I511" s="2614">
        <v>0</v>
      </c>
      <c r="J511" s="2615"/>
      <c r="K511" s="124"/>
      <c r="L511" s="122" t="s">
        <v>476</v>
      </c>
      <c r="M511" s="120" t="s">
        <v>743</v>
      </c>
      <c r="N511" s="120" t="s">
        <v>589</v>
      </c>
      <c r="O511" s="2618">
        <v>0.25</v>
      </c>
      <c r="P511" s="2618"/>
      <c r="Q511" s="2614">
        <v>1057567.1840000001</v>
      </c>
      <c r="R511" s="2614"/>
      <c r="S511" s="2614">
        <v>264391.79600000003</v>
      </c>
      <c r="T511" s="2614"/>
    </row>
    <row r="512" spans="1:20" ht="17.100000000000001" customHeight="1" x14ac:dyDescent="0.4">
      <c r="A512" s="2568" t="s">
        <v>479</v>
      </c>
      <c r="B512" s="2569"/>
      <c r="C512" s="120"/>
      <c r="D512" s="120"/>
      <c r="E512" s="2616"/>
      <c r="F512" s="2617"/>
      <c r="G512" s="2614"/>
      <c r="H512" s="2615"/>
      <c r="I512" s="2614">
        <v>0</v>
      </c>
      <c r="J512" s="2615"/>
      <c r="K512" s="124"/>
      <c r="L512" s="122" t="s">
        <v>480</v>
      </c>
      <c r="M512" s="120" t="s">
        <v>744</v>
      </c>
      <c r="N512" s="120" t="s">
        <v>451</v>
      </c>
      <c r="O512" s="2614">
        <v>2</v>
      </c>
      <c r="P512" s="2614"/>
      <c r="Q512" s="2614">
        <v>39842.581018512494</v>
      </c>
      <c r="R512" s="2614"/>
      <c r="S512" s="2614">
        <v>79685.162037024988</v>
      </c>
      <c r="T512" s="2614"/>
    </row>
    <row r="513" spans="1:20" ht="17.100000000000001" customHeight="1" x14ac:dyDescent="0.4">
      <c r="A513" s="127" t="s">
        <v>453</v>
      </c>
      <c r="B513" s="128"/>
      <c r="C513" s="120"/>
      <c r="D513" s="120"/>
      <c r="E513" s="2616"/>
      <c r="F513" s="2617"/>
      <c r="G513" s="2614"/>
      <c r="H513" s="2615"/>
      <c r="I513" s="2614">
        <v>0</v>
      </c>
      <c r="J513" s="2615"/>
      <c r="K513" s="124"/>
      <c r="L513" s="122" t="s">
        <v>482</v>
      </c>
      <c r="M513" s="120"/>
      <c r="N513" s="120"/>
      <c r="O513" s="2614"/>
      <c r="P513" s="2614"/>
      <c r="Q513" s="2614"/>
      <c r="R513" s="2614"/>
      <c r="S513" s="2614">
        <v>0</v>
      </c>
      <c r="T513" s="2614"/>
    </row>
    <row r="514" spans="1:20" ht="17.100000000000001" customHeight="1" x14ac:dyDescent="0.45">
      <c r="A514" s="2694" t="s">
        <v>745</v>
      </c>
      <c r="B514" s="2695"/>
      <c r="C514" s="120" t="s">
        <v>495</v>
      </c>
      <c r="D514" s="120" t="s">
        <v>496</v>
      </c>
      <c r="E514" s="2616">
        <v>1.5</v>
      </c>
      <c r="F514" s="2617"/>
      <c r="G514" s="2612">
        <v>50000</v>
      </c>
      <c r="H514" s="2613">
        <v>38202.400000000001</v>
      </c>
      <c r="I514" s="2614">
        <v>75000</v>
      </c>
      <c r="J514" s="2615"/>
      <c r="K514" s="124"/>
      <c r="L514" s="122" t="s">
        <v>485</v>
      </c>
      <c r="M514" s="120" t="s">
        <v>1234</v>
      </c>
      <c r="N514" s="120" t="s">
        <v>451</v>
      </c>
      <c r="O514" s="2689">
        <v>0.5</v>
      </c>
      <c r="P514" s="2689"/>
      <c r="Q514" s="2614">
        <v>127080.54800000001</v>
      </c>
      <c r="R514" s="2614"/>
      <c r="S514" s="2614">
        <v>63540.274000000005</v>
      </c>
      <c r="T514" s="2614"/>
    </row>
    <row r="515" spans="1:20" ht="17.100000000000001" customHeight="1" x14ac:dyDescent="0.4">
      <c r="A515" s="133"/>
      <c r="B515" s="134"/>
      <c r="C515" s="120"/>
      <c r="D515" s="120"/>
      <c r="E515" s="2616"/>
      <c r="F515" s="2617"/>
      <c r="G515" s="2614"/>
      <c r="H515" s="2615"/>
      <c r="I515" s="2614">
        <v>0</v>
      </c>
      <c r="J515" s="2615"/>
      <c r="K515" s="124"/>
      <c r="L515" s="122" t="s">
        <v>488</v>
      </c>
      <c r="M515" s="120"/>
      <c r="N515" s="120"/>
      <c r="O515" s="2618"/>
      <c r="P515" s="2618"/>
      <c r="Q515" s="2614"/>
      <c r="R515" s="2614"/>
      <c r="S515" s="2614">
        <v>0</v>
      </c>
      <c r="T515" s="2614"/>
    </row>
    <row r="516" spans="1:20" ht="17.100000000000001" customHeight="1" x14ac:dyDescent="0.45">
      <c r="A516" s="135" t="s">
        <v>489</v>
      </c>
      <c r="B516" s="136"/>
      <c r="C516" s="120"/>
      <c r="D516" s="120"/>
      <c r="E516" s="2616"/>
      <c r="F516" s="2617"/>
      <c r="G516" s="2614"/>
      <c r="H516" s="2615"/>
      <c r="I516" s="2686">
        <v>178814.75200000001</v>
      </c>
      <c r="J516" s="2687"/>
      <c r="K516" s="124"/>
      <c r="L516" s="122" t="s">
        <v>490</v>
      </c>
      <c r="M516" s="120"/>
      <c r="N516" s="120"/>
      <c r="O516" s="2614"/>
      <c r="P516" s="2614"/>
      <c r="Q516" s="2614"/>
      <c r="R516" s="2614"/>
      <c r="S516" s="2614">
        <v>0</v>
      </c>
      <c r="T516" s="2614"/>
    </row>
    <row r="517" spans="1:20" ht="17.100000000000001" customHeight="1" x14ac:dyDescent="0.4">
      <c r="A517" s="133" t="s">
        <v>491</v>
      </c>
      <c r="B517" s="136"/>
      <c r="C517" s="120" t="s">
        <v>465</v>
      </c>
      <c r="D517" s="120" t="s">
        <v>492</v>
      </c>
      <c r="E517" s="2614">
        <v>1</v>
      </c>
      <c r="F517" s="2614"/>
      <c r="G517" s="2614">
        <v>178814.75200000001</v>
      </c>
      <c r="H517" s="2615">
        <v>138876.96</v>
      </c>
      <c r="I517" s="2614">
        <v>178814.75200000001</v>
      </c>
      <c r="J517" s="2615"/>
      <c r="K517" s="124"/>
      <c r="L517" s="122" t="s">
        <v>493</v>
      </c>
      <c r="M517" s="120"/>
      <c r="N517" s="120"/>
      <c r="O517" s="2614"/>
      <c r="P517" s="2614"/>
      <c r="Q517" s="2614"/>
      <c r="R517" s="2614"/>
      <c r="S517" s="2614">
        <v>0</v>
      </c>
      <c r="T517" s="2614"/>
    </row>
    <row r="518" spans="1:20" ht="17.100000000000001" customHeight="1" x14ac:dyDescent="0.4">
      <c r="A518" s="137" t="s">
        <v>715</v>
      </c>
      <c r="B518" s="138"/>
      <c r="C518" s="120"/>
      <c r="D518" s="120"/>
      <c r="E518" s="2614"/>
      <c r="F518" s="2614"/>
      <c r="G518" s="2614"/>
      <c r="H518" s="2615"/>
      <c r="I518" s="2614">
        <v>0</v>
      </c>
      <c r="J518" s="2615"/>
      <c r="K518" s="124"/>
      <c r="L518" s="122" t="s">
        <v>497</v>
      </c>
      <c r="M518" s="120"/>
      <c r="N518" s="120"/>
      <c r="O518" s="2614"/>
      <c r="P518" s="2614"/>
      <c r="Q518" s="2614"/>
      <c r="R518" s="2614"/>
      <c r="S518" s="2614">
        <v>0</v>
      </c>
      <c r="T518" s="2614"/>
    </row>
    <row r="519" spans="1:20" ht="17.100000000000001" customHeight="1" x14ac:dyDescent="0.4">
      <c r="A519" s="2549" t="s">
        <v>500</v>
      </c>
      <c r="B519" s="2550"/>
      <c r="C519" s="120"/>
      <c r="D519" s="120"/>
      <c r="E519" s="2614"/>
      <c r="F519" s="2614"/>
      <c r="G519" s="2614"/>
      <c r="H519" s="2615"/>
      <c r="I519" s="2614">
        <v>0</v>
      </c>
      <c r="J519" s="2615"/>
      <c r="K519" s="124"/>
      <c r="L519" s="139" t="s">
        <v>503</v>
      </c>
      <c r="M519" s="140"/>
      <c r="N519" s="140"/>
      <c r="O519" s="2614"/>
      <c r="P519" s="2614"/>
      <c r="Q519" s="2614"/>
      <c r="R519" s="2614"/>
      <c r="S519" s="2614">
        <v>0</v>
      </c>
      <c r="T519" s="2614"/>
    </row>
    <row r="520" spans="1:20" ht="17.100000000000001" customHeight="1" x14ac:dyDescent="0.4">
      <c r="A520" s="2560" t="s">
        <v>503</v>
      </c>
      <c r="B520" s="2561"/>
      <c r="C520" s="120"/>
      <c r="D520" s="120"/>
      <c r="E520" s="2614"/>
      <c r="F520" s="2614"/>
      <c r="G520" s="2614"/>
      <c r="H520" s="2615"/>
      <c r="I520" s="2614">
        <v>0</v>
      </c>
      <c r="J520" s="2615"/>
      <c r="K520" s="124"/>
      <c r="L520" s="139"/>
      <c r="M520" s="139"/>
      <c r="N520" s="139"/>
      <c r="O520" s="2614"/>
      <c r="P520" s="2614"/>
      <c r="Q520" s="2614"/>
      <c r="R520" s="2614"/>
      <c r="S520" s="2614"/>
      <c r="T520" s="2614"/>
    </row>
    <row r="521" spans="1:20" ht="17.100000000000001" customHeight="1" x14ac:dyDescent="0.4">
      <c r="A521" s="2560" t="s">
        <v>503</v>
      </c>
      <c r="B521" s="2561"/>
      <c r="C521" s="120"/>
      <c r="D521" s="120"/>
      <c r="E521" s="2614"/>
      <c r="F521" s="2614"/>
      <c r="G521" s="2614"/>
      <c r="H521" s="2615"/>
      <c r="I521" s="2614">
        <v>0</v>
      </c>
      <c r="J521" s="2615"/>
      <c r="K521" s="124"/>
      <c r="L521" s="139" t="s">
        <v>593</v>
      </c>
      <c r="M521" s="139"/>
      <c r="N521" s="139"/>
      <c r="O521" s="2614"/>
      <c r="P521" s="2614"/>
      <c r="Q521" s="2614"/>
      <c r="R521" s="2614"/>
      <c r="S521" s="2614">
        <v>0</v>
      </c>
      <c r="T521" s="2614"/>
    </row>
    <row r="522" spans="1:20" ht="17.100000000000001" customHeight="1" x14ac:dyDescent="0.45">
      <c r="A522" s="2566" t="s">
        <v>505</v>
      </c>
      <c r="B522" s="2567"/>
      <c r="C522" s="120"/>
      <c r="D522" s="120"/>
      <c r="E522" s="2616"/>
      <c r="F522" s="2617"/>
      <c r="G522" s="2614"/>
      <c r="H522" s="2615"/>
      <c r="I522" s="2686">
        <v>625000</v>
      </c>
      <c r="J522" s="2687"/>
      <c r="K522" s="121"/>
      <c r="L522" s="139" t="s">
        <v>748</v>
      </c>
      <c r="M522" s="140" t="s">
        <v>506</v>
      </c>
      <c r="N522" s="139"/>
      <c r="O522" s="2614">
        <v>58</v>
      </c>
      <c r="P522" s="2614"/>
      <c r="Q522" s="2614">
        <v>3389.5440000000003</v>
      </c>
      <c r="R522" s="2614"/>
      <c r="S522" s="2614">
        <v>196593.55200000003</v>
      </c>
      <c r="T522" s="2614"/>
    </row>
    <row r="523" spans="1:20" ht="17.100000000000001" customHeight="1" x14ac:dyDescent="0.4">
      <c r="A523" s="2560" t="s">
        <v>508</v>
      </c>
      <c r="B523" s="2561"/>
      <c r="C523" s="120"/>
      <c r="D523" s="120"/>
      <c r="E523" s="2616"/>
      <c r="F523" s="2617"/>
      <c r="G523" s="2614"/>
      <c r="H523" s="2615"/>
      <c r="I523" s="2614">
        <v>0</v>
      </c>
      <c r="J523" s="2615"/>
      <c r="K523" s="124"/>
      <c r="L523" s="139" t="s">
        <v>509</v>
      </c>
      <c r="M523" s="140" t="s">
        <v>719</v>
      </c>
      <c r="N523" s="139"/>
      <c r="O523" s="2614">
        <v>1</v>
      </c>
      <c r="P523" s="2614"/>
      <c r="Q523" s="2614">
        <v>14967.856</v>
      </c>
      <c r="R523" s="2614"/>
      <c r="S523" s="2614">
        <v>14967.856</v>
      </c>
      <c r="T523" s="2614"/>
    </row>
    <row r="524" spans="1:20" ht="17.100000000000001" customHeight="1" x14ac:dyDescent="0.4">
      <c r="A524" s="2560" t="s">
        <v>511</v>
      </c>
      <c r="B524" s="2561"/>
      <c r="C524" s="120"/>
      <c r="D524" s="120"/>
      <c r="E524" s="2616"/>
      <c r="F524" s="2617"/>
      <c r="G524" s="2614"/>
      <c r="H524" s="2615"/>
      <c r="I524" s="2614">
        <v>0</v>
      </c>
      <c r="J524" s="2615"/>
      <c r="K524" s="124"/>
      <c r="L524" s="139" t="s">
        <v>573</v>
      </c>
      <c r="M524" s="139"/>
      <c r="N524" s="139"/>
      <c r="O524" s="2614"/>
      <c r="P524" s="2614"/>
      <c r="Q524" s="2614"/>
      <c r="R524" s="2614"/>
      <c r="S524" s="2614"/>
      <c r="T524" s="2614"/>
    </row>
    <row r="525" spans="1:20" ht="17.100000000000001" customHeight="1" x14ac:dyDescent="0.4">
      <c r="A525" s="137" t="s">
        <v>513</v>
      </c>
      <c r="B525" s="138"/>
      <c r="C525" s="120"/>
      <c r="D525" s="120"/>
      <c r="E525" s="2616"/>
      <c r="F525" s="2617"/>
      <c r="G525" s="2614"/>
      <c r="H525" s="2615"/>
      <c r="I525" s="2614">
        <v>0</v>
      </c>
      <c r="J525" s="2615"/>
      <c r="K525" s="124"/>
      <c r="L525" s="139" t="s">
        <v>514</v>
      </c>
      <c r="M525" s="139"/>
      <c r="N525" s="139"/>
      <c r="O525" s="2614"/>
      <c r="P525" s="2614"/>
      <c r="Q525" s="2614"/>
      <c r="R525" s="2614"/>
      <c r="S525" s="2614">
        <v>0</v>
      </c>
      <c r="T525" s="2614"/>
    </row>
    <row r="526" spans="1:20" ht="17.100000000000001" customHeight="1" x14ac:dyDescent="0.4">
      <c r="A526" s="2560" t="s">
        <v>515</v>
      </c>
      <c r="B526" s="2561"/>
      <c r="C526" s="120"/>
      <c r="D526" s="120"/>
      <c r="E526" s="2616"/>
      <c r="F526" s="2617"/>
      <c r="G526" s="2614"/>
      <c r="H526" s="2615"/>
      <c r="I526" s="2614">
        <v>0</v>
      </c>
      <c r="J526" s="2615"/>
      <c r="K526" s="124"/>
      <c r="L526" s="139" t="s">
        <v>573</v>
      </c>
      <c r="M526" s="139"/>
      <c r="N526" s="139"/>
      <c r="O526" s="2614"/>
      <c r="P526" s="2614"/>
      <c r="Q526" s="2614"/>
      <c r="R526" s="2614"/>
      <c r="S526" s="2614">
        <v>0</v>
      </c>
      <c r="T526" s="2614"/>
    </row>
    <row r="527" spans="1:20" ht="17.100000000000001" customHeight="1" x14ac:dyDescent="0.4">
      <c r="A527" s="137" t="s">
        <v>516</v>
      </c>
      <c r="B527" s="138"/>
      <c r="C527" s="120"/>
      <c r="D527" s="120"/>
      <c r="E527" s="2616"/>
      <c r="F527" s="2617"/>
      <c r="G527" s="2614"/>
      <c r="H527" s="2615"/>
      <c r="I527" s="2614">
        <v>0</v>
      </c>
      <c r="J527" s="2615"/>
      <c r="K527" s="124"/>
      <c r="L527" s="139" t="s">
        <v>503</v>
      </c>
      <c r="M527" s="139"/>
      <c r="N527" s="139"/>
      <c r="O527" s="2614"/>
      <c r="P527" s="2614"/>
      <c r="Q527" s="2614"/>
      <c r="R527" s="2614"/>
      <c r="S527" s="2614"/>
      <c r="T527" s="2614"/>
    </row>
    <row r="528" spans="1:20" ht="17.100000000000001" customHeight="1" x14ac:dyDescent="0.45">
      <c r="A528" s="137" t="s">
        <v>518</v>
      </c>
      <c r="B528" s="141"/>
      <c r="C528" s="120" t="s">
        <v>495</v>
      </c>
      <c r="D528" s="120" t="s">
        <v>496</v>
      </c>
      <c r="E528" s="2626">
        <v>4</v>
      </c>
      <c r="F528" s="2626"/>
      <c r="G528" s="2612">
        <v>50000</v>
      </c>
      <c r="H528" s="2613">
        <v>38202.400000000001</v>
      </c>
      <c r="I528" s="2614">
        <v>200000</v>
      </c>
      <c r="J528" s="2615"/>
      <c r="K528" s="124"/>
      <c r="L528" s="139"/>
      <c r="M528" s="139"/>
      <c r="N528" s="139"/>
      <c r="O528" s="2614"/>
      <c r="P528" s="2614"/>
      <c r="Q528" s="2614"/>
      <c r="R528" s="2614"/>
      <c r="S528" s="2614"/>
      <c r="T528" s="2614"/>
    </row>
    <row r="529" spans="1:20" ht="17.100000000000001" customHeight="1" x14ac:dyDescent="0.4">
      <c r="A529" s="137" t="s">
        <v>474</v>
      </c>
      <c r="B529" s="138"/>
      <c r="C529" s="120"/>
      <c r="D529" s="120"/>
      <c r="E529" s="2614"/>
      <c r="F529" s="2614"/>
      <c r="G529" s="2614"/>
      <c r="H529" s="2615"/>
      <c r="I529" s="2614">
        <v>0</v>
      </c>
      <c r="J529" s="2615"/>
      <c r="K529" s="124"/>
      <c r="L529" s="139"/>
      <c r="M529" s="139"/>
      <c r="N529" s="139"/>
      <c r="O529" s="2614"/>
      <c r="P529" s="2614"/>
      <c r="Q529" s="2614"/>
      <c r="R529" s="2614"/>
      <c r="S529" s="2614"/>
      <c r="T529" s="2614"/>
    </row>
    <row r="530" spans="1:20" ht="17.100000000000001" customHeight="1" x14ac:dyDescent="0.4">
      <c r="A530" s="2549" t="s">
        <v>519</v>
      </c>
      <c r="B530" s="2550"/>
      <c r="C530" s="120"/>
      <c r="D530" s="120"/>
      <c r="E530" s="2616"/>
      <c r="F530" s="2617"/>
      <c r="G530" s="2614"/>
      <c r="H530" s="2615"/>
      <c r="I530" s="2614">
        <v>0</v>
      </c>
      <c r="J530" s="2615"/>
      <c r="K530" s="124"/>
      <c r="L530" s="142" t="s">
        <v>520</v>
      </c>
      <c r="M530" s="143"/>
      <c r="N530" s="143"/>
      <c r="O530" s="2562"/>
      <c r="P530" s="2563"/>
      <c r="Q530" s="2562"/>
      <c r="R530" s="2563"/>
      <c r="S530" s="2564">
        <v>2420849.3274054746</v>
      </c>
      <c r="T530" s="2565"/>
    </row>
    <row r="531" spans="1:20" ht="17.100000000000001" customHeight="1" x14ac:dyDescent="0.4">
      <c r="A531" s="137" t="s">
        <v>521</v>
      </c>
      <c r="B531" s="138"/>
      <c r="C531" s="120"/>
      <c r="D531" s="120"/>
      <c r="E531" s="2616"/>
      <c r="F531" s="2617"/>
      <c r="G531" s="2614"/>
      <c r="H531" s="2615"/>
      <c r="I531" s="2614">
        <v>0</v>
      </c>
      <c r="J531" s="2615"/>
      <c r="K531" s="124"/>
      <c r="L531" s="144" t="s">
        <v>575</v>
      </c>
      <c r="M531" s="145"/>
      <c r="N531" s="145"/>
      <c r="O531" s="146"/>
      <c r="P531" s="146"/>
      <c r="Q531" s="146"/>
      <c r="R531" s="146"/>
      <c r="S531" s="146"/>
      <c r="T531" s="147"/>
    </row>
    <row r="532" spans="1:20" ht="17.100000000000001" customHeight="1" x14ac:dyDescent="0.45">
      <c r="A532" s="2549" t="s">
        <v>523</v>
      </c>
      <c r="B532" s="2550"/>
      <c r="C532" s="120" t="s">
        <v>495</v>
      </c>
      <c r="D532" s="120" t="s">
        <v>496</v>
      </c>
      <c r="E532" s="2616">
        <v>2.5</v>
      </c>
      <c r="F532" s="2617"/>
      <c r="G532" s="2612">
        <v>50000</v>
      </c>
      <c r="H532" s="2613">
        <v>38202.400000000001</v>
      </c>
      <c r="I532" s="2614">
        <v>125000</v>
      </c>
      <c r="J532" s="2615"/>
      <c r="K532" s="124"/>
      <c r="L532" s="148" t="s">
        <v>524</v>
      </c>
      <c r="M532" s="149">
        <v>0.05</v>
      </c>
      <c r="N532" s="45"/>
      <c r="O532" s="26"/>
      <c r="P532" s="26"/>
      <c r="Q532" s="26"/>
      <c r="R532" s="26"/>
      <c r="S532" s="2546">
        <v>279854.27845587779</v>
      </c>
      <c r="T532" s="2531"/>
    </row>
    <row r="533" spans="1:20" ht="17.100000000000001" customHeight="1" x14ac:dyDescent="0.4">
      <c r="A533" s="137" t="s">
        <v>525</v>
      </c>
      <c r="B533" s="138"/>
      <c r="C533" s="120"/>
      <c r="D533" s="120"/>
      <c r="E533" s="2616"/>
      <c r="F533" s="2617"/>
      <c r="G533" s="2614"/>
      <c r="H533" s="2615"/>
      <c r="I533" s="2614">
        <v>0</v>
      </c>
      <c r="J533" s="2615"/>
      <c r="K533" s="124"/>
      <c r="L533" s="151" t="s">
        <v>526</v>
      </c>
      <c r="M533" s="45"/>
      <c r="N533" s="45"/>
      <c r="O533" s="26"/>
      <c r="P533" s="26"/>
      <c r="Q533" s="26"/>
      <c r="R533" s="26"/>
      <c r="S533" s="2546">
        <v>74725.664000000004</v>
      </c>
      <c r="T533" s="2531"/>
    </row>
    <row r="534" spans="1:20" ht="17.100000000000001" customHeight="1" x14ac:dyDescent="0.45">
      <c r="A534" s="133" t="s">
        <v>576</v>
      </c>
      <c r="B534" s="136"/>
      <c r="C534" s="140" t="s">
        <v>495</v>
      </c>
      <c r="D534" s="120" t="s">
        <v>496</v>
      </c>
      <c r="E534" s="2626">
        <v>1</v>
      </c>
      <c r="F534" s="2626"/>
      <c r="G534" s="2612">
        <v>50000</v>
      </c>
      <c r="H534" s="2613">
        <v>38202.400000000001</v>
      </c>
      <c r="I534" s="2614">
        <v>50000</v>
      </c>
      <c r="J534" s="2615"/>
      <c r="K534" s="124"/>
      <c r="L534" s="152" t="s">
        <v>528</v>
      </c>
      <c r="M534" s="45"/>
      <c r="N534" s="45"/>
      <c r="O534" s="26"/>
      <c r="P534" s="26"/>
      <c r="Q534" s="26"/>
      <c r="R534" s="26"/>
      <c r="S534" s="2546">
        <v>574812.80000000005</v>
      </c>
      <c r="T534" s="2531"/>
    </row>
    <row r="535" spans="1:20" ht="17.100000000000001" customHeight="1" x14ac:dyDescent="0.4">
      <c r="A535" s="153" t="s">
        <v>577</v>
      </c>
      <c r="B535" s="154"/>
      <c r="C535" s="120"/>
      <c r="D535" s="120"/>
      <c r="E535" s="2614"/>
      <c r="F535" s="2614"/>
      <c r="G535" s="2614"/>
      <c r="H535" s="2615"/>
      <c r="I535" s="2614">
        <v>0</v>
      </c>
      <c r="J535" s="2615"/>
      <c r="K535" s="124"/>
      <c r="L535" s="152" t="s">
        <v>578</v>
      </c>
      <c r="M535" s="45"/>
      <c r="N535" s="45"/>
      <c r="O535" s="26"/>
      <c r="P535" s="26"/>
      <c r="Q535" s="26"/>
      <c r="R535" s="26"/>
      <c r="S535" s="2546">
        <v>279854.27845587779</v>
      </c>
      <c r="T535" s="2531"/>
    </row>
    <row r="536" spans="1:20" ht="17.100000000000001" customHeight="1" x14ac:dyDescent="0.4">
      <c r="A536" s="137" t="s">
        <v>531</v>
      </c>
      <c r="B536" s="138"/>
      <c r="C536" s="120"/>
      <c r="D536" s="120"/>
      <c r="E536" s="2616"/>
      <c r="F536" s="2617"/>
      <c r="G536" s="2614"/>
      <c r="H536" s="2615"/>
      <c r="I536" s="2614">
        <v>0</v>
      </c>
      <c r="J536" s="2615"/>
      <c r="K536" s="124"/>
      <c r="L536" s="166" t="s">
        <v>749</v>
      </c>
      <c r="M536" s="155"/>
      <c r="N536" s="155"/>
      <c r="O536" s="167"/>
      <c r="P536" s="167"/>
      <c r="Q536" s="167"/>
      <c r="R536" s="167"/>
      <c r="S536" s="2528">
        <v>68977.536000000007</v>
      </c>
      <c r="T536" s="2529"/>
    </row>
    <row r="537" spans="1:20" ht="17.100000000000001" customHeight="1" x14ac:dyDescent="0.4">
      <c r="A537" s="2549" t="s">
        <v>725</v>
      </c>
      <c r="B537" s="2550"/>
      <c r="C537" s="120"/>
      <c r="D537" s="120"/>
      <c r="E537" s="2616"/>
      <c r="F537" s="2617"/>
      <c r="G537" s="2614"/>
      <c r="H537" s="2615"/>
      <c r="I537" s="2614">
        <v>0</v>
      </c>
      <c r="J537" s="2615"/>
      <c r="K537" s="124"/>
      <c r="L537" s="156" t="s">
        <v>532</v>
      </c>
      <c r="M537" s="157"/>
      <c r="N537" s="157"/>
      <c r="O537" s="158"/>
      <c r="P537" s="158"/>
      <c r="Q537" s="158"/>
      <c r="R537" s="158"/>
      <c r="S537" s="2558">
        <v>1278224.5569117556</v>
      </c>
      <c r="T537" s="2559"/>
    </row>
    <row r="538" spans="1:20" ht="17.100000000000001" customHeight="1" x14ac:dyDescent="0.4">
      <c r="A538" s="2549" t="s">
        <v>533</v>
      </c>
      <c r="B538" s="2550"/>
      <c r="C538" s="120"/>
      <c r="D538" s="120"/>
      <c r="E538" s="2614"/>
      <c r="F538" s="2614"/>
      <c r="G538" s="2614"/>
      <c r="H538" s="2615"/>
      <c r="I538" s="2614">
        <v>0</v>
      </c>
      <c r="J538" s="2615"/>
      <c r="K538" s="124"/>
      <c r="L538" s="159"/>
      <c r="M538" s="45"/>
      <c r="N538" s="45"/>
      <c r="O538" s="26"/>
      <c r="P538" s="26"/>
      <c r="Q538" s="26"/>
      <c r="R538" s="26"/>
      <c r="S538" s="26"/>
      <c r="T538" s="150"/>
    </row>
    <row r="539" spans="1:20" ht="17.100000000000001" customHeight="1" thickBot="1" x14ac:dyDescent="0.5">
      <c r="A539" s="2549" t="s">
        <v>534</v>
      </c>
      <c r="B539" s="2550"/>
      <c r="C539" s="120" t="s">
        <v>495</v>
      </c>
      <c r="D539" s="120" t="s">
        <v>496</v>
      </c>
      <c r="E539" s="2616">
        <v>5</v>
      </c>
      <c r="F539" s="2617"/>
      <c r="G539" s="2612">
        <v>50000</v>
      </c>
      <c r="H539" s="2613">
        <v>38202.400000000001</v>
      </c>
      <c r="I539" s="2614">
        <v>250000</v>
      </c>
      <c r="J539" s="2615"/>
      <c r="K539" s="124"/>
      <c r="L539" s="160" t="s">
        <v>581</v>
      </c>
      <c r="M539" s="161"/>
      <c r="N539" s="161"/>
      <c r="O539" s="161"/>
      <c r="P539" s="161"/>
      <c r="Q539" s="161"/>
      <c r="R539" s="161"/>
      <c r="S539" s="2551">
        <v>6875310.1260293107</v>
      </c>
      <c r="T539" s="2552"/>
    </row>
    <row r="540" spans="1:20" ht="17.100000000000001" customHeight="1" thickBot="1" x14ac:dyDescent="0.45">
      <c r="A540" s="133" t="s">
        <v>536</v>
      </c>
      <c r="B540" s="136"/>
      <c r="C540" s="140"/>
      <c r="D540" s="140"/>
      <c r="E540" s="2614"/>
      <c r="F540" s="2615"/>
      <c r="G540" s="2614"/>
      <c r="H540" s="2615"/>
      <c r="I540" s="2614">
        <v>0</v>
      </c>
      <c r="J540" s="2615"/>
      <c r="K540" s="124"/>
      <c r="L540" s="45"/>
      <c r="M540" s="45"/>
      <c r="N540" s="45"/>
      <c r="O540" s="45"/>
      <c r="P540" s="45"/>
      <c r="Q540" s="45"/>
      <c r="R540" s="45"/>
      <c r="S540" s="45"/>
      <c r="T540" s="45"/>
    </row>
    <row r="541" spans="1:20" ht="17.100000000000001" customHeight="1" x14ac:dyDescent="0.4">
      <c r="A541" s="133" t="s">
        <v>537</v>
      </c>
      <c r="B541" s="136"/>
      <c r="C541" s="140"/>
      <c r="D541" s="140"/>
      <c r="E541" s="2614"/>
      <c r="F541" s="2615"/>
      <c r="G541" s="2614"/>
      <c r="H541" s="2615"/>
      <c r="I541" s="2614">
        <v>0</v>
      </c>
      <c r="J541" s="2615"/>
      <c r="K541" s="124"/>
      <c r="L541" s="45"/>
      <c r="M541" s="2553" t="s">
        <v>538</v>
      </c>
      <c r="N541" s="2554"/>
      <c r="O541" s="2554"/>
      <c r="P541" s="2554"/>
      <c r="Q541" s="2555"/>
      <c r="R541" s="45"/>
      <c r="S541" s="45"/>
      <c r="T541" s="45"/>
    </row>
    <row r="542" spans="1:20" ht="17.100000000000001" customHeight="1" x14ac:dyDescent="0.4">
      <c r="A542" s="133" t="s">
        <v>539</v>
      </c>
      <c r="B542" s="136"/>
      <c r="C542" s="140"/>
      <c r="D542" s="140"/>
      <c r="E542" s="2614"/>
      <c r="F542" s="2615"/>
      <c r="G542" s="2614"/>
      <c r="H542" s="2615"/>
      <c r="I542" s="2614">
        <v>0</v>
      </c>
      <c r="J542" s="2615"/>
      <c r="K542" s="124"/>
      <c r="L542" s="45"/>
      <c r="M542" s="101" t="s">
        <v>540</v>
      </c>
      <c r="N542" s="102"/>
      <c r="O542" s="102"/>
      <c r="P542" s="102"/>
      <c r="Q542" s="103">
        <v>4.7524946405253949</v>
      </c>
      <c r="R542" s="45"/>
      <c r="S542" s="45"/>
      <c r="T542" s="45"/>
    </row>
    <row r="543" spans="1:20" ht="17.100000000000001" customHeight="1" x14ac:dyDescent="0.4">
      <c r="A543" s="133" t="s">
        <v>541</v>
      </c>
      <c r="B543" s="136"/>
      <c r="C543" s="140"/>
      <c r="D543" s="140"/>
      <c r="E543" s="2614"/>
      <c r="F543" s="2615"/>
      <c r="G543" s="2614"/>
      <c r="H543" s="2615"/>
      <c r="I543" s="2614">
        <v>0</v>
      </c>
      <c r="J543" s="2615"/>
      <c r="K543" s="124"/>
      <c r="L543" s="45"/>
      <c r="M543" s="104" t="s">
        <v>542</v>
      </c>
      <c r="N543" s="102"/>
      <c r="O543" s="102"/>
      <c r="P543" s="105"/>
      <c r="Q543" s="106">
        <v>6875310.1260293107</v>
      </c>
      <c r="R543" s="45"/>
      <c r="S543" s="45"/>
      <c r="T543" s="45"/>
    </row>
    <row r="544" spans="1:20" ht="17.100000000000001" customHeight="1" x14ac:dyDescent="0.45">
      <c r="A544" s="135" t="s">
        <v>543</v>
      </c>
      <c r="B544" s="136"/>
      <c r="C544" s="140"/>
      <c r="D544" s="140"/>
      <c r="E544" s="2614"/>
      <c r="F544" s="2615"/>
      <c r="G544" s="2614"/>
      <c r="H544" s="2615"/>
      <c r="I544" s="2686">
        <v>1596730.5777120807</v>
      </c>
      <c r="J544" s="2687"/>
      <c r="K544" s="121"/>
      <c r="L544" s="45"/>
      <c r="M544" s="101" t="s">
        <v>544</v>
      </c>
      <c r="N544" s="102"/>
      <c r="O544" s="102"/>
      <c r="P544" s="102"/>
      <c r="Q544" s="106">
        <v>1607499.9999999998</v>
      </c>
      <c r="R544" s="47"/>
      <c r="S544" s="45"/>
      <c r="T544" s="45"/>
    </row>
    <row r="545" spans="1:20" ht="17.100000000000001" customHeight="1" x14ac:dyDescent="0.4">
      <c r="A545" s="133" t="s">
        <v>545</v>
      </c>
      <c r="B545" s="136"/>
      <c r="C545" s="140"/>
      <c r="D545" s="140" t="s">
        <v>451</v>
      </c>
      <c r="E545" s="2614">
        <v>4752.494640525395</v>
      </c>
      <c r="F545" s="2615"/>
      <c r="G545" s="2614">
        <v>174.63200000000001</v>
      </c>
      <c r="H545" s="2615">
        <v>134.62</v>
      </c>
      <c r="I545" s="2614">
        <v>829937.64406423084</v>
      </c>
      <c r="J545" s="2615"/>
      <c r="K545" s="124"/>
      <c r="L545" s="45"/>
      <c r="M545" s="101" t="s">
        <v>756</v>
      </c>
      <c r="N545" s="102"/>
      <c r="O545" s="102"/>
      <c r="P545" s="102"/>
      <c r="Q545" s="106">
        <v>7639635.1346445717</v>
      </c>
      <c r="R545" s="44"/>
      <c r="S545" s="45"/>
      <c r="T545" s="45"/>
    </row>
    <row r="546" spans="1:20" ht="17.100000000000001" customHeight="1" thickBot="1" x14ac:dyDescent="0.5">
      <c r="A546" s="133" t="s">
        <v>1233</v>
      </c>
      <c r="B546" s="136"/>
      <c r="C546" s="140" t="s">
        <v>495</v>
      </c>
      <c r="D546" s="140" t="s">
        <v>496</v>
      </c>
      <c r="E546" s="2614">
        <v>6</v>
      </c>
      <c r="F546" s="2615"/>
      <c r="G546" s="2612">
        <v>50000</v>
      </c>
      <c r="H546" s="2613">
        <v>38202.400000000001</v>
      </c>
      <c r="I546" s="2614">
        <v>300000</v>
      </c>
      <c r="J546" s="2615"/>
      <c r="K546" s="124"/>
      <c r="L546" s="45"/>
      <c r="M546" s="108" t="s">
        <v>547</v>
      </c>
      <c r="N546" s="109"/>
      <c r="O546" s="109"/>
      <c r="P546" s="109"/>
      <c r="Q546" s="110">
        <v>764325.00861526094</v>
      </c>
      <c r="R546" s="45"/>
      <c r="S546" s="45"/>
      <c r="T546" s="45"/>
    </row>
    <row r="547" spans="1:20" ht="17.100000000000001" customHeight="1" thickBot="1" x14ac:dyDescent="0.45">
      <c r="A547" s="133"/>
      <c r="B547" s="136"/>
      <c r="C547" s="140"/>
      <c r="D547" s="140"/>
      <c r="E547" s="2614"/>
      <c r="F547" s="2615"/>
      <c r="G547" s="2614"/>
      <c r="H547" s="2615"/>
      <c r="I547" s="2614">
        <v>0</v>
      </c>
      <c r="J547" s="2615"/>
      <c r="K547" s="124"/>
      <c r="L547" s="45"/>
      <c r="M547" s="1040" t="s">
        <v>757</v>
      </c>
      <c r="N547" s="1041"/>
      <c r="O547" s="1041"/>
      <c r="P547" s="1041"/>
      <c r="Q547" s="1042">
        <v>11.116953193450788</v>
      </c>
      <c r="R547" s="45"/>
      <c r="S547" s="45"/>
      <c r="T547" s="45"/>
    </row>
    <row r="548" spans="1:20" ht="17.100000000000001" customHeight="1" x14ac:dyDescent="0.4">
      <c r="A548" s="133" t="s">
        <v>1519</v>
      </c>
      <c r="B548" s="136"/>
      <c r="C548" s="140"/>
      <c r="D548" s="140" t="s">
        <v>1232</v>
      </c>
      <c r="E548" s="2614"/>
      <c r="F548" s="2615"/>
      <c r="G548" s="2614"/>
      <c r="H548" s="2615"/>
      <c r="I548" s="2614">
        <v>40000</v>
      </c>
      <c r="J548" s="2615"/>
      <c r="K548" s="124"/>
      <c r="L548" s="7" t="s">
        <v>1517</v>
      </c>
      <c r="M548" s="8"/>
      <c r="N548" s="8"/>
      <c r="O548" s="8"/>
      <c r="P548" s="4"/>
      <c r="Q548" s="5"/>
      <c r="R548" s="1963"/>
      <c r="S548" s="44"/>
      <c r="T548" s="45"/>
    </row>
    <row r="549" spans="1:20" ht="17.100000000000001" customHeight="1" x14ac:dyDescent="0.4">
      <c r="A549" s="133" t="s">
        <v>727</v>
      </c>
      <c r="B549" s="136"/>
      <c r="C549" s="140" t="s">
        <v>750</v>
      </c>
      <c r="D549" s="140" t="s">
        <v>554</v>
      </c>
      <c r="E549" s="2618">
        <v>4.7524946405253949</v>
      </c>
      <c r="F549" s="2619"/>
      <c r="G549" s="2614">
        <v>89803.98000000001</v>
      </c>
      <c r="H549" s="2615">
        <v>69436.36</v>
      </c>
      <c r="I549" s="2614">
        <v>426792.93364784983</v>
      </c>
      <c r="J549" s="2615"/>
      <c r="K549" s="124"/>
      <c r="L549" s="586" t="s">
        <v>1575</v>
      </c>
      <c r="M549" s="45"/>
      <c r="N549" s="45"/>
      <c r="O549" s="45"/>
      <c r="P549" s="45"/>
      <c r="Q549" s="45"/>
      <c r="R549" s="45"/>
      <c r="S549" s="45"/>
      <c r="T549" s="45"/>
    </row>
    <row r="550" spans="1:20" ht="17.100000000000001" customHeight="1" thickBot="1" x14ac:dyDescent="0.3">
      <c r="A550" s="162" t="s">
        <v>556</v>
      </c>
      <c r="B550" s="163"/>
      <c r="C550" s="164"/>
      <c r="D550" s="165"/>
      <c r="E550" s="2532">
        <v>20</v>
      </c>
      <c r="F550" s="2533"/>
      <c r="G550" s="2534"/>
      <c r="H550" s="2535"/>
      <c r="I550" s="2532">
        <v>3176236.2417120803</v>
      </c>
      <c r="J550" s="2533"/>
      <c r="K550" s="26"/>
      <c r="L550" s="45"/>
      <c r="M550" s="45"/>
      <c r="N550" s="45"/>
      <c r="O550" s="45"/>
      <c r="P550" s="45"/>
      <c r="Q550" s="45"/>
      <c r="R550" s="44"/>
      <c r="S550" s="45"/>
      <c r="T550" s="45"/>
    </row>
    <row r="551" spans="1:20" ht="14.1" customHeight="1" x14ac:dyDescent="0.25">
      <c r="A551" s="40"/>
      <c r="B551" s="40"/>
      <c r="C551" s="41"/>
      <c r="D551" s="41"/>
      <c r="E551" s="41"/>
      <c r="F551" s="41"/>
      <c r="G551" s="42"/>
      <c r="H551" s="42"/>
      <c r="I551" s="44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</row>
    <row r="552" spans="1:20" ht="14.1" customHeight="1" x14ac:dyDescent="0.25">
      <c r="A552" s="40"/>
      <c r="B552" s="40"/>
      <c r="C552" s="41"/>
      <c r="D552" s="41"/>
      <c r="E552" s="41"/>
      <c r="F552" s="41"/>
      <c r="G552" s="42"/>
      <c r="H552" s="42"/>
      <c r="I552" s="44"/>
      <c r="J552" s="45"/>
      <c r="K552" s="45"/>
      <c r="L552" s="40"/>
      <c r="M552" s="40"/>
      <c r="N552" s="41"/>
      <c r="O552" s="41"/>
      <c r="P552" s="41"/>
      <c r="Q552" s="41"/>
      <c r="R552" s="45"/>
      <c r="S552" s="45"/>
      <c r="T552" s="45"/>
    </row>
    <row r="553" spans="1:20" ht="14.1" customHeight="1" x14ac:dyDescent="0.25">
      <c r="A553" s="2625"/>
      <c r="B553" s="2625"/>
      <c r="C553" s="2625"/>
      <c r="D553" s="2625"/>
      <c r="E553" s="2625"/>
      <c r="F553" s="2625"/>
      <c r="G553" s="2625"/>
      <c r="H553" s="2625"/>
      <c r="I553" s="2625"/>
      <c r="J553" s="2625"/>
      <c r="K553" s="2625"/>
      <c r="L553" s="2625"/>
      <c r="M553" s="2625"/>
      <c r="N553" s="2625"/>
      <c r="O553" s="2625"/>
      <c r="P553" s="2625"/>
      <c r="Q553" s="2625"/>
      <c r="R553" s="2625"/>
      <c r="S553" s="2625"/>
      <c r="T553" s="2625"/>
    </row>
    <row r="554" spans="1:20" ht="14.1" customHeight="1" x14ac:dyDescent="0.25">
      <c r="A554" s="2625"/>
      <c r="B554" s="2625"/>
      <c r="C554" s="2625"/>
      <c r="D554" s="2625"/>
      <c r="E554" s="2625"/>
      <c r="F554" s="2625"/>
      <c r="G554" s="2625"/>
      <c r="H554" s="2625"/>
      <c r="I554" s="2625"/>
      <c r="J554" s="2625"/>
      <c r="K554" s="2625"/>
      <c r="L554" s="2625"/>
      <c r="M554" s="2625"/>
      <c r="N554" s="2625"/>
      <c r="O554" s="2625"/>
      <c r="P554" s="2625"/>
      <c r="Q554" s="2625"/>
      <c r="R554" s="2625"/>
      <c r="S554" s="2625"/>
      <c r="T554" s="2625"/>
    </row>
    <row r="555" spans="1:20" ht="14.1" customHeight="1" x14ac:dyDescent="0.25">
      <c r="A555" s="2453"/>
      <c r="B555" s="2453"/>
      <c r="C555" s="2453"/>
      <c r="D555" s="2453"/>
      <c r="E555" s="2453"/>
      <c r="F555" s="2453"/>
      <c r="G555" s="2453"/>
      <c r="H555" s="2453"/>
      <c r="I555" s="2453"/>
      <c r="J555" s="2453"/>
      <c r="K555" s="2453"/>
      <c r="L555" s="2453"/>
      <c r="M555" s="2453"/>
      <c r="N555" s="2453"/>
      <c r="O555" s="2453"/>
      <c r="P555" s="2453"/>
      <c r="Q555" s="2453"/>
      <c r="R555" s="2453"/>
      <c r="S555" s="2453"/>
      <c r="T555" s="2453"/>
    </row>
    <row r="556" spans="1:20" ht="14.1" customHeight="1" x14ac:dyDescent="0.25">
      <c r="A556" s="2453"/>
      <c r="B556" s="2453"/>
      <c r="C556" s="2453"/>
      <c r="D556" s="2453"/>
      <c r="E556" s="2453"/>
      <c r="F556" s="2453"/>
      <c r="G556" s="2453"/>
      <c r="H556" s="2453"/>
      <c r="I556" s="2453"/>
      <c r="J556" s="2453"/>
      <c r="K556" s="2453"/>
      <c r="L556" s="2453"/>
      <c r="M556" s="2453"/>
      <c r="N556" s="2453"/>
      <c r="O556" s="2453"/>
      <c r="P556" s="2453"/>
      <c r="Q556" s="2453"/>
      <c r="R556" s="2453"/>
      <c r="S556" s="2453"/>
      <c r="T556" s="2453"/>
    </row>
    <row r="557" spans="1:20" ht="14.1" customHeight="1" x14ac:dyDescent="0.25">
      <c r="A557" s="2453"/>
      <c r="B557" s="2453"/>
      <c r="C557" s="2453"/>
      <c r="D557" s="2453"/>
      <c r="E557" s="2453"/>
      <c r="F557" s="2453"/>
      <c r="G557" s="2453"/>
      <c r="H557" s="2453"/>
      <c r="I557" s="2453"/>
      <c r="J557" s="2453"/>
      <c r="K557" s="2453"/>
      <c r="L557" s="2453"/>
      <c r="M557" s="2453"/>
      <c r="N557" s="2453"/>
      <c r="O557" s="2453"/>
      <c r="P557" s="2453"/>
      <c r="Q557" s="2453"/>
      <c r="R557" s="2453"/>
      <c r="S557" s="2453"/>
      <c r="T557" s="2453"/>
    </row>
    <row r="558" spans="1:20" ht="14.1" customHeight="1" x14ac:dyDescent="0.25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</row>
    <row r="559" spans="1:20" ht="14.1" customHeight="1" x14ac:dyDescent="0.25">
      <c r="A559" s="40"/>
      <c r="B559" s="40"/>
      <c r="C559" s="41"/>
      <c r="D559" s="41"/>
      <c r="E559" s="41"/>
      <c r="F559" s="41"/>
      <c r="G559" s="42"/>
      <c r="H559" s="42"/>
      <c r="I559" s="44"/>
      <c r="J559" s="45"/>
      <c r="K559" s="45"/>
      <c r="L559" s="40"/>
      <c r="M559" s="40"/>
      <c r="N559" s="41"/>
      <c r="O559" s="41"/>
      <c r="P559" s="41"/>
      <c r="Q559" s="41"/>
      <c r="R559" s="45"/>
      <c r="S559" s="45"/>
      <c r="T559" s="45"/>
    </row>
    <row r="560" spans="1:20" ht="27" customHeight="1" x14ac:dyDescent="0.25">
      <c r="A560" s="2690" t="s">
        <v>1917</v>
      </c>
      <c r="B560" s="2690"/>
      <c r="C560" s="2690"/>
      <c r="D560" s="2690"/>
      <c r="E560" s="2690"/>
      <c r="F560" s="2690"/>
      <c r="G560" s="2690"/>
      <c r="H560" s="2690"/>
      <c r="I560" s="2690"/>
      <c r="J560" s="2690"/>
      <c r="K560" s="2690"/>
      <c r="L560" s="2690"/>
      <c r="M560" s="2690"/>
      <c r="N560" s="2690"/>
      <c r="O560" s="2690"/>
      <c r="P560" s="2690"/>
      <c r="Q560" s="2690"/>
      <c r="R560" s="2690"/>
      <c r="S560" s="2690"/>
      <c r="T560" s="2690"/>
    </row>
    <row r="561" spans="1:20" ht="14.1" customHeight="1" x14ac:dyDescent="0.25">
      <c r="A561" s="40"/>
      <c r="B561" s="40"/>
      <c r="C561" s="115"/>
      <c r="D561" s="41"/>
      <c r="E561" s="41"/>
      <c r="F561" s="41"/>
      <c r="G561" s="42"/>
      <c r="H561" s="42"/>
      <c r="I561" s="44"/>
      <c r="J561" s="45"/>
      <c r="K561" s="45"/>
      <c r="L561" s="40"/>
      <c r="M561" s="40"/>
      <c r="N561" s="115"/>
      <c r="O561" s="45"/>
      <c r="P561" s="45"/>
      <c r="Q561" s="45"/>
      <c r="R561" s="45"/>
      <c r="S561" s="45"/>
      <c r="T561" s="45"/>
    </row>
    <row r="562" spans="1:20" ht="14.1" customHeight="1" thickBot="1" x14ac:dyDescent="0.3">
      <c r="A562" s="40"/>
      <c r="B562" s="40"/>
      <c r="C562" s="41"/>
      <c r="D562" s="41"/>
      <c r="E562" s="41"/>
      <c r="F562" s="41"/>
      <c r="G562" s="42"/>
      <c r="H562" s="42"/>
      <c r="I562" s="44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</row>
    <row r="563" spans="1:20" ht="17.100000000000001" customHeight="1" x14ac:dyDescent="0.35">
      <c r="A563" s="2583" t="s">
        <v>434</v>
      </c>
      <c r="B563" s="2584"/>
      <c r="C563" s="2589" t="s">
        <v>435</v>
      </c>
      <c r="D563" s="2590"/>
      <c r="E563" s="2590"/>
      <c r="F563" s="2591"/>
      <c r="G563" s="2595" t="s">
        <v>436</v>
      </c>
      <c r="H563" s="2596"/>
      <c r="I563" s="2589" t="s">
        <v>438</v>
      </c>
      <c r="J563" s="2591"/>
      <c r="K563" s="49"/>
      <c r="L563" s="2597" t="s">
        <v>434</v>
      </c>
      <c r="M563" s="2590" t="s">
        <v>435</v>
      </c>
      <c r="N563" s="2590"/>
      <c r="O563" s="2590"/>
      <c r="P563" s="2591"/>
      <c r="Q563" s="2595" t="s">
        <v>436</v>
      </c>
      <c r="R563" s="2596"/>
      <c r="S563" s="2589" t="s">
        <v>438</v>
      </c>
      <c r="T563" s="2620"/>
    </row>
    <row r="564" spans="1:20" ht="17.100000000000001" customHeight="1" thickBot="1" x14ac:dyDescent="0.4">
      <c r="A564" s="2585"/>
      <c r="B564" s="2586"/>
      <c r="C564" s="2592"/>
      <c r="D564" s="2593"/>
      <c r="E564" s="2593"/>
      <c r="F564" s="2594"/>
      <c r="G564" s="2600" t="s">
        <v>439</v>
      </c>
      <c r="H564" s="2601"/>
      <c r="I564" s="2602"/>
      <c r="J564" s="2603"/>
      <c r="K564" s="49"/>
      <c r="L564" s="2598"/>
      <c r="M564" s="2593"/>
      <c r="N564" s="2593"/>
      <c r="O564" s="2593"/>
      <c r="P564" s="2594"/>
      <c r="Q564" s="2600" t="s">
        <v>439</v>
      </c>
      <c r="R564" s="2601"/>
      <c r="S564" s="2602"/>
      <c r="T564" s="2621"/>
    </row>
    <row r="565" spans="1:20" ht="17.100000000000001" customHeight="1" x14ac:dyDescent="0.35">
      <c r="A565" s="2585"/>
      <c r="B565" s="2586"/>
      <c r="C565" s="53" t="s">
        <v>440</v>
      </c>
      <c r="D565" s="2641" t="s">
        <v>441</v>
      </c>
      <c r="E565" s="2602" t="s">
        <v>442</v>
      </c>
      <c r="F565" s="2603"/>
      <c r="G565" s="2600" t="s">
        <v>443</v>
      </c>
      <c r="H565" s="2601"/>
      <c r="I565" s="2602" t="s">
        <v>347</v>
      </c>
      <c r="J565" s="2603"/>
      <c r="K565" s="49"/>
      <c r="L565" s="2598"/>
      <c r="M565" s="51" t="s">
        <v>440</v>
      </c>
      <c r="N565" s="2641" t="s">
        <v>441</v>
      </c>
      <c r="O565" s="2602" t="s">
        <v>442</v>
      </c>
      <c r="P565" s="2603"/>
      <c r="Q565" s="2600" t="s">
        <v>443</v>
      </c>
      <c r="R565" s="2601"/>
      <c r="S565" s="2602" t="s">
        <v>347</v>
      </c>
      <c r="T565" s="2621"/>
    </row>
    <row r="566" spans="1:20" ht="17.100000000000001" customHeight="1" thickBot="1" x14ac:dyDescent="0.4">
      <c r="A566" s="2587"/>
      <c r="B566" s="2588"/>
      <c r="C566" s="54" t="s">
        <v>444</v>
      </c>
      <c r="D566" s="2605"/>
      <c r="E566" s="2592"/>
      <c r="F566" s="2594"/>
      <c r="G566" s="2532"/>
      <c r="H566" s="2533"/>
      <c r="I566" s="2606"/>
      <c r="J566" s="2607"/>
      <c r="K566" s="49"/>
      <c r="L566" s="2599"/>
      <c r="M566" s="50" t="s">
        <v>444</v>
      </c>
      <c r="N566" s="2605"/>
      <c r="O566" s="2592"/>
      <c r="P566" s="2594"/>
      <c r="Q566" s="2532"/>
      <c r="R566" s="2533"/>
      <c r="S566" s="2623"/>
      <c r="T566" s="2624"/>
    </row>
    <row r="567" spans="1:20" ht="17.100000000000001" customHeight="1" x14ac:dyDescent="0.4">
      <c r="A567" s="116" t="s">
        <v>445</v>
      </c>
      <c r="B567" s="117"/>
      <c r="C567" s="118"/>
      <c r="D567" s="118"/>
      <c r="E567" s="2683"/>
      <c r="F567" s="2684"/>
      <c r="G567" s="2622"/>
      <c r="H567" s="2685"/>
      <c r="I567" s="2578"/>
      <c r="J567" s="2579"/>
      <c r="K567" s="45"/>
      <c r="L567" s="119" t="s">
        <v>446</v>
      </c>
      <c r="M567" s="118"/>
      <c r="N567" s="118"/>
      <c r="O567" s="2622"/>
      <c r="P567" s="2622"/>
      <c r="Q567" s="2622"/>
      <c r="R567" s="2622"/>
      <c r="S567" s="2622"/>
      <c r="T567" s="2622"/>
    </row>
    <row r="568" spans="1:20" ht="17.100000000000001" customHeight="1" x14ac:dyDescent="0.45">
      <c r="A568" s="2566" t="s">
        <v>447</v>
      </c>
      <c r="B568" s="2567"/>
      <c r="C568" s="120"/>
      <c r="D568" s="120"/>
      <c r="E568" s="2616"/>
      <c r="F568" s="2617"/>
      <c r="G568" s="2614"/>
      <c r="H568" s="2615"/>
      <c r="I568" s="2686">
        <v>0</v>
      </c>
      <c r="J568" s="2687"/>
      <c r="K568" s="121"/>
      <c r="L568" s="122"/>
      <c r="M568" s="120"/>
      <c r="N568" s="120"/>
      <c r="O568" s="2614"/>
      <c r="P568" s="2614"/>
      <c r="Q568" s="2614"/>
      <c r="R568" s="2614"/>
      <c r="S568" s="2614"/>
      <c r="T568" s="2614"/>
    </row>
    <row r="569" spans="1:20" ht="17.100000000000001" customHeight="1" x14ac:dyDescent="0.4">
      <c r="A569" s="2560" t="s">
        <v>448</v>
      </c>
      <c r="B569" s="2561"/>
      <c r="C569" s="120"/>
      <c r="D569" s="120"/>
      <c r="E569" s="2616"/>
      <c r="F569" s="2617"/>
      <c r="G569" s="2614"/>
      <c r="H569" s="2615"/>
      <c r="I569" s="2614">
        <v>0</v>
      </c>
      <c r="J569" s="2615"/>
      <c r="K569" s="124"/>
      <c r="L569" s="122" t="s">
        <v>449</v>
      </c>
      <c r="M569" s="120" t="s">
        <v>729</v>
      </c>
      <c r="N569" s="120" t="s">
        <v>451</v>
      </c>
      <c r="O569" s="2614">
        <v>20</v>
      </c>
      <c r="P569" s="2614"/>
      <c r="Q569" s="2614">
        <v>11554.116</v>
      </c>
      <c r="R569" s="2614"/>
      <c r="S569" s="2614">
        <v>231082.32</v>
      </c>
      <c r="T569" s="2614"/>
    </row>
    <row r="570" spans="1:20" ht="17.100000000000001" customHeight="1" x14ac:dyDescent="0.4">
      <c r="A570" s="2560" t="s">
        <v>452</v>
      </c>
      <c r="B570" s="2561"/>
      <c r="C570" s="120"/>
      <c r="D570" s="120"/>
      <c r="E570" s="2616"/>
      <c r="F570" s="2617"/>
      <c r="G570" s="2614"/>
      <c r="H570" s="2615"/>
      <c r="I570" s="2614">
        <v>0</v>
      </c>
      <c r="J570" s="2615"/>
      <c r="K570" s="124"/>
      <c r="L570" s="122" t="s">
        <v>453</v>
      </c>
      <c r="M570" s="120"/>
      <c r="N570" s="120"/>
      <c r="O570" s="2614"/>
      <c r="P570" s="2614"/>
      <c r="Q570" s="2614"/>
      <c r="R570" s="2614"/>
      <c r="S570" s="2614">
        <v>0</v>
      </c>
      <c r="T570" s="2614"/>
    </row>
    <row r="571" spans="1:20" ht="17.100000000000001" customHeight="1" x14ac:dyDescent="0.4">
      <c r="A571" s="2560" t="s">
        <v>454</v>
      </c>
      <c r="B571" s="2561"/>
      <c r="C571" s="120"/>
      <c r="D571" s="120"/>
      <c r="E571" s="2616"/>
      <c r="F571" s="2616"/>
      <c r="G571" s="2614"/>
      <c r="H571" s="2615"/>
      <c r="I571" s="2614">
        <v>0</v>
      </c>
      <c r="J571" s="2615"/>
      <c r="K571" s="124"/>
      <c r="L571" s="122" t="s">
        <v>455</v>
      </c>
      <c r="M571" s="120"/>
      <c r="N571" s="120"/>
      <c r="O571" s="2614"/>
      <c r="P571" s="2614"/>
      <c r="Q571" s="2614"/>
      <c r="R571" s="2614"/>
      <c r="S571" s="2614">
        <v>0</v>
      </c>
      <c r="T571" s="2614"/>
    </row>
    <row r="572" spans="1:20" ht="17.100000000000001" customHeight="1" x14ac:dyDescent="0.25">
      <c r="A572" s="2571" t="s">
        <v>558</v>
      </c>
      <c r="B572" s="2572"/>
      <c r="C572" s="120"/>
      <c r="D572" s="120"/>
      <c r="E572" s="2616"/>
      <c r="F572" s="2616"/>
      <c r="G572" s="2614"/>
      <c r="H572" s="2614"/>
      <c r="I572" s="2686">
        <v>400000</v>
      </c>
      <c r="J572" s="2686"/>
      <c r="K572" s="126"/>
      <c r="L572" s="122" t="s">
        <v>457</v>
      </c>
      <c r="M572" s="120"/>
      <c r="N572" s="120"/>
      <c r="O572" s="2614"/>
      <c r="P572" s="2614"/>
      <c r="Q572" s="2614"/>
      <c r="R572" s="2614"/>
      <c r="S572" s="2614">
        <v>0</v>
      </c>
      <c r="T572" s="2614"/>
    </row>
    <row r="573" spans="1:20" ht="17.100000000000001" customHeight="1" x14ac:dyDescent="0.45">
      <c r="A573" s="127" t="s">
        <v>460</v>
      </c>
      <c r="B573" s="128"/>
      <c r="C573" s="120" t="s">
        <v>495</v>
      </c>
      <c r="D573" s="120" t="s">
        <v>496</v>
      </c>
      <c r="E573" s="2616">
        <v>8</v>
      </c>
      <c r="F573" s="2616"/>
      <c r="G573" s="2612">
        <v>50000</v>
      </c>
      <c r="H573" s="2613">
        <v>38202.400000000001</v>
      </c>
      <c r="I573" s="2614">
        <v>400000</v>
      </c>
      <c r="J573" s="2615"/>
      <c r="K573" s="124"/>
      <c r="L573" s="122" t="s">
        <v>587</v>
      </c>
      <c r="M573" s="120" t="s">
        <v>751</v>
      </c>
      <c r="N573" s="120" t="s">
        <v>451</v>
      </c>
      <c r="O573" s="2614">
        <v>4.5</v>
      </c>
      <c r="P573" s="2614"/>
      <c r="Q573" s="2614">
        <v>142330.23214285611</v>
      </c>
      <c r="R573" s="2614"/>
      <c r="S573" s="2614">
        <v>640486.0446428525</v>
      </c>
      <c r="T573" s="2614"/>
    </row>
    <row r="574" spans="1:20" ht="17.100000000000001" customHeight="1" x14ac:dyDescent="0.4">
      <c r="A574" s="129" t="s">
        <v>709</v>
      </c>
      <c r="B574" s="130"/>
      <c r="C574" s="120"/>
      <c r="D574" s="120"/>
      <c r="E574" s="2616"/>
      <c r="F574" s="2616"/>
      <c r="G574" s="2614"/>
      <c r="H574" s="2615"/>
      <c r="I574" s="2614">
        <v>0</v>
      </c>
      <c r="J574" s="2615"/>
      <c r="K574" s="124"/>
      <c r="L574" s="122" t="s">
        <v>470</v>
      </c>
      <c r="M574" s="120"/>
      <c r="N574" s="120"/>
      <c r="O574" s="2614"/>
      <c r="P574" s="2614"/>
      <c r="Q574" s="2614"/>
      <c r="R574" s="2614"/>
      <c r="S574" s="2614">
        <v>0</v>
      </c>
      <c r="T574" s="2614"/>
    </row>
    <row r="575" spans="1:20" ht="17.100000000000001" customHeight="1" x14ac:dyDescent="0.4">
      <c r="A575" s="127" t="s">
        <v>464</v>
      </c>
      <c r="B575" s="128"/>
      <c r="C575" s="120"/>
      <c r="D575" s="120"/>
      <c r="E575" s="2616"/>
      <c r="F575" s="2616"/>
      <c r="G575" s="2614"/>
      <c r="H575" s="2615"/>
      <c r="I575" s="2614">
        <v>0</v>
      </c>
      <c r="J575" s="2615"/>
      <c r="K575" s="124"/>
      <c r="L575" s="122" t="s">
        <v>503</v>
      </c>
      <c r="M575" s="120"/>
      <c r="N575" s="120"/>
      <c r="O575" s="2614"/>
      <c r="P575" s="2614"/>
      <c r="Q575" s="2614"/>
      <c r="R575" s="2614"/>
      <c r="S575" s="2614">
        <v>0</v>
      </c>
      <c r="T575" s="2614"/>
    </row>
    <row r="576" spans="1:20" ht="17.100000000000001" customHeight="1" x14ac:dyDescent="0.4">
      <c r="A576" s="127" t="s">
        <v>468</v>
      </c>
      <c r="B576" s="128"/>
      <c r="C576" s="120"/>
      <c r="D576" s="120"/>
      <c r="E576" s="2616"/>
      <c r="F576" s="2616"/>
      <c r="G576" s="2614"/>
      <c r="H576" s="2615"/>
      <c r="I576" s="2614">
        <v>0</v>
      </c>
      <c r="J576" s="2615"/>
      <c r="K576" s="124"/>
      <c r="L576" s="122"/>
      <c r="M576" s="120"/>
      <c r="N576" s="120"/>
      <c r="O576" s="2614"/>
      <c r="P576" s="2614"/>
      <c r="Q576" s="2614"/>
      <c r="R576" s="2614"/>
      <c r="S576" s="2614"/>
      <c r="T576" s="2614"/>
    </row>
    <row r="577" spans="1:20" ht="17.100000000000001" customHeight="1" x14ac:dyDescent="0.4">
      <c r="A577" s="131" t="s">
        <v>469</v>
      </c>
      <c r="B577" s="132"/>
      <c r="C577" s="120"/>
      <c r="D577" s="120"/>
      <c r="E577" s="2616"/>
      <c r="F577" s="2616"/>
      <c r="G577" s="2614"/>
      <c r="H577" s="2615"/>
      <c r="I577" s="2614">
        <v>0</v>
      </c>
      <c r="J577" s="2615"/>
      <c r="K577" s="124"/>
      <c r="L577" s="122"/>
      <c r="M577" s="120"/>
      <c r="N577" s="120"/>
      <c r="O577" s="2614"/>
      <c r="P577" s="2614"/>
      <c r="Q577" s="2614"/>
      <c r="R577" s="2614"/>
      <c r="S577" s="2614"/>
      <c r="T577" s="2614"/>
    </row>
    <row r="578" spans="1:20" ht="17.100000000000001" customHeight="1" x14ac:dyDescent="0.4">
      <c r="A578" s="127" t="s">
        <v>473</v>
      </c>
      <c r="B578" s="128"/>
      <c r="C578" s="120"/>
      <c r="D578" s="120"/>
      <c r="E578" s="2616"/>
      <c r="F578" s="2616"/>
      <c r="G578" s="2614"/>
      <c r="H578" s="2615"/>
      <c r="I578" s="2614">
        <v>0</v>
      </c>
      <c r="J578" s="2615"/>
      <c r="K578" s="124"/>
      <c r="L578" s="122" t="s">
        <v>474</v>
      </c>
      <c r="M578" s="120"/>
      <c r="N578" s="120"/>
      <c r="O578" s="2614"/>
      <c r="P578" s="2614"/>
      <c r="Q578" s="2614"/>
      <c r="R578" s="2614"/>
      <c r="S578" s="2614">
        <v>0</v>
      </c>
      <c r="T578" s="2614"/>
    </row>
    <row r="579" spans="1:20" ht="17.100000000000001" customHeight="1" x14ac:dyDescent="0.4">
      <c r="A579" s="127" t="s">
        <v>475</v>
      </c>
      <c r="B579" s="128"/>
      <c r="C579" s="120"/>
      <c r="D579" s="120"/>
      <c r="E579" s="2616"/>
      <c r="F579" s="2616"/>
      <c r="G579" s="2614"/>
      <c r="H579" s="2615"/>
      <c r="I579" s="2614">
        <v>0</v>
      </c>
      <c r="J579" s="2615"/>
      <c r="K579" s="124"/>
      <c r="L579" s="122" t="s">
        <v>476</v>
      </c>
      <c r="M579" s="120"/>
      <c r="N579" s="120"/>
      <c r="O579" s="2614"/>
      <c r="P579" s="2614"/>
      <c r="Q579" s="2614"/>
      <c r="R579" s="2614"/>
      <c r="S579" s="2614">
        <v>0</v>
      </c>
      <c r="T579" s="2614"/>
    </row>
    <row r="580" spans="1:20" ht="17.100000000000001" customHeight="1" x14ac:dyDescent="0.4">
      <c r="A580" s="2568" t="s">
        <v>479</v>
      </c>
      <c r="B580" s="2569"/>
      <c r="C580" s="120"/>
      <c r="D580" s="120"/>
      <c r="E580" s="2616"/>
      <c r="F580" s="2617"/>
      <c r="G580" s="2614"/>
      <c r="H580" s="2615"/>
      <c r="I580" s="2614">
        <v>0</v>
      </c>
      <c r="J580" s="2615"/>
      <c r="K580" s="124"/>
      <c r="L580" s="122" t="s">
        <v>480</v>
      </c>
      <c r="M580" s="120"/>
      <c r="N580" s="120"/>
      <c r="O580" s="2614"/>
      <c r="P580" s="2614"/>
      <c r="Q580" s="2614"/>
      <c r="R580" s="2614"/>
      <c r="S580" s="2614">
        <v>0</v>
      </c>
      <c r="T580" s="2614"/>
    </row>
    <row r="581" spans="1:20" ht="17.100000000000001" customHeight="1" x14ac:dyDescent="0.4">
      <c r="A581" s="127" t="s">
        <v>453</v>
      </c>
      <c r="B581" s="128"/>
      <c r="C581" s="120"/>
      <c r="D581" s="120"/>
      <c r="E581" s="2616"/>
      <c r="F581" s="2617"/>
      <c r="G581" s="2614"/>
      <c r="H581" s="2615"/>
      <c r="I581" s="2614">
        <v>0</v>
      </c>
      <c r="J581" s="2615"/>
      <c r="K581" s="124"/>
      <c r="L581" s="122" t="s">
        <v>482</v>
      </c>
      <c r="M581" s="120"/>
      <c r="N581" s="120"/>
      <c r="O581" s="2614"/>
      <c r="P581" s="2614"/>
      <c r="Q581" s="2614"/>
      <c r="R581" s="2614"/>
      <c r="S581" s="2614">
        <v>0</v>
      </c>
      <c r="T581" s="2614"/>
    </row>
    <row r="582" spans="1:20" ht="17.100000000000001" customHeight="1" x14ac:dyDescent="0.4">
      <c r="A582" s="127" t="s">
        <v>713</v>
      </c>
      <c r="B582" s="128"/>
      <c r="C582" s="120"/>
      <c r="D582" s="120"/>
      <c r="E582" s="2616"/>
      <c r="F582" s="2617"/>
      <c r="G582" s="2614"/>
      <c r="H582" s="2615"/>
      <c r="I582" s="2614">
        <v>0</v>
      </c>
      <c r="J582" s="2615"/>
      <c r="K582" s="124"/>
      <c r="L582" s="122" t="s">
        <v>485</v>
      </c>
      <c r="M582" s="120"/>
      <c r="N582" s="120"/>
      <c r="O582" s="2614"/>
      <c r="P582" s="2614"/>
      <c r="Q582" s="2614"/>
      <c r="R582" s="2614"/>
      <c r="S582" s="2614">
        <v>0</v>
      </c>
      <c r="T582" s="2614"/>
    </row>
    <row r="583" spans="1:20" ht="17.100000000000001" customHeight="1" x14ac:dyDescent="0.4">
      <c r="A583" s="133" t="s">
        <v>487</v>
      </c>
      <c r="B583" s="134"/>
      <c r="C583" s="120"/>
      <c r="D583" s="120"/>
      <c r="E583" s="2616"/>
      <c r="F583" s="2617"/>
      <c r="G583" s="2614"/>
      <c r="H583" s="2615"/>
      <c r="I583" s="2614">
        <v>0</v>
      </c>
      <c r="J583" s="2615"/>
      <c r="K583" s="124"/>
      <c r="L583" s="122" t="s">
        <v>488</v>
      </c>
      <c r="M583" s="120" t="s">
        <v>752</v>
      </c>
      <c r="N583" s="120" t="s">
        <v>730</v>
      </c>
      <c r="O583" s="2614">
        <v>1</v>
      </c>
      <c r="P583" s="2614"/>
      <c r="Q583" s="2614">
        <v>55053.264000000003</v>
      </c>
      <c r="R583" s="2614"/>
      <c r="S583" s="2614">
        <v>55053.264000000003</v>
      </c>
      <c r="T583" s="2614"/>
    </row>
    <row r="584" spans="1:20" ht="17.100000000000001" customHeight="1" x14ac:dyDescent="0.45">
      <c r="A584" s="135" t="s">
        <v>489</v>
      </c>
      <c r="B584" s="136"/>
      <c r="C584" s="120"/>
      <c r="D584" s="120"/>
      <c r="E584" s="2616"/>
      <c r="F584" s="2617"/>
      <c r="G584" s="2614"/>
      <c r="H584" s="2615"/>
      <c r="I584" s="2686">
        <v>250000</v>
      </c>
      <c r="J584" s="2687"/>
      <c r="K584" s="124"/>
      <c r="L584" s="122" t="s">
        <v>490</v>
      </c>
      <c r="M584" s="120"/>
      <c r="N584" s="120"/>
      <c r="O584" s="2614"/>
      <c r="P584" s="2614"/>
      <c r="Q584" s="2614"/>
      <c r="R584" s="2614"/>
      <c r="S584" s="2614">
        <v>0</v>
      </c>
      <c r="T584" s="2614"/>
    </row>
    <row r="585" spans="1:20" ht="17.100000000000001" customHeight="1" x14ac:dyDescent="0.45">
      <c r="A585" s="133" t="s">
        <v>491</v>
      </c>
      <c r="B585" s="136"/>
      <c r="C585" s="120" t="s">
        <v>495</v>
      </c>
      <c r="D585" s="120" t="s">
        <v>496</v>
      </c>
      <c r="E585" s="2614">
        <v>5</v>
      </c>
      <c r="F585" s="2614"/>
      <c r="G585" s="2612">
        <v>50000</v>
      </c>
      <c r="H585" s="2613">
        <v>38202.400000000001</v>
      </c>
      <c r="I585" s="2614">
        <v>250000</v>
      </c>
      <c r="J585" s="2615"/>
      <c r="K585" s="124"/>
      <c r="L585" s="122" t="s">
        <v>493</v>
      </c>
      <c r="M585" s="120"/>
      <c r="N585" s="120"/>
      <c r="O585" s="2614"/>
      <c r="P585" s="2614"/>
      <c r="Q585" s="2614"/>
      <c r="R585" s="2614"/>
      <c r="S585" s="2614">
        <v>0</v>
      </c>
      <c r="T585" s="2614"/>
    </row>
    <row r="586" spans="1:20" ht="17.100000000000001" customHeight="1" x14ac:dyDescent="0.4">
      <c r="A586" s="137" t="s">
        <v>715</v>
      </c>
      <c r="B586" s="138"/>
      <c r="C586" s="120"/>
      <c r="D586" s="120"/>
      <c r="E586" s="2614"/>
      <c r="F586" s="2614"/>
      <c r="G586" s="2614"/>
      <c r="H586" s="2615"/>
      <c r="I586" s="2614">
        <v>0</v>
      </c>
      <c r="J586" s="2615"/>
      <c r="K586" s="124"/>
      <c r="L586" s="122" t="s">
        <v>497</v>
      </c>
      <c r="M586" s="120"/>
      <c r="N586" s="120"/>
      <c r="O586" s="2614"/>
      <c r="P586" s="2614"/>
      <c r="Q586" s="2614"/>
      <c r="R586" s="2614"/>
      <c r="S586" s="2614">
        <v>0</v>
      </c>
      <c r="T586" s="2614"/>
    </row>
    <row r="587" spans="1:20" ht="17.100000000000001" customHeight="1" x14ac:dyDescent="0.4">
      <c r="A587" s="2549" t="s">
        <v>500</v>
      </c>
      <c r="B587" s="2550"/>
      <c r="C587" s="120"/>
      <c r="D587" s="120"/>
      <c r="E587" s="2614"/>
      <c r="F587" s="2614"/>
      <c r="G587" s="2614"/>
      <c r="H587" s="2615"/>
      <c r="I587" s="2614">
        <v>0</v>
      </c>
      <c r="J587" s="2615"/>
      <c r="K587" s="124"/>
      <c r="L587" s="139" t="s">
        <v>503</v>
      </c>
      <c r="M587" s="140"/>
      <c r="N587" s="140"/>
      <c r="O587" s="2614"/>
      <c r="P587" s="2614"/>
      <c r="Q587" s="2614"/>
      <c r="R587" s="2614"/>
      <c r="S587" s="2614">
        <v>0</v>
      </c>
      <c r="T587" s="2614"/>
    </row>
    <row r="588" spans="1:20" ht="17.100000000000001" customHeight="1" x14ac:dyDescent="0.4">
      <c r="A588" s="2560" t="s">
        <v>503</v>
      </c>
      <c r="B588" s="2561"/>
      <c r="C588" s="120"/>
      <c r="D588" s="120"/>
      <c r="E588" s="2614"/>
      <c r="F588" s="2614"/>
      <c r="G588" s="2614"/>
      <c r="H588" s="2615"/>
      <c r="I588" s="2614">
        <v>0</v>
      </c>
      <c r="J588" s="2615"/>
      <c r="K588" s="124"/>
      <c r="L588" s="139"/>
      <c r="M588" s="139"/>
      <c r="N588" s="139"/>
      <c r="O588" s="2614"/>
      <c r="P588" s="2614"/>
      <c r="Q588" s="2614"/>
      <c r="R588" s="2614"/>
      <c r="S588" s="2614"/>
      <c r="T588" s="2614"/>
    </row>
    <row r="589" spans="1:20" ht="17.100000000000001" customHeight="1" x14ac:dyDescent="0.4">
      <c r="A589" s="2560" t="s">
        <v>503</v>
      </c>
      <c r="B589" s="2561"/>
      <c r="C589" s="120"/>
      <c r="D589" s="120"/>
      <c r="E589" s="2614"/>
      <c r="F589" s="2614"/>
      <c r="G589" s="2614"/>
      <c r="H589" s="2615"/>
      <c r="I589" s="2614">
        <v>0</v>
      </c>
      <c r="J589" s="2615"/>
      <c r="K589" s="124"/>
      <c r="L589" s="139" t="s">
        <v>593</v>
      </c>
      <c r="M589" s="139"/>
      <c r="N589" s="139"/>
      <c r="O589" s="2614"/>
      <c r="P589" s="2614"/>
      <c r="Q589" s="2614"/>
      <c r="R589" s="2614"/>
      <c r="S589" s="2614">
        <v>0</v>
      </c>
      <c r="T589" s="2614"/>
    </row>
    <row r="590" spans="1:20" ht="17.100000000000001" customHeight="1" x14ac:dyDescent="0.45">
      <c r="A590" s="2566" t="s">
        <v>505</v>
      </c>
      <c r="B590" s="2567"/>
      <c r="C590" s="120"/>
      <c r="D590" s="120"/>
      <c r="E590" s="2616"/>
      <c r="F590" s="2617"/>
      <c r="G590" s="2614"/>
      <c r="H590" s="2615"/>
      <c r="I590" s="2686">
        <v>300000</v>
      </c>
      <c r="J590" s="2687"/>
      <c r="K590" s="121"/>
      <c r="L590" s="139" t="s">
        <v>722</v>
      </c>
      <c r="M590" s="140" t="s">
        <v>594</v>
      </c>
      <c r="N590" s="140" t="s">
        <v>496</v>
      </c>
      <c r="O590" s="2614">
        <v>22</v>
      </c>
      <c r="P590" s="2614"/>
      <c r="Q590" s="2614">
        <v>3632.556</v>
      </c>
      <c r="R590" s="2614"/>
      <c r="S590" s="2614">
        <v>79916.232000000004</v>
      </c>
      <c r="T590" s="2614"/>
    </row>
    <row r="591" spans="1:20" ht="17.100000000000001" customHeight="1" x14ac:dyDescent="0.45">
      <c r="A591" s="2560" t="s">
        <v>508</v>
      </c>
      <c r="B591" s="2561"/>
      <c r="C591" s="120" t="s">
        <v>495</v>
      </c>
      <c r="D591" s="120" t="s">
        <v>496</v>
      </c>
      <c r="E591" s="2616">
        <v>2</v>
      </c>
      <c r="F591" s="2617"/>
      <c r="G591" s="2612">
        <v>50000</v>
      </c>
      <c r="H591" s="2613">
        <v>38202.400000000001</v>
      </c>
      <c r="I591" s="2614">
        <v>100000</v>
      </c>
      <c r="J591" s="2615"/>
      <c r="K591" s="124"/>
      <c r="L591" s="139" t="s">
        <v>509</v>
      </c>
      <c r="M591" s="140" t="s">
        <v>597</v>
      </c>
      <c r="N591" s="140" t="s">
        <v>496</v>
      </c>
      <c r="O591" s="2614">
        <v>1</v>
      </c>
      <c r="P591" s="2614"/>
      <c r="Q591" s="2614">
        <v>16789.920000000002</v>
      </c>
      <c r="R591" s="2614"/>
      <c r="S591" s="2614">
        <v>16789.920000000002</v>
      </c>
      <c r="T591" s="2614"/>
    </row>
    <row r="592" spans="1:20" ht="17.100000000000001" customHeight="1" x14ac:dyDescent="0.4">
      <c r="A592" s="2560" t="s">
        <v>511</v>
      </c>
      <c r="B592" s="2561"/>
      <c r="C592" s="120"/>
      <c r="D592" s="120"/>
      <c r="E592" s="2616"/>
      <c r="F592" s="2617"/>
      <c r="G592" s="2614"/>
      <c r="H592" s="2615"/>
      <c r="I592" s="2614">
        <v>0</v>
      </c>
      <c r="J592" s="2615"/>
      <c r="K592" s="124"/>
      <c r="L592" s="139" t="s">
        <v>573</v>
      </c>
      <c r="M592" s="139"/>
      <c r="N592" s="139"/>
      <c r="O592" s="2614"/>
      <c r="P592" s="2614"/>
      <c r="Q592" s="2614"/>
      <c r="R592" s="2614"/>
      <c r="S592" s="2614">
        <v>0</v>
      </c>
      <c r="T592" s="2614"/>
    </row>
    <row r="593" spans="1:20" ht="17.100000000000001" customHeight="1" x14ac:dyDescent="0.4">
      <c r="A593" s="137" t="s">
        <v>513</v>
      </c>
      <c r="B593" s="138"/>
      <c r="C593" s="120"/>
      <c r="D593" s="120"/>
      <c r="E593" s="2616"/>
      <c r="F593" s="2617"/>
      <c r="G593" s="2614"/>
      <c r="H593" s="2615"/>
      <c r="I593" s="2614">
        <v>0</v>
      </c>
      <c r="J593" s="2615"/>
      <c r="K593" s="124"/>
      <c r="L593" s="139" t="s">
        <v>514</v>
      </c>
      <c r="M593" s="139"/>
      <c r="N593" s="139"/>
      <c r="O593" s="2614"/>
      <c r="P593" s="2614"/>
      <c r="Q593" s="2614"/>
      <c r="R593" s="2614"/>
      <c r="S593" s="2614">
        <v>0</v>
      </c>
      <c r="T593" s="2614"/>
    </row>
    <row r="594" spans="1:20" ht="17.100000000000001" customHeight="1" x14ac:dyDescent="0.4">
      <c r="A594" s="2560" t="s">
        <v>753</v>
      </c>
      <c r="B594" s="2561"/>
      <c r="C594" s="120"/>
      <c r="D594" s="120"/>
      <c r="E594" s="2616"/>
      <c r="F594" s="2617"/>
      <c r="G594" s="2614"/>
      <c r="H594" s="2615"/>
      <c r="I594" s="2614">
        <v>0</v>
      </c>
      <c r="J594" s="2615"/>
      <c r="K594" s="124"/>
      <c r="L594" s="139" t="s">
        <v>722</v>
      </c>
      <c r="M594" s="139"/>
      <c r="N594" s="139"/>
      <c r="O594" s="2614"/>
      <c r="P594" s="2614"/>
      <c r="Q594" s="2614"/>
      <c r="R594" s="2614"/>
      <c r="S594" s="2614">
        <v>0</v>
      </c>
      <c r="T594" s="2614"/>
    </row>
    <row r="595" spans="1:20" ht="17.100000000000001" customHeight="1" x14ac:dyDescent="0.4">
      <c r="A595" s="137" t="s">
        <v>516</v>
      </c>
      <c r="B595" s="138"/>
      <c r="C595" s="120"/>
      <c r="D595" s="120"/>
      <c r="E595" s="2616"/>
      <c r="F595" s="2617"/>
      <c r="G595" s="2614"/>
      <c r="H595" s="2615"/>
      <c r="I595" s="2614">
        <v>0</v>
      </c>
      <c r="J595" s="2615"/>
      <c r="K595" s="124"/>
      <c r="L595" s="139" t="s">
        <v>509</v>
      </c>
      <c r="M595" s="139"/>
      <c r="N595" s="139"/>
      <c r="O595" s="2614"/>
      <c r="P595" s="2614"/>
      <c r="Q595" s="2614"/>
      <c r="R595" s="2614"/>
      <c r="S595" s="2614">
        <v>0</v>
      </c>
      <c r="T595" s="2614"/>
    </row>
    <row r="596" spans="1:20" ht="17.100000000000001" customHeight="1" x14ac:dyDescent="0.4">
      <c r="A596" s="137" t="s">
        <v>518</v>
      </c>
      <c r="B596" s="141"/>
      <c r="C596" s="120"/>
      <c r="D596" s="140"/>
      <c r="E596" s="2626"/>
      <c r="F596" s="2626"/>
      <c r="G596" s="2614"/>
      <c r="H596" s="2615"/>
      <c r="I596" s="2614">
        <v>0</v>
      </c>
      <c r="J596" s="2615"/>
      <c r="K596" s="124"/>
      <c r="L596" s="139"/>
      <c r="M596" s="139"/>
      <c r="N596" s="139"/>
      <c r="O596" s="2614"/>
      <c r="P596" s="2614"/>
      <c r="Q596" s="2614"/>
      <c r="R596" s="2614"/>
      <c r="S596" s="2614"/>
      <c r="T596" s="2614"/>
    </row>
    <row r="597" spans="1:20" ht="17.100000000000001" customHeight="1" x14ac:dyDescent="0.4">
      <c r="A597" s="137" t="s">
        <v>474</v>
      </c>
      <c r="B597" s="138"/>
      <c r="C597" s="120"/>
      <c r="D597" s="120"/>
      <c r="E597" s="2614"/>
      <c r="F597" s="2614"/>
      <c r="G597" s="2614"/>
      <c r="H597" s="2615"/>
      <c r="I597" s="2614">
        <v>0</v>
      </c>
      <c r="J597" s="2615"/>
      <c r="K597" s="124"/>
      <c r="L597" s="139"/>
      <c r="M597" s="139"/>
      <c r="N597" s="139"/>
      <c r="O597" s="2614"/>
      <c r="P597" s="2614"/>
      <c r="Q597" s="2614"/>
      <c r="R597" s="2614"/>
      <c r="S597" s="2614"/>
      <c r="T597" s="2614"/>
    </row>
    <row r="598" spans="1:20" ht="17.100000000000001" customHeight="1" x14ac:dyDescent="0.4">
      <c r="A598" s="2549" t="s">
        <v>519</v>
      </c>
      <c r="B598" s="2550"/>
      <c r="C598" s="120"/>
      <c r="D598" s="120"/>
      <c r="E598" s="2616"/>
      <c r="F598" s="2617"/>
      <c r="G598" s="2614"/>
      <c r="H598" s="2615"/>
      <c r="I598" s="2614">
        <v>0</v>
      </c>
      <c r="J598" s="2615"/>
      <c r="K598" s="124"/>
      <c r="L598" s="142" t="s">
        <v>520</v>
      </c>
      <c r="M598" s="143"/>
      <c r="N598" s="143"/>
      <c r="O598" s="2562"/>
      <c r="P598" s="2563"/>
      <c r="Q598" s="2562"/>
      <c r="R598" s="2563"/>
      <c r="S598" s="2564">
        <v>1023327.7806428524</v>
      </c>
      <c r="T598" s="2565"/>
    </row>
    <row r="599" spans="1:20" ht="17.100000000000001" customHeight="1" x14ac:dyDescent="0.4">
      <c r="A599" s="137" t="s">
        <v>521</v>
      </c>
      <c r="B599" s="138"/>
      <c r="C599" s="120"/>
      <c r="D599" s="120"/>
      <c r="E599" s="2616"/>
      <c r="F599" s="2617"/>
      <c r="G599" s="2614"/>
      <c r="H599" s="2615"/>
      <c r="I599" s="2614">
        <v>0</v>
      </c>
      <c r="J599" s="2615"/>
      <c r="K599" s="124"/>
      <c r="L599" s="144" t="s">
        <v>575</v>
      </c>
      <c r="M599" s="145"/>
      <c r="N599" s="145"/>
      <c r="O599" s="146"/>
      <c r="P599" s="146"/>
      <c r="Q599" s="146"/>
      <c r="R599" s="146"/>
      <c r="S599" s="146"/>
      <c r="T599" s="147"/>
    </row>
    <row r="600" spans="1:20" ht="17.100000000000001" customHeight="1" x14ac:dyDescent="0.45">
      <c r="A600" s="2549" t="s">
        <v>523</v>
      </c>
      <c r="B600" s="2550"/>
      <c r="C600" s="120" t="s">
        <v>495</v>
      </c>
      <c r="D600" s="120" t="s">
        <v>496</v>
      </c>
      <c r="E600" s="2616">
        <v>1</v>
      </c>
      <c r="F600" s="2617"/>
      <c r="G600" s="2612">
        <v>50000</v>
      </c>
      <c r="H600" s="2613">
        <v>38202.400000000001</v>
      </c>
      <c r="I600" s="2614">
        <v>50000</v>
      </c>
      <c r="J600" s="2615"/>
      <c r="K600" s="124"/>
      <c r="L600" s="148" t="s">
        <v>524</v>
      </c>
      <c r="M600" s="149">
        <v>0.05</v>
      </c>
      <c r="N600" s="45"/>
      <c r="O600" s="26"/>
      <c r="P600" s="26"/>
      <c r="Q600" s="26"/>
      <c r="R600" s="26"/>
      <c r="S600" s="26"/>
      <c r="T600" s="150"/>
    </row>
    <row r="601" spans="1:20" ht="17.100000000000001" customHeight="1" x14ac:dyDescent="0.45">
      <c r="A601" s="137" t="s">
        <v>525</v>
      </c>
      <c r="B601" s="138"/>
      <c r="C601" s="120" t="s">
        <v>495</v>
      </c>
      <c r="D601" s="120" t="s">
        <v>496</v>
      </c>
      <c r="E601" s="2616">
        <v>2</v>
      </c>
      <c r="F601" s="2617"/>
      <c r="G601" s="2612">
        <v>50000</v>
      </c>
      <c r="H601" s="2613">
        <v>38202.400000000001</v>
      </c>
      <c r="I601" s="2614">
        <v>100000</v>
      </c>
      <c r="J601" s="2615"/>
      <c r="K601" s="124"/>
      <c r="L601" s="151" t="s">
        <v>526</v>
      </c>
      <c r="M601" s="45"/>
      <c r="N601" s="45"/>
      <c r="O601" s="26"/>
      <c r="P601" s="26"/>
      <c r="Q601" s="26"/>
      <c r="R601" s="26"/>
      <c r="S601" s="26"/>
      <c r="T601" s="150"/>
    </row>
    <row r="602" spans="1:20" ht="17.100000000000001" customHeight="1" x14ac:dyDescent="0.4">
      <c r="A602" s="133" t="s">
        <v>576</v>
      </c>
      <c r="B602" s="136"/>
      <c r="C602" s="140"/>
      <c r="D602" s="140"/>
      <c r="E602" s="2626"/>
      <c r="F602" s="2626"/>
      <c r="G602" s="2614"/>
      <c r="H602" s="2615"/>
      <c r="I602" s="2614">
        <v>0</v>
      </c>
      <c r="J602" s="2615"/>
      <c r="K602" s="124"/>
      <c r="L602" s="152" t="s">
        <v>528</v>
      </c>
      <c r="M602" s="45"/>
      <c r="N602" s="45"/>
      <c r="O602" s="26"/>
      <c r="P602" s="26"/>
      <c r="Q602" s="26"/>
      <c r="R602" s="26"/>
      <c r="S602" s="2546">
        <v>402368.96</v>
      </c>
      <c r="T602" s="2531"/>
    </row>
    <row r="603" spans="1:20" ht="17.100000000000001" customHeight="1" x14ac:dyDescent="0.4">
      <c r="A603" s="153" t="s">
        <v>577</v>
      </c>
      <c r="B603" s="154"/>
      <c r="C603" s="120"/>
      <c r="D603" s="120"/>
      <c r="E603" s="2614"/>
      <c r="F603" s="2614"/>
      <c r="G603" s="2614"/>
      <c r="H603" s="2615"/>
      <c r="I603" s="2614">
        <v>0</v>
      </c>
      <c r="J603" s="2615"/>
      <c r="K603" s="124"/>
      <c r="L603" s="152" t="s">
        <v>754</v>
      </c>
      <c r="M603" s="45"/>
      <c r="N603" s="45"/>
      <c r="O603" s="26"/>
      <c r="P603" s="26"/>
      <c r="Q603" s="26"/>
      <c r="R603" s="26"/>
      <c r="S603" s="2546">
        <v>125833.28390871926</v>
      </c>
      <c r="T603" s="2531"/>
    </row>
    <row r="604" spans="1:20" ht="17.100000000000001" customHeight="1" x14ac:dyDescent="0.4">
      <c r="A604" s="137" t="s">
        <v>531</v>
      </c>
      <c r="B604" s="138"/>
      <c r="C604" s="120"/>
      <c r="D604" s="120"/>
      <c r="E604" s="2616"/>
      <c r="F604" s="2617"/>
      <c r="G604" s="2614"/>
      <c r="H604" s="2615"/>
      <c r="I604" s="2614">
        <v>0</v>
      </c>
      <c r="J604" s="2615"/>
      <c r="K604" s="124"/>
      <c r="L604" s="166" t="s">
        <v>503</v>
      </c>
      <c r="M604" s="155"/>
      <c r="N604" s="155"/>
      <c r="O604" s="167"/>
      <c r="P604" s="167"/>
      <c r="Q604" s="167"/>
      <c r="R604" s="167"/>
      <c r="S604" s="167"/>
      <c r="T604" s="168"/>
    </row>
    <row r="605" spans="1:20" ht="17.100000000000001" customHeight="1" x14ac:dyDescent="0.4">
      <c r="A605" s="2549" t="s">
        <v>725</v>
      </c>
      <c r="B605" s="2550"/>
      <c r="C605" s="120"/>
      <c r="D605" s="120"/>
      <c r="E605" s="2616"/>
      <c r="F605" s="2617"/>
      <c r="G605" s="2614"/>
      <c r="H605" s="2615"/>
      <c r="I605" s="2614">
        <v>0</v>
      </c>
      <c r="J605" s="2615"/>
      <c r="K605" s="124"/>
      <c r="L605" s="156" t="s">
        <v>532</v>
      </c>
      <c r="M605" s="157"/>
      <c r="N605" s="157"/>
      <c r="O605" s="158"/>
      <c r="P605" s="158"/>
      <c r="Q605" s="158"/>
      <c r="R605" s="158"/>
      <c r="S605" s="2558">
        <v>528202.24390871928</v>
      </c>
      <c r="T605" s="2559"/>
    </row>
    <row r="606" spans="1:20" ht="17.100000000000001" customHeight="1" x14ac:dyDescent="0.45">
      <c r="A606" s="2549" t="s">
        <v>533</v>
      </c>
      <c r="B606" s="2550"/>
      <c r="C606" s="120" t="s">
        <v>495</v>
      </c>
      <c r="D606" s="120" t="s">
        <v>496</v>
      </c>
      <c r="E606" s="2614">
        <v>1</v>
      </c>
      <c r="F606" s="2614"/>
      <c r="G606" s="2612">
        <v>50000</v>
      </c>
      <c r="H606" s="2613">
        <v>38202.400000000001</v>
      </c>
      <c r="I606" s="2614">
        <v>50000</v>
      </c>
      <c r="J606" s="2615"/>
      <c r="K606" s="124"/>
      <c r="L606" s="159"/>
      <c r="M606" s="45"/>
      <c r="N606" s="45"/>
      <c r="O606" s="26"/>
      <c r="P606" s="26"/>
      <c r="Q606" s="26"/>
      <c r="R606" s="26"/>
      <c r="S606" s="26"/>
      <c r="T606" s="150"/>
    </row>
    <row r="607" spans="1:20" ht="17.100000000000001" customHeight="1" thickBot="1" x14ac:dyDescent="0.45">
      <c r="A607" s="2549" t="s">
        <v>534</v>
      </c>
      <c r="B607" s="2550"/>
      <c r="C607" s="120"/>
      <c r="D607" s="120"/>
      <c r="E607" s="2616"/>
      <c r="F607" s="2617"/>
      <c r="G607" s="2614"/>
      <c r="H607" s="2615"/>
      <c r="I607" s="2614">
        <v>0</v>
      </c>
      <c r="J607" s="2615"/>
      <c r="K607" s="124"/>
      <c r="L607" s="160" t="s">
        <v>581</v>
      </c>
      <c r="M607" s="161"/>
      <c r="N607" s="161"/>
      <c r="O607" s="161"/>
      <c r="P607" s="161"/>
      <c r="Q607" s="161"/>
      <c r="R607" s="161"/>
      <c r="S607" s="2551">
        <v>3044867.9220831045</v>
      </c>
      <c r="T607" s="2552"/>
    </row>
    <row r="608" spans="1:20" ht="17.100000000000001" customHeight="1" thickBot="1" x14ac:dyDescent="0.45">
      <c r="A608" s="133" t="s">
        <v>536</v>
      </c>
      <c r="B608" s="136"/>
      <c r="C608" s="140"/>
      <c r="D608" s="140"/>
      <c r="E608" s="2614"/>
      <c r="F608" s="2615"/>
      <c r="G608" s="2614"/>
      <c r="H608" s="2615"/>
      <c r="I608" s="2614">
        <v>0</v>
      </c>
      <c r="J608" s="2615"/>
      <c r="K608" s="124"/>
      <c r="L608" s="45"/>
      <c r="M608" s="45"/>
      <c r="N608" s="45"/>
      <c r="O608" s="45"/>
      <c r="P608" s="45"/>
      <c r="Q608" s="45"/>
      <c r="R608" s="45"/>
      <c r="S608" s="45"/>
      <c r="T608" s="45"/>
    </row>
    <row r="609" spans="1:20" ht="17.100000000000001" customHeight="1" x14ac:dyDescent="0.4">
      <c r="A609" s="133" t="s">
        <v>537</v>
      </c>
      <c r="B609" s="136"/>
      <c r="C609" s="140"/>
      <c r="D609" s="140"/>
      <c r="E609" s="2614"/>
      <c r="F609" s="2615"/>
      <c r="G609" s="2614"/>
      <c r="H609" s="2615"/>
      <c r="I609" s="2614">
        <v>0</v>
      </c>
      <c r="J609" s="2615"/>
      <c r="K609" s="124"/>
      <c r="L609" s="45"/>
      <c r="M609" s="2553" t="s">
        <v>538</v>
      </c>
      <c r="N609" s="2554"/>
      <c r="O609" s="2554"/>
      <c r="P609" s="2554"/>
      <c r="Q609" s="2555"/>
      <c r="R609" s="45"/>
      <c r="S609" s="45"/>
      <c r="T609" s="45"/>
    </row>
    <row r="610" spans="1:20" ht="17.100000000000001" customHeight="1" x14ac:dyDescent="0.4">
      <c r="A610" s="133" t="s">
        <v>539</v>
      </c>
      <c r="B610" s="136"/>
      <c r="C610" s="140"/>
      <c r="D610" s="140"/>
      <c r="E610" s="2614"/>
      <c r="F610" s="2615"/>
      <c r="G610" s="2614"/>
      <c r="H610" s="2615"/>
      <c r="I610" s="2614">
        <v>0</v>
      </c>
      <c r="J610" s="2615"/>
      <c r="K610" s="124"/>
      <c r="L610" s="45"/>
      <c r="M610" s="101" t="s">
        <v>540</v>
      </c>
      <c r="N610" s="102"/>
      <c r="O610" s="102"/>
      <c r="P610" s="102"/>
      <c r="Q610" s="103">
        <v>1.6918872301732271</v>
      </c>
      <c r="R610" s="45"/>
      <c r="S610" s="45"/>
      <c r="T610" s="45"/>
    </row>
    <row r="611" spans="1:20" ht="17.100000000000001" customHeight="1" x14ac:dyDescent="0.4">
      <c r="A611" s="133" t="s">
        <v>541</v>
      </c>
      <c r="B611" s="136"/>
      <c r="C611" s="140"/>
      <c r="D611" s="140"/>
      <c r="E611" s="2614"/>
      <c r="F611" s="2615"/>
      <c r="G611" s="2614"/>
      <c r="H611" s="2615"/>
      <c r="I611" s="2614">
        <v>0</v>
      </c>
      <c r="J611" s="2615"/>
      <c r="K611" s="124"/>
      <c r="L611" s="45"/>
      <c r="M611" s="104" t="s">
        <v>542</v>
      </c>
      <c r="N611" s="102"/>
      <c r="O611" s="102"/>
      <c r="P611" s="105"/>
      <c r="Q611" s="106">
        <v>3044867.9220831045</v>
      </c>
      <c r="R611" s="45"/>
      <c r="S611" s="45"/>
      <c r="T611" s="45"/>
    </row>
    <row r="612" spans="1:20" ht="17.100000000000001" customHeight="1" x14ac:dyDescent="0.45">
      <c r="A612" s="135" t="s">
        <v>543</v>
      </c>
      <c r="B612" s="136"/>
      <c r="C612" s="140"/>
      <c r="D612" s="140"/>
      <c r="E612" s="2614"/>
      <c r="F612" s="2615"/>
      <c r="G612" s="2614"/>
      <c r="H612" s="2615"/>
      <c r="I612" s="2686">
        <v>543337.89753153257</v>
      </c>
      <c r="J612" s="2687"/>
      <c r="K612" s="121"/>
      <c r="L612" s="45"/>
      <c r="M612" s="101" t="s">
        <v>544</v>
      </c>
      <c r="N612" s="102"/>
      <c r="O612" s="102"/>
      <c r="P612" s="102"/>
      <c r="Q612" s="106">
        <v>1607499.9999999995</v>
      </c>
      <c r="R612" s="47"/>
      <c r="S612" s="45"/>
      <c r="T612" s="45"/>
    </row>
    <row r="613" spans="1:20" ht="17.100000000000001" customHeight="1" x14ac:dyDescent="0.45">
      <c r="A613" s="133" t="s">
        <v>545</v>
      </c>
      <c r="B613" s="136"/>
      <c r="C613" s="140" t="s">
        <v>495</v>
      </c>
      <c r="D613" s="120" t="s">
        <v>496</v>
      </c>
      <c r="E613" s="2614">
        <v>4</v>
      </c>
      <c r="F613" s="2615"/>
      <c r="G613" s="2612">
        <v>50000</v>
      </c>
      <c r="H613" s="2613">
        <v>38202.400000000001</v>
      </c>
      <c r="I613" s="2614">
        <v>200000</v>
      </c>
      <c r="J613" s="2615"/>
      <c r="K613" s="124"/>
      <c r="L613" s="45"/>
      <c r="M613" s="101" t="s">
        <v>756</v>
      </c>
      <c r="N613" s="102"/>
      <c r="O613" s="102"/>
      <c r="P613" s="102"/>
      <c r="Q613" s="106">
        <v>2719708.7225034619</v>
      </c>
      <c r="R613" s="44"/>
      <c r="S613" s="45"/>
      <c r="T613" s="45"/>
    </row>
    <row r="614" spans="1:20" ht="17.100000000000001" customHeight="1" thickBot="1" x14ac:dyDescent="0.5">
      <c r="A614" s="133" t="s">
        <v>1233</v>
      </c>
      <c r="B614" s="136"/>
      <c r="C614" s="140" t="s">
        <v>495</v>
      </c>
      <c r="D614" s="140" t="s">
        <v>496</v>
      </c>
      <c r="E614" s="2614">
        <v>2</v>
      </c>
      <c r="F614" s="2615"/>
      <c r="G614" s="2612">
        <v>50000</v>
      </c>
      <c r="H614" s="2613">
        <v>38202.400000000001</v>
      </c>
      <c r="I614" s="2614">
        <v>100000</v>
      </c>
      <c r="J614" s="2615"/>
      <c r="K614" s="124"/>
      <c r="L614" s="45"/>
      <c r="M614" s="108" t="s">
        <v>547</v>
      </c>
      <c r="N614" s="109"/>
      <c r="O614" s="109"/>
      <c r="P614" s="109"/>
      <c r="Q614" s="110">
        <v>-325159.19957964262</v>
      </c>
      <c r="R614" s="45"/>
      <c r="S614" s="45"/>
      <c r="T614" s="45"/>
    </row>
    <row r="615" spans="1:20" ht="17.100000000000001" customHeight="1" thickBot="1" x14ac:dyDescent="0.5">
      <c r="A615" s="133" t="s">
        <v>548</v>
      </c>
      <c r="B615" s="136"/>
      <c r="C615" s="140" t="s">
        <v>495</v>
      </c>
      <c r="D615" s="120" t="s">
        <v>496</v>
      </c>
      <c r="E615" s="2614">
        <v>2</v>
      </c>
      <c r="F615" s="2615"/>
      <c r="G615" s="2612">
        <v>50000</v>
      </c>
      <c r="H615" s="2613">
        <v>38202.400000000001</v>
      </c>
      <c r="I615" s="2614">
        <v>100000</v>
      </c>
      <c r="J615" s="2615"/>
      <c r="K615" s="124"/>
      <c r="L615" s="45"/>
      <c r="M615" s="1040" t="s">
        <v>757</v>
      </c>
      <c r="N615" s="1041"/>
      <c r="O615" s="1041"/>
      <c r="P615" s="1041"/>
      <c r="Q615" s="1042">
        <v>-10.678926242462085</v>
      </c>
      <c r="R615" s="45"/>
      <c r="S615" s="45"/>
      <c r="T615" s="45"/>
    </row>
    <row r="616" spans="1:20" ht="17.100000000000001" customHeight="1" x14ac:dyDescent="0.4">
      <c r="A616" s="133" t="s">
        <v>727</v>
      </c>
      <c r="B616" s="136"/>
      <c r="C616" s="140"/>
      <c r="D616" s="140" t="s">
        <v>554</v>
      </c>
      <c r="E616" s="2689">
        <v>1.6918872301732271</v>
      </c>
      <c r="F616" s="2693"/>
      <c r="G616" s="2614">
        <v>84720.716</v>
      </c>
      <c r="H616" s="2615">
        <v>65505.88</v>
      </c>
      <c r="I616" s="2614">
        <v>143337.8975315326</v>
      </c>
      <c r="J616" s="2615"/>
      <c r="K616" s="124"/>
      <c r="L616" s="45"/>
      <c r="M616" s="45"/>
      <c r="N616" s="45"/>
      <c r="O616" s="45"/>
      <c r="P616" s="45"/>
      <c r="Q616" s="45"/>
      <c r="R616" s="45"/>
      <c r="S616" s="44"/>
      <c r="T616" s="45"/>
    </row>
    <row r="617" spans="1:20" ht="17.100000000000001" customHeight="1" x14ac:dyDescent="0.4">
      <c r="A617" s="133" t="s">
        <v>613</v>
      </c>
      <c r="B617" s="136"/>
      <c r="C617" s="140"/>
      <c r="D617" s="140"/>
      <c r="E617" s="2689"/>
      <c r="F617" s="2693"/>
      <c r="G617" s="2614"/>
      <c r="H617" s="2615"/>
      <c r="I617" s="2614">
        <v>0</v>
      </c>
      <c r="J617" s="2615"/>
      <c r="K617" s="124"/>
      <c r="L617" s="7" t="s">
        <v>1517</v>
      </c>
      <c r="M617" s="8"/>
      <c r="N617" s="8"/>
      <c r="O617" s="8"/>
      <c r="P617" s="4"/>
      <c r="Q617" s="5"/>
      <c r="R617" s="1963"/>
      <c r="S617" s="45"/>
      <c r="T617" s="45"/>
    </row>
    <row r="618" spans="1:20" ht="17.100000000000001" customHeight="1" thickBot="1" x14ac:dyDescent="0.3">
      <c r="A618" s="162" t="s">
        <v>556</v>
      </c>
      <c r="B618" s="163"/>
      <c r="C618" s="164"/>
      <c r="D618" s="165"/>
      <c r="E618" s="2532">
        <v>25</v>
      </c>
      <c r="F618" s="2533"/>
      <c r="G618" s="2534"/>
      <c r="H618" s="2535"/>
      <c r="I618" s="2532">
        <v>1493337.8975315327</v>
      </c>
      <c r="J618" s="2533"/>
      <c r="K618" s="26"/>
      <c r="L618" s="586" t="s">
        <v>1575</v>
      </c>
      <c r="M618" s="45"/>
      <c r="N618" s="45"/>
      <c r="O618" s="45"/>
      <c r="P618" s="45"/>
      <c r="Q618" s="45"/>
      <c r="R618" s="44"/>
      <c r="S618" s="45"/>
      <c r="T618" s="45"/>
    </row>
    <row r="619" spans="1:20" ht="14.1" customHeight="1" x14ac:dyDescent="0.25">
      <c r="A619" s="40"/>
      <c r="B619" s="40"/>
      <c r="C619" s="41"/>
      <c r="D619" s="41"/>
      <c r="E619" s="41"/>
      <c r="F619" s="41"/>
      <c r="G619" s="42"/>
      <c r="H619" s="42"/>
      <c r="I619" s="44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</row>
    <row r="620" spans="1:20" ht="14.1" customHeight="1" x14ac:dyDescent="0.25">
      <c r="A620" s="40"/>
      <c r="B620" s="40"/>
      <c r="C620" s="41"/>
      <c r="D620" s="41"/>
      <c r="E620" s="41"/>
      <c r="F620" s="41"/>
      <c r="G620" s="42"/>
      <c r="H620" s="42"/>
      <c r="I620" s="44"/>
      <c r="J620" s="45"/>
      <c r="K620" s="45"/>
      <c r="L620" s="40"/>
      <c r="M620" s="40"/>
      <c r="N620" s="41"/>
      <c r="O620" s="41"/>
      <c r="P620" s="41"/>
      <c r="Q620" s="41"/>
      <c r="R620" s="45"/>
      <c r="S620" s="45"/>
      <c r="T620" s="45"/>
    </row>
    <row r="621" spans="1:20" ht="14.1" customHeight="1" x14ac:dyDescent="0.25">
      <c r="A621" s="2625"/>
      <c r="B621" s="2625"/>
      <c r="C621" s="2625"/>
      <c r="D621" s="2625"/>
      <c r="E621" s="2625"/>
      <c r="F621" s="2625"/>
      <c r="G621" s="2625"/>
      <c r="H621" s="2625"/>
      <c r="I621" s="2625"/>
      <c r="J621" s="2625"/>
      <c r="K621" s="2625"/>
      <c r="L621" s="2625"/>
      <c r="M621" s="2625"/>
      <c r="N621" s="2625"/>
      <c r="O621" s="2625"/>
      <c r="P621" s="2625"/>
      <c r="Q621" s="2625"/>
      <c r="R621" s="2625"/>
      <c r="S621" s="2625"/>
      <c r="T621" s="2625"/>
    </row>
    <row r="622" spans="1:20" ht="14.1" customHeight="1" x14ac:dyDescent="0.25">
      <c r="A622" s="2625"/>
      <c r="B622" s="2625"/>
      <c r="C622" s="2625"/>
      <c r="D622" s="2625"/>
      <c r="E622" s="2625"/>
      <c r="F622" s="2625"/>
      <c r="G622" s="2625"/>
      <c r="H622" s="2625"/>
      <c r="I622" s="2625"/>
      <c r="J622" s="2625"/>
      <c r="K622" s="2625"/>
      <c r="L622" s="2625"/>
      <c r="M622" s="2625"/>
      <c r="N622" s="2625"/>
      <c r="O622" s="2625"/>
      <c r="P622" s="2625"/>
      <c r="Q622" s="2625"/>
      <c r="R622" s="2625"/>
      <c r="S622" s="2625"/>
      <c r="T622" s="2625"/>
    </row>
    <row r="623" spans="1:20" ht="14.1" customHeight="1" x14ac:dyDescent="0.25">
      <c r="A623" s="46"/>
      <c r="B623" s="46"/>
      <c r="C623" s="46"/>
      <c r="D623" s="46"/>
      <c r="E623" s="46"/>
      <c r="F623" s="46"/>
      <c r="G623" s="46"/>
      <c r="H623" s="46"/>
      <c r="I623" s="46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</row>
    <row r="624" spans="1:20" ht="14.1" customHeight="1" x14ac:dyDescent="0.25">
      <c r="A624" s="40"/>
      <c r="B624" s="40"/>
      <c r="C624" s="41"/>
      <c r="D624" s="41"/>
      <c r="E624" s="41"/>
      <c r="F624" s="41"/>
      <c r="G624" s="42"/>
      <c r="H624" s="42"/>
      <c r="I624" s="44"/>
      <c r="J624" s="45"/>
      <c r="K624" s="45"/>
      <c r="L624" s="40"/>
      <c r="M624" s="40"/>
      <c r="N624" s="41"/>
      <c r="O624" s="41"/>
      <c r="P624" s="41"/>
      <c r="Q624" s="41"/>
      <c r="R624" s="45"/>
      <c r="S624" s="45"/>
      <c r="T624" s="45"/>
    </row>
    <row r="625" spans="1:20" ht="23.25" customHeight="1" x14ac:dyDescent="0.25">
      <c r="A625" s="2582" t="s">
        <v>1918</v>
      </c>
      <c r="B625" s="2582"/>
      <c r="C625" s="2582"/>
      <c r="D625" s="2582"/>
      <c r="E625" s="2582"/>
      <c r="F625" s="2582"/>
      <c r="G625" s="2582"/>
      <c r="H625" s="2582"/>
      <c r="I625" s="2582"/>
      <c r="J625" s="2582"/>
      <c r="K625" s="2582"/>
      <c r="L625" s="2582"/>
      <c r="M625" s="2582"/>
      <c r="N625" s="2582"/>
      <c r="O625" s="2582"/>
      <c r="P625" s="2582"/>
      <c r="Q625" s="2582"/>
      <c r="R625" s="2582"/>
      <c r="S625" s="2582"/>
      <c r="T625" s="2582"/>
    </row>
    <row r="626" spans="1:20" ht="12.75" customHeight="1" x14ac:dyDescent="0.25">
      <c r="A626" s="40"/>
      <c r="B626" s="40"/>
      <c r="C626" s="115"/>
      <c r="D626" s="41"/>
      <c r="E626" s="41"/>
      <c r="F626" s="41"/>
      <c r="G626" s="42"/>
      <c r="H626" s="42"/>
      <c r="I626" s="44"/>
      <c r="J626" s="45"/>
      <c r="K626" s="45"/>
      <c r="L626" s="40"/>
      <c r="M626" s="40"/>
      <c r="N626" s="115"/>
      <c r="O626" s="45"/>
      <c r="P626" s="45"/>
      <c r="Q626" s="45"/>
      <c r="R626" s="45"/>
      <c r="S626" s="45"/>
      <c r="T626" s="45"/>
    </row>
    <row r="627" spans="1:20" ht="14.1" customHeight="1" thickBot="1" x14ac:dyDescent="0.3">
      <c r="A627" s="40"/>
      <c r="B627" s="40"/>
      <c r="C627" s="41"/>
      <c r="D627" s="41"/>
      <c r="E627" s="41"/>
      <c r="F627" s="41"/>
      <c r="G627" s="42"/>
      <c r="H627" s="42"/>
      <c r="I627" s="44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</row>
    <row r="628" spans="1:20" ht="17.100000000000001" customHeight="1" x14ac:dyDescent="0.35">
      <c r="A628" s="2583" t="s">
        <v>434</v>
      </c>
      <c r="B628" s="2584"/>
      <c r="C628" s="2589" t="s">
        <v>435</v>
      </c>
      <c r="D628" s="2590"/>
      <c r="E628" s="2590"/>
      <c r="F628" s="2591"/>
      <c r="G628" s="2595" t="s">
        <v>436</v>
      </c>
      <c r="H628" s="2596"/>
      <c r="I628" s="2589" t="s">
        <v>438</v>
      </c>
      <c r="J628" s="2591"/>
      <c r="K628" s="49"/>
      <c r="L628" s="2597" t="s">
        <v>434</v>
      </c>
      <c r="M628" s="2590" t="s">
        <v>435</v>
      </c>
      <c r="N628" s="2590"/>
      <c r="O628" s="2590"/>
      <c r="P628" s="2591"/>
      <c r="Q628" s="2595" t="s">
        <v>436</v>
      </c>
      <c r="R628" s="2596"/>
      <c r="S628" s="2589" t="s">
        <v>438</v>
      </c>
      <c r="T628" s="2620"/>
    </row>
    <row r="629" spans="1:20" ht="17.100000000000001" customHeight="1" thickBot="1" x14ac:dyDescent="0.4">
      <c r="A629" s="2585"/>
      <c r="B629" s="2586"/>
      <c r="C629" s="2592"/>
      <c r="D629" s="2593"/>
      <c r="E629" s="2593"/>
      <c r="F629" s="2594"/>
      <c r="G629" s="2600" t="s">
        <v>439</v>
      </c>
      <c r="H629" s="2601"/>
      <c r="I629" s="2602"/>
      <c r="J629" s="2603"/>
      <c r="K629" s="49"/>
      <c r="L629" s="2598"/>
      <c r="M629" s="2593"/>
      <c r="N629" s="2593"/>
      <c r="O629" s="2593"/>
      <c r="P629" s="2594"/>
      <c r="Q629" s="2600" t="s">
        <v>439</v>
      </c>
      <c r="R629" s="2601"/>
      <c r="S629" s="2602"/>
      <c r="T629" s="2621"/>
    </row>
    <row r="630" spans="1:20" ht="17.100000000000001" customHeight="1" x14ac:dyDescent="0.35">
      <c r="A630" s="2585"/>
      <c r="B630" s="2586"/>
      <c r="C630" s="53" t="s">
        <v>440</v>
      </c>
      <c r="D630" s="2641" t="s">
        <v>441</v>
      </c>
      <c r="E630" s="2602" t="s">
        <v>442</v>
      </c>
      <c r="F630" s="2603"/>
      <c r="G630" s="2600" t="s">
        <v>443</v>
      </c>
      <c r="H630" s="2601"/>
      <c r="I630" s="2602" t="s">
        <v>347</v>
      </c>
      <c r="J630" s="2603"/>
      <c r="K630" s="49"/>
      <c r="L630" s="2598"/>
      <c r="M630" s="51" t="s">
        <v>440</v>
      </c>
      <c r="N630" s="2641" t="s">
        <v>441</v>
      </c>
      <c r="O630" s="2602" t="s">
        <v>442</v>
      </c>
      <c r="P630" s="2603"/>
      <c r="Q630" s="2600" t="s">
        <v>443</v>
      </c>
      <c r="R630" s="2601"/>
      <c r="S630" s="2602" t="s">
        <v>347</v>
      </c>
      <c r="T630" s="2621"/>
    </row>
    <row r="631" spans="1:20" ht="17.100000000000001" customHeight="1" thickBot="1" x14ac:dyDescent="0.4">
      <c r="A631" s="2587"/>
      <c r="B631" s="2588"/>
      <c r="C631" s="54" t="s">
        <v>444</v>
      </c>
      <c r="D631" s="2605"/>
      <c r="E631" s="2592"/>
      <c r="F631" s="2594"/>
      <c r="G631" s="2532"/>
      <c r="H631" s="2533"/>
      <c r="I631" s="2606"/>
      <c r="J631" s="2607"/>
      <c r="K631" s="49"/>
      <c r="L631" s="2599"/>
      <c r="M631" s="50" t="s">
        <v>444</v>
      </c>
      <c r="N631" s="2605"/>
      <c r="O631" s="2592"/>
      <c r="P631" s="2594"/>
      <c r="Q631" s="2532"/>
      <c r="R631" s="2533"/>
      <c r="S631" s="2623"/>
      <c r="T631" s="2624"/>
    </row>
    <row r="632" spans="1:20" ht="17.100000000000001" customHeight="1" x14ac:dyDescent="0.4">
      <c r="A632" s="116" t="s">
        <v>445</v>
      </c>
      <c r="B632" s="117"/>
      <c r="C632" s="118"/>
      <c r="D632" s="118"/>
      <c r="E632" s="2683"/>
      <c r="F632" s="2684"/>
      <c r="G632" s="2622"/>
      <c r="H632" s="2685"/>
      <c r="I632" s="2578"/>
      <c r="J632" s="2579"/>
      <c r="K632" s="45"/>
      <c r="L632" s="119" t="s">
        <v>446</v>
      </c>
      <c r="M632" s="118"/>
      <c r="N632" s="118"/>
      <c r="O632" s="2622"/>
      <c r="P632" s="2622"/>
      <c r="Q632" s="2622"/>
      <c r="R632" s="2622"/>
      <c r="S632" s="2622"/>
      <c r="T632" s="2622"/>
    </row>
    <row r="633" spans="1:20" ht="17.100000000000001" customHeight="1" x14ac:dyDescent="0.45">
      <c r="A633" s="2566" t="s">
        <v>447</v>
      </c>
      <c r="B633" s="2567"/>
      <c r="C633" s="120"/>
      <c r="D633" s="120"/>
      <c r="E633" s="2616"/>
      <c r="F633" s="2617"/>
      <c r="G633" s="2614"/>
      <c r="H633" s="2615"/>
      <c r="I633" s="2686">
        <v>0</v>
      </c>
      <c r="J633" s="2687"/>
      <c r="K633" s="121"/>
      <c r="L633" s="122"/>
      <c r="M633" s="120"/>
      <c r="N633" s="120"/>
      <c r="O633" s="2614"/>
      <c r="P633" s="2614"/>
      <c r="Q633" s="2614"/>
      <c r="R633" s="2614"/>
      <c r="S633" s="2614"/>
      <c r="T633" s="2614"/>
    </row>
    <row r="634" spans="1:20" ht="17.100000000000001" customHeight="1" x14ac:dyDescent="0.4">
      <c r="A634" s="2560" t="s">
        <v>448</v>
      </c>
      <c r="B634" s="2561"/>
      <c r="C634" s="120"/>
      <c r="D634" s="120"/>
      <c r="E634" s="2616"/>
      <c r="F634" s="2617"/>
      <c r="G634" s="2614"/>
      <c r="H634" s="2615"/>
      <c r="I634" s="2614">
        <v>0</v>
      </c>
      <c r="J634" s="2615"/>
      <c r="K634" s="124"/>
      <c r="L634" s="122" t="s">
        <v>449</v>
      </c>
      <c r="M634" s="120" t="s">
        <v>604</v>
      </c>
      <c r="N634" s="120" t="s">
        <v>496</v>
      </c>
      <c r="O634" s="2614">
        <v>5000</v>
      </c>
      <c r="P634" s="2614"/>
      <c r="Q634" s="2614">
        <v>388.18800000000005</v>
      </c>
      <c r="R634" s="2614"/>
      <c r="S634" s="2614">
        <v>1940940.0000000002</v>
      </c>
      <c r="T634" s="2614"/>
    </row>
    <row r="635" spans="1:20" ht="17.100000000000001" customHeight="1" x14ac:dyDescent="0.4">
      <c r="A635" s="2560" t="s">
        <v>452</v>
      </c>
      <c r="B635" s="2561"/>
      <c r="C635" s="120"/>
      <c r="D635" s="120"/>
      <c r="E635" s="2616"/>
      <c r="F635" s="2617"/>
      <c r="G635" s="2614"/>
      <c r="H635" s="2615"/>
      <c r="I635" s="2614">
        <v>0</v>
      </c>
      <c r="J635" s="2615"/>
      <c r="K635" s="124"/>
      <c r="L635" s="122" t="s">
        <v>453</v>
      </c>
      <c r="M635" s="120"/>
      <c r="N635" s="120"/>
      <c r="O635" s="2614"/>
      <c r="P635" s="2614"/>
      <c r="Q635" s="2614"/>
      <c r="R635" s="2614"/>
      <c r="S635" s="2614">
        <v>0</v>
      </c>
      <c r="T635" s="2614"/>
    </row>
    <row r="636" spans="1:20" ht="17.100000000000001" customHeight="1" x14ac:dyDescent="0.4">
      <c r="A636" s="2560" t="s">
        <v>454</v>
      </c>
      <c r="B636" s="2561"/>
      <c r="C636" s="120"/>
      <c r="D636" s="120"/>
      <c r="E636" s="2616"/>
      <c r="F636" s="2616"/>
      <c r="G636" s="2614"/>
      <c r="H636" s="2615"/>
      <c r="I636" s="2614">
        <v>0</v>
      </c>
      <c r="J636" s="2615"/>
      <c r="K636" s="124"/>
      <c r="L636" s="122" t="s">
        <v>455</v>
      </c>
      <c r="M636" s="120"/>
      <c r="N636" s="120"/>
      <c r="O636" s="2614"/>
      <c r="P636" s="2614"/>
      <c r="Q636" s="2614"/>
      <c r="R636" s="2614"/>
      <c r="S636" s="2614">
        <v>0</v>
      </c>
      <c r="T636" s="2614"/>
    </row>
    <row r="637" spans="1:20" ht="17.100000000000001" customHeight="1" x14ac:dyDescent="0.25">
      <c r="A637" s="2571" t="s">
        <v>558</v>
      </c>
      <c r="B637" s="2572"/>
      <c r="C637" s="120"/>
      <c r="D637" s="120"/>
      <c r="E637" s="2616"/>
      <c r="F637" s="2616"/>
      <c r="G637" s="2614"/>
      <c r="H637" s="2614"/>
      <c r="I637" s="2686">
        <v>462189.88800000004</v>
      </c>
      <c r="J637" s="2686"/>
      <c r="K637" s="126"/>
      <c r="L637" s="122" t="s">
        <v>457</v>
      </c>
      <c r="M637" s="120" t="s">
        <v>458</v>
      </c>
      <c r="N637" s="120" t="s">
        <v>459</v>
      </c>
      <c r="O637" s="2689">
        <v>2</v>
      </c>
      <c r="P637" s="2689"/>
      <c r="Q637" s="2573">
        <v>108752.88209475843</v>
      </c>
      <c r="R637" s="2573"/>
      <c r="S637" s="2614">
        <v>217505.76418951686</v>
      </c>
      <c r="T637" s="2614"/>
    </row>
    <row r="638" spans="1:20" ht="17.100000000000001" customHeight="1" x14ac:dyDescent="0.4">
      <c r="A638" s="127" t="s">
        <v>460</v>
      </c>
      <c r="B638" s="128"/>
      <c r="C638" s="120"/>
      <c r="D638" s="120"/>
      <c r="E638" s="2616"/>
      <c r="F638" s="2616"/>
      <c r="G638" s="2614"/>
      <c r="H638" s="2615"/>
      <c r="I638" s="2614">
        <v>0</v>
      </c>
      <c r="J638" s="2615"/>
      <c r="K638" s="124"/>
      <c r="L638" s="122" t="s">
        <v>587</v>
      </c>
      <c r="M638" s="120" t="s">
        <v>751</v>
      </c>
      <c r="N638" s="120" t="s">
        <v>459</v>
      </c>
      <c r="O638" s="2614">
        <v>3</v>
      </c>
      <c r="P638" s="2614"/>
      <c r="Q638" s="2614">
        <v>142330.23214285611</v>
      </c>
      <c r="R638" s="2614"/>
      <c r="S638" s="2614">
        <v>426990.69642856834</v>
      </c>
      <c r="T638" s="2614"/>
    </row>
    <row r="639" spans="1:20" ht="17.100000000000001" customHeight="1" x14ac:dyDescent="0.4">
      <c r="A639" s="129" t="s">
        <v>709</v>
      </c>
      <c r="B639" s="130"/>
      <c r="C639" s="120"/>
      <c r="D639" s="120"/>
      <c r="E639" s="2616"/>
      <c r="F639" s="2616"/>
      <c r="G639" s="2614"/>
      <c r="H639" s="2615"/>
      <c r="I639" s="2614">
        <v>0</v>
      </c>
      <c r="J639" s="2615"/>
      <c r="K639" s="124"/>
      <c r="L639" s="122" t="s">
        <v>470</v>
      </c>
      <c r="M639" s="120" t="s">
        <v>564</v>
      </c>
      <c r="N639" s="120" t="s">
        <v>758</v>
      </c>
      <c r="O639" s="2614">
        <v>2</v>
      </c>
      <c r="P639" s="2614"/>
      <c r="Q639" s="2614">
        <v>30069.316000000003</v>
      </c>
      <c r="R639" s="2614"/>
      <c r="S639" s="2614">
        <v>60138.632000000005</v>
      </c>
      <c r="T639" s="2614"/>
    </row>
    <row r="640" spans="1:20" ht="17.100000000000001" customHeight="1" x14ac:dyDescent="0.4">
      <c r="A640" s="127" t="s">
        <v>464</v>
      </c>
      <c r="B640" s="128"/>
      <c r="C640" s="120"/>
      <c r="D640" s="120"/>
      <c r="E640" s="2616"/>
      <c r="F640" s="2616"/>
      <c r="G640" s="2614"/>
      <c r="H640" s="2615"/>
      <c r="I640" s="2614">
        <v>0</v>
      </c>
      <c r="J640" s="2615"/>
      <c r="K640" s="124"/>
      <c r="L640" s="122" t="s">
        <v>503</v>
      </c>
      <c r="M640" s="120"/>
      <c r="N640" s="120"/>
      <c r="O640" s="2614"/>
      <c r="P640" s="2614"/>
      <c r="Q640" s="2614"/>
      <c r="R640" s="2614"/>
      <c r="S640" s="2614">
        <v>0</v>
      </c>
      <c r="T640" s="2614"/>
    </row>
    <row r="641" spans="1:20" ht="17.100000000000001" customHeight="1" x14ac:dyDescent="0.4">
      <c r="A641" s="127" t="s">
        <v>468</v>
      </c>
      <c r="B641" s="128"/>
      <c r="C641" s="120" t="s">
        <v>465</v>
      </c>
      <c r="D641" s="120" t="s">
        <v>492</v>
      </c>
      <c r="E641" s="2616">
        <v>1</v>
      </c>
      <c r="F641" s="2616"/>
      <c r="G641" s="2614">
        <v>223739.36000000002</v>
      </c>
      <c r="H641" s="2696">
        <v>172995.18</v>
      </c>
      <c r="I641" s="2614">
        <v>223739.36000000002</v>
      </c>
      <c r="J641" s="2615"/>
      <c r="K641" s="124"/>
      <c r="L641" s="122"/>
      <c r="M641" s="120"/>
      <c r="N641" s="120"/>
      <c r="O641" s="2614"/>
      <c r="P641" s="2614"/>
      <c r="Q641" s="2614"/>
      <c r="R641" s="2614"/>
      <c r="S641" s="2614"/>
      <c r="T641" s="2614"/>
    </row>
    <row r="642" spans="1:20" ht="17.100000000000001" customHeight="1" x14ac:dyDescent="0.4">
      <c r="A642" s="131" t="s">
        <v>464</v>
      </c>
      <c r="B642" s="132"/>
      <c r="C642" s="120" t="s">
        <v>465</v>
      </c>
      <c r="D642" s="120" t="s">
        <v>492</v>
      </c>
      <c r="E642" s="2616">
        <v>2</v>
      </c>
      <c r="F642" s="2616"/>
      <c r="G642" s="2614">
        <v>119225.26400000001</v>
      </c>
      <c r="H642" s="2696">
        <v>92185.02</v>
      </c>
      <c r="I642" s="2614">
        <v>238450.52800000002</v>
      </c>
      <c r="J642" s="2615"/>
      <c r="K642" s="124"/>
      <c r="L642" s="122"/>
      <c r="M642" s="120"/>
      <c r="N642" s="120"/>
      <c r="O642" s="2614"/>
      <c r="P642" s="2614"/>
      <c r="Q642" s="2614"/>
      <c r="R642" s="2614"/>
      <c r="S642" s="2614"/>
      <c r="T642" s="2614"/>
    </row>
    <row r="643" spans="1:20" ht="17.100000000000001" customHeight="1" x14ac:dyDescent="0.4">
      <c r="A643" s="127" t="s">
        <v>473</v>
      </c>
      <c r="B643" s="128"/>
      <c r="C643" s="120"/>
      <c r="D643" s="120"/>
      <c r="E643" s="2616"/>
      <c r="F643" s="2616"/>
      <c r="G643" s="2614"/>
      <c r="H643" s="2696"/>
      <c r="I643" s="2614">
        <v>0</v>
      </c>
      <c r="J643" s="2615"/>
      <c r="K643" s="124"/>
      <c r="L643" s="122" t="s">
        <v>474</v>
      </c>
      <c r="M643" s="120"/>
      <c r="N643" s="120"/>
      <c r="O643" s="2614"/>
      <c r="P643" s="2614"/>
      <c r="Q643" s="2614"/>
      <c r="R643" s="2614"/>
      <c r="S643" s="2614">
        <v>0</v>
      </c>
      <c r="T643" s="2614"/>
    </row>
    <row r="644" spans="1:20" ht="17.100000000000001" customHeight="1" x14ac:dyDescent="0.4">
      <c r="A644" s="127" t="s">
        <v>475</v>
      </c>
      <c r="B644" s="128"/>
      <c r="C644" s="120"/>
      <c r="D644" s="120"/>
      <c r="E644" s="2616"/>
      <c r="F644" s="2616"/>
      <c r="G644" s="2614"/>
      <c r="H644" s="2696"/>
      <c r="I644" s="2614">
        <v>0</v>
      </c>
      <c r="J644" s="2615"/>
      <c r="K644" s="124"/>
      <c r="L644" s="122" t="s">
        <v>476</v>
      </c>
      <c r="M644" s="120"/>
      <c r="N644" s="120"/>
      <c r="O644" s="2614"/>
      <c r="P644" s="2614"/>
      <c r="Q644" s="2614"/>
      <c r="R644" s="2614"/>
      <c r="S644" s="2614">
        <v>0</v>
      </c>
      <c r="T644" s="2614"/>
    </row>
    <row r="645" spans="1:20" ht="17.100000000000001" customHeight="1" x14ac:dyDescent="0.4">
      <c r="A645" s="2568" t="s">
        <v>479</v>
      </c>
      <c r="B645" s="2569"/>
      <c r="C645" s="120"/>
      <c r="D645" s="120"/>
      <c r="E645" s="2616"/>
      <c r="F645" s="2697"/>
      <c r="G645" s="2614"/>
      <c r="H645" s="2696"/>
      <c r="I645" s="2614">
        <v>0</v>
      </c>
      <c r="J645" s="2615"/>
      <c r="K645" s="124"/>
      <c r="L645" s="122" t="s">
        <v>480</v>
      </c>
      <c r="M645" s="120"/>
      <c r="N645" s="120"/>
      <c r="O645" s="2614"/>
      <c r="P645" s="2614"/>
      <c r="Q645" s="2614"/>
      <c r="R645" s="2614"/>
      <c r="S645" s="2614">
        <v>0</v>
      </c>
      <c r="T645" s="2614"/>
    </row>
    <row r="646" spans="1:20" ht="17.100000000000001" customHeight="1" x14ac:dyDescent="0.4">
      <c r="A646" s="127" t="s">
        <v>453</v>
      </c>
      <c r="B646" s="128"/>
      <c r="C646" s="120"/>
      <c r="D646" s="120"/>
      <c r="E646" s="2616"/>
      <c r="F646" s="2697"/>
      <c r="G646" s="2614"/>
      <c r="H646" s="2696"/>
      <c r="I646" s="2614">
        <v>0</v>
      </c>
      <c r="J646" s="2615"/>
      <c r="K646" s="124"/>
      <c r="L646" s="122" t="s">
        <v>482</v>
      </c>
      <c r="M646" s="120"/>
      <c r="N646" s="120"/>
      <c r="O646" s="2614"/>
      <c r="P646" s="2614"/>
      <c r="Q646" s="2614"/>
      <c r="R646" s="2614"/>
      <c r="S646" s="2614">
        <v>0</v>
      </c>
      <c r="T646" s="2614"/>
    </row>
    <row r="647" spans="1:20" ht="17.100000000000001" customHeight="1" x14ac:dyDescent="0.4">
      <c r="A647" s="127" t="s">
        <v>713</v>
      </c>
      <c r="B647" s="128"/>
      <c r="C647" s="120"/>
      <c r="D647" s="120"/>
      <c r="E647" s="2616"/>
      <c r="F647" s="2697"/>
      <c r="G647" s="2614"/>
      <c r="H647" s="2696"/>
      <c r="I647" s="2614">
        <v>0</v>
      </c>
      <c r="J647" s="2615"/>
      <c r="K647" s="124"/>
      <c r="L647" s="122" t="s">
        <v>485</v>
      </c>
      <c r="M647" s="120" t="s">
        <v>759</v>
      </c>
      <c r="N647" s="120" t="s">
        <v>589</v>
      </c>
      <c r="O647" s="2614">
        <v>1</v>
      </c>
      <c r="P647" s="2614"/>
      <c r="Q647" s="2614">
        <v>44416.304713799997</v>
      </c>
      <c r="R647" s="2614"/>
      <c r="S647" s="2614">
        <v>44416.304713799997</v>
      </c>
      <c r="T647" s="2614"/>
    </row>
    <row r="648" spans="1:20" ht="17.100000000000001" customHeight="1" x14ac:dyDescent="0.4">
      <c r="A648" s="133" t="s">
        <v>487</v>
      </c>
      <c r="B648" s="134"/>
      <c r="C648" s="120"/>
      <c r="D648" s="120"/>
      <c r="E648" s="2616"/>
      <c r="F648" s="2697"/>
      <c r="G648" s="2614"/>
      <c r="H648" s="2696"/>
      <c r="I648" s="2614">
        <v>0</v>
      </c>
      <c r="J648" s="2615"/>
      <c r="K648" s="124"/>
      <c r="L648" s="122" t="s">
        <v>488</v>
      </c>
      <c r="M648" s="120"/>
      <c r="N648" s="120"/>
      <c r="O648" s="2614"/>
      <c r="P648" s="2614"/>
      <c r="Q648" s="2614"/>
      <c r="R648" s="2614"/>
      <c r="S648" s="2614">
        <v>0</v>
      </c>
      <c r="T648" s="2614"/>
    </row>
    <row r="649" spans="1:20" ht="17.100000000000001" customHeight="1" x14ac:dyDescent="0.45">
      <c r="A649" s="135" t="s">
        <v>489</v>
      </c>
      <c r="B649" s="136"/>
      <c r="C649" s="120"/>
      <c r="D649" s="120"/>
      <c r="E649" s="2616"/>
      <c r="F649" s="2697"/>
      <c r="G649" s="2614"/>
      <c r="H649" s="2696"/>
      <c r="I649" s="2686">
        <v>750000</v>
      </c>
      <c r="J649" s="2687"/>
      <c r="K649" s="124"/>
      <c r="L649" s="122" t="s">
        <v>490</v>
      </c>
      <c r="M649" s="120" t="s">
        <v>1694</v>
      </c>
      <c r="N649" s="120" t="s">
        <v>451</v>
      </c>
      <c r="O649" s="2614">
        <v>2</v>
      </c>
      <c r="P649" s="2614"/>
      <c r="Q649" s="2614">
        <v>55089.031999999999</v>
      </c>
      <c r="R649" s="2614"/>
      <c r="S649" s="2614">
        <v>110178.064</v>
      </c>
      <c r="T649" s="2614"/>
    </row>
    <row r="650" spans="1:20" ht="17.100000000000001" customHeight="1" x14ac:dyDescent="0.45">
      <c r="A650" s="133" t="s">
        <v>491</v>
      </c>
      <c r="B650" s="136"/>
      <c r="C650" s="120" t="s">
        <v>495</v>
      </c>
      <c r="D650" s="120" t="s">
        <v>496</v>
      </c>
      <c r="E650" s="2614">
        <v>15</v>
      </c>
      <c r="F650" s="2614"/>
      <c r="G650" s="2612">
        <v>50000</v>
      </c>
      <c r="H650" s="2613">
        <v>38202.400000000001</v>
      </c>
      <c r="I650" s="2614">
        <v>750000</v>
      </c>
      <c r="J650" s="2615"/>
      <c r="K650" s="124"/>
      <c r="L650" s="122" t="s">
        <v>493</v>
      </c>
      <c r="M650" s="120" t="s">
        <v>760</v>
      </c>
      <c r="N650" s="120" t="s">
        <v>451</v>
      </c>
      <c r="O650" s="2614">
        <v>2</v>
      </c>
      <c r="P650" s="2614"/>
      <c r="Q650" s="2614">
        <v>75170.66</v>
      </c>
      <c r="R650" s="2614"/>
      <c r="S650" s="2614">
        <v>150341.32</v>
      </c>
      <c r="T650" s="2614"/>
    </row>
    <row r="651" spans="1:20" ht="17.100000000000001" customHeight="1" x14ac:dyDescent="0.4">
      <c r="A651" s="137" t="s">
        <v>715</v>
      </c>
      <c r="B651" s="138"/>
      <c r="C651" s="120"/>
      <c r="D651" s="120"/>
      <c r="E651" s="2614"/>
      <c r="F651" s="2614"/>
      <c r="G651" s="2614"/>
      <c r="H651" s="2696"/>
      <c r="I651" s="2614">
        <v>0</v>
      </c>
      <c r="J651" s="2615"/>
      <c r="K651" s="124"/>
      <c r="L651" s="122" t="s">
        <v>497</v>
      </c>
      <c r="M651" s="120"/>
      <c r="N651" s="120"/>
      <c r="O651" s="2614"/>
      <c r="P651" s="2614"/>
      <c r="Q651" s="2614"/>
      <c r="R651" s="2614"/>
      <c r="S651" s="2614">
        <v>0</v>
      </c>
      <c r="T651" s="2614"/>
    </row>
    <row r="652" spans="1:20" ht="17.100000000000001" customHeight="1" x14ac:dyDescent="0.4">
      <c r="A652" s="2549" t="s">
        <v>500</v>
      </c>
      <c r="B652" s="2550"/>
      <c r="C652" s="120"/>
      <c r="D652" s="120"/>
      <c r="E652" s="2614"/>
      <c r="F652" s="2614"/>
      <c r="G652" s="2614"/>
      <c r="H652" s="2696"/>
      <c r="I652" s="2614">
        <v>0</v>
      </c>
      <c r="J652" s="2615"/>
      <c r="K652" s="124"/>
      <c r="L652" s="139" t="s">
        <v>571</v>
      </c>
      <c r="M652" s="140"/>
      <c r="N652" s="140"/>
      <c r="O652" s="2614"/>
      <c r="P652" s="2614"/>
      <c r="Q652" s="2614"/>
      <c r="R652" s="2614"/>
      <c r="S652" s="2614">
        <v>0</v>
      </c>
      <c r="T652" s="2614"/>
    </row>
    <row r="653" spans="1:20" ht="17.100000000000001" customHeight="1" x14ac:dyDescent="0.4">
      <c r="A653" s="2560" t="s">
        <v>503</v>
      </c>
      <c r="B653" s="2561"/>
      <c r="C653" s="120"/>
      <c r="D653" s="120"/>
      <c r="E653" s="2614"/>
      <c r="F653" s="2614"/>
      <c r="G653" s="2614"/>
      <c r="H653" s="2696"/>
      <c r="I653" s="2614">
        <v>0</v>
      </c>
      <c r="J653" s="2615"/>
      <c r="K653" s="124"/>
      <c r="L653" s="139"/>
      <c r="M653" s="139"/>
      <c r="N653" s="139"/>
      <c r="O653" s="2614"/>
      <c r="P653" s="2614"/>
      <c r="Q653" s="2614"/>
      <c r="R653" s="2614"/>
      <c r="S653" s="2614"/>
      <c r="T653" s="2614"/>
    </row>
    <row r="654" spans="1:20" ht="17.100000000000001" customHeight="1" x14ac:dyDescent="0.4">
      <c r="A654" s="2560" t="s">
        <v>503</v>
      </c>
      <c r="B654" s="2561"/>
      <c r="C654" s="120"/>
      <c r="D654" s="120"/>
      <c r="E654" s="2614"/>
      <c r="F654" s="2614"/>
      <c r="G654" s="2614"/>
      <c r="H654" s="2696"/>
      <c r="I654" s="2614">
        <v>0</v>
      </c>
      <c r="J654" s="2615"/>
      <c r="K654" s="124"/>
      <c r="L654" s="139" t="s">
        <v>593</v>
      </c>
      <c r="M654" s="139"/>
      <c r="N654" s="139"/>
      <c r="O654" s="2614"/>
      <c r="P654" s="2614"/>
      <c r="Q654" s="2614"/>
      <c r="R654" s="2614"/>
      <c r="S654" s="2614">
        <v>0</v>
      </c>
      <c r="T654" s="2614"/>
    </row>
    <row r="655" spans="1:20" ht="17.100000000000001" customHeight="1" x14ac:dyDescent="0.45">
      <c r="A655" s="2566" t="s">
        <v>505</v>
      </c>
      <c r="B655" s="2567"/>
      <c r="C655" s="120"/>
      <c r="D655" s="120"/>
      <c r="E655" s="2616"/>
      <c r="F655" s="2697"/>
      <c r="G655" s="2614"/>
      <c r="H655" s="2696"/>
      <c r="I655" s="2686">
        <v>1200000</v>
      </c>
      <c r="J655" s="2687"/>
      <c r="K655" s="121"/>
      <c r="L655" s="139" t="s">
        <v>598</v>
      </c>
      <c r="M655" s="139"/>
      <c r="N655" s="139"/>
      <c r="O655" s="2614"/>
      <c r="P655" s="2614"/>
      <c r="Q655" s="2614"/>
      <c r="R655" s="2614"/>
      <c r="S655" s="2614">
        <v>0</v>
      </c>
      <c r="T655" s="2614"/>
    </row>
    <row r="656" spans="1:20" ht="17.100000000000001" customHeight="1" x14ac:dyDescent="0.45">
      <c r="A656" s="2560" t="s">
        <v>508</v>
      </c>
      <c r="B656" s="2561"/>
      <c r="C656" s="120" t="s">
        <v>495</v>
      </c>
      <c r="D656" s="120" t="s">
        <v>496</v>
      </c>
      <c r="E656" s="2616">
        <v>8</v>
      </c>
      <c r="F656" s="2697"/>
      <c r="G656" s="2612">
        <v>50000</v>
      </c>
      <c r="H656" s="2613">
        <v>38202.400000000001</v>
      </c>
      <c r="I656" s="2614">
        <v>400000</v>
      </c>
      <c r="J656" s="2615"/>
      <c r="K656" s="124"/>
      <c r="L656" s="139" t="s">
        <v>509</v>
      </c>
      <c r="M656" s="139"/>
      <c r="N656" s="139"/>
      <c r="O656" s="2614"/>
      <c r="P656" s="2614"/>
      <c r="Q656" s="2614"/>
      <c r="R656" s="2614"/>
      <c r="S656" s="2614">
        <v>0</v>
      </c>
      <c r="T656" s="2614"/>
    </row>
    <row r="657" spans="1:20" ht="17.100000000000001" customHeight="1" x14ac:dyDescent="0.4">
      <c r="A657" s="2560" t="s">
        <v>511</v>
      </c>
      <c r="B657" s="2561"/>
      <c r="C657" s="120"/>
      <c r="D657" s="120"/>
      <c r="E657" s="2616"/>
      <c r="F657" s="2697"/>
      <c r="G657" s="2614"/>
      <c r="H657" s="2696"/>
      <c r="I657" s="2614">
        <v>0</v>
      </c>
      <c r="J657" s="2615"/>
      <c r="K657" s="124"/>
      <c r="L657" s="139" t="s">
        <v>573</v>
      </c>
      <c r="M657" s="139"/>
      <c r="N657" s="139"/>
      <c r="O657" s="2614"/>
      <c r="P657" s="2614"/>
      <c r="Q657" s="2614"/>
      <c r="R657" s="2614"/>
      <c r="S657" s="2614">
        <v>0</v>
      </c>
      <c r="T657" s="2614"/>
    </row>
    <row r="658" spans="1:20" ht="17.100000000000001" customHeight="1" x14ac:dyDescent="0.4">
      <c r="A658" s="137" t="s">
        <v>513</v>
      </c>
      <c r="B658" s="138"/>
      <c r="C658" s="120"/>
      <c r="D658" s="120"/>
      <c r="E658" s="2616"/>
      <c r="F658" s="2697"/>
      <c r="G658" s="2614"/>
      <c r="H658" s="2696"/>
      <c r="I658" s="2614">
        <v>0</v>
      </c>
      <c r="J658" s="2615"/>
      <c r="K658" s="124"/>
      <c r="L658" s="139" t="s">
        <v>514</v>
      </c>
      <c r="M658" s="139"/>
      <c r="N658" s="139"/>
      <c r="O658" s="2614"/>
      <c r="P658" s="2614"/>
      <c r="Q658" s="2614"/>
      <c r="R658" s="2614"/>
      <c r="S658" s="2614">
        <v>0</v>
      </c>
      <c r="T658" s="2614"/>
    </row>
    <row r="659" spans="1:20" ht="17.100000000000001" customHeight="1" x14ac:dyDescent="0.4">
      <c r="A659" s="2560" t="s">
        <v>515</v>
      </c>
      <c r="B659" s="2561"/>
      <c r="C659" s="120"/>
      <c r="D659" s="120"/>
      <c r="E659" s="2616"/>
      <c r="F659" s="2697"/>
      <c r="G659" s="2614"/>
      <c r="H659" s="2696"/>
      <c r="I659" s="2614">
        <v>0</v>
      </c>
      <c r="J659" s="2615"/>
      <c r="K659" s="124"/>
      <c r="L659" s="139" t="s">
        <v>722</v>
      </c>
      <c r="M659" s="139"/>
      <c r="N659" s="139"/>
      <c r="O659" s="2614"/>
      <c r="P659" s="2614"/>
      <c r="Q659" s="2614"/>
      <c r="R659" s="2614"/>
      <c r="S659" s="2614">
        <v>0</v>
      </c>
      <c r="T659" s="2614"/>
    </row>
    <row r="660" spans="1:20" ht="17.100000000000001" customHeight="1" x14ac:dyDescent="0.4">
      <c r="A660" s="137" t="s">
        <v>516</v>
      </c>
      <c r="B660" s="138"/>
      <c r="C660" s="120"/>
      <c r="D660" s="120"/>
      <c r="E660" s="2616"/>
      <c r="F660" s="2697"/>
      <c r="G660" s="2614"/>
      <c r="H660" s="2696"/>
      <c r="I660" s="2614">
        <v>0</v>
      </c>
      <c r="J660" s="2615"/>
      <c r="K660" s="124"/>
      <c r="L660" s="139" t="s">
        <v>509</v>
      </c>
      <c r="M660" s="139"/>
      <c r="N660" s="139"/>
      <c r="O660" s="2614"/>
      <c r="P660" s="2614"/>
      <c r="Q660" s="2614"/>
      <c r="R660" s="2614"/>
      <c r="S660" s="2614">
        <v>0</v>
      </c>
      <c r="T660" s="2614"/>
    </row>
    <row r="661" spans="1:20" ht="17.100000000000001" customHeight="1" x14ac:dyDescent="0.45">
      <c r="A661" s="137" t="s">
        <v>518</v>
      </c>
      <c r="B661" s="141"/>
      <c r="C661" s="120" t="s">
        <v>495</v>
      </c>
      <c r="D661" s="120" t="s">
        <v>496</v>
      </c>
      <c r="E661" s="2626">
        <v>6</v>
      </c>
      <c r="F661" s="2626"/>
      <c r="G661" s="2612">
        <v>50000</v>
      </c>
      <c r="H661" s="2613">
        <v>38202.400000000001</v>
      </c>
      <c r="I661" s="2614">
        <v>300000</v>
      </c>
      <c r="J661" s="2615"/>
      <c r="K661" s="124"/>
      <c r="L661" s="139"/>
      <c r="M661" s="139"/>
      <c r="N661" s="139"/>
      <c r="O661" s="2614"/>
      <c r="P661" s="2614"/>
      <c r="Q661" s="2614"/>
      <c r="R661" s="2614"/>
      <c r="S661" s="2614"/>
      <c r="T661" s="2614"/>
    </row>
    <row r="662" spans="1:20" ht="17.100000000000001" customHeight="1" x14ac:dyDescent="0.4">
      <c r="A662" s="137" t="s">
        <v>474</v>
      </c>
      <c r="B662" s="138"/>
      <c r="C662" s="120"/>
      <c r="D662" s="120"/>
      <c r="E662" s="2614"/>
      <c r="F662" s="2614"/>
      <c r="G662" s="2614"/>
      <c r="H662" s="2696"/>
      <c r="I662" s="2614">
        <v>0</v>
      </c>
      <c r="J662" s="2615"/>
      <c r="K662" s="124"/>
      <c r="L662" s="139"/>
      <c r="M662" s="139"/>
      <c r="N662" s="139"/>
      <c r="O662" s="2614"/>
      <c r="P662" s="2614"/>
      <c r="Q662" s="2614"/>
      <c r="R662" s="2614"/>
      <c r="S662" s="2614"/>
      <c r="T662" s="2614"/>
    </row>
    <row r="663" spans="1:20" ht="17.100000000000001" customHeight="1" x14ac:dyDescent="0.45">
      <c r="A663" s="2549" t="s">
        <v>519</v>
      </c>
      <c r="B663" s="2550"/>
      <c r="C663" s="120" t="s">
        <v>495</v>
      </c>
      <c r="D663" s="120" t="s">
        <v>496</v>
      </c>
      <c r="E663" s="2616">
        <v>3</v>
      </c>
      <c r="F663" s="2697"/>
      <c r="G663" s="2612">
        <v>50000</v>
      </c>
      <c r="H663" s="2613">
        <v>38202.400000000001</v>
      </c>
      <c r="I663" s="2614">
        <v>150000</v>
      </c>
      <c r="J663" s="2615"/>
      <c r="K663" s="124"/>
      <c r="L663" s="142" t="s">
        <v>520</v>
      </c>
      <c r="M663" s="143"/>
      <c r="N663" s="143"/>
      <c r="O663" s="2562"/>
      <c r="P663" s="2563"/>
      <c r="Q663" s="2562"/>
      <c r="R663" s="2563"/>
      <c r="S663" s="2564">
        <v>2950510.7813318851</v>
      </c>
      <c r="T663" s="2565"/>
    </row>
    <row r="664" spans="1:20" ht="17.100000000000001" customHeight="1" x14ac:dyDescent="0.4">
      <c r="A664" s="137" t="s">
        <v>521</v>
      </c>
      <c r="B664" s="138"/>
      <c r="C664" s="120"/>
      <c r="D664" s="120"/>
      <c r="E664" s="2616"/>
      <c r="F664" s="2697"/>
      <c r="G664" s="2614"/>
      <c r="H664" s="2696"/>
      <c r="I664" s="2614">
        <v>0</v>
      </c>
      <c r="J664" s="2615"/>
      <c r="K664" s="124"/>
      <c r="L664" s="144" t="s">
        <v>575</v>
      </c>
      <c r="M664" s="145"/>
      <c r="N664" s="145"/>
      <c r="O664" s="146"/>
      <c r="P664" s="146"/>
      <c r="Q664" s="146"/>
      <c r="R664" s="146"/>
      <c r="S664" s="146"/>
      <c r="T664" s="147"/>
    </row>
    <row r="665" spans="1:20" ht="17.100000000000001" customHeight="1" x14ac:dyDescent="0.45">
      <c r="A665" s="2549" t="s">
        <v>523</v>
      </c>
      <c r="B665" s="2550"/>
      <c r="C665" s="120" t="s">
        <v>495</v>
      </c>
      <c r="D665" s="120" t="s">
        <v>496</v>
      </c>
      <c r="E665" s="2616">
        <v>2</v>
      </c>
      <c r="F665" s="2697"/>
      <c r="G665" s="2612">
        <v>50000</v>
      </c>
      <c r="H665" s="2613">
        <v>38202.400000000001</v>
      </c>
      <c r="I665" s="2614">
        <v>100000</v>
      </c>
      <c r="J665" s="2615"/>
      <c r="K665" s="124"/>
      <c r="L665" s="148" t="s">
        <v>524</v>
      </c>
      <c r="M665" s="149">
        <v>0.05</v>
      </c>
      <c r="N665" s="45"/>
      <c r="O665" s="26"/>
      <c r="P665" s="26"/>
      <c r="Q665" s="26"/>
      <c r="R665" s="26"/>
      <c r="S665" s="2546">
        <v>429921.32425020583</v>
      </c>
      <c r="T665" s="2531"/>
    </row>
    <row r="666" spans="1:20" ht="17.100000000000001" customHeight="1" x14ac:dyDescent="0.4">
      <c r="A666" s="137" t="s">
        <v>525</v>
      </c>
      <c r="B666" s="138"/>
      <c r="C666" s="120"/>
      <c r="D666" s="120"/>
      <c r="E666" s="2616"/>
      <c r="F666" s="2697"/>
      <c r="G666" s="2614"/>
      <c r="H666" s="2696"/>
      <c r="I666" s="2614">
        <v>0</v>
      </c>
      <c r="J666" s="2615"/>
      <c r="K666" s="124"/>
      <c r="L666" s="151" t="s">
        <v>526</v>
      </c>
      <c r="M666" s="45"/>
      <c r="N666" s="45"/>
      <c r="O666" s="26"/>
      <c r="P666" s="26"/>
      <c r="Q666" s="26"/>
      <c r="R666" s="26"/>
      <c r="S666" s="2546">
        <v>172443.84</v>
      </c>
      <c r="T666" s="2531"/>
    </row>
    <row r="667" spans="1:20" ht="17.100000000000001" customHeight="1" x14ac:dyDescent="0.4">
      <c r="A667" s="133" t="s">
        <v>576</v>
      </c>
      <c r="B667" s="136"/>
      <c r="C667" s="140"/>
      <c r="D667" s="140"/>
      <c r="E667" s="2626"/>
      <c r="F667" s="2626"/>
      <c r="G667" s="2614"/>
      <c r="H667" s="2696"/>
      <c r="I667" s="2614">
        <v>0</v>
      </c>
      <c r="J667" s="2615"/>
      <c r="K667" s="124"/>
      <c r="L667" s="152" t="s">
        <v>528</v>
      </c>
      <c r="M667" s="45"/>
      <c r="N667" s="45"/>
      <c r="O667" s="26"/>
      <c r="P667" s="26"/>
      <c r="Q667" s="26"/>
      <c r="R667" s="26"/>
      <c r="S667" s="2546">
        <v>804737.92</v>
      </c>
      <c r="T667" s="2531"/>
    </row>
    <row r="668" spans="1:20" ht="17.100000000000001" customHeight="1" x14ac:dyDescent="0.4">
      <c r="A668" s="153" t="s">
        <v>577</v>
      </c>
      <c r="B668" s="154"/>
      <c r="C668" s="120"/>
      <c r="D668" s="120"/>
      <c r="E668" s="2614"/>
      <c r="F668" s="2614"/>
      <c r="G668" s="2614"/>
      <c r="H668" s="2696"/>
      <c r="I668" s="2614">
        <v>0</v>
      </c>
      <c r="J668" s="2615"/>
      <c r="K668" s="124"/>
      <c r="L668" s="152" t="s">
        <v>578</v>
      </c>
      <c r="M668" s="45"/>
      <c r="N668" s="45"/>
      <c r="O668" s="26"/>
      <c r="P668" s="26"/>
      <c r="Q668" s="26"/>
      <c r="R668" s="26"/>
      <c r="S668" s="2546">
        <v>429921.32425020583</v>
      </c>
      <c r="T668" s="2531"/>
    </row>
    <row r="669" spans="1:20" ht="17.100000000000001" customHeight="1" x14ac:dyDescent="0.4">
      <c r="A669" s="137" t="s">
        <v>531</v>
      </c>
      <c r="B669" s="138"/>
      <c r="C669" s="120"/>
      <c r="D669" s="120"/>
      <c r="E669" s="2616"/>
      <c r="F669" s="2697"/>
      <c r="G669" s="2614"/>
      <c r="H669" s="2696"/>
      <c r="I669" s="2614">
        <v>0</v>
      </c>
      <c r="J669" s="2615"/>
      <c r="K669" s="124"/>
      <c r="L669" s="166" t="s">
        <v>503</v>
      </c>
      <c r="M669" s="155"/>
      <c r="N669" s="155"/>
      <c r="O669" s="167"/>
      <c r="P669" s="167"/>
      <c r="Q669" s="167"/>
      <c r="R669" s="167"/>
      <c r="S669" s="2528">
        <v>172443.84</v>
      </c>
      <c r="T669" s="2529"/>
    </row>
    <row r="670" spans="1:20" ht="17.100000000000001" customHeight="1" x14ac:dyDescent="0.4">
      <c r="A670" s="2549" t="s">
        <v>725</v>
      </c>
      <c r="B670" s="2550"/>
      <c r="C670" s="120"/>
      <c r="D670" s="120"/>
      <c r="E670" s="2616"/>
      <c r="F670" s="2697"/>
      <c r="G670" s="2614"/>
      <c r="H670" s="2696"/>
      <c r="I670" s="2614">
        <v>0</v>
      </c>
      <c r="J670" s="2615"/>
      <c r="K670" s="124"/>
      <c r="L670" s="156" t="s">
        <v>532</v>
      </c>
      <c r="M670" s="157"/>
      <c r="N670" s="157"/>
      <c r="O670" s="158"/>
      <c r="P670" s="158"/>
      <c r="Q670" s="158"/>
      <c r="R670" s="158"/>
      <c r="S670" s="2558">
        <v>2009468.2485004119</v>
      </c>
      <c r="T670" s="2559"/>
    </row>
    <row r="671" spans="1:20" ht="17.100000000000001" customHeight="1" x14ac:dyDescent="0.45">
      <c r="A671" s="2549" t="s">
        <v>533</v>
      </c>
      <c r="B671" s="2550"/>
      <c r="C671" s="120" t="s">
        <v>495</v>
      </c>
      <c r="D671" s="120" t="s">
        <v>496</v>
      </c>
      <c r="E671" s="2614">
        <v>2</v>
      </c>
      <c r="F671" s="2614"/>
      <c r="G671" s="2612">
        <v>50000</v>
      </c>
      <c r="H671" s="2613">
        <v>38202.400000000001</v>
      </c>
      <c r="I671" s="2614">
        <v>100000</v>
      </c>
      <c r="J671" s="2615"/>
      <c r="K671" s="124"/>
      <c r="L671" s="159"/>
      <c r="M671" s="45"/>
      <c r="N671" s="45"/>
      <c r="O671" s="26"/>
      <c r="P671" s="26"/>
      <c r="Q671" s="26"/>
      <c r="R671" s="26"/>
      <c r="S671" s="26"/>
      <c r="T671" s="150"/>
    </row>
    <row r="672" spans="1:20" ht="17.100000000000001" customHeight="1" thickBot="1" x14ac:dyDescent="0.5">
      <c r="A672" s="2549" t="s">
        <v>534</v>
      </c>
      <c r="B672" s="2550"/>
      <c r="C672" s="120" t="s">
        <v>495</v>
      </c>
      <c r="D672" s="120" t="s">
        <v>496</v>
      </c>
      <c r="E672" s="2616">
        <v>2</v>
      </c>
      <c r="F672" s="2697"/>
      <c r="G672" s="2612">
        <v>50000</v>
      </c>
      <c r="H672" s="2613">
        <v>38202.400000000001</v>
      </c>
      <c r="I672" s="2614">
        <v>100000</v>
      </c>
      <c r="J672" s="2615"/>
      <c r="K672" s="124"/>
      <c r="L672" s="160" t="s">
        <v>581</v>
      </c>
      <c r="M672" s="161"/>
      <c r="N672" s="161"/>
      <c r="O672" s="161"/>
      <c r="P672" s="161"/>
      <c r="Q672" s="161"/>
      <c r="R672" s="161"/>
      <c r="S672" s="2551">
        <v>10607894.733504528</v>
      </c>
      <c r="T672" s="2552"/>
    </row>
    <row r="673" spans="1:20" ht="17.100000000000001" customHeight="1" thickBot="1" x14ac:dyDescent="0.5">
      <c r="A673" s="133" t="s">
        <v>536</v>
      </c>
      <c r="B673" s="136"/>
      <c r="C673" s="140" t="s">
        <v>495</v>
      </c>
      <c r="D673" s="120" t="s">
        <v>496</v>
      </c>
      <c r="E673" s="2614">
        <v>1</v>
      </c>
      <c r="F673" s="2696"/>
      <c r="G673" s="2612">
        <v>50000</v>
      </c>
      <c r="H673" s="2613">
        <v>38202.400000000001</v>
      </c>
      <c r="I673" s="2614">
        <v>50000</v>
      </c>
      <c r="J673" s="2615"/>
      <c r="K673" s="124"/>
      <c r="L673" s="45"/>
      <c r="M673" s="45"/>
      <c r="N673" s="45"/>
      <c r="O673" s="45"/>
      <c r="P673" s="45"/>
      <c r="Q673" s="45"/>
      <c r="R673" s="45"/>
      <c r="S673" s="45"/>
      <c r="T673" s="45"/>
    </row>
    <row r="674" spans="1:20" ht="17.100000000000001" customHeight="1" x14ac:dyDescent="0.4">
      <c r="A674" s="133" t="s">
        <v>537</v>
      </c>
      <c r="B674" s="136"/>
      <c r="C674" s="140"/>
      <c r="D674" s="140"/>
      <c r="E674" s="2614"/>
      <c r="F674" s="2696"/>
      <c r="G674" s="2614"/>
      <c r="H674" s="2696"/>
      <c r="I674" s="2614">
        <v>0</v>
      </c>
      <c r="J674" s="2615"/>
      <c r="K674" s="124"/>
      <c r="L674" s="45"/>
      <c r="M674" s="2553" t="s">
        <v>538</v>
      </c>
      <c r="N674" s="2554"/>
      <c r="O674" s="2554"/>
      <c r="P674" s="2554"/>
      <c r="Q674" s="2555"/>
      <c r="R674" s="45"/>
      <c r="S674" s="45"/>
      <c r="T674" s="45"/>
    </row>
    <row r="675" spans="1:20" ht="17.100000000000001" customHeight="1" x14ac:dyDescent="0.4">
      <c r="A675" s="133" t="s">
        <v>539</v>
      </c>
      <c r="B675" s="136"/>
      <c r="C675" s="140"/>
      <c r="D675" s="140"/>
      <c r="E675" s="2614"/>
      <c r="F675" s="2696"/>
      <c r="G675" s="2614"/>
      <c r="H675" s="2696"/>
      <c r="I675" s="2614">
        <v>0</v>
      </c>
      <c r="J675" s="2615"/>
      <c r="K675" s="124"/>
      <c r="L675" s="45"/>
      <c r="M675" s="101" t="s">
        <v>540</v>
      </c>
      <c r="N675" s="102"/>
      <c r="O675" s="102"/>
      <c r="P675" s="102"/>
      <c r="Q675" s="103">
        <v>17.378351036924634</v>
      </c>
      <c r="R675" s="45"/>
      <c r="S675" s="45"/>
      <c r="T675" s="45"/>
    </row>
    <row r="676" spans="1:20" ht="17.100000000000001" customHeight="1" x14ac:dyDescent="0.4">
      <c r="A676" s="133" t="s">
        <v>541</v>
      </c>
      <c r="B676" s="136"/>
      <c r="C676" s="140"/>
      <c r="D676" s="140"/>
      <c r="E676" s="2614"/>
      <c r="F676" s="2696"/>
      <c r="G676" s="2614"/>
      <c r="H676" s="2696"/>
      <c r="I676" s="2614">
        <v>0</v>
      </c>
      <c r="J676" s="2615"/>
      <c r="K676" s="124"/>
      <c r="L676" s="45"/>
      <c r="M676" s="104" t="s">
        <v>542</v>
      </c>
      <c r="N676" s="102"/>
      <c r="O676" s="102"/>
      <c r="P676" s="105"/>
      <c r="Q676" s="106">
        <v>10607894.733504528</v>
      </c>
      <c r="R676" s="45"/>
      <c r="S676" s="45"/>
      <c r="T676" s="45"/>
    </row>
    <row r="677" spans="1:20" ht="17.100000000000001" customHeight="1" x14ac:dyDescent="0.45">
      <c r="A677" s="135" t="s">
        <v>543</v>
      </c>
      <c r="B677" s="136"/>
      <c r="C677" s="140"/>
      <c r="D677" s="140"/>
      <c r="E677" s="2614"/>
      <c r="F677" s="2696"/>
      <c r="G677" s="2614"/>
      <c r="H677" s="2696"/>
      <c r="I677" s="2686">
        <v>3235725.8156722309</v>
      </c>
      <c r="J677" s="2687"/>
      <c r="K677" s="121"/>
      <c r="L677" s="45"/>
      <c r="M677" s="101" t="s">
        <v>544</v>
      </c>
      <c r="N677" s="102"/>
      <c r="O677" s="102"/>
      <c r="P677" s="102"/>
      <c r="Q677" s="106">
        <v>1362500</v>
      </c>
      <c r="R677" s="47"/>
      <c r="S677" s="45"/>
      <c r="T677" s="45"/>
    </row>
    <row r="678" spans="1:20" ht="17.100000000000001" customHeight="1" x14ac:dyDescent="0.45">
      <c r="A678" s="133" t="s">
        <v>545</v>
      </c>
      <c r="B678" s="136"/>
      <c r="C678" s="140" t="s">
        <v>495</v>
      </c>
      <c r="D678" s="120" t="s">
        <v>496</v>
      </c>
      <c r="E678" s="2614">
        <v>18</v>
      </c>
      <c r="F678" s="2696"/>
      <c r="G678" s="2612">
        <v>50000</v>
      </c>
      <c r="H678" s="2613">
        <v>38202.400000000001</v>
      </c>
      <c r="I678" s="2614">
        <v>900000</v>
      </c>
      <c r="J678" s="2615"/>
      <c r="K678" s="124"/>
      <c r="L678" s="45"/>
      <c r="M678" s="101" t="s">
        <v>756</v>
      </c>
      <c r="N678" s="102"/>
      <c r="O678" s="102"/>
      <c r="P678" s="102"/>
      <c r="Q678" s="106">
        <v>23678003.287809815</v>
      </c>
      <c r="R678" s="44"/>
      <c r="S678" s="45"/>
      <c r="T678" s="45"/>
    </row>
    <row r="679" spans="1:20" ht="17.100000000000001" customHeight="1" thickBot="1" x14ac:dyDescent="0.5">
      <c r="A679" s="133" t="s">
        <v>726</v>
      </c>
      <c r="B679" s="136"/>
      <c r="C679" s="140" t="s">
        <v>495</v>
      </c>
      <c r="D679" s="120" t="s">
        <v>496</v>
      </c>
      <c r="E679" s="2614">
        <v>3</v>
      </c>
      <c r="F679" s="2696"/>
      <c r="G679" s="2612">
        <v>50000</v>
      </c>
      <c r="H679" s="2613">
        <v>38202.400000000001</v>
      </c>
      <c r="I679" s="2614">
        <v>150000</v>
      </c>
      <c r="J679" s="2615"/>
      <c r="K679" s="124"/>
      <c r="L679" s="45"/>
      <c r="M679" s="108" t="s">
        <v>547</v>
      </c>
      <c r="N679" s="109"/>
      <c r="O679" s="109"/>
      <c r="P679" s="109"/>
      <c r="Q679" s="110">
        <v>13070108.554305287</v>
      </c>
      <c r="R679" s="45"/>
      <c r="S679" s="45"/>
      <c r="T679" s="45"/>
    </row>
    <row r="680" spans="1:20" ht="17.100000000000001" customHeight="1" thickBot="1" x14ac:dyDescent="0.45">
      <c r="A680" s="133" t="s">
        <v>548</v>
      </c>
      <c r="B680" s="136"/>
      <c r="C680" s="140"/>
      <c r="D680" s="140"/>
      <c r="E680" s="2614"/>
      <c r="F680" s="2696"/>
      <c r="G680" s="2614"/>
      <c r="H680" s="2696"/>
      <c r="I680" s="2614">
        <v>0</v>
      </c>
      <c r="J680" s="2615"/>
      <c r="K680" s="124"/>
      <c r="L680" s="45"/>
      <c r="M680" s="1040" t="s">
        <v>757</v>
      </c>
      <c r="N680" s="1041"/>
      <c r="O680" s="1041"/>
      <c r="P680" s="1041"/>
      <c r="Q680" s="1042">
        <v>123.21114493174574</v>
      </c>
      <c r="R680" s="45"/>
      <c r="S680" s="45"/>
      <c r="T680" s="45"/>
    </row>
    <row r="681" spans="1:20" ht="17.100000000000001" customHeight="1" x14ac:dyDescent="0.4">
      <c r="A681" s="133" t="s">
        <v>553</v>
      </c>
      <c r="B681" s="136"/>
      <c r="C681" s="140"/>
      <c r="D681" s="140"/>
      <c r="E681" s="2614"/>
      <c r="F681" s="2615"/>
      <c r="G681" s="2614"/>
      <c r="H681" s="2615"/>
      <c r="I681" s="2614">
        <v>0</v>
      </c>
      <c r="J681" s="2615"/>
      <c r="K681" s="124"/>
      <c r="L681" s="7" t="s">
        <v>1517</v>
      </c>
      <c r="M681" s="8"/>
      <c r="N681" s="8"/>
      <c r="O681" s="8"/>
      <c r="P681" s="4"/>
      <c r="Q681" s="5"/>
      <c r="R681" s="1963"/>
      <c r="S681" s="45"/>
      <c r="T681" s="45"/>
    </row>
    <row r="682" spans="1:20" ht="17.100000000000001" customHeight="1" x14ac:dyDescent="0.4">
      <c r="A682" s="133" t="s">
        <v>727</v>
      </c>
      <c r="B682" s="136"/>
      <c r="C682" s="140" t="s">
        <v>761</v>
      </c>
      <c r="D682" s="140" t="s">
        <v>554</v>
      </c>
      <c r="E682" s="2689">
        <v>17.378351036924634</v>
      </c>
      <c r="F682" s="2693"/>
      <c r="G682" s="2614">
        <v>125772.91200000001</v>
      </c>
      <c r="H682" s="2615">
        <v>97246.52</v>
      </c>
      <c r="I682" s="2614">
        <v>2185725.8156722309</v>
      </c>
      <c r="J682" s="2615"/>
      <c r="K682" s="124"/>
      <c r="L682" s="586" t="s">
        <v>1575</v>
      </c>
      <c r="M682" s="45"/>
      <c r="N682" s="45"/>
      <c r="O682" s="45"/>
      <c r="P682" s="45"/>
      <c r="Q682" s="45"/>
      <c r="R682" s="45"/>
      <c r="S682" s="44"/>
      <c r="T682" s="45"/>
    </row>
    <row r="683" spans="1:20" ht="17.100000000000001" customHeight="1" thickBot="1" x14ac:dyDescent="0.3">
      <c r="A683" s="162" t="s">
        <v>556</v>
      </c>
      <c r="B683" s="163"/>
      <c r="C683" s="164"/>
      <c r="D683" s="165"/>
      <c r="E683" s="2532">
        <v>57</v>
      </c>
      <c r="F683" s="2533"/>
      <c r="G683" s="2534"/>
      <c r="H683" s="2535"/>
      <c r="I683" s="2532">
        <v>5647915.7036722312</v>
      </c>
      <c r="J683" s="2533"/>
      <c r="K683" s="26"/>
      <c r="L683" s="45"/>
      <c r="M683" s="45"/>
      <c r="N683" s="45"/>
      <c r="O683" s="45"/>
      <c r="P683" s="45"/>
      <c r="Q683" s="45"/>
      <c r="R683" s="44"/>
      <c r="S683" s="45"/>
      <c r="T683" s="45"/>
    </row>
    <row r="684" spans="1:20" ht="14.1" customHeight="1" x14ac:dyDescent="0.25">
      <c r="A684" s="40"/>
      <c r="B684" s="40"/>
      <c r="C684" s="41"/>
      <c r="D684" s="41"/>
      <c r="E684" s="41"/>
      <c r="F684" s="41"/>
      <c r="G684" s="42"/>
      <c r="H684" s="42"/>
      <c r="I684" s="44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</row>
    <row r="685" spans="1:20" ht="14.1" customHeight="1" x14ac:dyDescent="0.25">
      <c r="A685" s="40"/>
      <c r="B685" s="40"/>
      <c r="C685" s="41"/>
      <c r="D685" s="41"/>
      <c r="E685" s="41"/>
      <c r="F685" s="41"/>
      <c r="G685" s="42"/>
      <c r="H685" s="42"/>
      <c r="I685" s="44"/>
      <c r="J685" s="45"/>
      <c r="K685" s="45"/>
      <c r="L685" s="40"/>
      <c r="M685" s="40"/>
      <c r="N685" s="41"/>
      <c r="O685" s="41"/>
      <c r="P685" s="41"/>
      <c r="Q685" s="41"/>
      <c r="R685" s="45"/>
      <c r="S685" s="45"/>
      <c r="T685" s="45"/>
    </row>
    <row r="686" spans="1:20" ht="13.95" customHeight="1" x14ac:dyDescent="0.25">
      <c r="A686" s="2625"/>
      <c r="B686" s="2625"/>
      <c r="C686" s="2625"/>
      <c r="D686" s="2625"/>
      <c r="E686" s="2625"/>
      <c r="F686" s="2625"/>
      <c r="G686" s="2625"/>
      <c r="H686" s="2625"/>
      <c r="I686" s="2625"/>
      <c r="J686" s="2625"/>
      <c r="K686" s="2625"/>
      <c r="L686" s="2625"/>
      <c r="M686" s="2625"/>
      <c r="N686" s="2625"/>
      <c r="O686" s="2625"/>
      <c r="P686" s="2625"/>
      <c r="Q686" s="2625"/>
      <c r="R686" s="2625"/>
      <c r="S686" s="2625"/>
      <c r="T686" s="2625"/>
    </row>
    <row r="687" spans="1:20" ht="13.95" customHeight="1" x14ac:dyDescent="0.25">
      <c r="A687" s="2625"/>
      <c r="B687" s="2625"/>
      <c r="C687" s="2625"/>
      <c r="D687" s="2625"/>
      <c r="E687" s="2625"/>
      <c r="F687" s="2625"/>
      <c r="G687" s="2625"/>
      <c r="H687" s="2625"/>
      <c r="I687" s="2625"/>
      <c r="J687" s="2625"/>
      <c r="K687" s="2625"/>
      <c r="L687" s="2625"/>
      <c r="M687" s="2625"/>
      <c r="N687" s="2625"/>
      <c r="O687" s="2625"/>
      <c r="P687" s="2625"/>
      <c r="Q687" s="2625"/>
      <c r="R687" s="2625"/>
      <c r="S687" s="2625"/>
      <c r="T687" s="2625"/>
    </row>
    <row r="688" spans="1:20" ht="13.95" customHeight="1" x14ac:dyDescent="0.25">
      <c r="A688" s="2453"/>
      <c r="B688" s="2453"/>
      <c r="C688" s="2453"/>
      <c r="D688" s="2453"/>
      <c r="E688" s="2453"/>
      <c r="F688" s="2453"/>
      <c r="G688" s="2453"/>
      <c r="H688" s="2453"/>
      <c r="I688" s="2453"/>
      <c r="J688" s="2453"/>
      <c r="K688" s="2453"/>
      <c r="L688" s="2453"/>
      <c r="M688" s="2453"/>
      <c r="N688" s="2453"/>
      <c r="O688" s="2453"/>
      <c r="P688" s="2453"/>
      <c r="Q688" s="2453"/>
      <c r="R688" s="2453"/>
      <c r="S688" s="2453"/>
      <c r="T688" s="2453"/>
    </row>
    <row r="689" spans="1:20" ht="14.1" customHeight="1" x14ac:dyDescent="0.25">
      <c r="A689" s="46"/>
      <c r="B689" s="46"/>
      <c r="C689" s="46"/>
      <c r="D689" s="46"/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</row>
    <row r="690" spans="1:20" ht="14.1" customHeight="1" x14ac:dyDescent="0.25">
      <c r="A690" s="40"/>
      <c r="B690" s="40"/>
      <c r="C690" s="41"/>
      <c r="D690" s="41"/>
      <c r="E690" s="41"/>
      <c r="F690" s="41"/>
      <c r="G690" s="42"/>
      <c r="H690" s="42"/>
      <c r="I690" s="44"/>
      <c r="J690" s="45"/>
      <c r="K690" s="45"/>
      <c r="L690" s="40"/>
      <c r="M690" s="40"/>
      <c r="N690" s="41"/>
      <c r="O690" s="41"/>
      <c r="P690" s="41"/>
      <c r="Q690" s="41"/>
      <c r="R690" s="45"/>
      <c r="S690" s="45"/>
      <c r="T690" s="45"/>
    </row>
    <row r="691" spans="1:20" ht="20.25" customHeight="1" x14ac:dyDescent="0.25">
      <c r="A691" s="2698" t="s">
        <v>1919</v>
      </c>
      <c r="B691" s="2698"/>
      <c r="C691" s="2698"/>
      <c r="D691" s="2698"/>
      <c r="E691" s="2698"/>
      <c r="F691" s="2698"/>
      <c r="G691" s="2698"/>
      <c r="H691" s="2698"/>
      <c r="I691" s="2698"/>
      <c r="J691" s="2698"/>
      <c r="K691" s="2698"/>
      <c r="L691" s="2698"/>
      <c r="M691" s="2698"/>
      <c r="N691" s="2698"/>
      <c r="O691" s="2698"/>
      <c r="P691" s="2698"/>
      <c r="Q691" s="2698"/>
      <c r="R691" s="2698"/>
      <c r="S691" s="2698"/>
      <c r="T691" s="2698"/>
    </row>
    <row r="692" spans="1:20" ht="14.1" customHeight="1" x14ac:dyDescent="0.25">
      <c r="A692" s="40"/>
      <c r="B692" s="40"/>
      <c r="C692" s="115"/>
      <c r="D692" s="41"/>
      <c r="E692" s="41"/>
      <c r="F692" s="41"/>
      <c r="G692" s="42"/>
      <c r="H692" s="42"/>
      <c r="I692" s="44"/>
      <c r="J692" s="45"/>
      <c r="K692" s="45"/>
      <c r="L692" s="40"/>
      <c r="M692" s="40"/>
      <c r="N692" s="115"/>
      <c r="O692" s="45"/>
      <c r="P692" s="45"/>
      <c r="Q692" s="45"/>
      <c r="R692" s="45"/>
      <c r="S692" s="45"/>
      <c r="T692" s="45"/>
    </row>
    <row r="693" spans="1:20" ht="14.1" customHeight="1" thickBot="1" x14ac:dyDescent="0.3">
      <c r="A693" s="40"/>
      <c r="B693" s="40"/>
      <c r="C693" s="41"/>
      <c r="D693" s="41"/>
      <c r="E693" s="41"/>
      <c r="F693" s="41"/>
      <c r="G693" s="42"/>
      <c r="H693" s="42"/>
      <c r="I693" s="44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</row>
    <row r="694" spans="1:20" ht="17.100000000000001" customHeight="1" x14ac:dyDescent="0.35">
      <c r="A694" s="2583" t="s">
        <v>434</v>
      </c>
      <c r="B694" s="2584"/>
      <c r="C694" s="2589" t="s">
        <v>435</v>
      </c>
      <c r="D694" s="2590"/>
      <c r="E694" s="2590"/>
      <c r="F694" s="2591"/>
      <c r="G694" s="2595" t="s">
        <v>436</v>
      </c>
      <c r="H694" s="2596"/>
      <c r="I694" s="2589" t="s">
        <v>438</v>
      </c>
      <c r="J694" s="2591"/>
      <c r="K694" s="49"/>
      <c r="L694" s="2597" t="s">
        <v>434</v>
      </c>
      <c r="M694" s="2590" t="s">
        <v>435</v>
      </c>
      <c r="N694" s="2590"/>
      <c r="O694" s="2590"/>
      <c r="P694" s="2591"/>
      <c r="Q694" s="2595" t="s">
        <v>436</v>
      </c>
      <c r="R694" s="2596"/>
      <c r="S694" s="2589" t="s">
        <v>438</v>
      </c>
      <c r="T694" s="2620"/>
    </row>
    <row r="695" spans="1:20" ht="17.100000000000001" customHeight="1" thickBot="1" x14ac:dyDescent="0.4">
      <c r="A695" s="2585"/>
      <c r="B695" s="2586"/>
      <c r="C695" s="2592"/>
      <c r="D695" s="2593"/>
      <c r="E695" s="2593"/>
      <c r="F695" s="2594"/>
      <c r="G695" s="2600" t="s">
        <v>439</v>
      </c>
      <c r="H695" s="2601"/>
      <c r="I695" s="2602"/>
      <c r="J695" s="2603"/>
      <c r="K695" s="49"/>
      <c r="L695" s="2598"/>
      <c r="M695" s="2593"/>
      <c r="N695" s="2593"/>
      <c r="O695" s="2593"/>
      <c r="P695" s="2594"/>
      <c r="Q695" s="2600" t="s">
        <v>439</v>
      </c>
      <c r="R695" s="2601"/>
      <c r="S695" s="2602"/>
      <c r="T695" s="2621"/>
    </row>
    <row r="696" spans="1:20" ht="17.100000000000001" customHeight="1" x14ac:dyDescent="0.35">
      <c r="A696" s="2585"/>
      <c r="B696" s="2586"/>
      <c r="C696" s="53" t="s">
        <v>440</v>
      </c>
      <c r="D696" s="2641" t="s">
        <v>441</v>
      </c>
      <c r="E696" s="2602" t="s">
        <v>442</v>
      </c>
      <c r="F696" s="2603"/>
      <c r="G696" s="2600" t="s">
        <v>443</v>
      </c>
      <c r="H696" s="2601"/>
      <c r="I696" s="2602" t="s">
        <v>347</v>
      </c>
      <c r="J696" s="2603"/>
      <c r="K696" s="49"/>
      <c r="L696" s="2598"/>
      <c r="M696" s="51" t="s">
        <v>440</v>
      </c>
      <c r="N696" s="2641" t="s">
        <v>441</v>
      </c>
      <c r="O696" s="2602" t="s">
        <v>442</v>
      </c>
      <c r="P696" s="2603"/>
      <c r="Q696" s="2600" t="s">
        <v>443</v>
      </c>
      <c r="R696" s="2601"/>
      <c r="S696" s="2602" t="s">
        <v>347</v>
      </c>
      <c r="T696" s="2621"/>
    </row>
    <row r="697" spans="1:20" ht="17.100000000000001" customHeight="1" thickBot="1" x14ac:dyDescent="0.4">
      <c r="A697" s="2587"/>
      <c r="B697" s="2588"/>
      <c r="C697" s="54" t="s">
        <v>444</v>
      </c>
      <c r="D697" s="2605"/>
      <c r="E697" s="2592"/>
      <c r="F697" s="2594"/>
      <c r="G697" s="2532"/>
      <c r="H697" s="2533"/>
      <c r="I697" s="2606"/>
      <c r="J697" s="2607"/>
      <c r="K697" s="49"/>
      <c r="L697" s="2599"/>
      <c r="M697" s="50" t="s">
        <v>444</v>
      </c>
      <c r="N697" s="2605"/>
      <c r="O697" s="2592"/>
      <c r="P697" s="2594"/>
      <c r="Q697" s="2532"/>
      <c r="R697" s="2533"/>
      <c r="S697" s="2623"/>
      <c r="T697" s="2624"/>
    </row>
    <row r="698" spans="1:20" ht="17.100000000000001" customHeight="1" x14ac:dyDescent="0.4">
      <c r="A698" s="116" t="s">
        <v>445</v>
      </c>
      <c r="B698" s="117"/>
      <c r="C698" s="118"/>
      <c r="D698" s="118"/>
      <c r="E698" s="2683"/>
      <c r="F698" s="2684"/>
      <c r="G698" s="2622"/>
      <c r="H698" s="2685"/>
      <c r="I698" s="2578"/>
      <c r="J698" s="2579"/>
      <c r="K698" s="45"/>
      <c r="L698" s="119" t="s">
        <v>446</v>
      </c>
      <c r="M698" s="118"/>
      <c r="N698" s="118"/>
      <c r="O698" s="2622"/>
      <c r="P698" s="2622"/>
      <c r="Q698" s="2622"/>
      <c r="R698" s="2622"/>
      <c r="S698" s="2622"/>
      <c r="T698" s="2622"/>
    </row>
    <row r="699" spans="1:20" ht="17.100000000000001" customHeight="1" x14ac:dyDescent="0.45">
      <c r="A699" s="2566" t="s">
        <v>447</v>
      </c>
      <c r="B699" s="2567"/>
      <c r="C699" s="120"/>
      <c r="D699" s="120"/>
      <c r="E699" s="2616"/>
      <c r="F699" s="2617"/>
      <c r="G699" s="2614"/>
      <c r="H699" s="2615"/>
      <c r="I699" s="2686">
        <v>0</v>
      </c>
      <c r="J699" s="2687"/>
      <c r="K699" s="121"/>
      <c r="L699" s="122"/>
      <c r="M699" s="120"/>
      <c r="N699" s="120"/>
      <c r="O699" s="2614"/>
      <c r="P699" s="2614"/>
      <c r="Q699" s="2614"/>
      <c r="R699" s="2614"/>
      <c r="S699" s="2614"/>
      <c r="T699" s="2614"/>
    </row>
    <row r="700" spans="1:20" ht="17.100000000000001" customHeight="1" x14ac:dyDescent="0.4">
      <c r="A700" s="2560" t="s">
        <v>448</v>
      </c>
      <c r="B700" s="2561"/>
      <c r="C700" s="120"/>
      <c r="D700" s="120"/>
      <c r="E700" s="2616"/>
      <c r="F700" s="2617"/>
      <c r="G700" s="2614"/>
      <c r="H700" s="2615"/>
      <c r="I700" s="2614">
        <v>0</v>
      </c>
      <c r="J700" s="2615"/>
      <c r="K700" s="124"/>
      <c r="L700" s="122" t="s">
        <v>449</v>
      </c>
      <c r="M700" s="120" t="s">
        <v>741</v>
      </c>
      <c r="N700" s="120" t="s">
        <v>451</v>
      </c>
      <c r="O700" s="2614">
        <v>20</v>
      </c>
      <c r="P700" s="2614"/>
      <c r="Q700" s="2614">
        <v>20343.576000000001</v>
      </c>
      <c r="R700" s="2614"/>
      <c r="S700" s="2614">
        <v>406871.52</v>
      </c>
      <c r="T700" s="2614"/>
    </row>
    <row r="701" spans="1:20" ht="17.100000000000001" customHeight="1" x14ac:dyDescent="0.4">
      <c r="A701" s="2560" t="s">
        <v>452</v>
      </c>
      <c r="B701" s="2561"/>
      <c r="C701" s="120"/>
      <c r="D701" s="120"/>
      <c r="E701" s="2616"/>
      <c r="F701" s="2617"/>
      <c r="G701" s="2614"/>
      <c r="H701" s="2615"/>
      <c r="I701" s="2614">
        <v>0</v>
      </c>
      <c r="J701" s="2615"/>
      <c r="K701" s="124"/>
      <c r="L701" s="122" t="s">
        <v>453</v>
      </c>
      <c r="M701" s="120"/>
      <c r="N701" s="120"/>
      <c r="O701" s="2614"/>
      <c r="P701" s="2614"/>
      <c r="Q701" s="2614"/>
      <c r="R701" s="2614"/>
      <c r="S701" s="2614">
        <v>0</v>
      </c>
      <c r="T701" s="2614"/>
    </row>
    <row r="702" spans="1:20" ht="17.100000000000001" customHeight="1" x14ac:dyDescent="0.4">
      <c r="A702" s="2560" t="s">
        <v>454</v>
      </c>
      <c r="B702" s="2561"/>
      <c r="C702" s="120"/>
      <c r="D702" s="120"/>
      <c r="E702" s="2616"/>
      <c r="F702" s="2616"/>
      <c r="G702" s="2614"/>
      <c r="H702" s="2615"/>
      <c r="I702" s="2614">
        <v>0</v>
      </c>
      <c r="J702" s="2615"/>
      <c r="K702" s="124"/>
      <c r="L702" s="122" t="s">
        <v>455</v>
      </c>
      <c r="M702" s="120" t="s">
        <v>561</v>
      </c>
      <c r="N702" s="120" t="s">
        <v>459</v>
      </c>
      <c r="O702" s="2689">
        <v>1.5</v>
      </c>
      <c r="P702" s="2689"/>
      <c r="Q702" s="2614">
        <v>163979.2714947077</v>
      </c>
      <c r="R702" s="2614"/>
      <c r="S702" s="2614">
        <v>245968.90724206157</v>
      </c>
      <c r="T702" s="2614"/>
    </row>
    <row r="703" spans="1:20" ht="17.100000000000001" customHeight="1" x14ac:dyDescent="0.25">
      <c r="A703" s="2571" t="s">
        <v>558</v>
      </c>
      <c r="B703" s="2572"/>
      <c r="C703" s="120"/>
      <c r="D703" s="120"/>
      <c r="E703" s="2616"/>
      <c r="F703" s="2616"/>
      <c r="G703" s="2614"/>
      <c r="H703" s="2614"/>
      <c r="I703" s="2686">
        <v>526901.0560000001</v>
      </c>
      <c r="J703" s="2686"/>
      <c r="K703" s="126"/>
      <c r="L703" s="122" t="s">
        <v>457</v>
      </c>
      <c r="M703" s="120" t="s">
        <v>563</v>
      </c>
      <c r="N703" s="120" t="s">
        <v>459</v>
      </c>
      <c r="O703" s="2689">
        <v>1.5</v>
      </c>
      <c r="P703" s="2689"/>
      <c r="Q703" s="2570">
        <v>172657.39600000001</v>
      </c>
      <c r="R703" s="2570"/>
      <c r="S703" s="2614">
        <v>258986.09400000001</v>
      </c>
      <c r="T703" s="2614"/>
    </row>
    <row r="704" spans="1:20" ht="17.100000000000001" customHeight="1" x14ac:dyDescent="0.4">
      <c r="A704" s="127" t="s">
        <v>460</v>
      </c>
      <c r="B704" s="128"/>
      <c r="C704" s="120"/>
      <c r="D704" s="120"/>
      <c r="E704" s="2616"/>
      <c r="F704" s="2616"/>
      <c r="G704" s="2614"/>
      <c r="H704" s="2615"/>
      <c r="I704" s="2614">
        <v>0</v>
      </c>
      <c r="J704" s="2615"/>
      <c r="K704" s="124"/>
      <c r="L704" s="122" t="s">
        <v>457</v>
      </c>
      <c r="M704" s="120" t="s">
        <v>458</v>
      </c>
      <c r="N704" s="120" t="s">
        <v>459</v>
      </c>
      <c r="O704" s="2689">
        <v>3</v>
      </c>
      <c r="P704" s="2689"/>
      <c r="Q704" s="2573">
        <v>108752.88209475843</v>
      </c>
      <c r="R704" s="2573"/>
      <c r="S704" s="2614">
        <v>326258.64628427528</v>
      </c>
      <c r="T704" s="2614"/>
    </row>
    <row r="705" spans="1:20" ht="17.100000000000001" customHeight="1" x14ac:dyDescent="0.4">
      <c r="A705" s="129" t="s">
        <v>709</v>
      </c>
      <c r="B705" s="130"/>
      <c r="C705" s="120"/>
      <c r="D705" s="120"/>
      <c r="E705" s="2616"/>
      <c r="F705" s="2616"/>
      <c r="G705" s="2614"/>
      <c r="H705" s="2615"/>
      <c r="I705" s="2614">
        <v>0</v>
      </c>
      <c r="J705" s="2615"/>
      <c r="K705" s="124"/>
      <c r="L705" s="122" t="s">
        <v>457</v>
      </c>
      <c r="M705" s="120" t="s">
        <v>559</v>
      </c>
      <c r="N705" s="120" t="s">
        <v>459</v>
      </c>
      <c r="O705" s="2689">
        <v>1</v>
      </c>
      <c r="P705" s="2689"/>
      <c r="Q705" s="2688">
        <v>92382.432000000001</v>
      </c>
      <c r="R705" s="2688"/>
      <c r="S705" s="2614">
        <v>92382.432000000001</v>
      </c>
      <c r="T705" s="2614"/>
    </row>
    <row r="706" spans="1:20" ht="17.100000000000001" customHeight="1" x14ac:dyDescent="0.4">
      <c r="A706" s="127" t="s">
        <v>464</v>
      </c>
      <c r="B706" s="128"/>
      <c r="C706" s="120" t="s">
        <v>465</v>
      </c>
      <c r="D706" s="120" t="s">
        <v>492</v>
      </c>
      <c r="E706" s="2616">
        <v>2</v>
      </c>
      <c r="F706" s="2616"/>
      <c r="G706" s="2614">
        <v>119225.26400000001</v>
      </c>
      <c r="H706" s="2615">
        <v>92185.02</v>
      </c>
      <c r="I706" s="2614">
        <v>238450.52800000002</v>
      </c>
      <c r="J706" s="2615"/>
      <c r="K706" s="124"/>
      <c r="L706" s="122" t="s">
        <v>503</v>
      </c>
      <c r="M706" s="120"/>
      <c r="N706" s="120"/>
      <c r="O706" s="2614"/>
      <c r="P706" s="2614"/>
      <c r="Q706" s="2614"/>
      <c r="R706" s="2614"/>
      <c r="S706" s="2614">
        <v>0</v>
      </c>
      <c r="T706" s="2614"/>
    </row>
    <row r="707" spans="1:20" ht="17.100000000000001" customHeight="1" x14ac:dyDescent="0.4">
      <c r="A707" s="127" t="s">
        <v>468</v>
      </c>
      <c r="B707" s="128"/>
      <c r="C707" s="120"/>
      <c r="D707" s="120"/>
      <c r="E707" s="2616"/>
      <c r="F707" s="2616"/>
      <c r="G707" s="2614"/>
      <c r="H707" s="2615"/>
      <c r="I707" s="2614">
        <v>0</v>
      </c>
      <c r="J707" s="2615"/>
      <c r="K707" s="124"/>
      <c r="L707" s="122"/>
      <c r="M707" s="120"/>
      <c r="N707" s="120"/>
      <c r="O707" s="2614"/>
      <c r="P707" s="2614"/>
      <c r="Q707" s="2614"/>
      <c r="R707" s="2614"/>
      <c r="S707" s="2614"/>
      <c r="T707" s="2614"/>
    </row>
    <row r="708" spans="1:20" ht="17.100000000000001" customHeight="1" x14ac:dyDescent="0.4">
      <c r="A708" s="131" t="s">
        <v>469</v>
      </c>
      <c r="B708" s="132"/>
      <c r="C708" s="120" t="s">
        <v>465</v>
      </c>
      <c r="D708" s="120" t="s">
        <v>492</v>
      </c>
      <c r="E708" s="2616">
        <v>2</v>
      </c>
      <c r="F708" s="2616"/>
      <c r="G708" s="2614">
        <v>119225.26400000001</v>
      </c>
      <c r="H708" s="2615">
        <v>92185.02</v>
      </c>
      <c r="I708" s="2614">
        <v>238450.52800000002</v>
      </c>
      <c r="J708" s="2615"/>
      <c r="K708" s="124"/>
      <c r="L708" s="122"/>
      <c r="M708" s="120"/>
      <c r="N708" s="120"/>
      <c r="O708" s="2614"/>
      <c r="P708" s="2614"/>
      <c r="Q708" s="2614"/>
      <c r="R708" s="2614"/>
      <c r="S708" s="2614"/>
      <c r="T708" s="2614"/>
    </row>
    <row r="709" spans="1:20" ht="17.100000000000001" customHeight="1" x14ac:dyDescent="0.4">
      <c r="A709" s="127" t="s">
        <v>473</v>
      </c>
      <c r="B709" s="128"/>
      <c r="C709" s="120"/>
      <c r="D709" s="120"/>
      <c r="E709" s="2616"/>
      <c r="F709" s="2616"/>
      <c r="G709" s="2614"/>
      <c r="H709" s="2615"/>
      <c r="I709" s="2614">
        <v>0</v>
      </c>
      <c r="J709" s="2615"/>
      <c r="K709" s="124"/>
      <c r="L709" s="122" t="s">
        <v>474</v>
      </c>
      <c r="M709" s="120"/>
      <c r="N709" s="120"/>
      <c r="O709" s="2614"/>
      <c r="P709" s="2614"/>
      <c r="Q709" s="2614"/>
      <c r="R709" s="2614"/>
      <c r="S709" s="2614">
        <v>0</v>
      </c>
      <c r="T709" s="2614"/>
    </row>
    <row r="710" spans="1:20" ht="17.100000000000001" customHeight="1" x14ac:dyDescent="0.4">
      <c r="A710" s="127" t="s">
        <v>475</v>
      </c>
      <c r="B710" s="128"/>
      <c r="C710" s="120"/>
      <c r="D710" s="120"/>
      <c r="E710" s="2616"/>
      <c r="F710" s="2616"/>
      <c r="G710" s="2614"/>
      <c r="H710" s="2615"/>
      <c r="I710" s="2614">
        <v>0</v>
      </c>
      <c r="J710" s="2615"/>
      <c r="K710" s="124"/>
      <c r="L710" s="122" t="s">
        <v>476</v>
      </c>
      <c r="M710" s="120" t="s">
        <v>744</v>
      </c>
      <c r="N710" s="120" t="s">
        <v>451</v>
      </c>
      <c r="O710" s="2614">
        <v>2</v>
      </c>
      <c r="P710" s="2614"/>
      <c r="Q710" s="2614">
        <v>39842.581018512494</v>
      </c>
      <c r="R710" s="2614"/>
      <c r="S710" s="2614">
        <v>79685.162037024988</v>
      </c>
      <c r="T710" s="2614"/>
    </row>
    <row r="711" spans="1:20" ht="17.100000000000001" customHeight="1" x14ac:dyDescent="0.4">
      <c r="A711" s="2568" t="s">
        <v>479</v>
      </c>
      <c r="B711" s="2569"/>
      <c r="C711" s="120"/>
      <c r="D711" s="120"/>
      <c r="E711" s="2616"/>
      <c r="F711" s="2617"/>
      <c r="G711" s="2614"/>
      <c r="H711" s="2615"/>
      <c r="I711" s="2614">
        <v>0</v>
      </c>
      <c r="J711" s="2615"/>
      <c r="K711" s="124"/>
      <c r="L711" s="122" t="s">
        <v>480</v>
      </c>
      <c r="M711" s="120" t="s">
        <v>743</v>
      </c>
      <c r="N711" s="120" t="s">
        <v>589</v>
      </c>
      <c r="O711" s="2614">
        <v>1</v>
      </c>
      <c r="P711" s="2614"/>
      <c r="Q711" s="2614">
        <v>118652.97600000001</v>
      </c>
      <c r="R711" s="2614"/>
      <c r="S711" s="2614">
        <v>118652.97600000001</v>
      </c>
      <c r="T711" s="2614"/>
    </row>
    <row r="712" spans="1:20" ht="17.100000000000001" customHeight="1" x14ac:dyDescent="0.4">
      <c r="A712" s="127" t="s">
        <v>453</v>
      </c>
      <c r="B712" s="128"/>
      <c r="C712" s="120"/>
      <c r="D712" s="120"/>
      <c r="E712" s="2616"/>
      <c r="F712" s="2617"/>
      <c r="G712" s="2614"/>
      <c r="H712" s="2615"/>
      <c r="I712" s="2614">
        <v>0</v>
      </c>
      <c r="J712" s="2615"/>
      <c r="K712" s="124"/>
      <c r="L712" s="122" t="s">
        <v>482</v>
      </c>
      <c r="M712" s="120"/>
      <c r="N712" s="120"/>
      <c r="O712" s="2614"/>
      <c r="P712" s="2614"/>
      <c r="Q712" s="2614"/>
      <c r="R712" s="2614"/>
      <c r="S712" s="2614">
        <v>0</v>
      </c>
      <c r="T712" s="2614"/>
    </row>
    <row r="713" spans="1:20" ht="17.100000000000001" customHeight="1" x14ac:dyDescent="0.45">
      <c r="A713" s="2694" t="s">
        <v>745</v>
      </c>
      <c r="B713" s="2695"/>
      <c r="C713" s="120" t="s">
        <v>495</v>
      </c>
      <c r="D713" s="120" t="s">
        <v>496</v>
      </c>
      <c r="E713" s="2616">
        <v>1</v>
      </c>
      <c r="F713" s="2617"/>
      <c r="G713" s="2612">
        <v>50000</v>
      </c>
      <c r="H713" s="2613">
        <v>38202.400000000001</v>
      </c>
      <c r="I713" s="2614">
        <v>50000</v>
      </c>
      <c r="J713" s="2615"/>
      <c r="K713" s="124"/>
      <c r="L713" s="122" t="s">
        <v>485</v>
      </c>
      <c r="M713" s="120" t="s">
        <v>746</v>
      </c>
      <c r="N713" s="120" t="s">
        <v>589</v>
      </c>
      <c r="O713" s="2614">
        <v>1</v>
      </c>
      <c r="P713" s="2614"/>
      <c r="Q713" s="2614">
        <v>55053.264000000003</v>
      </c>
      <c r="R713" s="2614"/>
      <c r="S713" s="2614">
        <v>55053.264000000003</v>
      </c>
      <c r="T713" s="2614"/>
    </row>
    <row r="714" spans="1:20" ht="17.100000000000001" customHeight="1" x14ac:dyDescent="0.4">
      <c r="A714" s="133"/>
      <c r="B714" s="134"/>
      <c r="C714" s="120"/>
      <c r="D714" s="120"/>
      <c r="E714" s="2616"/>
      <c r="F714" s="2617"/>
      <c r="G714" s="2614"/>
      <c r="H714" s="2615"/>
      <c r="I714" s="2614">
        <v>0</v>
      </c>
      <c r="J714" s="2615"/>
      <c r="K714" s="124"/>
      <c r="L714" s="122" t="s">
        <v>488</v>
      </c>
      <c r="M714" s="120" t="s">
        <v>747</v>
      </c>
      <c r="N714" s="120" t="s">
        <v>451</v>
      </c>
      <c r="O714" s="2618">
        <v>0.25</v>
      </c>
      <c r="P714" s="2618"/>
      <c r="Q714" s="2614">
        <v>118652.97600000001</v>
      </c>
      <c r="R714" s="2614"/>
      <c r="S714" s="2614">
        <v>29663.244000000002</v>
      </c>
      <c r="T714" s="2614"/>
    </row>
    <row r="715" spans="1:20" ht="17.100000000000001" customHeight="1" x14ac:dyDescent="0.45">
      <c r="A715" s="135" t="s">
        <v>489</v>
      </c>
      <c r="B715" s="136"/>
      <c r="C715" s="120"/>
      <c r="D715" s="120"/>
      <c r="E715" s="2616"/>
      <c r="F715" s="2617"/>
      <c r="G715" s="2614"/>
      <c r="H715" s="2615"/>
      <c r="I715" s="2686">
        <v>174222.772</v>
      </c>
      <c r="J715" s="2687"/>
      <c r="K715" s="124"/>
      <c r="L715" s="122" t="s">
        <v>490</v>
      </c>
      <c r="M715" s="120"/>
      <c r="N715" s="120"/>
      <c r="O715" s="2614"/>
      <c r="P715" s="2614"/>
      <c r="Q715" s="2614"/>
      <c r="R715" s="2614"/>
      <c r="S715" s="2614">
        <v>0</v>
      </c>
      <c r="T715" s="2614"/>
    </row>
    <row r="716" spans="1:20" ht="17.100000000000001" customHeight="1" x14ac:dyDescent="0.4">
      <c r="A716" s="133" t="s">
        <v>491</v>
      </c>
      <c r="B716" s="136"/>
      <c r="C716" s="120" t="s">
        <v>465</v>
      </c>
      <c r="D716" s="120" t="s">
        <v>492</v>
      </c>
      <c r="E716" s="2614">
        <v>1</v>
      </c>
      <c r="F716" s="2614"/>
      <c r="G716" s="2614">
        <v>174222.772</v>
      </c>
      <c r="H716" s="2615">
        <v>147209.62</v>
      </c>
      <c r="I716" s="2614">
        <v>174222.772</v>
      </c>
      <c r="J716" s="2615"/>
      <c r="K716" s="124"/>
      <c r="L716" s="122" t="s">
        <v>493</v>
      </c>
      <c r="M716" s="120"/>
      <c r="N716" s="120"/>
      <c r="O716" s="2614"/>
      <c r="P716" s="2614"/>
      <c r="Q716" s="2614"/>
      <c r="R716" s="2614"/>
      <c r="S716" s="2614">
        <v>0</v>
      </c>
      <c r="T716" s="2614"/>
    </row>
    <row r="717" spans="1:20" ht="17.100000000000001" customHeight="1" x14ac:dyDescent="0.4">
      <c r="A717" s="137" t="s">
        <v>715</v>
      </c>
      <c r="B717" s="138"/>
      <c r="C717" s="120"/>
      <c r="D717" s="120"/>
      <c r="E717" s="2614"/>
      <c r="F717" s="2614"/>
      <c r="G717" s="2614"/>
      <c r="H717" s="2615"/>
      <c r="I717" s="2614">
        <v>0</v>
      </c>
      <c r="J717" s="2615"/>
      <c r="K717" s="124"/>
      <c r="L717" s="122" t="s">
        <v>497</v>
      </c>
      <c r="M717" s="120"/>
      <c r="N717" s="120"/>
      <c r="O717" s="2614"/>
      <c r="P717" s="2614"/>
      <c r="Q717" s="2614"/>
      <c r="R717" s="2614"/>
      <c r="S717" s="2614">
        <v>0</v>
      </c>
      <c r="T717" s="2614"/>
    </row>
    <row r="718" spans="1:20" ht="17.100000000000001" customHeight="1" x14ac:dyDescent="0.4">
      <c r="A718" s="2549" t="s">
        <v>500</v>
      </c>
      <c r="B718" s="2550"/>
      <c r="C718" s="120"/>
      <c r="D718" s="120"/>
      <c r="E718" s="2614"/>
      <c r="F718" s="2614"/>
      <c r="G718" s="2614"/>
      <c r="H718" s="2615"/>
      <c r="I718" s="2614">
        <v>0</v>
      </c>
      <c r="J718" s="2615"/>
      <c r="K718" s="124"/>
      <c r="L718" s="139" t="s">
        <v>503</v>
      </c>
      <c r="M718" s="140"/>
      <c r="N718" s="140"/>
      <c r="O718" s="2614"/>
      <c r="P718" s="2614"/>
      <c r="Q718" s="2614"/>
      <c r="R718" s="2614"/>
      <c r="S718" s="2614">
        <v>0</v>
      </c>
      <c r="T718" s="2614"/>
    </row>
    <row r="719" spans="1:20" ht="17.100000000000001" customHeight="1" x14ac:dyDescent="0.4">
      <c r="A719" s="2560" t="s">
        <v>503</v>
      </c>
      <c r="B719" s="2561"/>
      <c r="C719" s="120"/>
      <c r="D719" s="120"/>
      <c r="E719" s="2614"/>
      <c r="F719" s="2614"/>
      <c r="G719" s="2614"/>
      <c r="H719" s="2615"/>
      <c r="I719" s="2614">
        <v>0</v>
      </c>
      <c r="J719" s="2615"/>
      <c r="K719" s="124"/>
      <c r="L719" s="139"/>
      <c r="M719" s="139"/>
      <c r="N719" s="139"/>
      <c r="O719" s="2614"/>
      <c r="P719" s="2614"/>
      <c r="Q719" s="2614"/>
      <c r="R719" s="2614"/>
      <c r="S719" s="2614"/>
      <c r="T719" s="2614"/>
    </row>
    <row r="720" spans="1:20" ht="17.100000000000001" customHeight="1" x14ac:dyDescent="0.4">
      <c r="A720" s="2560" t="s">
        <v>503</v>
      </c>
      <c r="B720" s="2561"/>
      <c r="C720" s="120"/>
      <c r="D720" s="120"/>
      <c r="E720" s="2614"/>
      <c r="F720" s="2614"/>
      <c r="G720" s="2614"/>
      <c r="H720" s="2615"/>
      <c r="I720" s="2614">
        <v>0</v>
      </c>
      <c r="J720" s="2615"/>
      <c r="K720" s="124"/>
      <c r="L720" s="139" t="s">
        <v>593</v>
      </c>
      <c r="M720" s="139"/>
      <c r="N720" s="139"/>
      <c r="O720" s="2614"/>
      <c r="P720" s="2614"/>
      <c r="Q720" s="2614"/>
      <c r="R720" s="2614"/>
      <c r="S720" s="2614">
        <v>0</v>
      </c>
      <c r="T720" s="2614"/>
    </row>
    <row r="721" spans="1:20" ht="17.100000000000001" customHeight="1" x14ac:dyDescent="0.45">
      <c r="A721" s="2566" t="s">
        <v>505</v>
      </c>
      <c r="B721" s="2567"/>
      <c r="C721" s="120"/>
      <c r="D721" s="120"/>
      <c r="E721" s="2616"/>
      <c r="F721" s="2617"/>
      <c r="G721" s="2614"/>
      <c r="H721" s="2615"/>
      <c r="I721" s="2686">
        <v>425000</v>
      </c>
      <c r="J721" s="2687"/>
      <c r="K721" s="121"/>
      <c r="L721" s="139" t="s">
        <v>598</v>
      </c>
      <c r="M721" s="139"/>
      <c r="N721" s="139"/>
      <c r="O721" s="2614"/>
      <c r="P721" s="2614"/>
      <c r="Q721" s="2614"/>
      <c r="R721" s="2614"/>
      <c r="S721" s="2614">
        <v>0</v>
      </c>
      <c r="T721" s="2614"/>
    </row>
    <row r="722" spans="1:20" ht="17.100000000000001" customHeight="1" x14ac:dyDescent="0.4">
      <c r="A722" s="2560" t="s">
        <v>508</v>
      </c>
      <c r="B722" s="2561"/>
      <c r="C722" s="120"/>
      <c r="D722" s="120"/>
      <c r="E722" s="2616"/>
      <c r="F722" s="2617"/>
      <c r="G722" s="2614"/>
      <c r="H722" s="2615"/>
      <c r="I722" s="2614">
        <v>0</v>
      </c>
      <c r="J722" s="2615"/>
      <c r="K722" s="124"/>
      <c r="L722" s="139" t="s">
        <v>509</v>
      </c>
      <c r="M722" s="140" t="s">
        <v>719</v>
      </c>
      <c r="N722" s="139"/>
      <c r="O722" s="2618">
        <v>1.5</v>
      </c>
      <c r="P722" s="2618"/>
      <c r="Q722" s="2614">
        <v>16789.920000000002</v>
      </c>
      <c r="R722" s="2614"/>
      <c r="S722" s="2614">
        <v>25184.880000000005</v>
      </c>
      <c r="T722" s="2614"/>
    </row>
    <row r="723" spans="1:20" ht="17.100000000000001" customHeight="1" x14ac:dyDescent="0.4">
      <c r="A723" s="2560" t="s">
        <v>511</v>
      </c>
      <c r="B723" s="2561"/>
      <c r="C723" s="120"/>
      <c r="D723" s="120"/>
      <c r="E723" s="2616"/>
      <c r="F723" s="2617"/>
      <c r="G723" s="2614"/>
      <c r="H723" s="2615"/>
      <c r="I723" s="2614">
        <v>0</v>
      </c>
      <c r="J723" s="2615"/>
      <c r="K723" s="124"/>
      <c r="L723" s="139" t="s">
        <v>573</v>
      </c>
      <c r="M723" s="139"/>
      <c r="N723" s="139"/>
      <c r="O723" s="2614"/>
      <c r="P723" s="2614"/>
      <c r="Q723" s="2614"/>
      <c r="R723" s="2614"/>
      <c r="S723" s="2614">
        <v>0</v>
      </c>
      <c r="T723" s="2614"/>
    </row>
    <row r="724" spans="1:20" ht="17.100000000000001" customHeight="1" x14ac:dyDescent="0.4">
      <c r="A724" s="137" t="s">
        <v>513</v>
      </c>
      <c r="B724" s="138"/>
      <c r="C724" s="120"/>
      <c r="D724" s="120"/>
      <c r="E724" s="2616"/>
      <c r="F724" s="2617"/>
      <c r="G724" s="2614"/>
      <c r="H724" s="2615"/>
      <c r="I724" s="2614">
        <v>0</v>
      </c>
      <c r="J724" s="2615"/>
      <c r="K724" s="124"/>
      <c r="L724" s="139" t="s">
        <v>514</v>
      </c>
      <c r="M724" s="139"/>
      <c r="N724" s="139"/>
      <c r="O724" s="2614"/>
      <c r="P724" s="2614"/>
      <c r="Q724" s="2614"/>
      <c r="R724" s="2614"/>
      <c r="S724" s="2614">
        <v>0</v>
      </c>
      <c r="T724" s="2614"/>
    </row>
    <row r="725" spans="1:20" ht="17.100000000000001" customHeight="1" x14ac:dyDescent="0.4">
      <c r="A725" s="2560" t="s">
        <v>515</v>
      </c>
      <c r="B725" s="2561"/>
      <c r="C725" s="120"/>
      <c r="D725" s="120"/>
      <c r="E725" s="2616"/>
      <c r="F725" s="2617"/>
      <c r="G725" s="2614"/>
      <c r="H725" s="2615"/>
      <c r="I725" s="2614">
        <v>0</v>
      </c>
      <c r="J725" s="2615"/>
      <c r="K725" s="124"/>
      <c r="L725" s="139" t="s">
        <v>722</v>
      </c>
      <c r="M725" s="140" t="s">
        <v>762</v>
      </c>
      <c r="N725" s="140" t="s">
        <v>496</v>
      </c>
      <c r="O725" s="2614">
        <v>65</v>
      </c>
      <c r="P725" s="2614"/>
      <c r="Q725" s="2688">
        <v>3632.556</v>
      </c>
      <c r="R725" s="2688"/>
      <c r="S725" s="2614">
        <v>236116.14</v>
      </c>
      <c r="T725" s="2614"/>
    </row>
    <row r="726" spans="1:20" ht="17.100000000000001" customHeight="1" x14ac:dyDescent="0.4">
      <c r="A726" s="137" t="s">
        <v>516</v>
      </c>
      <c r="B726" s="138"/>
      <c r="C726" s="120"/>
      <c r="D726" s="120"/>
      <c r="E726" s="2616"/>
      <c r="F726" s="2617"/>
      <c r="G726" s="2614"/>
      <c r="H726" s="2615"/>
      <c r="I726" s="2614">
        <v>0</v>
      </c>
      <c r="J726" s="2615"/>
      <c r="K726" s="124"/>
      <c r="L726" s="139" t="s">
        <v>509</v>
      </c>
      <c r="M726" s="139"/>
      <c r="N726" s="139"/>
      <c r="O726" s="2614"/>
      <c r="P726" s="2614"/>
      <c r="Q726" s="2614"/>
      <c r="R726" s="2614"/>
      <c r="S726" s="2614">
        <v>0</v>
      </c>
      <c r="T726" s="2614"/>
    </row>
    <row r="727" spans="1:20" ht="17.100000000000001" customHeight="1" x14ac:dyDescent="0.45">
      <c r="A727" s="137" t="s">
        <v>518</v>
      </c>
      <c r="B727" s="141"/>
      <c r="C727" s="120" t="s">
        <v>495</v>
      </c>
      <c r="D727" s="140" t="s">
        <v>496</v>
      </c>
      <c r="E727" s="2626">
        <v>5</v>
      </c>
      <c r="F727" s="2626"/>
      <c r="G727" s="2612">
        <v>50000</v>
      </c>
      <c r="H727" s="2613">
        <v>38202.400000000001</v>
      </c>
      <c r="I727" s="2614">
        <v>250000</v>
      </c>
      <c r="J727" s="2615"/>
      <c r="K727" s="124"/>
      <c r="L727" s="139"/>
      <c r="M727" s="139"/>
      <c r="N727" s="139"/>
      <c r="O727" s="2614"/>
      <c r="P727" s="2614"/>
      <c r="Q727" s="2614"/>
      <c r="R727" s="2614"/>
      <c r="S727" s="2614"/>
      <c r="T727" s="2614"/>
    </row>
    <row r="728" spans="1:20" ht="17.100000000000001" customHeight="1" x14ac:dyDescent="0.4">
      <c r="A728" s="137" t="s">
        <v>474</v>
      </c>
      <c r="B728" s="138"/>
      <c r="C728" s="120"/>
      <c r="D728" s="120"/>
      <c r="E728" s="2614"/>
      <c r="F728" s="2614"/>
      <c r="G728" s="2614"/>
      <c r="H728" s="2615"/>
      <c r="I728" s="2614">
        <v>0</v>
      </c>
      <c r="J728" s="2615"/>
      <c r="K728" s="124"/>
      <c r="L728" s="139"/>
      <c r="M728" s="139"/>
      <c r="N728" s="139"/>
      <c r="O728" s="2614"/>
      <c r="P728" s="2614"/>
      <c r="Q728" s="2614"/>
      <c r="R728" s="2614"/>
      <c r="S728" s="2614"/>
      <c r="T728" s="2614"/>
    </row>
    <row r="729" spans="1:20" ht="17.100000000000001" customHeight="1" x14ac:dyDescent="0.4">
      <c r="A729" s="2549" t="s">
        <v>519</v>
      </c>
      <c r="B729" s="2550"/>
      <c r="C729" s="120"/>
      <c r="D729" s="120"/>
      <c r="E729" s="2616"/>
      <c r="F729" s="2617"/>
      <c r="G729" s="2614"/>
      <c r="H729" s="2615"/>
      <c r="I729" s="2614">
        <v>0</v>
      </c>
      <c r="J729" s="2615"/>
      <c r="K729" s="124"/>
      <c r="L729" s="142" t="s">
        <v>520</v>
      </c>
      <c r="M729" s="143"/>
      <c r="N729" s="143"/>
      <c r="O729" s="2562"/>
      <c r="P729" s="2563"/>
      <c r="Q729" s="2562"/>
      <c r="R729" s="2563"/>
      <c r="S729" s="2564">
        <v>1874823.2655633618</v>
      </c>
      <c r="T729" s="2565"/>
    </row>
    <row r="730" spans="1:20" ht="17.100000000000001" customHeight="1" x14ac:dyDescent="0.4">
      <c r="A730" s="137" t="s">
        <v>521</v>
      </c>
      <c r="B730" s="138"/>
      <c r="C730" s="120"/>
      <c r="D730" s="120"/>
      <c r="E730" s="2616"/>
      <c r="F730" s="2617"/>
      <c r="G730" s="2614"/>
      <c r="H730" s="2615"/>
      <c r="I730" s="2614">
        <v>0</v>
      </c>
      <c r="J730" s="2615"/>
      <c r="K730" s="124"/>
      <c r="L730" s="144" t="s">
        <v>575</v>
      </c>
      <c r="M730" s="145"/>
      <c r="N730" s="145"/>
      <c r="O730" s="146"/>
      <c r="P730" s="146"/>
      <c r="Q730" s="146"/>
      <c r="R730" s="146"/>
      <c r="S730" s="146"/>
      <c r="T730" s="147"/>
    </row>
    <row r="731" spans="1:20" ht="17.100000000000001" customHeight="1" x14ac:dyDescent="0.45">
      <c r="A731" s="2549" t="s">
        <v>523</v>
      </c>
      <c r="B731" s="2550"/>
      <c r="C731" s="120" t="s">
        <v>495</v>
      </c>
      <c r="D731" s="120" t="s">
        <v>496</v>
      </c>
      <c r="E731" s="2616">
        <v>1</v>
      </c>
      <c r="F731" s="2617"/>
      <c r="G731" s="2612">
        <v>50000</v>
      </c>
      <c r="H731" s="2613">
        <v>38202.400000000001</v>
      </c>
      <c r="I731" s="2614">
        <v>50000</v>
      </c>
      <c r="J731" s="2615"/>
      <c r="K731" s="124"/>
      <c r="L731" s="148" t="s">
        <v>524</v>
      </c>
      <c r="M731" s="149">
        <v>0.05</v>
      </c>
      <c r="N731" s="45"/>
      <c r="O731" s="26"/>
      <c r="P731" s="26"/>
      <c r="Q731" s="26"/>
      <c r="R731" s="26"/>
      <c r="S731" s="2546">
        <v>192440.30603717413</v>
      </c>
      <c r="T731" s="2531"/>
    </row>
    <row r="732" spans="1:20" ht="17.100000000000001" customHeight="1" x14ac:dyDescent="0.4">
      <c r="A732" s="137" t="s">
        <v>525</v>
      </c>
      <c r="B732" s="138"/>
      <c r="C732" s="120"/>
      <c r="D732" s="120"/>
      <c r="E732" s="2616"/>
      <c r="F732" s="2617"/>
      <c r="G732" s="2614"/>
      <c r="H732" s="2615"/>
      <c r="I732" s="2614">
        <v>0</v>
      </c>
      <c r="J732" s="2615"/>
      <c r="K732" s="124"/>
      <c r="L732" s="151" t="s">
        <v>526</v>
      </c>
      <c r="M732" s="45"/>
      <c r="N732" s="45"/>
      <c r="O732" s="26"/>
      <c r="P732" s="26"/>
      <c r="Q732" s="26"/>
      <c r="R732" s="26"/>
      <c r="S732" s="2546">
        <v>86221.92</v>
      </c>
      <c r="T732" s="2531"/>
    </row>
    <row r="733" spans="1:20" ht="17.100000000000001" customHeight="1" x14ac:dyDescent="0.45">
      <c r="A733" s="133" t="s">
        <v>576</v>
      </c>
      <c r="B733" s="136"/>
      <c r="C733" s="140" t="s">
        <v>495</v>
      </c>
      <c r="D733" s="120" t="s">
        <v>496</v>
      </c>
      <c r="E733" s="2626">
        <v>1</v>
      </c>
      <c r="F733" s="2626"/>
      <c r="G733" s="2612">
        <v>50000</v>
      </c>
      <c r="H733" s="2613">
        <v>38202.400000000001</v>
      </c>
      <c r="I733" s="2614">
        <v>50000</v>
      </c>
      <c r="J733" s="2615"/>
      <c r="K733" s="124"/>
      <c r="L733" s="152" t="s">
        <v>528</v>
      </c>
      <c r="M733" s="45"/>
      <c r="N733" s="45"/>
      <c r="O733" s="26"/>
      <c r="P733" s="26"/>
      <c r="Q733" s="26"/>
      <c r="R733" s="26"/>
      <c r="S733" s="2546">
        <v>689775.36</v>
      </c>
      <c r="T733" s="2531"/>
    </row>
    <row r="734" spans="1:20" ht="17.100000000000001" customHeight="1" x14ac:dyDescent="0.4">
      <c r="A734" s="153" t="s">
        <v>577</v>
      </c>
      <c r="B734" s="154"/>
      <c r="C734" s="120"/>
      <c r="D734" s="120"/>
      <c r="E734" s="2614"/>
      <c r="F734" s="2614"/>
      <c r="G734" s="2614"/>
      <c r="H734" s="2615"/>
      <c r="I734" s="2614">
        <v>0</v>
      </c>
      <c r="J734" s="2615"/>
      <c r="K734" s="124"/>
      <c r="L734" s="152" t="s">
        <v>530</v>
      </c>
      <c r="M734" s="45"/>
      <c r="N734" s="45"/>
      <c r="O734" s="26"/>
      <c r="P734" s="26"/>
      <c r="Q734" s="26"/>
      <c r="R734" s="26"/>
      <c r="S734" s="2546">
        <v>192440.30603717413</v>
      </c>
      <c r="T734" s="2531"/>
    </row>
    <row r="735" spans="1:20" ht="17.100000000000001" customHeight="1" x14ac:dyDescent="0.4">
      <c r="A735" s="137" t="s">
        <v>531</v>
      </c>
      <c r="B735" s="138"/>
      <c r="C735" s="120"/>
      <c r="D735" s="120"/>
      <c r="E735" s="2616"/>
      <c r="F735" s="2617"/>
      <c r="G735" s="2614"/>
      <c r="H735" s="2615"/>
      <c r="I735" s="2614">
        <v>0</v>
      </c>
      <c r="J735" s="2615"/>
      <c r="K735" s="124"/>
      <c r="L735" s="166" t="s">
        <v>503</v>
      </c>
      <c r="M735" s="155"/>
      <c r="N735" s="155"/>
      <c r="O735" s="167"/>
      <c r="P735" s="167"/>
      <c r="Q735" s="167"/>
      <c r="R735" s="167"/>
      <c r="S735" s="2528">
        <v>74725.664000000004</v>
      </c>
      <c r="T735" s="2529"/>
    </row>
    <row r="736" spans="1:20" ht="17.100000000000001" customHeight="1" x14ac:dyDescent="0.45">
      <c r="A736" s="2549" t="s">
        <v>725</v>
      </c>
      <c r="B736" s="2550"/>
      <c r="C736" s="120" t="s">
        <v>495</v>
      </c>
      <c r="D736" s="120" t="s">
        <v>496</v>
      </c>
      <c r="E736" s="2616">
        <v>1.5</v>
      </c>
      <c r="F736" s="2617"/>
      <c r="G736" s="2612">
        <v>50000</v>
      </c>
      <c r="H736" s="2613">
        <v>38202.400000000001</v>
      </c>
      <c r="I736" s="2614">
        <v>75000</v>
      </c>
      <c r="J736" s="2615"/>
      <c r="K736" s="124"/>
      <c r="L736" s="156" t="s">
        <v>532</v>
      </c>
      <c r="M736" s="157"/>
      <c r="N736" s="157"/>
      <c r="O736" s="158"/>
      <c r="P736" s="158"/>
      <c r="Q736" s="158"/>
      <c r="R736" s="158"/>
      <c r="S736" s="2558">
        <v>1235603.5560743483</v>
      </c>
      <c r="T736" s="2559"/>
    </row>
    <row r="737" spans="1:20" ht="17.100000000000001" customHeight="1" x14ac:dyDescent="0.4">
      <c r="A737" s="2549" t="s">
        <v>533</v>
      </c>
      <c r="B737" s="2550"/>
      <c r="C737" s="120"/>
      <c r="D737" s="120"/>
      <c r="E737" s="2614"/>
      <c r="F737" s="2614"/>
      <c r="G737" s="2614"/>
      <c r="H737" s="2615"/>
      <c r="I737" s="2614">
        <v>0</v>
      </c>
      <c r="J737" s="2615"/>
      <c r="K737" s="124"/>
      <c r="L737" s="159"/>
      <c r="M737" s="45"/>
      <c r="N737" s="45"/>
      <c r="O737" s="26"/>
      <c r="P737" s="26"/>
      <c r="Q737" s="26"/>
      <c r="R737" s="26"/>
      <c r="S737" s="26"/>
      <c r="T737" s="150"/>
    </row>
    <row r="738" spans="1:20" ht="17.100000000000001" customHeight="1" thickBot="1" x14ac:dyDescent="0.45">
      <c r="A738" s="2549" t="s">
        <v>534</v>
      </c>
      <c r="B738" s="2550"/>
      <c r="C738" s="120"/>
      <c r="D738" s="120"/>
      <c r="E738" s="2616"/>
      <c r="F738" s="2617"/>
      <c r="G738" s="2614"/>
      <c r="H738" s="2615"/>
      <c r="I738" s="2614">
        <v>0</v>
      </c>
      <c r="J738" s="2615"/>
      <c r="K738" s="124"/>
      <c r="L738" s="160" t="s">
        <v>581</v>
      </c>
      <c r="M738" s="161"/>
      <c r="N738" s="161"/>
      <c r="O738" s="161"/>
      <c r="P738" s="161"/>
      <c r="Q738" s="161"/>
      <c r="R738" s="161"/>
      <c r="S738" s="2551">
        <v>5084409.6768178307</v>
      </c>
      <c r="T738" s="2552"/>
    </row>
    <row r="739" spans="1:20" ht="17.100000000000001" customHeight="1" thickBot="1" x14ac:dyDescent="0.45">
      <c r="A739" s="133" t="s">
        <v>536</v>
      </c>
      <c r="B739" s="136"/>
      <c r="C739" s="140"/>
      <c r="D739" s="140"/>
      <c r="E739" s="2614"/>
      <c r="F739" s="2615"/>
      <c r="G739" s="2614"/>
      <c r="H739" s="2615"/>
      <c r="I739" s="2614">
        <v>0</v>
      </c>
      <c r="J739" s="2615"/>
      <c r="K739" s="124"/>
      <c r="L739" s="45"/>
      <c r="M739" s="45"/>
      <c r="N739" s="45"/>
      <c r="O739" s="45"/>
      <c r="P739" s="45"/>
      <c r="Q739" s="45"/>
      <c r="R739" s="45"/>
      <c r="S739" s="45"/>
      <c r="T739" s="45"/>
    </row>
    <row r="740" spans="1:20" ht="17.100000000000001" customHeight="1" x14ac:dyDescent="0.4">
      <c r="A740" s="133" t="s">
        <v>537</v>
      </c>
      <c r="B740" s="136"/>
      <c r="C740" s="140"/>
      <c r="D740" s="140"/>
      <c r="E740" s="2614"/>
      <c r="F740" s="2615"/>
      <c r="G740" s="2614"/>
      <c r="H740" s="2615"/>
      <c r="I740" s="2614">
        <v>0</v>
      </c>
      <c r="J740" s="2615"/>
      <c r="K740" s="124"/>
      <c r="L740" s="45"/>
      <c r="M740" s="2553" t="s">
        <v>538</v>
      </c>
      <c r="N740" s="2554"/>
      <c r="O740" s="2554"/>
      <c r="P740" s="2554"/>
      <c r="Q740" s="2555"/>
      <c r="R740" s="45"/>
      <c r="S740" s="45"/>
      <c r="T740" s="45"/>
    </row>
    <row r="741" spans="1:20" ht="17.100000000000001" customHeight="1" x14ac:dyDescent="0.4">
      <c r="A741" s="133" t="s">
        <v>539</v>
      </c>
      <c r="B741" s="136"/>
      <c r="C741" s="140"/>
      <c r="D741" s="140"/>
      <c r="E741" s="2614"/>
      <c r="F741" s="2615"/>
      <c r="G741" s="2614"/>
      <c r="H741" s="2615"/>
      <c r="I741" s="2614">
        <v>0</v>
      </c>
      <c r="J741" s="2615"/>
      <c r="K741" s="124"/>
      <c r="L741" s="45"/>
      <c r="M741" s="101" t="s">
        <v>540</v>
      </c>
      <c r="N741" s="102"/>
      <c r="O741" s="102"/>
      <c r="P741" s="102"/>
      <c r="Q741" s="103">
        <v>5.0824324324324328</v>
      </c>
      <c r="R741" s="45"/>
      <c r="S741" s="45"/>
      <c r="T741" s="45"/>
    </row>
    <row r="742" spans="1:20" ht="17.100000000000001" customHeight="1" x14ac:dyDescent="0.4">
      <c r="A742" s="133" t="s">
        <v>541</v>
      </c>
      <c r="B742" s="136"/>
      <c r="C742" s="140"/>
      <c r="D742" s="140"/>
      <c r="E742" s="2614"/>
      <c r="F742" s="2615"/>
      <c r="G742" s="2614"/>
      <c r="H742" s="2615"/>
      <c r="I742" s="2614">
        <v>0</v>
      </c>
      <c r="J742" s="2615"/>
      <c r="K742" s="124"/>
      <c r="L742" s="45"/>
      <c r="M742" s="104" t="s">
        <v>542</v>
      </c>
      <c r="N742" s="102"/>
      <c r="O742" s="102"/>
      <c r="P742" s="105"/>
      <c r="Q742" s="106">
        <v>5084409.6768178307</v>
      </c>
      <c r="R742" s="45"/>
      <c r="S742" s="45"/>
      <c r="T742" s="45"/>
    </row>
    <row r="743" spans="1:20" ht="17.100000000000001" customHeight="1" x14ac:dyDescent="0.45">
      <c r="A743" s="135" t="s">
        <v>543</v>
      </c>
      <c r="B743" s="136"/>
      <c r="C743" s="140"/>
      <c r="D743" s="140"/>
      <c r="E743" s="2614"/>
      <c r="F743" s="2615"/>
      <c r="G743" s="2614"/>
      <c r="H743" s="2615"/>
      <c r="I743" s="2686">
        <v>847859.0271801207</v>
      </c>
      <c r="J743" s="2687"/>
      <c r="K743" s="121"/>
      <c r="L743" s="45"/>
      <c r="M743" s="101" t="s">
        <v>544</v>
      </c>
      <c r="N743" s="102"/>
      <c r="O743" s="102"/>
      <c r="P743" s="102"/>
      <c r="Q743" s="106">
        <v>1300000</v>
      </c>
      <c r="R743" s="47"/>
      <c r="S743" s="45"/>
      <c r="T743" s="45"/>
    </row>
    <row r="744" spans="1:20" ht="17.100000000000001" customHeight="1" x14ac:dyDescent="0.4">
      <c r="A744" s="133" t="s">
        <v>545</v>
      </c>
      <c r="B744" s="136"/>
      <c r="C744" s="140" t="s">
        <v>465</v>
      </c>
      <c r="D744" s="140" t="s">
        <v>492</v>
      </c>
      <c r="E744" s="2614">
        <v>1</v>
      </c>
      <c r="F744" s="2615"/>
      <c r="G744" s="2614">
        <v>212263.092</v>
      </c>
      <c r="H744" s="2615">
        <v>164121.92000000001</v>
      </c>
      <c r="I744" s="2614">
        <v>212263.092</v>
      </c>
      <c r="J744" s="2615"/>
      <c r="K744" s="124"/>
      <c r="L744" s="45"/>
      <c r="M744" s="101" t="s">
        <v>756</v>
      </c>
      <c r="N744" s="102"/>
      <c r="O744" s="102"/>
      <c r="P744" s="102"/>
      <c r="Q744" s="106">
        <v>6607162.1621621624</v>
      </c>
      <c r="R744" s="44"/>
      <c r="S744" s="45"/>
      <c r="T744" s="45"/>
    </row>
    <row r="745" spans="1:20" ht="17.100000000000001" customHeight="1" thickBot="1" x14ac:dyDescent="0.45">
      <c r="A745" s="133" t="s">
        <v>726</v>
      </c>
      <c r="B745" s="136"/>
      <c r="C745" s="140"/>
      <c r="D745" s="140"/>
      <c r="E745" s="2614"/>
      <c r="F745" s="2615"/>
      <c r="G745" s="2614"/>
      <c r="H745" s="2615"/>
      <c r="I745" s="2614">
        <v>0</v>
      </c>
      <c r="J745" s="2615"/>
      <c r="K745" s="124"/>
      <c r="L745" s="45"/>
      <c r="M745" s="108" t="s">
        <v>547</v>
      </c>
      <c r="N745" s="109"/>
      <c r="O745" s="109"/>
      <c r="P745" s="109"/>
      <c r="Q745" s="110">
        <v>1522752.4853443317</v>
      </c>
      <c r="R745" s="45"/>
      <c r="S745" s="45"/>
      <c r="T745" s="45"/>
    </row>
    <row r="746" spans="1:20" ht="17.100000000000001" customHeight="1" thickBot="1" x14ac:dyDescent="0.45">
      <c r="A746" s="133" t="s">
        <v>548</v>
      </c>
      <c r="B746" s="136"/>
      <c r="C746" s="140" t="s">
        <v>459</v>
      </c>
      <c r="D746" s="140" t="s">
        <v>459</v>
      </c>
      <c r="E746" s="2614">
        <v>84.007147643511288</v>
      </c>
      <c r="F746" s="2615"/>
      <c r="G746" s="2614">
        <v>1235.048</v>
      </c>
      <c r="H746" s="2615">
        <v>955.06</v>
      </c>
      <c r="I746" s="2614">
        <v>103752.85968282333</v>
      </c>
      <c r="J746" s="2615"/>
      <c r="K746" s="124"/>
      <c r="L746" s="45"/>
      <c r="M746" s="1040" t="s">
        <v>757</v>
      </c>
      <c r="N746" s="1041"/>
      <c r="O746" s="1041"/>
      <c r="P746" s="1041"/>
      <c r="Q746" s="1042">
        <v>29.949445110358887</v>
      </c>
      <c r="R746" s="45"/>
      <c r="S746" s="45"/>
      <c r="T746" s="45"/>
    </row>
    <row r="747" spans="1:20" ht="17.100000000000001" customHeight="1" x14ac:dyDescent="0.4">
      <c r="A747" s="133" t="s">
        <v>727</v>
      </c>
      <c r="B747" s="136"/>
      <c r="C747" s="140" t="s">
        <v>761</v>
      </c>
      <c r="D747" s="140" t="s">
        <v>554</v>
      </c>
      <c r="E747" s="2618">
        <v>5.0824324324324328</v>
      </c>
      <c r="F747" s="2619"/>
      <c r="G747" s="2614">
        <v>70240.987999999998</v>
      </c>
      <c r="H747" s="2615">
        <v>54310.16</v>
      </c>
      <c r="I747" s="2614">
        <v>356995.07549729734</v>
      </c>
      <c r="J747" s="2615"/>
      <c r="K747" s="124"/>
      <c r="L747" s="7" t="s">
        <v>1517</v>
      </c>
      <c r="M747" s="8"/>
      <c r="N747" s="8"/>
      <c r="O747" s="8"/>
      <c r="P747" s="4"/>
      <c r="Q747" s="5"/>
      <c r="R747" s="1963"/>
      <c r="S747" s="44"/>
      <c r="T747" s="45"/>
    </row>
    <row r="748" spans="1:20" ht="17.100000000000001" customHeight="1" x14ac:dyDescent="0.4">
      <c r="A748" s="133" t="s">
        <v>763</v>
      </c>
      <c r="B748" s="136"/>
      <c r="C748" s="140" t="s">
        <v>761</v>
      </c>
      <c r="D748" s="140" t="s">
        <v>1232</v>
      </c>
      <c r="E748" s="2614"/>
      <c r="F748" s="2615"/>
      <c r="G748" s="2614"/>
      <c r="H748" s="2615"/>
      <c r="I748" s="2614">
        <v>174848</v>
      </c>
      <c r="J748" s="2615"/>
      <c r="K748" s="124"/>
      <c r="L748" s="586" t="s">
        <v>1575</v>
      </c>
      <c r="M748" s="45"/>
      <c r="N748" s="45"/>
      <c r="O748" s="45"/>
      <c r="P748" s="45"/>
      <c r="Q748" s="45"/>
      <c r="R748" s="45"/>
      <c r="S748" s="45"/>
      <c r="T748" s="45"/>
    </row>
    <row r="749" spans="1:20" ht="17.100000000000001" customHeight="1" thickBot="1" x14ac:dyDescent="0.3">
      <c r="A749" s="162" t="s">
        <v>556</v>
      </c>
      <c r="B749" s="163"/>
      <c r="C749" s="164"/>
      <c r="D749" s="165"/>
      <c r="E749" s="2691">
        <v>10.5</v>
      </c>
      <c r="F749" s="2692"/>
      <c r="G749" s="2534"/>
      <c r="H749" s="2535"/>
      <c r="I749" s="2532">
        <v>1973982.8551801208</v>
      </c>
      <c r="J749" s="2533"/>
      <c r="K749" s="26"/>
      <c r="L749" s="45"/>
      <c r="M749" s="45"/>
      <c r="N749" s="45"/>
      <c r="O749" s="45"/>
      <c r="P749" s="45"/>
      <c r="Q749" s="45"/>
      <c r="R749" s="44"/>
      <c r="S749" s="45"/>
      <c r="T749" s="45"/>
    </row>
    <row r="750" spans="1:20" ht="14.1" customHeight="1" x14ac:dyDescent="0.25">
      <c r="A750" s="40"/>
      <c r="B750" s="40"/>
      <c r="C750" s="41"/>
      <c r="D750" s="41"/>
      <c r="E750" s="41"/>
      <c r="F750" s="41"/>
      <c r="G750" s="42"/>
      <c r="H750" s="42"/>
      <c r="I750" s="44"/>
      <c r="J750" s="45"/>
      <c r="K750" s="45"/>
      <c r="L750" s="40"/>
      <c r="M750" s="40"/>
      <c r="N750" s="41"/>
      <c r="O750" s="41"/>
      <c r="P750" s="41"/>
      <c r="Q750" s="41"/>
      <c r="R750" s="45"/>
      <c r="S750" s="45"/>
      <c r="T750" s="45"/>
    </row>
    <row r="751" spans="1:20" ht="14.1" customHeight="1" x14ac:dyDescent="0.25">
      <c r="A751" s="2625"/>
      <c r="B751" s="2625"/>
      <c r="C751" s="2625"/>
      <c r="D751" s="2625"/>
      <c r="E751" s="2625"/>
      <c r="F751" s="2625"/>
      <c r="G751" s="2625"/>
      <c r="H751" s="2625"/>
      <c r="I751" s="2625"/>
      <c r="J751" s="2625"/>
      <c r="K751" s="2625"/>
      <c r="L751" s="2625"/>
      <c r="M751" s="2625"/>
      <c r="N751" s="2625"/>
      <c r="O751" s="2625"/>
      <c r="P751" s="2625"/>
      <c r="Q751" s="2625"/>
      <c r="R751" s="2625"/>
      <c r="S751" s="2625"/>
      <c r="T751" s="2625"/>
    </row>
    <row r="752" spans="1:20" ht="14.1" customHeight="1" x14ac:dyDescent="0.25">
      <c r="A752" s="2625"/>
      <c r="B752" s="2625"/>
      <c r="C752" s="2625"/>
      <c r="D752" s="2625"/>
      <c r="E752" s="2625"/>
      <c r="F752" s="2625"/>
      <c r="G752" s="2625"/>
      <c r="H752" s="2625"/>
      <c r="I752" s="2625"/>
      <c r="J752" s="2625"/>
      <c r="K752" s="2625"/>
      <c r="L752" s="2625"/>
      <c r="M752" s="2625"/>
      <c r="N752" s="2625"/>
      <c r="O752" s="2625"/>
      <c r="P752" s="2625"/>
      <c r="Q752" s="2625"/>
      <c r="R752" s="2625"/>
      <c r="S752" s="2625"/>
      <c r="T752" s="2625"/>
    </row>
    <row r="753" spans="1:20" ht="13.95" customHeight="1" x14ac:dyDescent="0.25">
      <c r="A753" s="46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</row>
    <row r="754" spans="1:20" ht="13.95" customHeight="1" x14ac:dyDescent="0.25">
      <c r="A754" s="46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</row>
    <row r="755" spans="1:20" ht="13.95" customHeight="1" x14ac:dyDescent="0.25">
      <c r="A755" s="2453"/>
      <c r="B755" s="2453"/>
      <c r="C755" s="2453"/>
      <c r="D755" s="2453"/>
      <c r="E755" s="2453"/>
      <c r="F755" s="2453"/>
      <c r="G755" s="2453"/>
      <c r="H755" s="2453"/>
      <c r="I755" s="2453"/>
      <c r="J755" s="2453"/>
      <c r="K755" s="2453"/>
      <c r="L755" s="2453"/>
      <c r="M755" s="2453"/>
      <c r="N755" s="2453"/>
      <c r="O755" s="2453"/>
      <c r="P755" s="2453"/>
      <c r="Q755" s="2453"/>
      <c r="R755" s="2453"/>
      <c r="S755" s="2453"/>
      <c r="T755" s="2453"/>
    </row>
    <row r="756" spans="1:20" ht="13.95" customHeight="1" x14ac:dyDescent="0.25">
      <c r="A756" s="2453"/>
      <c r="B756" s="2453"/>
      <c r="C756" s="2453"/>
      <c r="D756" s="2453"/>
      <c r="E756" s="2453"/>
      <c r="F756" s="2453"/>
      <c r="G756" s="2453"/>
      <c r="H756" s="2453"/>
      <c r="I756" s="2453"/>
      <c r="J756" s="2453"/>
      <c r="K756" s="2453"/>
      <c r="L756" s="2453"/>
      <c r="M756" s="2453"/>
      <c r="N756" s="2453"/>
      <c r="O756" s="2453"/>
      <c r="P756" s="2453"/>
      <c r="Q756" s="2453"/>
      <c r="R756" s="2453"/>
      <c r="S756" s="2453"/>
      <c r="T756" s="2453"/>
    </row>
    <row r="757" spans="1:20" ht="13.95" customHeight="1" x14ac:dyDescent="0.25">
      <c r="A757" s="2453"/>
      <c r="B757" s="2453"/>
      <c r="C757" s="2453"/>
      <c r="D757" s="2453"/>
      <c r="E757" s="2453"/>
      <c r="F757" s="2453"/>
      <c r="G757" s="2453"/>
      <c r="H757" s="2453"/>
      <c r="I757" s="2453"/>
      <c r="J757" s="2453"/>
      <c r="K757" s="2453"/>
      <c r="L757" s="2453"/>
      <c r="M757" s="2453"/>
      <c r="N757" s="2453"/>
      <c r="O757" s="2453"/>
      <c r="P757" s="2453"/>
      <c r="Q757" s="2453"/>
      <c r="R757" s="2453"/>
      <c r="S757" s="2453"/>
      <c r="T757" s="2453"/>
    </row>
    <row r="758" spans="1:20" ht="14.1" customHeight="1" x14ac:dyDescent="0.25">
      <c r="A758" s="40"/>
      <c r="B758" s="40"/>
      <c r="C758" s="41"/>
      <c r="D758" s="41"/>
      <c r="E758" s="41"/>
      <c r="F758" s="41"/>
      <c r="G758" s="42"/>
      <c r="H758" s="42"/>
      <c r="I758" s="44"/>
      <c r="J758" s="45"/>
      <c r="K758" s="45"/>
      <c r="L758" s="40"/>
      <c r="M758" s="40"/>
      <c r="N758" s="41"/>
      <c r="O758" s="41"/>
      <c r="P758" s="41"/>
      <c r="Q758" s="41"/>
      <c r="R758" s="45"/>
      <c r="S758" s="45"/>
      <c r="T758" s="45"/>
    </row>
    <row r="759" spans="1:20" ht="18" customHeight="1" x14ac:dyDescent="0.25">
      <c r="A759" s="2582" t="s">
        <v>1920</v>
      </c>
      <c r="B759" s="2582"/>
      <c r="C759" s="2582"/>
      <c r="D759" s="2582"/>
      <c r="E759" s="2582"/>
      <c r="F759" s="2582"/>
      <c r="G759" s="2582"/>
      <c r="H759" s="2582"/>
      <c r="I759" s="2582"/>
      <c r="J759" s="2582"/>
      <c r="K759" s="2582"/>
      <c r="L759" s="2582"/>
      <c r="M759" s="2582"/>
      <c r="N759" s="2582"/>
      <c r="O759" s="2582"/>
      <c r="P759" s="2582"/>
      <c r="Q759" s="2582"/>
      <c r="R759" s="2582"/>
      <c r="S759" s="2582"/>
      <c r="T759" s="2582"/>
    </row>
    <row r="760" spans="1:20" ht="14.1" customHeight="1" x14ac:dyDescent="0.25">
      <c r="A760" s="40"/>
      <c r="B760" s="40"/>
      <c r="C760" s="115"/>
      <c r="D760" s="41"/>
      <c r="E760" s="41"/>
      <c r="F760" s="41"/>
      <c r="G760" s="42"/>
      <c r="H760" s="42"/>
      <c r="I760" s="44"/>
      <c r="J760" s="45"/>
      <c r="K760" s="45"/>
      <c r="L760" s="40"/>
      <c r="M760" s="40"/>
      <c r="N760" s="115"/>
      <c r="O760" s="45"/>
      <c r="P760" s="45"/>
      <c r="Q760" s="45"/>
      <c r="R760" s="45"/>
      <c r="S760" s="45"/>
      <c r="T760" s="45"/>
    </row>
    <row r="761" spans="1:20" ht="14.1" customHeight="1" thickBot="1" x14ac:dyDescent="0.3">
      <c r="A761" s="40"/>
      <c r="B761" s="40"/>
      <c r="C761" s="41"/>
      <c r="D761" s="41"/>
      <c r="E761" s="41"/>
      <c r="F761" s="41"/>
      <c r="G761" s="42"/>
      <c r="H761" s="42"/>
      <c r="I761" s="44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</row>
    <row r="762" spans="1:20" ht="17.100000000000001" customHeight="1" x14ac:dyDescent="0.35">
      <c r="A762" s="2583" t="s">
        <v>434</v>
      </c>
      <c r="B762" s="2584"/>
      <c r="C762" s="2589" t="s">
        <v>435</v>
      </c>
      <c r="D762" s="2590"/>
      <c r="E762" s="2590"/>
      <c r="F762" s="2591"/>
      <c r="G762" s="2595" t="s">
        <v>436</v>
      </c>
      <c r="H762" s="2596"/>
      <c r="I762" s="2589" t="s">
        <v>438</v>
      </c>
      <c r="J762" s="2591"/>
      <c r="K762" s="49"/>
      <c r="L762" s="2597" t="s">
        <v>434</v>
      </c>
      <c r="M762" s="2590" t="s">
        <v>435</v>
      </c>
      <c r="N762" s="2590"/>
      <c r="O762" s="2590"/>
      <c r="P762" s="2591"/>
      <c r="Q762" s="2595" t="s">
        <v>436</v>
      </c>
      <c r="R762" s="2596"/>
      <c r="S762" s="2589" t="s">
        <v>438</v>
      </c>
      <c r="T762" s="2620"/>
    </row>
    <row r="763" spans="1:20" ht="17.100000000000001" customHeight="1" thickBot="1" x14ac:dyDescent="0.4">
      <c r="A763" s="2585"/>
      <c r="B763" s="2586"/>
      <c r="C763" s="2592"/>
      <c r="D763" s="2593"/>
      <c r="E763" s="2593"/>
      <c r="F763" s="2594"/>
      <c r="G763" s="2600" t="s">
        <v>439</v>
      </c>
      <c r="H763" s="2601"/>
      <c r="I763" s="2602"/>
      <c r="J763" s="2603"/>
      <c r="K763" s="49"/>
      <c r="L763" s="2598"/>
      <c r="M763" s="2593"/>
      <c r="N763" s="2593"/>
      <c r="O763" s="2593"/>
      <c r="P763" s="2594"/>
      <c r="Q763" s="2600" t="s">
        <v>439</v>
      </c>
      <c r="R763" s="2601"/>
      <c r="S763" s="2602"/>
      <c r="T763" s="2621"/>
    </row>
    <row r="764" spans="1:20" ht="17.100000000000001" customHeight="1" x14ac:dyDescent="0.35">
      <c r="A764" s="2585"/>
      <c r="B764" s="2586"/>
      <c r="C764" s="53" t="s">
        <v>440</v>
      </c>
      <c r="D764" s="2641" t="s">
        <v>441</v>
      </c>
      <c r="E764" s="2602" t="s">
        <v>442</v>
      </c>
      <c r="F764" s="2603"/>
      <c r="G764" s="2600" t="s">
        <v>443</v>
      </c>
      <c r="H764" s="2601"/>
      <c r="I764" s="2602" t="s">
        <v>347</v>
      </c>
      <c r="J764" s="2603"/>
      <c r="K764" s="49"/>
      <c r="L764" s="2598"/>
      <c r="M764" s="51" t="s">
        <v>440</v>
      </c>
      <c r="N764" s="2641" t="s">
        <v>441</v>
      </c>
      <c r="O764" s="2602" t="s">
        <v>442</v>
      </c>
      <c r="P764" s="2603"/>
      <c r="Q764" s="2600" t="s">
        <v>443</v>
      </c>
      <c r="R764" s="2601"/>
      <c r="S764" s="2602" t="s">
        <v>347</v>
      </c>
      <c r="T764" s="2621"/>
    </row>
    <row r="765" spans="1:20" ht="17.100000000000001" customHeight="1" thickBot="1" x14ac:dyDescent="0.4">
      <c r="A765" s="2587"/>
      <c r="B765" s="2588"/>
      <c r="C765" s="54" t="s">
        <v>444</v>
      </c>
      <c r="D765" s="2605"/>
      <c r="E765" s="2592"/>
      <c r="F765" s="2594"/>
      <c r="G765" s="2532"/>
      <c r="H765" s="2533"/>
      <c r="I765" s="2606"/>
      <c r="J765" s="2607"/>
      <c r="K765" s="49"/>
      <c r="L765" s="2599"/>
      <c r="M765" s="50" t="s">
        <v>444</v>
      </c>
      <c r="N765" s="2605"/>
      <c r="O765" s="2592"/>
      <c r="P765" s="2594"/>
      <c r="Q765" s="2532"/>
      <c r="R765" s="2533"/>
      <c r="S765" s="2623"/>
      <c r="T765" s="2624"/>
    </row>
    <row r="766" spans="1:20" ht="17.100000000000001" customHeight="1" x14ac:dyDescent="0.25">
      <c r="A766" s="2699" t="s">
        <v>445</v>
      </c>
      <c r="B766" s="2700"/>
      <c r="C766" s="1378"/>
      <c r="D766" s="1378"/>
      <c r="E766" s="2701"/>
      <c r="F766" s="2702"/>
      <c r="G766" s="2703"/>
      <c r="H766" s="2704"/>
      <c r="I766" s="2705"/>
      <c r="J766" s="2706"/>
      <c r="K766" s="502"/>
      <c r="L766" s="1379" t="s">
        <v>446</v>
      </c>
      <c r="M766" s="1378"/>
      <c r="N766" s="1378"/>
      <c r="O766" s="2703"/>
      <c r="P766" s="2703"/>
      <c r="Q766" s="2703"/>
      <c r="R766" s="2703"/>
      <c r="S766" s="2703"/>
      <c r="T766" s="2703"/>
    </row>
    <row r="767" spans="1:20" ht="17.100000000000001" customHeight="1" x14ac:dyDescent="0.3">
      <c r="A767" s="2707" t="s">
        <v>447</v>
      </c>
      <c r="B767" s="2708"/>
      <c r="C767" s="1380"/>
      <c r="D767" s="1380"/>
      <c r="E767" s="2709"/>
      <c r="F767" s="2710"/>
      <c r="G767" s="2711"/>
      <c r="H767" s="2712"/>
      <c r="I767" s="2713">
        <v>575000</v>
      </c>
      <c r="J767" s="2714"/>
      <c r="K767" s="1381"/>
      <c r="L767" s="1382"/>
      <c r="M767" s="1380"/>
      <c r="N767" s="1380"/>
      <c r="O767" s="2711"/>
      <c r="P767" s="2711"/>
      <c r="Q767" s="2711"/>
      <c r="R767" s="2711"/>
      <c r="S767" s="2711"/>
      <c r="T767" s="2711"/>
    </row>
    <row r="768" spans="1:20" ht="18.75" customHeight="1" x14ac:dyDescent="0.45">
      <c r="A768" s="2715" t="s">
        <v>448</v>
      </c>
      <c r="B768" s="2716"/>
      <c r="C768" s="1380" t="s">
        <v>495</v>
      </c>
      <c r="D768" s="1380" t="s">
        <v>496</v>
      </c>
      <c r="E768" s="2709">
        <v>3</v>
      </c>
      <c r="F768" s="2710"/>
      <c r="G768" s="2612">
        <v>50000</v>
      </c>
      <c r="H768" s="2613">
        <v>38202.400000000001</v>
      </c>
      <c r="I768" s="2711">
        <v>150000</v>
      </c>
      <c r="J768" s="2712"/>
      <c r="K768" s="1385"/>
      <c r="L768" s="1386" t="s">
        <v>764</v>
      </c>
      <c r="M768" s="1380"/>
      <c r="N768" s="1380"/>
      <c r="O768" s="2711"/>
      <c r="P768" s="2711"/>
      <c r="Q768" s="2726">
        <v>677786.76800000004</v>
      </c>
      <c r="R768" s="2726"/>
      <c r="S768" s="2713">
        <v>677786.76800000004</v>
      </c>
      <c r="T768" s="2713"/>
    </row>
    <row r="769" spans="1:20" ht="17.100000000000001" customHeight="1" x14ac:dyDescent="0.45">
      <c r="A769" s="2715" t="s">
        <v>1235</v>
      </c>
      <c r="B769" s="2716"/>
      <c r="C769" s="1380" t="s">
        <v>495</v>
      </c>
      <c r="D769" s="1380" t="s">
        <v>496</v>
      </c>
      <c r="E769" s="2709">
        <v>8.5</v>
      </c>
      <c r="F769" s="2710"/>
      <c r="G769" s="2612">
        <v>50000</v>
      </c>
      <c r="H769" s="2613">
        <v>38202.400000000001</v>
      </c>
      <c r="I769" s="2711">
        <v>425000</v>
      </c>
      <c r="J769" s="2712"/>
      <c r="K769" s="1385"/>
      <c r="L769" s="1386" t="s">
        <v>766</v>
      </c>
      <c r="M769" s="1380"/>
      <c r="N769" s="1380"/>
      <c r="O769" s="2711"/>
      <c r="P769" s="2711"/>
      <c r="Q769" s="2711"/>
      <c r="R769" s="2711"/>
      <c r="S769" s="2713">
        <v>3761371.2960000001</v>
      </c>
      <c r="T769" s="2713"/>
    </row>
    <row r="770" spans="1:20" ht="17.100000000000001" customHeight="1" x14ac:dyDescent="0.25">
      <c r="A770" s="2715" t="s">
        <v>767</v>
      </c>
      <c r="B770" s="2716"/>
      <c r="C770" s="1380"/>
      <c r="D770" s="1380"/>
      <c r="E770" s="2709"/>
      <c r="F770" s="2709"/>
      <c r="G770" s="2711"/>
      <c r="H770" s="2712"/>
      <c r="I770" s="2711">
        <v>0</v>
      </c>
      <c r="J770" s="2712"/>
      <c r="K770" s="1385"/>
      <c r="L770" s="1382" t="s">
        <v>587</v>
      </c>
      <c r="M770" s="1380" t="s">
        <v>768</v>
      </c>
      <c r="N770" s="1380" t="s">
        <v>769</v>
      </c>
      <c r="O770" s="2711">
        <v>14</v>
      </c>
      <c r="P770" s="2711"/>
      <c r="Q770" s="2711">
        <v>211728.67600000001</v>
      </c>
      <c r="R770" s="2711"/>
      <c r="S770" s="2711">
        <v>2964201.4640000002</v>
      </c>
      <c r="T770" s="2711"/>
    </row>
    <row r="771" spans="1:20" ht="17.100000000000001" customHeight="1" x14ac:dyDescent="0.25">
      <c r="A771" s="2720" t="s">
        <v>558</v>
      </c>
      <c r="B771" s="2721"/>
      <c r="C771" s="1380"/>
      <c r="D771" s="1380"/>
      <c r="E771" s="2709"/>
      <c r="F771" s="2709"/>
      <c r="G771" s="2711"/>
      <c r="H771" s="2711"/>
      <c r="I771" s="2713">
        <v>4762108.3880000003</v>
      </c>
      <c r="J771" s="2713"/>
      <c r="K771" s="1387"/>
      <c r="L771" s="1382" t="s">
        <v>457</v>
      </c>
      <c r="M771" s="1380" t="s">
        <v>770</v>
      </c>
      <c r="N771" s="1380" t="s">
        <v>769</v>
      </c>
      <c r="O771" s="2711">
        <v>2</v>
      </c>
      <c r="P771" s="2711"/>
      <c r="Q771" s="2711">
        <v>172340.74400000001</v>
      </c>
      <c r="R771" s="2711"/>
      <c r="S771" s="2711">
        <v>344681.48800000001</v>
      </c>
      <c r="T771" s="2711"/>
    </row>
    <row r="772" spans="1:20" ht="17.100000000000001" customHeight="1" x14ac:dyDescent="0.25">
      <c r="A772" s="2722" t="s">
        <v>1236</v>
      </c>
      <c r="B772" s="2723"/>
      <c r="C772" s="1380" t="s">
        <v>771</v>
      </c>
      <c r="D772" s="1380" t="s">
        <v>492</v>
      </c>
      <c r="E772" s="2608">
        <v>2</v>
      </c>
      <c r="F772" s="2609"/>
      <c r="G772" s="2610">
        <v>1997665.9440000001</v>
      </c>
      <c r="H772" s="2611">
        <v>1687931.28</v>
      </c>
      <c r="I772" s="2610">
        <v>3995331.8880000003</v>
      </c>
      <c r="J772" s="2611"/>
      <c r="K772" s="1385"/>
      <c r="L772" s="1382" t="s">
        <v>457</v>
      </c>
      <c r="M772" s="1380" t="s">
        <v>772</v>
      </c>
      <c r="N772" s="1380" t="s">
        <v>451</v>
      </c>
      <c r="O772" s="2711">
        <v>2</v>
      </c>
      <c r="P772" s="2711"/>
      <c r="Q772" s="2711">
        <v>22061.492000000002</v>
      </c>
      <c r="R772" s="2711"/>
      <c r="S772" s="2711">
        <v>44122.984000000004</v>
      </c>
      <c r="T772" s="2711"/>
    </row>
    <row r="773" spans="1:20" ht="17.100000000000001" customHeight="1" x14ac:dyDescent="0.25">
      <c r="A773" s="2718" t="s">
        <v>1237</v>
      </c>
      <c r="B773" s="2719"/>
      <c r="C773" s="1380" t="s">
        <v>771</v>
      </c>
      <c r="D773" s="1380" t="s">
        <v>492</v>
      </c>
      <c r="E773" s="2709">
        <v>2</v>
      </c>
      <c r="F773" s="2709"/>
      <c r="G773" s="2610">
        <v>109108.18000000001</v>
      </c>
      <c r="H773" s="2611">
        <v>92191.38</v>
      </c>
      <c r="I773" s="2610">
        <v>218216.36000000002</v>
      </c>
      <c r="J773" s="2611"/>
      <c r="K773" s="1385"/>
      <c r="L773" s="1382" t="s">
        <v>587</v>
      </c>
      <c r="M773" s="1380" t="s">
        <v>773</v>
      </c>
      <c r="N773" s="1380" t="s">
        <v>769</v>
      </c>
      <c r="O773" s="2711">
        <v>2</v>
      </c>
      <c r="P773" s="2711"/>
      <c r="Q773" s="2711">
        <v>204182.68000000002</v>
      </c>
      <c r="R773" s="2711"/>
      <c r="S773" s="2711">
        <v>408365.36000000004</v>
      </c>
      <c r="T773" s="2711"/>
    </row>
    <row r="774" spans="1:20" ht="17.100000000000001" customHeight="1" x14ac:dyDescent="0.25">
      <c r="A774" s="2722" t="s">
        <v>1238</v>
      </c>
      <c r="B774" s="2723"/>
      <c r="C774" s="1380" t="s">
        <v>771</v>
      </c>
      <c r="D774" s="1380" t="s">
        <v>492</v>
      </c>
      <c r="E774" s="2709">
        <v>1</v>
      </c>
      <c r="F774" s="2709"/>
      <c r="G774" s="2610">
        <v>67237.528000000006</v>
      </c>
      <c r="H774" s="2611">
        <v>56811.76</v>
      </c>
      <c r="I774" s="2610">
        <v>67237.528000000006</v>
      </c>
      <c r="J774" s="2611"/>
      <c r="K774" s="1385"/>
      <c r="L774" s="1382" t="s">
        <v>503</v>
      </c>
      <c r="M774" s="1380"/>
      <c r="N774" s="1380"/>
      <c r="O774" s="2711"/>
      <c r="P774" s="2711"/>
      <c r="Q774" s="2711"/>
      <c r="R774" s="2711"/>
      <c r="S774" s="2711">
        <v>0</v>
      </c>
      <c r="T774" s="2711"/>
    </row>
    <row r="775" spans="1:20" ht="17.100000000000001" customHeight="1" x14ac:dyDescent="0.25">
      <c r="A775" s="2722" t="s">
        <v>774</v>
      </c>
      <c r="B775" s="2723"/>
      <c r="C775" s="1380" t="s">
        <v>771</v>
      </c>
      <c r="D775" s="1380" t="s">
        <v>492</v>
      </c>
      <c r="E775" s="2709">
        <v>1</v>
      </c>
      <c r="F775" s="2709"/>
      <c r="G775" s="2610">
        <v>97240.567999999999</v>
      </c>
      <c r="H775" s="2611">
        <v>82191.34</v>
      </c>
      <c r="I775" s="2610">
        <v>97240.567999999999</v>
      </c>
      <c r="J775" s="2611"/>
      <c r="K775" s="1385"/>
      <c r="L775" s="1386" t="s">
        <v>775</v>
      </c>
      <c r="M775" s="1380"/>
      <c r="N775" s="1380"/>
      <c r="O775" s="2711"/>
      <c r="P775" s="2711"/>
      <c r="Q775" s="2711"/>
      <c r="R775" s="2711"/>
      <c r="S775" s="2713">
        <v>2743356.2612000005</v>
      </c>
      <c r="T775" s="2713"/>
    </row>
    <row r="776" spans="1:20" ht="17.100000000000001" customHeight="1" x14ac:dyDescent="0.25">
      <c r="A776" s="2718" t="s">
        <v>511</v>
      </c>
      <c r="B776" s="2719"/>
      <c r="C776" s="1380" t="s">
        <v>771</v>
      </c>
      <c r="D776" s="1380" t="s">
        <v>492</v>
      </c>
      <c r="E776" s="2608">
        <v>1</v>
      </c>
      <c r="F776" s="2609"/>
      <c r="G776" s="2610">
        <v>179296.568</v>
      </c>
      <c r="H776" s="2611">
        <v>151497.32</v>
      </c>
      <c r="I776" s="2610">
        <v>179296.568</v>
      </c>
      <c r="J776" s="2611"/>
      <c r="K776" s="1385"/>
      <c r="L776" s="1382" t="s">
        <v>482</v>
      </c>
      <c r="M776" s="1380" t="s">
        <v>776</v>
      </c>
      <c r="N776" s="1380" t="s">
        <v>472</v>
      </c>
      <c r="O776" s="2717">
        <v>1</v>
      </c>
      <c r="P776" s="2717"/>
      <c r="Q776" s="2711">
        <v>30807.82</v>
      </c>
      <c r="R776" s="2711"/>
      <c r="S776" s="2711">
        <v>30807.82</v>
      </c>
      <c r="T776" s="2711"/>
    </row>
    <row r="777" spans="1:20" ht="17.100000000000001" customHeight="1" x14ac:dyDescent="0.25">
      <c r="A777" s="2722" t="s">
        <v>1239</v>
      </c>
      <c r="B777" s="2723"/>
      <c r="C777" s="1380" t="s">
        <v>771</v>
      </c>
      <c r="D777" s="1380" t="s">
        <v>492</v>
      </c>
      <c r="E777" s="2608">
        <v>1</v>
      </c>
      <c r="F777" s="2724"/>
      <c r="G777" s="2610">
        <v>204785.476</v>
      </c>
      <c r="H777" s="2725">
        <v>173034.4</v>
      </c>
      <c r="I777" s="2610">
        <v>204785.476</v>
      </c>
      <c r="J777" s="2611"/>
      <c r="K777" s="1385"/>
      <c r="L777" s="1382" t="s">
        <v>485</v>
      </c>
      <c r="M777" s="1380" t="s">
        <v>777</v>
      </c>
      <c r="N777" s="1380" t="s">
        <v>778</v>
      </c>
      <c r="O777" s="2717">
        <v>1.5</v>
      </c>
      <c r="P777" s="2717"/>
      <c r="Q777" s="2726">
        <v>109497.42</v>
      </c>
      <c r="R777" s="2726"/>
      <c r="S777" s="2711">
        <v>164246.13</v>
      </c>
      <c r="T777" s="2711"/>
    </row>
    <row r="778" spans="1:20" ht="17.100000000000001" customHeight="1" x14ac:dyDescent="0.25">
      <c r="A778" s="2722"/>
      <c r="B778" s="2723"/>
      <c r="C778" s="1380"/>
      <c r="D778" s="1380"/>
      <c r="E778" s="2608"/>
      <c r="F778" s="2724"/>
      <c r="G778" s="2610"/>
      <c r="H778" s="2611"/>
      <c r="I778" s="2610"/>
      <c r="J778" s="2611"/>
      <c r="K778" s="1385"/>
      <c r="L778" s="1382" t="s">
        <v>488</v>
      </c>
      <c r="M778" s="1380" t="s">
        <v>779</v>
      </c>
      <c r="N778" s="1380" t="s">
        <v>451</v>
      </c>
      <c r="O778" s="2717">
        <v>0.6</v>
      </c>
      <c r="P778" s="2717"/>
      <c r="Q778" s="2711">
        <v>124041.32</v>
      </c>
      <c r="R778" s="2711"/>
      <c r="S778" s="2711">
        <v>74424.792000000001</v>
      </c>
      <c r="T778" s="2711"/>
    </row>
    <row r="779" spans="1:20" ht="17.100000000000001" customHeight="1" x14ac:dyDescent="0.25">
      <c r="A779" s="2727"/>
      <c r="B779" s="2728"/>
      <c r="C779" s="1380"/>
      <c r="D779" s="1380"/>
      <c r="E779" s="2608"/>
      <c r="F779" s="2724"/>
      <c r="G779" s="2610"/>
      <c r="H779" s="2725"/>
      <c r="I779" s="2610"/>
      <c r="J779" s="2611"/>
      <c r="K779" s="1385"/>
      <c r="L779" s="1382" t="s">
        <v>780</v>
      </c>
      <c r="M779" s="1380" t="s">
        <v>781</v>
      </c>
      <c r="N779" s="1380" t="s">
        <v>451</v>
      </c>
      <c r="O779" s="2717">
        <v>1.3</v>
      </c>
      <c r="P779" s="2717"/>
      <c r="Q779" s="2711">
        <v>1662730.1840000001</v>
      </c>
      <c r="R779" s="2711"/>
      <c r="S779" s="2711">
        <v>2161549.2392000002</v>
      </c>
      <c r="T779" s="2711"/>
    </row>
    <row r="780" spans="1:20" ht="17.100000000000001" customHeight="1" x14ac:dyDescent="0.25">
      <c r="A780" s="2729" t="s">
        <v>489</v>
      </c>
      <c r="B780" s="2730"/>
      <c r="C780" s="1380"/>
      <c r="D780" s="1380"/>
      <c r="E780" s="1388"/>
      <c r="F780" s="1389"/>
      <c r="G780" s="1327"/>
      <c r="H780" s="1390"/>
      <c r="I780" s="2731">
        <v>1300000</v>
      </c>
      <c r="J780" s="2732"/>
      <c r="K780" s="1385"/>
      <c r="L780" s="1382" t="s">
        <v>782</v>
      </c>
      <c r="M780" s="1380" t="s">
        <v>486</v>
      </c>
      <c r="N780" s="1380" t="s">
        <v>783</v>
      </c>
      <c r="O780" s="2711">
        <v>5</v>
      </c>
      <c r="P780" s="2711"/>
      <c r="Q780" s="2711">
        <v>62465.656000000003</v>
      </c>
      <c r="R780" s="2711"/>
      <c r="S780" s="2711">
        <v>312328.28000000003</v>
      </c>
      <c r="T780" s="2711"/>
    </row>
    <row r="781" spans="1:20" ht="17.100000000000001" customHeight="1" x14ac:dyDescent="0.45">
      <c r="A781" s="1392" t="s">
        <v>1240</v>
      </c>
      <c r="B781" s="1393"/>
      <c r="C781" s="1380" t="s">
        <v>495</v>
      </c>
      <c r="D781" s="1380" t="s">
        <v>496</v>
      </c>
      <c r="E781" s="2610">
        <v>10</v>
      </c>
      <c r="F781" s="2611"/>
      <c r="G781" s="2612">
        <v>50000</v>
      </c>
      <c r="H781" s="2613">
        <v>38202.400000000001</v>
      </c>
      <c r="I781" s="2610">
        <v>500000</v>
      </c>
      <c r="J781" s="2611"/>
      <c r="K781" s="1385"/>
      <c r="L781" s="1386" t="s">
        <v>784</v>
      </c>
      <c r="M781" s="1380"/>
      <c r="N781" s="1380"/>
      <c r="O781" s="2711"/>
      <c r="P781" s="2711"/>
      <c r="Q781" s="2711"/>
      <c r="R781" s="2711"/>
      <c r="S781" s="2713">
        <v>207285.86960000001</v>
      </c>
      <c r="T781" s="2713"/>
    </row>
    <row r="782" spans="1:20" ht="17.100000000000001" customHeight="1" x14ac:dyDescent="0.45">
      <c r="A782" s="2715" t="s">
        <v>1241</v>
      </c>
      <c r="B782" s="2716"/>
      <c r="C782" s="1380" t="s">
        <v>495</v>
      </c>
      <c r="D782" s="1380" t="s">
        <v>496</v>
      </c>
      <c r="E782" s="2610">
        <v>14</v>
      </c>
      <c r="F782" s="2611"/>
      <c r="G782" s="2612">
        <v>50000</v>
      </c>
      <c r="H782" s="2613">
        <v>38202.400000000001</v>
      </c>
      <c r="I782" s="2610">
        <v>700000</v>
      </c>
      <c r="J782" s="2611"/>
      <c r="K782" s="1385"/>
      <c r="L782" s="1382" t="s">
        <v>476</v>
      </c>
      <c r="M782" s="1380" t="s">
        <v>785</v>
      </c>
      <c r="N782" s="1380" t="s">
        <v>472</v>
      </c>
      <c r="O782" s="2717">
        <v>1.5</v>
      </c>
      <c r="P782" s="2717"/>
      <c r="Q782" s="2711">
        <v>112215.788</v>
      </c>
      <c r="R782" s="2711"/>
      <c r="S782" s="2711">
        <v>168323.682</v>
      </c>
      <c r="T782" s="2711"/>
    </row>
    <row r="783" spans="1:20" ht="17.100000000000001" customHeight="1" x14ac:dyDescent="0.45">
      <c r="A783" s="2715" t="s">
        <v>500</v>
      </c>
      <c r="B783" s="2716"/>
      <c r="C783" s="1380" t="s">
        <v>495</v>
      </c>
      <c r="D783" s="1380" t="s">
        <v>496</v>
      </c>
      <c r="E783" s="2610">
        <v>2</v>
      </c>
      <c r="F783" s="2611"/>
      <c r="G783" s="2612">
        <v>50000</v>
      </c>
      <c r="H783" s="2613">
        <v>38202.400000000001</v>
      </c>
      <c r="I783" s="2610">
        <v>100000</v>
      </c>
      <c r="J783" s="2611"/>
      <c r="K783" s="1385"/>
      <c r="L783" s="1382" t="s">
        <v>480</v>
      </c>
      <c r="M783" s="1380" t="s">
        <v>786</v>
      </c>
      <c r="N783" s="1380" t="s">
        <v>472</v>
      </c>
      <c r="O783" s="2717">
        <v>0.7</v>
      </c>
      <c r="P783" s="2717"/>
      <c r="Q783" s="2711">
        <v>55660.268000000004</v>
      </c>
      <c r="R783" s="2711"/>
      <c r="S783" s="2711">
        <v>38962.187599999997</v>
      </c>
      <c r="T783" s="2711"/>
    </row>
    <row r="784" spans="1:20" ht="17.100000000000001" customHeight="1" x14ac:dyDescent="0.25">
      <c r="A784" s="2715" t="s">
        <v>503</v>
      </c>
      <c r="B784" s="2716"/>
      <c r="C784" s="1380"/>
      <c r="D784" s="1380"/>
      <c r="E784" s="1327"/>
      <c r="F784" s="1328"/>
      <c r="G784" s="1327"/>
      <c r="H784" s="1390"/>
      <c r="I784" s="2610">
        <v>0</v>
      </c>
      <c r="J784" s="2611"/>
      <c r="K784" s="1385"/>
      <c r="L784" s="1728" t="s">
        <v>787</v>
      </c>
      <c r="M784" s="1380"/>
      <c r="N784" s="1380"/>
      <c r="O784" s="2711"/>
      <c r="P784" s="2711"/>
      <c r="Q784" s="2711"/>
      <c r="R784" s="2711"/>
      <c r="S784" s="2713">
        <v>934551.62195771048</v>
      </c>
      <c r="T784" s="2713"/>
    </row>
    <row r="785" spans="1:20" ht="17.100000000000001" customHeight="1" x14ac:dyDescent="0.25">
      <c r="A785" s="1383"/>
      <c r="B785" s="1384"/>
      <c r="C785" s="1380"/>
      <c r="D785" s="1380"/>
      <c r="E785" s="1327"/>
      <c r="F785" s="1328"/>
      <c r="G785" s="1327"/>
      <c r="H785" s="1390"/>
      <c r="I785" s="2610"/>
      <c r="J785" s="2611"/>
      <c r="K785" s="1385"/>
      <c r="L785" s="1394" t="s">
        <v>1255</v>
      </c>
      <c r="M785" s="1395" t="s">
        <v>788</v>
      </c>
      <c r="N785" s="1395" t="s">
        <v>472</v>
      </c>
      <c r="O785" s="2733">
        <v>2.5</v>
      </c>
      <c r="P785" s="2734"/>
      <c r="Q785" s="2610">
        <v>24703.902116404173</v>
      </c>
      <c r="R785" s="2611"/>
      <c r="S785" s="2610">
        <v>61759.755291010435</v>
      </c>
      <c r="T785" s="2611"/>
    </row>
    <row r="786" spans="1:20" ht="17.100000000000001" customHeight="1" x14ac:dyDescent="0.25">
      <c r="A786" s="2707" t="s">
        <v>505</v>
      </c>
      <c r="B786" s="2708"/>
      <c r="C786" s="1380"/>
      <c r="D786" s="1380"/>
      <c r="E786" s="1388"/>
      <c r="F786" s="1389"/>
      <c r="G786" s="1327"/>
      <c r="H786" s="1390"/>
      <c r="I786" s="2731">
        <v>2150000</v>
      </c>
      <c r="J786" s="2732"/>
      <c r="K786" s="1385"/>
      <c r="L786" s="1394" t="s">
        <v>493</v>
      </c>
      <c r="M786" s="1395" t="s">
        <v>789</v>
      </c>
      <c r="N786" s="1395" t="s">
        <v>451</v>
      </c>
      <c r="O786" s="2733">
        <v>5</v>
      </c>
      <c r="P786" s="2734"/>
      <c r="Q786" s="2610">
        <v>25153.333333340001</v>
      </c>
      <c r="R786" s="2611"/>
      <c r="S786" s="2610">
        <v>125766.66666670001</v>
      </c>
      <c r="T786" s="2611"/>
    </row>
    <row r="787" spans="1:20" ht="17.100000000000001" customHeight="1" x14ac:dyDescent="0.45">
      <c r="A787" s="2715" t="s">
        <v>1242</v>
      </c>
      <c r="B787" s="2716"/>
      <c r="C787" s="1380" t="s">
        <v>495</v>
      </c>
      <c r="D787" s="1380" t="s">
        <v>496</v>
      </c>
      <c r="E787" s="2608">
        <v>6</v>
      </c>
      <c r="F787" s="2609"/>
      <c r="G787" s="2612">
        <v>50000</v>
      </c>
      <c r="H787" s="2613">
        <v>38202.400000000001</v>
      </c>
      <c r="I787" s="2610">
        <v>300000</v>
      </c>
      <c r="J787" s="2611"/>
      <c r="K787" s="1385"/>
      <c r="L787" s="1394" t="s">
        <v>790</v>
      </c>
      <c r="M787" s="1395" t="s">
        <v>791</v>
      </c>
      <c r="N787" s="1395" t="s">
        <v>451</v>
      </c>
      <c r="O787" s="2717">
        <v>3</v>
      </c>
      <c r="P787" s="2717"/>
      <c r="Q787" s="2711">
        <v>69394.127999999997</v>
      </c>
      <c r="R787" s="2711"/>
      <c r="S787" s="2711">
        <v>208182.38399999999</v>
      </c>
      <c r="T787" s="2711"/>
    </row>
    <row r="788" spans="1:20" ht="17.100000000000001" customHeight="1" x14ac:dyDescent="0.45">
      <c r="A788" s="2715" t="s">
        <v>1243</v>
      </c>
      <c r="B788" s="2716"/>
      <c r="C788" s="1380" t="s">
        <v>495</v>
      </c>
      <c r="D788" s="1380" t="s">
        <v>496</v>
      </c>
      <c r="E788" s="2608">
        <v>3</v>
      </c>
      <c r="F788" s="2609"/>
      <c r="G788" s="2612">
        <v>50000</v>
      </c>
      <c r="H788" s="2613">
        <v>38202.400000000001</v>
      </c>
      <c r="I788" s="2610">
        <v>150000</v>
      </c>
      <c r="J788" s="2611"/>
      <c r="K788" s="1385"/>
      <c r="L788" s="1394" t="s">
        <v>793</v>
      </c>
      <c r="M788" s="1395" t="s">
        <v>794</v>
      </c>
      <c r="N788" s="1395" t="s">
        <v>472</v>
      </c>
      <c r="O788" s="2717">
        <v>3</v>
      </c>
      <c r="P788" s="2717"/>
      <c r="Q788" s="2711">
        <v>179614.272</v>
      </c>
      <c r="R788" s="2711"/>
      <c r="S788" s="2711">
        <v>538842.81599999999</v>
      </c>
      <c r="T788" s="2711"/>
    </row>
    <row r="789" spans="1:20" ht="17.100000000000001" customHeight="1" x14ac:dyDescent="0.45">
      <c r="A789" s="2715" t="s">
        <v>1244</v>
      </c>
      <c r="B789" s="2716"/>
      <c r="C789" s="1380" t="s">
        <v>495</v>
      </c>
      <c r="D789" s="1380" t="s">
        <v>496</v>
      </c>
      <c r="E789" s="2608">
        <v>15</v>
      </c>
      <c r="F789" s="2609"/>
      <c r="G789" s="2612">
        <v>50000</v>
      </c>
      <c r="H789" s="2613">
        <v>38202.400000000001</v>
      </c>
      <c r="I789" s="2610">
        <v>750000</v>
      </c>
      <c r="J789" s="2611"/>
      <c r="K789" s="1381"/>
      <c r="L789" s="1396" t="s">
        <v>795</v>
      </c>
      <c r="M789" s="1395" t="s">
        <v>796</v>
      </c>
      <c r="N789" s="1395" t="s">
        <v>472</v>
      </c>
      <c r="O789" s="2711">
        <v>8</v>
      </c>
      <c r="P789" s="2711"/>
      <c r="Q789" s="2711">
        <v>35966.828000000001</v>
      </c>
      <c r="R789" s="2711"/>
      <c r="S789" s="2713">
        <v>287734.62400000001</v>
      </c>
      <c r="T789" s="2713"/>
    </row>
    <row r="790" spans="1:20" ht="17.100000000000001" customHeight="1" x14ac:dyDescent="0.45">
      <c r="A790" s="2715" t="s">
        <v>1245</v>
      </c>
      <c r="B790" s="2716"/>
      <c r="C790" s="1380" t="s">
        <v>495</v>
      </c>
      <c r="D790" s="1380" t="s">
        <v>496</v>
      </c>
      <c r="E790" s="2608">
        <v>8</v>
      </c>
      <c r="F790" s="2609"/>
      <c r="G790" s="2612">
        <v>50000</v>
      </c>
      <c r="H790" s="2613">
        <v>38202.400000000001</v>
      </c>
      <c r="I790" s="2610">
        <v>400000</v>
      </c>
      <c r="J790" s="2611"/>
      <c r="K790" s="1385"/>
      <c r="L790" s="1396" t="s">
        <v>797</v>
      </c>
      <c r="M790" s="1395"/>
      <c r="N790" s="1394"/>
      <c r="O790" s="2735"/>
      <c r="P790" s="2735"/>
      <c r="Q790" s="2711"/>
      <c r="R790" s="2711"/>
      <c r="S790" s="2713">
        <v>1456508.84</v>
      </c>
      <c r="T790" s="2713"/>
    </row>
    <row r="791" spans="1:20" ht="17.100000000000001" customHeight="1" x14ac:dyDescent="0.45">
      <c r="A791" s="2715" t="s">
        <v>1246</v>
      </c>
      <c r="B791" s="2716"/>
      <c r="C791" s="1380" t="s">
        <v>495</v>
      </c>
      <c r="D791" s="1380" t="s">
        <v>496</v>
      </c>
      <c r="E791" s="2608">
        <v>7</v>
      </c>
      <c r="F791" s="2609"/>
      <c r="G791" s="2612">
        <v>50000</v>
      </c>
      <c r="H791" s="2613">
        <v>38202.400000000001</v>
      </c>
      <c r="I791" s="2610">
        <v>350000</v>
      </c>
      <c r="J791" s="2611"/>
      <c r="K791" s="1385"/>
      <c r="L791" s="1394" t="s">
        <v>596</v>
      </c>
      <c r="M791" s="1395" t="s">
        <v>798</v>
      </c>
      <c r="N791" s="1395" t="s">
        <v>496</v>
      </c>
      <c r="O791" s="2711">
        <v>6</v>
      </c>
      <c r="P791" s="2711"/>
      <c r="Q791" s="2711">
        <v>15865.212000000001</v>
      </c>
      <c r="R791" s="2711"/>
      <c r="S791" s="2711">
        <v>95191.272000000012</v>
      </c>
      <c r="T791" s="2711"/>
    </row>
    <row r="792" spans="1:20" ht="17.100000000000001" customHeight="1" x14ac:dyDescent="0.45">
      <c r="A792" s="2715" t="s">
        <v>1247</v>
      </c>
      <c r="B792" s="2716"/>
      <c r="C792" s="1380" t="s">
        <v>495</v>
      </c>
      <c r="D792" s="1380" t="s">
        <v>496</v>
      </c>
      <c r="E792" s="2736">
        <v>4</v>
      </c>
      <c r="F792" s="2737"/>
      <c r="G792" s="2612">
        <v>50000</v>
      </c>
      <c r="H792" s="2613">
        <v>38202.400000000001</v>
      </c>
      <c r="I792" s="2610">
        <v>200000</v>
      </c>
      <c r="J792" s="2611"/>
      <c r="K792" s="1385"/>
      <c r="L792" s="1394" t="s">
        <v>799</v>
      </c>
      <c r="M792" s="1395" t="s">
        <v>798</v>
      </c>
      <c r="N792" s="1395" t="s">
        <v>496</v>
      </c>
      <c r="O792" s="2711">
        <v>3</v>
      </c>
      <c r="P792" s="2711"/>
      <c r="Q792" s="2711">
        <v>13915.856</v>
      </c>
      <c r="R792" s="2711"/>
      <c r="S792" s="2711">
        <v>41747.567999999999</v>
      </c>
      <c r="T792" s="2711"/>
    </row>
    <row r="793" spans="1:20" ht="17.100000000000001" customHeight="1" x14ac:dyDescent="0.25">
      <c r="A793" s="2715"/>
      <c r="B793" s="2716"/>
      <c r="C793" s="1380"/>
      <c r="D793" s="1380"/>
      <c r="E793" s="2610"/>
      <c r="F793" s="2611"/>
      <c r="G793" s="2610"/>
      <c r="H793" s="2611"/>
      <c r="I793" s="2610">
        <v>0</v>
      </c>
      <c r="J793" s="2611"/>
      <c r="K793" s="1385"/>
      <c r="L793" s="1394" t="s">
        <v>800</v>
      </c>
      <c r="M793" s="1395" t="s">
        <v>801</v>
      </c>
      <c r="N793" s="1395" t="s">
        <v>451</v>
      </c>
      <c r="O793" s="2610">
        <v>2500</v>
      </c>
      <c r="P793" s="2611"/>
      <c r="Q793" s="2610">
        <v>461.82800000000003</v>
      </c>
      <c r="R793" s="2611"/>
      <c r="S793" s="2610">
        <v>1154570</v>
      </c>
      <c r="T793" s="2611"/>
    </row>
    <row r="794" spans="1:20" ht="17.100000000000001" customHeight="1" x14ac:dyDescent="0.25">
      <c r="A794" s="2715"/>
      <c r="B794" s="2716"/>
      <c r="C794" s="1380"/>
      <c r="D794" s="1380"/>
      <c r="E794" s="2608"/>
      <c r="F794" s="2609"/>
      <c r="G794" s="2610"/>
      <c r="H794" s="2611"/>
      <c r="I794" s="2610">
        <v>0</v>
      </c>
      <c r="J794" s="2611"/>
      <c r="K794" s="1385"/>
      <c r="L794" s="1394" t="s">
        <v>802</v>
      </c>
      <c r="M794" s="1395" t="s">
        <v>792</v>
      </c>
      <c r="N794" s="1395"/>
      <c r="O794" s="1327"/>
      <c r="P794" s="1328"/>
      <c r="Q794" s="1327"/>
      <c r="R794" s="1328"/>
      <c r="S794" s="2610">
        <v>85000</v>
      </c>
      <c r="T794" s="2611"/>
    </row>
    <row r="795" spans="1:20" ht="17.100000000000001" customHeight="1" x14ac:dyDescent="0.25">
      <c r="A795" s="2715"/>
      <c r="B795" s="2716"/>
      <c r="C795" s="1380"/>
      <c r="D795" s="1380"/>
      <c r="E795" s="2608"/>
      <c r="F795" s="2609"/>
      <c r="G795" s="2610"/>
      <c r="H795" s="2611"/>
      <c r="I795" s="2610">
        <v>0</v>
      </c>
      <c r="J795" s="2611"/>
      <c r="K795" s="1385"/>
      <c r="L795" s="1394" t="s">
        <v>803</v>
      </c>
      <c r="M795" s="1395" t="s">
        <v>792</v>
      </c>
      <c r="N795" s="1395"/>
      <c r="O795" s="2711"/>
      <c r="P795" s="2711"/>
      <c r="Q795" s="2711"/>
      <c r="R795" s="2711"/>
      <c r="S795" s="2711">
        <v>80000</v>
      </c>
      <c r="T795" s="2711"/>
    </row>
    <row r="796" spans="1:20" ht="17.100000000000001" customHeight="1" x14ac:dyDescent="0.25">
      <c r="A796" s="2715"/>
      <c r="B796" s="2716"/>
      <c r="C796" s="1380"/>
      <c r="D796" s="1380"/>
      <c r="E796" s="2608"/>
      <c r="F796" s="2609"/>
      <c r="G796" s="2610"/>
      <c r="H796" s="2611"/>
      <c r="I796" s="2610">
        <v>0</v>
      </c>
      <c r="J796" s="2611"/>
      <c r="K796" s="1385"/>
      <c r="L796" s="1394" t="s">
        <v>503</v>
      </c>
      <c r="M796" s="1395"/>
      <c r="N796" s="1395"/>
      <c r="O796" s="2711"/>
      <c r="P796" s="2711"/>
      <c r="Q796" s="2711"/>
      <c r="R796" s="2711"/>
      <c r="S796" s="2711"/>
      <c r="T796" s="2711"/>
    </row>
    <row r="797" spans="1:20" ht="17.100000000000001" customHeight="1" x14ac:dyDescent="0.25">
      <c r="A797" s="2715"/>
      <c r="B797" s="2716"/>
      <c r="C797" s="1380"/>
      <c r="D797" s="1380"/>
      <c r="E797" s="2608"/>
      <c r="F797" s="2609"/>
      <c r="G797" s="2610"/>
      <c r="H797" s="2611"/>
      <c r="I797" s="2610">
        <v>0</v>
      </c>
      <c r="J797" s="2611"/>
      <c r="K797" s="1385"/>
      <c r="L797" s="1399" t="s">
        <v>520</v>
      </c>
      <c r="M797" s="1400"/>
      <c r="N797" s="1400"/>
      <c r="O797" s="2738"/>
      <c r="P797" s="2739"/>
      <c r="Q797" s="2738"/>
      <c r="R797" s="2739"/>
      <c r="S797" s="2740">
        <v>10068595.28075771</v>
      </c>
      <c r="T797" s="2741"/>
    </row>
    <row r="798" spans="1:20" ht="17.100000000000001" customHeight="1" x14ac:dyDescent="0.25">
      <c r="A798" s="1392"/>
      <c r="B798" s="1393"/>
      <c r="C798" s="1395"/>
      <c r="D798" s="1380"/>
      <c r="E798" s="1397"/>
      <c r="F798" s="1398"/>
      <c r="G798" s="1327"/>
      <c r="H798" s="1390"/>
      <c r="I798" s="2610"/>
      <c r="J798" s="2611"/>
      <c r="K798" s="1385"/>
      <c r="L798" s="1401" t="s">
        <v>804</v>
      </c>
      <c r="M798" s="1402"/>
      <c r="N798" s="1402"/>
      <c r="O798" s="1403"/>
      <c r="P798" s="1403"/>
      <c r="Q798" s="1403"/>
      <c r="R798" s="1403"/>
      <c r="S798" s="1403"/>
      <c r="T798" s="1404"/>
    </row>
    <row r="799" spans="1:20" ht="17.100000000000001" customHeight="1" x14ac:dyDescent="0.25">
      <c r="A799" s="1405"/>
      <c r="B799" s="1406"/>
      <c r="C799" s="1380"/>
      <c r="D799" s="1380"/>
      <c r="E799" s="1327"/>
      <c r="F799" s="1328"/>
      <c r="G799" s="1327"/>
      <c r="H799" s="1390"/>
      <c r="I799" s="2610"/>
      <c r="J799" s="2611"/>
      <c r="K799" s="1385"/>
      <c r="L799" s="2715" t="s">
        <v>1256</v>
      </c>
      <c r="M799" s="2743"/>
      <c r="N799" s="502"/>
      <c r="O799" s="1407"/>
      <c r="P799" s="1407"/>
      <c r="Q799" s="1407"/>
      <c r="R799" s="1407"/>
      <c r="S799" s="2742">
        <v>250000</v>
      </c>
      <c r="T799" s="2611"/>
    </row>
    <row r="800" spans="1:20" ht="17.100000000000001" customHeight="1" x14ac:dyDescent="0.25">
      <c r="A800" s="1408"/>
      <c r="B800" s="1409"/>
      <c r="C800" s="1380"/>
      <c r="D800" s="1380"/>
      <c r="E800" s="1388"/>
      <c r="F800" s="1389"/>
      <c r="G800" s="1327"/>
      <c r="H800" s="1390"/>
      <c r="I800" s="2610"/>
      <c r="J800" s="2611"/>
      <c r="K800" s="1385"/>
      <c r="L800" s="1392" t="s">
        <v>1485</v>
      </c>
      <c r="M800" s="1881">
        <v>300</v>
      </c>
      <c r="N800" s="502"/>
      <c r="O800" s="1407"/>
      <c r="P800" s="1407"/>
      <c r="Q800" s="1407"/>
      <c r="R800" s="1407"/>
      <c r="S800" s="2742">
        <v>0</v>
      </c>
      <c r="T800" s="2611"/>
    </row>
    <row r="801" spans="1:20" ht="17.100000000000001" customHeight="1" x14ac:dyDescent="0.25">
      <c r="A801" s="1410" t="s">
        <v>543</v>
      </c>
      <c r="B801" s="1393"/>
      <c r="C801" s="1395"/>
      <c r="D801" s="1395"/>
      <c r="E801" s="1327"/>
      <c r="F801" s="1390"/>
      <c r="G801" s="1327"/>
      <c r="H801" s="1390"/>
      <c r="I801" s="2731">
        <v>4612953.5360000003</v>
      </c>
      <c r="J801" s="2732"/>
      <c r="K801" s="1385"/>
      <c r="L801" s="1391" t="s">
        <v>805</v>
      </c>
      <c r="M801" s="502"/>
      <c r="N801" s="502"/>
      <c r="O801" s="1407"/>
      <c r="P801" s="1407"/>
      <c r="Q801" s="1407"/>
      <c r="R801" s="1407"/>
      <c r="S801" s="2742">
        <v>12624000</v>
      </c>
      <c r="T801" s="2611"/>
    </row>
    <row r="802" spans="1:20" ht="17.100000000000001" customHeight="1" x14ac:dyDescent="0.45">
      <c r="A802" s="2727" t="s">
        <v>545</v>
      </c>
      <c r="B802" s="2728"/>
      <c r="C802" s="1395" t="s">
        <v>495</v>
      </c>
      <c r="D802" s="1380" t="s">
        <v>496</v>
      </c>
      <c r="E802" s="2610">
        <v>48</v>
      </c>
      <c r="F802" s="2611"/>
      <c r="G802" s="2612">
        <v>50000</v>
      </c>
      <c r="H802" s="2613">
        <v>38202.400000000001</v>
      </c>
      <c r="I802" s="2610">
        <v>2400000</v>
      </c>
      <c r="J802" s="2611"/>
      <c r="K802" s="1385"/>
      <c r="L802" s="1391" t="s">
        <v>1574</v>
      </c>
      <c r="M802" s="1411"/>
      <c r="N802" s="502"/>
      <c r="O802" s="1407"/>
      <c r="P802" s="1407"/>
      <c r="Q802" s="1407"/>
      <c r="R802" s="1407"/>
      <c r="S802" s="2742">
        <v>240000</v>
      </c>
      <c r="T802" s="2611"/>
    </row>
    <row r="803" spans="1:20" ht="17.100000000000001" customHeight="1" x14ac:dyDescent="0.25">
      <c r="A803" s="2727" t="s">
        <v>1248</v>
      </c>
      <c r="B803" s="2728"/>
      <c r="C803" s="1395" t="s">
        <v>598</v>
      </c>
      <c r="D803" s="1395" t="s">
        <v>496</v>
      </c>
      <c r="E803" s="2610">
        <v>3250</v>
      </c>
      <c r="F803" s="2611"/>
      <c r="G803" s="2610">
        <v>196.72400000000002</v>
      </c>
      <c r="H803" s="2611">
        <v>168.54</v>
      </c>
      <c r="I803" s="2610">
        <v>639353.00000000012</v>
      </c>
      <c r="J803" s="2611"/>
      <c r="K803" s="1385"/>
      <c r="L803" s="1391" t="s">
        <v>1520</v>
      </c>
      <c r="M803" s="1882" t="e">
        <v>#DIV/0!</v>
      </c>
      <c r="N803" s="502"/>
      <c r="O803" s="1407"/>
      <c r="P803" s="1407"/>
      <c r="Q803" s="1407"/>
      <c r="R803" s="1407"/>
      <c r="S803" s="2742" t="e">
        <v>#DIV/0!</v>
      </c>
      <c r="T803" s="2611"/>
    </row>
    <row r="804" spans="1:20" ht="17.100000000000001" customHeight="1" x14ac:dyDescent="0.25">
      <c r="A804" s="2727" t="s">
        <v>1249</v>
      </c>
      <c r="B804" s="2728"/>
      <c r="C804" s="1395" t="s">
        <v>598</v>
      </c>
      <c r="D804" s="1380" t="s">
        <v>496</v>
      </c>
      <c r="E804" s="2610">
        <v>3250</v>
      </c>
      <c r="F804" s="2611"/>
      <c r="G804" s="2610">
        <v>93.628</v>
      </c>
      <c r="H804" s="2725">
        <v>72.08</v>
      </c>
      <c r="I804" s="2610">
        <v>304291</v>
      </c>
      <c r="J804" s="2611"/>
      <c r="K804" s="1385"/>
      <c r="L804" s="1412" t="s">
        <v>1257</v>
      </c>
      <c r="M804" s="1413"/>
      <c r="N804" s="1413"/>
      <c r="O804" s="1413"/>
      <c r="P804" s="1413"/>
      <c r="Q804" s="1413"/>
      <c r="R804" s="1413"/>
      <c r="S804" s="2744" t="e">
        <v>#DIV/0!</v>
      </c>
      <c r="T804" s="2745"/>
    </row>
    <row r="805" spans="1:20" ht="17.100000000000001" customHeight="1" x14ac:dyDescent="0.25">
      <c r="A805" s="2727" t="s">
        <v>1250</v>
      </c>
      <c r="B805" s="2728"/>
      <c r="C805" s="1395" t="s">
        <v>598</v>
      </c>
      <c r="D805" s="1380" t="s">
        <v>496</v>
      </c>
      <c r="E805" s="2610">
        <v>3250</v>
      </c>
      <c r="F805" s="2611"/>
      <c r="G805" s="2610">
        <v>62.068000000000005</v>
      </c>
      <c r="H805" s="2725">
        <v>47.7</v>
      </c>
      <c r="I805" s="2711">
        <v>201721.00000000003</v>
      </c>
      <c r="J805" s="2712"/>
      <c r="K805" s="1385"/>
      <c r="L805" s="1414" t="s">
        <v>532</v>
      </c>
      <c r="M805" s="1415"/>
      <c r="N805" s="1415"/>
      <c r="O805" s="1416"/>
      <c r="P805" s="1416"/>
      <c r="Q805" s="1416"/>
      <c r="R805" s="1416"/>
      <c r="S805" s="2746" t="e">
        <v>#DIV/0!</v>
      </c>
      <c r="T805" s="2747"/>
    </row>
    <row r="806" spans="1:20" ht="17.100000000000001" customHeight="1" x14ac:dyDescent="0.25">
      <c r="A806" s="2727" t="s">
        <v>800</v>
      </c>
      <c r="B806" s="2728"/>
      <c r="C806" s="1395" t="s">
        <v>1251</v>
      </c>
      <c r="D806" s="1380" t="s">
        <v>451</v>
      </c>
      <c r="E806" s="2711">
        <v>0</v>
      </c>
      <c r="F806" s="2712"/>
      <c r="G806" s="2610">
        <v>338.74400000000003</v>
      </c>
      <c r="H806" s="2725">
        <v>261.82</v>
      </c>
      <c r="I806" s="2711">
        <v>0</v>
      </c>
      <c r="J806" s="2712"/>
      <c r="K806" s="1385"/>
      <c r="L806" s="1159"/>
      <c r="M806" s="502"/>
      <c r="N806" s="502"/>
      <c r="O806" s="1407"/>
      <c r="P806" s="1407"/>
      <c r="Q806" s="1407"/>
      <c r="R806" s="1407"/>
      <c r="S806" s="1407"/>
      <c r="T806" s="1328"/>
    </row>
    <row r="807" spans="1:20" ht="17.100000000000001" customHeight="1" thickBot="1" x14ac:dyDescent="0.3">
      <c r="A807" s="2727" t="s">
        <v>808</v>
      </c>
      <c r="B807" s="2728"/>
      <c r="C807" s="1395" t="s">
        <v>1251</v>
      </c>
      <c r="D807" s="1380" t="s">
        <v>451</v>
      </c>
      <c r="E807" s="2711">
        <v>0</v>
      </c>
      <c r="F807" s="2712"/>
      <c r="G807" s="2711">
        <v>145.17600000000002</v>
      </c>
      <c r="H807" s="2712">
        <v>112.36</v>
      </c>
      <c r="I807" s="2711">
        <v>0</v>
      </c>
      <c r="J807" s="2712"/>
      <c r="K807" s="1385"/>
      <c r="L807" s="1417" t="s">
        <v>818</v>
      </c>
      <c r="M807" s="1418"/>
      <c r="N807" s="1418"/>
      <c r="O807" s="1418"/>
      <c r="P807" s="1418"/>
      <c r="Q807" s="1418"/>
      <c r="R807" s="1418"/>
      <c r="S807" s="2748" t="e">
        <v>#DIV/0!</v>
      </c>
      <c r="T807" s="2749"/>
    </row>
    <row r="808" spans="1:20" ht="17.100000000000001" customHeight="1" thickBot="1" x14ac:dyDescent="0.3">
      <c r="A808" s="2727" t="s">
        <v>1252</v>
      </c>
      <c r="B808" s="2728"/>
      <c r="C808" s="1395" t="s">
        <v>1251</v>
      </c>
      <c r="D808" s="1395" t="s">
        <v>451</v>
      </c>
      <c r="E808" s="2711">
        <v>0</v>
      </c>
      <c r="F808" s="2712"/>
      <c r="G808" s="2711">
        <v>290.35200000000003</v>
      </c>
      <c r="H808" s="2712">
        <v>224.72</v>
      </c>
      <c r="I808" s="2711">
        <v>0</v>
      </c>
      <c r="J808" s="2712"/>
      <c r="K808" s="1385"/>
      <c r="L808" s="502"/>
      <c r="M808" s="502"/>
      <c r="N808" s="502"/>
      <c r="O808" s="502"/>
      <c r="P808" s="502"/>
      <c r="Q808" s="502"/>
      <c r="R808" s="502"/>
      <c r="S808" s="502"/>
      <c r="T808" s="502"/>
    </row>
    <row r="809" spans="1:20" ht="17.100000000000001" customHeight="1" x14ac:dyDescent="0.25">
      <c r="A809" s="2727" t="s">
        <v>1253</v>
      </c>
      <c r="B809" s="2728"/>
      <c r="C809" s="1395"/>
      <c r="D809" s="1395" t="s">
        <v>1232</v>
      </c>
      <c r="E809" s="2610">
        <v>1</v>
      </c>
      <c r="F809" s="2611"/>
      <c r="G809" s="2711">
        <v>95617.332000000009</v>
      </c>
      <c r="H809" s="2712">
        <v>73842.78</v>
      </c>
      <c r="I809" s="2610">
        <v>95617.332000000009</v>
      </c>
      <c r="J809" s="2611"/>
      <c r="K809" s="1385"/>
      <c r="L809" s="502"/>
      <c r="M809" s="2750" t="s">
        <v>538</v>
      </c>
      <c r="N809" s="2751"/>
      <c r="O809" s="2751"/>
      <c r="P809" s="2751"/>
      <c r="Q809" s="2752"/>
      <c r="R809" s="502"/>
      <c r="S809" s="502"/>
      <c r="T809" s="502"/>
    </row>
    <row r="810" spans="1:20" ht="17.100000000000001" customHeight="1" x14ac:dyDescent="0.25">
      <c r="A810" s="2727" t="s">
        <v>1254</v>
      </c>
      <c r="B810" s="2728"/>
      <c r="C810" s="1395"/>
      <c r="D810" s="1380" t="s">
        <v>1521</v>
      </c>
      <c r="E810" s="2610">
        <v>8</v>
      </c>
      <c r="F810" s="2611"/>
      <c r="G810" s="2610">
        <v>95502.664000000004</v>
      </c>
      <c r="H810" s="2611">
        <v>73842.78</v>
      </c>
      <c r="I810" s="2610">
        <v>764021.31200000003</v>
      </c>
      <c r="J810" s="2611"/>
      <c r="K810" s="1385"/>
      <c r="L810" s="1964"/>
      <c r="M810" s="1366" t="s">
        <v>540</v>
      </c>
      <c r="N810" s="1367"/>
      <c r="O810" s="1367"/>
      <c r="P810" s="1367"/>
      <c r="Q810" s="1368">
        <v>0</v>
      </c>
      <c r="R810" s="502"/>
      <c r="S810" s="502"/>
      <c r="T810" s="502"/>
    </row>
    <row r="811" spans="1:20" ht="17.100000000000001" customHeight="1" x14ac:dyDescent="0.3">
      <c r="A811" s="2727" t="s">
        <v>806</v>
      </c>
      <c r="B811" s="2728"/>
      <c r="C811" s="1395"/>
      <c r="D811" s="1395" t="s">
        <v>451</v>
      </c>
      <c r="E811" s="2711">
        <v>0</v>
      </c>
      <c r="F811" s="2712"/>
      <c r="G811" s="2711">
        <v>100992</v>
      </c>
      <c r="H811" s="2712">
        <v>78.44</v>
      </c>
      <c r="I811" s="2711">
        <v>0</v>
      </c>
      <c r="J811" s="2712"/>
      <c r="K811" s="1381"/>
      <c r="L811" s="502"/>
      <c r="M811" s="1369" t="s">
        <v>542</v>
      </c>
      <c r="N811" s="1367"/>
      <c r="O811" s="1367"/>
      <c r="P811" s="1370"/>
      <c r="Q811" s="1371" t="e">
        <v>#DIV/0!</v>
      </c>
      <c r="R811" s="502"/>
      <c r="S811" s="502"/>
      <c r="T811" s="502"/>
    </row>
    <row r="812" spans="1:20" ht="17.100000000000001" customHeight="1" x14ac:dyDescent="0.25">
      <c r="A812" s="1392" t="s">
        <v>763</v>
      </c>
      <c r="B812" s="1393"/>
      <c r="C812" s="1395"/>
      <c r="D812" s="1395" t="s">
        <v>1232</v>
      </c>
      <c r="E812" s="2711">
        <v>1</v>
      </c>
      <c r="F812" s="2712"/>
      <c r="G812" s="2711">
        <v>207949.89200000002</v>
      </c>
      <c r="H812" s="2712">
        <v>160787.16</v>
      </c>
      <c r="I812" s="2711">
        <v>207949.89200000002</v>
      </c>
      <c r="J812" s="2712"/>
      <c r="K812" s="1385"/>
      <c r="L812" s="502"/>
      <c r="M812" s="1366" t="s">
        <v>544</v>
      </c>
      <c r="N812" s="1367"/>
      <c r="O812" s="1367"/>
      <c r="P812" s="1367"/>
      <c r="Q812" s="1371" t="e">
        <v>#DIV/0!</v>
      </c>
      <c r="R812" s="502"/>
      <c r="S812" s="502"/>
      <c r="T812" s="502"/>
    </row>
    <row r="813" spans="1:20" ht="17.100000000000001" customHeight="1" x14ac:dyDescent="0.25">
      <c r="A813" s="2727"/>
      <c r="B813" s="2728"/>
      <c r="C813" s="1395"/>
      <c r="D813" s="1395"/>
      <c r="E813" s="2711"/>
      <c r="F813" s="2712"/>
      <c r="G813" s="2711"/>
      <c r="H813" s="2712"/>
      <c r="I813" s="2711">
        <v>0</v>
      </c>
      <c r="J813" s="2712"/>
      <c r="K813" s="1385"/>
      <c r="L813" s="502"/>
      <c r="M813" s="1366" t="s">
        <v>756</v>
      </c>
      <c r="N813" s="1367"/>
      <c r="O813" s="1367"/>
      <c r="P813" s="1367"/>
      <c r="Q813" s="1371" t="e">
        <v>#DIV/0!</v>
      </c>
      <c r="R813" s="502"/>
      <c r="S813" s="502"/>
      <c r="T813" s="502"/>
    </row>
    <row r="814" spans="1:20" ht="17.100000000000001" customHeight="1" thickBot="1" x14ac:dyDescent="0.3">
      <c r="A814" s="1392"/>
      <c r="B814" s="1393"/>
      <c r="C814" s="1395"/>
      <c r="D814" s="1380"/>
      <c r="E814" s="2711"/>
      <c r="F814" s="2712"/>
      <c r="G814" s="2711"/>
      <c r="H814" s="2712"/>
      <c r="I814" s="2711"/>
      <c r="J814" s="2712"/>
      <c r="K814" s="1385"/>
      <c r="L814" s="1419"/>
      <c r="M814" s="1372" t="s">
        <v>547</v>
      </c>
      <c r="N814" s="1373"/>
      <c r="O814" s="1373"/>
      <c r="P814" s="1373"/>
      <c r="Q814" s="1374" t="e">
        <v>#DIV/0!</v>
      </c>
      <c r="R814" s="502"/>
      <c r="S814" s="502"/>
      <c r="T814" s="502"/>
    </row>
    <row r="815" spans="1:20" ht="17.100000000000001" customHeight="1" thickBot="1" x14ac:dyDescent="0.35">
      <c r="A815" s="1392" t="s">
        <v>819</v>
      </c>
      <c r="B815" s="1393"/>
      <c r="C815" s="1395"/>
      <c r="D815" s="1395"/>
      <c r="E815" s="2753">
        <v>128.5</v>
      </c>
      <c r="F815" s="2754"/>
      <c r="G815" s="2711"/>
      <c r="H815" s="2712"/>
      <c r="I815" s="2711"/>
      <c r="J815" s="2712"/>
      <c r="K815" s="1385"/>
      <c r="L815" s="502"/>
      <c r="M815" s="1375" t="s">
        <v>757</v>
      </c>
      <c r="N815" s="1376"/>
      <c r="O815" s="1376"/>
      <c r="P815" s="1376"/>
      <c r="Q815" s="1377" t="e">
        <v>#DIV/0!</v>
      </c>
      <c r="R815" s="239"/>
      <c r="S815" s="1419"/>
      <c r="T815" s="502"/>
    </row>
    <row r="816" spans="1:20" ht="17.100000000000001" customHeight="1" thickBot="1" x14ac:dyDescent="0.3">
      <c r="A816" s="1420" t="s">
        <v>556</v>
      </c>
      <c r="B816" s="1421"/>
      <c r="C816" s="1422"/>
      <c r="D816" s="1423"/>
      <c r="E816" s="2755"/>
      <c r="F816" s="2756"/>
      <c r="G816" s="2755"/>
      <c r="H816" s="2756"/>
      <c r="I816" s="2757">
        <v>13400061.924000001</v>
      </c>
      <c r="J816" s="2758"/>
      <c r="K816" s="1407"/>
      <c r="L816" s="502"/>
      <c r="M816" s="502"/>
      <c r="N816" s="502"/>
      <c r="O816" s="502"/>
      <c r="P816" s="502"/>
      <c r="Q816" s="502"/>
      <c r="R816" s="502"/>
      <c r="S816" s="502"/>
      <c r="T816" s="502"/>
    </row>
    <row r="817" spans="1:20" ht="14.1" customHeight="1" x14ac:dyDescent="0.25">
      <c r="A817" s="40"/>
      <c r="B817" s="40"/>
      <c r="C817" s="41"/>
      <c r="D817" s="41"/>
      <c r="E817" s="41"/>
      <c r="F817" s="41"/>
      <c r="G817" s="42"/>
      <c r="H817" s="42"/>
      <c r="I817" s="44"/>
      <c r="J817" s="45"/>
      <c r="K817" s="45"/>
      <c r="L817" s="7" t="s">
        <v>1517</v>
      </c>
      <c r="M817" s="8"/>
      <c r="N817" s="8"/>
      <c r="O817" s="8"/>
      <c r="P817" s="4"/>
      <c r="Q817" s="5"/>
      <c r="R817" s="1963"/>
      <c r="S817" s="45"/>
      <c r="T817" s="45"/>
    </row>
    <row r="818" spans="1:20" ht="14.1" customHeight="1" x14ac:dyDescent="0.25">
      <c r="A818" s="40"/>
      <c r="B818" s="40"/>
      <c r="C818" s="41"/>
      <c r="D818" s="41"/>
      <c r="E818" s="41"/>
      <c r="F818" s="41"/>
      <c r="G818" s="42"/>
      <c r="H818" s="42"/>
      <c r="I818" s="44"/>
      <c r="J818" s="45"/>
      <c r="K818" s="45"/>
      <c r="L818" s="586" t="s">
        <v>1575</v>
      </c>
      <c r="M818" s="45"/>
      <c r="N818" s="45"/>
      <c r="O818" s="45"/>
      <c r="P818" s="45"/>
      <c r="Q818" s="45"/>
      <c r="R818" s="45"/>
      <c r="S818" s="45"/>
      <c r="T818" s="45"/>
    </row>
    <row r="819" spans="1:20" ht="14.1" customHeight="1" x14ac:dyDescent="0.25">
      <c r="A819" s="40"/>
      <c r="B819" s="40"/>
      <c r="C819" s="41"/>
      <c r="D819" s="41"/>
      <c r="E819" s="41"/>
      <c r="F819" s="41"/>
      <c r="G819" s="42"/>
      <c r="H819" s="42"/>
      <c r="I819" s="44"/>
      <c r="J819" s="45"/>
      <c r="K819" s="45"/>
      <c r="L819" s="586" t="s">
        <v>1894</v>
      </c>
      <c r="M819" s="40"/>
      <c r="N819" s="41"/>
      <c r="O819" s="41"/>
      <c r="P819" s="41"/>
      <c r="Q819" s="41"/>
      <c r="R819" s="45"/>
      <c r="S819" s="45"/>
      <c r="T819" s="45"/>
    </row>
    <row r="820" spans="1:20" ht="14.1" customHeight="1" x14ac:dyDescent="0.25">
      <c r="A820" s="2625"/>
      <c r="B820" s="2625"/>
      <c r="C820" s="2625"/>
      <c r="D820" s="2625"/>
      <c r="E820" s="2625"/>
      <c r="F820" s="2625"/>
      <c r="G820" s="2625"/>
      <c r="H820" s="2625"/>
      <c r="I820" s="2625"/>
      <c r="J820" s="2625"/>
      <c r="K820" s="2625"/>
      <c r="L820" s="2625"/>
      <c r="M820" s="2625"/>
      <c r="N820" s="2625"/>
      <c r="O820" s="2625"/>
      <c r="P820" s="2625"/>
      <c r="Q820" s="2625"/>
      <c r="R820" s="2625"/>
      <c r="S820" s="2625"/>
      <c r="T820" s="2625"/>
    </row>
    <row r="821" spans="1:20" ht="14.1" customHeight="1" x14ac:dyDescent="0.25">
      <c r="A821" s="2759"/>
      <c r="B821" s="2759"/>
      <c r="C821" s="2759"/>
      <c r="D821" s="2759"/>
      <c r="E821" s="2759"/>
      <c r="F821" s="2759"/>
      <c r="G821" s="2759"/>
      <c r="H821" s="2759"/>
      <c r="I821" s="2759"/>
      <c r="J821" s="2759"/>
      <c r="K821" s="2759"/>
      <c r="L821" s="2759"/>
      <c r="M821" s="2759"/>
      <c r="N821" s="2759"/>
      <c r="O821" s="2759"/>
      <c r="P821" s="2759"/>
      <c r="Q821" s="2759"/>
      <c r="R821" s="2759"/>
      <c r="S821" s="2759"/>
      <c r="T821" s="2759"/>
    </row>
    <row r="822" spans="1:20" ht="14.1" customHeight="1" x14ac:dyDescent="0.25">
      <c r="A822" s="2454"/>
      <c r="B822" s="2454"/>
      <c r="C822" s="2454"/>
      <c r="D822" s="2454"/>
      <c r="E822" s="2454"/>
      <c r="F822" s="2454"/>
      <c r="G822" s="2454"/>
      <c r="H822" s="2454"/>
      <c r="I822" s="2454"/>
      <c r="J822" s="2454"/>
      <c r="K822" s="2454"/>
      <c r="L822" s="2454"/>
      <c r="M822" s="2454"/>
      <c r="N822" s="2454"/>
      <c r="O822" s="2454"/>
      <c r="P822" s="2454"/>
      <c r="Q822" s="2454"/>
      <c r="R822" s="2454"/>
      <c r="S822" s="2454"/>
      <c r="T822" s="2454"/>
    </row>
    <row r="823" spans="1:20" ht="14.1" customHeight="1" x14ac:dyDescent="0.25">
      <c r="A823" s="2341"/>
      <c r="B823" s="2341"/>
      <c r="C823" s="2341"/>
      <c r="D823" s="2341"/>
      <c r="E823" s="2341"/>
      <c r="F823" s="2341"/>
      <c r="G823" s="2341"/>
      <c r="H823" s="2341"/>
      <c r="I823" s="2341"/>
      <c r="J823" s="2341"/>
      <c r="K823" s="2341"/>
      <c r="L823" s="2341"/>
      <c r="M823" s="2341"/>
      <c r="N823" s="2341"/>
      <c r="O823" s="2341"/>
      <c r="P823" s="2341"/>
      <c r="Q823" s="2341"/>
      <c r="R823" s="2341"/>
      <c r="S823" s="2341"/>
      <c r="T823" s="2341"/>
    </row>
    <row r="824" spans="1:20" ht="14.1" customHeight="1" x14ac:dyDescent="0.25">
      <c r="A824" s="40"/>
      <c r="B824" s="40"/>
      <c r="C824" s="41"/>
      <c r="D824" s="41"/>
      <c r="E824" s="41"/>
      <c r="F824" s="41"/>
      <c r="G824" s="42"/>
      <c r="H824" s="42"/>
      <c r="I824" s="44"/>
      <c r="J824" s="45"/>
      <c r="K824" s="45"/>
      <c r="L824" s="40"/>
      <c r="M824" s="40"/>
      <c r="N824" s="41"/>
      <c r="O824" s="41"/>
      <c r="P824" s="41"/>
      <c r="Q824" s="41"/>
      <c r="R824" s="45"/>
      <c r="S824" s="45"/>
      <c r="T824" s="45"/>
    </row>
    <row r="825" spans="1:20" ht="21.75" customHeight="1" x14ac:dyDescent="0.25">
      <c r="A825" s="2582" t="s">
        <v>1921</v>
      </c>
      <c r="B825" s="2582"/>
      <c r="C825" s="2582"/>
      <c r="D825" s="2582"/>
      <c r="E825" s="2582"/>
      <c r="F825" s="2582"/>
      <c r="G825" s="2582"/>
      <c r="H825" s="2582"/>
      <c r="I825" s="2582"/>
      <c r="J825" s="2582"/>
      <c r="K825" s="2582"/>
      <c r="L825" s="2582"/>
      <c r="M825" s="2582"/>
      <c r="N825" s="2582"/>
      <c r="O825" s="2582"/>
      <c r="P825" s="2582"/>
      <c r="Q825" s="2582"/>
      <c r="R825" s="2582"/>
      <c r="S825" s="2582"/>
      <c r="T825" s="2582"/>
    </row>
    <row r="826" spans="1:20" ht="14.1" customHeight="1" x14ac:dyDescent="0.25">
      <c r="A826" s="40"/>
      <c r="B826" s="40"/>
      <c r="C826" s="115"/>
      <c r="D826" s="41"/>
      <c r="E826" s="41"/>
      <c r="F826" s="41"/>
      <c r="G826" s="42"/>
      <c r="H826" s="42"/>
      <c r="I826" s="44"/>
      <c r="J826" s="45"/>
      <c r="K826" s="45"/>
      <c r="L826" s="40"/>
      <c r="M826" s="40"/>
      <c r="N826" s="115"/>
      <c r="O826" s="45"/>
      <c r="P826" s="45"/>
      <c r="Q826" s="45"/>
      <c r="R826" s="45"/>
      <c r="S826" s="45"/>
      <c r="T826" s="45"/>
    </row>
    <row r="827" spans="1:20" ht="14.1" customHeight="1" thickBot="1" x14ac:dyDescent="0.3">
      <c r="A827" s="40"/>
      <c r="B827" s="40"/>
      <c r="C827" s="41"/>
      <c r="D827" s="41"/>
      <c r="E827" s="41"/>
      <c r="F827" s="41"/>
      <c r="G827" s="42"/>
      <c r="H827" s="42"/>
      <c r="I827" s="44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</row>
    <row r="828" spans="1:20" ht="17.100000000000001" customHeight="1" x14ac:dyDescent="0.35">
      <c r="A828" s="2583" t="s">
        <v>434</v>
      </c>
      <c r="B828" s="2584"/>
      <c r="C828" s="2589" t="s">
        <v>435</v>
      </c>
      <c r="D828" s="2590"/>
      <c r="E828" s="2590"/>
      <c r="F828" s="2591"/>
      <c r="G828" s="2595" t="s">
        <v>436</v>
      </c>
      <c r="H828" s="2596"/>
      <c r="I828" s="2589" t="s">
        <v>438</v>
      </c>
      <c r="J828" s="2591"/>
      <c r="K828" s="49"/>
      <c r="L828" s="2597" t="s">
        <v>434</v>
      </c>
      <c r="M828" s="2589" t="s">
        <v>435</v>
      </c>
      <c r="N828" s="2590"/>
      <c r="O828" s="2590"/>
      <c r="P828" s="2591"/>
      <c r="Q828" s="2595" t="s">
        <v>436</v>
      </c>
      <c r="R828" s="2596"/>
      <c r="S828" s="2589" t="s">
        <v>438</v>
      </c>
      <c r="T828" s="2591"/>
    </row>
    <row r="829" spans="1:20" ht="17.100000000000001" customHeight="1" thickBot="1" x14ac:dyDescent="0.4">
      <c r="A829" s="2585"/>
      <c r="B829" s="2586"/>
      <c r="C829" s="2592"/>
      <c r="D829" s="2593"/>
      <c r="E829" s="2593"/>
      <c r="F829" s="2594"/>
      <c r="G829" s="2600" t="s">
        <v>439</v>
      </c>
      <c r="H829" s="2601"/>
      <c r="I829" s="2602"/>
      <c r="J829" s="2603"/>
      <c r="K829" s="49"/>
      <c r="L829" s="2598"/>
      <c r="M829" s="2592"/>
      <c r="N829" s="2593"/>
      <c r="O829" s="2593"/>
      <c r="P829" s="2594"/>
      <c r="Q829" s="2600" t="s">
        <v>439</v>
      </c>
      <c r="R829" s="2601"/>
      <c r="S829" s="2602"/>
      <c r="T829" s="2603"/>
    </row>
    <row r="830" spans="1:20" ht="17.100000000000001" customHeight="1" x14ac:dyDescent="0.35">
      <c r="A830" s="2585"/>
      <c r="B830" s="2586"/>
      <c r="C830" s="53" t="s">
        <v>440</v>
      </c>
      <c r="D830" s="2604" t="s">
        <v>441</v>
      </c>
      <c r="E830" s="2589" t="s">
        <v>442</v>
      </c>
      <c r="F830" s="2591"/>
      <c r="G830" s="2600" t="s">
        <v>443</v>
      </c>
      <c r="H830" s="2601"/>
      <c r="I830" s="2602" t="s">
        <v>347</v>
      </c>
      <c r="J830" s="2603"/>
      <c r="K830" s="49"/>
      <c r="L830" s="2598"/>
      <c r="M830" s="51" t="s">
        <v>440</v>
      </c>
      <c r="N830" s="2604" t="s">
        <v>441</v>
      </c>
      <c r="O830" s="2589" t="s">
        <v>442</v>
      </c>
      <c r="P830" s="2591"/>
      <c r="Q830" s="2600" t="s">
        <v>443</v>
      </c>
      <c r="R830" s="2601"/>
      <c r="S830" s="2602" t="s">
        <v>347</v>
      </c>
      <c r="T830" s="2603"/>
    </row>
    <row r="831" spans="1:20" ht="17.100000000000001" customHeight="1" thickBot="1" x14ac:dyDescent="0.4">
      <c r="A831" s="2587"/>
      <c r="B831" s="2588"/>
      <c r="C831" s="54" t="s">
        <v>444</v>
      </c>
      <c r="D831" s="2605"/>
      <c r="E831" s="2592"/>
      <c r="F831" s="2594"/>
      <c r="G831" s="2532"/>
      <c r="H831" s="2533"/>
      <c r="I831" s="2606"/>
      <c r="J831" s="2607"/>
      <c r="K831" s="49"/>
      <c r="L831" s="2599"/>
      <c r="M831" s="50" t="s">
        <v>444</v>
      </c>
      <c r="N831" s="2605"/>
      <c r="O831" s="2592"/>
      <c r="P831" s="2594"/>
      <c r="Q831" s="2532"/>
      <c r="R831" s="2533"/>
      <c r="S831" s="2592"/>
      <c r="T831" s="2594"/>
    </row>
    <row r="832" spans="1:20" ht="17.100000000000001" customHeight="1" x14ac:dyDescent="0.4">
      <c r="A832" s="116" t="s">
        <v>445</v>
      </c>
      <c r="B832" s="117"/>
      <c r="C832" s="118"/>
      <c r="D832" s="118"/>
      <c r="E832" s="2574"/>
      <c r="F832" s="2575"/>
      <c r="G832" s="2576"/>
      <c r="H832" s="2577"/>
      <c r="I832" s="2578"/>
      <c r="J832" s="2579"/>
      <c r="K832" s="45"/>
      <c r="L832" s="119" t="s">
        <v>446</v>
      </c>
      <c r="M832" s="118"/>
      <c r="N832" s="118"/>
      <c r="O832" s="2576"/>
      <c r="P832" s="2577"/>
      <c r="Q832" s="2576"/>
      <c r="R832" s="2577"/>
      <c r="S832" s="2576"/>
      <c r="T832" s="2577"/>
    </row>
    <row r="833" spans="1:20" ht="17.100000000000001" customHeight="1" x14ac:dyDescent="0.45">
      <c r="A833" s="2566" t="s">
        <v>447</v>
      </c>
      <c r="B833" s="2567"/>
      <c r="C833" s="120"/>
      <c r="D833" s="120"/>
      <c r="E833" s="2547"/>
      <c r="F833" s="2548"/>
      <c r="G833" s="2530"/>
      <c r="H833" s="2531"/>
      <c r="I833" s="2536">
        <v>150000</v>
      </c>
      <c r="J833" s="2537"/>
      <c r="K833" s="121"/>
      <c r="L833" s="122"/>
      <c r="M833" s="120"/>
      <c r="N833" s="120"/>
      <c r="O833" s="2530"/>
      <c r="P833" s="2531"/>
      <c r="Q833" s="2530"/>
      <c r="R833" s="2531"/>
      <c r="S833" s="2530"/>
      <c r="T833" s="2531"/>
    </row>
    <row r="834" spans="1:20" ht="17.100000000000001" customHeight="1" x14ac:dyDescent="0.45">
      <c r="A834" s="2560" t="s">
        <v>448</v>
      </c>
      <c r="B834" s="2561"/>
      <c r="C834" s="120" t="s">
        <v>495</v>
      </c>
      <c r="D834" s="120" t="s">
        <v>496</v>
      </c>
      <c r="E834" s="2547">
        <v>3</v>
      </c>
      <c r="F834" s="2548"/>
      <c r="G834" s="2612">
        <v>50000</v>
      </c>
      <c r="H834" s="2613">
        <v>38202.400000000001</v>
      </c>
      <c r="I834" s="2530">
        <v>150000</v>
      </c>
      <c r="J834" s="2531"/>
      <c r="K834" s="124"/>
      <c r="L834" s="122" t="s">
        <v>449</v>
      </c>
      <c r="M834" s="120" t="s">
        <v>820</v>
      </c>
      <c r="N834" s="120" t="s">
        <v>821</v>
      </c>
      <c r="O834" s="2530">
        <v>800</v>
      </c>
      <c r="P834" s="2531"/>
      <c r="Q834" s="2530">
        <v>1091.9760000000001</v>
      </c>
      <c r="R834" s="2531"/>
      <c r="S834" s="2530">
        <v>873580.8</v>
      </c>
      <c r="T834" s="2531"/>
    </row>
    <row r="835" spans="1:20" ht="17.100000000000001" customHeight="1" x14ac:dyDescent="0.4">
      <c r="A835" s="2560" t="s">
        <v>452</v>
      </c>
      <c r="B835" s="2561"/>
      <c r="C835" s="120"/>
      <c r="D835" s="120"/>
      <c r="E835" s="2547"/>
      <c r="F835" s="2548"/>
      <c r="G835" s="2530"/>
      <c r="H835" s="2531"/>
      <c r="I835" s="2530">
        <v>0</v>
      </c>
      <c r="J835" s="2531"/>
      <c r="K835" s="124"/>
      <c r="L835" s="122" t="s">
        <v>453</v>
      </c>
      <c r="M835" s="120"/>
      <c r="N835" s="120"/>
      <c r="O835" s="2530"/>
      <c r="P835" s="2531"/>
      <c r="Q835" s="2530"/>
      <c r="R835" s="2531"/>
      <c r="S835" s="2530">
        <v>0</v>
      </c>
      <c r="T835" s="2531"/>
    </row>
    <row r="836" spans="1:20" ht="17.100000000000001" customHeight="1" x14ac:dyDescent="0.4">
      <c r="A836" s="2560" t="s">
        <v>454</v>
      </c>
      <c r="B836" s="2561"/>
      <c r="C836" s="120"/>
      <c r="D836" s="120"/>
      <c r="E836" s="2547"/>
      <c r="F836" s="2548"/>
      <c r="G836" s="2530"/>
      <c r="H836" s="2531"/>
      <c r="I836" s="2530">
        <v>0</v>
      </c>
      <c r="J836" s="2531"/>
      <c r="K836" s="124"/>
      <c r="L836" s="122" t="s">
        <v>455</v>
      </c>
      <c r="M836" s="120"/>
      <c r="N836" s="120"/>
      <c r="O836" s="2530"/>
      <c r="P836" s="2531"/>
      <c r="Q836" s="2530"/>
      <c r="R836" s="2531"/>
      <c r="S836" s="2530">
        <v>0</v>
      </c>
      <c r="T836" s="2531"/>
    </row>
    <row r="837" spans="1:20" ht="17.100000000000001" customHeight="1" x14ac:dyDescent="0.25">
      <c r="A837" s="2571" t="s">
        <v>558</v>
      </c>
      <c r="B837" s="2572"/>
      <c r="C837" s="120"/>
      <c r="D837" s="120"/>
      <c r="E837" s="2547"/>
      <c r="F837" s="2548"/>
      <c r="G837" s="2530"/>
      <c r="H837" s="2531"/>
      <c r="I837" s="2536">
        <v>1786030.24</v>
      </c>
      <c r="J837" s="2537"/>
      <c r="K837" s="126"/>
      <c r="L837" s="122" t="s">
        <v>457</v>
      </c>
      <c r="M837" s="120" t="s">
        <v>458</v>
      </c>
      <c r="N837" s="120" t="s">
        <v>807</v>
      </c>
      <c r="O837" s="2530">
        <v>2</v>
      </c>
      <c r="P837" s="2531"/>
      <c r="Q837" s="2573">
        <v>108752.88209475843</v>
      </c>
      <c r="R837" s="2573"/>
      <c r="S837" s="2530">
        <v>217505.76418951686</v>
      </c>
      <c r="T837" s="2531"/>
    </row>
    <row r="838" spans="1:20" ht="17.100000000000001" customHeight="1" x14ac:dyDescent="0.45">
      <c r="A838" s="127" t="s">
        <v>460</v>
      </c>
      <c r="B838" s="128"/>
      <c r="C838" s="120" t="s">
        <v>495</v>
      </c>
      <c r="D838" s="120" t="s">
        <v>496</v>
      </c>
      <c r="E838" s="2547">
        <v>10</v>
      </c>
      <c r="F838" s="2548"/>
      <c r="G838" s="2612">
        <v>50000</v>
      </c>
      <c r="H838" s="2613">
        <v>38202.400000000001</v>
      </c>
      <c r="I838" s="2530">
        <v>500000</v>
      </c>
      <c r="J838" s="2531"/>
      <c r="K838" s="124"/>
      <c r="L838" s="122" t="s">
        <v>587</v>
      </c>
      <c r="M838" s="120" t="s">
        <v>588</v>
      </c>
      <c r="N838" s="120" t="s">
        <v>807</v>
      </c>
      <c r="O838" s="2530">
        <v>8</v>
      </c>
      <c r="P838" s="2531"/>
      <c r="Q838" s="2530">
        <v>179505.83333333183</v>
      </c>
      <c r="R838" s="2531"/>
      <c r="S838" s="2530">
        <v>1436046.6666666546</v>
      </c>
      <c r="T838" s="2531"/>
    </row>
    <row r="839" spans="1:20" ht="17.100000000000001" customHeight="1" x14ac:dyDescent="0.45">
      <c r="A839" s="129" t="s">
        <v>709</v>
      </c>
      <c r="B839" s="130"/>
      <c r="C839" s="120" t="s">
        <v>495</v>
      </c>
      <c r="D839" s="120" t="s">
        <v>496</v>
      </c>
      <c r="E839" s="2547">
        <v>12</v>
      </c>
      <c r="F839" s="2548"/>
      <c r="G839" s="2612">
        <v>50000</v>
      </c>
      <c r="H839" s="2613">
        <v>38202.400000000001</v>
      </c>
      <c r="I839" s="2530">
        <v>600000</v>
      </c>
      <c r="J839" s="2531"/>
      <c r="K839" s="124"/>
      <c r="L839" s="122" t="s">
        <v>470</v>
      </c>
      <c r="M839" s="120" t="s">
        <v>564</v>
      </c>
      <c r="N839" s="120" t="s">
        <v>589</v>
      </c>
      <c r="O839" s="2530">
        <v>6</v>
      </c>
      <c r="P839" s="2531"/>
      <c r="Q839" s="2530">
        <v>30069.316000000003</v>
      </c>
      <c r="R839" s="2531"/>
      <c r="S839" s="2530">
        <v>180415.89600000001</v>
      </c>
      <c r="T839" s="2531"/>
    </row>
    <row r="840" spans="1:20" ht="17.100000000000001" customHeight="1" x14ac:dyDescent="0.4">
      <c r="A840" s="127" t="s">
        <v>464</v>
      </c>
      <c r="B840" s="128"/>
      <c r="C840" s="120"/>
      <c r="D840" s="120"/>
      <c r="E840" s="2547"/>
      <c r="F840" s="2548"/>
      <c r="G840" s="2530"/>
      <c r="H840" s="2531"/>
      <c r="I840" s="2530">
        <v>0</v>
      </c>
      <c r="J840" s="2531"/>
      <c r="K840" s="124"/>
      <c r="L840" s="122" t="s">
        <v>503</v>
      </c>
      <c r="M840" s="120"/>
      <c r="N840" s="120"/>
      <c r="O840" s="2530"/>
      <c r="P840" s="2531"/>
      <c r="Q840" s="2530"/>
      <c r="R840" s="2531"/>
      <c r="S840" s="2530">
        <v>0</v>
      </c>
      <c r="T840" s="2531"/>
    </row>
    <row r="841" spans="1:20" ht="17.100000000000001" customHeight="1" x14ac:dyDescent="0.4">
      <c r="A841" s="127" t="s">
        <v>468</v>
      </c>
      <c r="B841" s="128"/>
      <c r="C841" s="120" t="s">
        <v>465</v>
      </c>
      <c r="D841" s="120" t="s">
        <v>492</v>
      </c>
      <c r="E841" s="2547">
        <v>2</v>
      </c>
      <c r="F841" s="2548"/>
      <c r="G841" s="2530">
        <v>223789.856</v>
      </c>
      <c r="H841" s="2531">
        <v>173034.4</v>
      </c>
      <c r="I841" s="2530">
        <v>447579.712</v>
      </c>
      <c r="J841" s="2531"/>
      <c r="K841" s="124"/>
      <c r="L841" s="122"/>
      <c r="M841" s="120"/>
      <c r="N841" s="120"/>
      <c r="O841" s="2530"/>
      <c r="P841" s="2531"/>
      <c r="Q841" s="2530"/>
      <c r="R841" s="2531"/>
      <c r="S841" s="2530"/>
      <c r="T841" s="2531"/>
    </row>
    <row r="842" spans="1:20" ht="17.100000000000001" customHeight="1" x14ac:dyDescent="0.4">
      <c r="A842" s="131" t="s">
        <v>469</v>
      </c>
      <c r="B842" s="132"/>
      <c r="C842" s="120" t="s">
        <v>465</v>
      </c>
      <c r="D842" s="120" t="s">
        <v>492</v>
      </c>
      <c r="E842" s="2547">
        <v>2</v>
      </c>
      <c r="F842" s="2548"/>
      <c r="G842" s="2530">
        <v>119225.26400000001</v>
      </c>
      <c r="H842" s="2531">
        <v>92185.02</v>
      </c>
      <c r="I842" s="2530">
        <v>238450.52800000002</v>
      </c>
      <c r="J842" s="2531"/>
      <c r="K842" s="124"/>
      <c r="L842" s="122"/>
      <c r="M842" s="120"/>
      <c r="N842" s="120"/>
      <c r="O842" s="2530"/>
      <c r="P842" s="2531"/>
      <c r="Q842" s="2530"/>
      <c r="R842" s="2531"/>
      <c r="S842" s="2530"/>
      <c r="T842" s="2531"/>
    </row>
    <row r="843" spans="1:20" ht="17.100000000000001" customHeight="1" x14ac:dyDescent="0.4">
      <c r="A843" s="127" t="s">
        <v>473</v>
      </c>
      <c r="B843" s="128"/>
      <c r="C843" s="120"/>
      <c r="D843" s="120"/>
      <c r="E843" s="2547"/>
      <c r="F843" s="2548"/>
      <c r="G843" s="2530"/>
      <c r="H843" s="2531"/>
      <c r="I843" s="2530">
        <v>0</v>
      </c>
      <c r="J843" s="2531"/>
      <c r="K843" s="124"/>
      <c r="L843" s="122" t="s">
        <v>474</v>
      </c>
      <c r="M843" s="120"/>
      <c r="N843" s="120"/>
      <c r="O843" s="2530"/>
      <c r="P843" s="2531"/>
      <c r="Q843" s="2530"/>
      <c r="R843" s="2531"/>
      <c r="S843" s="2530">
        <v>0</v>
      </c>
      <c r="T843" s="2531"/>
    </row>
    <row r="844" spans="1:20" ht="17.100000000000001" customHeight="1" x14ac:dyDescent="0.4">
      <c r="A844" s="127" t="s">
        <v>475</v>
      </c>
      <c r="B844" s="128"/>
      <c r="C844" s="120"/>
      <c r="D844" s="120"/>
      <c r="E844" s="2547"/>
      <c r="F844" s="2548"/>
      <c r="G844" s="2530"/>
      <c r="H844" s="2531"/>
      <c r="I844" s="2530">
        <v>0</v>
      </c>
      <c r="J844" s="2531"/>
      <c r="K844" s="124"/>
      <c r="L844" s="122" t="s">
        <v>476</v>
      </c>
      <c r="M844" s="120"/>
      <c r="N844" s="120"/>
      <c r="O844" s="2530"/>
      <c r="P844" s="2531"/>
      <c r="Q844" s="2530"/>
      <c r="R844" s="2531"/>
      <c r="S844" s="2530">
        <v>0</v>
      </c>
      <c r="T844" s="2531"/>
    </row>
    <row r="845" spans="1:20" ht="17.100000000000001" customHeight="1" x14ac:dyDescent="0.4">
      <c r="A845" s="2568" t="s">
        <v>479</v>
      </c>
      <c r="B845" s="2569"/>
      <c r="C845" s="120"/>
      <c r="D845" s="120"/>
      <c r="E845" s="2547"/>
      <c r="F845" s="2548"/>
      <c r="G845" s="2530"/>
      <c r="H845" s="2531"/>
      <c r="I845" s="2530">
        <v>0</v>
      </c>
      <c r="J845" s="2531"/>
      <c r="K845" s="124"/>
      <c r="L845" s="122" t="s">
        <v>480</v>
      </c>
      <c r="M845" s="120"/>
      <c r="N845" s="120"/>
      <c r="O845" s="2530"/>
      <c r="P845" s="2531"/>
      <c r="Q845" s="2530"/>
      <c r="R845" s="2531"/>
      <c r="S845" s="2530">
        <v>0</v>
      </c>
      <c r="T845" s="2531"/>
    </row>
    <row r="846" spans="1:20" ht="17.100000000000001" customHeight="1" x14ac:dyDescent="0.4">
      <c r="A846" s="127" t="s">
        <v>453</v>
      </c>
      <c r="B846" s="128"/>
      <c r="C846" s="120"/>
      <c r="D846" s="120"/>
      <c r="E846" s="2547"/>
      <c r="F846" s="2548"/>
      <c r="G846" s="2530"/>
      <c r="H846" s="2531"/>
      <c r="I846" s="2530">
        <v>0</v>
      </c>
      <c r="J846" s="2531"/>
      <c r="K846" s="124"/>
      <c r="L846" s="122" t="s">
        <v>482</v>
      </c>
      <c r="M846" s="120" t="s">
        <v>590</v>
      </c>
      <c r="N846" s="120" t="s">
        <v>589</v>
      </c>
      <c r="O846" s="2530">
        <v>2</v>
      </c>
      <c r="P846" s="2531"/>
      <c r="Q846" s="2530">
        <v>68621.960000000006</v>
      </c>
      <c r="R846" s="2531"/>
      <c r="S846" s="2530">
        <v>137243.92000000001</v>
      </c>
      <c r="T846" s="2531"/>
    </row>
    <row r="847" spans="1:20" ht="17.100000000000001" customHeight="1" x14ac:dyDescent="0.4">
      <c r="A847" s="127" t="s">
        <v>713</v>
      </c>
      <c r="B847" s="128"/>
      <c r="C847" s="120"/>
      <c r="D847" s="120"/>
      <c r="E847" s="2547"/>
      <c r="F847" s="2548"/>
      <c r="G847" s="2530"/>
      <c r="H847" s="2531"/>
      <c r="I847" s="2530">
        <v>0</v>
      </c>
      <c r="J847" s="2531"/>
      <c r="K847" s="124"/>
      <c r="L847" s="122" t="s">
        <v>485</v>
      </c>
      <c r="M847" s="120" t="s">
        <v>759</v>
      </c>
      <c r="N847" s="120" t="s">
        <v>589</v>
      </c>
      <c r="O847" s="2530">
        <v>2</v>
      </c>
      <c r="P847" s="2531"/>
      <c r="Q847" s="2530">
        <v>44416.304713799997</v>
      </c>
      <c r="R847" s="2531"/>
      <c r="S847" s="2530">
        <v>88832.609427599993</v>
      </c>
      <c r="T847" s="2531"/>
    </row>
    <row r="848" spans="1:20" ht="17.100000000000001" customHeight="1" x14ac:dyDescent="0.4">
      <c r="A848" s="133" t="s">
        <v>487</v>
      </c>
      <c r="B848" s="134"/>
      <c r="C848" s="120"/>
      <c r="D848" s="120"/>
      <c r="E848" s="2547"/>
      <c r="F848" s="2548"/>
      <c r="G848" s="2530"/>
      <c r="H848" s="2531"/>
      <c r="I848" s="2530">
        <v>0</v>
      </c>
      <c r="J848" s="2531"/>
      <c r="K848" s="124"/>
      <c r="L848" s="122" t="s">
        <v>488</v>
      </c>
      <c r="M848" s="120" t="s">
        <v>822</v>
      </c>
      <c r="N848" s="120" t="s">
        <v>451</v>
      </c>
      <c r="O848" s="2530">
        <v>2</v>
      </c>
      <c r="P848" s="2531"/>
      <c r="Q848" s="2530">
        <v>225357.33600000001</v>
      </c>
      <c r="R848" s="2531"/>
      <c r="S848" s="2530">
        <v>450714.67200000002</v>
      </c>
      <c r="T848" s="2531"/>
    </row>
    <row r="849" spans="1:20" ht="17.100000000000001" customHeight="1" x14ac:dyDescent="0.4">
      <c r="A849" s="135" t="s">
        <v>489</v>
      </c>
      <c r="B849" s="136"/>
      <c r="C849" s="120"/>
      <c r="D849" s="120"/>
      <c r="E849" s="2547"/>
      <c r="F849" s="2548"/>
      <c r="G849" s="2530"/>
      <c r="H849" s="2531"/>
      <c r="I849" s="2536">
        <v>550000</v>
      </c>
      <c r="J849" s="2537"/>
      <c r="K849" s="124"/>
      <c r="L849" s="122" t="s">
        <v>490</v>
      </c>
      <c r="M849" s="120" t="s">
        <v>794</v>
      </c>
      <c r="N849" s="120" t="s">
        <v>589</v>
      </c>
      <c r="O849" s="2530">
        <v>2</v>
      </c>
      <c r="P849" s="2531"/>
      <c r="Q849" s="2530">
        <v>179614.272</v>
      </c>
      <c r="R849" s="2531"/>
      <c r="S849" s="2530">
        <v>359228.54399999999</v>
      </c>
      <c r="T849" s="2531"/>
    </row>
    <row r="850" spans="1:20" ht="17.100000000000001" customHeight="1" x14ac:dyDescent="0.45">
      <c r="A850" s="133" t="s">
        <v>491</v>
      </c>
      <c r="B850" s="136"/>
      <c r="C850" s="120" t="s">
        <v>495</v>
      </c>
      <c r="D850" s="120" t="s">
        <v>496</v>
      </c>
      <c r="E850" s="2530">
        <v>9</v>
      </c>
      <c r="F850" s="2531"/>
      <c r="G850" s="2612">
        <v>50000</v>
      </c>
      <c r="H850" s="2613">
        <v>38202.400000000001</v>
      </c>
      <c r="I850" s="2530">
        <v>450000</v>
      </c>
      <c r="J850" s="2531"/>
      <c r="K850" s="124"/>
      <c r="L850" s="122" t="s">
        <v>493</v>
      </c>
      <c r="M850" s="120" t="s">
        <v>823</v>
      </c>
      <c r="N850" s="120" t="s">
        <v>451</v>
      </c>
      <c r="O850" s="2530">
        <v>10</v>
      </c>
      <c r="P850" s="2531"/>
      <c r="Q850" s="2530">
        <v>23721.548000000003</v>
      </c>
      <c r="R850" s="2531"/>
      <c r="S850" s="2530">
        <v>237215.48000000004</v>
      </c>
      <c r="T850" s="2531"/>
    </row>
    <row r="851" spans="1:20" ht="17.100000000000001" customHeight="1" x14ac:dyDescent="0.4">
      <c r="A851" s="137" t="s">
        <v>715</v>
      </c>
      <c r="B851" s="138"/>
      <c r="C851" s="120"/>
      <c r="D851" s="120"/>
      <c r="E851" s="2530"/>
      <c r="F851" s="2531"/>
      <c r="G851" s="2530"/>
      <c r="H851" s="2531"/>
      <c r="I851" s="2530">
        <v>0</v>
      </c>
      <c r="J851" s="2531"/>
      <c r="K851" s="124"/>
      <c r="L851" s="122" t="s">
        <v>497</v>
      </c>
      <c r="M851" s="120"/>
      <c r="N851" s="120"/>
      <c r="O851" s="2530"/>
      <c r="P851" s="2531"/>
      <c r="Q851" s="2530"/>
      <c r="R851" s="2531"/>
      <c r="S851" s="2530">
        <v>0</v>
      </c>
      <c r="T851" s="2531"/>
    </row>
    <row r="852" spans="1:20" ht="17.100000000000001" customHeight="1" x14ac:dyDescent="0.4">
      <c r="A852" s="2549" t="s">
        <v>500</v>
      </c>
      <c r="B852" s="2550"/>
      <c r="C852" s="120"/>
      <c r="D852" s="120"/>
      <c r="E852" s="2530"/>
      <c r="F852" s="2531"/>
      <c r="G852" s="2530"/>
      <c r="H852" s="2531"/>
      <c r="I852" s="2530">
        <v>0</v>
      </c>
      <c r="J852" s="2531"/>
      <c r="K852" s="124"/>
      <c r="L852" s="139" t="s">
        <v>503</v>
      </c>
      <c r="M852" s="140"/>
      <c r="N852" s="140"/>
      <c r="O852" s="2530"/>
      <c r="P852" s="2531"/>
      <c r="Q852" s="2530"/>
      <c r="R852" s="2531"/>
      <c r="S852" s="2530">
        <v>0</v>
      </c>
      <c r="T852" s="2531"/>
    </row>
    <row r="853" spans="1:20" ht="17.100000000000001" customHeight="1" x14ac:dyDescent="0.45">
      <c r="A853" s="2560" t="s">
        <v>494</v>
      </c>
      <c r="B853" s="2561"/>
      <c r="C853" s="120" t="s">
        <v>495</v>
      </c>
      <c r="D853" s="120" t="s">
        <v>496</v>
      </c>
      <c r="E853" s="2530">
        <v>2</v>
      </c>
      <c r="F853" s="2531"/>
      <c r="G853" s="2612">
        <v>50000</v>
      </c>
      <c r="H853" s="2613">
        <v>38202.400000000001</v>
      </c>
      <c r="I853" s="2530">
        <v>100000</v>
      </c>
      <c r="J853" s="2531"/>
      <c r="K853" s="124"/>
      <c r="L853" s="139"/>
      <c r="M853" s="139"/>
      <c r="N853" s="139"/>
      <c r="O853" s="2530"/>
      <c r="P853" s="2531"/>
      <c r="Q853" s="2530"/>
      <c r="R853" s="2531"/>
      <c r="S853" s="2530"/>
      <c r="T853" s="2531"/>
    </row>
    <row r="854" spans="1:20" ht="17.100000000000001" customHeight="1" x14ac:dyDescent="0.4">
      <c r="A854" s="2560"/>
      <c r="B854" s="2561"/>
      <c r="C854" s="120"/>
      <c r="D854" s="120"/>
      <c r="E854" s="2530"/>
      <c r="F854" s="2531"/>
      <c r="G854" s="2530"/>
      <c r="H854" s="2531"/>
      <c r="I854" s="2530">
        <v>0</v>
      </c>
      <c r="J854" s="2531"/>
      <c r="K854" s="124"/>
      <c r="L854" s="139" t="s">
        <v>593</v>
      </c>
      <c r="M854" s="139"/>
      <c r="N854" s="139"/>
      <c r="O854" s="2530"/>
      <c r="P854" s="2531"/>
      <c r="Q854" s="2530"/>
      <c r="R854" s="2531"/>
      <c r="S854" s="2530">
        <v>0</v>
      </c>
      <c r="T854" s="2531"/>
    </row>
    <row r="855" spans="1:20" ht="17.100000000000001" customHeight="1" x14ac:dyDescent="0.45">
      <c r="A855" s="2566" t="s">
        <v>505</v>
      </c>
      <c r="B855" s="2567"/>
      <c r="C855" s="120"/>
      <c r="D855" s="120"/>
      <c r="E855" s="2547"/>
      <c r="F855" s="2548"/>
      <c r="G855" s="2530"/>
      <c r="H855" s="2531"/>
      <c r="I855" s="2536">
        <v>3750000</v>
      </c>
      <c r="J855" s="2537"/>
      <c r="K855" s="121"/>
      <c r="L855" s="139" t="s">
        <v>506</v>
      </c>
      <c r="M855" s="140" t="s">
        <v>643</v>
      </c>
      <c r="N855" s="140" t="s">
        <v>824</v>
      </c>
      <c r="O855" s="2530">
        <v>150</v>
      </c>
      <c r="P855" s="2531"/>
      <c r="Q855" s="2530">
        <v>17174.952000000001</v>
      </c>
      <c r="R855" s="2531"/>
      <c r="S855" s="2530">
        <v>2576242.8000000003</v>
      </c>
      <c r="T855" s="2531"/>
    </row>
    <row r="856" spans="1:20" ht="17.100000000000001" customHeight="1" x14ac:dyDescent="0.45">
      <c r="A856" s="2560" t="s">
        <v>508</v>
      </c>
      <c r="B856" s="2561"/>
      <c r="C856" s="120" t="s">
        <v>495</v>
      </c>
      <c r="D856" s="120" t="s">
        <v>496</v>
      </c>
      <c r="E856" s="2547">
        <v>4</v>
      </c>
      <c r="F856" s="2548"/>
      <c r="G856" s="2612">
        <v>50000</v>
      </c>
      <c r="H856" s="2613">
        <v>38202.400000000001</v>
      </c>
      <c r="I856" s="2530">
        <v>200000</v>
      </c>
      <c r="J856" s="2531"/>
      <c r="K856" s="124"/>
      <c r="L856" s="139" t="s">
        <v>509</v>
      </c>
      <c r="M856" s="140" t="s">
        <v>719</v>
      </c>
      <c r="N856" s="140" t="s">
        <v>824</v>
      </c>
      <c r="O856" s="2542">
        <v>36.206890000000001</v>
      </c>
      <c r="P856" s="2543"/>
      <c r="Q856" s="2530">
        <v>14924.724</v>
      </c>
      <c r="R856" s="2531"/>
      <c r="S856" s="2530">
        <v>540377.84014836</v>
      </c>
      <c r="T856" s="2531"/>
    </row>
    <row r="857" spans="1:20" ht="17.100000000000001" customHeight="1" x14ac:dyDescent="0.4">
      <c r="A857" s="2560" t="s">
        <v>825</v>
      </c>
      <c r="B857" s="2561"/>
      <c r="C857" s="120"/>
      <c r="D857" s="120"/>
      <c r="E857" s="2547"/>
      <c r="F857" s="2548"/>
      <c r="G857" s="2530"/>
      <c r="H857" s="2531"/>
      <c r="I857" s="2530">
        <v>0</v>
      </c>
      <c r="J857" s="2531"/>
      <c r="K857" s="124"/>
      <c r="L857" s="139" t="s">
        <v>572</v>
      </c>
      <c r="M857" s="140" t="s">
        <v>598</v>
      </c>
      <c r="N857" s="140" t="s">
        <v>824</v>
      </c>
      <c r="O857" s="2530">
        <v>4000</v>
      </c>
      <c r="P857" s="2531"/>
      <c r="Q857" s="2530">
        <v>2179.7440000000001</v>
      </c>
      <c r="R857" s="2531"/>
      <c r="S857" s="2530">
        <v>8718976</v>
      </c>
      <c r="T857" s="2531"/>
    </row>
    <row r="858" spans="1:20" ht="17.100000000000001" customHeight="1" x14ac:dyDescent="0.45">
      <c r="A858" s="137" t="s">
        <v>513</v>
      </c>
      <c r="B858" s="138"/>
      <c r="C858" s="120" t="s">
        <v>495</v>
      </c>
      <c r="D858" s="120" t="s">
        <v>496</v>
      </c>
      <c r="E858" s="2547">
        <v>7</v>
      </c>
      <c r="F858" s="2548"/>
      <c r="G858" s="2612">
        <v>50000</v>
      </c>
      <c r="H858" s="2613">
        <v>38202.400000000001</v>
      </c>
      <c r="I858" s="2530">
        <v>350000</v>
      </c>
      <c r="J858" s="2531"/>
      <c r="K858" s="124"/>
      <c r="L858" s="139" t="s">
        <v>514</v>
      </c>
      <c r="M858" s="140"/>
      <c r="N858" s="140"/>
      <c r="O858" s="2530"/>
      <c r="P858" s="2531"/>
      <c r="Q858" s="2530"/>
      <c r="R858" s="2531"/>
      <c r="S858" s="2530">
        <v>0</v>
      </c>
      <c r="T858" s="2531"/>
    </row>
    <row r="859" spans="1:20" ht="17.100000000000001" customHeight="1" x14ac:dyDescent="0.45">
      <c r="A859" s="2560" t="s">
        <v>515</v>
      </c>
      <c r="B859" s="2561"/>
      <c r="C859" s="120" t="s">
        <v>495</v>
      </c>
      <c r="D859" s="120" t="s">
        <v>496</v>
      </c>
      <c r="E859" s="2547">
        <v>5</v>
      </c>
      <c r="F859" s="2548"/>
      <c r="G859" s="2612">
        <v>50000</v>
      </c>
      <c r="H859" s="2613">
        <v>38202.400000000001</v>
      </c>
      <c r="I859" s="2530">
        <v>250000</v>
      </c>
      <c r="J859" s="2531"/>
      <c r="K859" s="124"/>
      <c r="L859" s="139" t="s">
        <v>573</v>
      </c>
      <c r="M859" s="140" t="s">
        <v>826</v>
      </c>
      <c r="N859" s="140" t="s">
        <v>827</v>
      </c>
      <c r="O859" s="2530">
        <v>10</v>
      </c>
      <c r="P859" s="2531"/>
      <c r="Q859" s="2530">
        <v>53913.948000000004</v>
      </c>
      <c r="R859" s="2531"/>
      <c r="S859" s="2530">
        <v>539139.48</v>
      </c>
      <c r="T859" s="2531"/>
    </row>
    <row r="860" spans="1:20" ht="17.100000000000001" customHeight="1" x14ac:dyDescent="0.45">
      <c r="A860" s="137" t="s">
        <v>828</v>
      </c>
      <c r="B860" s="138"/>
      <c r="C860" s="120" t="s">
        <v>495</v>
      </c>
      <c r="D860" s="120" t="s">
        <v>496</v>
      </c>
      <c r="E860" s="2547">
        <v>22</v>
      </c>
      <c r="F860" s="2548"/>
      <c r="G860" s="2612">
        <v>50000</v>
      </c>
      <c r="H860" s="2613">
        <v>38202.400000000001</v>
      </c>
      <c r="I860" s="2530">
        <v>1100000</v>
      </c>
      <c r="J860" s="2531"/>
      <c r="K860" s="124"/>
      <c r="L860" s="139" t="s">
        <v>509</v>
      </c>
      <c r="M860" s="139"/>
      <c r="N860" s="139"/>
      <c r="O860" s="2530"/>
      <c r="P860" s="2531"/>
      <c r="Q860" s="2530"/>
      <c r="R860" s="2531"/>
      <c r="S860" s="2530"/>
      <c r="T860" s="2531"/>
    </row>
    <row r="861" spans="1:20" ht="17.100000000000001" customHeight="1" x14ac:dyDescent="0.45">
      <c r="A861" s="137" t="s">
        <v>518</v>
      </c>
      <c r="B861" s="141"/>
      <c r="C861" s="120" t="s">
        <v>495</v>
      </c>
      <c r="D861" s="120" t="s">
        <v>496</v>
      </c>
      <c r="E861" s="2544">
        <v>5</v>
      </c>
      <c r="F861" s="2545"/>
      <c r="G861" s="2612">
        <v>50000</v>
      </c>
      <c r="H861" s="2613">
        <v>38202.400000000001</v>
      </c>
      <c r="I861" s="2530">
        <v>250000</v>
      </c>
      <c r="J861" s="2531"/>
      <c r="K861" s="124"/>
      <c r="L861" s="139"/>
      <c r="M861" s="139"/>
      <c r="N861" s="139"/>
      <c r="O861" s="2530"/>
      <c r="P861" s="2531"/>
      <c r="Q861" s="2530"/>
      <c r="R861" s="2531"/>
      <c r="S861" s="2530"/>
      <c r="T861" s="2531"/>
    </row>
    <row r="862" spans="1:20" ht="17.100000000000001" customHeight="1" x14ac:dyDescent="0.4">
      <c r="A862" s="137" t="s">
        <v>474</v>
      </c>
      <c r="B862" s="138"/>
      <c r="C862" s="120"/>
      <c r="D862" s="120"/>
      <c r="E862" s="2530"/>
      <c r="F862" s="2531"/>
      <c r="G862" s="2530"/>
      <c r="H862" s="2531"/>
      <c r="I862" s="2530">
        <v>0</v>
      </c>
      <c r="J862" s="2531"/>
      <c r="K862" s="124"/>
      <c r="L862" s="139"/>
      <c r="M862" s="139"/>
      <c r="N862" s="139"/>
      <c r="O862" s="2530"/>
      <c r="P862" s="2531"/>
      <c r="Q862" s="2530"/>
      <c r="R862" s="2531"/>
      <c r="S862" s="2530"/>
      <c r="T862" s="2531"/>
    </row>
    <row r="863" spans="1:20" ht="17.100000000000001" customHeight="1" x14ac:dyDescent="0.45">
      <c r="A863" s="2549" t="s">
        <v>519</v>
      </c>
      <c r="B863" s="2550"/>
      <c r="C863" s="120" t="s">
        <v>495</v>
      </c>
      <c r="D863" s="120" t="s">
        <v>496</v>
      </c>
      <c r="E863" s="2547">
        <v>8</v>
      </c>
      <c r="F863" s="2548"/>
      <c r="G863" s="2612">
        <v>50000</v>
      </c>
      <c r="H863" s="2613">
        <v>38202.400000000001</v>
      </c>
      <c r="I863" s="2530">
        <v>400000</v>
      </c>
      <c r="J863" s="2531"/>
      <c r="K863" s="124"/>
      <c r="L863" s="142" t="s">
        <v>520</v>
      </c>
      <c r="M863" s="143"/>
      <c r="N863" s="143"/>
      <c r="O863" s="2562"/>
      <c r="P863" s="2563"/>
      <c r="Q863" s="2562"/>
      <c r="R863" s="2563"/>
      <c r="S863" s="2564">
        <v>16355520.472432133</v>
      </c>
      <c r="T863" s="2565"/>
    </row>
    <row r="864" spans="1:20" ht="17.100000000000001" customHeight="1" x14ac:dyDescent="0.4">
      <c r="A864" s="137" t="s">
        <v>521</v>
      </c>
      <c r="B864" s="138"/>
      <c r="C864" s="120"/>
      <c r="D864" s="120"/>
      <c r="E864" s="2547"/>
      <c r="F864" s="2548"/>
      <c r="G864" s="2530"/>
      <c r="H864" s="2531"/>
      <c r="I864" s="2530">
        <v>0</v>
      </c>
      <c r="J864" s="2531"/>
      <c r="K864" s="124"/>
      <c r="L864" s="144" t="s">
        <v>575</v>
      </c>
      <c r="M864" s="145"/>
      <c r="N864" s="145"/>
      <c r="O864" s="146"/>
      <c r="P864" s="146"/>
      <c r="Q864" s="146"/>
      <c r="R864" s="146"/>
      <c r="S864" s="146"/>
      <c r="T864" s="147"/>
    </row>
    <row r="865" spans="1:20" ht="17.100000000000001" customHeight="1" x14ac:dyDescent="0.45">
      <c r="A865" s="2549" t="s">
        <v>523</v>
      </c>
      <c r="B865" s="2550"/>
      <c r="C865" s="120" t="s">
        <v>495</v>
      </c>
      <c r="D865" s="120" t="s">
        <v>496</v>
      </c>
      <c r="E865" s="2547">
        <v>8</v>
      </c>
      <c r="F865" s="2548"/>
      <c r="G865" s="2612">
        <v>50000</v>
      </c>
      <c r="H865" s="2613">
        <v>38202.400000000001</v>
      </c>
      <c r="I865" s="2530">
        <v>400000</v>
      </c>
      <c r="J865" s="2531"/>
      <c r="K865" s="124"/>
      <c r="L865" s="148" t="s">
        <v>524</v>
      </c>
      <c r="M865" s="149">
        <v>0.05</v>
      </c>
      <c r="N865" s="45"/>
      <c r="O865" s="26"/>
      <c r="P865" s="26"/>
      <c r="Q865" s="26"/>
      <c r="R865" s="26"/>
      <c r="S865" s="2546">
        <v>1475116.4418412463</v>
      </c>
      <c r="T865" s="2531"/>
    </row>
    <row r="866" spans="1:20" ht="17.100000000000001" customHeight="1" x14ac:dyDescent="0.4">
      <c r="A866" s="137" t="s">
        <v>525</v>
      </c>
      <c r="B866" s="138"/>
      <c r="C866" s="120"/>
      <c r="D866" s="120"/>
      <c r="E866" s="2547"/>
      <c r="F866" s="2548"/>
      <c r="G866" s="2530"/>
      <c r="H866" s="2531"/>
      <c r="I866" s="2530">
        <v>0</v>
      </c>
      <c r="J866" s="2531"/>
      <c r="K866" s="124"/>
      <c r="L866" s="151" t="s">
        <v>526</v>
      </c>
      <c r="M866" s="45"/>
      <c r="N866" s="45"/>
      <c r="O866" s="26"/>
      <c r="P866" s="26"/>
      <c r="Q866" s="26"/>
      <c r="R866" s="26"/>
      <c r="S866" s="2546">
        <v>172443.84</v>
      </c>
      <c r="T866" s="2531"/>
    </row>
    <row r="867" spans="1:20" ht="17.100000000000001" customHeight="1" x14ac:dyDescent="0.4">
      <c r="A867" s="133" t="s">
        <v>576</v>
      </c>
      <c r="B867" s="136"/>
      <c r="C867" s="140"/>
      <c r="D867" s="140"/>
      <c r="E867" s="2544"/>
      <c r="F867" s="2545"/>
      <c r="G867" s="2530"/>
      <c r="H867" s="2531"/>
      <c r="I867" s="2530">
        <v>0</v>
      </c>
      <c r="J867" s="2531"/>
      <c r="K867" s="124"/>
      <c r="L867" s="152" t="s">
        <v>528</v>
      </c>
      <c r="M867" s="45"/>
      <c r="N867" s="45"/>
      <c r="O867" s="26"/>
      <c r="P867" s="26"/>
      <c r="Q867" s="26"/>
      <c r="R867" s="26"/>
      <c r="S867" s="2546">
        <v>977181.76</v>
      </c>
      <c r="T867" s="2531"/>
    </row>
    <row r="868" spans="1:20" ht="17.100000000000001" customHeight="1" x14ac:dyDescent="0.45">
      <c r="A868" s="153" t="s">
        <v>577</v>
      </c>
      <c r="B868" s="154"/>
      <c r="C868" s="120" t="s">
        <v>495</v>
      </c>
      <c r="D868" s="120" t="s">
        <v>496</v>
      </c>
      <c r="E868" s="2530">
        <v>7</v>
      </c>
      <c r="F868" s="2531"/>
      <c r="G868" s="2612">
        <v>50000</v>
      </c>
      <c r="H868" s="2613">
        <v>38202.400000000001</v>
      </c>
      <c r="I868" s="2530">
        <v>350000</v>
      </c>
      <c r="J868" s="2531"/>
      <c r="K868" s="124"/>
      <c r="L868" s="152" t="s">
        <v>578</v>
      </c>
      <c r="M868" s="45"/>
      <c r="N868" s="45"/>
      <c r="O868" s="26"/>
      <c r="P868" s="26"/>
      <c r="Q868" s="26"/>
      <c r="R868" s="26"/>
      <c r="S868" s="2546">
        <v>1475116.4418412463</v>
      </c>
      <c r="T868" s="2531"/>
    </row>
    <row r="869" spans="1:20" ht="17.100000000000001" customHeight="1" x14ac:dyDescent="0.4">
      <c r="A869" s="137" t="s">
        <v>531</v>
      </c>
      <c r="B869" s="138"/>
      <c r="C869" s="120"/>
      <c r="D869" s="120"/>
      <c r="E869" s="2547"/>
      <c r="F869" s="2548"/>
      <c r="G869" s="2530"/>
      <c r="H869" s="2531"/>
      <c r="I869" s="2530">
        <v>0</v>
      </c>
      <c r="J869" s="2531"/>
      <c r="K869" s="124"/>
      <c r="L869" s="166" t="s">
        <v>503</v>
      </c>
      <c r="M869" s="155"/>
      <c r="N869" s="155"/>
      <c r="O869" s="167"/>
      <c r="P869" s="167"/>
      <c r="Q869" s="167"/>
      <c r="R869" s="167"/>
      <c r="S869" s="2528">
        <v>183940.09600000002</v>
      </c>
      <c r="T869" s="2529"/>
    </row>
    <row r="870" spans="1:20" ht="17.100000000000001" customHeight="1" x14ac:dyDescent="0.4">
      <c r="A870" s="2549" t="s">
        <v>725</v>
      </c>
      <c r="B870" s="2550"/>
      <c r="C870" s="120"/>
      <c r="D870" s="120"/>
      <c r="E870" s="2547"/>
      <c r="F870" s="2548"/>
      <c r="G870" s="2530"/>
      <c r="H870" s="2531"/>
      <c r="I870" s="2530">
        <v>0</v>
      </c>
      <c r="J870" s="2531"/>
      <c r="K870" s="124"/>
      <c r="L870" s="156" t="s">
        <v>532</v>
      </c>
      <c r="M870" s="157"/>
      <c r="N870" s="157"/>
      <c r="O870" s="158"/>
      <c r="P870" s="158"/>
      <c r="Q870" s="158"/>
      <c r="R870" s="158"/>
      <c r="S870" s="2558">
        <v>4283798.5796824927</v>
      </c>
      <c r="T870" s="2559"/>
    </row>
    <row r="871" spans="1:20" ht="17.100000000000001" customHeight="1" x14ac:dyDescent="0.45">
      <c r="A871" s="2549" t="s">
        <v>533</v>
      </c>
      <c r="B871" s="2550"/>
      <c r="C871" s="120" t="s">
        <v>495</v>
      </c>
      <c r="D871" s="120" t="s">
        <v>496</v>
      </c>
      <c r="E871" s="2530">
        <v>1</v>
      </c>
      <c r="F871" s="2531"/>
      <c r="G871" s="2612">
        <v>50000</v>
      </c>
      <c r="H871" s="2613">
        <v>38202.400000000001</v>
      </c>
      <c r="I871" s="2530">
        <v>50000</v>
      </c>
      <c r="J871" s="2531"/>
      <c r="K871" s="124"/>
      <c r="L871" s="159"/>
      <c r="M871" s="45"/>
      <c r="N871" s="45"/>
      <c r="O871" s="26"/>
      <c r="P871" s="26"/>
      <c r="Q871" s="26"/>
      <c r="R871" s="26"/>
      <c r="S871" s="26"/>
      <c r="T871" s="150"/>
    </row>
    <row r="872" spans="1:20" ht="17.100000000000001" customHeight="1" thickBot="1" x14ac:dyDescent="0.5">
      <c r="A872" s="2549" t="s">
        <v>534</v>
      </c>
      <c r="B872" s="2550"/>
      <c r="C872" s="120" t="s">
        <v>495</v>
      </c>
      <c r="D872" s="120" t="s">
        <v>496</v>
      </c>
      <c r="E872" s="2547">
        <v>4</v>
      </c>
      <c r="F872" s="2548"/>
      <c r="G872" s="2612">
        <v>50000</v>
      </c>
      <c r="H872" s="2613">
        <v>38202.400000000001</v>
      </c>
      <c r="I872" s="2530">
        <v>200000</v>
      </c>
      <c r="J872" s="2531"/>
      <c r="K872" s="124"/>
      <c r="L872" s="160" t="s">
        <v>581</v>
      </c>
      <c r="M872" s="161"/>
      <c r="N872" s="161"/>
      <c r="O872" s="161"/>
      <c r="P872" s="161"/>
      <c r="Q872" s="161"/>
      <c r="R872" s="161"/>
      <c r="S872" s="2551">
        <v>33786127.416507415</v>
      </c>
      <c r="T872" s="2552"/>
    </row>
    <row r="873" spans="1:20" ht="17.100000000000001" customHeight="1" thickBot="1" x14ac:dyDescent="0.5">
      <c r="A873" s="133" t="s">
        <v>536</v>
      </c>
      <c r="B873" s="136"/>
      <c r="C873" s="140" t="s">
        <v>495</v>
      </c>
      <c r="D873" s="120" t="s">
        <v>496</v>
      </c>
      <c r="E873" s="2530">
        <v>2</v>
      </c>
      <c r="F873" s="2531"/>
      <c r="G873" s="2612">
        <v>50000</v>
      </c>
      <c r="H873" s="2613">
        <v>38202.400000000001</v>
      </c>
      <c r="I873" s="2530">
        <v>100000</v>
      </c>
      <c r="J873" s="2531"/>
      <c r="K873" s="124"/>
      <c r="L873" s="45"/>
      <c r="M873" s="45"/>
      <c r="N873" s="45"/>
      <c r="O873" s="45"/>
      <c r="P873" s="45"/>
      <c r="Q873" s="45"/>
      <c r="R873" s="45"/>
      <c r="S873" s="45"/>
      <c r="T873" s="45"/>
    </row>
    <row r="874" spans="1:20" ht="17.100000000000001" customHeight="1" x14ac:dyDescent="0.45">
      <c r="A874" s="133" t="s">
        <v>537</v>
      </c>
      <c r="B874" s="136"/>
      <c r="C874" s="140" t="s">
        <v>495</v>
      </c>
      <c r="D874" s="120" t="s">
        <v>496</v>
      </c>
      <c r="E874" s="2530">
        <v>2</v>
      </c>
      <c r="F874" s="2531"/>
      <c r="G874" s="2612">
        <v>50000</v>
      </c>
      <c r="H874" s="2613">
        <v>38202.400000000001</v>
      </c>
      <c r="I874" s="2530">
        <v>100000</v>
      </c>
      <c r="J874" s="2531"/>
      <c r="K874" s="124"/>
      <c r="L874" s="45"/>
      <c r="M874" s="2553" t="s">
        <v>538</v>
      </c>
      <c r="N874" s="2554"/>
      <c r="O874" s="2554"/>
      <c r="P874" s="2554"/>
      <c r="Q874" s="2555"/>
      <c r="R874" s="45"/>
      <c r="S874" s="45"/>
      <c r="T874" s="45"/>
    </row>
    <row r="875" spans="1:20" ht="17.100000000000001" customHeight="1" x14ac:dyDescent="0.4">
      <c r="A875" s="133" t="s">
        <v>539</v>
      </c>
      <c r="B875" s="136"/>
      <c r="C875" s="140"/>
      <c r="D875" s="140"/>
      <c r="E875" s="2530"/>
      <c r="F875" s="2531"/>
      <c r="G875" s="2530"/>
      <c r="H875" s="2531"/>
      <c r="I875" s="2530">
        <v>0</v>
      </c>
      <c r="J875" s="2531"/>
      <c r="K875" s="124"/>
      <c r="L875" s="45"/>
      <c r="M875" s="101" t="s">
        <v>540</v>
      </c>
      <c r="N875" s="102"/>
      <c r="O875" s="102"/>
      <c r="P875" s="102"/>
      <c r="Q875" s="103">
        <v>19.167545076282941</v>
      </c>
      <c r="R875" s="45"/>
      <c r="S875" s="45"/>
      <c r="T875" s="45"/>
    </row>
    <row r="876" spans="1:20" ht="17.100000000000001" customHeight="1" x14ac:dyDescent="0.4">
      <c r="A876" s="133" t="s">
        <v>541</v>
      </c>
      <c r="B876" s="136"/>
      <c r="C876" s="140"/>
      <c r="D876" s="140"/>
      <c r="E876" s="2530"/>
      <c r="F876" s="2531"/>
      <c r="G876" s="2530"/>
      <c r="H876" s="2531"/>
      <c r="I876" s="2530">
        <v>0</v>
      </c>
      <c r="J876" s="2531"/>
      <c r="K876" s="124"/>
      <c r="L876" s="45"/>
      <c r="M876" s="104" t="s">
        <v>542</v>
      </c>
      <c r="N876" s="102"/>
      <c r="O876" s="102"/>
      <c r="P876" s="105"/>
      <c r="Q876" s="106">
        <v>33786127.416507415</v>
      </c>
      <c r="R876" s="45"/>
      <c r="S876" s="45"/>
      <c r="T876" s="45"/>
    </row>
    <row r="877" spans="1:20" ht="17.100000000000001" customHeight="1" x14ac:dyDescent="0.45">
      <c r="A877" s="135" t="s">
        <v>543</v>
      </c>
      <c r="B877" s="136"/>
      <c r="C877" s="140"/>
      <c r="D877" s="140"/>
      <c r="E877" s="2530"/>
      <c r="F877" s="2531"/>
      <c r="G877" s="2530"/>
      <c r="H877" s="2531"/>
      <c r="I877" s="2536">
        <v>6910778.1243927879</v>
      </c>
      <c r="J877" s="2537"/>
      <c r="K877" s="121"/>
      <c r="L877" s="45"/>
      <c r="M877" s="101" t="s">
        <v>544</v>
      </c>
      <c r="N877" s="102"/>
      <c r="O877" s="102"/>
      <c r="P877" s="102"/>
      <c r="Q877" s="106">
        <v>2164000</v>
      </c>
      <c r="R877" s="47"/>
      <c r="S877" s="45"/>
      <c r="T877" s="45"/>
    </row>
    <row r="878" spans="1:20" ht="17.100000000000001" customHeight="1" x14ac:dyDescent="0.45">
      <c r="A878" s="133" t="s">
        <v>545</v>
      </c>
      <c r="B878" s="136"/>
      <c r="C878" s="140" t="s">
        <v>495</v>
      </c>
      <c r="D878" s="120" t="s">
        <v>496</v>
      </c>
      <c r="E878" s="2530">
        <v>60</v>
      </c>
      <c r="F878" s="2531"/>
      <c r="G878" s="2612">
        <v>50000</v>
      </c>
      <c r="H878" s="2613">
        <v>38202.400000000001</v>
      </c>
      <c r="I878" s="2530">
        <v>3000000</v>
      </c>
      <c r="J878" s="2531"/>
      <c r="K878" s="124"/>
      <c r="L878" s="45"/>
      <c r="M878" s="101" t="s">
        <v>756</v>
      </c>
      <c r="N878" s="102"/>
      <c r="O878" s="102"/>
      <c r="P878" s="102"/>
      <c r="Q878" s="106">
        <v>41478567.545076288</v>
      </c>
      <c r="R878" s="44"/>
      <c r="S878" s="45"/>
      <c r="T878" s="45"/>
    </row>
    <row r="879" spans="1:20" ht="17.100000000000001" customHeight="1" thickBot="1" x14ac:dyDescent="0.45">
      <c r="A879" s="133" t="s">
        <v>726</v>
      </c>
      <c r="B879" s="136"/>
      <c r="C879" s="140"/>
      <c r="D879" s="120"/>
      <c r="E879" s="2530"/>
      <c r="F879" s="2531"/>
      <c r="G879" s="2530"/>
      <c r="H879" s="2531"/>
      <c r="I879" s="2530">
        <v>0</v>
      </c>
      <c r="J879" s="2531"/>
      <c r="K879" s="124"/>
      <c r="L879" s="45"/>
      <c r="M879" s="108" t="s">
        <v>547</v>
      </c>
      <c r="N879" s="109"/>
      <c r="O879" s="109"/>
      <c r="P879" s="109"/>
      <c r="Q879" s="110">
        <v>7692440.1285688728</v>
      </c>
      <c r="R879" s="45"/>
      <c r="S879" s="45"/>
      <c r="T879" s="45"/>
    </row>
    <row r="880" spans="1:20" ht="17.100000000000001" customHeight="1" thickBot="1" x14ac:dyDescent="0.5">
      <c r="A880" s="133" t="s">
        <v>829</v>
      </c>
      <c r="B880" s="136"/>
      <c r="C880" s="140" t="s">
        <v>495</v>
      </c>
      <c r="D880" s="120" t="s">
        <v>496</v>
      </c>
      <c r="E880" s="2530">
        <v>30</v>
      </c>
      <c r="F880" s="2531"/>
      <c r="G880" s="2612">
        <v>50000</v>
      </c>
      <c r="H880" s="2613">
        <v>38202.400000000001</v>
      </c>
      <c r="I880" s="2530">
        <v>1500000</v>
      </c>
      <c r="J880" s="2531"/>
      <c r="K880" s="124"/>
      <c r="L880" s="45"/>
      <c r="M880" s="1040" t="s">
        <v>757</v>
      </c>
      <c r="N880" s="1041"/>
      <c r="O880" s="1041"/>
      <c r="P880" s="1041"/>
      <c r="Q880" s="1042">
        <v>22.768043326594622</v>
      </c>
      <c r="R880" s="45"/>
      <c r="S880" s="45"/>
      <c r="T880" s="45"/>
    </row>
    <row r="881" spans="1:20" ht="17.100000000000001" customHeight="1" x14ac:dyDescent="0.4">
      <c r="A881" s="133" t="s">
        <v>555</v>
      </c>
      <c r="B881" s="136"/>
      <c r="C881" s="140" t="s">
        <v>761</v>
      </c>
      <c r="D881" s="140" t="s">
        <v>554</v>
      </c>
      <c r="E881" s="2542">
        <v>19.167545076282941</v>
      </c>
      <c r="F881" s="2543"/>
      <c r="G881" s="2530">
        <v>125773.96400000001</v>
      </c>
      <c r="H881" s="2531">
        <v>97247.58</v>
      </c>
      <c r="I881" s="2530">
        <v>2410778.1243927879</v>
      </c>
      <c r="J881" s="2531"/>
      <c r="K881" s="124"/>
      <c r="L881" s="7" t="s">
        <v>1517</v>
      </c>
      <c r="M881" s="8"/>
      <c r="N881" s="8"/>
      <c r="O881" s="8"/>
      <c r="P881" s="4"/>
      <c r="Q881" s="5"/>
      <c r="R881" s="1963"/>
      <c r="S881" s="44"/>
      <c r="T881" s="45"/>
    </row>
    <row r="882" spans="1:20" ht="17.100000000000001" customHeight="1" x14ac:dyDescent="0.4">
      <c r="A882" s="133"/>
      <c r="B882" s="136"/>
      <c r="C882" s="140"/>
      <c r="D882" s="140"/>
      <c r="E882" s="2530"/>
      <c r="F882" s="2531"/>
      <c r="G882" s="2530"/>
      <c r="H882" s="2531"/>
      <c r="I882" s="2530"/>
      <c r="J882" s="2531"/>
      <c r="K882" s="124"/>
      <c r="L882" s="586" t="s">
        <v>1575</v>
      </c>
      <c r="M882" s="45"/>
      <c r="N882" s="45"/>
      <c r="O882" s="45"/>
      <c r="P882" s="45"/>
      <c r="Q882" s="45"/>
      <c r="R882" s="45"/>
      <c r="S882" s="45"/>
      <c r="T882" s="45"/>
    </row>
    <row r="883" spans="1:20" ht="17.100000000000001" customHeight="1" thickBot="1" x14ac:dyDescent="0.3">
      <c r="A883" s="162" t="s">
        <v>556</v>
      </c>
      <c r="B883" s="163"/>
      <c r="C883" s="164"/>
      <c r="D883" s="165"/>
      <c r="E883" s="2532">
        <v>205</v>
      </c>
      <c r="F883" s="2533"/>
      <c r="G883" s="2534"/>
      <c r="H883" s="2535"/>
      <c r="I883" s="2532">
        <v>13146808.364392789</v>
      </c>
      <c r="J883" s="2533"/>
      <c r="K883" s="26"/>
      <c r="L883" s="45"/>
      <c r="M883" s="45"/>
      <c r="N883" s="45"/>
      <c r="O883" s="45"/>
      <c r="P883" s="45"/>
      <c r="Q883" s="45"/>
      <c r="R883" s="44"/>
      <c r="S883" s="45"/>
      <c r="T883" s="45"/>
    </row>
    <row r="884" spans="1:20" ht="14.1" customHeight="1" x14ac:dyDescent="0.25">
      <c r="A884" s="40"/>
      <c r="B884" s="40"/>
      <c r="C884" s="41"/>
      <c r="D884" s="41"/>
      <c r="E884" s="41"/>
      <c r="F884" s="41"/>
      <c r="G884" s="42"/>
      <c r="H884" s="42"/>
      <c r="I884" s="44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</row>
    <row r="885" spans="1:20" ht="14.1" customHeight="1" x14ac:dyDescent="0.25"/>
    <row r="886" spans="1:20" ht="14.1" customHeight="1" x14ac:dyDescent="0.25"/>
    <row r="887" spans="1:20" ht="14.1" customHeight="1" x14ac:dyDescent="0.25"/>
    <row r="888" spans="1:20" ht="14.1" customHeight="1" x14ac:dyDescent="0.25"/>
    <row r="891" spans="1:20" ht="16.2" x14ac:dyDescent="0.25">
      <c r="A891" s="2582" t="s">
        <v>1922</v>
      </c>
      <c r="B891" s="2582"/>
      <c r="C891" s="2582"/>
      <c r="D891" s="2582"/>
      <c r="E891" s="2582"/>
      <c r="F891" s="2582"/>
      <c r="G891" s="2582"/>
      <c r="H891" s="2582"/>
      <c r="I891" s="2582"/>
      <c r="J891" s="2582"/>
      <c r="K891" s="2582"/>
      <c r="L891" s="2582"/>
      <c r="M891" s="2582"/>
      <c r="N891" s="2582"/>
      <c r="O891" s="2582"/>
      <c r="P891" s="2582"/>
      <c r="Q891" s="2582"/>
      <c r="R891" s="2582"/>
      <c r="S891" s="2582"/>
      <c r="T891" s="2582"/>
    </row>
    <row r="892" spans="1:20" ht="17.100000000000001" customHeight="1" x14ac:dyDescent="0.25">
      <c r="A892" s="40"/>
      <c r="B892" s="40"/>
      <c r="C892" s="115"/>
      <c r="D892" s="41"/>
      <c r="E892" s="41"/>
      <c r="F892" s="41"/>
      <c r="G892" s="42"/>
      <c r="H892" s="42"/>
      <c r="I892" s="44"/>
      <c r="J892" s="45"/>
      <c r="K892" s="45"/>
      <c r="L892" s="40"/>
      <c r="M892" s="40"/>
      <c r="N892" s="115"/>
      <c r="O892" s="45"/>
      <c r="P892" s="45"/>
      <c r="Q892" s="45"/>
      <c r="R892" s="45"/>
      <c r="S892" s="45"/>
      <c r="T892" s="45"/>
    </row>
    <row r="893" spans="1:20" ht="17.100000000000001" customHeight="1" thickBot="1" x14ac:dyDescent="0.3">
      <c r="A893" s="40"/>
      <c r="B893" s="40"/>
      <c r="C893" s="41"/>
      <c r="D893" s="41"/>
      <c r="E893" s="41"/>
      <c r="F893" s="41"/>
      <c r="G893" s="42"/>
      <c r="H893" s="42"/>
      <c r="I893" s="44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</row>
    <row r="894" spans="1:20" ht="17.100000000000001" customHeight="1" x14ac:dyDescent="0.35">
      <c r="A894" s="2583" t="s">
        <v>434</v>
      </c>
      <c r="B894" s="2584"/>
      <c r="C894" s="2589" t="s">
        <v>435</v>
      </c>
      <c r="D894" s="2590"/>
      <c r="E894" s="2590"/>
      <c r="F894" s="2591"/>
      <c r="G894" s="2595" t="s">
        <v>436</v>
      </c>
      <c r="H894" s="2596"/>
      <c r="I894" s="2589" t="s">
        <v>438</v>
      </c>
      <c r="J894" s="2591"/>
      <c r="K894" s="49"/>
      <c r="L894" s="2597" t="s">
        <v>434</v>
      </c>
      <c r="M894" s="2589" t="s">
        <v>435</v>
      </c>
      <c r="N894" s="2590"/>
      <c r="O894" s="2590"/>
      <c r="P894" s="2591"/>
      <c r="Q894" s="2595" t="s">
        <v>436</v>
      </c>
      <c r="R894" s="2596"/>
      <c r="S894" s="2589" t="s">
        <v>438</v>
      </c>
      <c r="T894" s="2591"/>
    </row>
    <row r="895" spans="1:20" ht="17.100000000000001" customHeight="1" thickBot="1" x14ac:dyDescent="0.4">
      <c r="A895" s="2585"/>
      <c r="B895" s="2586"/>
      <c r="C895" s="2592"/>
      <c r="D895" s="2593"/>
      <c r="E895" s="2593"/>
      <c r="F895" s="2594"/>
      <c r="G895" s="2600" t="s">
        <v>439</v>
      </c>
      <c r="H895" s="2601"/>
      <c r="I895" s="2602"/>
      <c r="J895" s="2603"/>
      <c r="K895" s="49"/>
      <c r="L895" s="2598"/>
      <c r="M895" s="2592"/>
      <c r="N895" s="2593"/>
      <c r="O895" s="2593"/>
      <c r="P895" s="2594"/>
      <c r="Q895" s="2600" t="s">
        <v>439</v>
      </c>
      <c r="R895" s="2601"/>
      <c r="S895" s="2602"/>
      <c r="T895" s="2603"/>
    </row>
    <row r="896" spans="1:20" ht="17.100000000000001" customHeight="1" x14ac:dyDescent="0.35">
      <c r="A896" s="2585"/>
      <c r="B896" s="2586"/>
      <c r="C896" s="53" t="s">
        <v>440</v>
      </c>
      <c r="D896" s="2604" t="s">
        <v>441</v>
      </c>
      <c r="E896" s="2589" t="s">
        <v>442</v>
      </c>
      <c r="F896" s="2591"/>
      <c r="G896" s="2600" t="s">
        <v>443</v>
      </c>
      <c r="H896" s="2601"/>
      <c r="I896" s="2602" t="s">
        <v>347</v>
      </c>
      <c r="J896" s="2603"/>
      <c r="K896" s="49"/>
      <c r="L896" s="2598"/>
      <c r="M896" s="51" t="s">
        <v>440</v>
      </c>
      <c r="N896" s="2604" t="s">
        <v>441</v>
      </c>
      <c r="O896" s="2589" t="s">
        <v>442</v>
      </c>
      <c r="P896" s="2591"/>
      <c r="Q896" s="2600" t="s">
        <v>443</v>
      </c>
      <c r="R896" s="2601"/>
      <c r="S896" s="2602" t="s">
        <v>347</v>
      </c>
      <c r="T896" s="2603"/>
    </row>
    <row r="897" spans="1:20" ht="17.100000000000001" customHeight="1" thickBot="1" x14ac:dyDescent="0.4">
      <c r="A897" s="2587"/>
      <c r="B897" s="2588"/>
      <c r="C897" s="54" t="s">
        <v>444</v>
      </c>
      <c r="D897" s="2605"/>
      <c r="E897" s="2592"/>
      <c r="F897" s="2594"/>
      <c r="G897" s="2532"/>
      <c r="H897" s="2533"/>
      <c r="I897" s="2606"/>
      <c r="J897" s="2607"/>
      <c r="K897" s="49"/>
      <c r="L897" s="2599"/>
      <c r="M897" s="50" t="s">
        <v>444</v>
      </c>
      <c r="N897" s="2605"/>
      <c r="O897" s="2592"/>
      <c r="P897" s="2594"/>
      <c r="Q897" s="2532"/>
      <c r="R897" s="2533"/>
      <c r="S897" s="2592"/>
      <c r="T897" s="2594"/>
    </row>
    <row r="898" spans="1:20" ht="17.100000000000001" customHeight="1" x14ac:dyDescent="0.4">
      <c r="A898" s="116" t="s">
        <v>445</v>
      </c>
      <c r="B898" s="117"/>
      <c r="C898" s="118"/>
      <c r="D898" s="118"/>
      <c r="E898" s="2574"/>
      <c r="F898" s="2575"/>
      <c r="G898" s="2576"/>
      <c r="H898" s="2577"/>
      <c r="I898" s="2578"/>
      <c r="J898" s="2579"/>
      <c r="K898" s="45"/>
      <c r="L898" s="119" t="s">
        <v>446</v>
      </c>
      <c r="M898" s="118"/>
      <c r="N898" s="118"/>
      <c r="O898" s="2576"/>
      <c r="P898" s="2577"/>
      <c r="Q898" s="2576"/>
      <c r="R898" s="2577"/>
      <c r="S898" s="2576"/>
      <c r="T898" s="2577"/>
    </row>
    <row r="899" spans="1:20" ht="17.100000000000001" customHeight="1" x14ac:dyDescent="0.45">
      <c r="A899" s="2566" t="s">
        <v>447</v>
      </c>
      <c r="B899" s="2567"/>
      <c r="C899" s="120"/>
      <c r="D899" s="120"/>
      <c r="E899" s="2547"/>
      <c r="F899" s="2548"/>
      <c r="G899" s="2530"/>
      <c r="H899" s="2531"/>
      <c r="I899" s="2536">
        <v>250000</v>
      </c>
      <c r="J899" s="2537"/>
      <c r="K899" s="121"/>
      <c r="L899" s="122"/>
      <c r="M899" s="120"/>
      <c r="N899" s="120"/>
      <c r="O899" s="2530"/>
      <c r="P899" s="2531"/>
      <c r="Q899" s="2530"/>
      <c r="R899" s="2531"/>
      <c r="S899" s="2530"/>
      <c r="T899" s="2531"/>
    </row>
    <row r="900" spans="1:20" ht="17.100000000000001" customHeight="1" x14ac:dyDescent="0.45">
      <c r="A900" s="2560" t="s">
        <v>1631</v>
      </c>
      <c r="B900" s="2561"/>
      <c r="C900" s="120"/>
      <c r="D900" s="120"/>
      <c r="E900" s="2547"/>
      <c r="F900" s="2548"/>
      <c r="G900" s="2580"/>
      <c r="H900" s="2581"/>
      <c r="I900" s="2530">
        <v>0</v>
      </c>
      <c r="J900" s="2531"/>
      <c r="K900" s="124"/>
      <c r="L900" s="122" t="s">
        <v>449</v>
      </c>
      <c r="M900" s="120"/>
      <c r="N900" s="120" t="s">
        <v>1639</v>
      </c>
      <c r="O900" s="2530">
        <v>1</v>
      </c>
      <c r="P900" s="2531"/>
      <c r="Q900" s="2530">
        <v>2989026.56</v>
      </c>
      <c r="R900" s="2531"/>
      <c r="S900" s="2530">
        <v>2989026.56</v>
      </c>
      <c r="T900" s="2531"/>
    </row>
    <row r="901" spans="1:20" ht="17.100000000000001" customHeight="1" x14ac:dyDescent="0.4">
      <c r="A901" s="2560"/>
      <c r="B901" s="2561"/>
      <c r="C901" s="120" t="s">
        <v>495</v>
      </c>
      <c r="D901" s="120" t="s">
        <v>496</v>
      </c>
      <c r="E901" s="2547">
        <v>5</v>
      </c>
      <c r="F901" s="2548"/>
      <c r="G901" s="2538">
        <v>50000</v>
      </c>
      <c r="H901" s="2539">
        <v>38202.400000000001</v>
      </c>
      <c r="I901" s="2530">
        <v>250000</v>
      </c>
      <c r="J901" s="2531"/>
      <c r="K901" s="124"/>
      <c r="L901" s="122" t="s">
        <v>453</v>
      </c>
      <c r="M901" s="120"/>
      <c r="N901" s="120"/>
      <c r="O901" s="2530"/>
      <c r="P901" s="2531"/>
      <c r="Q901" s="2530"/>
      <c r="R901" s="2531"/>
      <c r="S901" s="2530">
        <v>0</v>
      </c>
      <c r="T901" s="2531"/>
    </row>
    <row r="902" spans="1:20" ht="17.100000000000001" customHeight="1" x14ac:dyDescent="0.4">
      <c r="A902" s="2560" t="s">
        <v>454</v>
      </c>
      <c r="B902" s="2561"/>
      <c r="C902" s="120"/>
      <c r="D902" s="120"/>
      <c r="E902" s="2547"/>
      <c r="F902" s="2548"/>
      <c r="G902" s="2530"/>
      <c r="H902" s="2531"/>
      <c r="I902" s="2530">
        <v>0</v>
      </c>
      <c r="J902" s="2531"/>
      <c r="K902" s="124"/>
      <c r="L902" s="122" t="s">
        <v>457</v>
      </c>
      <c r="M902" s="120" t="s">
        <v>467</v>
      </c>
      <c r="N902" s="120" t="s">
        <v>807</v>
      </c>
      <c r="O902" s="2530">
        <v>3</v>
      </c>
      <c r="P902" s="2531"/>
      <c r="Q902" s="2570">
        <v>172657.39600000001</v>
      </c>
      <c r="R902" s="2570"/>
      <c r="S902" s="2530">
        <v>517972.18800000002</v>
      </c>
      <c r="T902" s="2531"/>
    </row>
    <row r="903" spans="1:20" ht="17.100000000000001" customHeight="1" x14ac:dyDescent="0.25">
      <c r="A903" s="2571" t="s">
        <v>558</v>
      </c>
      <c r="B903" s="2572"/>
      <c r="C903" s="120"/>
      <c r="D903" s="120"/>
      <c r="E903" s="2547"/>
      <c r="F903" s="2548"/>
      <c r="G903" s="2530"/>
      <c r="H903" s="2531"/>
      <c r="I903" s="2536">
        <v>1060690.19</v>
      </c>
      <c r="J903" s="2537"/>
      <c r="K903" s="126"/>
      <c r="L903" s="122" t="s">
        <v>457</v>
      </c>
      <c r="M903" s="120" t="s">
        <v>458</v>
      </c>
      <c r="N903" s="120" t="s">
        <v>807</v>
      </c>
      <c r="O903" s="2542">
        <v>4.5</v>
      </c>
      <c r="P903" s="2543"/>
      <c r="Q903" s="2573">
        <v>108752.88209475843</v>
      </c>
      <c r="R903" s="2573"/>
      <c r="S903" s="2530">
        <v>489387.96942641295</v>
      </c>
      <c r="T903" s="2531"/>
    </row>
    <row r="904" spans="1:20" ht="17.100000000000001" customHeight="1" x14ac:dyDescent="0.4">
      <c r="A904" s="127" t="s">
        <v>460</v>
      </c>
      <c r="B904" s="128"/>
      <c r="C904" s="120"/>
      <c r="D904" s="120"/>
      <c r="E904" s="2547"/>
      <c r="F904" s="2548"/>
      <c r="G904" s="2540"/>
      <c r="H904" s="2541"/>
      <c r="I904" s="2530">
        <v>0</v>
      </c>
      <c r="J904" s="2531"/>
      <c r="K904" s="124"/>
      <c r="L904" s="122" t="s">
        <v>587</v>
      </c>
      <c r="M904" s="120" t="s">
        <v>561</v>
      </c>
      <c r="N904" s="120" t="s">
        <v>807</v>
      </c>
      <c r="O904" s="2542">
        <v>1.5</v>
      </c>
      <c r="P904" s="2543"/>
      <c r="Q904" s="2530">
        <v>163979.2714947077</v>
      </c>
      <c r="R904" s="2531"/>
      <c r="S904" s="2530">
        <v>245968.90724206157</v>
      </c>
      <c r="T904" s="2531"/>
    </row>
    <row r="905" spans="1:20" ht="17.100000000000001" customHeight="1" x14ac:dyDescent="0.4">
      <c r="A905" s="129" t="s">
        <v>709</v>
      </c>
      <c r="B905" s="130"/>
      <c r="C905" s="120"/>
      <c r="D905" s="120"/>
      <c r="E905" s="2547"/>
      <c r="F905" s="2548"/>
      <c r="G905" s="2540"/>
      <c r="H905" s="2541"/>
      <c r="I905" s="2530">
        <v>0</v>
      </c>
      <c r="J905" s="2531"/>
      <c r="K905" s="124"/>
      <c r="L905" s="122" t="s">
        <v>470</v>
      </c>
      <c r="M905" s="120" t="s">
        <v>564</v>
      </c>
      <c r="N905" s="120" t="s">
        <v>472</v>
      </c>
      <c r="O905" s="2542">
        <v>5</v>
      </c>
      <c r="P905" s="2543"/>
      <c r="Q905" s="2530">
        <v>30069.316000000003</v>
      </c>
      <c r="R905" s="2531"/>
      <c r="S905" s="2530">
        <v>150346.58000000002</v>
      </c>
      <c r="T905" s="2531"/>
    </row>
    <row r="906" spans="1:20" ht="17.100000000000001" customHeight="1" x14ac:dyDescent="0.4">
      <c r="A906" s="127" t="s">
        <v>464</v>
      </c>
      <c r="B906" s="128"/>
      <c r="C906" s="120" t="s">
        <v>771</v>
      </c>
      <c r="D906" s="120" t="s">
        <v>1632</v>
      </c>
      <c r="E906" s="2547">
        <v>1.5</v>
      </c>
      <c r="F906" s="2548"/>
      <c r="G906" s="2530">
        <v>115726.31200000001</v>
      </c>
      <c r="H906" s="2531">
        <v>97782.88</v>
      </c>
      <c r="I906" s="2530">
        <v>173589.46799999999</v>
      </c>
      <c r="J906" s="2531"/>
      <c r="K906" s="124"/>
      <c r="L906" s="122" t="s">
        <v>503</v>
      </c>
      <c r="M906" s="120"/>
      <c r="N906" s="120"/>
      <c r="O906" s="2542"/>
      <c r="P906" s="2543"/>
      <c r="Q906" s="2530"/>
      <c r="R906" s="2531"/>
      <c r="S906" s="2530">
        <v>0</v>
      </c>
      <c r="T906" s="2531"/>
    </row>
    <row r="907" spans="1:20" ht="17.100000000000001" customHeight="1" x14ac:dyDescent="0.4">
      <c r="A907" s="127" t="s">
        <v>468</v>
      </c>
      <c r="B907" s="128"/>
      <c r="C907" s="120" t="s">
        <v>771</v>
      </c>
      <c r="D907" s="120" t="s">
        <v>492</v>
      </c>
      <c r="E907" s="2547">
        <v>1</v>
      </c>
      <c r="F907" s="2548"/>
      <c r="G907" s="2530">
        <v>217072.83600000001</v>
      </c>
      <c r="H907" s="2531">
        <v>183416.04</v>
      </c>
      <c r="I907" s="2530">
        <v>217072.83600000001</v>
      </c>
      <c r="J907" s="2531"/>
      <c r="K907" s="124"/>
      <c r="L907" s="122"/>
      <c r="M907" s="120"/>
      <c r="N907" s="120"/>
      <c r="O907" s="2542"/>
      <c r="P907" s="2543"/>
      <c r="Q907" s="2530"/>
      <c r="R907" s="2531"/>
      <c r="S907" s="2530"/>
      <c r="T907" s="2531"/>
    </row>
    <row r="908" spans="1:20" ht="17.100000000000001" customHeight="1" x14ac:dyDescent="0.4">
      <c r="A908" s="131" t="s">
        <v>469</v>
      </c>
      <c r="B908" s="132"/>
      <c r="C908" s="120" t="s">
        <v>771</v>
      </c>
      <c r="D908" s="120" t="s">
        <v>1632</v>
      </c>
      <c r="E908" s="2547">
        <v>1.5</v>
      </c>
      <c r="F908" s="2548"/>
      <c r="G908" s="2530">
        <v>102867.716</v>
      </c>
      <c r="H908" s="2531">
        <v>97782.88</v>
      </c>
      <c r="I908" s="2530">
        <v>154301.57399999999</v>
      </c>
      <c r="J908" s="2531"/>
      <c r="K908" s="124"/>
      <c r="L908" s="122"/>
      <c r="M908" s="120"/>
      <c r="N908" s="120"/>
      <c r="O908" s="2542"/>
      <c r="P908" s="2543"/>
      <c r="Q908" s="2530"/>
      <c r="R908" s="2531"/>
      <c r="S908" s="2530"/>
      <c r="T908" s="2531"/>
    </row>
    <row r="909" spans="1:20" ht="17.100000000000001" customHeight="1" x14ac:dyDescent="0.4">
      <c r="A909" s="127" t="s">
        <v>473</v>
      </c>
      <c r="B909" s="128"/>
      <c r="C909" s="120"/>
      <c r="D909" s="120"/>
      <c r="E909" s="2547"/>
      <c r="F909" s="2548"/>
      <c r="G909" s="2530"/>
      <c r="H909" s="2531"/>
      <c r="I909" s="2530">
        <v>0</v>
      </c>
      <c r="J909" s="2531"/>
      <c r="K909" s="124"/>
      <c r="L909" s="122" t="s">
        <v>474</v>
      </c>
      <c r="M909" s="120"/>
      <c r="N909" s="120"/>
      <c r="O909" s="2542"/>
      <c r="P909" s="2543"/>
      <c r="Q909" s="2530"/>
      <c r="R909" s="2531"/>
      <c r="S909" s="2530">
        <v>0</v>
      </c>
      <c r="T909" s="2531"/>
    </row>
    <row r="910" spans="1:20" ht="17.100000000000001" customHeight="1" x14ac:dyDescent="0.4">
      <c r="A910" s="127" t="s">
        <v>475</v>
      </c>
      <c r="B910" s="128"/>
      <c r="C910" s="120" t="s">
        <v>771</v>
      </c>
      <c r="D910" s="120" t="s">
        <v>492</v>
      </c>
      <c r="E910" s="2547">
        <v>1</v>
      </c>
      <c r="F910" s="2548"/>
      <c r="G910" s="2530">
        <v>115726.31200000001</v>
      </c>
      <c r="H910" s="2531">
        <v>97782.88</v>
      </c>
      <c r="I910" s="2530">
        <v>115726.31200000001</v>
      </c>
      <c r="J910" s="2531"/>
      <c r="K910" s="124"/>
      <c r="L910" s="122" t="s">
        <v>476</v>
      </c>
      <c r="M910" s="120" t="s">
        <v>1647</v>
      </c>
      <c r="N910" s="120" t="s">
        <v>472</v>
      </c>
      <c r="O910" s="2542">
        <v>1.5</v>
      </c>
      <c r="P910" s="2543"/>
      <c r="Q910" s="2530">
        <v>18529.490740739722</v>
      </c>
      <c r="R910" s="2531"/>
      <c r="S910" s="2530">
        <v>27794.236111109582</v>
      </c>
      <c r="T910" s="2531"/>
    </row>
    <row r="911" spans="1:20" ht="17.100000000000001" customHeight="1" x14ac:dyDescent="0.4">
      <c r="A911" s="2568" t="s">
        <v>479</v>
      </c>
      <c r="B911" s="2569"/>
      <c r="C911" s="120" t="s">
        <v>495</v>
      </c>
      <c r="D911" s="120" t="s">
        <v>496</v>
      </c>
      <c r="E911" s="2547">
        <v>8</v>
      </c>
      <c r="F911" s="2548"/>
      <c r="G911" s="2538">
        <v>50000</v>
      </c>
      <c r="H911" s="2539">
        <v>38202.400000000001</v>
      </c>
      <c r="I911" s="2530">
        <v>400000</v>
      </c>
      <c r="J911" s="2531"/>
      <c r="K911" s="124"/>
      <c r="L911" s="122" t="s">
        <v>480</v>
      </c>
      <c r="M911" s="120" t="s">
        <v>574</v>
      </c>
      <c r="N911" s="120" t="s">
        <v>472</v>
      </c>
      <c r="O911" s="2542">
        <v>2</v>
      </c>
      <c r="P911" s="2543"/>
      <c r="Q911" s="2530">
        <v>19946.972000000002</v>
      </c>
      <c r="R911" s="2531"/>
      <c r="S911" s="2530">
        <v>39893.944000000003</v>
      </c>
      <c r="T911" s="2531"/>
    </row>
    <row r="912" spans="1:20" ht="17.100000000000001" customHeight="1" x14ac:dyDescent="0.4">
      <c r="A912" s="127" t="s">
        <v>453</v>
      </c>
      <c r="B912" s="128"/>
      <c r="C912" s="120"/>
      <c r="D912" s="120"/>
      <c r="E912" s="2547"/>
      <c r="F912" s="2548"/>
      <c r="G912" s="2530"/>
      <c r="H912" s="2531"/>
      <c r="I912" s="2530">
        <v>0</v>
      </c>
      <c r="J912" s="2531"/>
      <c r="K912" s="124"/>
      <c r="L912" s="122" t="s">
        <v>482</v>
      </c>
      <c r="M912" s="120" t="s">
        <v>1640</v>
      </c>
      <c r="N912" s="120" t="s">
        <v>472</v>
      </c>
      <c r="O912" s="2542">
        <v>2</v>
      </c>
      <c r="P912" s="2543"/>
      <c r="Q912" s="2530">
        <v>190367.81600000002</v>
      </c>
      <c r="R912" s="2531"/>
      <c r="S912" s="2530">
        <v>380735.63200000004</v>
      </c>
      <c r="T912" s="2531"/>
    </row>
    <row r="913" spans="1:20" ht="17.100000000000001" customHeight="1" x14ac:dyDescent="0.4">
      <c r="A913" s="127" t="s">
        <v>713</v>
      </c>
      <c r="B913" s="128"/>
      <c r="C913" s="120"/>
      <c r="D913" s="120"/>
      <c r="E913" s="2547"/>
      <c r="F913" s="2548"/>
      <c r="G913" s="2530"/>
      <c r="H913" s="2531"/>
      <c r="I913" s="2530">
        <v>0</v>
      </c>
      <c r="J913" s="2531"/>
      <c r="K913" s="124"/>
      <c r="L913" s="122" t="s">
        <v>485</v>
      </c>
      <c r="M913" s="120" t="s">
        <v>1641</v>
      </c>
      <c r="N913" s="120" t="s">
        <v>472</v>
      </c>
      <c r="O913" s="2542">
        <v>2</v>
      </c>
      <c r="P913" s="2543"/>
      <c r="Q913" s="2530">
        <v>73603.180000000008</v>
      </c>
      <c r="R913" s="2531"/>
      <c r="S913" s="2530">
        <v>147206.36000000002</v>
      </c>
      <c r="T913" s="2531"/>
    </row>
    <row r="914" spans="1:20" ht="17.100000000000001" customHeight="1" x14ac:dyDescent="0.4">
      <c r="A914" s="133" t="s">
        <v>487</v>
      </c>
      <c r="B914" s="134"/>
      <c r="C914" s="120"/>
      <c r="D914" s="120"/>
      <c r="E914" s="2547"/>
      <c r="F914" s="2548"/>
      <c r="G914" s="2530"/>
      <c r="H914" s="2531"/>
      <c r="I914" s="2530">
        <v>0</v>
      </c>
      <c r="J914" s="2531"/>
      <c r="K914" s="124"/>
      <c r="L914" s="122" t="s">
        <v>488</v>
      </c>
      <c r="M914" s="120" t="s">
        <v>1642</v>
      </c>
      <c r="N914" s="120" t="s">
        <v>472</v>
      </c>
      <c r="O914" s="2542">
        <v>1</v>
      </c>
      <c r="P914" s="2543"/>
      <c r="Q914" s="2530">
        <v>446941.14800000004</v>
      </c>
      <c r="R914" s="2531"/>
      <c r="S914" s="2530">
        <v>446941.14800000004</v>
      </c>
      <c r="T914" s="2531"/>
    </row>
    <row r="915" spans="1:20" ht="17.100000000000001" customHeight="1" x14ac:dyDescent="0.4">
      <c r="A915" s="135" t="s">
        <v>489</v>
      </c>
      <c r="B915" s="136"/>
      <c r="C915" s="120"/>
      <c r="D915" s="120"/>
      <c r="E915" s="2547"/>
      <c r="F915" s="2548"/>
      <c r="G915" s="2530"/>
      <c r="H915" s="2531"/>
      <c r="I915" s="2536">
        <v>450000</v>
      </c>
      <c r="J915" s="2537"/>
      <c r="K915" s="124"/>
      <c r="L915" s="122" t="s">
        <v>490</v>
      </c>
      <c r="M915" s="120" t="s">
        <v>1643</v>
      </c>
      <c r="N915" s="120" t="s">
        <v>1090</v>
      </c>
      <c r="O915" s="2542">
        <v>5</v>
      </c>
      <c r="P915" s="2543"/>
      <c r="Q915" s="2530">
        <v>24201.388888900005</v>
      </c>
      <c r="R915" s="2531"/>
      <c r="S915" s="2530">
        <v>121006.94444450003</v>
      </c>
      <c r="T915" s="2531"/>
    </row>
    <row r="916" spans="1:20" ht="17.100000000000001" customHeight="1" x14ac:dyDescent="0.4">
      <c r="A916" s="133" t="s">
        <v>491</v>
      </c>
      <c r="B916" s="136"/>
      <c r="C916" s="120"/>
      <c r="D916" s="120"/>
      <c r="E916" s="2530"/>
      <c r="F916" s="2531"/>
      <c r="G916" s="2540"/>
      <c r="H916" s="2541"/>
      <c r="I916" s="2530">
        <v>0</v>
      </c>
      <c r="J916" s="2531"/>
      <c r="K916" s="124"/>
      <c r="L916" s="122" t="s">
        <v>493</v>
      </c>
      <c r="M916" s="120" t="s">
        <v>1644</v>
      </c>
      <c r="N916" s="120" t="s">
        <v>1090</v>
      </c>
      <c r="O916" s="2542">
        <v>5</v>
      </c>
      <c r="P916" s="2543"/>
      <c r="Q916" s="2530">
        <v>39203.832000000002</v>
      </c>
      <c r="R916" s="2531"/>
      <c r="S916" s="2530">
        <v>196019.16</v>
      </c>
      <c r="T916" s="2531"/>
    </row>
    <row r="917" spans="1:20" ht="17.100000000000001" customHeight="1" x14ac:dyDescent="0.4">
      <c r="A917" s="137" t="s">
        <v>715</v>
      </c>
      <c r="B917" s="138"/>
      <c r="C917" s="120" t="s">
        <v>495</v>
      </c>
      <c r="D917" s="120" t="s">
        <v>496</v>
      </c>
      <c r="E917" s="2530">
        <v>9</v>
      </c>
      <c r="F917" s="2531"/>
      <c r="G917" s="2538">
        <v>50000</v>
      </c>
      <c r="H917" s="2539">
        <v>38202.400000000001</v>
      </c>
      <c r="I917" s="2530">
        <v>450000</v>
      </c>
      <c r="J917" s="2531"/>
      <c r="K917" s="124"/>
      <c r="L917" s="122" t="s">
        <v>497</v>
      </c>
      <c r="M917" s="120"/>
      <c r="N917" s="120"/>
      <c r="O917" s="2542"/>
      <c r="P917" s="2543"/>
      <c r="Q917" s="2530"/>
      <c r="R917" s="2531"/>
      <c r="S917" s="2530">
        <v>0</v>
      </c>
      <c r="T917" s="2531"/>
    </row>
    <row r="918" spans="1:20" ht="17.100000000000001" customHeight="1" x14ac:dyDescent="0.4">
      <c r="A918" s="2549" t="s">
        <v>500</v>
      </c>
      <c r="B918" s="2550"/>
      <c r="C918" s="120"/>
      <c r="D918" s="120"/>
      <c r="E918" s="2530"/>
      <c r="F918" s="2531"/>
      <c r="G918" s="2530"/>
      <c r="H918" s="2531"/>
      <c r="I918" s="2530">
        <v>0</v>
      </c>
      <c r="J918" s="2531"/>
      <c r="K918" s="124"/>
      <c r="L918" s="139" t="s">
        <v>503</v>
      </c>
      <c r="M918" s="140" t="s">
        <v>1645</v>
      </c>
      <c r="N918" s="140" t="s">
        <v>1646</v>
      </c>
      <c r="O918" s="2542">
        <v>431</v>
      </c>
      <c r="P918" s="2543"/>
      <c r="Q918" s="2530">
        <v>5165.3200000000006</v>
      </c>
      <c r="R918" s="2531"/>
      <c r="S918" s="2530">
        <v>2226252.9200000004</v>
      </c>
      <c r="T918" s="2531"/>
    </row>
    <row r="919" spans="1:20" ht="17.100000000000001" customHeight="1" x14ac:dyDescent="0.4">
      <c r="A919" s="2560" t="s">
        <v>494</v>
      </c>
      <c r="B919" s="2561"/>
      <c r="C919" s="120"/>
      <c r="D919" s="120"/>
      <c r="E919" s="2530"/>
      <c r="F919" s="2531"/>
      <c r="G919" s="2540"/>
      <c r="H919" s="2541"/>
      <c r="I919" s="2530">
        <v>0</v>
      </c>
      <c r="J919" s="2531"/>
      <c r="K919" s="124"/>
      <c r="L919" s="139"/>
      <c r="M919" s="139"/>
      <c r="N919" s="139"/>
      <c r="O919" s="2530"/>
      <c r="P919" s="2531"/>
      <c r="Q919" s="2530"/>
      <c r="R919" s="2531"/>
      <c r="S919" s="2530"/>
      <c r="T919" s="2531"/>
    </row>
    <row r="920" spans="1:20" ht="17.100000000000001" customHeight="1" x14ac:dyDescent="0.4">
      <c r="A920" s="2560"/>
      <c r="B920" s="2561"/>
      <c r="C920" s="120"/>
      <c r="D920" s="120"/>
      <c r="E920" s="2530"/>
      <c r="F920" s="2531"/>
      <c r="G920" s="2530"/>
      <c r="H920" s="2531"/>
      <c r="I920" s="2530">
        <v>0</v>
      </c>
      <c r="J920" s="2531"/>
      <c r="K920" s="124"/>
      <c r="L920" s="139" t="s">
        <v>593</v>
      </c>
      <c r="M920" s="139"/>
      <c r="N920" s="139"/>
      <c r="O920" s="2530"/>
      <c r="P920" s="2531"/>
      <c r="Q920" s="2530"/>
      <c r="R920" s="2531"/>
      <c r="S920" s="2530">
        <v>0</v>
      </c>
      <c r="T920" s="2531"/>
    </row>
    <row r="921" spans="1:20" ht="17.100000000000001" customHeight="1" x14ac:dyDescent="0.45">
      <c r="A921" s="2566" t="s">
        <v>505</v>
      </c>
      <c r="B921" s="2567"/>
      <c r="C921" s="120"/>
      <c r="D921" s="120"/>
      <c r="E921" s="2547"/>
      <c r="F921" s="2548"/>
      <c r="G921" s="2530"/>
      <c r="H921" s="2531"/>
      <c r="I921" s="2536">
        <v>5325000</v>
      </c>
      <c r="J921" s="2537"/>
      <c r="K921" s="121"/>
      <c r="L921" s="139" t="s">
        <v>506</v>
      </c>
      <c r="M921" s="140" t="s">
        <v>1068</v>
      </c>
      <c r="N921" s="140" t="s">
        <v>496</v>
      </c>
      <c r="O921" s="2530">
        <v>1600</v>
      </c>
      <c r="P921" s="2531"/>
      <c r="Q921" s="2530">
        <v>3723.0280000000002</v>
      </c>
      <c r="R921" s="2531"/>
      <c r="S921" s="2530">
        <v>5956844.8000000007</v>
      </c>
      <c r="T921" s="2531"/>
    </row>
    <row r="922" spans="1:20" ht="17.100000000000001" customHeight="1" x14ac:dyDescent="0.4">
      <c r="A922" s="2560" t="s">
        <v>508</v>
      </c>
      <c r="B922" s="2561"/>
      <c r="C922" s="120"/>
      <c r="D922" s="120"/>
      <c r="E922" s="2547"/>
      <c r="F922" s="2548"/>
      <c r="G922" s="2540"/>
      <c r="H922" s="2541"/>
      <c r="I922" s="2530">
        <v>0</v>
      </c>
      <c r="J922" s="2531"/>
      <c r="K922" s="124"/>
      <c r="L922" s="139" t="s">
        <v>509</v>
      </c>
      <c r="M922" s="140"/>
      <c r="N922" s="140"/>
      <c r="O922" s="2542"/>
      <c r="P922" s="2543"/>
      <c r="Q922" s="2530"/>
      <c r="R922" s="2531"/>
      <c r="S922" s="2530">
        <v>0</v>
      </c>
      <c r="T922" s="2531"/>
    </row>
    <row r="923" spans="1:20" ht="17.100000000000001" customHeight="1" x14ac:dyDescent="0.4">
      <c r="A923" s="2560" t="s">
        <v>825</v>
      </c>
      <c r="B923" s="2561"/>
      <c r="C923" s="120"/>
      <c r="D923" s="120"/>
      <c r="E923" s="2547"/>
      <c r="F923" s="2548"/>
      <c r="G923" s="2530"/>
      <c r="H923" s="2531"/>
      <c r="I923" s="2530">
        <v>0</v>
      </c>
      <c r="J923" s="2531"/>
      <c r="K923" s="124"/>
      <c r="L923" s="139" t="s">
        <v>572</v>
      </c>
      <c r="M923" s="140"/>
      <c r="N923" s="140"/>
      <c r="O923" s="2530"/>
      <c r="P923" s="2531"/>
      <c r="Q923" s="2530"/>
      <c r="R923" s="2531"/>
      <c r="S923" s="2530">
        <v>0</v>
      </c>
      <c r="T923" s="2531"/>
    </row>
    <row r="924" spans="1:20" ht="17.100000000000001" customHeight="1" x14ac:dyDescent="0.4">
      <c r="A924" s="137" t="s">
        <v>513</v>
      </c>
      <c r="B924" s="138"/>
      <c r="C924" s="120"/>
      <c r="D924" s="120"/>
      <c r="E924" s="2547"/>
      <c r="F924" s="2548"/>
      <c r="G924" s="2540"/>
      <c r="H924" s="2541"/>
      <c r="I924" s="2530">
        <v>0</v>
      </c>
      <c r="J924" s="2531"/>
      <c r="K924" s="124"/>
      <c r="L924" s="139" t="s">
        <v>514</v>
      </c>
      <c r="M924" s="140"/>
      <c r="N924" s="140"/>
      <c r="O924" s="2530"/>
      <c r="P924" s="2531"/>
      <c r="Q924" s="2530"/>
      <c r="R924" s="2531"/>
      <c r="S924" s="2530">
        <v>0</v>
      </c>
      <c r="T924" s="2531"/>
    </row>
    <row r="925" spans="1:20" ht="17.100000000000001" customHeight="1" x14ac:dyDescent="0.4">
      <c r="A925" s="2560" t="s">
        <v>515</v>
      </c>
      <c r="B925" s="2561"/>
      <c r="C925" s="120"/>
      <c r="D925" s="120"/>
      <c r="E925" s="2547"/>
      <c r="F925" s="2548"/>
      <c r="G925" s="2540"/>
      <c r="H925" s="2541"/>
      <c r="I925" s="2530">
        <v>0</v>
      </c>
      <c r="J925" s="2531"/>
      <c r="K925" s="124"/>
      <c r="L925" s="139" t="s">
        <v>573</v>
      </c>
      <c r="M925" s="140"/>
      <c r="N925" s="140"/>
      <c r="O925" s="2530"/>
      <c r="P925" s="2531"/>
      <c r="Q925" s="2530"/>
      <c r="R925" s="2531"/>
      <c r="S925" s="2530">
        <v>0</v>
      </c>
      <c r="T925" s="2531"/>
    </row>
    <row r="926" spans="1:20" ht="17.100000000000001" customHeight="1" x14ac:dyDescent="0.4">
      <c r="A926" s="137" t="s">
        <v>828</v>
      </c>
      <c r="B926" s="138"/>
      <c r="C926" s="120"/>
      <c r="D926" s="120"/>
      <c r="E926" s="2547"/>
      <c r="F926" s="2548"/>
      <c r="G926" s="2540"/>
      <c r="H926" s="2541"/>
      <c r="I926" s="2530">
        <v>0</v>
      </c>
      <c r="J926" s="2531"/>
      <c r="K926" s="124"/>
      <c r="L926" s="139" t="s">
        <v>509</v>
      </c>
      <c r="M926" s="139"/>
      <c r="N926" s="139"/>
      <c r="O926" s="2530"/>
      <c r="P926" s="2531"/>
      <c r="Q926" s="2530"/>
      <c r="R926" s="2531"/>
      <c r="S926" s="2530"/>
      <c r="T926" s="2531"/>
    </row>
    <row r="927" spans="1:20" ht="17.100000000000001" customHeight="1" x14ac:dyDescent="0.4">
      <c r="A927" s="137" t="s">
        <v>518</v>
      </c>
      <c r="B927" s="141"/>
      <c r="C927" s="120" t="s">
        <v>495</v>
      </c>
      <c r="D927" s="120" t="s">
        <v>496</v>
      </c>
      <c r="E927" s="2544">
        <v>16</v>
      </c>
      <c r="F927" s="2545"/>
      <c r="G927" s="2538">
        <v>50000</v>
      </c>
      <c r="H927" s="2539">
        <v>38202.400000000001</v>
      </c>
      <c r="I927" s="2530">
        <v>800000</v>
      </c>
      <c r="J927" s="2531"/>
      <c r="K927" s="124"/>
      <c r="L927" s="139"/>
      <c r="M927" s="139"/>
      <c r="N927" s="139"/>
      <c r="O927" s="2530"/>
      <c r="P927" s="2531"/>
      <c r="Q927" s="2530"/>
      <c r="R927" s="2531"/>
      <c r="S927" s="2530"/>
      <c r="T927" s="2531"/>
    </row>
    <row r="928" spans="1:20" ht="17.100000000000001" customHeight="1" x14ac:dyDescent="0.4">
      <c r="A928" s="137" t="s">
        <v>474</v>
      </c>
      <c r="B928" s="138"/>
      <c r="C928" s="120" t="s">
        <v>495</v>
      </c>
      <c r="D928" s="120" t="s">
        <v>496</v>
      </c>
      <c r="E928" s="2530">
        <v>18</v>
      </c>
      <c r="F928" s="2531"/>
      <c r="G928" s="2538">
        <v>50000</v>
      </c>
      <c r="H928" s="2539">
        <v>38202.400000000001</v>
      </c>
      <c r="I928" s="2530">
        <v>900000</v>
      </c>
      <c r="J928" s="2531"/>
      <c r="K928" s="124"/>
      <c r="L928" s="139"/>
      <c r="M928" s="139"/>
      <c r="N928" s="139"/>
      <c r="O928" s="2530"/>
      <c r="P928" s="2531"/>
      <c r="Q928" s="2530"/>
      <c r="R928" s="2531"/>
      <c r="S928" s="2530"/>
      <c r="T928" s="2531"/>
    </row>
    <row r="929" spans="1:20" ht="17.100000000000001" customHeight="1" x14ac:dyDescent="0.4">
      <c r="A929" s="2549" t="s">
        <v>519</v>
      </c>
      <c r="B929" s="2550"/>
      <c r="C929" s="120"/>
      <c r="D929" s="120"/>
      <c r="E929" s="2547"/>
      <c r="F929" s="2548"/>
      <c r="G929" s="2540"/>
      <c r="H929" s="2541"/>
      <c r="I929" s="2530">
        <v>0</v>
      </c>
      <c r="J929" s="2531"/>
      <c r="K929" s="124"/>
      <c r="L929" s="142" t="s">
        <v>520</v>
      </c>
      <c r="M929" s="143"/>
      <c r="N929" s="143"/>
      <c r="O929" s="2562"/>
      <c r="P929" s="2563"/>
      <c r="Q929" s="2562"/>
      <c r="R929" s="2563"/>
      <c r="S929" s="2564">
        <v>13935397.349224087</v>
      </c>
      <c r="T929" s="2565"/>
    </row>
    <row r="930" spans="1:20" ht="17.100000000000001" customHeight="1" x14ac:dyDescent="0.4">
      <c r="A930" s="137" t="s">
        <v>521</v>
      </c>
      <c r="B930" s="138"/>
      <c r="C930" s="120"/>
      <c r="D930" s="120"/>
      <c r="E930" s="2547"/>
      <c r="F930" s="2548"/>
      <c r="G930" s="2530"/>
      <c r="H930" s="2531"/>
      <c r="I930" s="2530">
        <v>0</v>
      </c>
      <c r="J930" s="2531"/>
      <c r="K930" s="124"/>
      <c r="L930" s="144" t="s">
        <v>575</v>
      </c>
      <c r="M930" s="145"/>
      <c r="N930" s="145"/>
      <c r="O930" s="146"/>
      <c r="P930" s="146"/>
      <c r="Q930" s="146"/>
      <c r="R930" s="146"/>
      <c r="S930" s="146"/>
      <c r="T930" s="147"/>
    </row>
    <row r="931" spans="1:20" ht="17.100000000000001" customHeight="1" x14ac:dyDescent="0.4">
      <c r="A931" s="2549" t="s">
        <v>523</v>
      </c>
      <c r="B931" s="2550"/>
      <c r="C931" s="120"/>
      <c r="D931" s="120"/>
      <c r="E931" s="2547"/>
      <c r="F931" s="2548"/>
      <c r="G931" s="2540"/>
      <c r="H931" s="2541"/>
      <c r="I931" s="2530">
        <v>0</v>
      </c>
      <c r="J931" s="2531"/>
      <c r="K931" s="124"/>
      <c r="L931" s="148" t="s">
        <v>524</v>
      </c>
      <c r="M931" s="149">
        <v>0.05</v>
      </c>
      <c r="N931" s="45"/>
      <c r="O931" s="26"/>
      <c r="P931" s="26"/>
      <c r="Q931" s="26"/>
      <c r="R931" s="26"/>
      <c r="S931" s="2546">
        <v>1181054.3769612045</v>
      </c>
      <c r="T931" s="2531"/>
    </row>
    <row r="932" spans="1:20" ht="17.100000000000001" customHeight="1" x14ac:dyDescent="0.4">
      <c r="A932" s="133" t="s">
        <v>576</v>
      </c>
      <c r="B932" s="138"/>
      <c r="C932" s="120" t="s">
        <v>495</v>
      </c>
      <c r="D932" s="120" t="s">
        <v>496</v>
      </c>
      <c r="E932" s="2547">
        <v>5</v>
      </c>
      <c r="F932" s="2548"/>
      <c r="G932" s="2538">
        <v>50000</v>
      </c>
      <c r="H932" s="2539">
        <v>38202.400000000001</v>
      </c>
      <c r="I932" s="2530">
        <v>250000</v>
      </c>
      <c r="J932" s="2531"/>
      <c r="K932" s="124"/>
      <c r="L932" s="151" t="s">
        <v>526</v>
      </c>
      <c r="M932" s="45"/>
      <c r="N932" s="45"/>
      <c r="O932" s="26"/>
      <c r="P932" s="26"/>
      <c r="Q932" s="26"/>
      <c r="R932" s="26"/>
      <c r="S932" s="2546">
        <v>229925.12000000002</v>
      </c>
      <c r="T932" s="2531"/>
    </row>
    <row r="933" spans="1:20" ht="17.100000000000001" customHeight="1" x14ac:dyDescent="0.4">
      <c r="A933" s="153" t="s">
        <v>577</v>
      </c>
      <c r="B933" s="136"/>
      <c r="C933" s="120" t="s">
        <v>495</v>
      </c>
      <c r="D933" s="120" t="s">
        <v>496</v>
      </c>
      <c r="E933" s="2544">
        <v>9</v>
      </c>
      <c r="F933" s="2545"/>
      <c r="G933" s="2538">
        <v>50000</v>
      </c>
      <c r="H933" s="2539">
        <v>38202.400000000001</v>
      </c>
      <c r="I933" s="2530">
        <v>450000</v>
      </c>
      <c r="J933" s="2531"/>
      <c r="K933" s="124"/>
      <c r="L933" s="152" t="s">
        <v>528</v>
      </c>
      <c r="M933" s="45"/>
      <c r="N933" s="45"/>
      <c r="O933" s="26"/>
      <c r="P933" s="26"/>
      <c r="Q933" s="26"/>
      <c r="R933" s="26"/>
      <c r="S933" s="2546">
        <v>1149625.6000000001</v>
      </c>
      <c r="T933" s="2531"/>
    </row>
    <row r="934" spans="1:20" ht="17.100000000000001" customHeight="1" x14ac:dyDescent="0.4">
      <c r="A934" s="2549" t="s">
        <v>725</v>
      </c>
      <c r="B934" s="2550"/>
      <c r="C934" s="120" t="s">
        <v>495</v>
      </c>
      <c r="D934" s="120" t="s">
        <v>496</v>
      </c>
      <c r="E934" s="2547">
        <v>9</v>
      </c>
      <c r="F934" s="2548"/>
      <c r="G934" s="2538">
        <v>50000</v>
      </c>
      <c r="H934" s="2539">
        <v>38202.400000000001</v>
      </c>
      <c r="I934" s="2530">
        <v>450000</v>
      </c>
      <c r="J934" s="2531"/>
      <c r="K934" s="124"/>
      <c r="L934" s="152" t="s">
        <v>578</v>
      </c>
      <c r="M934" s="45"/>
      <c r="N934" s="45"/>
      <c r="O934" s="26"/>
      <c r="P934" s="26"/>
      <c r="Q934" s="26"/>
      <c r="R934" s="26"/>
      <c r="S934" s="2546">
        <v>1181054.3769612045</v>
      </c>
      <c r="T934" s="2531"/>
    </row>
    <row r="935" spans="1:20" ht="17.100000000000001" customHeight="1" x14ac:dyDescent="0.4">
      <c r="A935" s="2560" t="s">
        <v>1633</v>
      </c>
      <c r="B935" s="2561"/>
      <c r="C935" s="120" t="s">
        <v>495</v>
      </c>
      <c r="D935" s="120" t="s">
        <v>496</v>
      </c>
      <c r="E935" s="2547">
        <v>2</v>
      </c>
      <c r="F935" s="2548"/>
      <c r="G935" s="2538">
        <v>50000</v>
      </c>
      <c r="H935" s="2539">
        <v>38202.400000000001</v>
      </c>
      <c r="I935" s="2530">
        <v>100000</v>
      </c>
      <c r="J935" s="2531"/>
      <c r="K935" s="124"/>
      <c r="L935" s="166" t="s">
        <v>503</v>
      </c>
      <c r="M935" s="155"/>
      <c r="N935" s="155"/>
      <c r="O935" s="167"/>
      <c r="P935" s="167"/>
      <c r="Q935" s="167"/>
      <c r="R935" s="167"/>
      <c r="S935" s="2528">
        <v>206932.60800000001</v>
      </c>
      <c r="T935" s="2529"/>
    </row>
    <row r="936" spans="1:20" ht="17.100000000000001" customHeight="1" x14ac:dyDescent="0.4">
      <c r="A936" s="2549" t="s">
        <v>1634</v>
      </c>
      <c r="B936" s="2550"/>
      <c r="C936" s="120" t="s">
        <v>495</v>
      </c>
      <c r="D936" s="120" t="s">
        <v>496</v>
      </c>
      <c r="E936" s="2547">
        <v>4.5</v>
      </c>
      <c r="F936" s="2548"/>
      <c r="G936" s="2538">
        <v>50000</v>
      </c>
      <c r="H936" s="2539">
        <v>38202.400000000001</v>
      </c>
      <c r="I936" s="2530">
        <v>225000</v>
      </c>
      <c r="J936" s="2531"/>
      <c r="K936" s="124"/>
      <c r="L936" s="156" t="s">
        <v>532</v>
      </c>
      <c r="M936" s="157"/>
      <c r="N936" s="157"/>
      <c r="O936" s="158"/>
      <c r="P936" s="158"/>
      <c r="Q936" s="158"/>
      <c r="R936" s="158"/>
      <c r="S936" s="2558">
        <v>3948592.0819224091</v>
      </c>
      <c r="T936" s="2559"/>
    </row>
    <row r="937" spans="1:20" ht="17.100000000000001" customHeight="1" x14ac:dyDescent="0.4">
      <c r="A937" s="2549" t="s">
        <v>1635</v>
      </c>
      <c r="B937" s="2550"/>
      <c r="C937" s="120" t="s">
        <v>495</v>
      </c>
      <c r="D937" s="120" t="s">
        <v>496</v>
      </c>
      <c r="E937" s="2530">
        <v>5</v>
      </c>
      <c r="F937" s="2531"/>
      <c r="G937" s="2538">
        <v>50000</v>
      </c>
      <c r="H937" s="2539">
        <v>38202.400000000001</v>
      </c>
      <c r="I937" s="2530">
        <v>250000</v>
      </c>
      <c r="J937" s="2531"/>
      <c r="K937" s="124"/>
      <c r="L937" s="159"/>
      <c r="M937" s="45"/>
      <c r="N937" s="45"/>
      <c r="O937" s="26"/>
      <c r="P937" s="26"/>
      <c r="Q937" s="26"/>
      <c r="R937" s="26"/>
      <c r="S937" s="26"/>
      <c r="T937" s="150"/>
    </row>
    <row r="938" spans="1:20" ht="17.100000000000001" customHeight="1" thickBot="1" x14ac:dyDescent="0.45">
      <c r="A938" s="2549" t="s">
        <v>1636</v>
      </c>
      <c r="B938" s="2550"/>
      <c r="C938" s="120" t="s">
        <v>495</v>
      </c>
      <c r="D938" s="120" t="s">
        <v>496</v>
      </c>
      <c r="E938" s="2547">
        <v>20</v>
      </c>
      <c r="F938" s="2548"/>
      <c r="G938" s="2538">
        <v>50000</v>
      </c>
      <c r="H938" s="2539">
        <v>38202.400000000001</v>
      </c>
      <c r="I938" s="2530">
        <v>1000000</v>
      </c>
      <c r="J938" s="2531"/>
      <c r="K938" s="124"/>
      <c r="L938" s="160" t="s">
        <v>581</v>
      </c>
      <c r="M938" s="161"/>
      <c r="N938" s="161"/>
      <c r="O938" s="161"/>
      <c r="P938" s="161"/>
      <c r="Q938" s="161"/>
      <c r="R938" s="161"/>
      <c r="S938" s="2551">
        <v>27569679.621146493</v>
      </c>
      <c r="T938" s="2552"/>
    </row>
    <row r="939" spans="1:20" ht="17.100000000000001" customHeight="1" thickBot="1" x14ac:dyDescent="0.45">
      <c r="A939" s="2556" t="s">
        <v>1637</v>
      </c>
      <c r="B939" s="2557"/>
      <c r="C939" s="120" t="s">
        <v>495</v>
      </c>
      <c r="D939" s="120" t="s">
        <v>496</v>
      </c>
      <c r="E939" s="2530">
        <v>10</v>
      </c>
      <c r="F939" s="2531"/>
      <c r="G939" s="2538">
        <v>50000</v>
      </c>
      <c r="H939" s="2539">
        <v>38202.400000000001</v>
      </c>
      <c r="I939" s="2530">
        <v>500000</v>
      </c>
      <c r="J939" s="2531"/>
      <c r="K939" s="124"/>
      <c r="L939" s="45"/>
      <c r="M939" s="45"/>
      <c r="N939" s="45"/>
      <c r="O939" s="45"/>
      <c r="P939" s="45"/>
      <c r="Q939" s="45"/>
      <c r="R939" s="45"/>
      <c r="S939" s="45"/>
      <c r="T939" s="45"/>
    </row>
    <row r="940" spans="1:20" ht="17.100000000000001" customHeight="1" x14ac:dyDescent="0.4">
      <c r="A940" s="133" t="s">
        <v>537</v>
      </c>
      <c r="B940" s="136"/>
      <c r="C940" s="120" t="s">
        <v>495</v>
      </c>
      <c r="D940" s="120" t="s">
        <v>496</v>
      </c>
      <c r="E940" s="2530">
        <v>8</v>
      </c>
      <c r="F940" s="2531"/>
      <c r="G940" s="2538">
        <v>50000</v>
      </c>
      <c r="H940" s="2539">
        <v>38202.400000000001</v>
      </c>
      <c r="I940" s="2530">
        <v>400000</v>
      </c>
      <c r="J940" s="2531"/>
      <c r="K940" s="124"/>
      <c r="L940" s="45"/>
      <c r="M940" s="2553" t="s">
        <v>538</v>
      </c>
      <c r="N940" s="2554"/>
      <c r="O940" s="2554"/>
      <c r="P940" s="2554"/>
      <c r="Q940" s="2555"/>
      <c r="R940" s="45"/>
      <c r="S940" s="45"/>
      <c r="T940" s="45"/>
    </row>
    <row r="941" spans="1:20" ht="17.100000000000001" customHeight="1" x14ac:dyDescent="0.4">
      <c r="A941" s="133" t="s">
        <v>539</v>
      </c>
      <c r="B941" s="136"/>
      <c r="C941" s="140"/>
      <c r="D941" s="140"/>
      <c r="E941" s="2530"/>
      <c r="F941" s="2531"/>
      <c r="G941" s="2530"/>
      <c r="H941" s="2531"/>
      <c r="I941" s="2530">
        <v>0</v>
      </c>
      <c r="J941" s="2531"/>
      <c r="K941" s="124"/>
      <c r="L941" s="45"/>
      <c r="M941" s="101" t="s">
        <v>540</v>
      </c>
      <c r="N941" s="102"/>
      <c r="O941" s="102"/>
      <c r="P941" s="102"/>
      <c r="Q941" s="103">
        <v>21.077763659466328</v>
      </c>
      <c r="R941" s="45"/>
      <c r="S941" s="45"/>
      <c r="T941" s="45"/>
    </row>
    <row r="942" spans="1:20" ht="17.100000000000001" customHeight="1" x14ac:dyDescent="0.4">
      <c r="A942" s="133" t="s">
        <v>541</v>
      </c>
      <c r="B942" s="136"/>
      <c r="C942" s="140"/>
      <c r="D942" s="140"/>
      <c r="E942" s="2530"/>
      <c r="F942" s="2531"/>
      <c r="G942" s="2530"/>
      <c r="H942" s="2531"/>
      <c r="I942" s="2530">
        <v>0</v>
      </c>
      <c r="J942" s="2531"/>
      <c r="K942" s="124"/>
      <c r="L942" s="45"/>
      <c r="M942" s="104" t="s">
        <v>542</v>
      </c>
      <c r="N942" s="102"/>
      <c r="O942" s="102"/>
      <c r="P942" s="105"/>
      <c r="Q942" s="106">
        <v>27569679.621146493</v>
      </c>
      <c r="R942" s="45"/>
      <c r="S942" s="45"/>
      <c r="T942" s="45"/>
    </row>
    <row r="943" spans="1:20" ht="17.100000000000001" customHeight="1" x14ac:dyDescent="0.45">
      <c r="A943" s="135" t="s">
        <v>543</v>
      </c>
      <c r="B943" s="136"/>
      <c r="C943" s="140"/>
      <c r="D943" s="140"/>
      <c r="E943" s="2530"/>
      <c r="F943" s="2531"/>
      <c r="G943" s="2530"/>
      <c r="H943" s="2531"/>
      <c r="I943" s="2536">
        <v>2600000</v>
      </c>
      <c r="J943" s="2537"/>
      <c r="K943" s="121"/>
      <c r="L943" s="45"/>
      <c r="M943" s="101" t="s">
        <v>544</v>
      </c>
      <c r="N943" s="102"/>
      <c r="O943" s="102"/>
      <c r="P943" s="102"/>
      <c r="Q943" s="106">
        <v>2205000</v>
      </c>
      <c r="R943" s="47"/>
      <c r="S943" s="45"/>
      <c r="T943" s="45"/>
    </row>
    <row r="944" spans="1:20" ht="17.100000000000001" customHeight="1" x14ac:dyDescent="0.4">
      <c r="A944" s="133" t="s">
        <v>545</v>
      </c>
      <c r="B944" s="136"/>
      <c r="C944" s="120" t="s">
        <v>495</v>
      </c>
      <c r="D944" s="120" t="s">
        <v>496</v>
      </c>
      <c r="E944" s="2530">
        <v>40</v>
      </c>
      <c r="F944" s="2531"/>
      <c r="G944" s="2538">
        <v>50000</v>
      </c>
      <c r="H944" s="2539">
        <v>38202.400000000001</v>
      </c>
      <c r="I944" s="2530">
        <v>2000000</v>
      </c>
      <c r="J944" s="2531"/>
      <c r="K944" s="124"/>
      <c r="L944" s="45"/>
      <c r="M944" s="101" t="s">
        <v>756</v>
      </c>
      <c r="N944" s="102"/>
      <c r="O944" s="102"/>
      <c r="P944" s="102"/>
      <c r="Q944" s="106">
        <v>46476468.86912325</v>
      </c>
      <c r="R944" s="44"/>
      <c r="S944" s="45"/>
      <c r="T944" s="45"/>
    </row>
    <row r="945" spans="1:20" ht="17.100000000000001" customHeight="1" thickBot="1" x14ac:dyDescent="0.45">
      <c r="A945" s="133" t="s">
        <v>1638</v>
      </c>
      <c r="B945" s="136"/>
      <c r="C945" s="120" t="s">
        <v>495</v>
      </c>
      <c r="D945" s="120" t="s">
        <v>496</v>
      </c>
      <c r="E945" s="2530">
        <v>9</v>
      </c>
      <c r="F945" s="2531"/>
      <c r="G945" s="2538">
        <v>50000</v>
      </c>
      <c r="H945" s="2539">
        <v>38202.400000000001</v>
      </c>
      <c r="I945" s="2530">
        <v>450000</v>
      </c>
      <c r="J945" s="2531"/>
      <c r="K945" s="124"/>
      <c r="L945" s="45"/>
      <c r="M945" s="108" t="s">
        <v>547</v>
      </c>
      <c r="N945" s="109"/>
      <c r="O945" s="109"/>
      <c r="P945" s="109"/>
      <c r="Q945" s="110">
        <v>18906789.247976758</v>
      </c>
      <c r="R945" s="45"/>
      <c r="S945" s="45"/>
      <c r="T945" s="45"/>
    </row>
    <row r="946" spans="1:20" ht="17.100000000000001" customHeight="1" thickBot="1" x14ac:dyDescent="0.45">
      <c r="A946" s="133" t="s">
        <v>829</v>
      </c>
      <c r="B946" s="136"/>
      <c r="C946" s="140"/>
      <c r="D946" s="120"/>
      <c r="E946" s="2530"/>
      <c r="F946" s="2531"/>
      <c r="G946" s="2540"/>
      <c r="H946" s="2541"/>
      <c r="I946" s="2530">
        <v>0</v>
      </c>
      <c r="J946" s="2531"/>
      <c r="K946" s="124"/>
      <c r="L946" s="45"/>
      <c r="M946" s="1040" t="s">
        <v>757</v>
      </c>
      <c r="N946" s="1041"/>
      <c r="O946" s="1041"/>
      <c r="P946" s="1041"/>
      <c r="Q946" s="1042">
        <v>68.578197163651026</v>
      </c>
      <c r="R946" s="45"/>
      <c r="S946" s="45"/>
      <c r="T946" s="45"/>
    </row>
    <row r="947" spans="1:20" ht="17.100000000000001" customHeight="1" x14ac:dyDescent="0.4">
      <c r="A947" s="133" t="s">
        <v>555</v>
      </c>
      <c r="B947" s="136"/>
      <c r="C947" s="140"/>
      <c r="D947" s="140" t="s">
        <v>792</v>
      </c>
      <c r="E947" s="2542"/>
      <c r="F947" s="2543"/>
      <c r="G947" s="2530"/>
      <c r="H947" s="2531"/>
      <c r="I947" s="2530">
        <v>150000</v>
      </c>
      <c r="J947" s="2531"/>
      <c r="K947" s="124"/>
      <c r="L947" s="7" t="s">
        <v>1517</v>
      </c>
      <c r="M947" s="8"/>
      <c r="N947" s="8"/>
      <c r="O947" s="8"/>
      <c r="P947" s="4"/>
      <c r="Q947" s="5"/>
      <c r="R947" s="1963"/>
      <c r="S947" s="44"/>
      <c r="T947" s="45"/>
    </row>
    <row r="948" spans="1:20" ht="17.100000000000001" customHeight="1" x14ac:dyDescent="0.4">
      <c r="A948" s="133"/>
      <c r="B948" s="136"/>
      <c r="C948" s="140"/>
      <c r="D948" s="140"/>
      <c r="E948" s="2530"/>
      <c r="F948" s="2531"/>
      <c r="G948" s="2530"/>
      <c r="H948" s="2531"/>
      <c r="I948" s="2530"/>
      <c r="J948" s="2531"/>
      <c r="K948" s="124"/>
      <c r="L948" s="586" t="s">
        <v>1575</v>
      </c>
      <c r="M948" s="45"/>
      <c r="N948" s="45"/>
      <c r="O948" s="45"/>
      <c r="P948" s="45"/>
      <c r="Q948" s="45"/>
      <c r="R948" s="45"/>
      <c r="S948" s="45"/>
      <c r="T948" s="45"/>
    </row>
    <row r="949" spans="1:20" ht="17.100000000000001" customHeight="1" thickBot="1" x14ac:dyDescent="0.3">
      <c r="A949" s="162" t="s">
        <v>556</v>
      </c>
      <c r="B949" s="163"/>
      <c r="C949" s="164"/>
      <c r="D949" s="165"/>
      <c r="E949" s="2532">
        <v>110.5</v>
      </c>
      <c r="F949" s="2533"/>
      <c r="G949" s="2534"/>
      <c r="H949" s="2535"/>
      <c r="I949" s="2532">
        <v>9685690.1899999995</v>
      </c>
      <c r="J949" s="2533"/>
      <c r="K949" s="26"/>
      <c r="L949" s="45"/>
      <c r="M949" s="45"/>
      <c r="N949" s="45"/>
      <c r="O949" s="45"/>
      <c r="P949" s="45"/>
      <c r="Q949" s="45"/>
      <c r="R949" s="44"/>
      <c r="S949" s="45"/>
      <c r="T949" s="45"/>
    </row>
  </sheetData>
  <sheetProtection insertHyperlinks="0"/>
  <mergeCells count="4229">
    <mergeCell ref="S43:T43"/>
    <mergeCell ref="S44:T44"/>
    <mergeCell ref="S45:T45"/>
    <mergeCell ref="S46:T46"/>
    <mergeCell ref="Q775:R775"/>
    <mergeCell ref="O768:P768"/>
    <mergeCell ref="Q768:R768"/>
    <mergeCell ref="S768:T768"/>
    <mergeCell ref="S329:T329"/>
    <mergeCell ref="S767:T767"/>
    <mergeCell ref="S666:T666"/>
    <mergeCell ref="G773:H773"/>
    <mergeCell ref="G774:H774"/>
    <mergeCell ref="G775:H775"/>
    <mergeCell ref="S47:T47"/>
    <mergeCell ref="S48:T48"/>
    <mergeCell ref="S50:T50"/>
    <mergeCell ref="I774:J774"/>
    <mergeCell ref="S774:T774"/>
    <mergeCell ref="O772:P772"/>
    <mergeCell ref="S775:T775"/>
    <mergeCell ref="S766:T766"/>
    <mergeCell ref="O767:P767"/>
    <mergeCell ref="Q767:R767"/>
    <mergeCell ref="I730:J730"/>
    <mergeCell ref="I729:J729"/>
    <mergeCell ref="O729:P729"/>
    <mergeCell ref="Q729:R729"/>
    <mergeCell ref="S727:T727"/>
    <mergeCell ref="Q728:R728"/>
    <mergeCell ref="S728:T728"/>
    <mergeCell ref="I718:J718"/>
    <mergeCell ref="E868:F868"/>
    <mergeCell ref="G868:H868"/>
    <mergeCell ref="I868:J868"/>
    <mergeCell ref="E869:F869"/>
    <mergeCell ref="G869:H869"/>
    <mergeCell ref="I869:J869"/>
    <mergeCell ref="G858:H858"/>
    <mergeCell ref="E858:F858"/>
    <mergeCell ref="I858:J858"/>
    <mergeCell ref="E881:F881"/>
    <mergeCell ref="G881:H881"/>
    <mergeCell ref="I881:J881"/>
    <mergeCell ref="E880:F880"/>
    <mergeCell ref="G880:H880"/>
    <mergeCell ref="I880:J880"/>
    <mergeCell ref="E883:F883"/>
    <mergeCell ref="G883:H883"/>
    <mergeCell ref="I883:J883"/>
    <mergeCell ref="E882:F882"/>
    <mergeCell ref="G882:H882"/>
    <mergeCell ref="I882:J882"/>
    <mergeCell ref="E873:F873"/>
    <mergeCell ref="G873:H873"/>
    <mergeCell ref="I873:J873"/>
    <mergeCell ref="E875:F875"/>
    <mergeCell ref="G875:H875"/>
    <mergeCell ref="I875:J875"/>
    <mergeCell ref="E874:F874"/>
    <mergeCell ref="G874:H874"/>
    <mergeCell ref="I874:J874"/>
    <mergeCell ref="E877:F877"/>
    <mergeCell ref="G877:H877"/>
    <mergeCell ref="I877:J877"/>
    <mergeCell ref="E876:F876"/>
    <mergeCell ref="G876:H876"/>
    <mergeCell ref="I876:J876"/>
    <mergeCell ref="E879:F879"/>
    <mergeCell ref="G879:H879"/>
    <mergeCell ref="I879:J879"/>
    <mergeCell ref="E878:F878"/>
    <mergeCell ref="G878:H878"/>
    <mergeCell ref="I878:J878"/>
    <mergeCell ref="A872:B872"/>
    <mergeCell ref="E872:F872"/>
    <mergeCell ref="G872:H872"/>
    <mergeCell ref="I870:J870"/>
    <mergeCell ref="A871:B871"/>
    <mergeCell ref="E871:F871"/>
    <mergeCell ref="G871:H871"/>
    <mergeCell ref="I871:J871"/>
    <mergeCell ref="A870:B870"/>
    <mergeCell ref="E870:F870"/>
    <mergeCell ref="I872:J872"/>
    <mergeCell ref="G870:H870"/>
    <mergeCell ref="I864:J864"/>
    <mergeCell ref="I863:J863"/>
    <mergeCell ref="O863:P863"/>
    <mergeCell ref="A865:B865"/>
    <mergeCell ref="E865:F865"/>
    <mergeCell ref="G865:H865"/>
    <mergeCell ref="E864:F864"/>
    <mergeCell ref="G864:H864"/>
    <mergeCell ref="A863:B863"/>
    <mergeCell ref="E863:F863"/>
    <mergeCell ref="E867:F867"/>
    <mergeCell ref="G867:H867"/>
    <mergeCell ref="I867:J867"/>
    <mergeCell ref="I865:J865"/>
    <mergeCell ref="E866:F866"/>
    <mergeCell ref="G866:H866"/>
    <mergeCell ref="I866:J866"/>
    <mergeCell ref="O860:P860"/>
    <mergeCell ref="A859:B859"/>
    <mergeCell ref="E859:F859"/>
    <mergeCell ref="G859:H859"/>
    <mergeCell ref="I859:J859"/>
    <mergeCell ref="E860:F860"/>
    <mergeCell ref="G860:H860"/>
    <mergeCell ref="I860:J860"/>
    <mergeCell ref="I861:J861"/>
    <mergeCell ref="S863:T863"/>
    <mergeCell ref="Q863:R863"/>
    <mergeCell ref="S861:T861"/>
    <mergeCell ref="G863:H863"/>
    <mergeCell ref="Q862:R862"/>
    <mergeCell ref="S862:T862"/>
    <mergeCell ref="Q861:R861"/>
    <mergeCell ref="S858:T858"/>
    <mergeCell ref="O859:P859"/>
    <mergeCell ref="Q859:R859"/>
    <mergeCell ref="S859:T859"/>
    <mergeCell ref="Q860:R860"/>
    <mergeCell ref="S860:T860"/>
    <mergeCell ref="O858:P858"/>
    <mergeCell ref="Q858:R858"/>
    <mergeCell ref="E861:F861"/>
    <mergeCell ref="G861:H861"/>
    <mergeCell ref="E862:F862"/>
    <mergeCell ref="G862:H862"/>
    <mergeCell ref="I862:J862"/>
    <mergeCell ref="O862:P862"/>
    <mergeCell ref="O861:P861"/>
    <mergeCell ref="O855:P855"/>
    <mergeCell ref="Q855:R855"/>
    <mergeCell ref="S855:T855"/>
    <mergeCell ref="I855:J855"/>
    <mergeCell ref="A855:B855"/>
    <mergeCell ref="E855:F855"/>
    <mergeCell ref="G855:H855"/>
    <mergeCell ref="A856:B856"/>
    <mergeCell ref="E856:F856"/>
    <mergeCell ref="G856:H856"/>
    <mergeCell ref="S856:T856"/>
    <mergeCell ref="Q857:R857"/>
    <mergeCell ref="S857:T857"/>
    <mergeCell ref="O857:P857"/>
    <mergeCell ref="A857:B857"/>
    <mergeCell ref="E857:F857"/>
    <mergeCell ref="G857:H857"/>
    <mergeCell ref="I856:J856"/>
    <mergeCell ref="O856:P856"/>
    <mergeCell ref="Q856:R856"/>
    <mergeCell ref="I857:J857"/>
    <mergeCell ref="E851:F851"/>
    <mergeCell ref="G851:H851"/>
    <mergeCell ref="I851:J851"/>
    <mergeCell ref="O849:P849"/>
    <mergeCell ref="I849:J849"/>
    <mergeCell ref="A852:B852"/>
    <mergeCell ref="E852:F852"/>
    <mergeCell ref="G852:H852"/>
    <mergeCell ref="I852:J852"/>
    <mergeCell ref="S853:T853"/>
    <mergeCell ref="O851:P851"/>
    <mergeCell ref="Q851:R851"/>
    <mergeCell ref="S851:T851"/>
    <mergeCell ref="O852:P852"/>
    <mergeCell ref="Q852:R852"/>
    <mergeCell ref="A854:B854"/>
    <mergeCell ref="E854:F854"/>
    <mergeCell ref="G854:H854"/>
    <mergeCell ref="S852:T852"/>
    <mergeCell ref="A853:B853"/>
    <mergeCell ref="E853:F853"/>
    <mergeCell ref="G853:H853"/>
    <mergeCell ref="I853:J853"/>
    <mergeCell ref="O853:P853"/>
    <mergeCell ref="Q853:R853"/>
    <mergeCell ref="I854:J854"/>
    <mergeCell ref="O854:P854"/>
    <mergeCell ref="Q854:R854"/>
    <mergeCell ref="S854:T854"/>
    <mergeCell ref="E848:F848"/>
    <mergeCell ref="G848:H848"/>
    <mergeCell ref="I848:J848"/>
    <mergeCell ref="O848:P848"/>
    <mergeCell ref="Q848:R848"/>
    <mergeCell ref="S848:T848"/>
    <mergeCell ref="E847:F847"/>
    <mergeCell ref="G847:H847"/>
    <mergeCell ref="I847:J847"/>
    <mergeCell ref="Q849:R849"/>
    <mergeCell ref="S849:T849"/>
    <mergeCell ref="E850:F850"/>
    <mergeCell ref="G850:H850"/>
    <mergeCell ref="I850:J850"/>
    <mergeCell ref="O850:P850"/>
    <mergeCell ref="Q850:R850"/>
    <mergeCell ref="S850:T850"/>
    <mergeCell ref="E849:F849"/>
    <mergeCell ref="G849:H849"/>
    <mergeCell ref="E843:F843"/>
    <mergeCell ref="G843:H843"/>
    <mergeCell ref="I843:J843"/>
    <mergeCell ref="O844:P844"/>
    <mergeCell ref="Q844:R844"/>
    <mergeCell ref="Q843:R843"/>
    <mergeCell ref="S844:T844"/>
    <mergeCell ref="S843:T843"/>
    <mergeCell ref="O843:P843"/>
    <mergeCell ref="E844:F844"/>
    <mergeCell ref="G844:H844"/>
    <mergeCell ref="I844:J844"/>
    <mergeCell ref="A845:B845"/>
    <mergeCell ref="E845:F845"/>
    <mergeCell ref="G845:H845"/>
    <mergeCell ref="I845:J845"/>
    <mergeCell ref="O847:P847"/>
    <mergeCell ref="Q847:R847"/>
    <mergeCell ref="O845:P845"/>
    <mergeCell ref="Q845:R845"/>
    <mergeCell ref="S845:T845"/>
    <mergeCell ref="E846:F846"/>
    <mergeCell ref="G846:H846"/>
    <mergeCell ref="I846:J846"/>
    <mergeCell ref="O846:P846"/>
    <mergeCell ref="Q846:R846"/>
    <mergeCell ref="S846:T846"/>
    <mergeCell ref="S847:T847"/>
    <mergeCell ref="G840:H840"/>
    <mergeCell ref="I840:J840"/>
    <mergeCell ref="O838:P838"/>
    <mergeCell ref="Q838:R838"/>
    <mergeCell ref="O840:P840"/>
    <mergeCell ref="Q840:R840"/>
    <mergeCell ref="S840:T840"/>
    <mergeCell ref="E840:F840"/>
    <mergeCell ref="S842:T842"/>
    <mergeCell ref="E841:F841"/>
    <mergeCell ref="G841:H841"/>
    <mergeCell ref="I841:J841"/>
    <mergeCell ref="O841:P841"/>
    <mergeCell ref="O842:P842"/>
    <mergeCell ref="Q842:R842"/>
    <mergeCell ref="Q841:R841"/>
    <mergeCell ref="S841:T841"/>
    <mergeCell ref="E842:F842"/>
    <mergeCell ref="G842:H842"/>
    <mergeCell ref="I842:J842"/>
    <mergeCell ref="A837:B837"/>
    <mergeCell ref="E837:F837"/>
    <mergeCell ref="G837:H837"/>
    <mergeCell ref="I837:J837"/>
    <mergeCell ref="O837:P837"/>
    <mergeCell ref="Q837:R837"/>
    <mergeCell ref="S837:T837"/>
    <mergeCell ref="S838:T838"/>
    <mergeCell ref="E839:F839"/>
    <mergeCell ref="G839:H839"/>
    <mergeCell ref="I839:J839"/>
    <mergeCell ref="O839:P839"/>
    <mergeCell ref="Q839:R839"/>
    <mergeCell ref="S839:T839"/>
    <mergeCell ref="E838:F838"/>
    <mergeCell ref="G838:H838"/>
    <mergeCell ref="I838:J838"/>
    <mergeCell ref="O834:P834"/>
    <mergeCell ref="Q834:R834"/>
    <mergeCell ref="S834:T834"/>
    <mergeCell ref="I834:J834"/>
    <mergeCell ref="A834:B834"/>
    <mergeCell ref="E834:F834"/>
    <mergeCell ref="G834:H834"/>
    <mergeCell ref="A835:B835"/>
    <mergeCell ref="E835:F835"/>
    <mergeCell ref="G835:H835"/>
    <mergeCell ref="I835:J835"/>
    <mergeCell ref="O835:P835"/>
    <mergeCell ref="Q835:R835"/>
    <mergeCell ref="S835:T835"/>
    <mergeCell ref="O836:P836"/>
    <mergeCell ref="Q836:R836"/>
    <mergeCell ref="S836:T836"/>
    <mergeCell ref="I836:J836"/>
    <mergeCell ref="A836:B836"/>
    <mergeCell ref="E836:F836"/>
    <mergeCell ref="G836:H836"/>
    <mergeCell ref="S832:T832"/>
    <mergeCell ref="I830:J830"/>
    <mergeCell ref="N830:N831"/>
    <mergeCell ref="O830:P831"/>
    <mergeCell ref="Q830:R831"/>
    <mergeCell ref="G828:H828"/>
    <mergeCell ref="A833:B833"/>
    <mergeCell ref="E833:F833"/>
    <mergeCell ref="G833:H833"/>
    <mergeCell ref="S830:T831"/>
    <mergeCell ref="I831:J831"/>
    <mergeCell ref="E832:F832"/>
    <mergeCell ref="G832:H832"/>
    <mergeCell ref="I832:J832"/>
    <mergeCell ref="O832:P832"/>
    <mergeCell ref="Q832:R832"/>
    <mergeCell ref="I833:J833"/>
    <mergeCell ref="O833:P833"/>
    <mergeCell ref="Q833:R833"/>
    <mergeCell ref="S833:T833"/>
    <mergeCell ref="E815:F815"/>
    <mergeCell ref="G815:H815"/>
    <mergeCell ref="I815:J815"/>
    <mergeCell ref="I813:J813"/>
    <mergeCell ref="E814:F814"/>
    <mergeCell ref="G814:H814"/>
    <mergeCell ref="I814:J814"/>
    <mergeCell ref="S828:T828"/>
    <mergeCell ref="E816:F816"/>
    <mergeCell ref="G816:H816"/>
    <mergeCell ref="I816:J816"/>
    <mergeCell ref="S829:T829"/>
    <mergeCell ref="A820:T820"/>
    <mergeCell ref="A821:T821"/>
    <mergeCell ref="A825:T825"/>
    <mergeCell ref="A828:B831"/>
    <mergeCell ref="C828:F829"/>
    <mergeCell ref="I828:J828"/>
    <mergeCell ref="L828:L831"/>
    <mergeCell ref="M828:P829"/>
    <mergeCell ref="D830:D831"/>
    <mergeCell ref="E830:F831"/>
    <mergeCell ref="G830:H831"/>
    <mergeCell ref="Q828:R828"/>
    <mergeCell ref="G829:H829"/>
    <mergeCell ref="I829:J829"/>
    <mergeCell ref="Q829:R829"/>
    <mergeCell ref="A810:B810"/>
    <mergeCell ref="E810:F810"/>
    <mergeCell ref="G810:H810"/>
    <mergeCell ref="I810:J810"/>
    <mergeCell ref="A809:B809"/>
    <mergeCell ref="E809:F809"/>
    <mergeCell ref="G809:H809"/>
    <mergeCell ref="I809:J809"/>
    <mergeCell ref="A813:B813"/>
    <mergeCell ref="E813:F813"/>
    <mergeCell ref="G813:H813"/>
    <mergeCell ref="I811:J811"/>
    <mergeCell ref="E812:F812"/>
    <mergeCell ref="G812:H812"/>
    <mergeCell ref="I812:J812"/>
    <mergeCell ref="A811:B811"/>
    <mergeCell ref="E811:F811"/>
    <mergeCell ref="G811:H811"/>
    <mergeCell ref="A806:B806"/>
    <mergeCell ref="E806:F806"/>
    <mergeCell ref="G806:H806"/>
    <mergeCell ref="I806:J806"/>
    <mergeCell ref="A805:B805"/>
    <mergeCell ref="E805:F805"/>
    <mergeCell ref="G805:H805"/>
    <mergeCell ref="I807:J807"/>
    <mergeCell ref="S807:T807"/>
    <mergeCell ref="A808:B808"/>
    <mergeCell ref="E808:F808"/>
    <mergeCell ref="G808:H808"/>
    <mergeCell ref="I808:J808"/>
    <mergeCell ref="A807:B807"/>
    <mergeCell ref="E807:F807"/>
    <mergeCell ref="G807:H807"/>
    <mergeCell ref="M809:Q809"/>
    <mergeCell ref="S802:T802"/>
    <mergeCell ref="A802:B802"/>
    <mergeCell ref="E802:F802"/>
    <mergeCell ref="G802:H802"/>
    <mergeCell ref="I802:J802"/>
    <mergeCell ref="S803:T803"/>
    <mergeCell ref="A804:B804"/>
    <mergeCell ref="E804:F804"/>
    <mergeCell ref="G804:H804"/>
    <mergeCell ref="I804:J804"/>
    <mergeCell ref="A803:B803"/>
    <mergeCell ref="E803:F803"/>
    <mergeCell ref="G803:H803"/>
    <mergeCell ref="I803:J803"/>
    <mergeCell ref="S804:T804"/>
    <mergeCell ref="I805:J805"/>
    <mergeCell ref="S805:T805"/>
    <mergeCell ref="A797:B797"/>
    <mergeCell ref="E797:F797"/>
    <mergeCell ref="G797:H797"/>
    <mergeCell ref="I797:J797"/>
    <mergeCell ref="O797:P797"/>
    <mergeCell ref="Q797:R797"/>
    <mergeCell ref="S797:T797"/>
    <mergeCell ref="A796:B796"/>
    <mergeCell ref="E796:F796"/>
    <mergeCell ref="I798:J798"/>
    <mergeCell ref="I799:J799"/>
    <mergeCell ref="S799:T799"/>
    <mergeCell ref="I800:J800"/>
    <mergeCell ref="L799:M799"/>
    <mergeCell ref="S800:T800"/>
    <mergeCell ref="I801:J801"/>
    <mergeCell ref="S801:T801"/>
    <mergeCell ref="Q795:R795"/>
    <mergeCell ref="S795:T795"/>
    <mergeCell ref="A794:B794"/>
    <mergeCell ref="E794:F794"/>
    <mergeCell ref="G794:H794"/>
    <mergeCell ref="I794:J794"/>
    <mergeCell ref="G796:H796"/>
    <mergeCell ref="I796:J796"/>
    <mergeCell ref="O796:P796"/>
    <mergeCell ref="Q796:R796"/>
    <mergeCell ref="S794:T794"/>
    <mergeCell ref="A795:B795"/>
    <mergeCell ref="E795:F795"/>
    <mergeCell ref="G795:H795"/>
    <mergeCell ref="I795:J795"/>
    <mergeCell ref="O795:P795"/>
    <mergeCell ref="S796:T796"/>
    <mergeCell ref="A792:B792"/>
    <mergeCell ref="E792:F792"/>
    <mergeCell ref="G792:H792"/>
    <mergeCell ref="I792:J792"/>
    <mergeCell ref="S790:T790"/>
    <mergeCell ref="A791:B791"/>
    <mergeCell ref="E791:F791"/>
    <mergeCell ref="G791:H791"/>
    <mergeCell ref="I791:J791"/>
    <mergeCell ref="O791:P791"/>
    <mergeCell ref="O792:P792"/>
    <mergeCell ref="Q792:R792"/>
    <mergeCell ref="O793:P793"/>
    <mergeCell ref="Q793:R793"/>
    <mergeCell ref="S792:T792"/>
    <mergeCell ref="A793:B793"/>
    <mergeCell ref="E793:F793"/>
    <mergeCell ref="G793:H793"/>
    <mergeCell ref="I793:J793"/>
    <mergeCell ref="S793:T793"/>
    <mergeCell ref="G788:H788"/>
    <mergeCell ref="I788:J788"/>
    <mergeCell ref="O788:P788"/>
    <mergeCell ref="Q788:R788"/>
    <mergeCell ref="O787:P787"/>
    <mergeCell ref="Q787:R787"/>
    <mergeCell ref="S788:T788"/>
    <mergeCell ref="A789:B789"/>
    <mergeCell ref="E789:F789"/>
    <mergeCell ref="G789:H789"/>
    <mergeCell ref="I789:J789"/>
    <mergeCell ref="O789:P789"/>
    <mergeCell ref="Q789:R789"/>
    <mergeCell ref="S789:T789"/>
    <mergeCell ref="A788:B788"/>
    <mergeCell ref="E788:F788"/>
    <mergeCell ref="Q791:R791"/>
    <mergeCell ref="S791:T791"/>
    <mergeCell ref="A790:B790"/>
    <mergeCell ref="E790:F790"/>
    <mergeCell ref="G790:H790"/>
    <mergeCell ref="I790:J790"/>
    <mergeCell ref="O790:P790"/>
    <mergeCell ref="Q790:R790"/>
    <mergeCell ref="A784:B784"/>
    <mergeCell ref="I784:J784"/>
    <mergeCell ref="O784:P784"/>
    <mergeCell ref="Q784:R784"/>
    <mergeCell ref="A783:B783"/>
    <mergeCell ref="E783:F783"/>
    <mergeCell ref="G783:H783"/>
    <mergeCell ref="S784:T784"/>
    <mergeCell ref="I785:J785"/>
    <mergeCell ref="O785:P785"/>
    <mergeCell ref="Q785:R785"/>
    <mergeCell ref="S785:T785"/>
    <mergeCell ref="S786:T786"/>
    <mergeCell ref="S787:T787"/>
    <mergeCell ref="A786:B786"/>
    <mergeCell ref="I786:J786"/>
    <mergeCell ref="A787:B787"/>
    <mergeCell ref="E787:F787"/>
    <mergeCell ref="G787:H787"/>
    <mergeCell ref="I787:J787"/>
    <mergeCell ref="O786:P786"/>
    <mergeCell ref="Q786:R786"/>
    <mergeCell ref="S780:T780"/>
    <mergeCell ref="A779:B779"/>
    <mergeCell ref="E779:F779"/>
    <mergeCell ref="G779:H779"/>
    <mergeCell ref="I779:J779"/>
    <mergeCell ref="A780:B780"/>
    <mergeCell ref="O778:P778"/>
    <mergeCell ref="I780:J780"/>
    <mergeCell ref="O780:P780"/>
    <mergeCell ref="Q780:R780"/>
    <mergeCell ref="O779:P779"/>
    <mergeCell ref="E781:F781"/>
    <mergeCell ref="G781:H781"/>
    <mergeCell ref="I781:J781"/>
    <mergeCell ref="O781:P781"/>
    <mergeCell ref="Q779:R779"/>
    <mergeCell ref="I783:J783"/>
    <mergeCell ref="Q781:R781"/>
    <mergeCell ref="S781:T781"/>
    <mergeCell ref="A782:B782"/>
    <mergeCell ref="E782:F782"/>
    <mergeCell ref="G782:H782"/>
    <mergeCell ref="I782:J782"/>
    <mergeCell ref="O782:P782"/>
    <mergeCell ref="Q782:R782"/>
    <mergeCell ref="S782:T782"/>
    <mergeCell ref="O783:P783"/>
    <mergeCell ref="Q783:R783"/>
    <mergeCell ref="S783:T783"/>
    <mergeCell ref="A777:B777"/>
    <mergeCell ref="E777:F777"/>
    <mergeCell ref="G777:H777"/>
    <mergeCell ref="I777:J777"/>
    <mergeCell ref="S777:T777"/>
    <mergeCell ref="E772:F772"/>
    <mergeCell ref="I772:J772"/>
    <mergeCell ref="Q772:R772"/>
    <mergeCell ref="S772:T772"/>
    <mergeCell ref="A778:B778"/>
    <mergeCell ref="E778:F778"/>
    <mergeCell ref="G778:H778"/>
    <mergeCell ref="I778:J778"/>
    <mergeCell ref="Q778:R778"/>
    <mergeCell ref="O777:P777"/>
    <mergeCell ref="Q777:R777"/>
    <mergeCell ref="S779:T779"/>
    <mergeCell ref="S778:T778"/>
    <mergeCell ref="G772:H772"/>
    <mergeCell ref="A774:B774"/>
    <mergeCell ref="E774:F774"/>
    <mergeCell ref="A775:B775"/>
    <mergeCell ref="E775:F775"/>
    <mergeCell ref="I775:J775"/>
    <mergeCell ref="A773:B773"/>
    <mergeCell ref="E773:F773"/>
    <mergeCell ref="I773:J773"/>
    <mergeCell ref="A772:B772"/>
    <mergeCell ref="S776:T776"/>
    <mergeCell ref="O773:P773"/>
    <mergeCell ref="Q773:R773"/>
    <mergeCell ref="S773:T773"/>
    <mergeCell ref="O776:P776"/>
    <mergeCell ref="Q776:R776"/>
    <mergeCell ref="O774:P774"/>
    <mergeCell ref="Q774:R774"/>
    <mergeCell ref="A776:B776"/>
    <mergeCell ref="I776:J776"/>
    <mergeCell ref="I770:J770"/>
    <mergeCell ref="I771:J771"/>
    <mergeCell ref="O771:P771"/>
    <mergeCell ref="Q769:R769"/>
    <mergeCell ref="A770:B770"/>
    <mergeCell ref="E770:F770"/>
    <mergeCell ref="G770:H770"/>
    <mergeCell ref="A769:B769"/>
    <mergeCell ref="S769:T769"/>
    <mergeCell ref="O770:P770"/>
    <mergeCell ref="Q770:R770"/>
    <mergeCell ref="S770:T770"/>
    <mergeCell ref="I769:J769"/>
    <mergeCell ref="O769:P769"/>
    <mergeCell ref="O775:P775"/>
    <mergeCell ref="A771:B771"/>
    <mergeCell ref="E771:F771"/>
    <mergeCell ref="G771:H771"/>
    <mergeCell ref="A766:B766"/>
    <mergeCell ref="E766:F766"/>
    <mergeCell ref="G766:H766"/>
    <mergeCell ref="I766:J766"/>
    <mergeCell ref="O766:P766"/>
    <mergeCell ref="Q766:R766"/>
    <mergeCell ref="A767:B767"/>
    <mergeCell ref="E767:F767"/>
    <mergeCell ref="S771:T771"/>
    <mergeCell ref="I765:J765"/>
    <mergeCell ref="G767:H767"/>
    <mergeCell ref="I767:J767"/>
    <mergeCell ref="G768:H768"/>
    <mergeCell ref="I768:J768"/>
    <mergeCell ref="E764:F765"/>
    <mergeCell ref="G764:H765"/>
    <mergeCell ref="Q771:R771"/>
    <mergeCell ref="I764:J764"/>
    <mergeCell ref="N764:N765"/>
    <mergeCell ref="A768:B768"/>
    <mergeCell ref="E768:F768"/>
    <mergeCell ref="E769:F769"/>
    <mergeCell ref="G769:H769"/>
    <mergeCell ref="E746:F746"/>
    <mergeCell ref="G746:H746"/>
    <mergeCell ref="I746:J746"/>
    <mergeCell ref="E749:F749"/>
    <mergeCell ref="G749:H749"/>
    <mergeCell ref="I749:J749"/>
    <mergeCell ref="E748:F748"/>
    <mergeCell ref="G748:H748"/>
    <mergeCell ref="I748:J748"/>
    <mergeCell ref="A751:T751"/>
    <mergeCell ref="A752:T752"/>
    <mergeCell ref="A759:T759"/>
    <mergeCell ref="A762:B765"/>
    <mergeCell ref="C762:F763"/>
    <mergeCell ref="G762:H762"/>
    <mergeCell ref="I762:J762"/>
    <mergeCell ref="L762:L765"/>
    <mergeCell ref="M762:P763"/>
    <mergeCell ref="Q762:R762"/>
    <mergeCell ref="S762:T762"/>
    <mergeCell ref="G763:H763"/>
    <mergeCell ref="I763:J763"/>
    <mergeCell ref="Q763:R763"/>
    <mergeCell ref="S763:T763"/>
    <mergeCell ref="O764:P765"/>
    <mergeCell ref="Q764:R765"/>
    <mergeCell ref="S764:T765"/>
    <mergeCell ref="D764:D765"/>
    <mergeCell ref="A738:B738"/>
    <mergeCell ref="E738:F738"/>
    <mergeCell ref="G738:H738"/>
    <mergeCell ref="I736:J736"/>
    <mergeCell ref="A737:B737"/>
    <mergeCell ref="E737:F737"/>
    <mergeCell ref="G737:H737"/>
    <mergeCell ref="I737:J737"/>
    <mergeCell ref="A736:B736"/>
    <mergeCell ref="E736:F736"/>
    <mergeCell ref="E741:F741"/>
    <mergeCell ref="G741:H741"/>
    <mergeCell ref="I741:J741"/>
    <mergeCell ref="E740:F740"/>
    <mergeCell ref="G740:H740"/>
    <mergeCell ref="I740:J740"/>
    <mergeCell ref="E743:F743"/>
    <mergeCell ref="G743:H743"/>
    <mergeCell ref="I743:J743"/>
    <mergeCell ref="E742:F742"/>
    <mergeCell ref="G742:H742"/>
    <mergeCell ref="I742:J742"/>
    <mergeCell ref="A731:B731"/>
    <mergeCell ref="E731:F731"/>
    <mergeCell ref="G731:H731"/>
    <mergeCell ref="E730:F730"/>
    <mergeCell ref="G730:H730"/>
    <mergeCell ref="E733:F733"/>
    <mergeCell ref="G733:H733"/>
    <mergeCell ref="I733:J733"/>
    <mergeCell ref="I731:J731"/>
    <mergeCell ref="E732:F732"/>
    <mergeCell ref="G732:H732"/>
    <mergeCell ref="I732:J732"/>
    <mergeCell ref="E734:F734"/>
    <mergeCell ref="G734:H734"/>
    <mergeCell ref="I734:J734"/>
    <mergeCell ref="Q726:R726"/>
    <mergeCell ref="S726:T726"/>
    <mergeCell ref="E726:F726"/>
    <mergeCell ref="G726:H726"/>
    <mergeCell ref="I726:J726"/>
    <mergeCell ref="O726:P726"/>
    <mergeCell ref="I727:J727"/>
    <mergeCell ref="E728:F728"/>
    <mergeCell ref="G728:H728"/>
    <mergeCell ref="I728:J728"/>
    <mergeCell ref="O728:P728"/>
    <mergeCell ref="O727:P727"/>
    <mergeCell ref="S729:T729"/>
    <mergeCell ref="A729:B729"/>
    <mergeCell ref="E729:F729"/>
    <mergeCell ref="G729:H729"/>
    <mergeCell ref="Q727:R727"/>
    <mergeCell ref="E727:F727"/>
    <mergeCell ref="G727:H727"/>
    <mergeCell ref="O724:P724"/>
    <mergeCell ref="S722:T722"/>
    <mergeCell ref="Q723:R723"/>
    <mergeCell ref="S723:T723"/>
    <mergeCell ref="O722:P722"/>
    <mergeCell ref="Q722:R722"/>
    <mergeCell ref="Q724:R724"/>
    <mergeCell ref="S724:T724"/>
    <mergeCell ref="E724:F724"/>
    <mergeCell ref="G724:H724"/>
    <mergeCell ref="I724:J724"/>
    <mergeCell ref="I723:J723"/>
    <mergeCell ref="A725:B725"/>
    <mergeCell ref="E725:F725"/>
    <mergeCell ref="G725:H725"/>
    <mergeCell ref="I725:J725"/>
    <mergeCell ref="A723:B723"/>
    <mergeCell ref="E723:F723"/>
    <mergeCell ref="O725:P725"/>
    <mergeCell ref="Q725:R725"/>
    <mergeCell ref="S725:T725"/>
    <mergeCell ref="A720:B720"/>
    <mergeCell ref="E720:F720"/>
    <mergeCell ref="G720:H720"/>
    <mergeCell ref="I720:J720"/>
    <mergeCell ref="O720:P720"/>
    <mergeCell ref="Q720:R720"/>
    <mergeCell ref="G722:H722"/>
    <mergeCell ref="S720:T720"/>
    <mergeCell ref="O721:P721"/>
    <mergeCell ref="Q721:R721"/>
    <mergeCell ref="S721:T721"/>
    <mergeCell ref="G723:H723"/>
    <mergeCell ref="I721:J721"/>
    <mergeCell ref="I722:J722"/>
    <mergeCell ref="A721:B721"/>
    <mergeCell ref="E721:F721"/>
    <mergeCell ref="G721:H721"/>
    <mergeCell ref="A722:B722"/>
    <mergeCell ref="E722:F722"/>
    <mergeCell ref="O723:P723"/>
    <mergeCell ref="O718:P718"/>
    <mergeCell ref="Q716:R716"/>
    <mergeCell ref="Q718:R718"/>
    <mergeCell ref="S718:T718"/>
    <mergeCell ref="S716:T716"/>
    <mergeCell ref="I714:J714"/>
    <mergeCell ref="O719:P719"/>
    <mergeCell ref="Q719:R719"/>
    <mergeCell ref="S719:T719"/>
    <mergeCell ref="A719:B719"/>
    <mergeCell ref="E719:F719"/>
    <mergeCell ref="G719:H719"/>
    <mergeCell ref="I719:J719"/>
    <mergeCell ref="A718:B718"/>
    <mergeCell ref="E718:F718"/>
    <mergeCell ref="G718:H718"/>
    <mergeCell ref="G714:H714"/>
    <mergeCell ref="Q714:R714"/>
    <mergeCell ref="E714:F714"/>
    <mergeCell ref="S714:T714"/>
    <mergeCell ref="E715:F715"/>
    <mergeCell ref="G715:H715"/>
    <mergeCell ref="I715:J715"/>
    <mergeCell ref="O715:P715"/>
    <mergeCell ref="Q715:R715"/>
    <mergeCell ref="S715:T715"/>
    <mergeCell ref="E717:F717"/>
    <mergeCell ref="G717:H717"/>
    <mergeCell ref="I717:J717"/>
    <mergeCell ref="O717:P717"/>
    <mergeCell ref="Q717:R717"/>
    <mergeCell ref="G716:H716"/>
    <mergeCell ref="O716:P716"/>
    <mergeCell ref="I716:J716"/>
    <mergeCell ref="S717:T717"/>
    <mergeCell ref="O714:P714"/>
    <mergeCell ref="E716:F716"/>
    <mergeCell ref="S710:T710"/>
    <mergeCell ref="A711:B711"/>
    <mergeCell ref="E711:F711"/>
    <mergeCell ref="G711:H711"/>
    <mergeCell ref="I711:J711"/>
    <mergeCell ref="O711:P711"/>
    <mergeCell ref="Q711:R711"/>
    <mergeCell ref="Q710:R710"/>
    <mergeCell ref="E710:F710"/>
    <mergeCell ref="G710:H710"/>
    <mergeCell ref="S711:T711"/>
    <mergeCell ref="A713:B713"/>
    <mergeCell ref="E713:F713"/>
    <mergeCell ref="G713:H713"/>
    <mergeCell ref="S713:T713"/>
    <mergeCell ref="I713:J713"/>
    <mergeCell ref="O713:P713"/>
    <mergeCell ref="S712:T712"/>
    <mergeCell ref="Q713:R713"/>
    <mergeCell ref="O710:P710"/>
    <mergeCell ref="I710:J710"/>
    <mergeCell ref="E712:F712"/>
    <mergeCell ref="G712:H712"/>
    <mergeCell ref="I712:J712"/>
    <mergeCell ref="O712:P712"/>
    <mergeCell ref="Q712:R712"/>
    <mergeCell ref="G708:H708"/>
    <mergeCell ref="I708:J708"/>
    <mergeCell ref="E709:F709"/>
    <mergeCell ref="Q704:R704"/>
    <mergeCell ref="O706:P706"/>
    <mergeCell ref="Q706:R706"/>
    <mergeCell ref="Q708:R708"/>
    <mergeCell ref="G709:H709"/>
    <mergeCell ref="Q709:R709"/>
    <mergeCell ref="S708:T708"/>
    <mergeCell ref="E707:F707"/>
    <mergeCell ref="G707:H707"/>
    <mergeCell ref="I707:J707"/>
    <mergeCell ref="O707:P707"/>
    <mergeCell ref="S709:T709"/>
    <mergeCell ref="I709:J709"/>
    <mergeCell ref="O709:P709"/>
    <mergeCell ref="O708:P708"/>
    <mergeCell ref="E708:F708"/>
    <mergeCell ref="A703:B703"/>
    <mergeCell ref="E703:F703"/>
    <mergeCell ref="G703:H703"/>
    <mergeCell ref="I703:J703"/>
    <mergeCell ref="O703:P703"/>
    <mergeCell ref="Q703:R703"/>
    <mergeCell ref="S703:T703"/>
    <mergeCell ref="S704:T704"/>
    <mergeCell ref="E705:F705"/>
    <mergeCell ref="G705:H705"/>
    <mergeCell ref="I705:J705"/>
    <mergeCell ref="O705:P705"/>
    <mergeCell ref="Q705:R705"/>
    <mergeCell ref="S706:T706"/>
    <mergeCell ref="Q707:R707"/>
    <mergeCell ref="S707:T707"/>
    <mergeCell ref="E704:F704"/>
    <mergeCell ref="G704:H704"/>
    <mergeCell ref="I704:J704"/>
    <mergeCell ref="G706:H706"/>
    <mergeCell ref="I706:J706"/>
    <mergeCell ref="O704:P704"/>
    <mergeCell ref="E706:F706"/>
    <mergeCell ref="O700:P700"/>
    <mergeCell ref="Q700:R700"/>
    <mergeCell ref="S700:T700"/>
    <mergeCell ref="I700:J700"/>
    <mergeCell ref="A700:B700"/>
    <mergeCell ref="E700:F700"/>
    <mergeCell ref="G700:H700"/>
    <mergeCell ref="A701:B701"/>
    <mergeCell ref="E701:F701"/>
    <mergeCell ref="G701:H701"/>
    <mergeCell ref="I701:J701"/>
    <mergeCell ref="O701:P701"/>
    <mergeCell ref="Q701:R701"/>
    <mergeCell ref="S701:T701"/>
    <mergeCell ref="O702:P702"/>
    <mergeCell ref="Q702:R702"/>
    <mergeCell ref="S702:T702"/>
    <mergeCell ref="I702:J702"/>
    <mergeCell ref="A702:B702"/>
    <mergeCell ref="E702:F702"/>
    <mergeCell ref="G702:H702"/>
    <mergeCell ref="Q694:R694"/>
    <mergeCell ref="G695:H695"/>
    <mergeCell ref="I695:J695"/>
    <mergeCell ref="Q695:R695"/>
    <mergeCell ref="A686:T686"/>
    <mergeCell ref="A687:T687"/>
    <mergeCell ref="A691:T691"/>
    <mergeCell ref="S698:T698"/>
    <mergeCell ref="I696:J696"/>
    <mergeCell ref="N696:N697"/>
    <mergeCell ref="O696:P697"/>
    <mergeCell ref="Q696:R697"/>
    <mergeCell ref="I694:J694"/>
    <mergeCell ref="S695:T695"/>
    <mergeCell ref="A699:B699"/>
    <mergeCell ref="E699:F699"/>
    <mergeCell ref="G699:H699"/>
    <mergeCell ref="S696:T697"/>
    <mergeCell ref="I697:J697"/>
    <mergeCell ref="E698:F698"/>
    <mergeCell ref="G698:H698"/>
    <mergeCell ref="I698:J698"/>
    <mergeCell ref="O698:P698"/>
    <mergeCell ref="Q698:R698"/>
    <mergeCell ref="I699:J699"/>
    <mergeCell ref="O699:P699"/>
    <mergeCell ref="Q699:R699"/>
    <mergeCell ref="S699:T699"/>
    <mergeCell ref="E680:F680"/>
    <mergeCell ref="G680:H680"/>
    <mergeCell ref="I680:J680"/>
    <mergeCell ref="E679:F679"/>
    <mergeCell ref="G679:H679"/>
    <mergeCell ref="I679:J679"/>
    <mergeCell ref="E682:F682"/>
    <mergeCell ref="G682:H682"/>
    <mergeCell ref="I682:J682"/>
    <mergeCell ref="E681:F681"/>
    <mergeCell ref="G681:H681"/>
    <mergeCell ref="I681:J681"/>
    <mergeCell ref="A694:B697"/>
    <mergeCell ref="C694:F695"/>
    <mergeCell ref="G694:H694"/>
    <mergeCell ref="L694:L697"/>
    <mergeCell ref="M694:P695"/>
    <mergeCell ref="D696:D697"/>
    <mergeCell ref="E696:F697"/>
    <mergeCell ref="G696:H697"/>
    <mergeCell ref="E683:F683"/>
    <mergeCell ref="G683:H683"/>
    <mergeCell ref="I683:J683"/>
    <mergeCell ref="E674:F674"/>
    <mergeCell ref="G674:H674"/>
    <mergeCell ref="I674:J674"/>
    <mergeCell ref="I672:J672"/>
    <mergeCell ref="E673:F673"/>
    <mergeCell ref="G673:H673"/>
    <mergeCell ref="I673:J673"/>
    <mergeCell ref="E676:F676"/>
    <mergeCell ref="G676:H676"/>
    <mergeCell ref="I676:J676"/>
    <mergeCell ref="E675:F675"/>
    <mergeCell ref="G675:H675"/>
    <mergeCell ref="I675:J675"/>
    <mergeCell ref="E678:F678"/>
    <mergeCell ref="G678:H678"/>
    <mergeCell ref="I678:J678"/>
    <mergeCell ref="E677:F677"/>
    <mergeCell ref="G677:H677"/>
    <mergeCell ref="I677:J677"/>
    <mergeCell ref="G670:H670"/>
    <mergeCell ref="E668:F668"/>
    <mergeCell ref="G668:H668"/>
    <mergeCell ref="I668:J668"/>
    <mergeCell ref="E669:F669"/>
    <mergeCell ref="G669:H669"/>
    <mergeCell ref="I669:J669"/>
    <mergeCell ref="A672:B672"/>
    <mergeCell ref="E672:F672"/>
    <mergeCell ref="G672:H672"/>
    <mergeCell ref="I670:J670"/>
    <mergeCell ref="A671:B671"/>
    <mergeCell ref="E671:F671"/>
    <mergeCell ref="G671:H671"/>
    <mergeCell ref="I671:J671"/>
    <mergeCell ref="A670:B670"/>
    <mergeCell ref="E670:F670"/>
    <mergeCell ref="I662:J662"/>
    <mergeCell ref="O662:P662"/>
    <mergeCell ref="O661:P661"/>
    <mergeCell ref="I664:J664"/>
    <mergeCell ref="I663:J663"/>
    <mergeCell ref="O663:P663"/>
    <mergeCell ref="A665:B665"/>
    <mergeCell ref="E665:F665"/>
    <mergeCell ref="G665:H665"/>
    <mergeCell ref="E664:F664"/>
    <mergeCell ref="G664:H664"/>
    <mergeCell ref="A663:B663"/>
    <mergeCell ref="E663:F663"/>
    <mergeCell ref="E667:F667"/>
    <mergeCell ref="G667:H667"/>
    <mergeCell ref="I667:J667"/>
    <mergeCell ref="I665:J665"/>
    <mergeCell ref="E666:F666"/>
    <mergeCell ref="G666:H666"/>
    <mergeCell ref="I666:J666"/>
    <mergeCell ref="G658:H658"/>
    <mergeCell ref="E658:F658"/>
    <mergeCell ref="I658:J658"/>
    <mergeCell ref="I657:J657"/>
    <mergeCell ref="O660:P660"/>
    <mergeCell ref="A659:B659"/>
    <mergeCell ref="E659:F659"/>
    <mergeCell ref="G659:H659"/>
    <mergeCell ref="I659:J659"/>
    <mergeCell ref="E660:F660"/>
    <mergeCell ref="G660:H660"/>
    <mergeCell ref="I660:J660"/>
    <mergeCell ref="I661:J661"/>
    <mergeCell ref="S663:T663"/>
    <mergeCell ref="Q663:R663"/>
    <mergeCell ref="S661:T661"/>
    <mergeCell ref="G663:H663"/>
    <mergeCell ref="Q662:R662"/>
    <mergeCell ref="S662:T662"/>
    <mergeCell ref="Q661:R661"/>
    <mergeCell ref="S658:T658"/>
    <mergeCell ref="O659:P659"/>
    <mergeCell ref="Q659:R659"/>
    <mergeCell ref="S659:T659"/>
    <mergeCell ref="Q660:R660"/>
    <mergeCell ref="S660:T660"/>
    <mergeCell ref="O658:P658"/>
    <mergeCell ref="Q658:R658"/>
    <mergeCell ref="E661:F661"/>
    <mergeCell ref="G661:H661"/>
    <mergeCell ref="E662:F662"/>
    <mergeCell ref="G662:H662"/>
    <mergeCell ref="O655:P655"/>
    <mergeCell ref="Q655:R655"/>
    <mergeCell ref="S655:T655"/>
    <mergeCell ref="I655:J655"/>
    <mergeCell ref="A655:B655"/>
    <mergeCell ref="E655:F655"/>
    <mergeCell ref="G655:H655"/>
    <mergeCell ref="A656:B656"/>
    <mergeCell ref="E656:F656"/>
    <mergeCell ref="G656:H656"/>
    <mergeCell ref="S656:T656"/>
    <mergeCell ref="Q657:R657"/>
    <mergeCell ref="S657:T657"/>
    <mergeCell ref="O657:P657"/>
    <mergeCell ref="A657:B657"/>
    <mergeCell ref="E657:F657"/>
    <mergeCell ref="G657:H657"/>
    <mergeCell ref="I656:J656"/>
    <mergeCell ref="O656:P656"/>
    <mergeCell ref="Q656:R656"/>
    <mergeCell ref="A652:B652"/>
    <mergeCell ref="E652:F652"/>
    <mergeCell ref="G652:H652"/>
    <mergeCell ref="I652:J652"/>
    <mergeCell ref="G649:H649"/>
    <mergeCell ref="E651:F651"/>
    <mergeCell ref="G651:H651"/>
    <mergeCell ref="I651:J651"/>
    <mergeCell ref="S653:T653"/>
    <mergeCell ref="O651:P651"/>
    <mergeCell ref="Q651:R651"/>
    <mergeCell ref="S651:T651"/>
    <mergeCell ref="O652:P652"/>
    <mergeCell ref="Q652:R652"/>
    <mergeCell ref="A654:B654"/>
    <mergeCell ref="E654:F654"/>
    <mergeCell ref="G654:H654"/>
    <mergeCell ref="S652:T652"/>
    <mergeCell ref="A653:B653"/>
    <mergeCell ref="E653:F653"/>
    <mergeCell ref="G653:H653"/>
    <mergeCell ref="I653:J653"/>
    <mergeCell ref="O653:P653"/>
    <mergeCell ref="Q653:R653"/>
    <mergeCell ref="I654:J654"/>
    <mergeCell ref="O654:P654"/>
    <mergeCell ref="Q654:R654"/>
    <mergeCell ref="S654:T654"/>
    <mergeCell ref="E648:F648"/>
    <mergeCell ref="G648:H648"/>
    <mergeCell ref="I648:J648"/>
    <mergeCell ref="O648:P648"/>
    <mergeCell ref="Q648:R648"/>
    <mergeCell ref="S648:T648"/>
    <mergeCell ref="E647:F647"/>
    <mergeCell ref="G647:H647"/>
    <mergeCell ref="Q649:R649"/>
    <mergeCell ref="S649:T649"/>
    <mergeCell ref="E650:F650"/>
    <mergeCell ref="G650:H650"/>
    <mergeCell ref="I650:J650"/>
    <mergeCell ref="O650:P650"/>
    <mergeCell ref="Q650:R650"/>
    <mergeCell ref="S650:T650"/>
    <mergeCell ref="E649:F649"/>
    <mergeCell ref="O649:P649"/>
    <mergeCell ref="I649:J649"/>
    <mergeCell ref="E643:F643"/>
    <mergeCell ref="G643:H643"/>
    <mergeCell ref="I643:J643"/>
    <mergeCell ref="O644:P644"/>
    <mergeCell ref="Q644:R644"/>
    <mergeCell ref="Q643:R643"/>
    <mergeCell ref="S644:T644"/>
    <mergeCell ref="S643:T643"/>
    <mergeCell ref="O643:P643"/>
    <mergeCell ref="E644:F644"/>
    <mergeCell ref="G644:H644"/>
    <mergeCell ref="I644:J644"/>
    <mergeCell ref="A645:B645"/>
    <mergeCell ref="E645:F645"/>
    <mergeCell ref="G645:H645"/>
    <mergeCell ref="I645:J645"/>
    <mergeCell ref="O647:P647"/>
    <mergeCell ref="Q647:R647"/>
    <mergeCell ref="O645:P645"/>
    <mergeCell ref="Q645:R645"/>
    <mergeCell ref="Q646:R646"/>
    <mergeCell ref="E646:F646"/>
    <mergeCell ref="G646:H646"/>
    <mergeCell ref="I646:J646"/>
    <mergeCell ref="O646:P646"/>
    <mergeCell ref="I647:J647"/>
    <mergeCell ref="S646:T646"/>
    <mergeCell ref="S647:T647"/>
    <mergeCell ref="G640:H640"/>
    <mergeCell ref="I640:J640"/>
    <mergeCell ref="O638:P638"/>
    <mergeCell ref="Q638:R638"/>
    <mergeCell ref="O640:P640"/>
    <mergeCell ref="Q640:R640"/>
    <mergeCell ref="Q639:R639"/>
    <mergeCell ref="E640:F640"/>
    <mergeCell ref="S642:T642"/>
    <mergeCell ref="E641:F641"/>
    <mergeCell ref="G641:H641"/>
    <mergeCell ref="I641:J641"/>
    <mergeCell ref="O641:P641"/>
    <mergeCell ref="O642:P642"/>
    <mergeCell ref="Q642:R642"/>
    <mergeCell ref="Q641:R641"/>
    <mergeCell ref="S641:T641"/>
    <mergeCell ref="E642:F642"/>
    <mergeCell ref="G642:H642"/>
    <mergeCell ref="I642:J642"/>
    <mergeCell ref="O636:P636"/>
    <mergeCell ref="Q636:R636"/>
    <mergeCell ref="S636:T636"/>
    <mergeCell ref="A636:B636"/>
    <mergeCell ref="E636:F636"/>
    <mergeCell ref="G636:H636"/>
    <mergeCell ref="I636:J636"/>
    <mergeCell ref="A635:B635"/>
    <mergeCell ref="E635:F635"/>
    <mergeCell ref="G635:H635"/>
    <mergeCell ref="A637:B637"/>
    <mergeCell ref="E637:F637"/>
    <mergeCell ref="G637:H637"/>
    <mergeCell ref="I637:J637"/>
    <mergeCell ref="O637:P637"/>
    <mergeCell ref="Q637:R637"/>
    <mergeCell ref="S639:T639"/>
    <mergeCell ref="E638:F638"/>
    <mergeCell ref="G638:H638"/>
    <mergeCell ref="I638:J638"/>
    <mergeCell ref="E639:F639"/>
    <mergeCell ref="G639:H639"/>
    <mergeCell ref="I639:J639"/>
    <mergeCell ref="O639:P639"/>
    <mergeCell ref="A633:B633"/>
    <mergeCell ref="E633:F633"/>
    <mergeCell ref="G633:H633"/>
    <mergeCell ref="I633:J633"/>
    <mergeCell ref="O633:P633"/>
    <mergeCell ref="A634:B634"/>
    <mergeCell ref="E634:F634"/>
    <mergeCell ref="G634:H634"/>
    <mergeCell ref="S630:T631"/>
    <mergeCell ref="I631:J631"/>
    <mergeCell ref="E632:F632"/>
    <mergeCell ref="G632:H632"/>
    <mergeCell ref="I632:J632"/>
    <mergeCell ref="O632:P632"/>
    <mergeCell ref="Q632:R632"/>
    <mergeCell ref="I634:J634"/>
    <mergeCell ref="I635:J635"/>
    <mergeCell ref="O635:P635"/>
    <mergeCell ref="Q633:R633"/>
    <mergeCell ref="S633:T633"/>
    <mergeCell ref="O634:P634"/>
    <mergeCell ref="Q634:R634"/>
    <mergeCell ref="S634:T634"/>
    <mergeCell ref="Q635:R635"/>
    <mergeCell ref="S635:T635"/>
    <mergeCell ref="E616:F616"/>
    <mergeCell ref="G616:H616"/>
    <mergeCell ref="I616:J616"/>
    <mergeCell ref="E615:F615"/>
    <mergeCell ref="G615:H615"/>
    <mergeCell ref="I615:J615"/>
    <mergeCell ref="E618:F618"/>
    <mergeCell ref="G618:H618"/>
    <mergeCell ref="I618:J618"/>
    <mergeCell ref="E617:F617"/>
    <mergeCell ref="G617:H617"/>
    <mergeCell ref="I617:J617"/>
    <mergeCell ref="M628:P629"/>
    <mergeCell ref="S628:T628"/>
    <mergeCell ref="Q630:R631"/>
    <mergeCell ref="D630:D631"/>
    <mergeCell ref="E630:F631"/>
    <mergeCell ref="G630:H631"/>
    <mergeCell ref="Q628:R628"/>
    <mergeCell ref="G629:H629"/>
    <mergeCell ref="I629:J629"/>
    <mergeCell ref="Q629:R629"/>
    <mergeCell ref="I630:J630"/>
    <mergeCell ref="N630:N631"/>
    <mergeCell ref="O630:P631"/>
    <mergeCell ref="E608:F608"/>
    <mergeCell ref="G608:H608"/>
    <mergeCell ref="I608:J608"/>
    <mergeCell ref="E610:F610"/>
    <mergeCell ref="G610:H610"/>
    <mergeCell ref="I610:J610"/>
    <mergeCell ref="E609:F609"/>
    <mergeCell ref="G609:H609"/>
    <mergeCell ref="I609:J609"/>
    <mergeCell ref="E612:F612"/>
    <mergeCell ref="G612:H612"/>
    <mergeCell ref="I612:J612"/>
    <mergeCell ref="E611:F611"/>
    <mergeCell ref="G611:H611"/>
    <mergeCell ref="I611:J611"/>
    <mergeCell ref="E614:F614"/>
    <mergeCell ref="G614:H614"/>
    <mergeCell ref="I614:J614"/>
    <mergeCell ref="E613:F613"/>
    <mergeCell ref="G613:H613"/>
    <mergeCell ref="I613:J613"/>
    <mergeCell ref="G605:H605"/>
    <mergeCell ref="E603:F603"/>
    <mergeCell ref="G603:H603"/>
    <mergeCell ref="I603:J603"/>
    <mergeCell ref="E604:F604"/>
    <mergeCell ref="G604:H604"/>
    <mergeCell ref="I604:J604"/>
    <mergeCell ref="A607:B607"/>
    <mergeCell ref="E607:F607"/>
    <mergeCell ref="G607:H607"/>
    <mergeCell ref="I605:J605"/>
    <mergeCell ref="A606:B606"/>
    <mergeCell ref="E606:F606"/>
    <mergeCell ref="G606:H606"/>
    <mergeCell ref="I606:J606"/>
    <mergeCell ref="A605:B605"/>
    <mergeCell ref="E605:F605"/>
    <mergeCell ref="I607:J607"/>
    <mergeCell ref="I597:J597"/>
    <mergeCell ref="O597:P597"/>
    <mergeCell ref="O596:P596"/>
    <mergeCell ref="I599:J599"/>
    <mergeCell ref="I598:J598"/>
    <mergeCell ref="O598:P598"/>
    <mergeCell ref="A600:B600"/>
    <mergeCell ref="E600:F600"/>
    <mergeCell ref="G600:H600"/>
    <mergeCell ref="E599:F599"/>
    <mergeCell ref="G599:H599"/>
    <mergeCell ref="A598:B598"/>
    <mergeCell ref="E598:F598"/>
    <mergeCell ref="E602:F602"/>
    <mergeCell ref="G602:H602"/>
    <mergeCell ref="I602:J602"/>
    <mergeCell ref="I600:J600"/>
    <mergeCell ref="E601:F601"/>
    <mergeCell ref="G601:H601"/>
    <mergeCell ref="I601:J601"/>
    <mergeCell ref="G593:H593"/>
    <mergeCell ref="E593:F593"/>
    <mergeCell ref="I593:J593"/>
    <mergeCell ref="I592:J592"/>
    <mergeCell ref="O595:P595"/>
    <mergeCell ref="A594:B594"/>
    <mergeCell ref="E594:F594"/>
    <mergeCell ref="G594:H594"/>
    <mergeCell ref="I594:J594"/>
    <mergeCell ref="E595:F595"/>
    <mergeCell ref="G595:H595"/>
    <mergeCell ref="I595:J595"/>
    <mergeCell ref="I596:J596"/>
    <mergeCell ref="S598:T598"/>
    <mergeCell ref="Q598:R598"/>
    <mergeCell ref="S596:T596"/>
    <mergeCell ref="G598:H598"/>
    <mergeCell ref="Q597:R597"/>
    <mergeCell ref="S597:T597"/>
    <mergeCell ref="Q596:R596"/>
    <mergeCell ref="S593:T593"/>
    <mergeCell ref="O594:P594"/>
    <mergeCell ref="Q594:R594"/>
    <mergeCell ref="S594:T594"/>
    <mergeCell ref="Q595:R595"/>
    <mergeCell ref="S595:T595"/>
    <mergeCell ref="O593:P593"/>
    <mergeCell ref="Q593:R593"/>
    <mergeCell ref="E596:F596"/>
    <mergeCell ref="G596:H596"/>
    <mergeCell ref="E597:F597"/>
    <mergeCell ref="G597:H597"/>
    <mergeCell ref="O590:P590"/>
    <mergeCell ref="Q590:R590"/>
    <mergeCell ref="S590:T590"/>
    <mergeCell ref="I590:J590"/>
    <mergeCell ref="A590:B590"/>
    <mergeCell ref="E590:F590"/>
    <mergeCell ref="G590:H590"/>
    <mergeCell ref="A591:B591"/>
    <mergeCell ref="E591:F591"/>
    <mergeCell ref="G591:H591"/>
    <mergeCell ref="S591:T591"/>
    <mergeCell ref="Q592:R592"/>
    <mergeCell ref="S592:T592"/>
    <mergeCell ref="O592:P592"/>
    <mergeCell ref="A592:B592"/>
    <mergeCell ref="E592:F592"/>
    <mergeCell ref="G592:H592"/>
    <mergeCell ref="I591:J591"/>
    <mergeCell ref="O591:P591"/>
    <mergeCell ref="Q591:R591"/>
    <mergeCell ref="E586:F586"/>
    <mergeCell ref="G586:H586"/>
    <mergeCell ref="I586:J586"/>
    <mergeCell ref="O584:P584"/>
    <mergeCell ref="I584:J584"/>
    <mergeCell ref="A587:B587"/>
    <mergeCell ref="E587:F587"/>
    <mergeCell ref="G587:H587"/>
    <mergeCell ref="I587:J587"/>
    <mergeCell ref="S588:T588"/>
    <mergeCell ref="O586:P586"/>
    <mergeCell ref="Q586:R586"/>
    <mergeCell ref="S586:T586"/>
    <mergeCell ref="O587:P587"/>
    <mergeCell ref="Q587:R587"/>
    <mergeCell ref="A589:B589"/>
    <mergeCell ref="E589:F589"/>
    <mergeCell ref="G589:H589"/>
    <mergeCell ref="S587:T587"/>
    <mergeCell ref="A588:B588"/>
    <mergeCell ref="E588:F588"/>
    <mergeCell ref="G588:H588"/>
    <mergeCell ref="I588:J588"/>
    <mergeCell ref="O588:P588"/>
    <mergeCell ref="Q588:R588"/>
    <mergeCell ref="I589:J589"/>
    <mergeCell ref="O589:P589"/>
    <mergeCell ref="Q589:R589"/>
    <mergeCell ref="S589:T589"/>
    <mergeCell ref="E583:F583"/>
    <mergeCell ref="G583:H583"/>
    <mergeCell ref="I583:J583"/>
    <mergeCell ref="O583:P583"/>
    <mergeCell ref="Q583:R583"/>
    <mergeCell ref="S583:T583"/>
    <mergeCell ref="E582:F582"/>
    <mergeCell ref="G582:H582"/>
    <mergeCell ref="I582:J582"/>
    <mergeCell ref="Q584:R584"/>
    <mergeCell ref="S584:T584"/>
    <mergeCell ref="E585:F585"/>
    <mergeCell ref="G585:H585"/>
    <mergeCell ref="I585:J585"/>
    <mergeCell ref="O585:P585"/>
    <mergeCell ref="Q585:R585"/>
    <mergeCell ref="S585:T585"/>
    <mergeCell ref="E584:F584"/>
    <mergeCell ref="G584:H584"/>
    <mergeCell ref="E578:F578"/>
    <mergeCell ref="G578:H578"/>
    <mergeCell ref="I578:J578"/>
    <mergeCell ref="O579:P579"/>
    <mergeCell ref="Q579:R579"/>
    <mergeCell ref="Q578:R578"/>
    <mergeCell ref="S579:T579"/>
    <mergeCell ref="S578:T578"/>
    <mergeCell ref="O578:P578"/>
    <mergeCell ref="E579:F579"/>
    <mergeCell ref="G579:H579"/>
    <mergeCell ref="I579:J579"/>
    <mergeCell ref="A580:B580"/>
    <mergeCell ref="E580:F580"/>
    <mergeCell ref="G580:H580"/>
    <mergeCell ref="I580:J580"/>
    <mergeCell ref="O582:P582"/>
    <mergeCell ref="Q582:R582"/>
    <mergeCell ref="O580:P580"/>
    <mergeCell ref="Q580:R580"/>
    <mergeCell ref="S580:T580"/>
    <mergeCell ref="E581:F581"/>
    <mergeCell ref="G581:H581"/>
    <mergeCell ref="I581:J581"/>
    <mergeCell ref="O581:P581"/>
    <mergeCell ref="Q581:R581"/>
    <mergeCell ref="S581:T581"/>
    <mergeCell ref="S582:T582"/>
    <mergeCell ref="E573:F573"/>
    <mergeCell ref="G573:H573"/>
    <mergeCell ref="I573:J573"/>
    <mergeCell ref="E574:F574"/>
    <mergeCell ref="G574:H574"/>
    <mergeCell ref="I574:J574"/>
    <mergeCell ref="O574:P574"/>
    <mergeCell ref="G575:H575"/>
    <mergeCell ref="I575:J575"/>
    <mergeCell ref="O573:P573"/>
    <mergeCell ref="Q573:R573"/>
    <mergeCell ref="O575:P575"/>
    <mergeCell ref="Q575:R575"/>
    <mergeCell ref="Q574:R574"/>
    <mergeCell ref="E575:F575"/>
    <mergeCell ref="S577:T577"/>
    <mergeCell ref="E576:F576"/>
    <mergeCell ref="G576:H576"/>
    <mergeCell ref="I576:J576"/>
    <mergeCell ref="O576:P576"/>
    <mergeCell ref="O577:P577"/>
    <mergeCell ref="Q577:R577"/>
    <mergeCell ref="Q576:R576"/>
    <mergeCell ref="S576:T576"/>
    <mergeCell ref="E577:F577"/>
    <mergeCell ref="G577:H577"/>
    <mergeCell ref="I577:J577"/>
    <mergeCell ref="I570:J570"/>
    <mergeCell ref="O570:P570"/>
    <mergeCell ref="S568:T568"/>
    <mergeCell ref="O569:P569"/>
    <mergeCell ref="Q569:R569"/>
    <mergeCell ref="S569:T569"/>
    <mergeCell ref="Q570:R570"/>
    <mergeCell ref="S570:T570"/>
    <mergeCell ref="O571:P571"/>
    <mergeCell ref="Q571:R571"/>
    <mergeCell ref="S571:T571"/>
    <mergeCell ref="A571:B571"/>
    <mergeCell ref="E571:F571"/>
    <mergeCell ref="G571:H571"/>
    <mergeCell ref="A570:B570"/>
    <mergeCell ref="E570:F570"/>
    <mergeCell ref="A572:B572"/>
    <mergeCell ref="E572:F572"/>
    <mergeCell ref="G572:H572"/>
    <mergeCell ref="I571:J571"/>
    <mergeCell ref="I572:J572"/>
    <mergeCell ref="G570:H570"/>
    <mergeCell ref="O572:P572"/>
    <mergeCell ref="Q572:R572"/>
    <mergeCell ref="A568:B568"/>
    <mergeCell ref="E568:F568"/>
    <mergeCell ref="G568:H568"/>
    <mergeCell ref="I566:J566"/>
    <mergeCell ref="E567:F567"/>
    <mergeCell ref="G567:H567"/>
    <mergeCell ref="I567:J567"/>
    <mergeCell ref="D565:D566"/>
    <mergeCell ref="E565:F566"/>
    <mergeCell ref="A569:B569"/>
    <mergeCell ref="E569:F569"/>
    <mergeCell ref="G569:H569"/>
    <mergeCell ref="G565:H566"/>
    <mergeCell ref="O567:P567"/>
    <mergeCell ref="Q567:R567"/>
    <mergeCell ref="I568:J568"/>
    <mergeCell ref="O568:P568"/>
    <mergeCell ref="Q568:R568"/>
    <mergeCell ref="Q565:R566"/>
    <mergeCell ref="I569:J569"/>
    <mergeCell ref="E547:F547"/>
    <mergeCell ref="G547:H547"/>
    <mergeCell ref="I547:J547"/>
    <mergeCell ref="E546:F546"/>
    <mergeCell ref="G546:H546"/>
    <mergeCell ref="I546:J546"/>
    <mergeCell ref="E549:F549"/>
    <mergeCell ref="G549:H549"/>
    <mergeCell ref="I549:J549"/>
    <mergeCell ref="E548:F548"/>
    <mergeCell ref="G548:H548"/>
    <mergeCell ref="I548:J548"/>
    <mergeCell ref="S564:T564"/>
    <mergeCell ref="A553:T553"/>
    <mergeCell ref="A554:T554"/>
    <mergeCell ref="A560:T560"/>
    <mergeCell ref="A563:B566"/>
    <mergeCell ref="C563:F564"/>
    <mergeCell ref="G563:H563"/>
    <mergeCell ref="I565:J565"/>
    <mergeCell ref="G564:H564"/>
    <mergeCell ref="I564:J564"/>
    <mergeCell ref="E550:F550"/>
    <mergeCell ref="G550:H550"/>
    <mergeCell ref="I550:J550"/>
    <mergeCell ref="Q563:R563"/>
    <mergeCell ref="Q564:R564"/>
    <mergeCell ref="I563:J563"/>
    <mergeCell ref="L563:L566"/>
    <mergeCell ref="M563:P564"/>
    <mergeCell ref="N565:N566"/>
    <mergeCell ref="O565:P566"/>
    <mergeCell ref="E541:F541"/>
    <mergeCell ref="G541:H541"/>
    <mergeCell ref="I541:J541"/>
    <mergeCell ref="I539:J539"/>
    <mergeCell ref="E540:F540"/>
    <mergeCell ref="G540:H540"/>
    <mergeCell ref="I540:J540"/>
    <mergeCell ref="E543:F543"/>
    <mergeCell ref="G543:H543"/>
    <mergeCell ref="I543:J543"/>
    <mergeCell ref="E542:F542"/>
    <mergeCell ref="G542:H542"/>
    <mergeCell ref="I542:J542"/>
    <mergeCell ref="E545:F545"/>
    <mergeCell ref="G545:H545"/>
    <mergeCell ref="I545:J545"/>
    <mergeCell ref="E544:F544"/>
    <mergeCell ref="G544:H544"/>
    <mergeCell ref="I544:J544"/>
    <mergeCell ref="E534:F534"/>
    <mergeCell ref="G534:H534"/>
    <mergeCell ref="I534:J534"/>
    <mergeCell ref="I532:J532"/>
    <mergeCell ref="E533:F533"/>
    <mergeCell ref="G533:H533"/>
    <mergeCell ref="I533:J533"/>
    <mergeCell ref="G537:H537"/>
    <mergeCell ref="E535:F535"/>
    <mergeCell ref="G535:H535"/>
    <mergeCell ref="I535:J535"/>
    <mergeCell ref="E536:F536"/>
    <mergeCell ref="G536:H536"/>
    <mergeCell ref="I536:J536"/>
    <mergeCell ref="A539:B539"/>
    <mergeCell ref="E539:F539"/>
    <mergeCell ref="G539:H539"/>
    <mergeCell ref="I537:J537"/>
    <mergeCell ref="A538:B538"/>
    <mergeCell ref="E538:F538"/>
    <mergeCell ref="G538:H538"/>
    <mergeCell ref="I538:J538"/>
    <mergeCell ref="A537:B537"/>
    <mergeCell ref="E537:F537"/>
    <mergeCell ref="S530:T530"/>
    <mergeCell ref="A530:B530"/>
    <mergeCell ref="E530:F530"/>
    <mergeCell ref="G530:H530"/>
    <mergeCell ref="Q528:R528"/>
    <mergeCell ref="S528:T528"/>
    <mergeCell ref="Q529:R529"/>
    <mergeCell ref="S529:T529"/>
    <mergeCell ref="E528:F528"/>
    <mergeCell ref="G528:H528"/>
    <mergeCell ref="I531:J531"/>
    <mergeCell ref="I530:J530"/>
    <mergeCell ref="O530:P530"/>
    <mergeCell ref="Q530:R530"/>
    <mergeCell ref="A532:B532"/>
    <mergeCell ref="E532:F532"/>
    <mergeCell ref="G532:H532"/>
    <mergeCell ref="E531:F531"/>
    <mergeCell ref="G531:H531"/>
    <mergeCell ref="A526:B526"/>
    <mergeCell ref="E526:F526"/>
    <mergeCell ref="G526:H526"/>
    <mergeCell ref="I526:J526"/>
    <mergeCell ref="A524:B524"/>
    <mergeCell ref="E524:F524"/>
    <mergeCell ref="O526:P526"/>
    <mergeCell ref="Q526:R526"/>
    <mergeCell ref="S526:T526"/>
    <mergeCell ref="Q527:R527"/>
    <mergeCell ref="S527:T527"/>
    <mergeCell ref="E527:F527"/>
    <mergeCell ref="G527:H527"/>
    <mergeCell ref="I527:J527"/>
    <mergeCell ref="O527:P527"/>
    <mergeCell ref="I528:J528"/>
    <mergeCell ref="E529:F529"/>
    <mergeCell ref="G529:H529"/>
    <mergeCell ref="I529:J529"/>
    <mergeCell ref="O529:P529"/>
    <mergeCell ref="O528:P528"/>
    <mergeCell ref="G523:H523"/>
    <mergeCell ref="S521:T521"/>
    <mergeCell ref="O522:P522"/>
    <mergeCell ref="Q522:R522"/>
    <mergeCell ref="S522:T522"/>
    <mergeCell ref="G524:H524"/>
    <mergeCell ref="I522:J522"/>
    <mergeCell ref="I523:J523"/>
    <mergeCell ref="A522:B522"/>
    <mergeCell ref="E522:F522"/>
    <mergeCell ref="G522:H522"/>
    <mergeCell ref="A523:B523"/>
    <mergeCell ref="E523:F523"/>
    <mergeCell ref="O524:P524"/>
    <mergeCell ref="O525:P525"/>
    <mergeCell ref="S523:T523"/>
    <mergeCell ref="Q524:R524"/>
    <mergeCell ref="S524:T524"/>
    <mergeCell ref="O523:P523"/>
    <mergeCell ref="Q523:R523"/>
    <mergeCell ref="Q525:R525"/>
    <mergeCell ref="S525:T525"/>
    <mergeCell ref="E525:F525"/>
    <mergeCell ref="G525:H525"/>
    <mergeCell ref="I525:J525"/>
    <mergeCell ref="I524:J524"/>
    <mergeCell ref="I519:J519"/>
    <mergeCell ref="O519:P519"/>
    <mergeCell ref="Q517:R517"/>
    <mergeCell ref="Q519:R519"/>
    <mergeCell ref="S519:T519"/>
    <mergeCell ref="S517:T517"/>
    <mergeCell ref="O520:P520"/>
    <mergeCell ref="Q520:R520"/>
    <mergeCell ref="S520:T520"/>
    <mergeCell ref="A520:B520"/>
    <mergeCell ref="E520:F520"/>
    <mergeCell ref="G520:H520"/>
    <mergeCell ref="I520:J520"/>
    <mergeCell ref="A519:B519"/>
    <mergeCell ref="E519:F519"/>
    <mergeCell ref="G519:H519"/>
    <mergeCell ref="A521:B521"/>
    <mergeCell ref="E521:F521"/>
    <mergeCell ref="G521:H521"/>
    <mergeCell ref="I521:J521"/>
    <mergeCell ref="O521:P521"/>
    <mergeCell ref="Q521:R521"/>
    <mergeCell ref="E517:F517"/>
    <mergeCell ref="G517:H517"/>
    <mergeCell ref="O517:P517"/>
    <mergeCell ref="E516:F516"/>
    <mergeCell ref="G516:H516"/>
    <mergeCell ref="I516:J516"/>
    <mergeCell ref="O516:P516"/>
    <mergeCell ref="Q516:R516"/>
    <mergeCell ref="S516:T516"/>
    <mergeCell ref="E518:F518"/>
    <mergeCell ref="G518:H518"/>
    <mergeCell ref="I518:J518"/>
    <mergeCell ref="O518:P518"/>
    <mergeCell ref="Q518:R518"/>
    <mergeCell ref="S518:T518"/>
    <mergeCell ref="I517:J517"/>
    <mergeCell ref="A512:B512"/>
    <mergeCell ref="E512:F512"/>
    <mergeCell ref="G512:H512"/>
    <mergeCell ref="I512:J512"/>
    <mergeCell ref="O512:P512"/>
    <mergeCell ref="Q512:R512"/>
    <mergeCell ref="A514:B514"/>
    <mergeCell ref="E514:F514"/>
    <mergeCell ref="G514:H514"/>
    <mergeCell ref="G515:H515"/>
    <mergeCell ref="Q515:R515"/>
    <mergeCell ref="E513:F513"/>
    <mergeCell ref="G513:H513"/>
    <mergeCell ref="I513:J513"/>
    <mergeCell ref="O513:P513"/>
    <mergeCell ref="Q513:R513"/>
    <mergeCell ref="E515:F515"/>
    <mergeCell ref="I515:J515"/>
    <mergeCell ref="Q514:R514"/>
    <mergeCell ref="S514:T514"/>
    <mergeCell ref="I514:J514"/>
    <mergeCell ref="O514:P514"/>
    <mergeCell ref="O515:P515"/>
    <mergeCell ref="S515:T515"/>
    <mergeCell ref="S510:T510"/>
    <mergeCell ref="E509:F509"/>
    <mergeCell ref="G509:H509"/>
    <mergeCell ref="I509:J509"/>
    <mergeCell ref="E510:F510"/>
    <mergeCell ref="G510:H510"/>
    <mergeCell ref="I510:J510"/>
    <mergeCell ref="O510:P510"/>
    <mergeCell ref="S509:T509"/>
    <mergeCell ref="G511:H511"/>
    <mergeCell ref="I511:J511"/>
    <mergeCell ref="O509:P509"/>
    <mergeCell ref="Q509:R509"/>
    <mergeCell ref="O511:P511"/>
    <mergeCell ref="Q511:R511"/>
    <mergeCell ref="Q510:R510"/>
    <mergeCell ref="S513:T513"/>
    <mergeCell ref="S511:T511"/>
    <mergeCell ref="E511:F511"/>
    <mergeCell ref="S512:T512"/>
    <mergeCell ref="O505:P505"/>
    <mergeCell ref="Q505:R505"/>
    <mergeCell ref="I503:J503"/>
    <mergeCell ref="I504:J504"/>
    <mergeCell ref="O504:P504"/>
    <mergeCell ref="Q504:R504"/>
    <mergeCell ref="E505:F505"/>
    <mergeCell ref="G505:H505"/>
    <mergeCell ref="I505:J505"/>
    <mergeCell ref="E506:F506"/>
    <mergeCell ref="G506:H506"/>
    <mergeCell ref="I506:J506"/>
    <mergeCell ref="Q508:R508"/>
    <mergeCell ref="G508:H508"/>
    <mergeCell ref="I508:J508"/>
    <mergeCell ref="O508:P508"/>
    <mergeCell ref="S506:T506"/>
    <mergeCell ref="S508:T508"/>
    <mergeCell ref="E507:F507"/>
    <mergeCell ref="G507:H507"/>
    <mergeCell ref="I507:J507"/>
    <mergeCell ref="O507:P507"/>
    <mergeCell ref="Q507:R507"/>
    <mergeCell ref="O506:P506"/>
    <mergeCell ref="Q506:R506"/>
    <mergeCell ref="E508:F508"/>
    <mergeCell ref="I502:J502"/>
    <mergeCell ref="O502:P502"/>
    <mergeCell ref="O501:P501"/>
    <mergeCell ref="Q501:R501"/>
    <mergeCell ref="Q502:R502"/>
    <mergeCell ref="S502:T502"/>
    <mergeCell ref="O503:P503"/>
    <mergeCell ref="Q503:R503"/>
    <mergeCell ref="S503:T503"/>
    <mergeCell ref="A503:B503"/>
    <mergeCell ref="E503:F503"/>
    <mergeCell ref="G503:H503"/>
    <mergeCell ref="A502:B502"/>
    <mergeCell ref="E502:F502"/>
    <mergeCell ref="G502:H502"/>
    <mergeCell ref="A504:B504"/>
    <mergeCell ref="E504:F504"/>
    <mergeCell ref="G504:H504"/>
    <mergeCell ref="A500:B500"/>
    <mergeCell ref="E500:F500"/>
    <mergeCell ref="G500:H500"/>
    <mergeCell ref="I498:J498"/>
    <mergeCell ref="E499:F499"/>
    <mergeCell ref="G499:H499"/>
    <mergeCell ref="I499:J499"/>
    <mergeCell ref="D497:D498"/>
    <mergeCell ref="E497:F498"/>
    <mergeCell ref="G497:H498"/>
    <mergeCell ref="S501:T501"/>
    <mergeCell ref="A501:B501"/>
    <mergeCell ref="E501:F501"/>
    <mergeCell ref="G501:H501"/>
    <mergeCell ref="O499:P499"/>
    <mergeCell ref="Q499:R499"/>
    <mergeCell ref="I500:J500"/>
    <mergeCell ref="O500:P500"/>
    <mergeCell ref="Q500:R500"/>
    <mergeCell ref="S500:T500"/>
    <mergeCell ref="I501:J501"/>
    <mergeCell ref="E482:F482"/>
    <mergeCell ref="G482:H482"/>
    <mergeCell ref="I482:J482"/>
    <mergeCell ref="E481:F481"/>
    <mergeCell ref="G481:H481"/>
    <mergeCell ref="I481:J481"/>
    <mergeCell ref="E484:F484"/>
    <mergeCell ref="G484:H484"/>
    <mergeCell ref="I484:J484"/>
    <mergeCell ref="E483:F483"/>
    <mergeCell ref="G483:H483"/>
    <mergeCell ref="I483:J483"/>
    <mergeCell ref="A489:T489"/>
    <mergeCell ref="A492:T492"/>
    <mergeCell ref="A495:B498"/>
    <mergeCell ref="C495:F496"/>
    <mergeCell ref="G495:H495"/>
    <mergeCell ref="I497:J497"/>
    <mergeCell ref="G496:H496"/>
    <mergeCell ref="I496:J496"/>
    <mergeCell ref="Q497:R498"/>
    <mergeCell ref="S497:T498"/>
    <mergeCell ref="E485:F485"/>
    <mergeCell ref="G485:H485"/>
    <mergeCell ref="I485:J485"/>
    <mergeCell ref="Q495:R495"/>
    <mergeCell ref="Q496:R496"/>
    <mergeCell ref="I495:J495"/>
    <mergeCell ref="L495:L498"/>
    <mergeCell ref="M495:P496"/>
    <mergeCell ref="N497:N498"/>
    <mergeCell ref="O497:P498"/>
    <mergeCell ref="I473:J473"/>
    <mergeCell ref="A472:B472"/>
    <mergeCell ref="E472:F472"/>
    <mergeCell ref="E476:F476"/>
    <mergeCell ref="G476:H476"/>
    <mergeCell ref="I476:J476"/>
    <mergeCell ref="I474:J474"/>
    <mergeCell ref="E475:F475"/>
    <mergeCell ref="G475:H475"/>
    <mergeCell ref="I475:J475"/>
    <mergeCell ref="E478:F478"/>
    <mergeCell ref="G478:H478"/>
    <mergeCell ref="I478:J478"/>
    <mergeCell ref="E477:F477"/>
    <mergeCell ref="G477:H477"/>
    <mergeCell ref="I477:J477"/>
    <mergeCell ref="E480:F480"/>
    <mergeCell ref="G480:H480"/>
    <mergeCell ref="I480:J480"/>
    <mergeCell ref="E479:F479"/>
    <mergeCell ref="G479:H479"/>
    <mergeCell ref="I479:J479"/>
    <mergeCell ref="I464:J464"/>
    <mergeCell ref="O464:P464"/>
    <mergeCell ref="O463:P463"/>
    <mergeCell ref="I466:J466"/>
    <mergeCell ref="I465:J465"/>
    <mergeCell ref="O465:P465"/>
    <mergeCell ref="A467:B467"/>
    <mergeCell ref="E467:F467"/>
    <mergeCell ref="G467:H467"/>
    <mergeCell ref="E466:F466"/>
    <mergeCell ref="G466:H466"/>
    <mergeCell ref="A465:B465"/>
    <mergeCell ref="E465:F465"/>
    <mergeCell ref="G469:H469"/>
    <mergeCell ref="I469:J469"/>
    <mergeCell ref="I467:J467"/>
    <mergeCell ref="E468:F468"/>
    <mergeCell ref="G468:H468"/>
    <mergeCell ref="I468:J468"/>
    <mergeCell ref="G460:H460"/>
    <mergeCell ref="E460:F460"/>
    <mergeCell ref="I460:J460"/>
    <mergeCell ref="I459:J459"/>
    <mergeCell ref="O462:P462"/>
    <mergeCell ref="A461:B461"/>
    <mergeCell ref="E461:F461"/>
    <mergeCell ref="G461:H461"/>
    <mergeCell ref="I461:J461"/>
    <mergeCell ref="E462:F462"/>
    <mergeCell ref="G462:H462"/>
    <mergeCell ref="I462:J462"/>
    <mergeCell ref="I463:J463"/>
    <mergeCell ref="S465:T465"/>
    <mergeCell ref="Q465:R465"/>
    <mergeCell ref="S463:T463"/>
    <mergeCell ref="G465:H465"/>
    <mergeCell ref="Q464:R464"/>
    <mergeCell ref="S464:T464"/>
    <mergeCell ref="Q463:R463"/>
    <mergeCell ref="S460:T460"/>
    <mergeCell ref="O461:P461"/>
    <mergeCell ref="Q461:R461"/>
    <mergeCell ref="S461:T461"/>
    <mergeCell ref="Q462:R462"/>
    <mergeCell ref="S462:T462"/>
    <mergeCell ref="O460:P460"/>
    <mergeCell ref="Q460:R460"/>
    <mergeCell ref="E463:F463"/>
    <mergeCell ref="G463:H463"/>
    <mergeCell ref="E464:F464"/>
    <mergeCell ref="G464:H464"/>
    <mergeCell ref="O457:P457"/>
    <mergeCell ref="Q457:R457"/>
    <mergeCell ref="S457:T457"/>
    <mergeCell ref="I457:J457"/>
    <mergeCell ref="A457:B457"/>
    <mergeCell ref="E457:F457"/>
    <mergeCell ref="G457:H457"/>
    <mergeCell ref="A458:B458"/>
    <mergeCell ref="E458:F458"/>
    <mergeCell ref="G458:H458"/>
    <mergeCell ref="S458:T458"/>
    <mergeCell ref="Q459:R459"/>
    <mergeCell ref="S459:T459"/>
    <mergeCell ref="O459:P459"/>
    <mergeCell ref="A459:B459"/>
    <mergeCell ref="E459:F459"/>
    <mergeCell ref="G459:H459"/>
    <mergeCell ref="I458:J458"/>
    <mergeCell ref="O458:P458"/>
    <mergeCell ref="Q458:R458"/>
    <mergeCell ref="E453:F453"/>
    <mergeCell ref="G453:H453"/>
    <mergeCell ref="I453:J453"/>
    <mergeCell ref="O451:P451"/>
    <mergeCell ref="I451:J451"/>
    <mergeCell ref="A454:B454"/>
    <mergeCell ref="E454:F454"/>
    <mergeCell ref="G454:H454"/>
    <mergeCell ref="I454:J454"/>
    <mergeCell ref="S455:T455"/>
    <mergeCell ref="O453:P453"/>
    <mergeCell ref="Q453:R453"/>
    <mergeCell ref="S453:T453"/>
    <mergeCell ref="O454:P454"/>
    <mergeCell ref="Q454:R454"/>
    <mergeCell ref="A456:B456"/>
    <mergeCell ref="E456:F456"/>
    <mergeCell ref="G456:H456"/>
    <mergeCell ref="S454:T454"/>
    <mergeCell ref="A455:B455"/>
    <mergeCell ref="E455:F455"/>
    <mergeCell ref="G455:H455"/>
    <mergeCell ref="I455:J455"/>
    <mergeCell ref="O455:P455"/>
    <mergeCell ref="Q455:R455"/>
    <mergeCell ref="I456:J456"/>
    <mergeCell ref="O456:P456"/>
    <mergeCell ref="Q456:R456"/>
    <mergeCell ref="S456:T456"/>
    <mergeCell ref="E450:F450"/>
    <mergeCell ref="G450:H450"/>
    <mergeCell ref="I450:J450"/>
    <mergeCell ref="O450:P450"/>
    <mergeCell ref="Q450:R450"/>
    <mergeCell ref="S450:T450"/>
    <mergeCell ref="E449:F449"/>
    <mergeCell ref="G449:H449"/>
    <mergeCell ref="I449:J449"/>
    <mergeCell ref="Q451:R451"/>
    <mergeCell ref="S451:T451"/>
    <mergeCell ref="E452:F452"/>
    <mergeCell ref="G452:H452"/>
    <mergeCell ref="I452:J452"/>
    <mergeCell ref="O452:P452"/>
    <mergeCell ref="Q452:R452"/>
    <mergeCell ref="S452:T452"/>
    <mergeCell ref="E451:F451"/>
    <mergeCell ref="G451:H451"/>
    <mergeCell ref="E445:F445"/>
    <mergeCell ref="G445:H445"/>
    <mergeCell ref="I445:J445"/>
    <mergeCell ref="O446:P446"/>
    <mergeCell ref="Q446:R446"/>
    <mergeCell ref="Q445:R445"/>
    <mergeCell ref="S446:T446"/>
    <mergeCell ref="S445:T445"/>
    <mergeCell ref="O445:P445"/>
    <mergeCell ref="E446:F446"/>
    <mergeCell ref="G446:H446"/>
    <mergeCell ref="I446:J446"/>
    <mergeCell ref="A447:B447"/>
    <mergeCell ref="E447:F447"/>
    <mergeCell ref="G447:H447"/>
    <mergeCell ref="I447:J447"/>
    <mergeCell ref="O449:P449"/>
    <mergeCell ref="Q449:R449"/>
    <mergeCell ref="O447:P447"/>
    <mergeCell ref="Q447:R447"/>
    <mergeCell ref="S447:T447"/>
    <mergeCell ref="E448:F448"/>
    <mergeCell ref="G448:H448"/>
    <mergeCell ref="I448:J448"/>
    <mergeCell ref="O448:P448"/>
    <mergeCell ref="Q448:R448"/>
    <mergeCell ref="S448:T448"/>
    <mergeCell ref="S449:T449"/>
    <mergeCell ref="G442:H442"/>
    <mergeCell ref="I442:J442"/>
    <mergeCell ref="O440:P440"/>
    <mergeCell ref="Q440:R440"/>
    <mergeCell ref="O442:P442"/>
    <mergeCell ref="Q442:R442"/>
    <mergeCell ref="S442:T442"/>
    <mergeCell ref="E442:F442"/>
    <mergeCell ref="S444:T444"/>
    <mergeCell ref="E443:F443"/>
    <mergeCell ref="G443:H443"/>
    <mergeCell ref="I443:J443"/>
    <mergeCell ref="O443:P443"/>
    <mergeCell ref="O444:P444"/>
    <mergeCell ref="Q444:R444"/>
    <mergeCell ref="Q443:R443"/>
    <mergeCell ref="S443:T443"/>
    <mergeCell ref="E444:F444"/>
    <mergeCell ref="G444:H444"/>
    <mergeCell ref="I444:J444"/>
    <mergeCell ref="A439:B439"/>
    <mergeCell ref="E439:F439"/>
    <mergeCell ref="G439:H439"/>
    <mergeCell ref="I439:J439"/>
    <mergeCell ref="O439:P439"/>
    <mergeCell ref="Q439:R439"/>
    <mergeCell ref="S439:T439"/>
    <mergeCell ref="S440:T440"/>
    <mergeCell ref="E441:F441"/>
    <mergeCell ref="G441:H441"/>
    <mergeCell ref="I441:J441"/>
    <mergeCell ref="O441:P441"/>
    <mergeCell ref="Q441:R441"/>
    <mergeCell ref="S441:T441"/>
    <mergeCell ref="E440:F440"/>
    <mergeCell ref="G440:H440"/>
    <mergeCell ref="I440:J440"/>
    <mergeCell ref="O436:P436"/>
    <mergeCell ref="Q436:R436"/>
    <mergeCell ref="S436:T436"/>
    <mergeCell ref="I436:J436"/>
    <mergeCell ref="A436:B436"/>
    <mergeCell ref="E436:F436"/>
    <mergeCell ref="G436:H436"/>
    <mergeCell ref="A437:B437"/>
    <mergeCell ref="E437:F437"/>
    <mergeCell ref="G437:H437"/>
    <mergeCell ref="I437:J437"/>
    <mergeCell ref="O437:P437"/>
    <mergeCell ref="Q437:R437"/>
    <mergeCell ref="S437:T437"/>
    <mergeCell ref="O438:P438"/>
    <mergeCell ref="Q438:R438"/>
    <mergeCell ref="S438:T438"/>
    <mergeCell ref="I438:J438"/>
    <mergeCell ref="A438:B438"/>
    <mergeCell ref="E438:F438"/>
    <mergeCell ref="G438:H438"/>
    <mergeCell ref="S434:T434"/>
    <mergeCell ref="I432:J432"/>
    <mergeCell ref="N432:N433"/>
    <mergeCell ref="O432:P433"/>
    <mergeCell ref="Q432:R433"/>
    <mergeCell ref="G430:H430"/>
    <mergeCell ref="A435:B435"/>
    <mergeCell ref="E435:F435"/>
    <mergeCell ref="G435:H435"/>
    <mergeCell ref="S432:T433"/>
    <mergeCell ref="I433:J433"/>
    <mergeCell ref="E434:F434"/>
    <mergeCell ref="G434:H434"/>
    <mergeCell ref="I434:J434"/>
    <mergeCell ref="O434:P434"/>
    <mergeCell ref="Q434:R434"/>
    <mergeCell ref="I435:J435"/>
    <mergeCell ref="O435:P435"/>
    <mergeCell ref="Q435:R435"/>
    <mergeCell ref="S435:T435"/>
    <mergeCell ref="E412:F412"/>
    <mergeCell ref="G412:H412"/>
    <mergeCell ref="I412:J412"/>
    <mergeCell ref="E411:F411"/>
    <mergeCell ref="G411:H411"/>
    <mergeCell ref="I411:J411"/>
    <mergeCell ref="E414:F414"/>
    <mergeCell ref="G414:H414"/>
    <mergeCell ref="I414:J414"/>
    <mergeCell ref="E413:F413"/>
    <mergeCell ref="G413:H413"/>
    <mergeCell ref="I413:J413"/>
    <mergeCell ref="S430:T430"/>
    <mergeCell ref="E415:F415"/>
    <mergeCell ref="G415:H415"/>
    <mergeCell ref="I415:J415"/>
    <mergeCell ref="S431:T431"/>
    <mergeCell ref="A418:T418"/>
    <mergeCell ref="A419:T419"/>
    <mergeCell ref="A427:T427"/>
    <mergeCell ref="A430:B433"/>
    <mergeCell ref="C430:F431"/>
    <mergeCell ref="I430:J430"/>
    <mergeCell ref="L430:L433"/>
    <mergeCell ref="M430:P431"/>
    <mergeCell ref="D432:D433"/>
    <mergeCell ref="E432:F433"/>
    <mergeCell ref="G432:H433"/>
    <mergeCell ref="Q430:R430"/>
    <mergeCell ref="G431:H431"/>
    <mergeCell ref="I431:J431"/>
    <mergeCell ref="Q431:R431"/>
    <mergeCell ref="E406:F406"/>
    <mergeCell ref="G406:H406"/>
    <mergeCell ref="I406:J406"/>
    <mergeCell ref="I404:J404"/>
    <mergeCell ref="E405:F405"/>
    <mergeCell ref="G405:H405"/>
    <mergeCell ref="I405:J405"/>
    <mergeCell ref="E408:F408"/>
    <mergeCell ref="G408:H408"/>
    <mergeCell ref="I408:J408"/>
    <mergeCell ref="E407:F407"/>
    <mergeCell ref="G407:H407"/>
    <mergeCell ref="I407:J407"/>
    <mergeCell ref="E410:F410"/>
    <mergeCell ref="G410:H410"/>
    <mergeCell ref="I410:J410"/>
    <mergeCell ref="E409:F409"/>
    <mergeCell ref="G409:H409"/>
    <mergeCell ref="I409:J409"/>
    <mergeCell ref="G402:H402"/>
    <mergeCell ref="E400:F400"/>
    <mergeCell ref="G400:H400"/>
    <mergeCell ref="I400:J400"/>
    <mergeCell ref="E401:F401"/>
    <mergeCell ref="G401:H401"/>
    <mergeCell ref="I401:J401"/>
    <mergeCell ref="A404:B404"/>
    <mergeCell ref="E404:F404"/>
    <mergeCell ref="G404:H404"/>
    <mergeCell ref="I402:J402"/>
    <mergeCell ref="A403:B403"/>
    <mergeCell ref="E403:F403"/>
    <mergeCell ref="G403:H403"/>
    <mergeCell ref="I403:J403"/>
    <mergeCell ref="A402:B402"/>
    <mergeCell ref="E402:F402"/>
    <mergeCell ref="I394:J394"/>
    <mergeCell ref="O394:P394"/>
    <mergeCell ref="O393:P393"/>
    <mergeCell ref="I396:J396"/>
    <mergeCell ref="I395:J395"/>
    <mergeCell ref="O395:P395"/>
    <mergeCell ref="A397:B397"/>
    <mergeCell ref="E397:F397"/>
    <mergeCell ref="G397:H397"/>
    <mergeCell ref="E396:F396"/>
    <mergeCell ref="G396:H396"/>
    <mergeCell ref="A395:B395"/>
    <mergeCell ref="E395:F395"/>
    <mergeCell ref="E399:F399"/>
    <mergeCell ref="G399:H399"/>
    <mergeCell ref="I399:J399"/>
    <mergeCell ref="I397:J397"/>
    <mergeCell ref="E398:F398"/>
    <mergeCell ref="G398:H398"/>
    <mergeCell ref="I398:J398"/>
    <mergeCell ref="G390:H390"/>
    <mergeCell ref="E390:F390"/>
    <mergeCell ref="I390:J390"/>
    <mergeCell ref="I389:J389"/>
    <mergeCell ref="O392:P392"/>
    <mergeCell ref="A391:B391"/>
    <mergeCell ref="E391:F391"/>
    <mergeCell ref="G391:H391"/>
    <mergeCell ref="I391:J391"/>
    <mergeCell ref="E392:F392"/>
    <mergeCell ref="G392:H392"/>
    <mergeCell ref="I392:J392"/>
    <mergeCell ref="I393:J393"/>
    <mergeCell ref="S395:T395"/>
    <mergeCell ref="Q395:R395"/>
    <mergeCell ref="S393:T393"/>
    <mergeCell ref="G395:H395"/>
    <mergeCell ref="Q394:R394"/>
    <mergeCell ref="S394:T394"/>
    <mergeCell ref="Q393:R393"/>
    <mergeCell ref="S390:T390"/>
    <mergeCell ref="O391:P391"/>
    <mergeCell ref="Q391:R391"/>
    <mergeCell ref="S391:T391"/>
    <mergeCell ref="Q392:R392"/>
    <mergeCell ref="S392:T392"/>
    <mergeCell ref="O390:P390"/>
    <mergeCell ref="Q390:R390"/>
    <mergeCell ref="E393:F393"/>
    <mergeCell ref="G393:H393"/>
    <mergeCell ref="E394:F394"/>
    <mergeCell ref="G394:H394"/>
    <mergeCell ref="O387:P387"/>
    <mergeCell ref="Q387:R387"/>
    <mergeCell ref="S387:T387"/>
    <mergeCell ref="I387:J387"/>
    <mergeCell ref="A387:B387"/>
    <mergeCell ref="E387:F387"/>
    <mergeCell ref="G387:H387"/>
    <mergeCell ref="A388:B388"/>
    <mergeCell ref="E388:F388"/>
    <mergeCell ref="G388:H388"/>
    <mergeCell ref="S388:T388"/>
    <mergeCell ref="Q389:R389"/>
    <mergeCell ref="S389:T389"/>
    <mergeCell ref="O389:P389"/>
    <mergeCell ref="A389:B389"/>
    <mergeCell ref="E389:F389"/>
    <mergeCell ref="G389:H389"/>
    <mergeCell ref="I388:J388"/>
    <mergeCell ref="O388:P388"/>
    <mergeCell ref="Q388:R388"/>
    <mergeCell ref="A384:B384"/>
    <mergeCell ref="E384:F384"/>
    <mergeCell ref="G384:H384"/>
    <mergeCell ref="I384:J384"/>
    <mergeCell ref="G381:H381"/>
    <mergeCell ref="E383:F383"/>
    <mergeCell ref="G383:H383"/>
    <mergeCell ref="I383:J383"/>
    <mergeCell ref="S385:T385"/>
    <mergeCell ref="O383:P383"/>
    <mergeCell ref="Q383:R383"/>
    <mergeCell ref="S383:T383"/>
    <mergeCell ref="O384:P384"/>
    <mergeCell ref="Q384:R384"/>
    <mergeCell ref="A386:B386"/>
    <mergeCell ref="E386:F386"/>
    <mergeCell ref="G386:H386"/>
    <mergeCell ref="S384:T384"/>
    <mergeCell ref="A385:B385"/>
    <mergeCell ref="E385:F385"/>
    <mergeCell ref="G385:H385"/>
    <mergeCell ref="I385:J385"/>
    <mergeCell ref="O385:P385"/>
    <mergeCell ref="Q385:R385"/>
    <mergeCell ref="I386:J386"/>
    <mergeCell ref="O386:P386"/>
    <mergeCell ref="Q386:R386"/>
    <mergeCell ref="S386:T386"/>
    <mergeCell ref="E380:F380"/>
    <mergeCell ref="G380:H380"/>
    <mergeCell ref="I380:J380"/>
    <mergeCell ref="O380:P380"/>
    <mergeCell ref="Q380:R380"/>
    <mergeCell ref="S380:T380"/>
    <mergeCell ref="E379:F379"/>
    <mergeCell ref="G379:H379"/>
    <mergeCell ref="Q381:R381"/>
    <mergeCell ref="S381:T381"/>
    <mergeCell ref="E382:F382"/>
    <mergeCell ref="G382:H382"/>
    <mergeCell ref="I382:J382"/>
    <mergeCell ref="O382:P382"/>
    <mergeCell ref="Q382:R382"/>
    <mergeCell ref="S382:T382"/>
    <mergeCell ref="E381:F381"/>
    <mergeCell ref="O381:P381"/>
    <mergeCell ref="I381:J381"/>
    <mergeCell ref="E375:F375"/>
    <mergeCell ref="G375:H375"/>
    <mergeCell ref="I375:J375"/>
    <mergeCell ref="O376:P376"/>
    <mergeCell ref="Q376:R376"/>
    <mergeCell ref="Q375:R375"/>
    <mergeCell ref="S376:T376"/>
    <mergeCell ref="S375:T375"/>
    <mergeCell ref="O375:P375"/>
    <mergeCell ref="E376:F376"/>
    <mergeCell ref="G376:H376"/>
    <mergeCell ref="I376:J376"/>
    <mergeCell ref="A377:B377"/>
    <mergeCell ref="E377:F377"/>
    <mergeCell ref="G377:H377"/>
    <mergeCell ref="I377:J377"/>
    <mergeCell ref="O379:P379"/>
    <mergeCell ref="Q379:R379"/>
    <mergeCell ref="O377:P377"/>
    <mergeCell ref="Q377:R377"/>
    <mergeCell ref="Q378:R378"/>
    <mergeCell ref="E378:F378"/>
    <mergeCell ref="G378:H378"/>
    <mergeCell ref="I378:J378"/>
    <mergeCell ref="O378:P378"/>
    <mergeCell ref="I379:J379"/>
    <mergeCell ref="S378:T378"/>
    <mergeCell ref="S379:T379"/>
    <mergeCell ref="E370:F370"/>
    <mergeCell ref="G370:H370"/>
    <mergeCell ref="I370:J370"/>
    <mergeCell ref="E371:F371"/>
    <mergeCell ref="G371:H371"/>
    <mergeCell ref="I371:J371"/>
    <mergeCell ref="O371:P371"/>
    <mergeCell ref="G372:H372"/>
    <mergeCell ref="I372:J372"/>
    <mergeCell ref="O370:P370"/>
    <mergeCell ref="Q370:R370"/>
    <mergeCell ref="O372:P372"/>
    <mergeCell ref="Q372:R372"/>
    <mergeCell ref="Q371:R371"/>
    <mergeCell ref="E372:F372"/>
    <mergeCell ref="S374:T374"/>
    <mergeCell ref="E373:F373"/>
    <mergeCell ref="G373:H373"/>
    <mergeCell ref="I373:J373"/>
    <mergeCell ref="O373:P373"/>
    <mergeCell ref="O374:P374"/>
    <mergeCell ref="Q374:R374"/>
    <mergeCell ref="Q373:R373"/>
    <mergeCell ref="S373:T373"/>
    <mergeCell ref="E374:F374"/>
    <mergeCell ref="G374:H374"/>
    <mergeCell ref="I374:J374"/>
    <mergeCell ref="A367:B367"/>
    <mergeCell ref="E367:F367"/>
    <mergeCell ref="G367:H367"/>
    <mergeCell ref="I367:J367"/>
    <mergeCell ref="O367:P367"/>
    <mergeCell ref="Q367:R367"/>
    <mergeCell ref="S367:T367"/>
    <mergeCell ref="O368:P368"/>
    <mergeCell ref="Q368:R368"/>
    <mergeCell ref="S368:T368"/>
    <mergeCell ref="I368:J368"/>
    <mergeCell ref="A368:B368"/>
    <mergeCell ref="E368:F368"/>
    <mergeCell ref="G368:H368"/>
    <mergeCell ref="A369:B369"/>
    <mergeCell ref="E369:F369"/>
    <mergeCell ref="G369:H369"/>
    <mergeCell ref="I369:J369"/>
    <mergeCell ref="O369:P369"/>
    <mergeCell ref="Q369:R369"/>
    <mergeCell ref="A365:B365"/>
    <mergeCell ref="E365:F365"/>
    <mergeCell ref="G365:H365"/>
    <mergeCell ref="S362:T363"/>
    <mergeCell ref="I363:J363"/>
    <mergeCell ref="E364:F364"/>
    <mergeCell ref="G364:H364"/>
    <mergeCell ref="I364:J364"/>
    <mergeCell ref="O364:P364"/>
    <mergeCell ref="Q364:R364"/>
    <mergeCell ref="I365:J365"/>
    <mergeCell ref="O365:P365"/>
    <mergeCell ref="Q365:R365"/>
    <mergeCell ref="S365:T365"/>
    <mergeCell ref="O366:P366"/>
    <mergeCell ref="Q366:R366"/>
    <mergeCell ref="S366:T366"/>
    <mergeCell ref="I366:J366"/>
    <mergeCell ref="A366:B366"/>
    <mergeCell ref="E366:F366"/>
    <mergeCell ref="G366:H366"/>
    <mergeCell ref="E343:F343"/>
    <mergeCell ref="G343:H343"/>
    <mergeCell ref="I343:J343"/>
    <mergeCell ref="E342:F342"/>
    <mergeCell ref="G342:H342"/>
    <mergeCell ref="I342:J342"/>
    <mergeCell ref="E345:F345"/>
    <mergeCell ref="G345:H345"/>
    <mergeCell ref="I345:J345"/>
    <mergeCell ref="E344:F344"/>
    <mergeCell ref="G344:H344"/>
    <mergeCell ref="I344:J344"/>
    <mergeCell ref="Q362:R363"/>
    <mergeCell ref="D362:D363"/>
    <mergeCell ref="E362:F363"/>
    <mergeCell ref="G362:H363"/>
    <mergeCell ref="Q360:R360"/>
    <mergeCell ref="G361:H361"/>
    <mergeCell ref="I361:J361"/>
    <mergeCell ref="Q361:R361"/>
    <mergeCell ref="I362:J362"/>
    <mergeCell ref="N362:N363"/>
    <mergeCell ref="O362:P363"/>
    <mergeCell ref="E335:F335"/>
    <mergeCell ref="G335:H335"/>
    <mergeCell ref="I335:J335"/>
    <mergeCell ref="E337:F337"/>
    <mergeCell ref="G337:H337"/>
    <mergeCell ref="I337:J337"/>
    <mergeCell ref="E336:F336"/>
    <mergeCell ref="G336:H336"/>
    <mergeCell ref="I336:J336"/>
    <mergeCell ref="E339:F339"/>
    <mergeCell ref="G339:H339"/>
    <mergeCell ref="I339:J339"/>
    <mergeCell ref="E338:F338"/>
    <mergeCell ref="G338:H338"/>
    <mergeCell ref="I338:J338"/>
    <mergeCell ref="E341:F341"/>
    <mergeCell ref="G341:H341"/>
    <mergeCell ref="I341:J341"/>
    <mergeCell ref="E340:F340"/>
    <mergeCell ref="G340:H340"/>
    <mergeCell ref="I340:J340"/>
    <mergeCell ref="G332:H332"/>
    <mergeCell ref="E330:F330"/>
    <mergeCell ref="G330:H330"/>
    <mergeCell ref="I330:J330"/>
    <mergeCell ref="E331:F331"/>
    <mergeCell ref="G331:H331"/>
    <mergeCell ref="I331:J331"/>
    <mergeCell ref="A334:B334"/>
    <mergeCell ref="E334:F334"/>
    <mergeCell ref="G334:H334"/>
    <mergeCell ref="I332:J332"/>
    <mergeCell ref="A333:B333"/>
    <mergeCell ref="E333:F333"/>
    <mergeCell ref="G333:H333"/>
    <mergeCell ref="I333:J333"/>
    <mergeCell ref="A332:B332"/>
    <mergeCell ref="E332:F332"/>
    <mergeCell ref="I334:J334"/>
    <mergeCell ref="I324:J324"/>
    <mergeCell ref="O324:P324"/>
    <mergeCell ref="O323:P323"/>
    <mergeCell ref="I326:J326"/>
    <mergeCell ref="I325:J325"/>
    <mergeCell ref="O325:P325"/>
    <mergeCell ref="A327:B327"/>
    <mergeCell ref="E327:F327"/>
    <mergeCell ref="G327:H327"/>
    <mergeCell ref="E326:F326"/>
    <mergeCell ref="G326:H326"/>
    <mergeCell ref="A325:B325"/>
    <mergeCell ref="E325:F325"/>
    <mergeCell ref="E329:F329"/>
    <mergeCell ref="G329:H329"/>
    <mergeCell ref="I329:J329"/>
    <mergeCell ref="I327:J327"/>
    <mergeCell ref="E328:F328"/>
    <mergeCell ref="G328:H328"/>
    <mergeCell ref="I328:J328"/>
    <mergeCell ref="G320:H320"/>
    <mergeCell ref="E320:F320"/>
    <mergeCell ref="I320:J320"/>
    <mergeCell ref="I319:J319"/>
    <mergeCell ref="O322:P322"/>
    <mergeCell ref="A321:B321"/>
    <mergeCell ref="E321:F321"/>
    <mergeCell ref="G321:H321"/>
    <mergeCell ref="I321:J321"/>
    <mergeCell ref="E322:F322"/>
    <mergeCell ref="G322:H322"/>
    <mergeCell ref="I322:J322"/>
    <mergeCell ref="I323:J323"/>
    <mergeCell ref="S325:T325"/>
    <mergeCell ref="Q325:R325"/>
    <mergeCell ref="S323:T323"/>
    <mergeCell ref="G325:H325"/>
    <mergeCell ref="Q324:R324"/>
    <mergeCell ref="S324:T324"/>
    <mergeCell ref="Q323:R323"/>
    <mergeCell ref="S320:T320"/>
    <mergeCell ref="O321:P321"/>
    <mergeCell ref="Q321:R321"/>
    <mergeCell ref="S321:T321"/>
    <mergeCell ref="Q322:R322"/>
    <mergeCell ref="S322:T322"/>
    <mergeCell ref="O320:P320"/>
    <mergeCell ref="Q320:R320"/>
    <mergeCell ref="E323:F323"/>
    <mergeCell ref="G323:H323"/>
    <mergeCell ref="E324:F324"/>
    <mergeCell ref="G324:H324"/>
    <mergeCell ref="O317:P317"/>
    <mergeCell ref="Q317:R317"/>
    <mergeCell ref="S317:T317"/>
    <mergeCell ref="I317:J317"/>
    <mergeCell ref="A317:B317"/>
    <mergeCell ref="E317:F317"/>
    <mergeCell ref="G317:H317"/>
    <mergeCell ref="A318:B318"/>
    <mergeCell ref="E318:F318"/>
    <mergeCell ref="G318:H318"/>
    <mergeCell ref="S318:T318"/>
    <mergeCell ref="Q319:R319"/>
    <mergeCell ref="S319:T319"/>
    <mergeCell ref="O319:P319"/>
    <mergeCell ref="A319:B319"/>
    <mergeCell ref="E319:F319"/>
    <mergeCell ref="G319:H319"/>
    <mergeCell ref="I318:J318"/>
    <mergeCell ref="O318:P318"/>
    <mergeCell ref="Q318:R318"/>
    <mergeCell ref="E313:F313"/>
    <mergeCell ref="G313:H313"/>
    <mergeCell ref="I313:J313"/>
    <mergeCell ref="O311:P311"/>
    <mergeCell ref="I311:J311"/>
    <mergeCell ref="A314:B314"/>
    <mergeCell ref="E314:F314"/>
    <mergeCell ref="G314:H314"/>
    <mergeCell ref="I314:J314"/>
    <mergeCell ref="S315:T315"/>
    <mergeCell ref="O313:P313"/>
    <mergeCell ref="Q313:R313"/>
    <mergeCell ref="S313:T313"/>
    <mergeCell ref="O314:P314"/>
    <mergeCell ref="Q314:R314"/>
    <mergeCell ref="A316:B316"/>
    <mergeCell ref="E316:F316"/>
    <mergeCell ref="G316:H316"/>
    <mergeCell ref="S314:T314"/>
    <mergeCell ref="A315:B315"/>
    <mergeCell ref="E315:F315"/>
    <mergeCell ref="G315:H315"/>
    <mergeCell ref="I315:J315"/>
    <mergeCell ref="O315:P315"/>
    <mergeCell ref="Q315:R315"/>
    <mergeCell ref="I316:J316"/>
    <mergeCell ref="O316:P316"/>
    <mergeCell ref="Q316:R316"/>
    <mergeCell ref="S316:T316"/>
    <mergeCell ref="E310:F310"/>
    <mergeCell ref="G310:H310"/>
    <mergeCell ref="I310:J310"/>
    <mergeCell ref="O310:P310"/>
    <mergeCell ref="Q310:R310"/>
    <mergeCell ref="S310:T310"/>
    <mergeCell ref="E309:F309"/>
    <mergeCell ref="G309:H309"/>
    <mergeCell ref="I309:J309"/>
    <mergeCell ref="Q311:R311"/>
    <mergeCell ref="S311:T311"/>
    <mergeCell ref="E312:F312"/>
    <mergeCell ref="G312:H312"/>
    <mergeCell ref="I312:J312"/>
    <mergeCell ref="O312:P312"/>
    <mergeCell ref="Q312:R312"/>
    <mergeCell ref="S312:T312"/>
    <mergeCell ref="E311:F311"/>
    <mergeCell ref="G311:H311"/>
    <mergeCell ref="E305:F305"/>
    <mergeCell ref="G305:H305"/>
    <mergeCell ref="I305:J305"/>
    <mergeCell ref="O306:P306"/>
    <mergeCell ref="Q306:R306"/>
    <mergeCell ref="Q305:R305"/>
    <mergeCell ref="S306:T306"/>
    <mergeCell ref="S305:T305"/>
    <mergeCell ref="O305:P305"/>
    <mergeCell ref="E306:F306"/>
    <mergeCell ref="G306:H306"/>
    <mergeCell ref="I306:J306"/>
    <mergeCell ref="A307:B307"/>
    <mergeCell ref="E307:F307"/>
    <mergeCell ref="G307:H307"/>
    <mergeCell ref="I307:J307"/>
    <mergeCell ref="O309:P309"/>
    <mergeCell ref="Q309:R309"/>
    <mergeCell ref="O307:P307"/>
    <mergeCell ref="Q307:R307"/>
    <mergeCell ref="S307:T307"/>
    <mergeCell ref="E308:F308"/>
    <mergeCell ref="G308:H308"/>
    <mergeCell ref="I308:J308"/>
    <mergeCell ref="O308:P308"/>
    <mergeCell ref="Q308:R308"/>
    <mergeCell ref="S308:T308"/>
    <mergeCell ref="S309:T309"/>
    <mergeCell ref="E300:F300"/>
    <mergeCell ref="G300:H300"/>
    <mergeCell ref="I300:J300"/>
    <mergeCell ref="E301:F301"/>
    <mergeCell ref="G301:H301"/>
    <mergeCell ref="I301:J301"/>
    <mergeCell ref="O301:P301"/>
    <mergeCell ref="G302:H302"/>
    <mergeCell ref="I302:J302"/>
    <mergeCell ref="O300:P300"/>
    <mergeCell ref="Q300:R300"/>
    <mergeCell ref="O302:P302"/>
    <mergeCell ref="Q302:R302"/>
    <mergeCell ref="Q301:R301"/>
    <mergeCell ref="E302:F302"/>
    <mergeCell ref="S304:T304"/>
    <mergeCell ref="E303:F303"/>
    <mergeCell ref="G303:H303"/>
    <mergeCell ref="I303:J303"/>
    <mergeCell ref="O303:P303"/>
    <mergeCell ref="O304:P304"/>
    <mergeCell ref="Q304:R304"/>
    <mergeCell ref="Q303:R303"/>
    <mergeCell ref="S303:T303"/>
    <mergeCell ref="E304:F304"/>
    <mergeCell ref="G304:H304"/>
    <mergeCell ref="I304:J304"/>
    <mergeCell ref="I297:J297"/>
    <mergeCell ref="O297:P297"/>
    <mergeCell ref="S295:T295"/>
    <mergeCell ref="O296:P296"/>
    <mergeCell ref="Q296:R296"/>
    <mergeCell ref="S296:T296"/>
    <mergeCell ref="Q297:R297"/>
    <mergeCell ref="S297:T297"/>
    <mergeCell ref="O298:P298"/>
    <mergeCell ref="Q298:R298"/>
    <mergeCell ref="S298:T298"/>
    <mergeCell ref="A298:B298"/>
    <mergeCell ref="E298:F298"/>
    <mergeCell ref="G298:H298"/>
    <mergeCell ref="A297:B297"/>
    <mergeCell ref="E297:F297"/>
    <mergeCell ref="A299:B299"/>
    <mergeCell ref="E299:F299"/>
    <mergeCell ref="G299:H299"/>
    <mergeCell ref="I298:J298"/>
    <mergeCell ref="I299:J299"/>
    <mergeCell ref="G297:H297"/>
    <mergeCell ref="O299:P299"/>
    <mergeCell ref="Q299:R299"/>
    <mergeCell ref="A295:B295"/>
    <mergeCell ref="E295:F295"/>
    <mergeCell ref="G295:H295"/>
    <mergeCell ref="I293:J293"/>
    <mergeCell ref="E294:F294"/>
    <mergeCell ref="G294:H294"/>
    <mergeCell ref="I294:J294"/>
    <mergeCell ref="D292:D293"/>
    <mergeCell ref="E292:F293"/>
    <mergeCell ref="A296:B296"/>
    <mergeCell ref="E296:F296"/>
    <mergeCell ref="G296:H296"/>
    <mergeCell ref="G292:H293"/>
    <mergeCell ref="O294:P294"/>
    <mergeCell ref="Q294:R294"/>
    <mergeCell ref="I295:J295"/>
    <mergeCell ref="O295:P295"/>
    <mergeCell ref="Q295:R295"/>
    <mergeCell ref="Q292:R293"/>
    <mergeCell ref="I296:J296"/>
    <mergeCell ref="E274:F274"/>
    <mergeCell ref="G274:H274"/>
    <mergeCell ref="I274:J274"/>
    <mergeCell ref="E273:F273"/>
    <mergeCell ref="G273:H273"/>
    <mergeCell ref="I273:J273"/>
    <mergeCell ref="E276:F276"/>
    <mergeCell ref="G276:H276"/>
    <mergeCell ref="I276:J276"/>
    <mergeCell ref="E275:F275"/>
    <mergeCell ref="G275:H275"/>
    <mergeCell ref="I275:J275"/>
    <mergeCell ref="S291:T291"/>
    <mergeCell ref="A280:T280"/>
    <mergeCell ref="A281:T281"/>
    <mergeCell ref="A287:T287"/>
    <mergeCell ref="A290:B293"/>
    <mergeCell ref="C290:F291"/>
    <mergeCell ref="G290:H290"/>
    <mergeCell ref="I292:J292"/>
    <mergeCell ref="G291:H291"/>
    <mergeCell ref="I291:J291"/>
    <mergeCell ref="E277:F277"/>
    <mergeCell ref="G277:H277"/>
    <mergeCell ref="I277:J277"/>
    <mergeCell ref="Q290:R290"/>
    <mergeCell ref="Q291:R291"/>
    <mergeCell ref="I290:J290"/>
    <mergeCell ref="L290:L293"/>
    <mergeCell ref="M290:P291"/>
    <mergeCell ref="N292:N293"/>
    <mergeCell ref="O292:P293"/>
    <mergeCell ref="E266:F266"/>
    <mergeCell ref="G266:H266"/>
    <mergeCell ref="I266:J266"/>
    <mergeCell ref="E268:F268"/>
    <mergeCell ref="G268:H268"/>
    <mergeCell ref="I268:J268"/>
    <mergeCell ref="E267:F267"/>
    <mergeCell ref="G267:H267"/>
    <mergeCell ref="I267:J267"/>
    <mergeCell ref="E270:F270"/>
    <mergeCell ref="G270:H270"/>
    <mergeCell ref="I270:J270"/>
    <mergeCell ref="E269:F269"/>
    <mergeCell ref="G269:H269"/>
    <mergeCell ref="I269:J269"/>
    <mergeCell ref="E272:F272"/>
    <mergeCell ref="G272:H272"/>
    <mergeCell ref="I272:J272"/>
    <mergeCell ref="E271:F271"/>
    <mergeCell ref="G271:H271"/>
    <mergeCell ref="I271:J271"/>
    <mergeCell ref="E261:F261"/>
    <mergeCell ref="G261:H261"/>
    <mergeCell ref="I261:J261"/>
    <mergeCell ref="E262:F262"/>
    <mergeCell ref="G262:H262"/>
    <mergeCell ref="I262:J262"/>
    <mergeCell ref="A264:B264"/>
    <mergeCell ref="E264:F264"/>
    <mergeCell ref="G264:H264"/>
    <mergeCell ref="E263:F263"/>
    <mergeCell ref="G263:H263"/>
    <mergeCell ref="I264:J264"/>
    <mergeCell ref="I263:J263"/>
    <mergeCell ref="A265:B265"/>
    <mergeCell ref="E265:F265"/>
    <mergeCell ref="G265:H265"/>
    <mergeCell ref="I265:J265"/>
    <mergeCell ref="I255:J255"/>
    <mergeCell ref="O255:P255"/>
    <mergeCell ref="O254:P254"/>
    <mergeCell ref="I257:J257"/>
    <mergeCell ref="I256:J256"/>
    <mergeCell ref="O256:P256"/>
    <mergeCell ref="A258:B258"/>
    <mergeCell ref="E258:F258"/>
    <mergeCell ref="G258:H258"/>
    <mergeCell ref="E257:F257"/>
    <mergeCell ref="G257:H257"/>
    <mergeCell ref="A256:B256"/>
    <mergeCell ref="E256:F256"/>
    <mergeCell ref="E260:F260"/>
    <mergeCell ref="G260:H260"/>
    <mergeCell ref="I260:J260"/>
    <mergeCell ref="I258:J258"/>
    <mergeCell ref="E259:F259"/>
    <mergeCell ref="G259:H259"/>
    <mergeCell ref="I259:J259"/>
    <mergeCell ref="G251:H251"/>
    <mergeCell ref="E251:F251"/>
    <mergeCell ref="I251:J251"/>
    <mergeCell ref="I250:J250"/>
    <mergeCell ref="O253:P253"/>
    <mergeCell ref="A252:B252"/>
    <mergeCell ref="E252:F252"/>
    <mergeCell ref="G252:H252"/>
    <mergeCell ref="I252:J252"/>
    <mergeCell ref="E253:F253"/>
    <mergeCell ref="G253:H253"/>
    <mergeCell ref="I253:J253"/>
    <mergeCell ref="I254:J254"/>
    <mergeCell ref="S256:T256"/>
    <mergeCell ref="Q256:R256"/>
    <mergeCell ref="S254:T254"/>
    <mergeCell ref="G256:H256"/>
    <mergeCell ref="Q255:R255"/>
    <mergeCell ref="S255:T255"/>
    <mergeCell ref="Q254:R254"/>
    <mergeCell ref="S251:T251"/>
    <mergeCell ref="O252:P252"/>
    <mergeCell ref="Q252:R252"/>
    <mergeCell ref="S252:T252"/>
    <mergeCell ref="Q253:R253"/>
    <mergeCell ref="S253:T253"/>
    <mergeCell ref="O251:P251"/>
    <mergeCell ref="Q251:R251"/>
    <mergeCell ref="E254:F254"/>
    <mergeCell ref="G254:H254"/>
    <mergeCell ref="E255:F255"/>
    <mergeCell ref="G255:H255"/>
    <mergeCell ref="O248:P248"/>
    <mergeCell ref="Q248:R248"/>
    <mergeCell ref="S248:T248"/>
    <mergeCell ref="I248:J248"/>
    <mergeCell ref="A248:B248"/>
    <mergeCell ref="E248:F248"/>
    <mergeCell ref="G248:H248"/>
    <mergeCell ref="A249:B249"/>
    <mergeCell ref="E249:F249"/>
    <mergeCell ref="G249:H249"/>
    <mergeCell ref="S249:T249"/>
    <mergeCell ref="Q250:R250"/>
    <mergeCell ref="S250:T250"/>
    <mergeCell ref="O250:P250"/>
    <mergeCell ref="A250:B250"/>
    <mergeCell ref="E250:F250"/>
    <mergeCell ref="G250:H250"/>
    <mergeCell ref="I249:J249"/>
    <mergeCell ref="O249:P249"/>
    <mergeCell ref="Q249:R249"/>
    <mergeCell ref="S246:T246"/>
    <mergeCell ref="O244:P244"/>
    <mergeCell ref="Q244:R244"/>
    <mergeCell ref="S244:T244"/>
    <mergeCell ref="O245:P245"/>
    <mergeCell ref="Q245:R245"/>
    <mergeCell ref="A247:B247"/>
    <mergeCell ref="E247:F247"/>
    <mergeCell ref="G247:H247"/>
    <mergeCell ref="S245:T245"/>
    <mergeCell ref="A246:B246"/>
    <mergeCell ref="E246:F246"/>
    <mergeCell ref="G246:H246"/>
    <mergeCell ref="I246:J246"/>
    <mergeCell ref="O246:P246"/>
    <mergeCell ref="Q246:R246"/>
    <mergeCell ref="I247:J247"/>
    <mergeCell ref="O247:P247"/>
    <mergeCell ref="Q247:R247"/>
    <mergeCell ref="S247:T247"/>
    <mergeCell ref="Q242:R242"/>
    <mergeCell ref="S242:T242"/>
    <mergeCell ref="E243:F243"/>
    <mergeCell ref="G243:H243"/>
    <mergeCell ref="I243:J243"/>
    <mergeCell ref="O243:P243"/>
    <mergeCell ref="Q243:R243"/>
    <mergeCell ref="S243:T243"/>
    <mergeCell ref="E242:F242"/>
    <mergeCell ref="G242:H242"/>
    <mergeCell ref="E244:F244"/>
    <mergeCell ref="G244:H244"/>
    <mergeCell ref="I244:J244"/>
    <mergeCell ref="O242:P242"/>
    <mergeCell ref="I242:J242"/>
    <mergeCell ref="A245:B245"/>
    <mergeCell ref="E245:F245"/>
    <mergeCell ref="G245:H245"/>
    <mergeCell ref="I245:J245"/>
    <mergeCell ref="A238:B238"/>
    <mergeCell ref="E238:F238"/>
    <mergeCell ref="G238:H238"/>
    <mergeCell ref="I238:J238"/>
    <mergeCell ref="O240:P240"/>
    <mergeCell ref="Q240:R240"/>
    <mergeCell ref="O238:P238"/>
    <mergeCell ref="Q238:R238"/>
    <mergeCell ref="S238:T238"/>
    <mergeCell ref="E239:F239"/>
    <mergeCell ref="G239:H239"/>
    <mergeCell ref="I239:J239"/>
    <mergeCell ref="O239:P239"/>
    <mergeCell ref="Q239:R239"/>
    <mergeCell ref="S239:T239"/>
    <mergeCell ref="S240:T240"/>
    <mergeCell ref="E241:F241"/>
    <mergeCell ref="G241:H241"/>
    <mergeCell ref="I241:J241"/>
    <mergeCell ref="O241:P241"/>
    <mergeCell ref="Q241:R241"/>
    <mergeCell ref="S241:T241"/>
    <mergeCell ref="E240:F240"/>
    <mergeCell ref="G240:H240"/>
    <mergeCell ref="I240:J240"/>
    <mergeCell ref="S235:T235"/>
    <mergeCell ref="E234:F234"/>
    <mergeCell ref="G234:H234"/>
    <mergeCell ref="I234:J234"/>
    <mergeCell ref="O234:P234"/>
    <mergeCell ref="O235:P235"/>
    <mergeCell ref="Q235:R235"/>
    <mergeCell ref="Q234:R234"/>
    <mergeCell ref="S234:T234"/>
    <mergeCell ref="E235:F235"/>
    <mergeCell ref="G235:H235"/>
    <mergeCell ref="I235:J235"/>
    <mergeCell ref="E236:F236"/>
    <mergeCell ref="G236:H236"/>
    <mergeCell ref="I236:J236"/>
    <mergeCell ref="O237:P237"/>
    <mergeCell ref="Q237:R237"/>
    <mergeCell ref="Q236:R236"/>
    <mergeCell ref="S237:T237"/>
    <mergeCell ref="S236:T236"/>
    <mergeCell ref="O236:P236"/>
    <mergeCell ref="E237:F237"/>
    <mergeCell ref="G237:H237"/>
    <mergeCell ref="I237:J237"/>
    <mergeCell ref="S232:T232"/>
    <mergeCell ref="E231:F231"/>
    <mergeCell ref="G231:H231"/>
    <mergeCell ref="I231:J231"/>
    <mergeCell ref="E232:F232"/>
    <mergeCell ref="G232:H232"/>
    <mergeCell ref="I232:J232"/>
    <mergeCell ref="O232:P232"/>
    <mergeCell ref="S230:T230"/>
    <mergeCell ref="G233:H233"/>
    <mergeCell ref="I233:J233"/>
    <mergeCell ref="O231:P231"/>
    <mergeCell ref="Q231:R231"/>
    <mergeCell ref="O233:P233"/>
    <mergeCell ref="Q233:R233"/>
    <mergeCell ref="Q232:R232"/>
    <mergeCell ref="E233:F233"/>
    <mergeCell ref="I228:J228"/>
    <mergeCell ref="O228:P228"/>
    <mergeCell ref="O227:P227"/>
    <mergeCell ref="Q227:R227"/>
    <mergeCell ref="Q228:R228"/>
    <mergeCell ref="S228:T228"/>
    <mergeCell ref="O229:P229"/>
    <mergeCell ref="Q229:R229"/>
    <mergeCell ref="S229:T229"/>
    <mergeCell ref="A229:B229"/>
    <mergeCell ref="E229:F229"/>
    <mergeCell ref="G229:H229"/>
    <mergeCell ref="A228:B228"/>
    <mergeCell ref="E228:F228"/>
    <mergeCell ref="G228:H228"/>
    <mergeCell ref="A230:B230"/>
    <mergeCell ref="E230:F230"/>
    <mergeCell ref="G230:H230"/>
    <mergeCell ref="I229:J229"/>
    <mergeCell ref="I230:J230"/>
    <mergeCell ref="O230:P230"/>
    <mergeCell ref="Q230:R230"/>
    <mergeCell ref="A226:B226"/>
    <mergeCell ref="E226:F226"/>
    <mergeCell ref="G226:H226"/>
    <mergeCell ref="I224:J224"/>
    <mergeCell ref="E225:F225"/>
    <mergeCell ref="G225:H225"/>
    <mergeCell ref="I225:J225"/>
    <mergeCell ref="D223:D224"/>
    <mergeCell ref="E223:F224"/>
    <mergeCell ref="G223:H224"/>
    <mergeCell ref="S227:T227"/>
    <mergeCell ref="A227:B227"/>
    <mergeCell ref="E227:F227"/>
    <mergeCell ref="G227:H227"/>
    <mergeCell ref="O225:P225"/>
    <mergeCell ref="Q225:R225"/>
    <mergeCell ref="I226:J226"/>
    <mergeCell ref="O226:P226"/>
    <mergeCell ref="Q226:R226"/>
    <mergeCell ref="S226:T226"/>
    <mergeCell ref="I227:J227"/>
    <mergeCell ref="E203:F203"/>
    <mergeCell ref="G203:H203"/>
    <mergeCell ref="I203:J203"/>
    <mergeCell ref="E202:F202"/>
    <mergeCell ref="G202:H202"/>
    <mergeCell ref="I202:J202"/>
    <mergeCell ref="E205:F205"/>
    <mergeCell ref="G205:H205"/>
    <mergeCell ref="I205:J205"/>
    <mergeCell ref="E204:F204"/>
    <mergeCell ref="G204:H204"/>
    <mergeCell ref="I204:J204"/>
    <mergeCell ref="A210:T210"/>
    <mergeCell ref="A218:T218"/>
    <mergeCell ref="A221:B224"/>
    <mergeCell ref="C221:F222"/>
    <mergeCell ref="G221:H221"/>
    <mergeCell ref="I223:J223"/>
    <mergeCell ref="G222:H222"/>
    <mergeCell ref="I222:J222"/>
    <mergeCell ref="Q223:R224"/>
    <mergeCell ref="S223:T224"/>
    <mergeCell ref="E206:F206"/>
    <mergeCell ref="G206:H206"/>
    <mergeCell ref="I206:J206"/>
    <mergeCell ref="Q221:R221"/>
    <mergeCell ref="Q222:R222"/>
    <mergeCell ref="I221:J221"/>
    <mergeCell ref="L221:L224"/>
    <mergeCell ref="M221:P222"/>
    <mergeCell ref="N223:N224"/>
    <mergeCell ref="O223:P224"/>
    <mergeCell ref="E197:F197"/>
    <mergeCell ref="G197:H197"/>
    <mergeCell ref="I197:J197"/>
    <mergeCell ref="E196:F196"/>
    <mergeCell ref="G196:H196"/>
    <mergeCell ref="I196:J196"/>
    <mergeCell ref="E198:F198"/>
    <mergeCell ref="G198:H198"/>
    <mergeCell ref="I198:J198"/>
    <mergeCell ref="E199:F199"/>
    <mergeCell ref="G199:H199"/>
    <mergeCell ref="I199:J199"/>
    <mergeCell ref="E201:F201"/>
    <mergeCell ref="G201:H201"/>
    <mergeCell ref="I201:J201"/>
    <mergeCell ref="E200:F200"/>
    <mergeCell ref="G200:H200"/>
    <mergeCell ref="I200:J200"/>
    <mergeCell ref="E193:F193"/>
    <mergeCell ref="G193:H193"/>
    <mergeCell ref="I193:J193"/>
    <mergeCell ref="E191:F191"/>
    <mergeCell ref="G191:H191"/>
    <mergeCell ref="I191:J191"/>
    <mergeCell ref="E192:F192"/>
    <mergeCell ref="G192:H192"/>
    <mergeCell ref="I192:J192"/>
    <mergeCell ref="I194:J194"/>
    <mergeCell ref="A195:B195"/>
    <mergeCell ref="E195:F195"/>
    <mergeCell ref="G195:H195"/>
    <mergeCell ref="I195:J195"/>
    <mergeCell ref="A194:B194"/>
    <mergeCell ref="E194:F194"/>
    <mergeCell ref="G194:H194"/>
    <mergeCell ref="I185:J185"/>
    <mergeCell ref="O185:P185"/>
    <mergeCell ref="O184:P184"/>
    <mergeCell ref="I187:J187"/>
    <mergeCell ref="I186:J186"/>
    <mergeCell ref="O186:P186"/>
    <mergeCell ref="A188:B188"/>
    <mergeCell ref="E188:F188"/>
    <mergeCell ref="G188:H188"/>
    <mergeCell ref="E187:F187"/>
    <mergeCell ref="G187:H187"/>
    <mergeCell ref="A186:B186"/>
    <mergeCell ref="E186:F186"/>
    <mergeCell ref="G190:H190"/>
    <mergeCell ref="I190:J190"/>
    <mergeCell ref="I188:J188"/>
    <mergeCell ref="E189:F189"/>
    <mergeCell ref="G189:H189"/>
    <mergeCell ref="I189:J189"/>
    <mergeCell ref="G181:H181"/>
    <mergeCell ref="E181:F181"/>
    <mergeCell ref="I181:J181"/>
    <mergeCell ref="I180:J180"/>
    <mergeCell ref="O183:P183"/>
    <mergeCell ref="A182:B182"/>
    <mergeCell ref="E182:F182"/>
    <mergeCell ref="G182:H182"/>
    <mergeCell ref="I182:J182"/>
    <mergeCell ref="E183:F183"/>
    <mergeCell ref="G183:H183"/>
    <mergeCell ref="I183:J183"/>
    <mergeCell ref="I184:J184"/>
    <mergeCell ref="S186:T186"/>
    <mergeCell ref="Q186:R186"/>
    <mergeCell ref="S184:T184"/>
    <mergeCell ref="G186:H186"/>
    <mergeCell ref="Q185:R185"/>
    <mergeCell ref="S185:T185"/>
    <mergeCell ref="Q184:R184"/>
    <mergeCell ref="S181:T181"/>
    <mergeCell ref="O182:P182"/>
    <mergeCell ref="Q182:R182"/>
    <mergeCell ref="S182:T182"/>
    <mergeCell ref="Q183:R183"/>
    <mergeCell ref="S183:T183"/>
    <mergeCell ref="O181:P181"/>
    <mergeCell ref="Q181:R181"/>
    <mergeCell ref="E184:F184"/>
    <mergeCell ref="G184:H184"/>
    <mergeCell ref="E185:F185"/>
    <mergeCell ref="G185:H185"/>
    <mergeCell ref="O178:P178"/>
    <mergeCell ref="Q178:R178"/>
    <mergeCell ref="S178:T178"/>
    <mergeCell ref="I178:J178"/>
    <mergeCell ref="A178:B178"/>
    <mergeCell ref="E178:F178"/>
    <mergeCell ref="G178:H178"/>
    <mergeCell ref="A179:B179"/>
    <mergeCell ref="E179:F179"/>
    <mergeCell ref="G179:H179"/>
    <mergeCell ref="S179:T179"/>
    <mergeCell ref="Q180:R180"/>
    <mergeCell ref="S180:T180"/>
    <mergeCell ref="O180:P180"/>
    <mergeCell ref="A180:B180"/>
    <mergeCell ref="E180:F180"/>
    <mergeCell ref="G180:H180"/>
    <mergeCell ref="I179:J179"/>
    <mergeCell ref="O179:P179"/>
    <mergeCell ref="Q179:R179"/>
    <mergeCell ref="E174:F174"/>
    <mergeCell ref="G174:H174"/>
    <mergeCell ref="I174:J174"/>
    <mergeCell ref="O172:P172"/>
    <mergeCell ref="I172:J172"/>
    <mergeCell ref="A175:B175"/>
    <mergeCell ref="E175:F175"/>
    <mergeCell ref="G175:H175"/>
    <mergeCell ref="I175:J175"/>
    <mergeCell ref="S176:T176"/>
    <mergeCell ref="O174:P174"/>
    <mergeCell ref="Q174:R174"/>
    <mergeCell ref="S174:T174"/>
    <mergeCell ref="O175:P175"/>
    <mergeCell ref="Q175:R175"/>
    <mergeCell ref="A177:B177"/>
    <mergeCell ref="E177:F177"/>
    <mergeCell ref="G177:H177"/>
    <mergeCell ref="S175:T175"/>
    <mergeCell ref="A176:B176"/>
    <mergeCell ref="E176:F176"/>
    <mergeCell ref="G176:H176"/>
    <mergeCell ref="I176:J176"/>
    <mergeCell ref="O176:P176"/>
    <mergeCell ref="Q176:R176"/>
    <mergeCell ref="I177:J177"/>
    <mergeCell ref="O177:P177"/>
    <mergeCell ref="Q177:R177"/>
    <mergeCell ref="S177:T177"/>
    <mergeCell ref="E171:F171"/>
    <mergeCell ref="G171:H171"/>
    <mergeCell ref="I171:J171"/>
    <mergeCell ref="O171:P171"/>
    <mergeCell ref="Q171:R171"/>
    <mergeCell ref="S171:T171"/>
    <mergeCell ref="E170:F170"/>
    <mergeCell ref="G170:H170"/>
    <mergeCell ref="I170:J170"/>
    <mergeCell ref="Q172:R172"/>
    <mergeCell ref="S172:T172"/>
    <mergeCell ref="E173:F173"/>
    <mergeCell ref="G173:H173"/>
    <mergeCell ref="I173:J173"/>
    <mergeCell ref="O173:P173"/>
    <mergeCell ref="Q173:R173"/>
    <mergeCell ref="S173:T173"/>
    <mergeCell ref="E172:F172"/>
    <mergeCell ref="G172:H172"/>
    <mergeCell ref="E166:F166"/>
    <mergeCell ref="G166:H166"/>
    <mergeCell ref="I166:J166"/>
    <mergeCell ref="O167:P167"/>
    <mergeCell ref="Q167:R167"/>
    <mergeCell ref="Q166:R166"/>
    <mergeCell ref="S167:T167"/>
    <mergeCell ref="S166:T166"/>
    <mergeCell ref="O166:P166"/>
    <mergeCell ref="E167:F167"/>
    <mergeCell ref="G167:H167"/>
    <mergeCell ref="I167:J167"/>
    <mergeCell ref="A168:B168"/>
    <mergeCell ref="E168:F168"/>
    <mergeCell ref="G168:H168"/>
    <mergeCell ref="I168:J168"/>
    <mergeCell ref="O170:P170"/>
    <mergeCell ref="Q170:R170"/>
    <mergeCell ref="O168:P168"/>
    <mergeCell ref="Q168:R168"/>
    <mergeCell ref="S168:T168"/>
    <mergeCell ref="E169:F169"/>
    <mergeCell ref="G169:H169"/>
    <mergeCell ref="I169:J169"/>
    <mergeCell ref="O169:P169"/>
    <mergeCell ref="Q169:R169"/>
    <mergeCell ref="S169:T169"/>
    <mergeCell ref="S170:T170"/>
    <mergeCell ref="S162:T162"/>
    <mergeCell ref="E161:F161"/>
    <mergeCell ref="G161:H161"/>
    <mergeCell ref="I161:J161"/>
    <mergeCell ref="E162:F162"/>
    <mergeCell ref="G162:H162"/>
    <mergeCell ref="I162:J162"/>
    <mergeCell ref="O162:P162"/>
    <mergeCell ref="G163:H163"/>
    <mergeCell ref="I163:J163"/>
    <mergeCell ref="O161:P161"/>
    <mergeCell ref="Q161:R161"/>
    <mergeCell ref="O163:P163"/>
    <mergeCell ref="Q163:R163"/>
    <mergeCell ref="Q162:R162"/>
    <mergeCell ref="E163:F163"/>
    <mergeCell ref="S165:T165"/>
    <mergeCell ref="E164:F164"/>
    <mergeCell ref="G164:H164"/>
    <mergeCell ref="I164:J164"/>
    <mergeCell ref="O164:P164"/>
    <mergeCell ref="O165:P165"/>
    <mergeCell ref="Q165:R165"/>
    <mergeCell ref="Q164:R164"/>
    <mergeCell ref="S164:T164"/>
    <mergeCell ref="E165:F165"/>
    <mergeCell ref="G165:H165"/>
    <mergeCell ref="I165:J165"/>
    <mergeCell ref="S156:T156"/>
    <mergeCell ref="O157:P157"/>
    <mergeCell ref="Q157:R157"/>
    <mergeCell ref="S157:T157"/>
    <mergeCell ref="Q158:R158"/>
    <mergeCell ref="S158:T158"/>
    <mergeCell ref="O159:P159"/>
    <mergeCell ref="Q159:R159"/>
    <mergeCell ref="S159:T159"/>
    <mergeCell ref="A159:B159"/>
    <mergeCell ref="E159:F159"/>
    <mergeCell ref="G159:H159"/>
    <mergeCell ref="A158:B158"/>
    <mergeCell ref="E158:F158"/>
    <mergeCell ref="A160:B160"/>
    <mergeCell ref="E160:F160"/>
    <mergeCell ref="G160:H160"/>
    <mergeCell ref="I159:J159"/>
    <mergeCell ref="I160:J160"/>
    <mergeCell ref="G158:H158"/>
    <mergeCell ref="O160:P160"/>
    <mergeCell ref="Q160:R160"/>
    <mergeCell ref="A156:B156"/>
    <mergeCell ref="E156:F156"/>
    <mergeCell ref="G156:H156"/>
    <mergeCell ref="E155:F155"/>
    <mergeCell ref="G155:H155"/>
    <mergeCell ref="I155:J155"/>
    <mergeCell ref="D153:D154"/>
    <mergeCell ref="E153:F154"/>
    <mergeCell ref="A157:B157"/>
    <mergeCell ref="E157:F157"/>
    <mergeCell ref="G157:H157"/>
    <mergeCell ref="G153:H154"/>
    <mergeCell ref="O155:P155"/>
    <mergeCell ref="Q155:R155"/>
    <mergeCell ref="I156:J156"/>
    <mergeCell ref="O156:P156"/>
    <mergeCell ref="Q156:R156"/>
    <mergeCell ref="Q153:R154"/>
    <mergeCell ref="I157:J157"/>
    <mergeCell ref="I158:J158"/>
    <mergeCell ref="O158:P158"/>
    <mergeCell ref="E134:F134"/>
    <mergeCell ref="G134:H134"/>
    <mergeCell ref="I134:J134"/>
    <mergeCell ref="E133:F133"/>
    <mergeCell ref="G133:H133"/>
    <mergeCell ref="I133:J133"/>
    <mergeCell ref="S152:T152"/>
    <mergeCell ref="A138:T138"/>
    <mergeCell ref="A139:T139"/>
    <mergeCell ref="A148:T148"/>
    <mergeCell ref="A151:B154"/>
    <mergeCell ref="C151:F152"/>
    <mergeCell ref="G151:H151"/>
    <mergeCell ref="I153:J153"/>
    <mergeCell ref="G152:H152"/>
    <mergeCell ref="I152:J152"/>
    <mergeCell ref="E135:F135"/>
    <mergeCell ref="G135:H135"/>
    <mergeCell ref="I135:J135"/>
    <mergeCell ref="Q151:R151"/>
    <mergeCell ref="Q152:R152"/>
    <mergeCell ref="I151:J151"/>
    <mergeCell ref="L151:L154"/>
    <mergeCell ref="M151:P152"/>
    <mergeCell ref="N153:N154"/>
    <mergeCell ref="O153:P154"/>
    <mergeCell ref="I154:J154"/>
    <mergeCell ref="E128:F128"/>
    <mergeCell ref="G128:H128"/>
    <mergeCell ref="I128:J128"/>
    <mergeCell ref="E127:F127"/>
    <mergeCell ref="G127:H127"/>
    <mergeCell ref="I127:J127"/>
    <mergeCell ref="E130:F130"/>
    <mergeCell ref="G130:H130"/>
    <mergeCell ref="I130:J130"/>
    <mergeCell ref="E129:F129"/>
    <mergeCell ref="G129:H129"/>
    <mergeCell ref="I129:J129"/>
    <mergeCell ref="E132:F132"/>
    <mergeCell ref="G132:H132"/>
    <mergeCell ref="I132:J132"/>
    <mergeCell ref="E131:F131"/>
    <mergeCell ref="G131:H131"/>
    <mergeCell ref="I131:J131"/>
    <mergeCell ref="G119:H119"/>
    <mergeCell ref="I119:J119"/>
    <mergeCell ref="E120:F120"/>
    <mergeCell ref="G120:H120"/>
    <mergeCell ref="I120:J120"/>
    <mergeCell ref="A122:B122"/>
    <mergeCell ref="E122:F122"/>
    <mergeCell ref="G122:H122"/>
    <mergeCell ref="E121:F121"/>
    <mergeCell ref="G121:H121"/>
    <mergeCell ref="I122:J122"/>
    <mergeCell ref="I121:J121"/>
    <mergeCell ref="A123:B123"/>
    <mergeCell ref="E123:F123"/>
    <mergeCell ref="G123:H123"/>
    <mergeCell ref="I123:J123"/>
    <mergeCell ref="E124:F124"/>
    <mergeCell ref="G124:H124"/>
    <mergeCell ref="I124:J124"/>
    <mergeCell ref="I113:J113"/>
    <mergeCell ref="O113:P113"/>
    <mergeCell ref="O112:P112"/>
    <mergeCell ref="I115:J115"/>
    <mergeCell ref="I114:J114"/>
    <mergeCell ref="O114:P114"/>
    <mergeCell ref="A116:B116"/>
    <mergeCell ref="E116:F116"/>
    <mergeCell ref="G116:H116"/>
    <mergeCell ref="E115:F115"/>
    <mergeCell ref="G115:H115"/>
    <mergeCell ref="A114:B114"/>
    <mergeCell ref="E114:F114"/>
    <mergeCell ref="E118:F118"/>
    <mergeCell ref="G118:H118"/>
    <mergeCell ref="I118:J118"/>
    <mergeCell ref="I116:J116"/>
    <mergeCell ref="E117:F117"/>
    <mergeCell ref="G117:H117"/>
    <mergeCell ref="I117:J117"/>
    <mergeCell ref="G109:H109"/>
    <mergeCell ref="E109:F109"/>
    <mergeCell ref="I109:J109"/>
    <mergeCell ref="I108:J108"/>
    <mergeCell ref="O111:P111"/>
    <mergeCell ref="A110:B110"/>
    <mergeCell ref="E110:F110"/>
    <mergeCell ref="G110:H110"/>
    <mergeCell ref="I110:J110"/>
    <mergeCell ref="E111:F111"/>
    <mergeCell ref="G111:H111"/>
    <mergeCell ref="I111:J111"/>
    <mergeCell ref="I112:J112"/>
    <mergeCell ref="S114:T114"/>
    <mergeCell ref="Q114:R114"/>
    <mergeCell ref="S112:T112"/>
    <mergeCell ref="G114:H114"/>
    <mergeCell ref="Q113:R113"/>
    <mergeCell ref="S113:T113"/>
    <mergeCell ref="Q112:R112"/>
    <mergeCell ref="S109:T109"/>
    <mergeCell ref="O110:P110"/>
    <mergeCell ref="Q110:R110"/>
    <mergeCell ref="S110:T110"/>
    <mergeCell ref="Q111:R111"/>
    <mergeCell ref="S111:T111"/>
    <mergeCell ref="O109:P109"/>
    <mergeCell ref="Q109:R109"/>
    <mergeCell ref="E112:F112"/>
    <mergeCell ref="G112:H112"/>
    <mergeCell ref="E113:F113"/>
    <mergeCell ref="G113:H113"/>
    <mergeCell ref="O106:P106"/>
    <mergeCell ref="Q106:R106"/>
    <mergeCell ref="S106:T106"/>
    <mergeCell ref="I106:J106"/>
    <mergeCell ref="A106:B106"/>
    <mergeCell ref="E106:F106"/>
    <mergeCell ref="G106:H106"/>
    <mergeCell ref="A107:B107"/>
    <mergeCell ref="E107:F107"/>
    <mergeCell ref="G107:H107"/>
    <mergeCell ref="S107:T107"/>
    <mergeCell ref="Q108:R108"/>
    <mergeCell ref="S108:T108"/>
    <mergeCell ref="O108:P108"/>
    <mergeCell ref="A108:B108"/>
    <mergeCell ref="E108:F108"/>
    <mergeCell ref="G108:H108"/>
    <mergeCell ref="I107:J107"/>
    <mergeCell ref="O107:P107"/>
    <mergeCell ref="Q107:R107"/>
    <mergeCell ref="E102:F102"/>
    <mergeCell ref="G102:H102"/>
    <mergeCell ref="I102:J102"/>
    <mergeCell ref="O100:P100"/>
    <mergeCell ref="I100:J100"/>
    <mergeCell ref="A103:B103"/>
    <mergeCell ref="E103:F103"/>
    <mergeCell ref="G103:H103"/>
    <mergeCell ref="I103:J103"/>
    <mergeCell ref="S104:T104"/>
    <mergeCell ref="O102:P102"/>
    <mergeCell ref="Q102:R102"/>
    <mergeCell ref="S102:T102"/>
    <mergeCell ref="O103:P103"/>
    <mergeCell ref="Q103:R103"/>
    <mergeCell ref="A105:B105"/>
    <mergeCell ref="E105:F105"/>
    <mergeCell ref="G105:H105"/>
    <mergeCell ref="S103:T103"/>
    <mergeCell ref="A104:B104"/>
    <mergeCell ref="E104:F104"/>
    <mergeCell ref="G104:H104"/>
    <mergeCell ref="I104:J104"/>
    <mergeCell ref="O104:P104"/>
    <mergeCell ref="Q104:R104"/>
    <mergeCell ref="I105:J105"/>
    <mergeCell ref="O105:P105"/>
    <mergeCell ref="Q105:R105"/>
    <mergeCell ref="S105:T105"/>
    <mergeCell ref="E99:F99"/>
    <mergeCell ref="G99:H99"/>
    <mergeCell ref="I99:J99"/>
    <mergeCell ref="O99:P99"/>
    <mergeCell ref="Q99:R99"/>
    <mergeCell ref="S99:T99"/>
    <mergeCell ref="E98:F98"/>
    <mergeCell ref="G98:H98"/>
    <mergeCell ref="I98:J98"/>
    <mergeCell ref="Q100:R100"/>
    <mergeCell ref="S100:T100"/>
    <mergeCell ref="E101:F101"/>
    <mergeCell ref="G101:H101"/>
    <mergeCell ref="I101:J101"/>
    <mergeCell ref="O101:P101"/>
    <mergeCell ref="Q101:R101"/>
    <mergeCell ref="S101:T101"/>
    <mergeCell ref="E100:F100"/>
    <mergeCell ref="G100:H100"/>
    <mergeCell ref="E94:F94"/>
    <mergeCell ref="G94:H94"/>
    <mergeCell ref="I94:J94"/>
    <mergeCell ref="O95:P95"/>
    <mergeCell ref="Q95:R95"/>
    <mergeCell ref="Q94:R94"/>
    <mergeCell ref="S95:T95"/>
    <mergeCell ref="S94:T94"/>
    <mergeCell ref="O94:P94"/>
    <mergeCell ref="E95:F95"/>
    <mergeCell ref="G95:H95"/>
    <mergeCell ref="I95:J95"/>
    <mergeCell ref="A96:B96"/>
    <mergeCell ref="E96:F96"/>
    <mergeCell ref="G96:H96"/>
    <mergeCell ref="I96:J96"/>
    <mergeCell ref="O98:P98"/>
    <mergeCell ref="Q98:R98"/>
    <mergeCell ref="O96:P96"/>
    <mergeCell ref="Q96:R96"/>
    <mergeCell ref="S96:T96"/>
    <mergeCell ref="E97:F97"/>
    <mergeCell ref="G97:H97"/>
    <mergeCell ref="I97:J97"/>
    <mergeCell ref="O97:P97"/>
    <mergeCell ref="Q97:R97"/>
    <mergeCell ref="S97:T97"/>
    <mergeCell ref="S98:T98"/>
    <mergeCell ref="G91:H91"/>
    <mergeCell ref="I91:J91"/>
    <mergeCell ref="O89:P89"/>
    <mergeCell ref="Q89:R89"/>
    <mergeCell ref="O91:P91"/>
    <mergeCell ref="Q91:R91"/>
    <mergeCell ref="S91:T91"/>
    <mergeCell ref="E91:F91"/>
    <mergeCell ref="S93:T93"/>
    <mergeCell ref="E92:F92"/>
    <mergeCell ref="G92:H92"/>
    <mergeCell ref="I92:J92"/>
    <mergeCell ref="O92:P92"/>
    <mergeCell ref="O93:P93"/>
    <mergeCell ref="Q93:R93"/>
    <mergeCell ref="Q92:R92"/>
    <mergeCell ref="S92:T92"/>
    <mergeCell ref="E93:F93"/>
    <mergeCell ref="G93:H93"/>
    <mergeCell ref="I93:J93"/>
    <mergeCell ref="A88:B88"/>
    <mergeCell ref="E88:F88"/>
    <mergeCell ref="G88:H88"/>
    <mergeCell ref="I88:J88"/>
    <mergeCell ref="O88:P88"/>
    <mergeCell ref="Q88:R88"/>
    <mergeCell ref="S88:T88"/>
    <mergeCell ref="S89:T89"/>
    <mergeCell ref="E90:F90"/>
    <mergeCell ref="G90:H90"/>
    <mergeCell ref="I90:J90"/>
    <mergeCell ref="O90:P90"/>
    <mergeCell ref="Q90:R90"/>
    <mergeCell ref="S90:T90"/>
    <mergeCell ref="E89:F89"/>
    <mergeCell ref="G89:H89"/>
    <mergeCell ref="I89:J89"/>
    <mergeCell ref="O85:P85"/>
    <mergeCell ref="Q85:R85"/>
    <mergeCell ref="S85:T85"/>
    <mergeCell ref="I85:J85"/>
    <mergeCell ref="A85:B85"/>
    <mergeCell ref="E85:F85"/>
    <mergeCell ref="G85:H85"/>
    <mergeCell ref="A86:B86"/>
    <mergeCell ref="E86:F86"/>
    <mergeCell ref="G86:H86"/>
    <mergeCell ref="I86:J86"/>
    <mergeCell ref="O86:P86"/>
    <mergeCell ref="Q86:R86"/>
    <mergeCell ref="S86:T86"/>
    <mergeCell ref="O87:P87"/>
    <mergeCell ref="Q87:R87"/>
    <mergeCell ref="S87:T87"/>
    <mergeCell ref="I87:J87"/>
    <mergeCell ref="A87:B87"/>
    <mergeCell ref="E87:F87"/>
    <mergeCell ref="G87:H87"/>
    <mergeCell ref="S83:T83"/>
    <mergeCell ref="I81:J81"/>
    <mergeCell ref="N81:N82"/>
    <mergeCell ref="O81:P82"/>
    <mergeCell ref="Q81:R82"/>
    <mergeCell ref="L79:L82"/>
    <mergeCell ref="M79:P80"/>
    <mergeCell ref="S79:T79"/>
    <mergeCell ref="A84:B84"/>
    <mergeCell ref="E84:F84"/>
    <mergeCell ref="G84:H84"/>
    <mergeCell ref="S81:T82"/>
    <mergeCell ref="I82:J82"/>
    <mergeCell ref="E83:F83"/>
    <mergeCell ref="G83:H83"/>
    <mergeCell ref="I83:J83"/>
    <mergeCell ref="O83:P83"/>
    <mergeCell ref="Q83:R83"/>
    <mergeCell ref="I84:J84"/>
    <mergeCell ref="O84:P84"/>
    <mergeCell ref="Q84:R84"/>
    <mergeCell ref="S84:T84"/>
    <mergeCell ref="E60:F60"/>
    <mergeCell ref="G60:H60"/>
    <mergeCell ref="I60:J60"/>
    <mergeCell ref="E59:F59"/>
    <mergeCell ref="G59:H59"/>
    <mergeCell ref="I59:J59"/>
    <mergeCell ref="E62:F62"/>
    <mergeCell ref="G62:H62"/>
    <mergeCell ref="I62:J62"/>
    <mergeCell ref="E61:F61"/>
    <mergeCell ref="G61:H61"/>
    <mergeCell ref="I61:J61"/>
    <mergeCell ref="E81:F82"/>
    <mergeCell ref="G81:H82"/>
    <mergeCell ref="Q79:R79"/>
    <mergeCell ref="G80:H80"/>
    <mergeCell ref="I80:J80"/>
    <mergeCell ref="Q80:R80"/>
    <mergeCell ref="A65:T65"/>
    <mergeCell ref="A66:T66"/>
    <mergeCell ref="A76:T76"/>
    <mergeCell ref="A79:B82"/>
    <mergeCell ref="C79:F80"/>
    <mergeCell ref="G79:H79"/>
    <mergeCell ref="S80:T80"/>
    <mergeCell ref="I79:J79"/>
    <mergeCell ref="D81:D82"/>
    <mergeCell ref="E54:F54"/>
    <mergeCell ref="G54:H54"/>
    <mergeCell ref="I54:J54"/>
    <mergeCell ref="E53:F53"/>
    <mergeCell ref="G53:H53"/>
    <mergeCell ref="I53:J53"/>
    <mergeCell ref="E56:F56"/>
    <mergeCell ref="G56:H56"/>
    <mergeCell ref="I56:J56"/>
    <mergeCell ref="E55:F55"/>
    <mergeCell ref="G55:H55"/>
    <mergeCell ref="I55:J55"/>
    <mergeCell ref="E58:F58"/>
    <mergeCell ref="G58:H58"/>
    <mergeCell ref="I58:J58"/>
    <mergeCell ref="E57:F57"/>
    <mergeCell ref="G57:H57"/>
    <mergeCell ref="I57:J57"/>
    <mergeCell ref="E48:F48"/>
    <mergeCell ref="G48:H48"/>
    <mergeCell ref="I48:J48"/>
    <mergeCell ref="E47:F47"/>
    <mergeCell ref="G47:H47"/>
    <mergeCell ref="I47:J47"/>
    <mergeCell ref="I49:J49"/>
    <mergeCell ref="A50:B50"/>
    <mergeCell ref="E50:F50"/>
    <mergeCell ref="G50:H50"/>
    <mergeCell ref="I50:J50"/>
    <mergeCell ref="A49:B49"/>
    <mergeCell ref="E49:F49"/>
    <mergeCell ref="G49:H49"/>
    <mergeCell ref="E52:F52"/>
    <mergeCell ref="G52:H52"/>
    <mergeCell ref="I52:J52"/>
    <mergeCell ref="E51:F51"/>
    <mergeCell ref="G51:H51"/>
    <mergeCell ref="I51:J51"/>
    <mergeCell ref="I42:J42"/>
    <mergeCell ref="I41:J41"/>
    <mergeCell ref="O41:P41"/>
    <mergeCell ref="E43:F43"/>
    <mergeCell ref="G43:H43"/>
    <mergeCell ref="E42:F42"/>
    <mergeCell ref="G42:H42"/>
    <mergeCell ref="E45:F45"/>
    <mergeCell ref="G45:H45"/>
    <mergeCell ref="I45:J45"/>
    <mergeCell ref="I43:J43"/>
    <mergeCell ref="E44:F44"/>
    <mergeCell ref="G44:H44"/>
    <mergeCell ref="I44:J44"/>
    <mergeCell ref="A46:B46"/>
    <mergeCell ref="E46:F46"/>
    <mergeCell ref="G46:H46"/>
    <mergeCell ref="I46:J46"/>
    <mergeCell ref="A43:B43"/>
    <mergeCell ref="O40:P40"/>
    <mergeCell ref="O39:P39"/>
    <mergeCell ref="S41:T41"/>
    <mergeCell ref="Q41:R41"/>
    <mergeCell ref="S39:T39"/>
    <mergeCell ref="S36:T36"/>
    <mergeCell ref="O37:P37"/>
    <mergeCell ref="Q37:R37"/>
    <mergeCell ref="S37:T37"/>
    <mergeCell ref="Q38:R38"/>
    <mergeCell ref="A41:B41"/>
    <mergeCell ref="E41:F41"/>
    <mergeCell ref="G41:H41"/>
    <mergeCell ref="Q40:R40"/>
    <mergeCell ref="S40:T40"/>
    <mergeCell ref="E39:F39"/>
    <mergeCell ref="G39:H39"/>
    <mergeCell ref="E40:F40"/>
    <mergeCell ref="G40:H40"/>
    <mergeCell ref="I40:J40"/>
    <mergeCell ref="G36:H36"/>
    <mergeCell ref="E36:F36"/>
    <mergeCell ref="I36:J36"/>
    <mergeCell ref="Q39:R39"/>
    <mergeCell ref="Q36:R36"/>
    <mergeCell ref="E38:F38"/>
    <mergeCell ref="G38:H38"/>
    <mergeCell ref="I38:J38"/>
    <mergeCell ref="I39:J39"/>
    <mergeCell ref="S38:T38"/>
    <mergeCell ref="O36:P36"/>
    <mergeCell ref="O38:P38"/>
    <mergeCell ref="A37:B37"/>
    <mergeCell ref="E37:F37"/>
    <mergeCell ref="G37:H37"/>
    <mergeCell ref="I37:J37"/>
    <mergeCell ref="O33:P33"/>
    <mergeCell ref="Q33:R33"/>
    <mergeCell ref="S33:T33"/>
    <mergeCell ref="I33:J33"/>
    <mergeCell ref="A33:B33"/>
    <mergeCell ref="E33:F33"/>
    <mergeCell ref="G33:H33"/>
    <mergeCell ref="A34:B34"/>
    <mergeCell ref="E34:F34"/>
    <mergeCell ref="G34:H34"/>
    <mergeCell ref="I34:J34"/>
    <mergeCell ref="O34:P34"/>
    <mergeCell ref="Q34:R34"/>
    <mergeCell ref="S34:T34"/>
    <mergeCell ref="Q35:R35"/>
    <mergeCell ref="S35:T35"/>
    <mergeCell ref="O35:P35"/>
    <mergeCell ref="A35:B35"/>
    <mergeCell ref="E35:F35"/>
    <mergeCell ref="G35:H35"/>
    <mergeCell ref="I35:J35"/>
    <mergeCell ref="S31:T31"/>
    <mergeCell ref="O29:P29"/>
    <mergeCell ref="Q29:R29"/>
    <mergeCell ref="S29:T29"/>
    <mergeCell ref="O30:P30"/>
    <mergeCell ref="Q30:R30"/>
    <mergeCell ref="A32:B32"/>
    <mergeCell ref="E32:F32"/>
    <mergeCell ref="G32:H32"/>
    <mergeCell ref="S30:T30"/>
    <mergeCell ref="A31:B31"/>
    <mergeCell ref="E31:F31"/>
    <mergeCell ref="G31:H31"/>
    <mergeCell ref="I31:J31"/>
    <mergeCell ref="O31:P31"/>
    <mergeCell ref="Q31:R31"/>
    <mergeCell ref="I32:J32"/>
    <mergeCell ref="O32:P32"/>
    <mergeCell ref="Q32:R32"/>
    <mergeCell ref="S32:T32"/>
    <mergeCell ref="Q27:R27"/>
    <mergeCell ref="S27:T27"/>
    <mergeCell ref="E28:F28"/>
    <mergeCell ref="G28:H28"/>
    <mergeCell ref="I28:J28"/>
    <mergeCell ref="O28:P28"/>
    <mergeCell ref="Q28:R28"/>
    <mergeCell ref="S28:T28"/>
    <mergeCell ref="E27:F27"/>
    <mergeCell ref="G27:H27"/>
    <mergeCell ref="E29:F29"/>
    <mergeCell ref="G29:H29"/>
    <mergeCell ref="I29:J29"/>
    <mergeCell ref="O27:P27"/>
    <mergeCell ref="I27:J27"/>
    <mergeCell ref="A30:B30"/>
    <mergeCell ref="E30:F30"/>
    <mergeCell ref="G30:H30"/>
    <mergeCell ref="I30:J30"/>
    <mergeCell ref="O25:P25"/>
    <mergeCell ref="Q25:R25"/>
    <mergeCell ref="O23:P23"/>
    <mergeCell ref="Q23:R23"/>
    <mergeCell ref="S23:T23"/>
    <mergeCell ref="E24:F24"/>
    <mergeCell ref="G24:H24"/>
    <mergeCell ref="I24:J24"/>
    <mergeCell ref="O24:P24"/>
    <mergeCell ref="Q24:R24"/>
    <mergeCell ref="S24:T24"/>
    <mergeCell ref="S25:T25"/>
    <mergeCell ref="E26:F26"/>
    <mergeCell ref="G26:H26"/>
    <mergeCell ref="I26:J26"/>
    <mergeCell ref="O26:P26"/>
    <mergeCell ref="Q26:R26"/>
    <mergeCell ref="S26:T26"/>
    <mergeCell ref="E25:F25"/>
    <mergeCell ref="G25:H25"/>
    <mergeCell ref="I25:J25"/>
    <mergeCell ref="Q22:R22"/>
    <mergeCell ref="Q21:R21"/>
    <mergeCell ref="O20:P20"/>
    <mergeCell ref="Q20:R20"/>
    <mergeCell ref="Q19:R19"/>
    <mergeCell ref="S19:T19"/>
    <mergeCell ref="S22:T22"/>
    <mergeCell ref="S21:T21"/>
    <mergeCell ref="O21:P21"/>
    <mergeCell ref="O22:P22"/>
    <mergeCell ref="E22:F22"/>
    <mergeCell ref="G22:H22"/>
    <mergeCell ref="I22:J22"/>
    <mergeCell ref="E21:F21"/>
    <mergeCell ref="G21:H21"/>
    <mergeCell ref="I21:J21"/>
    <mergeCell ref="A23:B23"/>
    <mergeCell ref="E23:F23"/>
    <mergeCell ref="G23:H23"/>
    <mergeCell ref="I23:J23"/>
    <mergeCell ref="S18:T18"/>
    <mergeCell ref="E18:F18"/>
    <mergeCell ref="S20:T20"/>
    <mergeCell ref="E19:F19"/>
    <mergeCell ref="G19:H19"/>
    <mergeCell ref="I19:J19"/>
    <mergeCell ref="O19:P19"/>
    <mergeCell ref="G18:H18"/>
    <mergeCell ref="I18:J18"/>
    <mergeCell ref="E20:F20"/>
    <mergeCell ref="G20:H20"/>
    <mergeCell ref="I20:J20"/>
    <mergeCell ref="Q16:R16"/>
    <mergeCell ref="O18:P18"/>
    <mergeCell ref="Q18:R18"/>
    <mergeCell ref="E16:F16"/>
    <mergeCell ref="G16:H16"/>
    <mergeCell ref="I16:J16"/>
    <mergeCell ref="O16:P16"/>
    <mergeCell ref="O14:P14"/>
    <mergeCell ref="Q14:R14"/>
    <mergeCell ref="S14:T14"/>
    <mergeCell ref="A14:B14"/>
    <mergeCell ref="E14:F14"/>
    <mergeCell ref="G14:H14"/>
    <mergeCell ref="A15:B15"/>
    <mergeCell ref="E15:F15"/>
    <mergeCell ref="G15:H15"/>
    <mergeCell ref="I14:J14"/>
    <mergeCell ref="I15:J15"/>
    <mergeCell ref="O15:P15"/>
    <mergeCell ref="Q15:R15"/>
    <mergeCell ref="S15:T15"/>
    <mergeCell ref="S16:T16"/>
    <mergeCell ref="E17:F17"/>
    <mergeCell ref="G17:H17"/>
    <mergeCell ref="I17:J17"/>
    <mergeCell ref="O17:P17"/>
    <mergeCell ref="Q17:R17"/>
    <mergeCell ref="S17:T17"/>
    <mergeCell ref="A2:T2"/>
    <mergeCell ref="A6:B9"/>
    <mergeCell ref="C6:F7"/>
    <mergeCell ref="G6:H6"/>
    <mergeCell ref="I6:J6"/>
    <mergeCell ref="L6:L9"/>
    <mergeCell ref="M6:P7"/>
    <mergeCell ref="Q6:R6"/>
    <mergeCell ref="S10:T10"/>
    <mergeCell ref="I8:J8"/>
    <mergeCell ref="N8:N9"/>
    <mergeCell ref="O8:P9"/>
    <mergeCell ref="Q8:R9"/>
    <mergeCell ref="Q7:R7"/>
    <mergeCell ref="S7:T7"/>
    <mergeCell ref="S6:T6"/>
    <mergeCell ref="S8:T9"/>
    <mergeCell ref="I9:J9"/>
    <mergeCell ref="E10:F10"/>
    <mergeCell ref="G10:H10"/>
    <mergeCell ref="I10:J10"/>
    <mergeCell ref="O10:P10"/>
    <mergeCell ref="Q10:R10"/>
    <mergeCell ref="G7:H7"/>
    <mergeCell ref="I7:J7"/>
    <mergeCell ref="M52:Q52"/>
    <mergeCell ref="M126:Q126"/>
    <mergeCell ref="I11:J11"/>
    <mergeCell ref="O11:P11"/>
    <mergeCell ref="Q11:R11"/>
    <mergeCell ref="I12:J12"/>
    <mergeCell ref="I13:J13"/>
    <mergeCell ref="O13:P13"/>
    <mergeCell ref="D8:D9"/>
    <mergeCell ref="E8:F9"/>
    <mergeCell ref="G8:H9"/>
    <mergeCell ref="S11:T11"/>
    <mergeCell ref="O12:P12"/>
    <mergeCell ref="Q12:R12"/>
    <mergeCell ref="S12:T12"/>
    <mergeCell ref="A12:B12"/>
    <mergeCell ref="E12:F12"/>
    <mergeCell ref="G12:H12"/>
    <mergeCell ref="A11:B11"/>
    <mergeCell ref="E11:F11"/>
    <mergeCell ref="G11:H11"/>
    <mergeCell ref="S116:T116"/>
    <mergeCell ref="S117:T117"/>
    <mergeCell ref="S118:T118"/>
    <mergeCell ref="S119:T119"/>
    <mergeCell ref="G125:H125"/>
    <mergeCell ref="I125:J125"/>
    <mergeCell ref="A13:B13"/>
    <mergeCell ref="E13:F13"/>
    <mergeCell ref="G13:H13"/>
    <mergeCell ref="Q13:R13"/>
    <mergeCell ref="S13:T13"/>
    <mergeCell ref="M609:Q609"/>
    <mergeCell ref="M674:Q674"/>
    <mergeCell ref="M336:Q336"/>
    <mergeCell ref="M406:Q406"/>
    <mergeCell ref="M476:Q476"/>
    <mergeCell ref="M541:Q541"/>
    <mergeCell ref="M740:Q740"/>
    <mergeCell ref="M874:Q874"/>
    <mergeCell ref="A621:T621"/>
    <mergeCell ref="A622:T622"/>
    <mergeCell ref="A625:T625"/>
    <mergeCell ref="A628:B631"/>
    <mergeCell ref="C628:F629"/>
    <mergeCell ref="G628:H628"/>
    <mergeCell ref="I628:J628"/>
    <mergeCell ref="L628:L631"/>
    <mergeCell ref="A348:T348"/>
    <mergeCell ref="A352:T352"/>
    <mergeCell ref="A357:T357"/>
    <mergeCell ref="A360:B363"/>
    <mergeCell ref="C360:F361"/>
    <mergeCell ref="G360:H360"/>
    <mergeCell ref="I360:J360"/>
    <mergeCell ref="L360:L363"/>
    <mergeCell ref="M360:P361"/>
    <mergeCell ref="S360:T360"/>
    <mergeCell ref="S400:T400"/>
    <mergeCell ref="S401:T401"/>
    <mergeCell ref="S402:T402"/>
    <mergeCell ref="S404:T404"/>
    <mergeCell ref="S533:T533"/>
    <mergeCell ref="S534:T534"/>
    <mergeCell ref="M267:Q267"/>
    <mergeCell ref="E119:F119"/>
    <mergeCell ref="S195:T195"/>
    <mergeCell ref="S258:T258"/>
    <mergeCell ref="S260:T260"/>
    <mergeCell ref="S261:T261"/>
    <mergeCell ref="S221:T221"/>
    <mergeCell ref="S225:T225"/>
    <mergeCell ref="S231:T231"/>
    <mergeCell ref="S233:T233"/>
    <mergeCell ref="S190:T190"/>
    <mergeCell ref="S191:T191"/>
    <mergeCell ref="S192:T192"/>
    <mergeCell ref="S193:T193"/>
    <mergeCell ref="S222:T222"/>
    <mergeCell ref="A209:T209"/>
    <mergeCell ref="M197:Q197"/>
    <mergeCell ref="E190:F190"/>
    <mergeCell ref="S120:T120"/>
    <mergeCell ref="S122:T122"/>
    <mergeCell ref="S124:T124"/>
    <mergeCell ref="S188:T188"/>
    <mergeCell ref="S151:T151"/>
    <mergeCell ref="S155:T155"/>
    <mergeCell ref="S153:T154"/>
    <mergeCell ref="S160:T160"/>
    <mergeCell ref="S161:T161"/>
    <mergeCell ref="S163:T163"/>
    <mergeCell ref="E126:F126"/>
    <mergeCell ref="G126:H126"/>
    <mergeCell ref="I126:J126"/>
    <mergeCell ref="E125:F125"/>
    <mergeCell ref="S331:T331"/>
    <mergeCell ref="S332:T332"/>
    <mergeCell ref="S334:T334"/>
    <mergeCell ref="S399:T399"/>
    <mergeCell ref="S361:T361"/>
    <mergeCell ref="S364:T364"/>
    <mergeCell ref="S369:T369"/>
    <mergeCell ref="S370:T370"/>
    <mergeCell ref="S372:T372"/>
    <mergeCell ref="S377:T377"/>
    <mergeCell ref="S262:T262"/>
    <mergeCell ref="S263:T263"/>
    <mergeCell ref="S265:T265"/>
    <mergeCell ref="S327:T327"/>
    <mergeCell ref="S290:T290"/>
    <mergeCell ref="S294:T294"/>
    <mergeCell ref="S292:T293"/>
    <mergeCell ref="S299:T299"/>
    <mergeCell ref="S300:T300"/>
    <mergeCell ref="S302:T302"/>
    <mergeCell ref="S301:T301"/>
    <mergeCell ref="S371:T371"/>
    <mergeCell ref="S535:T535"/>
    <mergeCell ref="S536:T536"/>
    <mergeCell ref="S471:T471"/>
    <mergeCell ref="S472:T472"/>
    <mergeCell ref="S474:T474"/>
    <mergeCell ref="S532:T532"/>
    <mergeCell ref="S495:T495"/>
    <mergeCell ref="S499:T499"/>
    <mergeCell ref="S504:T504"/>
    <mergeCell ref="S505:T505"/>
    <mergeCell ref="S507:T507"/>
    <mergeCell ref="S467:T467"/>
    <mergeCell ref="S468:T468"/>
    <mergeCell ref="S469:T469"/>
    <mergeCell ref="S470:T470"/>
    <mergeCell ref="S496:T496"/>
    <mergeCell ref="A488:T488"/>
    <mergeCell ref="E469:F469"/>
    <mergeCell ref="G472:H472"/>
    <mergeCell ref="E470:F470"/>
    <mergeCell ref="G470:H470"/>
    <mergeCell ref="I470:J470"/>
    <mergeCell ref="E471:F471"/>
    <mergeCell ref="G471:H471"/>
    <mergeCell ref="I471:J471"/>
    <mergeCell ref="A474:B474"/>
    <mergeCell ref="E474:F474"/>
    <mergeCell ref="G474:H474"/>
    <mergeCell ref="I472:J472"/>
    <mergeCell ref="A473:B473"/>
    <mergeCell ref="E473:F473"/>
    <mergeCell ref="G473:H473"/>
    <mergeCell ref="S668:T668"/>
    <mergeCell ref="S669:T669"/>
    <mergeCell ref="S670:T670"/>
    <mergeCell ref="S672:T672"/>
    <mergeCell ref="S694:T694"/>
    <mergeCell ref="S705:T705"/>
    <mergeCell ref="S605:T605"/>
    <mergeCell ref="S607:T607"/>
    <mergeCell ref="S665:T665"/>
    <mergeCell ref="S667:T667"/>
    <mergeCell ref="S629:T629"/>
    <mergeCell ref="S632:T632"/>
    <mergeCell ref="S637:T637"/>
    <mergeCell ref="S638:T638"/>
    <mergeCell ref="S640:T640"/>
    <mergeCell ref="S645:T645"/>
    <mergeCell ref="S537:T537"/>
    <mergeCell ref="S539:T539"/>
    <mergeCell ref="S602:T602"/>
    <mergeCell ref="S603:T603"/>
    <mergeCell ref="S563:T563"/>
    <mergeCell ref="S567:T567"/>
    <mergeCell ref="S565:T566"/>
    <mergeCell ref="S572:T572"/>
    <mergeCell ref="S573:T573"/>
    <mergeCell ref="S575:T575"/>
    <mergeCell ref="S574:T574"/>
    <mergeCell ref="S870:T870"/>
    <mergeCell ref="S872:T872"/>
    <mergeCell ref="S865:T865"/>
    <mergeCell ref="S866:T866"/>
    <mergeCell ref="S867:T867"/>
    <mergeCell ref="S868:T868"/>
    <mergeCell ref="S735:T735"/>
    <mergeCell ref="S736:T736"/>
    <mergeCell ref="S738:T738"/>
    <mergeCell ref="E776:F776"/>
    <mergeCell ref="G776:H776"/>
    <mergeCell ref="G736:H736"/>
    <mergeCell ref="I738:J738"/>
    <mergeCell ref="E739:F739"/>
    <mergeCell ref="G739:H739"/>
    <mergeCell ref="I739:J739"/>
    <mergeCell ref="S731:T731"/>
    <mergeCell ref="S732:T732"/>
    <mergeCell ref="S733:T733"/>
    <mergeCell ref="S734:T734"/>
    <mergeCell ref="E735:F735"/>
    <mergeCell ref="G735:H735"/>
    <mergeCell ref="I735:J735"/>
    <mergeCell ref="E745:F745"/>
    <mergeCell ref="G745:H745"/>
    <mergeCell ref="I745:J745"/>
    <mergeCell ref="E744:F744"/>
    <mergeCell ref="G744:H744"/>
    <mergeCell ref="I744:J744"/>
    <mergeCell ref="E747:F747"/>
    <mergeCell ref="G747:H747"/>
    <mergeCell ref="I747:J747"/>
    <mergeCell ref="A891:T891"/>
    <mergeCell ref="A894:B897"/>
    <mergeCell ref="C894:F895"/>
    <mergeCell ref="G894:H894"/>
    <mergeCell ref="I894:J894"/>
    <mergeCell ref="L894:L897"/>
    <mergeCell ref="M894:P895"/>
    <mergeCell ref="Q894:R894"/>
    <mergeCell ref="S894:T894"/>
    <mergeCell ref="G895:H895"/>
    <mergeCell ref="I895:J895"/>
    <mergeCell ref="Q895:R895"/>
    <mergeCell ref="S895:T895"/>
    <mergeCell ref="D896:D897"/>
    <mergeCell ref="E896:F897"/>
    <mergeCell ref="G896:H897"/>
    <mergeCell ref="I896:J896"/>
    <mergeCell ref="N896:N897"/>
    <mergeCell ref="O896:P897"/>
    <mergeCell ref="Q896:R897"/>
    <mergeCell ref="S896:T897"/>
    <mergeCell ref="I897:J897"/>
    <mergeCell ref="E898:F898"/>
    <mergeCell ref="G898:H898"/>
    <mergeCell ref="I898:J898"/>
    <mergeCell ref="O898:P898"/>
    <mergeCell ref="Q898:R898"/>
    <mergeCell ref="S898:T898"/>
    <mergeCell ref="A899:B899"/>
    <mergeCell ref="E899:F899"/>
    <mergeCell ref="G899:H899"/>
    <mergeCell ref="I899:J899"/>
    <mergeCell ref="O899:P899"/>
    <mergeCell ref="Q899:R899"/>
    <mergeCell ref="S899:T899"/>
    <mergeCell ref="E900:F900"/>
    <mergeCell ref="G900:H900"/>
    <mergeCell ref="I900:J900"/>
    <mergeCell ref="O900:P900"/>
    <mergeCell ref="Q900:R900"/>
    <mergeCell ref="S900:T900"/>
    <mergeCell ref="A900:B901"/>
    <mergeCell ref="E901:F901"/>
    <mergeCell ref="G901:H901"/>
    <mergeCell ref="I901:J901"/>
    <mergeCell ref="O901:P901"/>
    <mergeCell ref="Q901:R901"/>
    <mergeCell ref="S901:T901"/>
    <mergeCell ref="A902:B902"/>
    <mergeCell ref="E902:F902"/>
    <mergeCell ref="G902:H902"/>
    <mergeCell ref="I902:J902"/>
    <mergeCell ref="O902:P902"/>
    <mergeCell ref="Q902:R902"/>
    <mergeCell ref="S902:T902"/>
    <mergeCell ref="A903:B903"/>
    <mergeCell ref="E903:F903"/>
    <mergeCell ref="G903:H903"/>
    <mergeCell ref="I903:J903"/>
    <mergeCell ref="O903:P903"/>
    <mergeCell ref="Q903:R903"/>
    <mergeCell ref="S903:T903"/>
    <mergeCell ref="E904:F904"/>
    <mergeCell ref="G904:H904"/>
    <mergeCell ref="I904:J904"/>
    <mergeCell ref="O904:P904"/>
    <mergeCell ref="Q904:R904"/>
    <mergeCell ref="S904:T904"/>
    <mergeCell ref="E905:F905"/>
    <mergeCell ref="G905:H905"/>
    <mergeCell ref="I905:J905"/>
    <mergeCell ref="O905:P905"/>
    <mergeCell ref="Q905:R905"/>
    <mergeCell ref="S905:T905"/>
    <mergeCell ref="E906:F906"/>
    <mergeCell ref="G906:H906"/>
    <mergeCell ref="I906:J906"/>
    <mergeCell ref="O906:P906"/>
    <mergeCell ref="Q906:R906"/>
    <mergeCell ref="S906:T906"/>
    <mergeCell ref="E907:F907"/>
    <mergeCell ref="G907:H907"/>
    <mergeCell ref="I907:J907"/>
    <mergeCell ref="O907:P907"/>
    <mergeCell ref="Q907:R907"/>
    <mergeCell ref="S907:T907"/>
    <mergeCell ref="E908:F908"/>
    <mergeCell ref="G908:H908"/>
    <mergeCell ref="I908:J908"/>
    <mergeCell ref="O908:P908"/>
    <mergeCell ref="Q908:R908"/>
    <mergeCell ref="S908:T908"/>
    <mergeCell ref="E909:F909"/>
    <mergeCell ref="G909:H909"/>
    <mergeCell ref="I909:J909"/>
    <mergeCell ref="O909:P909"/>
    <mergeCell ref="Q909:R909"/>
    <mergeCell ref="S909:T909"/>
    <mergeCell ref="E910:F910"/>
    <mergeCell ref="G910:H910"/>
    <mergeCell ref="I910:J910"/>
    <mergeCell ref="O910:P910"/>
    <mergeCell ref="Q910:R910"/>
    <mergeCell ref="S910:T910"/>
    <mergeCell ref="A911:B911"/>
    <mergeCell ref="E911:F911"/>
    <mergeCell ref="G911:H911"/>
    <mergeCell ref="I911:J911"/>
    <mergeCell ref="O911:P911"/>
    <mergeCell ref="Q911:R911"/>
    <mergeCell ref="S911:T911"/>
    <mergeCell ref="E912:F912"/>
    <mergeCell ref="G912:H912"/>
    <mergeCell ref="I912:J912"/>
    <mergeCell ref="O912:P912"/>
    <mergeCell ref="Q912:R912"/>
    <mergeCell ref="S912:T912"/>
    <mergeCell ref="E913:F913"/>
    <mergeCell ref="G913:H913"/>
    <mergeCell ref="I913:J913"/>
    <mergeCell ref="O913:P913"/>
    <mergeCell ref="Q913:R913"/>
    <mergeCell ref="S913:T913"/>
    <mergeCell ref="E914:F914"/>
    <mergeCell ref="G914:H914"/>
    <mergeCell ref="I914:J914"/>
    <mergeCell ref="O914:P914"/>
    <mergeCell ref="Q914:R914"/>
    <mergeCell ref="S914:T914"/>
    <mergeCell ref="E915:F915"/>
    <mergeCell ref="G915:H915"/>
    <mergeCell ref="I915:J915"/>
    <mergeCell ref="O915:P915"/>
    <mergeCell ref="Q915:R915"/>
    <mergeCell ref="S915:T915"/>
    <mergeCell ref="E916:F916"/>
    <mergeCell ref="G916:H916"/>
    <mergeCell ref="I916:J916"/>
    <mergeCell ref="O916:P916"/>
    <mergeCell ref="Q916:R916"/>
    <mergeCell ref="S916:T916"/>
    <mergeCell ref="E917:F917"/>
    <mergeCell ref="G917:H917"/>
    <mergeCell ref="I917:J917"/>
    <mergeCell ref="O917:P917"/>
    <mergeCell ref="Q917:R917"/>
    <mergeCell ref="S917:T917"/>
    <mergeCell ref="A918:B918"/>
    <mergeCell ref="E918:F918"/>
    <mergeCell ref="G918:H918"/>
    <mergeCell ref="I918:J918"/>
    <mergeCell ref="O918:P918"/>
    <mergeCell ref="Q918:R918"/>
    <mergeCell ref="S918:T918"/>
    <mergeCell ref="A919:B919"/>
    <mergeCell ref="E919:F919"/>
    <mergeCell ref="G919:H919"/>
    <mergeCell ref="I919:J919"/>
    <mergeCell ref="O919:P919"/>
    <mergeCell ref="Q919:R919"/>
    <mergeCell ref="S919:T919"/>
    <mergeCell ref="A920:B920"/>
    <mergeCell ref="E920:F920"/>
    <mergeCell ref="G920:H920"/>
    <mergeCell ref="I920:J920"/>
    <mergeCell ref="O920:P920"/>
    <mergeCell ref="Q920:R920"/>
    <mergeCell ref="S920:T920"/>
    <mergeCell ref="A921:B921"/>
    <mergeCell ref="E921:F921"/>
    <mergeCell ref="G921:H921"/>
    <mergeCell ref="I921:J921"/>
    <mergeCell ref="O921:P921"/>
    <mergeCell ref="Q921:R921"/>
    <mergeCell ref="S921:T921"/>
    <mergeCell ref="A922:B922"/>
    <mergeCell ref="E922:F922"/>
    <mergeCell ref="G922:H922"/>
    <mergeCell ref="I922:J922"/>
    <mergeCell ref="O922:P922"/>
    <mergeCell ref="Q922:R922"/>
    <mergeCell ref="S922:T922"/>
    <mergeCell ref="A923:B923"/>
    <mergeCell ref="E923:F923"/>
    <mergeCell ref="G923:H923"/>
    <mergeCell ref="I923:J923"/>
    <mergeCell ref="O923:P923"/>
    <mergeCell ref="Q923:R923"/>
    <mergeCell ref="S923:T923"/>
    <mergeCell ref="E924:F924"/>
    <mergeCell ref="G924:H924"/>
    <mergeCell ref="I924:J924"/>
    <mergeCell ref="O924:P924"/>
    <mergeCell ref="Q924:R924"/>
    <mergeCell ref="S924:T924"/>
    <mergeCell ref="A925:B925"/>
    <mergeCell ref="E925:F925"/>
    <mergeCell ref="G925:H925"/>
    <mergeCell ref="I925:J925"/>
    <mergeCell ref="O925:P925"/>
    <mergeCell ref="Q925:R925"/>
    <mergeCell ref="S925:T925"/>
    <mergeCell ref="E926:F926"/>
    <mergeCell ref="G926:H926"/>
    <mergeCell ref="I926:J926"/>
    <mergeCell ref="O926:P926"/>
    <mergeCell ref="Q926:R926"/>
    <mergeCell ref="S926:T926"/>
    <mergeCell ref="E927:F927"/>
    <mergeCell ref="G927:H927"/>
    <mergeCell ref="I927:J927"/>
    <mergeCell ref="O927:P927"/>
    <mergeCell ref="Q927:R927"/>
    <mergeCell ref="S927:T927"/>
    <mergeCell ref="E928:F928"/>
    <mergeCell ref="G928:H928"/>
    <mergeCell ref="I928:J928"/>
    <mergeCell ref="O928:P928"/>
    <mergeCell ref="Q928:R928"/>
    <mergeCell ref="S928:T928"/>
    <mergeCell ref="I934:J934"/>
    <mergeCell ref="S934:T934"/>
    <mergeCell ref="E935:F935"/>
    <mergeCell ref="G935:H935"/>
    <mergeCell ref="I935:J935"/>
    <mergeCell ref="A936:B936"/>
    <mergeCell ref="E936:F936"/>
    <mergeCell ref="G936:H936"/>
    <mergeCell ref="I936:J936"/>
    <mergeCell ref="S936:T936"/>
    <mergeCell ref="A934:B934"/>
    <mergeCell ref="A935:B935"/>
    <mergeCell ref="A929:B929"/>
    <mergeCell ref="E929:F929"/>
    <mergeCell ref="G929:H929"/>
    <mergeCell ref="I929:J929"/>
    <mergeCell ref="O929:P929"/>
    <mergeCell ref="Q929:R929"/>
    <mergeCell ref="S929:T929"/>
    <mergeCell ref="E930:F930"/>
    <mergeCell ref="G930:H930"/>
    <mergeCell ref="I930:J930"/>
    <mergeCell ref="A931:B931"/>
    <mergeCell ref="E931:F931"/>
    <mergeCell ref="G931:H931"/>
    <mergeCell ref="I931:J931"/>
    <mergeCell ref="S931:T931"/>
    <mergeCell ref="E932:F932"/>
    <mergeCell ref="G932:H932"/>
    <mergeCell ref="I932:J932"/>
    <mergeCell ref="S932:T932"/>
    <mergeCell ref="A937:B937"/>
    <mergeCell ref="E937:F937"/>
    <mergeCell ref="G937:H937"/>
    <mergeCell ref="I937:J937"/>
    <mergeCell ref="A938:B938"/>
    <mergeCell ref="E938:F938"/>
    <mergeCell ref="G938:H938"/>
    <mergeCell ref="I938:J938"/>
    <mergeCell ref="S938:T938"/>
    <mergeCell ref="E939:F939"/>
    <mergeCell ref="G939:H939"/>
    <mergeCell ref="I939:J939"/>
    <mergeCell ref="E940:F940"/>
    <mergeCell ref="G940:H940"/>
    <mergeCell ref="I940:J940"/>
    <mergeCell ref="M940:Q940"/>
    <mergeCell ref="E941:F941"/>
    <mergeCell ref="G941:H941"/>
    <mergeCell ref="I941:J941"/>
    <mergeCell ref="A939:B939"/>
    <mergeCell ref="S869:T869"/>
    <mergeCell ref="S935:T935"/>
    <mergeCell ref="E948:F948"/>
    <mergeCell ref="G948:H948"/>
    <mergeCell ref="I948:J948"/>
    <mergeCell ref="E949:F949"/>
    <mergeCell ref="G949:H949"/>
    <mergeCell ref="I949:J949"/>
    <mergeCell ref="E942:F942"/>
    <mergeCell ref="G942:H942"/>
    <mergeCell ref="I942:J942"/>
    <mergeCell ref="E943:F943"/>
    <mergeCell ref="G943:H943"/>
    <mergeCell ref="I943:J943"/>
    <mergeCell ref="E944:F944"/>
    <mergeCell ref="G944:H944"/>
    <mergeCell ref="I944:J944"/>
    <mergeCell ref="E945:F945"/>
    <mergeCell ref="G945:H945"/>
    <mergeCell ref="I945:J945"/>
    <mergeCell ref="E946:F946"/>
    <mergeCell ref="G946:H946"/>
    <mergeCell ref="I946:J946"/>
    <mergeCell ref="E947:F947"/>
    <mergeCell ref="G947:H947"/>
    <mergeCell ref="I947:J947"/>
    <mergeCell ref="E933:F933"/>
    <mergeCell ref="G933:H933"/>
    <mergeCell ref="I933:J933"/>
    <mergeCell ref="S933:T933"/>
    <mergeCell ref="E934:F934"/>
    <mergeCell ref="G934:H934"/>
  </mergeCells>
  <phoneticPr fontId="13" type="noConversion"/>
  <pageMargins left="0.39370078740157483" right="0.39370078740157483" top="0.78740157480314965" bottom="0.39370078740157483" header="0.59055118110236227" footer="0"/>
  <pageSetup scale="50" orientation="landscape" horizontalDpi="4294967293" r:id="rId1"/>
  <headerFooter alignWithMargins="0">
    <oddHeader>&amp;C&amp;"Arial,Negrita"&amp;12DEPARTAMENTO DEL HUILA&amp;"Arial,Normal"&amp;10
&amp;"Arial,Negrita"&amp;12Secretaría de Agricultura y Minería</oddHeader>
  </headerFooter>
  <drawing r:id="rId2"/>
  <legacy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3412"/>
  <sheetViews>
    <sheetView workbookViewId="0">
      <selection sqref="A1:J3412"/>
    </sheetView>
  </sheetViews>
  <sheetFormatPr baseColWidth="10" defaultRowHeight="13.2" x14ac:dyDescent="0.25"/>
  <cols>
    <col min="1" max="1" width="29.109375" customWidth="1"/>
    <col min="2" max="2" width="12.21875" customWidth="1"/>
    <col min="4" max="4" width="16.6640625" customWidth="1"/>
    <col min="5" max="7" width="12.33203125" customWidth="1"/>
    <col min="8" max="10" width="12.88671875" customWidth="1"/>
  </cols>
  <sheetData>
    <row r="1" spans="1:10" ht="13.8" thickBot="1" x14ac:dyDescent="0.3">
      <c r="A1" s="3291" t="s">
        <v>2025</v>
      </c>
      <c r="B1" s="3291"/>
      <c r="C1" s="3291"/>
      <c r="D1" s="3291"/>
      <c r="E1" s="3291"/>
      <c r="F1" s="3291"/>
      <c r="G1" s="3291"/>
      <c r="H1" s="3291"/>
      <c r="I1" s="3291"/>
      <c r="J1" s="3291"/>
    </row>
    <row r="2" spans="1:10" ht="13.5" customHeight="1" thickBot="1" x14ac:dyDescent="0.3">
      <c r="A2" s="3296" t="s">
        <v>352</v>
      </c>
      <c r="B2" s="3302" t="s">
        <v>1261</v>
      </c>
      <c r="C2" s="3302" t="s">
        <v>1823</v>
      </c>
      <c r="D2" s="3304" t="s">
        <v>1835</v>
      </c>
      <c r="E2" s="3298" t="s">
        <v>1840</v>
      </c>
      <c r="F2" s="3299"/>
      <c r="G2" s="3300"/>
      <c r="H2" s="3298" t="s">
        <v>1841</v>
      </c>
      <c r="I2" s="3299"/>
      <c r="J2" s="3301"/>
    </row>
    <row r="3" spans="1:10" ht="13.5" customHeight="1" thickBot="1" x14ac:dyDescent="0.3">
      <c r="A3" s="3297"/>
      <c r="B3" s="3303"/>
      <c r="C3" s="3303"/>
      <c r="D3" s="3305"/>
      <c r="E3" s="2254" t="s">
        <v>1839</v>
      </c>
      <c r="F3" s="2253" t="s">
        <v>1220</v>
      </c>
      <c r="G3" s="2255" t="s">
        <v>1824</v>
      </c>
      <c r="H3" s="2254" t="s">
        <v>1839</v>
      </c>
      <c r="I3" s="2253" t="s">
        <v>1220</v>
      </c>
      <c r="J3" s="2256" t="s">
        <v>1824</v>
      </c>
    </row>
    <row r="4" spans="1:10" x14ac:dyDescent="0.25">
      <c r="A4" s="2304" t="s">
        <v>1842</v>
      </c>
      <c r="B4" s="2257"/>
      <c r="C4" s="2257"/>
      <c r="D4" s="2258"/>
      <c r="E4" s="7"/>
      <c r="F4" s="2259"/>
      <c r="G4" s="2260"/>
      <c r="H4" s="7"/>
      <c r="I4" s="2259"/>
      <c r="J4" s="2261"/>
    </row>
    <row r="5" spans="1:10" x14ac:dyDescent="0.25">
      <c r="A5" s="875" t="s">
        <v>409</v>
      </c>
      <c r="B5" s="2263">
        <v>0</v>
      </c>
      <c r="C5" s="2264">
        <v>5949999.9999999991</v>
      </c>
      <c r="D5" s="2265">
        <v>0</v>
      </c>
      <c r="E5" s="2266">
        <v>0</v>
      </c>
      <c r="F5" s="2263">
        <v>0</v>
      </c>
      <c r="G5" s="2265">
        <v>0</v>
      </c>
      <c r="H5" s="2266">
        <v>0</v>
      </c>
      <c r="I5" s="2263">
        <v>0</v>
      </c>
      <c r="J5" s="2267">
        <v>0</v>
      </c>
    </row>
    <row r="6" spans="1:10" x14ac:dyDescent="0.25">
      <c r="A6" s="875" t="s">
        <v>410</v>
      </c>
      <c r="B6" s="2263">
        <v>240</v>
      </c>
      <c r="C6" s="2264">
        <v>1713380.0000000005</v>
      </c>
      <c r="D6" s="2265">
        <v>411.21120000000013</v>
      </c>
      <c r="E6" s="2266">
        <v>0.58372811899706323</v>
      </c>
      <c r="F6" s="2263">
        <v>0.35433202607207526</v>
      </c>
      <c r="G6" s="2265">
        <v>1.6988964835906218E-2</v>
      </c>
      <c r="H6" s="2266">
        <v>0.23815959619327218</v>
      </c>
      <c r="I6" s="2263">
        <v>0.11320987318090253</v>
      </c>
      <c r="J6" s="2267">
        <v>5.9869437705111737E-3</v>
      </c>
    </row>
    <row r="7" spans="1:10" x14ac:dyDescent="0.25">
      <c r="A7" s="875" t="s">
        <v>278</v>
      </c>
      <c r="B7" s="2263">
        <v>4419.45</v>
      </c>
      <c r="C7" s="2264">
        <v>1607499.9999999995</v>
      </c>
      <c r="D7" s="2265">
        <v>7104.2658749999982</v>
      </c>
      <c r="E7" s="2266">
        <v>10.748988481256545</v>
      </c>
      <c r="F7" s="2263">
        <v>6.5248028026009708</v>
      </c>
      <c r="G7" s="2265">
        <v>0.31284116935019052</v>
      </c>
      <c r="H7" s="2266">
        <v>4.1145501193538561</v>
      </c>
      <c r="I7" s="2263">
        <v>1.9558636504846245</v>
      </c>
      <c r="J7" s="2267">
        <v>0.1034330784871286</v>
      </c>
    </row>
    <row r="8" spans="1:10" x14ac:dyDescent="0.25">
      <c r="A8" s="875" t="s">
        <v>199</v>
      </c>
      <c r="B8" s="2263">
        <v>1153.5</v>
      </c>
      <c r="C8" s="2264">
        <v>7559125</v>
      </c>
      <c r="D8" s="2265">
        <v>8719.4506875000006</v>
      </c>
      <c r="E8" s="2266">
        <v>2.8055432719296349</v>
      </c>
      <c r="F8" s="2263">
        <v>1.7030083003089118</v>
      </c>
      <c r="G8" s="2265">
        <v>8.1653212242574269E-2</v>
      </c>
      <c r="H8" s="2266">
        <v>5.0500104441760074</v>
      </c>
      <c r="I8" s="2263">
        <v>2.4005375012621446</v>
      </c>
      <c r="J8" s="2267">
        <v>0.12694902516227058</v>
      </c>
    </row>
    <row r="9" spans="1:10" x14ac:dyDescent="0.25">
      <c r="A9" s="875" t="s">
        <v>428</v>
      </c>
      <c r="B9" s="2263">
        <v>0</v>
      </c>
      <c r="C9" s="2264">
        <v>1300000</v>
      </c>
      <c r="D9" s="2265">
        <v>0</v>
      </c>
      <c r="E9" s="2266">
        <v>0</v>
      </c>
      <c r="F9" s="2263">
        <v>0</v>
      </c>
      <c r="G9" s="2265">
        <v>0</v>
      </c>
      <c r="H9" s="2266">
        <v>0</v>
      </c>
      <c r="I9" s="2263">
        <v>0</v>
      </c>
      <c r="J9" s="2267">
        <v>0</v>
      </c>
    </row>
    <row r="10" spans="1:10" x14ac:dyDescent="0.25">
      <c r="A10" s="877" t="s">
        <v>430</v>
      </c>
      <c r="B10" s="2263">
        <v>0</v>
      </c>
      <c r="C10" s="2264">
        <v>0</v>
      </c>
      <c r="D10" s="2265">
        <v>0</v>
      </c>
      <c r="E10" s="2266">
        <v>0</v>
      </c>
      <c r="F10" s="2263">
        <v>0</v>
      </c>
      <c r="G10" s="2265">
        <v>0</v>
      </c>
      <c r="H10" s="2266">
        <v>0</v>
      </c>
      <c r="I10" s="2263">
        <v>0</v>
      </c>
      <c r="J10" s="2267">
        <v>0</v>
      </c>
    </row>
    <row r="11" spans="1:10" x14ac:dyDescent="0.25">
      <c r="A11" s="1974" t="s">
        <v>429</v>
      </c>
      <c r="B11" s="2263">
        <v>0</v>
      </c>
      <c r="C11" s="2264">
        <v>0</v>
      </c>
      <c r="D11" s="2265">
        <v>0</v>
      </c>
      <c r="E11" s="2266">
        <v>0</v>
      </c>
      <c r="F11" s="2263">
        <v>0</v>
      </c>
      <c r="G11" s="2265">
        <v>0</v>
      </c>
      <c r="H11" s="2266">
        <v>0</v>
      </c>
      <c r="I11" s="2263">
        <v>0</v>
      </c>
      <c r="J11" s="2267">
        <v>0</v>
      </c>
    </row>
    <row r="12" spans="1:10" x14ac:dyDescent="0.25">
      <c r="A12" s="2268" t="s">
        <v>279</v>
      </c>
      <c r="B12" s="2269">
        <v>5812.95</v>
      </c>
      <c r="C12" s="2268"/>
      <c r="D12" s="2270">
        <v>16234.9277625</v>
      </c>
      <c r="E12" s="2271">
        <v>14.138259872183243</v>
      </c>
      <c r="F12" s="2269">
        <v>8.5821431289819579</v>
      </c>
      <c r="G12" s="2270">
        <v>0.41148334642867107</v>
      </c>
      <c r="H12" s="2271">
        <v>9.4027201597231347</v>
      </c>
      <c r="I12" s="2269">
        <v>4.4696110249276719</v>
      </c>
      <c r="J12" s="2272">
        <v>0.23636904741991038</v>
      </c>
    </row>
    <row r="13" spans="1:10" x14ac:dyDescent="0.25">
      <c r="A13" s="883" t="s">
        <v>411</v>
      </c>
      <c r="B13" s="2263">
        <v>248</v>
      </c>
      <c r="C13" s="2264">
        <v>4010000</v>
      </c>
      <c r="D13" s="2265">
        <v>994.48</v>
      </c>
      <c r="E13" s="2266">
        <v>0.60318572296363193</v>
      </c>
      <c r="F13" s="2263">
        <v>0.36614309360781111</v>
      </c>
      <c r="G13" s="2265">
        <v>1.7555263663769759E-2</v>
      </c>
      <c r="H13" s="2266">
        <v>0.57596912540875644</v>
      </c>
      <c r="I13" s="2263">
        <v>0.27378863873587084</v>
      </c>
      <c r="J13" s="2267">
        <v>1.4478924311638278E-2</v>
      </c>
    </row>
    <row r="14" spans="1:10" x14ac:dyDescent="0.25">
      <c r="A14" s="883" t="s">
        <v>412</v>
      </c>
      <c r="B14" s="2263">
        <v>360</v>
      </c>
      <c r="C14" s="2264">
        <v>1244500.0000000002</v>
      </c>
      <c r="D14" s="2265">
        <v>448.02000000000004</v>
      </c>
      <c r="E14" s="2266">
        <v>0.87559217849559468</v>
      </c>
      <c r="F14" s="2263">
        <v>0.53149803910811289</v>
      </c>
      <c r="G14" s="2265">
        <v>2.5483447253859329E-2</v>
      </c>
      <c r="H14" s="2266">
        <v>0.25947800615963224</v>
      </c>
      <c r="I14" s="2263">
        <v>0.12334364283489345</v>
      </c>
      <c r="J14" s="2267">
        <v>6.5228538232042698E-3</v>
      </c>
    </row>
    <row r="15" spans="1:10" x14ac:dyDescent="0.25">
      <c r="A15" s="875" t="s">
        <v>90</v>
      </c>
      <c r="B15" s="2263">
        <v>91</v>
      </c>
      <c r="C15" s="2264">
        <v>1494500</v>
      </c>
      <c r="D15" s="2265">
        <v>135.99950000000001</v>
      </c>
      <c r="E15" s="2266">
        <v>0.2213302451197198</v>
      </c>
      <c r="F15" s="2263">
        <v>0.13435089321899521</v>
      </c>
      <c r="G15" s="2265">
        <v>6.441649166947774E-3</v>
      </c>
      <c r="H15" s="2266">
        <v>7.876630306394114E-2</v>
      </c>
      <c r="I15" s="2263">
        <v>3.7441796691496124E-2</v>
      </c>
      <c r="J15" s="2267">
        <v>1.9800563781279161E-3</v>
      </c>
    </row>
    <row r="16" spans="1:10" x14ac:dyDescent="0.25">
      <c r="A16" s="875" t="s">
        <v>416</v>
      </c>
      <c r="B16" s="2263">
        <v>112</v>
      </c>
      <c r="C16" s="2264">
        <v>2944000</v>
      </c>
      <c r="D16" s="2265">
        <v>329.72800000000001</v>
      </c>
      <c r="E16" s="2266">
        <v>0.27240645553196285</v>
      </c>
      <c r="F16" s="2263">
        <v>0.1653549455003018</v>
      </c>
      <c r="G16" s="2265">
        <v>7.9281835900895693E-3</v>
      </c>
      <c r="H16" s="2266">
        <v>0.19096728720816752</v>
      </c>
      <c r="I16" s="2263">
        <v>9.0776868587705339E-2</v>
      </c>
      <c r="J16" s="2267">
        <v>4.8006061011059706E-3</v>
      </c>
    </row>
    <row r="17" spans="1:10" x14ac:dyDescent="0.25">
      <c r="A17" s="875" t="s">
        <v>417</v>
      </c>
      <c r="B17" s="2263">
        <v>1776</v>
      </c>
      <c r="C17" s="2264">
        <v>2400300</v>
      </c>
      <c r="D17" s="2265">
        <v>4262.9327999999996</v>
      </c>
      <c r="E17" s="2266">
        <v>4.3195880805782672</v>
      </c>
      <c r="F17" s="2263">
        <v>2.622056992933357</v>
      </c>
      <c r="G17" s="2265">
        <v>0.12571833978570604</v>
      </c>
      <c r="H17" s="2266">
        <v>2.4689462598466543</v>
      </c>
      <c r="I17" s="2263">
        <v>1.1736209560116786</v>
      </c>
      <c r="J17" s="2267">
        <v>6.2065281711849642E-2</v>
      </c>
    </row>
    <row r="18" spans="1:10" x14ac:dyDescent="0.25">
      <c r="A18" s="875" t="s">
        <v>422</v>
      </c>
      <c r="B18" s="2263">
        <v>1130</v>
      </c>
      <c r="C18" s="2264">
        <v>2205000</v>
      </c>
      <c r="D18" s="2265">
        <v>2491.65</v>
      </c>
      <c r="E18" s="2266">
        <v>2.7483865602778392</v>
      </c>
      <c r="F18" s="2263">
        <v>1.6683132894226875</v>
      </c>
      <c r="G18" s="2265">
        <v>7.9989709435725115E-2</v>
      </c>
      <c r="H18" s="2266">
        <v>1.4430792688889951</v>
      </c>
      <c r="I18" s="2263">
        <v>0.68597202729691142</v>
      </c>
      <c r="J18" s="2267">
        <v>3.6276658918322657E-2</v>
      </c>
    </row>
    <row r="19" spans="1:10" x14ac:dyDescent="0.25">
      <c r="A19" s="875" t="s">
        <v>423</v>
      </c>
      <c r="B19" s="2263">
        <v>14</v>
      </c>
      <c r="C19" s="2264">
        <v>1681000</v>
      </c>
      <c r="D19" s="2265">
        <v>23.533999999999999</v>
      </c>
      <c r="E19" s="2266">
        <v>3.4050806941495357E-2</v>
      </c>
      <c r="F19" s="2263">
        <v>2.0669368187537725E-2</v>
      </c>
      <c r="G19" s="2265">
        <v>9.9102294876119617E-4</v>
      </c>
      <c r="H19" s="2266">
        <v>1.3630095524665828E-2</v>
      </c>
      <c r="I19" s="2263">
        <v>6.4791064918449668E-3</v>
      </c>
      <c r="J19" s="2267">
        <v>3.4263836854446061E-4</v>
      </c>
    </row>
    <row r="20" spans="1:10" x14ac:dyDescent="0.25">
      <c r="A20" s="875" t="s">
        <v>280</v>
      </c>
      <c r="B20" s="2263">
        <v>0</v>
      </c>
      <c r="C20" s="2264">
        <v>1720500</v>
      </c>
      <c r="D20" s="2265">
        <v>0</v>
      </c>
      <c r="E20" s="2266">
        <v>0</v>
      </c>
      <c r="F20" s="2263">
        <v>0</v>
      </c>
      <c r="G20" s="2265">
        <v>0</v>
      </c>
      <c r="H20" s="2266">
        <v>0</v>
      </c>
      <c r="I20" s="2263">
        <v>0</v>
      </c>
      <c r="J20" s="2267">
        <v>0</v>
      </c>
    </row>
    <row r="21" spans="1:10" x14ac:dyDescent="0.25">
      <c r="A21" s="875" t="s">
        <v>426</v>
      </c>
      <c r="B21" s="2263">
        <v>56</v>
      </c>
      <c r="C21" s="2264">
        <v>2188999.9999999995</v>
      </c>
      <c r="D21" s="2265">
        <v>122.58399999999997</v>
      </c>
      <c r="E21" s="2266">
        <v>0.13620322776598143</v>
      </c>
      <c r="F21" s="2263">
        <v>8.2677472750150902E-2</v>
      </c>
      <c r="G21" s="2265">
        <v>3.9640917950447847E-3</v>
      </c>
      <c r="H21" s="2266">
        <v>7.0996499948824482E-2</v>
      </c>
      <c r="I21" s="2263">
        <v>3.3748397645802813E-2</v>
      </c>
      <c r="J21" s="2267">
        <v>1.7847362016509799E-3</v>
      </c>
    </row>
    <row r="22" spans="1:10" x14ac:dyDescent="0.25">
      <c r="A22" s="875" t="s">
        <v>427</v>
      </c>
      <c r="B22" s="2263">
        <v>315</v>
      </c>
      <c r="C22" s="2264">
        <v>1362500</v>
      </c>
      <c r="D22" s="2265">
        <v>429.1875</v>
      </c>
      <c r="E22" s="2266">
        <v>0.76614315618364548</v>
      </c>
      <c r="F22" s="2263">
        <v>0.46506078421959884</v>
      </c>
      <c r="G22" s="2265">
        <v>2.2298016347126911E-2</v>
      </c>
      <c r="H22" s="2266">
        <v>0.24857086015945082</v>
      </c>
      <c r="I22" s="2263">
        <v>0.11815889850721137</v>
      </c>
      <c r="J22" s="2267">
        <v>6.248665964123214E-3</v>
      </c>
    </row>
    <row r="23" spans="1:10" x14ac:dyDescent="0.25">
      <c r="A23" s="851" t="s">
        <v>92</v>
      </c>
      <c r="B23" s="2263">
        <v>600</v>
      </c>
      <c r="C23" s="2264">
        <v>2164000</v>
      </c>
      <c r="D23" s="2265">
        <v>1298.4000000000001</v>
      </c>
      <c r="E23" s="2266">
        <v>1.459320297492658</v>
      </c>
      <c r="F23" s="2263">
        <v>0.88583006518018825</v>
      </c>
      <c r="G23" s="2265">
        <v>4.2472412089765543E-2</v>
      </c>
      <c r="H23" s="2266">
        <v>0.75198929332991049</v>
      </c>
      <c r="I23" s="2263">
        <v>0.35746034966480439</v>
      </c>
      <c r="J23" s="2267">
        <v>1.8903784215098484E-2</v>
      </c>
    </row>
    <row r="24" spans="1:10" x14ac:dyDescent="0.25">
      <c r="A24" s="2268" t="s">
        <v>281</v>
      </c>
      <c r="B24" s="2269">
        <v>4702</v>
      </c>
      <c r="C24" s="2268"/>
      <c r="D24" s="2270">
        <v>10536.515799999999</v>
      </c>
      <c r="E24" s="2271">
        <v>11.436206731350797</v>
      </c>
      <c r="F24" s="2269">
        <v>6.9419549441287423</v>
      </c>
      <c r="G24" s="2270">
        <v>0.33284213607679602</v>
      </c>
      <c r="H24" s="2271">
        <v>6.1023929995389983</v>
      </c>
      <c r="I24" s="2269">
        <v>2.900790682468219</v>
      </c>
      <c r="J24" s="2272">
        <v>0.15340420599366586</v>
      </c>
    </row>
    <row r="25" spans="1:10" x14ac:dyDescent="0.25">
      <c r="A25" s="2273" t="s">
        <v>106</v>
      </c>
      <c r="B25" s="2274">
        <v>10514.95</v>
      </c>
      <c r="C25" s="2273"/>
      <c r="D25" s="2275">
        <v>26771.443562499997</v>
      </c>
      <c r="E25" s="2276">
        <v>25.574466603534042</v>
      </c>
      <c r="F25" s="2274">
        <v>15.5240980731107</v>
      </c>
      <c r="G25" s="2275">
        <v>0.74432548250546715</v>
      </c>
      <c r="H25" s="2276">
        <v>15.505113159262132</v>
      </c>
      <c r="I25" s="2274">
        <v>7.3704017073958905</v>
      </c>
      <c r="J25" s="2277">
        <v>0.38977325341357622</v>
      </c>
    </row>
    <row r="26" spans="1:10" x14ac:dyDescent="0.25">
      <c r="A26" s="875" t="s">
        <v>903</v>
      </c>
      <c r="B26" s="2263">
        <v>0</v>
      </c>
      <c r="C26" s="2264">
        <v>6587999.9999999991</v>
      </c>
      <c r="D26" s="2265">
        <v>0</v>
      </c>
      <c r="E26" s="2266">
        <v>0</v>
      </c>
      <c r="F26" s="2263">
        <v>0</v>
      </c>
      <c r="G26" s="2265">
        <v>0</v>
      </c>
      <c r="H26" s="2266">
        <v>0</v>
      </c>
      <c r="I26" s="2263">
        <v>0</v>
      </c>
      <c r="J26" s="2267">
        <v>0</v>
      </c>
    </row>
    <row r="27" spans="1:10" x14ac:dyDescent="0.25">
      <c r="A27" s="875" t="s">
        <v>904</v>
      </c>
      <c r="B27" s="2263">
        <v>42</v>
      </c>
      <c r="C27" s="2264">
        <v>2000000.0000000005</v>
      </c>
      <c r="D27" s="2265">
        <v>84.000000000000014</v>
      </c>
      <c r="E27" s="2266">
        <v>0.10215242082448606</v>
      </c>
      <c r="F27" s="2263">
        <v>6.2008104562613173E-2</v>
      </c>
      <c r="G27" s="2265">
        <v>2.9730688462835881E-3</v>
      </c>
      <c r="H27" s="2266">
        <v>4.8649954281972031E-2</v>
      </c>
      <c r="I27" s="2263">
        <v>2.3125900625264612E-2</v>
      </c>
      <c r="J27" s="2267">
        <v>1.2229804945072958E-3</v>
      </c>
    </row>
    <row r="28" spans="1:10" x14ac:dyDescent="0.25">
      <c r="A28" s="875" t="s">
        <v>905</v>
      </c>
      <c r="B28" s="2263">
        <v>130</v>
      </c>
      <c r="C28" s="2264">
        <v>1700000</v>
      </c>
      <c r="D28" s="2265">
        <v>221</v>
      </c>
      <c r="E28" s="2266">
        <v>0.31618606445674258</v>
      </c>
      <c r="F28" s="2263">
        <v>0.19192984745570746</v>
      </c>
      <c r="G28" s="2265">
        <v>9.2023559527825358E-3</v>
      </c>
      <c r="H28" s="2266">
        <v>0.12799571305137877</v>
      </c>
      <c r="I28" s="2263">
        <v>6.0843143311708071E-2</v>
      </c>
      <c r="J28" s="2267">
        <v>3.2176034438822897E-3</v>
      </c>
    </row>
    <row r="29" spans="1:10" x14ac:dyDescent="0.25">
      <c r="A29" s="851" t="s">
        <v>906</v>
      </c>
      <c r="B29" s="2263">
        <v>1530</v>
      </c>
      <c r="C29" s="2264">
        <v>1854000</v>
      </c>
      <c r="D29" s="2265">
        <v>2836.62</v>
      </c>
      <c r="E29" s="2266">
        <v>3.7212667586062778</v>
      </c>
      <c r="F29" s="2263">
        <v>2.2588666662094798</v>
      </c>
      <c r="G29" s="2265">
        <v>0.10830465082890214</v>
      </c>
      <c r="H29" s="2266">
        <v>1.6428742061348509</v>
      </c>
      <c r="I29" s="2263">
        <v>0.78094514561473916</v>
      </c>
      <c r="J29" s="2267">
        <v>4.1299177742015296E-2</v>
      </c>
    </row>
    <row r="30" spans="1:10" x14ac:dyDescent="0.25">
      <c r="A30" s="2273" t="s">
        <v>282</v>
      </c>
      <c r="B30" s="2274">
        <v>1702</v>
      </c>
      <c r="C30" s="2273"/>
      <c r="D30" s="2275">
        <v>3141.62</v>
      </c>
      <c r="E30" s="2276">
        <v>4.1396052438875062</v>
      </c>
      <c r="F30" s="2274">
        <v>2.5128046182278005</v>
      </c>
      <c r="G30" s="2275">
        <v>0.12048007562796828</v>
      </c>
      <c r="H30" s="2276">
        <v>1.8195198734682017</v>
      </c>
      <c r="I30" s="2274">
        <v>0.86491418955171184</v>
      </c>
      <c r="J30" s="2277">
        <v>4.5739761680404882E-2</v>
      </c>
    </row>
    <row r="31" spans="1:10" x14ac:dyDescent="0.25">
      <c r="A31" s="875" t="s">
        <v>944</v>
      </c>
      <c r="B31" s="2263">
        <v>268.24299999999999</v>
      </c>
      <c r="C31" s="2264">
        <v>25880000.000000015</v>
      </c>
      <c r="D31" s="2265">
        <v>6942.1288400000039</v>
      </c>
      <c r="E31" s="2266">
        <v>0.65242075760053841</v>
      </c>
      <c r="F31" s="2263">
        <v>0.39602952362354871</v>
      </c>
      <c r="G31" s="2265">
        <v>1.8988212060324965E-2</v>
      </c>
      <c r="H31" s="2266">
        <v>4.0206458414947575</v>
      </c>
      <c r="I31" s="2263">
        <v>1.9112259724002805</v>
      </c>
      <c r="J31" s="2267">
        <v>0.10107247811519718</v>
      </c>
    </row>
    <row r="32" spans="1:10" x14ac:dyDescent="0.25">
      <c r="A32" s="875" t="s">
        <v>283</v>
      </c>
      <c r="B32" s="2263">
        <v>2643.8206912701316</v>
      </c>
      <c r="C32" s="2264">
        <v>15153168</v>
      </c>
      <c r="D32" s="2265">
        <v>40062.259096692433</v>
      </c>
      <c r="E32" s="2266">
        <v>6.4303019961692884</v>
      </c>
      <c r="F32" s="2263">
        <v>3.9032930921209186</v>
      </c>
      <c r="G32" s="2265">
        <v>0.18714906981845641</v>
      </c>
      <c r="H32" s="2266">
        <v>23.202703255792915</v>
      </c>
      <c r="I32" s="2263">
        <v>11.02947407968705</v>
      </c>
      <c r="J32" s="2267">
        <v>0.58327811239467042</v>
      </c>
    </row>
    <row r="33" spans="1:10" x14ac:dyDescent="0.25">
      <c r="A33" s="875" t="s">
        <v>69</v>
      </c>
      <c r="B33" s="2263">
        <v>2526.0178087298691</v>
      </c>
      <c r="C33" s="2264">
        <v>17426143.199999999</v>
      </c>
      <c r="D33" s="2265">
        <v>44018.74806067691</v>
      </c>
      <c r="E33" s="2266">
        <v>6.1437817668457084</v>
      </c>
      <c r="F33" s="2263">
        <v>3.7293708669224932</v>
      </c>
      <c r="G33" s="2265">
        <v>0.17881011553076928</v>
      </c>
      <c r="H33" s="2266">
        <v>25.494167627399715</v>
      </c>
      <c r="I33" s="2263">
        <v>12.118728491663969</v>
      </c>
      <c r="J33" s="2267">
        <v>0.64088178893855607</v>
      </c>
    </row>
    <row r="34" spans="1:10" x14ac:dyDescent="0.25">
      <c r="A34" s="875" t="s">
        <v>198</v>
      </c>
      <c r="B34" s="2263">
        <v>2035.5</v>
      </c>
      <c r="C34" s="2264">
        <v>4100000.0000000005</v>
      </c>
      <c r="D34" s="2265">
        <v>8345.5500000000011</v>
      </c>
      <c r="E34" s="2266">
        <v>4.9507441092438427</v>
      </c>
      <c r="F34" s="2263">
        <v>3.0051784961237886</v>
      </c>
      <c r="G34" s="2265">
        <v>0.14408765801452961</v>
      </c>
      <c r="H34" s="2266">
        <v>4.8334598328322818</v>
      </c>
      <c r="I34" s="2263">
        <v>2.2975995233711557</v>
      </c>
      <c r="J34" s="2267">
        <v>0.12150529602304003</v>
      </c>
    </row>
    <row r="35" spans="1:10" x14ac:dyDescent="0.25">
      <c r="A35" s="875" t="s">
        <v>86</v>
      </c>
      <c r="B35" s="2263">
        <v>4071</v>
      </c>
      <c r="C35" s="2264">
        <v>180200</v>
      </c>
      <c r="D35" s="2265">
        <v>733.5942</v>
      </c>
      <c r="E35" s="2266">
        <v>9.9014882184876853</v>
      </c>
      <c r="F35" s="2263">
        <v>6.0103569922475772</v>
      </c>
      <c r="G35" s="2265">
        <v>0.28817531602905921</v>
      </c>
      <c r="H35" s="2266">
        <v>0.42487290823237905</v>
      </c>
      <c r="I35" s="2263">
        <v>0.20196460200560107</v>
      </c>
      <c r="J35" s="2267">
        <v>1.068061187480576E-2</v>
      </c>
    </row>
    <row r="36" spans="1:10" x14ac:dyDescent="0.25">
      <c r="A36" s="851" t="s">
        <v>212</v>
      </c>
      <c r="B36" s="2263">
        <v>6471</v>
      </c>
      <c r="C36" s="2264">
        <v>1867999.9999999998</v>
      </c>
      <c r="D36" s="2265">
        <v>12087.827999999998</v>
      </c>
      <c r="E36" s="2266">
        <v>15.738769408458317</v>
      </c>
      <c r="F36" s="2263">
        <v>9.5536772529683311</v>
      </c>
      <c r="G36" s="2265">
        <v>0.45806496438812139</v>
      </c>
      <c r="H36" s="2266">
        <v>7.0008604710516815</v>
      </c>
      <c r="I36" s="2263">
        <v>3.3278798702772736</v>
      </c>
      <c r="J36" s="2267">
        <v>0.1759902126780849</v>
      </c>
    </row>
    <row r="37" spans="1:10" x14ac:dyDescent="0.25">
      <c r="A37" s="2268" t="s">
        <v>1825</v>
      </c>
      <c r="B37" s="2269">
        <v>18015.5815</v>
      </c>
      <c r="C37" s="2268"/>
      <c r="D37" s="2270">
        <v>112190.10819736935</v>
      </c>
      <c r="E37" s="2271">
        <v>43.81750625680538</v>
      </c>
      <c r="F37" s="2269">
        <v>26.597906224006657</v>
      </c>
      <c r="G37" s="2270">
        <v>1.275275335841261</v>
      </c>
      <c r="H37" s="2271">
        <v>64.976709936803729</v>
      </c>
      <c r="I37" s="2269">
        <v>30.886872539405331</v>
      </c>
      <c r="J37" s="2272">
        <v>1.6334085000243543</v>
      </c>
    </row>
    <row r="38" spans="1:10" x14ac:dyDescent="0.25">
      <c r="A38" s="875" t="s">
        <v>950</v>
      </c>
      <c r="B38" s="2263">
        <v>870</v>
      </c>
      <c r="C38" s="2264">
        <v>4150000</v>
      </c>
      <c r="D38" s="2265">
        <v>3610.5</v>
      </c>
      <c r="E38" s="2266">
        <v>2.1160144313643539</v>
      </c>
      <c r="F38" s="2263">
        <v>1.2844535945112727</v>
      </c>
      <c r="G38" s="2265">
        <v>6.1584997530160043E-2</v>
      </c>
      <c r="H38" s="2266">
        <v>2.0910792849411903</v>
      </c>
      <c r="I38" s="2263">
        <v>0.99400076437521268</v>
      </c>
      <c r="J38" s="2267">
        <v>5.2566322326411792E-2</v>
      </c>
    </row>
    <row r="39" spans="1:10" x14ac:dyDescent="0.25">
      <c r="A39" s="875" t="s">
        <v>951</v>
      </c>
      <c r="B39" s="2263">
        <v>250</v>
      </c>
      <c r="C39" s="2264">
        <v>2350000.0000000005</v>
      </c>
      <c r="D39" s="2265">
        <v>587.50000000000011</v>
      </c>
      <c r="E39" s="2266">
        <v>0.60805012395527414</v>
      </c>
      <c r="F39" s="2263">
        <v>0.36909586049174509</v>
      </c>
      <c r="G39" s="2265">
        <v>1.7696838370735643E-2</v>
      </c>
      <c r="H39" s="2266">
        <v>0.34026009691260201</v>
      </c>
      <c r="I39" s="2263">
        <v>0.16174365020646381</v>
      </c>
      <c r="J39" s="2267">
        <v>8.5535838157504325E-3</v>
      </c>
    </row>
    <row r="40" spans="1:10" x14ac:dyDescent="0.25">
      <c r="A40" s="875" t="s">
        <v>952</v>
      </c>
      <c r="B40" s="2263">
        <v>2216</v>
      </c>
      <c r="C40" s="2264">
        <v>2305000</v>
      </c>
      <c r="D40" s="2265">
        <v>5107.88</v>
      </c>
      <c r="E40" s="2266">
        <v>5.3897562987395498</v>
      </c>
      <c r="F40" s="2263">
        <v>3.2716657073988284</v>
      </c>
      <c r="G40" s="2265">
        <v>0.15686477531820076</v>
      </c>
      <c r="H40" s="2266">
        <v>2.958311053307134</v>
      </c>
      <c r="I40" s="2263">
        <v>1.4062419676878164</v>
      </c>
      <c r="J40" s="2267">
        <v>7.4367114384332439E-2</v>
      </c>
    </row>
    <row r="41" spans="1:10" x14ac:dyDescent="0.25">
      <c r="A41" s="875" t="s">
        <v>954</v>
      </c>
      <c r="B41" s="2263">
        <v>1510</v>
      </c>
      <c r="C41" s="2264">
        <v>1850000</v>
      </c>
      <c r="D41" s="2265">
        <v>2793.5</v>
      </c>
      <c r="E41" s="2266">
        <v>3.6726227486898555</v>
      </c>
      <c r="F41" s="2263">
        <v>2.2293389973701405</v>
      </c>
      <c r="G41" s="2265">
        <v>0.1068889037592433</v>
      </c>
      <c r="H41" s="2266">
        <v>1.617900562936772</v>
      </c>
      <c r="I41" s="2263">
        <v>0.7690738499604366</v>
      </c>
      <c r="J41" s="2267">
        <v>4.0671381088168215E-2</v>
      </c>
    </row>
    <row r="42" spans="1:10" x14ac:dyDescent="0.25">
      <c r="A42" s="875" t="s">
        <v>955</v>
      </c>
      <c r="B42" s="2263">
        <v>255</v>
      </c>
      <c r="C42" s="2264">
        <v>2700000</v>
      </c>
      <c r="D42" s="2265">
        <v>688.5</v>
      </c>
      <c r="E42" s="2266">
        <v>0.6202111264343797</v>
      </c>
      <c r="F42" s="2263">
        <v>0.37647777770157997</v>
      </c>
      <c r="G42" s="2265">
        <v>1.8050775138150357E-2</v>
      </c>
      <c r="H42" s="2266">
        <v>0.39875587527544931</v>
      </c>
      <c r="I42" s="2263">
        <v>0.18954979262493671</v>
      </c>
      <c r="J42" s="2267">
        <v>1.0024072267479442E-2</v>
      </c>
    </row>
    <row r="43" spans="1:10" x14ac:dyDescent="0.25">
      <c r="A43" s="2001" t="s">
        <v>1488</v>
      </c>
      <c r="B43" s="2263">
        <v>0</v>
      </c>
      <c r="C43" s="2264">
        <v>4900000</v>
      </c>
      <c r="D43" s="2265">
        <v>0</v>
      </c>
      <c r="E43" s="2266">
        <v>0</v>
      </c>
      <c r="F43" s="2263">
        <v>0</v>
      </c>
      <c r="G43" s="2265">
        <v>0</v>
      </c>
      <c r="H43" s="2266">
        <v>0</v>
      </c>
      <c r="I43" s="2263">
        <v>0</v>
      </c>
      <c r="J43" s="2267">
        <v>0</v>
      </c>
    </row>
    <row r="44" spans="1:10" x14ac:dyDescent="0.25">
      <c r="A44" s="2001" t="s">
        <v>1564</v>
      </c>
      <c r="B44" s="2263">
        <v>119</v>
      </c>
      <c r="C44" s="2264">
        <v>2741999.9999999995</v>
      </c>
      <c r="D44" s="2265">
        <v>326.29799999999994</v>
      </c>
      <c r="E44" s="2266">
        <v>0.28943185900271051</v>
      </c>
      <c r="F44" s="2263">
        <v>0.17568962959407067</v>
      </c>
      <c r="G44" s="2265">
        <v>8.4236950644701672E-3</v>
      </c>
      <c r="H44" s="2266">
        <v>0.1889807474083203</v>
      </c>
      <c r="I44" s="2263">
        <v>8.9832560978840348E-2</v>
      </c>
      <c r="J44" s="2267">
        <v>4.7506677309135893E-3</v>
      </c>
    </row>
    <row r="45" spans="1:10" x14ac:dyDescent="0.25">
      <c r="A45" s="875" t="s">
        <v>953</v>
      </c>
      <c r="B45" s="2263">
        <v>133</v>
      </c>
      <c r="C45" s="2264">
        <v>1799999.9999999998</v>
      </c>
      <c r="D45" s="2265">
        <v>239.39999999999998</v>
      </c>
      <c r="E45" s="2266">
        <v>0.32348266594420583</v>
      </c>
      <c r="F45" s="2263">
        <v>0.19635899778160837</v>
      </c>
      <c r="G45" s="2265">
        <v>9.4147180132313629E-3</v>
      </c>
      <c r="H45" s="2266">
        <v>0.13865236970362027</v>
      </c>
      <c r="I45" s="2263">
        <v>6.5908816782004123E-2</v>
      </c>
      <c r="J45" s="2267">
        <v>3.4854944093457921E-3</v>
      </c>
    </row>
    <row r="46" spans="1:10" x14ac:dyDescent="0.25">
      <c r="A46" s="875" t="s">
        <v>958</v>
      </c>
      <c r="B46" s="2263">
        <v>396.5</v>
      </c>
      <c r="C46" s="2264">
        <v>5130000</v>
      </c>
      <c r="D46" s="2265">
        <v>2034.0450000000001</v>
      </c>
      <c r="E46" s="2266">
        <v>0.96436749659306475</v>
      </c>
      <c r="F46" s="2263">
        <v>0.58538603473990769</v>
      </c>
      <c r="G46" s="2265">
        <v>2.8067185655986732E-2</v>
      </c>
      <c r="H46" s="2266">
        <v>1.1780499554461166</v>
      </c>
      <c r="I46" s="2263">
        <v>0.55998955401567085</v>
      </c>
      <c r="J46" s="2267">
        <v>2.9614254285120142E-2</v>
      </c>
    </row>
    <row r="47" spans="1:10" x14ac:dyDescent="0.25">
      <c r="A47" s="875" t="s">
        <v>957</v>
      </c>
      <c r="B47" s="2263">
        <v>522</v>
      </c>
      <c r="C47" s="2264">
        <v>3450000</v>
      </c>
      <c r="D47" s="2265">
        <v>1800.9</v>
      </c>
      <c r="E47" s="2266">
        <v>1.2696086588186124</v>
      </c>
      <c r="F47" s="2263">
        <v>0.7706721567067637</v>
      </c>
      <c r="G47" s="2265">
        <v>3.6950998518096023E-2</v>
      </c>
      <c r="H47" s="2266">
        <v>1.0430202698381359</v>
      </c>
      <c r="I47" s="2263">
        <v>0.49580279090522661</v>
      </c>
      <c r="J47" s="2267">
        <v>2.621982824474034E-2</v>
      </c>
    </row>
    <row r="48" spans="1:10" x14ac:dyDescent="0.25">
      <c r="A48" s="875" t="s">
        <v>1002</v>
      </c>
      <c r="B48" s="2263">
        <v>0</v>
      </c>
      <c r="C48" s="2264">
        <v>2000000</v>
      </c>
      <c r="D48" s="2265">
        <v>0</v>
      </c>
      <c r="E48" s="2266">
        <v>0</v>
      </c>
      <c r="F48" s="2263">
        <v>0</v>
      </c>
      <c r="G48" s="2265">
        <v>0</v>
      </c>
      <c r="H48" s="2266">
        <v>0</v>
      </c>
      <c r="I48" s="2263">
        <v>0</v>
      </c>
      <c r="J48" s="2267">
        <v>0</v>
      </c>
    </row>
    <row r="49" spans="1:10" x14ac:dyDescent="0.25">
      <c r="A49" s="875" t="s">
        <v>1003</v>
      </c>
      <c r="B49" s="2263">
        <v>0</v>
      </c>
      <c r="C49" s="2264">
        <v>2599999.9999999995</v>
      </c>
      <c r="D49" s="2265">
        <v>0</v>
      </c>
      <c r="E49" s="2266">
        <v>0</v>
      </c>
      <c r="F49" s="2263">
        <v>0</v>
      </c>
      <c r="G49" s="2265">
        <v>0</v>
      </c>
      <c r="H49" s="2266">
        <v>0</v>
      </c>
      <c r="I49" s="2263">
        <v>0</v>
      </c>
      <c r="J49" s="2267">
        <v>0</v>
      </c>
    </row>
    <row r="50" spans="1:10" x14ac:dyDescent="0.25">
      <c r="A50" s="875" t="s">
        <v>959</v>
      </c>
      <c r="B50" s="2263">
        <v>848</v>
      </c>
      <c r="C50" s="2264">
        <v>3630000.0000000005</v>
      </c>
      <c r="D50" s="2265">
        <v>3078.2400000000007</v>
      </c>
      <c r="E50" s="2266">
        <v>2.0625060204562899</v>
      </c>
      <c r="F50" s="2263">
        <v>1.2519731587879994</v>
      </c>
      <c r="G50" s="2265">
        <v>6.0027675753535306E-2</v>
      </c>
      <c r="H50" s="2266">
        <v>1.7828123246302094</v>
      </c>
      <c r="I50" s="2263">
        <v>0.84746514691326835</v>
      </c>
      <c r="J50" s="2267">
        <v>4.4816993778715931E-2</v>
      </c>
    </row>
    <row r="51" spans="1:10" x14ac:dyDescent="0.25">
      <c r="A51" s="875" t="s">
        <v>960</v>
      </c>
      <c r="B51" s="2263">
        <v>210</v>
      </c>
      <c r="C51" s="2264">
        <v>2650000.0000000005</v>
      </c>
      <c r="D51" s="2265">
        <v>556.50000000000011</v>
      </c>
      <c r="E51" s="2266">
        <v>0.51076210412243028</v>
      </c>
      <c r="F51" s="2263">
        <v>0.31004052281306588</v>
      </c>
      <c r="G51" s="2265">
        <v>1.4865344231417943E-2</v>
      </c>
      <c r="H51" s="2266">
        <v>0.32230594711806476</v>
      </c>
      <c r="I51" s="2263">
        <v>0.15320909164237806</v>
      </c>
      <c r="J51" s="2267">
        <v>8.1022457761108363E-3</v>
      </c>
    </row>
    <row r="52" spans="1:10" x14ac:dyDescent="0.25">
      <c r="A52" s="875" t="s">
        <v>961</v>
      </c>
      <c r="B52" s="2263">
        <v>800</v>
      </c>
      <c r="C52" s="2264">
        <v>2830000.0000000009</v>
      </c>
      <c r="D52" s="2265">
        <v>2264.0000000000009</v>
      </c>
      <c r="E52" s="2266">
        <v>1.9457603966568773</v>
      </c>
      <c r="F52" s="2263">
        <v>1.1811067535735842</v>
      </c>
      <c r="G52" s="2265">
        <v>5.6629882786354065E-2</v>
      </c>
      <c r="H52" s="2266">
        <v>1.3112321011236274</v>
      </c>
      <c r="I52" s="2263">
        <v>0.62329808351903682</v>
      </c>
      <c r="J52" s="2267">
        <v>3.2962236185291885E-2</v>
      </c>
    </row>
    <row r="53" spans="1:10" x14ac:dyDescent="0.25">
      <c r="A53" s="875" t="s">
        <v>962</v>
      </c>
      <c r="B53" s="2263">
        <v>295</v>
      </c>
      <c r="C53" s="2264">
        <v>3100000</v>
      </c>
      <c r="D53" s="2265">
        <v>914.5</v>
      </c>
      <c r="E53" s="2266">
        <v>0.71749914626722355</v>
      </c>
      <c r="F53" s="2263">
        <v>0.43553311538025918</v>
      </c>
      <c r="G53" s="2265">
        <v>2.0882269277468061E-2</v>
      </c>
      <c r="H53" s="2266">
        <v>0.52964741893885026</v>
      </c>
      <c r="I53" s="2263">
        <v>0.25176947764052954</v>
      </c>
      <c r="J53" s="2267">
        <v>1.3314472169368116E-2</v>
      </c>
    </row>
    <row r="54" spans="1:10" x14ac:dyDescent="0.25">
      <c r="A54" s="875" t="s">
        <v>963</v>
      </c>
      <c r="B54" s="2263">
        <v>312</v>
      </c>
      <c r="C54" s="2264">
        <v>1500000</v>
      </c>
      <c r="D54" s="2265">
        <v>468</v>
      </c>
      <c r="E54" s="2266">
        <v>0.75884655469618212</v>
      </c>
      <c r="F54" s="2263">
        <v>0.46063163389369782</v>
      </c>
      <c r="G54" s="2265">
        <v>2.2085654286678084E-2</v>
      </c>
      <c r="H54" s="2266">
        <v>0.2710497452852727</v>
      </c>
      <c r="I54" s="2263">
        <v>0.12884430348361711</v>
      </c>
      <c r="J54" s="2267">
        <v>6.8137484693977894E-3</v>
      </c>
    </row>
    <row r="55" spans="1:10" x14ac:dyDescent="0.25">
      <c r="A55" s="875" t="s">
        <v>964</v>
      </c>
      <c r="B55" s="2263">
        <v>1630</v>
      </c>
      <c r="C55" s="2264">
        <v>2935000</v>
      </c>
      <c r="D55" s="2265">
        <v>4784.05</v>
      </c>
      <c r="E55" s="2266">
        <v>3.9644868081883873</v>
      </c>
      <c r="F55" s="2263">
        <v>2.4065050104061783</v>
      </c>
      <c r="G55" s="2265">
        <v>0.1153833861771964</v>
      </c>
      <c r="H55" s="2266">
        <v>2.770759687888908</v>
      </c>
      <c r="I55" s="2263">
        <v>1.3170888676940136</v>
      </c>
      <c r="J55" s="2267">
        <v>6.9652378985090815E-2</v>
      </c>
    </row>
    <row r="56" spans="1:10" x14ac:dyDescent="0.25">
      <c r="A56" s="875" t="s">
        <v>965</v>
      </c>
      <c r="B56" s="2263">
        <v>0</v>
      </c>
      <c r="C56" s="2264">
        <v>7862999.9999999991</v>
      </c>
      <c r="D56" s="2265">
        <v>0</v>
      </c>
      <c r="E56" s="2266">
        <v>0</v>
      </c>
      <c r="F56" s="2263">
        <v>0</v>
      </c>
      <c r="G56" s="2265">
        <v>0</v>
      </c>
      <c r="H56" s="2266">
        <v>0</v>
      </c>
      <c r="I56" s="2263">
        <v>0</v>
      </c>
      <c r="J56" s="2267">
        <v>0</v>
      </c>
    </row>
    <row r="57" spans="1:10" x14ac:dyDescent="0.25">
      <c r="A57" s="875" t="s">
        <v>286</v>
      </c>
      <c r="B57" s="2263">
        <v>396</v>
      </c>
      <c r="C57" s="2264">
        <v>2538000.0000000005</v>
      </c>
      <c r="D57" s="2265">
        <v>1005.0480000000002</v>
      </c>
      <c r="E57" s="2266">
        <v>0.96315139634515423</v>
      </c>
      <c r="F57" s="2263">
        <v>0.58464784301892425</v>
      </c>
      <c r="G57" s="2265">
        <v>2.8031791979245262E-2</v>
      </c>
      <c r="H57" s="2266">
        <v>0.58208975299032661</v>
      </c>
      <c r="I57" s="2263">
        <v>0.27669809728120176</v>
      </c>
      <c r="J57" s="2267">
        <v>1.463278690528058E-2</v>
      </c>
    </row>
    <row r="58" spans="1:10" x14ac:dyDescent="0.25">
      <c r="A58" s="851" t="s">
        <v>967</v>
      </c>
      <c r="B58" s="2263">
        <v>120</v>
      </c>
      <c r="C58" s="2264">
        <v>2500000.0000000005</v>
      </c>
      <c r="D58" s="2265">
        <v>300.00000000000006</v>
      </c>
      <c r="E58" s="2266">
        <v>0.29186405949853161</v>
      </c>
      <c r="F58" s="2263">
        <v>0.17716601303603763</v>
      </c>
      <c r="G58" s="2265">
        <v>8.494482417953109E-3</v>
      </c>
      <c r="H58" s="2266">
        <v>0.17374983672132871</v>
      </c>
      <c r="I58" s="2263">
        <v>8.2592502233087908E-2</v>
      </c>
      <c r="J58" s="2267">
        <v>4.3677874803831999E-3</v>
      </c>
    </row>
    <row r="59" spans="1:10" x14ac:dyDescent="0.25">
      <c r="A59" s="875" t="s">
        <v>1152</v>
      </c>
      <c r="B59" s="2263">
        <v>0</v>
      </c>
      <c r="C59" s="2264">
        <v>0</v>
      </c>
      <c r="D59" s="2265">
        <v>0</v>
      </c>
      <c r="E59" s="2266">
        <v>0</v>
      </c>
      <c r="F59" s="2263">
        <v>0</v>
      </c>
      <c r="G59" s="2265">
        <v>0</v>
      </c>
      <c r="H59" s="2266">
        <v>0</v>
      </c>
      <c r="I59" s="2263">
        <v>0</v>
      </c>
      <c r="J59" s="2267">
        <v>0</v>
      </c>
    </row>
    <row r="60" spans="1:10" x14ac:dyDescent="0.25">
      <c r="A60" s="2268" t="s">
        <v>287</v>
      </c>
      <c r="B60" s="2269">
        <v>10882.5</v>
      </c>
      <c r="C60" s="2268"/>
      <c r="D60" s="2270">
        <v>30558.861000000001</v>
      </c>
      <c r="E60" s="2271">
        <v>26.468421895773087</v>
      </c>
      <c r="F60" s="2269">
        <v>16.066742807205664</v>
      </c>
      <c r="G60" s="2270">
        <v>0.77034337427812261</v>
      </c>
      <c r="H60" s="2271">
        <v>17.698657030465927</v>
      </c>
      <c r="I60" s="2269">
        <v>8.4131093179437411</v>
      </c>
      <c r="J60" s="2272">
        <v>0.44491536830190137</v>
      </c>
    </row>
    <row r="61" spans="1:10" x14ac:dyDescent="0.25">
      <c r="A61" s="2273" t="s">
        <v>1826</v>
      </c>
      <c r="B61" s="2274">
        <v>28898.0815</v>
      </c>
      <c r="C61" s="2273"/>
      <c r="D61" s="2275">
        <v>142748.96919736936</v>
      </c>
      <c r="E61" s="2276">
        <v>70.285928152578464</v>
      </c>
      <c r="F61" s="2274">
        <v>42.664649031212321</v>
      </c>
      <c r="G61" s="2275">
        <v>2.0456187101193835</v>
      </c>
      <c r="H61" s="2276">
        <v>82.675366967269667</v>
      </c>
      <c r="I61" s="2274">
        <v>39.299981857349074</v>
      </c>
      <c r="J61" s="2277">
        <v>2.0783238683262555</v>
      </c>
    </row>
    <row r="62" spans="1:10" x14ac:dyDescent="0.25">
      <c r="A62" s="2278" t="s">
        <v>193</v>
      </c>
      <c r="B62" s="2279">
        <v>41115.031499999997</v>
      </c>
      <c r="C62" s="2280"/>
      <c r="D62" s="2281">
        <v>172662.03275986935</v>
      </c>
      <c r="E62" s="2282">
        <v>100.00000000000001</v>
      </c>
      <c r="F62" s="2279">
        <v>60.701551722550818</v>
      </c>
      <c r="G62" s="2281">
        <v>2.9104242682528185</v>
      </c>
      <c r="H62" s="2282">
        <v>100</v>
      </c>
      <c r="I62" s="2279">
        <v>47.535297754296678</v>
      </c>
      <c r="J62" s="2283">
        <v>2.5138368834202369</v>
      </c>
    </row>
    <row r="63" spans="1:10" x14ac:dyDescent="0.25">
      <c r="A63" s="2303" t="s">
        <v>1843</v>
      </c>
      <c r="B63" s="2263"/>
      <c r="C63" s="2262"/>
      <c r="D63" s="2265"/>
      <c r="E63" s="2266"/>
      <c r="F63" s="2263"/>
      <c r="G63" s="2265"/>
      <c r="H63" s="2266"/>
      <c r="I63" s="2263">
        <v>0</v>
      </c>
      <c r="J63" s="2267">
        <v>0</v>
      </c>
    </row>
    <row r="64" spans="1:10" x14ac:dyDescent="0.25">
      <c r="A64" s="2002" t="s">
        <v>1827</v>
      </c>
      <c r="B64" s="2263">
        <v>0</v>
      </c>
      <c r="C64" s="2264">
        <v>8308597.0443673851</v>
      </c>
      <c r="D64" s="2265">
        <v>0</v>
      </c>
      <c r="E64" s="2266">
        <v>0</v>
      </c>
      <c r="F64" s="2263">
        <v>0</v>
      </c>
      <c r="G64" s="2265">
        <v>0</v>
      </c>
      <c r="H64" s="2266">
        <v>0</v>
      </c>
      <c r="I64" s="2263">
        <v>0</v>
      </c>
      <c r="J64" s="2267">
        <v>0</v>
      </c>
    </row>
    <row r="65" spans="1:10" x14ac:dyDescent="0.25">
      <c r="A65" s="2002" t="s">
        <v>1828</v>
      </c>
      <c r="B65" s="2263">
        <v>8011.75</v>
      </c>
      <c r="C65" s="2264">
        <v>2394900.497488053</v>
      </c>
      <c r="D65" s="2265">
        <v>19187.344060749907</v>
      </c>
      <c r="E65" s="2266">
        <v>40.218619010567004</v>
      </c>
      <c r="F65" s="2263">
        <v>11.828415041178955</v>
      </c>
      <c r="G65" s="2265">
        <v>0.5671305792669652</v>
      </c>
      <c r="H65" s="2266">
        <v>17.057073195545566</v>
      </c>
      <c r="I65" s="2263">
        <v>5.2824358572817074</v>
      </c>
      <c r="J65" s="2267">
        <v>0.27935413723449459</v>
      </c>
    </row>
    <row r="66" spans="1:10" x14ac:dyDescent="0.25">
      <c r="A66" s="2300" t="s">
        <v>309</v>
      </c>
      <c r="B66" s="2269">
        <v>8011.75</v>
      </c>
      <c r="C66" s="2268"/>
      <c r="D66" s="2270">
        <v>19187.344060749907</v>
      </c>
      <c r="E66" s="2271">
        <v>40.218619010567004</v>
      </c>
      <c r="F66" s="2269">
        <v>11.828415041178955</v>
      </c>
      <c r="G66" s="2270">
        <v>0.5671305792669652</v>
      </c>
      <c r="H66" s="2271">
        <v>17.057073195545566</v>
      </c>
      <c r="I66" s="2269">
        <v>5.2824358572817074</v>
      </c>
      <c r="J66" s="2272">
        <v>0.27935413723449459</v>
      </c>
    </row>
    <row r="67" spans="1:10" x14ac:dyDescent="0.25">
      <c r="A67" s="2002" t="s">
        <v>1829</v>
      </c>
      <c r="B67" s="2263">
        <v>0</v>
      </c>
      <c r="C67" s="2264">
        <v>9009634.2256672364</v>
      </c>
      <c r="D67" s="2265">
        <v>0</v>
      </c>
      <c r="E67" s="2266">
        <v>0</v>
      </c>
      <c r="F67" s="2263">
        <v>0</v>
      </c>
      <c r="G67" s="2265">
        <v>0</v>
      </c>
      <c r="H67" s="2266">
        <v>0</v>
      </c>
      <c r="I67" s="2263">
        <v>0</v>
      </c>
      <c r="J67" s="2267">
        <v>0</v>
      </c>
    </row>
    <row r="68" spans="1:10" x14ac:dyDescent="0.25">
      <c r="A68" s="2300" t="s">
        <v>315</v>
      </c>
      <c r="B68" s="2269">
        <v>0</v>
      </c>
      <c r="C68" s="2284"/>
      <c r="D68" s="2270">
        <v>0</v>
      </c>
      <c r="E68" s="2271">
        <v>0</v>
      </c>
      <c r="F68" s="2269">
        <v>0</v>
      </c>
      <c r="G68" s="2270">
        <v>0</v>
      </c>
      <c r="H68" s="2271">
        <v>0</v>
      </c>
      <c r="I68" s="2269">
        <v>0</v>
      </c>
      <c r="J68" s="2272">
        <v>0</v>
      </c>
    </row>
    <row r="69" spans="1:10" x14ac:dyDescent="0.25">
      <c r="A69" s="2002" t="s">
        <v>1530</v>
      </c>
      <c r="B69" s="2263">
        <v>1485</v>
      </c>
      <c r="C69" s="2264">
        <v>11100000</v>
      </c>
      <c r="D69" s="2265">
        <v>16483.5</v>
      </c>
      <c r="E69" s="2266">
        <v>7.4546321628473171</v>
      </c>
      <c r="F69" s="2263">
        <v>2.1924294113209659</v>
      </c>
      <c r="G69" s="2265">
        <v>0.10511921992216973</v>
      </c>
      <c r="H69" s="2266">
        <v>14.653422856679969</v>
      </c>
      <c r="I69" s="2263">
        <v>4.5380450351970136</v>
      </c>
      <c r="J69" s="2267">
        <v>0.23998808310965483</v>
      </c>
    </row>
    <row r="70" spans="1:10" x14ac:dyDescent="0.25">
      <c r="A70" s="2002" t="s">
        <v>205</v>
      </c>
      <c r="B70" s="2263">
        <v>10403.75</v>
      </c>
      <c r="C70" s="2264">
        <v>7305200</v>
      </c>
      <c r="D70" s="2265">
        <v>76001.474499999997</v>
      </c>
      <c r="E70" s="2266">
        <v>52.226349740217358</v>
      </c>
      <c r="F70" s="2263">
        <v>15.359924234363973</v>
      </c>
      <c r="G70" s="2265">
        <v>0.73645392879816385</v>
      </c>
      <c r="H70" s="2266">
        <v>67.563426673927239</v>
      </c>
      <c r="I70" s="2263">
        <v>20.923839841197406</v>
      </c>
      <c r="J70" s="2267">
        <v>1.106527629372543</v>
      </c>
    </row>
    <row r="71" spans="1:10" x14ac:dyDescent="0.25">
      <c r="A71" s="2300" t="s">
        <v>310</v>
      </c>
      <c r="B71" s="2269">
        <v>11888.75</v>
      </c>
      <c r="C71" s="2284"/>
      <c r="D71" s="2270">
        <v>92484.974499999997</v>
      </c>
      <c r="E71" s="2271">
        <v>59.680981903064676</v>
      </c>
      <c r="F71" s="2269">
        <v>17.552353645684938</v>
      </c>
      <c r="G71" s="2270">
        <v>0.84157314872033362</v>
      </c>
      <c r="H71" s="2271">
        <v>82.216849530607206</v>
      </c>
      <c r="I71" s="2269">
        <v>25.461884876394418</v>
      </c>
      <c r="J71" s="2272">
        <v>1.346515712482198</v>
      </c>
    </row>
    <row r="72" spans="1:10" x14ac:dyDescent="0.25">
      <c r="A72" s="2002" t="s">
        <v>1830</v>
      </c>
      <c r="B72" s="2263">
        <v>20</v>
      </c>
      <c r="C72" s="2264">
        <v>40837880.884618402</v>
      </c>
      <c r="D72" s="2265">
        <v>816.75761769236806</v>
      </c>
      <c r="E72" s="2266">
        <v>0.10039908636831406</v>
      </c>
      <c r="F72" s="2263">
        <v>2.9527668839339608E-2</v>
      </c>
      <c r="G72" s="2265">
        <v>1.4157470696588516E-3</v>
      </c>
      <c r="H72" s="2266">
        <v>0.72607727384723053</v>
      </c>
      <c r="I72" s="2263">
        <v>0.22486018454382817</v>
      </c>
      <c r="J72" s="2267">
        <v>1.1891412323547774E-2</v>
      </c>
    </row>
    <row r="73" spans="1:10" x14ac:dyDescent="0.25">
      <c r="A73" s="2300" t="s">
        <v>311</v>
      </c>
      <c r="B73" s="2269">
        <v>20</v>
      </c>
      <c r="C73" s="2268"/>
      <c r="D73" s="2270">
        <v>816.75761769236806</v>
      </c>
      <c r="E73" s="2271">
        <v>0.10039908636831406</v>
      </c>
      <c r="F73" s="2269">
        <v>2.9527668839339608E-2</v>
      </c>
      <c r="G73" s="2270">
        <v>1.4157470696588516E-3</v>
      </c>
      <c r="H73" s="2271">
        <v>0.72607727384723053</v>
      </c>
      <c r="I73" s="2269">
        <v>0.22486018454382817</v>
      </c>
      <c r="J73" s="2272">
        <v>1.1891412323547774E-2</v>
      </c>
    </row>
    <row r="74" spans="1:10" x14ac:dyDescent="0.25">
      <c r="A74" s="2285" t="s">
        <v>129</v>
      </c>
      <c r="B74" s="2274">
        <v>19920.5</v>
      </c>
      <c r="C74" s="2273"/>
      <c r="D74" s="2275">
        <v>112489.07617844226</v>
      </c>
      <c r="E74" s="2276">
        <v>99.999999999999986</v>
      </c>
      <c r="F74" s="2274">
        <v>29.410296355703231</v>
      </c>
      <c r="G74" s="2275">
        <v>1.4101194750569577</v>
      </c>
      <c r="H74" s="2276">
        <v>100</v>
      </c>
      <c r="I74" s="2274">
        <v>30.969180918219951</v>
      </c>
      <c r="J74" s="2277">
        <v>1.6377612620402402</v>
      </c>
    </row>
    <row r="75" spans="1:10" x14ac:dyDescent="0.25">
      <c r="A75" s="2303" t="s">
        <v>1844</v>
      </c>
      <c r="B75" s="2263"/>
      <c r="C75" s="2262"/>
      <c r="D75" s="2265"/>
      <c r="E75" s="2266"/>
      <c r="F75" s="2263"/>
      <c r="G75" s="2265"/>
      <c r="H75" s="2266"/>
      <c r="I75" s="2263">
        <v>0</v>
      </c>
      <c r="J75" s="2267">
        <v>0</v>
      </c>
    </row>
    <row r="76" spans="1:10" x14ac:dyDescent="0.25">
      <c r="A76" s="2001" t="s">
        <v>1532</v>
      </c>
      <c r="B76" s="2263">
        <v>6628.3</v>
      </c>
      <c r="C76" s="2264">
        <v>11610000</v>
      </c>
      <c r="D76" s="2265">
        <v>76954.562999999995</v>
      </c>
      <c r="E76" s="2266">
        <v>98.966039820531392</v>
      </c>
      <c r="F76" s="2263">
        <v>9.7859123683897362</v>
      </c>
      <c r="G76" s="2265">
        <v>0.46919981509098829</v>
      </c>
      <c r="H76" s="2266">
        <v>98.561150166933089</v>
      </c>
      <c r="I76" s="2263">
        <v>21.186233054746005</v>
      </c>
      <c r="J76" s="2267">
        <v>1.1204039227658671</v>
      </c>
    </row>
    <row r="77" spans="1:10" x14ac:dyDescent="0.25">
      <c r="A77" s="2001" t="s">
        <v>207</v>
      </c>
      <c r="B77" s="2263">
        <v>0</v>
      </c>
      <c r="C77" s="2264">
        <v>9000000</v>
      </c>
      <c r="D77" s="2265">
        <v>0</v>
      </c>
      <c r="E77" s="2266">
        <v>0</v>
      </c>
      <c r="F77" s="2263">
        <v>0</v>
      </c>
      <c r="G77" s="2265">
        <v>0</v>
      </c>
      <c r="H77" s="2266">
        <v>0</v>
      </c>
      <c r="I77" s="2263">
        <v>0</v>
      </c>
      <c r="J77" s="2267">
        <v>0</v>
      </c>
    </row>
    <row r="78" spans="1:10" x14ac:dyDescent="0.25">
      <c r="A78" s="2001" t="s">
        <v>208</v>
      </c>
      <c r="B78" s="2263">
        <v>4</v>
      </c>
      <c r="C78" s="2264">
        <v>9000000</v>
      </c>
      <c r="D78" s="2265">
        <v>36</v>
      </c>
      <c r="E78" s="2266">
        <v>5.9723331666056992E-2</v>
      </c>
      <c r="F78" s="2263">
        <v>5.9055337678679213E-3</v>
      </c>
      <c r="G78" s="2265">
        <v>2.8314941393177027E-4</v>
      </c>
      <c r="H78" s="2266">
        <v>4.6107745501843621E-2</v>
      </c>
      <c r="I78" s="2263">
        <v>9.9111002679705459E-3</v>
      </c>
      <c r="J78" s="2267">
        <v>5.2413449764598388E-4</v>
      </c>
    </row>
    <row r="79" spans="1:10" x14ac:dyDescent="0.25">
      <c r="A79" s="2001" t="s">
        <v>209</v>
      </c>
      <c r="B79" s="2263">
        <v>45</v>
      </c>
      <c r="C79" s="2264">
        <v>17640000</v>
      </c>
      <c r="D79" s="2265">
        <v>793.8</v>
      </c>
      <c r="E79" s="2266">
        <v>0.67188748124314113</v>
      </c>
      <c r="F79" s="2263">
        <v>6.6437254888514111E-2</v>
      </c>
      <c r="G79" s="2265">
        <v>3.1854309067324161E-3</v>
      </c>
      <c r="H79" s="2266">
        <v>1.0166757883156516</v>
      </c>
      <c r="I79" s="2263">
        <v>0.21853976090875052</v>
      </c>
      <c r="J79" s="2267">
        <v>1.1557165673093943E-2</v>
      </c>
    </row>
    <row r="80" spans="1:10" x14ac:dyDescent="0.25">
      <c r="A80" s="2001" t="s">
        <v>1534</v>
      </c>
      <c r="B80" s="2263">
        <v>20.25</v>
      </c>
      <c r="C80" s="2264">
        <v>14500000</v>
      </c>
      <c r="D80" s="2265">
        <v>293.625</v>
      </c>
      <c r="E80" s="2266">
        <v>0.30234936655941352</v>
      </c>
      <c r="F80" s="2263">
        <v>2.9896764699831352E-2</v>
      </c>
      <c r="G80" s="2265">
        <v>1.4334439080295872E-3</v>
      </c>
      <c r="H80" s="2266">
        <v>0.37606629924941204</v>
      </c>
      <c r="I80" s="2263">
        <v>8.0837411560634773E-2</v>
      </c>
      <c r="J80" s="2267">
        <v>4.274971996425056E-3</v>
      </c>
    </row>
    <row r="81" spans="1:10" x14ac:dyDescent="0.25">
      <c r="A81" s="2001" t="s">
        <v>1535</v>
      </c>
      <c r="B81" s="2263">
        <v>0</v>
      </c>
      <c r="C81" s="2264">
        <v>9000000</v>
      </c>
      <c r="D81" s="2265">
        <v>0</v>
      </c>
      <c r="E81" s="2266">
        <v>0</v>
      </c>
      <c r="F81" s="2263">
        <v>0</v>
      </c>
      <c r="G81" s="2265">
        <v>0</v>
      </c>
      <c r="H81" s="2266">
        <v>0</v>
      </c>
      <c r="I81" s="2263">
        <v>0</v>
      </c>
      <c r="J81" s="2267">
        <v>0</v>
      </c>
    </row>
    <row r="82" spans="1:10" x14ac:dyDescent="0.25">
      <c r="A82" s="2285" t="s">
        <v>121</v>
      </c>
      <c r="B82" s="2274">
        <v>6697.55</v>
      </c>
      <c r="C82" s="2273"/>
      <c r="D82" s="2275">
        <v>78077.987999999998</v>
      </c>
      <c r="E82" s="2276">
        <v>100.00000000000001</v>
      </c>
      <c r="F82" s="2274">
        <v>9.8881519217459495</v>
      </c>
      <c r="G82" s="2275">
        <v>0.47410183931968208</v>
      </c>
      <c r="H82" s="2276">
        <v>100</v>
      </c>
      <c r="I82" s="2274">
        <v>21.495521327483363</v>
      </c>
      <c r="J82" s="2277">
        <v>1.1367601949330322</v>
      </c>
    </row>
    <row r="83" spans="1:10" ht="14.4" thickBot="1" x14ac:dyDescent="0.3">
      <c r="A83" s="2286" t="s">
        <v>1831</v>
      </c>
      <c r="B83" s="2279">
        <v>67733.0815</v>
      </c>
      <c r="C83" s="2287"/>
      <c r="D83" s="2281">
        <v>363229.09693831165</v>
      </c>
      <c r="E83" s="2288"/>
      <c r="F83" s="2289">
        <v>99.999999999999986</v>
      </c>
      <c r="G83" s="2290">
        <v>4.7946455826294585</v>
      </c>
      <c r="H83" s="2291"/>
      <c r="I83" s="2289">
        <v>99.999999999999986</v>
      </c>
      <c r="J83" s="2292">
        <v>5.2883583403935095</v>
      </c>
    </row>
    <row r="84" spans="1:10" ht="14.4" thickBot="1" x14ac:dyDescent="0.3">
      <c r="A84" s="2293" t="s">
        <v>1832</v>
      </c>
      <c r="B84" s="2294">
        <v>1412681.71615</v>
      </c>
      <c r="C84" s="2295"/>
      <c r="D84" s="2296">
        <v>6868466.0448195646</v>
      </c>
      <c r="E84" s="2297"/>
      <c r="F84" s="1978"/>
      <c r="G84" s="1978"/>
      <c r="H84" s="1978"/>
      <c r="I84" s="1978"/>
      <c r="J84" s="1978"/>
    </row>
    <row r="85" spans="1:10" ht="16.2" thickBot="1" x14ac:dyDescent="0.35">
      <c r="A85" s="2298" t="s">
        <v>1833</v>
      </c>
      <c r="B85" s="2305">
        <v>4.7946455826294585</v>
      </c>
      <c r="C85" s="2299"/>
      <c r="D85" s="2306">
        <v>5.2883583403935095</v>
      </c>
      <c r="E85" s="2297"/>
      <c r="F85" s="1978"/>
      <c r="G85" s="1978"/>
      <c r="H85" s="1978"/>
      <c r="I85" s="1978"/>
      <c r="J85" s="1978"/>
    </row>
    <row r="86" spans="1:10" x14ac:dyDescent="0.25">
      <c r="A86" s="340" t="s">
        <v>2026</v>
      </c>
      <c r="B86" s="340"/>
      <c r="C86" s="340"/>
      <c r="D86" s="1725"/>
      <c r="E86" s="340"/>
      <c r="F86" s="340"/>
      <c r="H86" s="340"/>
      <c r="I86" s="340"/>
      <c r="J86" s="340"/>
    </row>
    <row r="87" spans="1:10" x14ac:dyDescent="0.25">
      <c r="A87" s="340" t="s">
        <v>1834</v>
      </c>
      <c r="B87" s="340"/>
      <c r="C87" s="340"/>
      <c r="D87" s="340"/>
      <c r="E87" s="340"/>
      <c r="F87" s="340"/>
      <c r="G87" s="340"/>
      <c r="H87" s="340"/>
      <c r="I87" s="340"/>
      <c r="J87" s="340"/>
    </row>
    <row r="88" spans="1:10" x14ac:dyDescent="0.25">
      <c r="A88" s="340" t="s">
        <v>1904</v>
      </c>
      <c r="B88" s="340"/>
      <c r="C88" s="340"/>
      <c r="D88" s="340"/>
      <c r="E88" s="340"/>
      <c r="F88" s="340"/>
      <c r="G88" s="340"/>
      <c r="H88" s="340"/>
      <c r="I88" s="340"/>
      <c r="J88" s="340"/>
    </row>
    <row r="92" spans="1:10" ht="13.8" thickBot="1" x14ac:dyDescent="0.3">
      <c r="A92" s="3291" t="s">
        <v>2025</v>
      </c>
      <c r="B92" s="3291"/>
      <c r="C92" s="3291"/>
      <c r="D92" s="3291"/>
      <c r="E92" s="3291"/>
      <c r="F92" s="3291"/>
      <c r="G92" s="3291"/>
      <c r="H92" s="3291"/>
      <c r="I92" s="3291"/>
      <c r="J92" s="3291"/>
    </row>
    <row r="93" spans="1:10" ht="13.5" customHeight="1" thickBot="1" x14ac:dyDescent="0.3">
      <c r="A93" s="3296" t="s">
        <v>353</v>
      </c>
      <c r="B93" s="3302" t="s">
        <v>1261</v>
      </c>
      <c r="C93" s="3302" t="s">
        <v>1823</v>
      </c>
      <c r="D93" s="3304" t="s">
        <v>1835</v>
      </c>
      <c r="E93" s="3298" t="s">
        <v>1840</v>
      </c>
      <c r="F93" s="3299"/>
      <c r="G93" s="3300"/>
      <c r="H93" s="3298" t="s">
        <v>1841</v>
      </c>
      <c r="I93" s="3299"/>
      <c r="J93" s="3301"/>
    </row>
    <row r="94" spans="1:10" ht="13.5" customHeight="1" thickBot="1" x14ac:dyDescent="0.3">
      <c r="A94" s="3297"/>
      <c r="B94" s="3303"/>
      <c r="C94" s="3303"/>
      <c r="D94" s="3305"/>
      <c r="E94" s="2254" t="s">
        <v>1839</v>
      </c>
      <c r="F94" s="2253" t="s">
        <v>1220</v>
      </c>
      <c r="G94" s="2255" t="s">
        <v>1824</v>
      </c>
      <c r="H94" s="2254" t="s">
        <v>1839</v>
      </c>
      <c r="I94" s="2253" t="s">
        <v>1220</v>
      </c>
      <c r="J94" s="2256" t="s">
        <v>1824</v>
      </c>
    </row>
    <row r="95" spans="1:10" x14ac:dyDescent="0.25">
      <c r="A95" s="2304" t="s">
        <v>1842</v>
      </c>
      <c r="B95" s="2257"/>
      <c r="C95" s="2257"/>
      <c r="D95" s="2258"/>
      <c r="E95" s="7"/>
      <c r="F95" s="2259"/>
      <c r="G95" s="2260"/>
      <c r="H95" s="7"/>
      <c r="I95" s="2259"/>
      <c r="J95" s="2261"/>
    </row>
    <row r="96" spans="1:10" x14ac:dyDescent="0.25">
      <c r="A96" s="875" t="s">
        <v>409</v>
      </c>
      <c r="B96" s="2263">
        <v>22.72</v>
      </c>
      <c r="C96" s="2264">
        <v>5949999.9999999991</v>
      </c>
      <c r="D96" s="2265">
        <v>135.18399999999997</v>
      </c>
      <c r="E96" s="2266">
        <v>8.3656855602729382E-2</v>
      </c>
      <c r="F96" s="2263">
        <v>4.881753834180922E-2</v>
      </c>
      <c r="G96" s="2265">
        <v>1.6082886711324554E-3</v>
      </c>
      <c r="H96" s="2266">
        <v>0.19702472662676535</v>
      </c>
      <c r="I96" s="2263">
        <v>6.4283124053440097E-2</v>
      </c>
      <c r="J96" s="2267">
        <v>1.9681832758270739E-3</v>
      </c>
    </row>
    <row r="97" spans="1:10" x14ac:dyDescent="0.25">
      <c r="A97" s="875" t="s">
        <v>410</v>
      </c>
      <c r="B97" s="2263">
        <v>14490</v>
      </c>
      <c r="C97" s="2264">
        <v>1713380.0000000005</v>
      </c>
      <c r="D97" s="2265">
        <v>24826.876200000006</v>
      </c>
      <c r="E97" s="2266">
        <v>53.353337926212539</v>
      </c>
      <c r="F97" s="2263">
        <v>31.13407264845139</v>
      </c>
      <c r="G97" s="2265">
        <v>1.0257087519678381</v>
      </c>
      <c r="H97" s="2266">
        <v>36.184078709770006</v>
      </c>
      <c r="I97" s="2263">
        <v>11.805754842466566</v>
      </c>
      <c r="J97" s="2267">
        <v>0.36146173014461208</v>
      </c>
    </row>
    <row r="98" spans="1:10" x14ac:dyDescent="0.25">
      <c r="A98" s="875" t="s">
        <v>278</v>
      </c>
      <c r="B98" s="2263">
        <v>770</v>
      </c>
      <c r="C98" s="2264">
        <v>1607499.9999999995</v>
      </c>
      <c r="D98" s="2265">
        <v>1237.7749999999996</v>
      </c>
      <c r="E98" s="2266">
        <v>2.8352015323108111</v>
      </c>
      <c r="F98" s="2263">
        <v>1.654467628661668</v>
      </c>
      <c r="G98" s="2265">
        <v>5.4506262181865786E-2</v>
      </c>
      <c r="H98" s="2266">
        <v>1.8040025520804563</v>
      </c>
      <c r="I98" s="2263">
        <v>0.58859069028321997</v>
      </c>
      <c r="J98" s="2267">
        <v>1.8021127161771039E-2</v>
      </c>
    </row>
    <row r="99" spans="1:10" x14ac:dyDescent="0.25">
      <c r="A99" s="875" t="s">
        <v>199</v>
      </c>
      <c r="B99" s="2263">
        <v>48</v>
      </c>
      <c r="C99" s="2264">
        <v>7559125</v>
      </c>
      <c r="D99" s="2265">
        <v>362.83800000000002</v>
      </c>
      <c r="E99" s="2266">
        <v>0.17673983578041422</v>
      </c>
      <c r="F99" s="2263">
        <v>0.10313564438410398</v>
      </c>
      <c r="G99" s="2265">
        <v>3.3977929671812437E-3</v>
      </c>
      <c r="H99" s="2266">
        <v>0.52882040596374058</v>
      </c>
      <c r="I99" s="2263">
        <v>0.17253787552744485</v>
      </c>
      <c r="J99" s="2267">
        <v>5.2826642460242637E-3</v>
      </c>
    </row>
    <row r="100" spans="1:10" x14ac:dyDescent="0.25">
      <c r="A100" s="875" t="s">
        <v>428</v>
      </c>
      <c r="B100" s="2263">
        <v>0</v>
      </c>
      <c r="C100" s="2264">
        <v>1300000</v>
      </c>
      <c r="D100" s="2265">
        <v>0</v>
      </c>
      <c r="E100" s="2266">
        <v>0</v>
      </c>
      <c r="F100" s="2263">
        <v>0</v>
      </c>
      <c r="G100" s="2265">
        <v>0</v>
      </c>
      <c r="H100" s="2266">
        <v>0</v>
      </c>
      <c r="I100" s="2263">
        <v>0</v>
      </c>
      <c r="J100" s="2267">
        <v>0</v>
      </c>
    </row>
    <row r="101" spans="1:10" x14ac:dyDescent="0.25">
      <c r="A101" s="877" t="s">
        <v>430</v>
      </c>
      <c r="B101" s="2263">
        <v>0</v>
      </c>
      <c r="C101" s="2264">
        <v>0</v>
      </c>
      <c r="D101" s="2265">
        <v>0</v>
      </c>
      <c r="E101" s="2266">
        <v>0</v>
      </c>
      <c r="F101" s="2263">
        <v>0</v>
      </c>
      <c r="G101" s="2265">
        <v>0</v>
      </c>
      <c r="H101" s="2266">
        <v>0</v>
      </c>
      <c r="I101" s="2263">
        <v>0</v>
      </c>
      <c r="J101" s="2267">
        <v>0</v>
      </c>
    </row>
    <row r="102" spans="1:10" x14ac:dyDescent="0.25">
      <c r="A102" s="1974" t="s">
        <v>429</v>
      </c>
      <c r="B102" s="2263">
        <v>0</v>
      </c>
      <c r="C102" s="2264">
        <v>0</v>
      </c>
      <c r="D102" s="2265">
        <v>0</v>
      </c>
      <c r="E102" s="2266">
        <v>0</v>
      </c>
      <c r="F102" s="2263">
        <v>0</v>
      </c>
      <c r="G102" s="2265">
        <v>0</v>
      </c>
      <c r="H102" s="2266">
        <v>0</v>
      </c>
      <c r="I102" s="2263">
        <v>0</v>
      </c>
      <c r="J102" s="2267">
        <v>0</v>
      </c>
    </row>
    <row r="103" spans="1:10" x14ac:dyDescent="0.25">
      <c r="A103" s="2268" t="s">
        <v>279</v>
      </c>
      <c r="B103" s="2269">
        <v>15330.72</v>
      </c>
      <c r="C103" s="2268"/>
      <c r="D103" s="2270">
        <v>26562.673200000008</v>
      </c>
      <c r="E103" s="2394">
        <v>56.448936149906494</v>
      </c>
      <c r="F103" s="2395">
        <v>32.940493459838969</v>
      </c>
      <c r="G103" s="2270">
        <v>1.0852210957880173</v>
      </c>
      <c r="H103" s="2394">
        <v>38.713926394440975</v>
      </c>
      <c r="I103" s="2395">
        <v>12.631166532330674</v>
      </c>
      <c r="J103" s="2272">
        <v>0.38673370482823449</v>
      </c>
    </row>
    <row r="104" spans="1:10" x14ac:dyDescent="0.25">
      <c r="A104" s="883" t="s">
        <v>411</v>
      </c>
      <c r="B104" s="2263">
        <v>0</v>
      </c>
      <c r="C104" s="2264">
        <v>4010000</v>
      </c>
      <c r="D104" s="2265">
        <v>0</v>
      </c>
      <c r="E104" s="2266">
        <v>0</v>
      </c>
      <c r="F104" s="2263">
        <v>0</v>
      </c>
      <c r="G104" s="2265">
        <v>0</v>
      </c>
      <c r="H104" s="2266">
        <v>0</v>
      </c>
      <c r="I104" s="2263">
        <v>0</v>
      </c>
      <c r="J104" s="2267">
        <v>0</v>
      </c>
    </row>
    <row r="105" spans="1:10" x14ac:dyDescent="0.25">
      <c r="A105" s="883" t="s">
        <v>412</v>
      </c>
      <c r="B105" s="2263">
        <v>0</v>
      </c>
      <c r="C105" s="2264">
        <v>1244500.0000000002</v>
      </c>
      <c r="D105" s="2265">
        <v>0</v>
      </c>
      <c r="E105" s="2266">
        <v>0</v>
      </c>
      <c r="F105" s="2263">
        <v>0</v>
      </c>
      <c r="G105" s="2265">
        <v>0</v>
      </c>
      <c r="H105" s="2266">
        <v>0</v>
      </c>
      <c r="I105" s="2263">
        <v>0</v>
      </c>
      <c r="J105" s="2267">
        <v>0</v>
      </c>
    </row>
    <row r="106" spans="1:10" x14ac:dyDescent="0.25">
      <c r="A106" s="875" t="s">
        <v>90</v>
      </c>
      <c r="B106" s="2263">
        <v>0</v>
      </c>
      <c r="C106" s="2264">
        <v>1494500</v>
      </c>
      <c r="D106" s="2265">
        <v>0</v>
      </c>
      <c r="E106" s="2266">
        <v>0</v>
      </c>
      <c r="F106" s="2263">
        <v>0</v>
      </c>
      <c r="G106" s="2265">
        <v>0</v>
      </c>
      <c r="H106" s="2266">
        <v>0</v>
      </c>
      <c r="I106" s="2263">
        <v>0</v>
      </c>
      <c r="J106" s="2267">
        <v>0</v>
      </c>
    </row>
    <row r="107" spans="1:10" x14ac:dyDescent="0.25">
      <c r="A107" s="875" t="s">
        <v>416</v>
      </c>
      <c r="B107" s="2263">
        <v>0</v>
      </c>
      <c r="C107" s="2264">
        <v>2944000</v>
      </c>
      <c r="D107" s="2265">
        <v>0</v>
      </c>
      <c r="E107" s="2266">
        <v>0</v>
      </c>
      <c r="F107" s="2263">
        <v>0</v>
      </c>
      <c r="G107" s="2265">
        <v>0</v>
      </c>
      <c r="H107" s="2266">
        <v>0</v>
      </c>
      <c r="I107" s="2263">
        <v>0</v>
      </c>
      <c r="J107" s="2267">
        <v>0</v>
      </c>
    </row>
    <row r="108" spans="1:10" x14ac:dyDescent="0.25">
      <c r="A108" s="875" t="s">
        <v>417</v>
      </c>
      <c r="B108" s="2263">
        <v>20</v>
      </c>
      <c r="C108" s="2264">
        <v>2400300</v>
      </c>
      <c r="D108" s="2265">
        <v>48.006</v>
      </c>
      <c r="E108" s="2266">
        <v>7.364159824183926E-2</v>
      </c>
      <c r="F108" s="2263">
        <v>4.297318516004333E-2</v>
      </c>
      <c r="G108" s="2265">
        <v>1.4157470696588516E-3</v>
      </c>
      <c r="H108" s="2266">
        <v>6.9966630861969609E-2</v>
      </c>
      <c r="I108" s="2263">
        <v>2.2827965242258302E-2</v>
      </c>
      <c r="J108" s="2267">
        <v>6.9893335261091941E-4</v>
      </c>
    </row>
    <row r="109" spans="1:10" x14ac:dyDescent="0.25">
      <c r="A109" s="875" t="s">
        <v>422</v>
      </c>
      <c r="B109" s="2263">
        <v>2774.2</v>
      </c>
      <c r="C109" s="2264">
        <v>2205000</v>
      </c>
      <c r="D109" s="2265">
        <v>6117.1109999999999</v>
      </c>
      <c r="E109" s="2266">
        <v>10.214826092125522</v>
      </c>
      <c r="F109" s="2263">
        <v>5.9608105135496094</v>
      </c>
      <c r="G109" s="2265">
        <v>0.19637827603237928</v>
      </c>
      <c r="H109" s="2266">
        <v>8.9154198908197664</v>
      </c>
      <c r="I109" s="2263">
        <v>2.9088280067290735</v>
      </c>
      <c r="J109" s="2267">
        <v>8.9060802806381151E-2</v>
      </c>
    </row>
    <row r="110" spans="1:10" x14ac:dyDescent="0.25">
      <c r="A110" s="875" t="s">
        <v>423</v>
      </c>
      <c r="B110" s="2263">
        <v>0</v>
      </c>
      <c r="C110" s="2264">
        <v>1681000</v>
      </c>
      <c r="D110" s="2265">
        <v>0</v>
      </c>
      <c r="E110" s="2266">
        <v>0</v>
      </c>
      <c r="F110" s="2263">
        <v>0</v>
      </c>
      <c r="G110" s="2265">
        <v>0</v>
      </c>
      <c r="H110" s="2266">
        <v>0</v>
      </c>
      <c r="I110" s="2263">
        <v>0</v>
      </c>
      <c r="J110" s="2267">
        <v>0</v>
      </c>
    </row>
    <row r="111" spans="1:10" x14ac:dyDescent="0.25">
      <c r="A111" s="875" t="s">
        <v>280</v>
      </c>
      <c r="B111" s="2263">
        <v>0</v>
      </c>
      <c r="C111" s="2264">
        <v>1720500</v>
      </c>
      <c r="D111" s="2265">
        <v>0</v>
      </c>
      <c r="E111" s="2266">
        <v>0</v>
      </c>
      <c r="F111" s="2263">
        <v>0</v>
      </c>
      <c r="G111" s="2265">
        <v>0</v>
      </c>
      <c r="H111" s="2266">
        <v>0</v>
      </c>
      <c r="I111" s="2263">
        <v>0</v>
      </c>
      <c r="J111" s="2267">
        <v>0</v>
      </c>
    </row>
    <row r="112" spans="1:10" x14ac:dyDescent="0.25">
      <c r="A112" s="875" t="s">
        <v>426</v>
      </c>
      <c r="B112" s="2263">
        <v>0</v>
      </c>
      <c r="C112" s="2264">
        <v>2188999.9999999995</v>
      </c>
      <c r="D112" s="2265">
        <v>0</v>
      </c>
      <c r="E112" s="2266">
        <v>0</v>
      </c>
      <c r="F112" s="2263">
        <v>0</v>
      </c>
      <c r="G112" s="2265">
        <v>0</v>
      </c>
      <c r="H112" s="2266">
        <v>0</v>
      </c>
      <c r="I112" s="2263">
        <v>0</v>
      </c>
      <c r="J112" s="2267">
        <v>0</v>
      </c>
    </row>
    <row r="113" spans="1:10" x14ac:dyDescent="0.25">
      <c r="A113" s="875" t="s">
        <v>427</v>
      </c>
      <c r="B113" s="2263">
        <v>330</v>
      </c>
      <c r="C113" s="2264">
        <v>1362500</v>
      </c>
      <c r="D113" s="2265">
        <v>449.625</v>
      </c>
      <c r="E113" s="2266">
        <v>1.2150863709903477</v>
      </c>
      <c r="F113" s="2263">
        <v>0.70905755514071489</v>
      </c>
      <c r="G113" s="2265">
        <v>2.335982664937105E-2</v>
      </c>
      <c r="H113" s="2266">
        <v>0.65530863644779991</v>
      </c>
      <c r="I113" s="2263">
        <v>0.21380710477961898</v>
      </c>
      <c r="J113" s="2267">
        <v>6.5462214862243191E-3</v>
      </c>
    </row>
    <row r="114" spans="1:10" x14ac:dyDescent="0.25">
      <c r="A114" s="851" t="s">
        <v>92</v>
      </c>
      <c r="B114" s="2263">
        <v>0</v>
      </c>
      <c r="C114" s="2264">
        <v>2164000</v>
      </c>
      <c r="D114" s="2265">
        <v>0</v>
      </c>
      <c r="E114" s="2266">
        <v>0</v>
      </c>
      <c r="F114" s="2263">
        <v>0</v>
      </c>
      <c r="G114" s="2265">
        <v>0</v>
      </c>
      <c r="H114" s="2266">
        <v>0</v>
      </c>
      <c r="I114" s="2263">
        <v>0</v>
      </c>
      <c r="J114" s="2267">
        <v>0</v>
      </c>
    </row>
    <row r="115" spans="1:10" x14ac:dyDescent="0.25">
      <c r="A115" s="2268" t="s">
        <v>281</v>
      </c>
      <c r="B115" s="2269">
        <v>3124.2</v>
      </c>
      <c r="C115" s="2268"/>
      <c r="D115" s="2270">
        <v>6614.7420000000002</v>
      </c>
      <c r="E115" s="2271">
        <v>11.503554061357708</v>
      </c>
      <c r="F115" s="2269">
        <v>6.7128412538503675</v>
      </c>
      <c r="G115" s="2270">
        <v>0.2211538497514092</v>
      </c>
      <c r="H115" s="2271">
        <v>9.640695158129537</v>
      </c>
      <c r="I115" s="2269">
        <v>3.1454630767509513</v>
      </c>
      <c r="J115" s="2272">
        <v>9.6305957645216406E-2</v>
      </c>
    </row>
    <row r="116" spans="1:10" x14ac:dyDescent="0.25">
      <c r="A116" s="2273" t="s">
        <v>106</v>
      </c>
      <c r="B116" s="2274">
        <v>18454.919999999998</v>
      </c>
      <c r="C116" s="2273"/>
      <c r="D116" s="2275">
        <v>33177.41520000001</v>
      </c>
      <c r="E116" s="2276">
        <v>67.952490211264191</v>
      </c>
      <c r="F116" s="2274">
        <v>39.65333471368934</v>
      </c>
      <c r="G116" s="2275">
        <v>1.3063749455394265</v>
      </c>
      <c r="H116" s="2276">
        <v>48.354621552570514</v>
      </c>
      <c r="I116" s="2274">
        <v>15.776629609081624</v>
      </c>
      <c r="J116" s="2277">
        <v>0.48303966247345098</v>
      </c>
    </row>
    <row r="117" spans="1:10" x14ac:dyDescent="0.25">
      <c r="A117" s="875" t="s">
        <v>903</v>
      </c>
      <c r="B117" s="2263">
        <v>0</v>
      </c>
      <c r="C117" s="2264">
        <v>6587999.9999999991</v>
      </c>
      <c r="D117" s="2265">
        <v>0</v>
      </c>
      <c r="E117" s="2266">
        <v>0</v>
      </c>
      <c r="F117" s="2263">
        <v>0</v>
      </c>
      <c r="G117" s="2265">
        <v>0</v>
      </c>
      <c r="H117" s="2266">
        <v>0</v>
      </c>
      <c r="I117" s="2263">
        <v>0</v>
      </c>
      <c r="J117" s="2267">
        <v>0</v>
      </c>
    </row>
    <row r="118" spans="1:10" x14ac:dyDescent="0.25">
      <c r="A118" s="875" t="s">
        <v>904</v>
      </c>
      <c r="B118" s="2263">
        <v>4</v>
      </c>
      <c r="C118" s="2264">
        <v>2000000.0000000005</v>
      </c>
      <c r="D118" s="2265">
        <v>8.0000000000000018</v>
      </c>
      <c r="E118" s="2266">
        <v>1.4728319648367851E-2</v>
      </c>
      <c r="F118" s="2263">
        <v>8.5946370320086653E-3</v>
      </c>
      <c r="G118" s="2265">
        <v>2.8314941393177027E-4</v>
      </c>
      <c r="H118" s="2266">
        <v>1.165964768770064E-2</v>
      </c>
      <c r="I118" s="2263">
        <v>3.8041853505409E-3</v>
      </c>
      <c r="J118" s="2267">
        <v>1.1647433281021866E-4</v>
      </c>
    </row>
    <row r="119" spans="1:10" x14ac:dyDescent="0.25">
      <c r="A119" s="875" t="s">
        <v>905</v>
      </c>
      <c r="B119" s="2263">
        <v>18</v>
      </c>
      <c r="C119" s="2264">
        <v>1700000</v>
      </c>
      <c r="D119" s="2265">
        <v>30.6</v>
      </c>
      <c r="E119" s="2266">
        <v>6.6277438417655335E-2</v>
      </c>
      <c r="F119" s="2263">
        <v>3.8675866644038992E-2</v>
      </c>
      <c r="G119" s="2265">
        <v>1.2741723626929664E-3</v>
      </c>
      <c r="H119" s="2266">
        <v>4.4598152405454942E-2</v>
      </c>
      <c r="I119" s="2263">
        <v>1.4551008965818941E-2</v>
      </c>
      <c r="J119" s="2267">
        <v>4.4551432299908624E-4</v>
      </c>
    </row>
    <row r="120" spans="1:10" x14ac:dyDescent="0.25">
      <c r="A120" s="851" t="s">
        <v>906</v>
      </c>
      <c r="B120" s="2263">
        <v>960</v>
      </c>
      <c r="C120" s="2264">
        <v>1854000</v>
      </c>
      <c r="D120" s="2265">
        <v>1779.84</v>
      </c>
      <c r="E120" s="2266">
        <v>3.5347967156082842</v>
      </c>
      <c r="F120" s="2263">
        <v>2.0627128876820797</v>
      </c>
      <c r="G120" s="2265">
        <v>6.7955859343624872E-2</v>
      </c>
      <c r="H120" s="2266">
        <v>2.5940384175596378</v>
      </c>
      <c r="I120" s="2263">
        <v>0.84635515678833928</v>
      </c>
      <c r="J120" s="2267">
        <v>2.591320956361744E-2</v>
      </c>
    </row>
    <row r="121" spans="1:10" x14ac:dyDescent="0.25">
      <c r="A121" s="2273" t="s">
        <v>282</v>
      </c>
      <c r="B121" s="2274">
        <v>982</v>
      </c>
      <c r="C121" s="2273"/>
      <c r="D121" s="2275">
        <v>1818.4399999999998</v>
      </c>
      <c r="E121" s="2276">
        <v>3.6158024736743073</v>
      </c>
      <c r="F121" s="2274">
        <v>2.1099833913581274</v>
      </c>
      <c r="G121" s="2275">
        <v>6.9513181120249609E-2</v>
      </c>
      <c r="H121" s="2276">
        <v>2.6502962176527931</v>
      </c>
      <c r="I121" s="2274">
        <v>0.86471035110469896</v>
      </c>
      <c r="J121" s="2277">
        <v>2.6475198219426746E-2</v>
      </c>
    </row>
    <row r="122" spans="1:10" x14ac:dyDescent="0.25">
      <c r="A122" s="875" t="s">
        <v>944</v>
      </c>
      <c r="B122" s="2263">
        <v>26.28</v>
      </c>
      <c r="C122" s="2264">
        <v>25880000.000000015</v>
      </c>
      <c r="D122" s="2265">
        <v>680.12640000000044</v>
      </c>
      <c r="E122" s="2266">
        <v>9.6765060089776783E-2</v>
      </c>
      <c r="F122" s="2263">
        <v>5.6466765300296935E-2</v>
      </c>
      <c r="G122" s="2265">
        <v>1.8602916495317309E-3</v>
      </c>
      <c r="H122" s="2266">
        <v>0.99125427588802051</v>
      </c>
      <c r="I122" s="2263">
        <v>0.32341586092451519</v>
      </c>
      <c r="J122" s="2267">
        <v>9.9021585833269921E-3</v>
      </c>
    </row>
    <row r="123" spans="1:10" x14ac:dyDescent="0.25">
      <c r="A123" s="875" t="s">
        <v>283</v>
      </c>
      <c r="B123" s="2263">
        <v>558.40219175858078</v>
      </c>
      <c r="C123" s="2264">
        <v>15153168</v>
      </c>
      <c r="D123" s="2265">
        <v>8461.5622232859896</v>
      </c>
      <c r="E123" s="2266">
        <v>2.0560814931423943</v>
      </c>
      <c r="F123" s="2263">
        <v>1.1998160390107755</v>
      </c>
      <c r="G123" s="2265">
        <v>3.9527813333664542E-2</v>
      </c>
      <c r="H123" s="2266">
        <v>12.332354301383944</v>
      </c>
      <c r="I123" s="2263">
        <v>4.0236688815643555</v>
      </c>
      <c r="J123" s="2267">
        <v>0.12319435181117322</v>
      </c>
    </row>
    <row r="124" spans="1:10" x14ac:dyDescent="0.25">
      <c r="A124" s="875" t="s">
        <v>69</v>
      </c>
      <c r="B124" s="2263">
        <v>533.52100824141917</v>
      </c>
      <c r="C124" s="2264">
        <v>17426143.199999999</v>
      </c>
      <c r="D124" s="2265">
        <v>9297.2134898233508</v>
      </c>
      <c r="E124" s="2266">
        <v>1.96446698712478</v>
      </c>
      <c r="F124" s="2263">
        <v>1.1463548536965753</v>
      </c>
      <c r="G124" s="2265">
        <v>3.7766540200961256E-2</v>
      </c>
      <c r="H124" s="2266">
        <v>13.550279221084752</v>
      </c>
      <c r="I124" s="2263">
        <v>4.4210404198546529</v>
      </c>
      <c r="J124" s="2267">
        <v>0.1353608422776674</v>
      </c>
    </row>
    <row r="125" spans="1:10" x14ac:dyDescent="0.25">
      <c r="A125" s="875" t="s">
        <v>198</v>
      </c>
      <c r="B125" s="2263">
        <v>722.5</v>
      </c>
      <c r="C125" s="2264">
        <v>4100000.0000000005</v>
      </c>
      <c r="D125" s="2265">
        <v>2962.2500000000005</v>
      </c>
      <c r="E125" s="2266">
        <v>2.6603027364864431</v>
      </c>
      <c r="F125" s="2263">
        <v>1.5524063139065651</v>
      </c>
      <c r="G125" s="2265">
        <v>5.1143862891426008E-2</v>
      </c>
      <c r="H125" s="2266">
        <v>4.3173489203614022</v>
      </c>
      <c r="I125" s="2263">
        <v>1.4086185068299724</v>
      </c>
      <c r="J125" s="2267">
        <v>4.3128261545883777E-2</v>
      </c>
    </row>
    <row r="126" spans="1:10" x14ac:dyDescent="0.25">
      <c r="A126" s="875" t="s">
        <v>86</v>
      </c>
      <c r="B126" s="2263">
        <v>850</v>
      </c>
      <c r="C126" s="2264">
        <v>180200</v>
      </c>
      <c r="D126" s="2265">
        <v>153.16999999999999</v>
      </c>
      <c r="E126" s="2266">
        <v>3.1297679252781681</v>
      </c>
      <c r="F126" s="2263">
        <v>1.8263603693018413</v>
      </c>
      <c r="G126" s="2265">
        <v>6.0169250460501186E-2</v>
      </c>
      <c r="H126" s="2266">
        <v>0.22323852954063833</v>
      </c>
      <c r="I126" s="2263">
        <v>7.283588376779368E-2</v>
      </c>
      <c r="J126" s="2267">
        <v>2.230046694567648E-3</v>
      </c>
    </row>
    <row r="127" spans="1:10" x14ac:dyDescent="0.25">
      <c r="A127" s="851" t="s">
        <v>212</v>
      </c>
      <c r="B127" s="2263">
        <v>2350.5</v>
      </c>
      <c r="C127" s="2264">
        <v>1867999.9999999998</v>
      </c>
      <c r="D127" s="2265">
        <v>4390.7339999999995</v>
      </c>
      <c r="E127" s="2266">
        <v>8.6547288333721575</v>
      </c>
      <c r="F127" s="2263">
        <v>5.0504235859340918</v>
      </c>
      <c r="G127" s="2265">
        <v>0.16638567436165652</v>
      </c>
      <c r="H127" s="2266">
        <v>6.3993014413010707</v>
      </c>
      <c r="I127" s="2263">
        <v>2.0878957451152305</v>
      </c>
      <c r="J127" s="2267">
        <v>6.3925976649642807E-2</v>
      </c>
    </row>
    <row r="128" spans="1:10" x14ac:dyDescent="0.25">
      <c r="A128" s="2273" t="s">
        <v>1825</v>
      </c>
      <c r="B128" s="2274">
        <v>5041.2031999999999</v>
      </c>
      <c r="C128" s="2273"/>
      <c r="D128" s="2275">
        <v>25945.056113109338</v>
      </c>
      <c r="E128" s="2276">
        <v>18.56211303549372</v>
      </c>
      <c r="F128" s="2274">
        <v>10.831827927150146</v>
      </c>
      <c r="G128" s="2275">
        <v>0.35685343289774124</v>
      </c>
      <c r="H128" s="2276">
        <v>37.813776689559823</v>
      </c>
      <c r="I128" s="2274">
        <v>12.337475298056519</v>
      </c>
      <c r="J128" s="2277">
        <v>0.37774163756226181</v>
      </c>
    </row>
    <row r="129" spans="1:10" x14ac:dyDescent="0.25">
      <c r="A129" s="875" t="s">
        <v>950</v>
      </c>
      <c r="B129" s="2263">
        <v>175</v>
      </c>
      <c r="C129" s="2264">
        <v>4150000</v>
      </c>
      <c r="D129" s="2265">
        <v>726.25</v>
      </c>
      <c r="E129" s="2266">
        <v>0.64436398461609345</v>
      </c>
      <c r="F129" s="2263">
        <v>0.37601537015037911</v>
      </c>
      <c r="G129" s="2265">
        <v>1.2387786859514952E-2</v>
      </c>
      <c r="H129" s="2266">
        <v>1.0584773916490735</v>
      </c>
      <c r="I129" s="2263">
        <v>0.34534870135379098</v>
      </c>
      <c r="J129" s="2267">
        <v>1.0573685525427659E-2</v>
      </c>
    </row>
    <row r="130" spans="1:10" x14ac:dyDescent="0.25">
      <c r="A130" s="875" t="s">
        <v>951</v>
      </c>
      <c r="B130" s="2263">
        <v>0</v>
      </c>
      <c r="C130" s="2264">
        <v>2350000.0000000005</v>
      </c>
      <c r="D130" s="2265">
        <v>0</v>
      </c>
      <c r="E130" s="2266">
        <v>0</v>
      </c>
      <c r="F130" s="2263">
        <v>0</v>
      </c>
      <c r="G130" s="2265">
        <v>0</v>
      </c>
      <c r="H130" s="2266">
        <v>0</v>
      </c>
      <c r="I130" s="2263">
        <v>0</v>
      </c>
      <c r="J130" s="2267">
        <v>0</v>
      </c>
    </row>
    <row r="131" spans="1:10" x14ac:dyDescent="0.25">
      <c r="A131" s="875" t="s">
        <v>952</v>
      </c>
      <c r="B131" s="2263">
        <v>46</v>
      </c>
      <c r="C131" s="2264">
        <v>2305000</v>
      </c>
      <c r="D131" s="2265">
        <v>106.03</v>
      </c>
      <c r="E131" s="2266">
        <v>0.16937567595623029</v>
      </c>
      <c r="F131" s="2263">
        <v>9.8838325868099652E-2</v>
      </c>
      <c r="G131" s="2265">
        <v>3.2562182602153583E-3</v>
      </c>
      <c r="H131" s="2266">
        <v>0.15453405554086233</v>
      </c>
      <c r="I131" s="2263">
        <v>5.0419721589731445E-2</v>
      </c>
      <c r="J131" s="2267">
        <v>1.5437216884834353E-3</v>
      </c>
    </row>
    <row r="132" spans="1:10" x14ac:dyDescent="0.25">
      <c r="A132" s="875" t="s">
        <v>954</v>
      </c>
      <c r="B132" s="2263">
        <v>432.89</v>
      </c>
      <c r="C132" s="2264">
        <v>1850000</v>
      </c>
      <c r="D132" s="2265">
        <v>800.84649999999999</v>
      </c>
      <c r="E132" s="2266">
        <v>1.5939355731454896</v>
      </c>
      <c r="F132" s="2263">
        <v>0.93013310619655776</v>
      </c>
      <c r="G132" s="2265">
        <v>3.0643137449231011E-2</v>
      </c>
      <c r="H132" s="2266">
        <v>1.1671985052410185</v>
      </c>
      <c r="I132" s="2263">
        <v>0.38082106541649402</v>
      </c>
      <c r="J132" s="2267">
        <v>1.1659757721362345E-2</v>
      </c>
    </row>
    <row r="133" spans="1:10" x14ac:dyDescent="0.25">
      <c r="A133" s="875" t="s">
        <v>955</v>
      </c>
      <c r="B133" s="2263">
        <v>0</v>
      </c>
      <c r="C133" s="2264">
        <v>2700000</v>
      </c>
      <c r="D133" s="2265">
        <v>0</v>
      </c>
      <c r="E133" s="2266">
        <v>0</v>
      </c>
      <c r="F133" s="2263">
        <v>0</v>
      </c>
      <c r="G133" s="2265">
        <v>0</v>
      </c>
      <c r="H133" s="2266">
        <v>0</v>
      </c>
      <c r="I133" s="2263">
        <v>0</v>
      </c>
      <c r="J133" s="2267">
        <v>0</v>
      </c>
    </row>
    <row r="134" spans="1:10" x14ac:dyDescent="0.25">
      <c r="A134" s="2001" t="s">
        <v>1488</v>
      </c>
      <c r="B134" s="2263">
        <v>0</v>
      </c>
      <c r="C134" s="2264">
        <v>4900000</v>
      </c>
      <c r="D134" s="2265">
        <v>0</v>
      </c>
      <c r="E134" s="2266">
        <v>0</v>
      </c>
      <c r="F134" s="2263">
        <v>0</v>
      </c>
      <c r="G134" s="2265">
        <v>0</v>
      </c>
      <c r="H134" s="2266">
        <v>0</v>
      </c>
      <c r="I134" s="2263">
        <v>0</v>
      </c>
      <c r="J134" s="2267">
        <v>0</v>
      </c>
    </row>
    <row r="135" spans="1:10" x14ac:dyDescent="0.25">
      <c r="A135" s="2001" t="s">
        <v>1564</v>
      </c>
      <c r="B135" s="2263">
        <v>0</v>
      </c>
      <c r="C135" s="2264">
        <v>2741999.9999999995</v>
      </c>
      <c r="D135" s="2265">
        <v>0</v>
      </c>
      <c r="E135" s="2266">
        <v>0</v>
      </c>
      <c r="F135" s="2263">
        <v>0</v>
      </c>
      <c r="G135" s="2265">
        <v>0</v>
      </c>
      <c r="H135" s="2266">
        <v>0</v>
      </c>
      <c r="I135" s="2263">
        <v>0</v>
      </c>
      <c r="J135" s="2267">
        <v>0</v>
      </c>
    </row>
    <row r="136" spans="1:10" x14ac:dyDescent="0.25">
      <c r="A136" s="875" t="s">
        <v>953</v>
      </c>
      <c r="B136" s="2263">
        <v>0</v>
      </c>
      <c r="C136" s="2264">
        <v>1799999.9999999998</v>
      </c>
      <c r="D136" s="2265">
        <v>0</v>
      </c>
      <c r="E136" s="2266">
        <v>0</v>
      </c>
      <c r="F136" s="2263">
        <v>0</v>
      </c>
      <c r="G136" s="2265">
        <v>0</v>
      </c>
      <c r="H136" s="2266">
        <v>0</v>
      </c>
      <c r="I136" s="2263">
        <v>0</v>
      </c>
      <c r="J136" s="2267">
        <v>0</v>
      </c>
    </row>
    <row r="137" spans="1:10" x14ac:dyDescent="0.25">
      <c r="A137" s="875" t="s">
        <v>958</v>
      </c>
      <c r="B137" s="2263">
        <v>322</v>
      </c>
      <c r="C137" s="2264">
        <v>5130000</v>
      </c>
      <c r="D137" s="2265">
        <v>1651.86</v>
      </c>
      <c r="E137" s="2266">
        <v>1.185629731693612</v>
      </c>
      <c r="F137" s="2263">
        <v>0.69186828107669762</v>
      </c>
      <c r="G137" s="2265">
        <v>2.2793527821507509E-2</v>
      </c>
      <c r="H137" s="2266">
        <v>2.4075132036756468</v>
      </c>
      <c r="I137" s="2263">
        <v>0.7854977016430611</v>
      </c>
      <c r="J137" s="2267">
        <v>2.4049911424485967E-2</v>
      </c>
    </row>
    <row r="138" spans="1:10" x14ac:dyDescent="0.25">
      <c r="A138" s="875" t="s">
        <v>957</v>
      </c>
      <c r="B138" s="2263">
        <v>77</v>
      </c>
      <c r="C138" s="2264">
        <v>3450000</v>
      </c>
      <c r="D138" s="2265">
        <v>265.64999999999998</v>
      </c>
      <c r="E138" s="2266">
        <v>0.2835201532310811</v>
      </c>
      <c r="F138" s="2263">
        <v>0.1654467628661668</v>
      </c>
      <c r="G138" s="2265">
        <v>5.4506262181865783E-3</v>
      </c>
      <c r="H138" s="2266">
        <v>0.38717317602970924</v>
      </c>
      <c r="I138" s="2263">
        <v>0.12632272979639872</v>
      </c>
      <c r="J138" s="2267">
        <v>3.8676758138793221E-3</v>
      </c>
    </row>
    <row r="139" spans="1:10" x14ac:dyDescent="0.25">
      <c r="A139" s="875" t="s">
        <v>1002</v>
      </c>
      <c r="B139" s="2263">
        <v>0</v>
      </c>
      <c r="C139" s="2264">
        <v>2000000</v>
      </c>
      <c r="D139" s="2265">
        <v>0</v>
      </c>
      <c r="E139" s="2266">
        <v>0</v>
      </c>
      <c r="F139" s="2263">
        <v>0</v>
      </c>
      <c r="G139" s="2265">
        <v>0</v>
      </c>
      <c r="H139" s="2266">
        <v>0</v>
      </c>
      <c r="I139" s="2263">
        <v>0</v>
      </c>
      <c r="J139" s="2267">
        <v>0</v>
      </c>
    </row>
    <row r="140" spans="1:10" x14ac:dyDescent="0.25">
      <c r="A140" s="875" t="s">
        <v>1003</v>
      </c>
      <c r="B140" s="2263">
        <v>5.25</v>
      </c>
      <c r="C140" s="2264">
        <v>2599999.9999999995</v>
      </c>
      <c r="D140" s="2265">
        <v>13.649999999999999</v>
      </c>
      <c r="E140" s="2266">
        <v>1.9330919538482805E-2</v>
      </c>
      <c r="F140" s="2263">
        <v>1.1280461104511374E-2</v>
      </c>
      <c r="G140" s="2265">
        <v>3.7163360578544851E-4</v>
      </c>
      <c r="H140" s="2266">
        <v>1.9894273867139212E-2</v>
      </c>
      <c r="I140" s="2263">
        <v>6.490891254360409E-3</v>
      </c>
      <c r="J140" s="2267">
        <v>1.9873433035743552E-4</v>
      </c>
    </row>
    <row r="141" spans="1:10" x14ac:dyDescent="0.25">
      <c r="A141" s="875" t="s">
        <v>959</v>
      </c>
      <c r="B141" s="2263">
        <v>140</v>
      </c>
      <c r="C141" s="2264">
        <v>3630000.0000000005</v>
      </c>
      <c r="D141" s="2265">
        <v>508.20000000000005</v>
      </c>
      <c r="E141" s="2266">
        <v>0.51549118769287472</v>
      </c>
      <c r="F141" s="2263">
        <v>0.3008122961203033</v>
      </c>
      <c r="G141" s="2265">
        <v>9.9102294876119608E-3</v>
      </c>
      <c r="H141" s="2266">
        <v>0.74067911936118302</v>
      </c>
      <c r="I141" s="2263">
        <v>0.24166087439311065</v>
      </c>
      <c r="J141" s="2267">
        <v>7.3990319917691394E-3</v>
      </c>
    </row>
    <row r="142" spans="1:10" x14ac:dyDescent="0.25">
      <c r="A142" s="875" t="s">
        <v>960</v>
      </c>
      <c r="B142" s="2263">
        <v>412.80000000000007</v>
      </c>
      <c r="C142" s="2264">
        <v>2650000.0000000005</v>
      </c>
      <c r="D142" s="2265">
        <v>1093.9200000000005</v>
      </c>
      <c r="E142" s="2266">
        <v>1.5199625877115626</v>
      </c>
      <c r="F142" s="2263">
        <v>0.88696654170329436</v>
      </c>
      <c r="G142" s="2265">
        <v>2.9221019517758705E-2</v>
      </c>
      <c r="H142" s="2266">
        <v>1.5943402248161858</v>
      </c>
      <c r="I142" s="2263">
        <v>0.52018430483296274</v>
      </c>
      <c r="J142" s="2267">
        <v>1.5926700268469304E-2</v>
      </c>
    </row>
    <row r="143" spans="1:10" x14ac:dyDescent="0.25">
      <c r="A143" s="875" t="s">
        <v>961</v>
      </c>
      <c r="B143" s="2263">
        <v>147</v>
      </c>
      <c r="C143" s="2264">
        <v>2830000.0000000009</v>
      </c>
      <c r="D143" s="2265">
        <v>416.0100000000001</v>
      </c>
      <c r="E143" s="2266">
        <v>0.54126574707751851</v>
      </c>
      <c r="F143" s="2263">
        <v>0.31585291092631845</v>
      </c>
      <c r="G143" s="2265">
        <v>1.0405740961992559E-2</v>
      </c>
      <c r="H143" s="2266">
        <v>0.60631625432004299</v>
      </c>
      <c r="I143" s="2263">
        <v>0.19782239345981495</v>
      </c>
      <c r="J143" s="2267">
        <v>6.0568108990473836E-3</v>
      </c>
    </row>
    <row r="144" spans="1:10" x14ac:dyDescent="0.25">
      <c r="A144" s="875" t="s">
        <v>962</v>
      </c>
      <c r="B144" s="2263">
        <v>0</v>
      </c>
      <c r="C144" s="2264">
        <v>3100000</v>
      </c>
      <c r="D144" s="2265">
        <v>0</v>
      </c>
      <c r="E144" s="2266">
        <v>0</v>
      </c>
      <c r="F144" s="2263">
        <v>0</v>
      </c>
      <c r="G144" s="2265">
        <v>0</v>
      </c>
      <c r="H144" s="2266">
        <v>0</v>
      </c>
      <c r="I144" s="2263">
        <v>0</v>
      </c>
      <c r="J144" s="2267">
        <v>0</v>
      </c>
    </row>
    <row r="145" spans="1:10" x14ac:dyDescent="0.25">
      <c r="A145" s="875" t="s">
        <v>963</v>
      </c>
      <c r="B145" s="2263">
        <v>630</v>
      </c>
      <c r="C145" s="2264">
        <v>1500000</v>
      </c>
      <c r="D145" s="2265">
        <v>945</v>
      </c>
      <c r="E145" s="2266">
        <v>2.3197103446179366</v>
      </c>
      <c r="F145" s="2263">
        <v>1.3536553325413647</v>
      </c>
      <c r="G145" s="2265">
        <v>4.4596032694253822E-2</v>
      </c>
      <c r="H145" s="2266">
        <v>1.3772958831096378</v>
      </c>
      <c r="I145" s="2263">
        <v>0.44936939453264368</v>
      </c>
      <c r="J145" s="2267">
        <v>1.3758530563207074E-2</v>
      </c>
    </row>
    <row r="146" spans="1:10" x14ac:dyDescent="0.25">
      <c r="A146" s="875" t="s">
        <v>964</v>
      </c>
      <c r="B146" s="2263">
        <v>210</v>
      </c>
      <c r="C146" s="2264">
        <v>2935000</v>
      </c>
      <c r="D146" s="2265">
        <v>616.35</v>
      </c>
      <c r="E146" s="2266">
        <v>0.77323678153931219</v>
      </c>
      <c r="F146" s="2263">
        <v>0.45121844418045493</v>
      </c>
      <c r="G146" s="2265">
        <v>1.4865344231417943E-2</v>
      </c>
      <c r="H146" s="2266">
        <v>0.89830298153928612</v>
      </c>
      <c r="I146" s="2263">
        <v>0.29308870510073542</v>
      </c>
      <c r="J146" s="2267">
        <v>8.9736193784472826E-3</v>
      </c>
    </row>
    <row r="147" spans="1:10" x14ac:dyDescent="0.25">
      <c r="A147" s="875" t="s">
        <v>965</v>
      </c>
      <c r="B147" s="2263">
        <v>60</v>
      </c>
      <c r="C147" s="2264">
        <v>7862999.9999999991</v>
      </c>
      <c r="D147" s="2265">
        <v>471.77999999999992</v>
      </c>
      <c r="E147" s="2266">
        <v>0.22092479472551776</v>
      </c>
      <c r="F147" s="2263">
        <v>0.12891955548012998</v>
      </c>
      <c r="G147" s="2265">
        <v>4.2472412089765545E-3</v>
      </c>
      <c r="H147" s="2266">
        <v>0.68759857326292573</v>
      </c>
      <c r="I147" s="2263">
        <v>0.22434232058477313</v>
      </c>
      <c r="J147" s="2267">
        <v>6.8687825916506169E-3</v>
      </c>
    </row>
    <row r="148" spans="1:10" x14ac:dyDescent="0.25">
      <c r="A148" s="875" t="s">
        <v>286</v>
      </c>
      <c r="B148" s="2263">
        <v>0</v>
      </c>
      <c r="C148" s="2264">
        <v>2538000.0000000005</v>
      </c>
      <c r="D148" s="2265">
        <v>0</v>
      </c>
      <c r="E148" s="2266">
        <v>0</v>
      </c>
      <c r="F148" s="2263">
        <v>0</v>
      </c>
      <c r="G148" s="2265">
        <v>0</v>
      </c>
      <c r="H148" s="2266">
        <v>0</v>
      </c>
      <c r="I148" s="2263">
        <v>0</v>
      </c>
      <c r="J148" s="2267">
        <v>0</v>
      </c>
    </row>
    <row r="149" spans="1:10" x14ac:dyDescent="0.25">
      <c r="A149" s="851" t="s">
        <v>967</v>
      </c>
      <c r="B149" s="2263">
        <v>22.5</v>
      </c>
      <c r="C149" s="2264">
        <v>2500000.0000000005</v>
      </c>
      <c r="D149" s="2265">
        <v>56.250000000000007</v>
      </c>
      <c r="E149" s="2266">
        <v>8.2846798022069151E-2</v>
      </c>
      <c r="F149" s="2263">
        <v>4.8344833305048747E-2</v>
      </c>
      <c r="G149" s="2265">
        <v>1.592715453366208E-3</v>
      </c>
      <c r="H149" s="2266">
        <v>8.198189780414511E-2</v>
      </c>
      <c r="I149" s="2263">
        <v>2.6748178245990701E-2</v>
      </c>
      <c r="J149" s="2267">
        <v>8.1896015257184977E-4</v>
      </c>
    </row>
    <row r="150" spans="1:10" x14ac:dyDescent="0.25">
      <c r="A150" s="875" t="s">
        <v>1152</v>
      </c>
      <c r="B150" s="2263">
        <v>0</v>
      </c>
      <c r="C150" s="2264">
        <v>0</v>
      </c>
      <c r="D150" s="2265">
        <v>0</v>
      </c>
      <c r="E150" s="2266">
        <v>0</v>
      </c>
      <c r="F150" s="2263">
        <v>0</v>
      </c>
      <c r="G150" s="2265">
        <v>0</v>
      </c>
      <c r="H150" s="2266">
        <v>0</v>
      </c>
      <c r="I150" s="2263">
        <v>0</v>
      </c>
      <c r="J150" s="2267">
        <v>0</v>
      </c>
    </row>
    <row r="151" spans="1:10" x14ac:dyDescent="0.25">
      <c r="A151" s="2268" t="s">
        <v>287</v>
      </c>
      <c r="B151" s="2269">
        <v>2680.44</v>
      </c>
      <c r="C151" s="2268"/>
      <c r="D151" s="2270">
        <v>7671.7965000000013</v>
      </c>
      <c r="E151" s="2271">
        <v>9.8695942795677816</v>
      </c>
      <c r="F151" s="2269">
        <v>5.7593522215193271</v>
      </c>
      <c r="G151" s="2270">
        <v>0.18974125376981862</v>
      </c>
      <c r="H151" s="2271">
        <v>11.181305540216858</v>
      </c>
      <c r="I151" s="2269">
        <v>3.6481169822038688</v>
      </c>
      <c r="J151" s="2272">
        <v>0.11169592234915883</v>
      </c>
    </row>
    <row r="152" spans="1:10" x14ac:dyDescent="0.25">
      <c r="A152" s="2273" t="s">
        <v>1826</v>
      </c>
      <c r="B152" s="2274">
        <v>7721.6432000000004</v>
      </c>
      <c r="C152" s="2273"/>
      <c r="D152" s="2275">
        <v>33616.852613109339</v>
      </c>
      <c r="E152" s="2276">
        <v>28.431707315061505</v>
      </c>
      <c r="F152" s="2274">
        <v>16.591180148669473</v>
      </c>
      <c r="G152" s="2275">
        <v>0.54659468666755984</v>
      </c>
      <c r="H152" s="2276">
        <v>48.995082229776685</v>
      </c>
      <c r="I152" s="2274">
        <v>15.985592280260386</v>
      </c>
      <c r="J152" s="2277">
        <v>0.48943755991142063</v>
      </c>
    </row>
    <row r="153" spans="1:10" x14ac:dyDescent="0.25">
      <c r="A153" s="2278" t="s">
        <v>193</v>
      </c>
      <c r="B153" s="2279">
        <v>27158.563199999997</v>
      </c>
      <c r="C153" s="2280"/>
      <c r="D153" s="2281">
        <v>68612.707813109359</v>
      </c>
      <c r="E153" s="2282">
        <v>100</v>
      </c>
      <c r="F153" s="2279">
        <v>58.354498253716933</v>
      </c>
      <c r="G153" s="2281">
        <v>1.9224828133272358</v>
      </c>
      <c r="H153" s="2282">
        <v>100</v>
      </c>
      <c r="I153" s="2279">
        <v>32.626932240446713</v>
      </c>
      <c r="J153" s="2283">
        <v>0.99895242060429845</v>
      </c>
    </row>
    <row r="154" spans="1:10" x14ac:dyDescent="0.25">
      <c r="A154" s="2303" t="s">
        <v>1843</v>
      </c>
      <c r="B154" s="2263"/>
      <c r="C154" s="2262"/>
      <c r="D154" s="2265"/>
      <c r="E154" s="2266"/>
      <c r="F154" s="2263">
        <v>0</v>
      </c>
      <c r="G154" s="2265"/>
      <c r="H154" s="2266"/>
      <c r="I154" s="2263">
        <v>0</v>
      </c>
      <c r="J154" s="2267">
        <v>0</v>
      </c>
    </row>
    <row r="155" spans="1:10" x14ac:dyDescent="0.25">
      <c r="A155" s="2002" t="s">
        <v>1827</v>
      </c>
      <c r="B155" s="2263">
        <v>0</v>
      </c>
      <c r="C155" s="2264">
        <v>8308597.0443673851</v>
      </c>
      <c r="D155" s="2265">
        <v>0</v>
      </c>
      <c r="E155" s="2266">
        <v>0</v>
      </c>
      <c r="F155" s="2263">
        <v>0</v>
      </c>
      <c r="G155" s="2265">
        <v>0</v>
      </c>
      <c r="H155" s="2266">
        <v>0</v>
      </c>
      <c r="I155" s="2263">
        <v>0</v>
      </c>
      <c r="J155" s="2267">
        <v>0</v>
      </c>
    </row>
    <row r="156" spans="1:10" x14ac:dyDescent="0.25">
      <c r="A156" s="2002" t="s">
        <v>1828</v>
      </c>
      <c r="B156" s="2263">
        <v>8862.2000000000007</v>
      </c>
      <c r="C156" s="2264">
        <v>2394900.497488053</v>
      </c>
      <c r="D156" s="2265">
        <v>21224.087188838628</v>
      </c>
      <c r="E156" s="2266">
        <v>98.225099648511261</v>
      </c>
      <c r="F156" s="2263">
        <v>19.041848076266803</v>
      </c>
      <c r="G156" s="2265">
        <v>0.62733168403653372</v>
      </c>
      <c r="H156" s="2266">
        <v>92.331273961984579</v>
      </c>
      <c r="I156" s="2263">
        <v>10.092545195297834</v>
      </c>
      <c r="J156" s="2267">
        <v>0.30900767435323601</v>
      </c>
    </row>
    <row r="157" spans="1:10" x14ac:dyDescent="0.25">
      <c r="A157" s="2300" t="s">
        <v>309</v>
      </c>
      <c r="B157" s="2269">
        <v>8862.2000000000007</v>
      </c>
      <c r="C157" s="2268"/>
      <c r="D157" s="2270">
        <v>21224.087188838628</v>
      </c>
      <c r="E157" s="2271">
        <v>98.225099648511261</v>
      </c>
      <c r="F157" s="2269">
        <v>19.041848076266803</v>
      </c>
      <c r="G157" s="2270">
        <v>0.62733168403653372</v>
      </c>
      <c r="H157" s="2271">
        <v>92.331273961984579</v>
      </c>
      <c r="I157" s="2269">
        <v>10.092545195297834</v>
      </c>
      <c r="J157" s="2272">
        <v>0.30900767435323601</v>
      </c>
    </row>
    <row r="158" spans="1:10" x14ac:dyDescent="0.25">
      <c r="A158" s="2002" t="s">
        <v>1829</v>
      </c>
      <c r="B158" s="2263">
        <v>0</v>
      </c>
      <c r="C158" s="2264">
        <v>9009634.2256672364</v>
      </c>
      <c r="D158" s="2265">
        <v>0</v>
      </c>
      <c r="E158" s="2266">
        <v>0</v>
      </c>
      <c r="F158" s="2263">
        <v>0</v>
      </c>
      <c r="G158" s="2265">
        <v>0</v>
      </c>
      <c r="H158" s="2266">
        <v>0</v>
      </c>
      <c r="I158" s="2263">
        <v>0</v>
      </c>
      <c r="J158" s="2267">
        <v>0</v>
      </c>
    </row>
    <row r="159" spans="1:10" x14ac:dyDescent="0.25">
      <c r="A159" s="2300" t="s">
        <v>315</v>
      </c>
      <c r="B159" s="2269">
        <v>0</v>
      </c>
      <c r="C159" s="2284"/>
      <c r="D159" s="2270">
        <v>0</v>
      </c>
      <c r="E159" s="2271">
        <v>0</v>
      </c>
      <c r="F159" s="2269">
        <v>0</v>
      </c>
      <c r="G159" s="2270">
        <v>0</v>
      </c>
      <c r="H159" s="2271">
        <v>0</v>
      </c>
      <c r="I159" s="2269">
        <v>0</v>
      </c>
      <c r="J159" s="2272">
        <v>0</v>
      </c>
    </row>
    <row r="160" spans="1:10" x14ac:dyDescent="0.25">
      <c r="A160" s="2002" t="s">
        <v>1530</v>
      </c>
      <c r="B160" s="2263">
        <v>89.1</v>
      </c>
      <c r="C160" s="2264">
        <v>11100000</v>
      </c>
      <c r="D160" s="2265">
        <v>989.00999999999988</v>
      </c>
      <c r="E160" s="2266">
        <v>0.98754895834920808</v>
      </c>
      <c r="F160" s="2263">
        <v>0.19144553988799301</v>
      </c>
      <c r="G160" s="2265">
        <v>6.3071531953301837E-3</v>
      </c>
      <c r="H160" s="2266">
        <v>4.3024961426451407</v>
      </c>
      <c r="I160" s="2263">
        <v>0.4702971691923068</v>
      </c>
      <c r="J160" s="2267">
        <v>1.4399284986579289E-2</v>
      </c>
    </row>
    <row r="161" spans="1:10" x14ac:dyDescent="0.25">
      <c r="A161" s="2002" t="s">
        <v>205</v>
      </c>
      <c r="B161" s="2263">
        <v>63.4375</v>
      </c>
      <c r="C161" s="2264">
        <v>7305200</v>
      </c>
      <c r="D161" s="2265">
        <v>463.42362500000002</v>
      </c>
      <c r="E161" s="2266">
        <v>0.70311601622085174</v>
      </c>
      <c r="F161" s="2263">
        <v>0.13630557167951243</v>
      </c>
      <c r="G161" s="2265">
        <v>4.4905727365741697E-3</v>
      </c>
      <c r="H161" s="2266">
        <v>2.0160345789962979</v>
      </c>
      <c r="I161" s="2263">
        <v>0.22036867066494489</v>
      </c>
      <c r="J161" s="2267">
        <v>6.7471196912959937E-3</v>
      </c>
    </row>
    <row r="162" spans="1:10" x14ac:dyDescent="0.25">
      <c r="A162" s="2300" t="s">
        <v>310</v>
      </c>
      <c r="B162" s="2269">
        <v>152.53749999999999</v>
      </c>
      <c r="C162" s="2284"/>
      <c r="D162" s="2270">
        <v>1452.4336249999999</v>
      </c>
      <c r="E162" s="2271">
        <v>1.6906649745700597</v>
      </c>
      <c r="F162" s="2269">
        <v>0.32775111156750547</v>
      </c>
      <c r="G162" s="2270">
        <v>1.0797725931904353E-2</v>
      </c>
      <c r="H162" s="2271">
        <v>6.3185307216414399</v>
      </c>
      <c r="I162" s="2269">
        <v>0.69066583985725161</v>
      </c>
      <c r="J162" s="2272">
        <v>2.1146404677875284E-2</v>
      </c>
    </row>
    <row r="163" spans="1:10" x14ac:dyDescent="0.25">
      <c r="A163" s="2002" t="s">
        <v>1830</v>
      </c>
      <c r="B163" s="2263">
        <v>7.6</v>
      </c>
      <c r="C163" s="2264">
        <v>40837880.884618402</v>
      </c>
      <c r="D163" s="2265">
        <v>310.36789472309982</v>
      </c>
      <c r="E163" s="2266">
        <v>8.4235376918675428E-2</v>
      </c>
      <c r="F163" s="2263">
        <v>1.6329810360816464E-2</v>
      </c>
      <c r="G163" s="2265">
        <v>5.3798388647036349E-4</v>
      </c>
      <c r="H163" s="2266">
        <v>1.3501953163739806</v>
      </c>
      <c r="I163" s="2263">
        <v>0.14758712479797956</v>
      </c>
      <c r="J163" s="2267">
        <v>4.5187366829481535E-3</v>
      </c>
    </row>
    <row r="164" spans="1:10" x14ac:dyDescent="0.25">
      <c r="A164" s="2300" t="s">
        <v>311</v>
      </c>
      <c r="B164" s="2269">
        <v>7.6</v>
      </c>
      <c r="C164" s="2268"/>
      <c r="D164" s="2270">
        <v>310.36789472309982</v>
      </c>
      <c r="E164" s="2271">
        <v>8.4235376918675428E-2</v>
      </c>
      <c r="F164" s="2269">
        <v>1.6329810360816464E-2</v>
      </c>
      <c r="G164" s="2270">
        <v>5.3798388647036349E-4</v>
      </c>
      <c r="H164" s="2271">
        <v>1.3501953163739806</v>
      </c>
      <c r="I164" s="2269">
        <v>0.14758712479797956</v>
      </c>
      <c r="J164" s="2272">
        <v>4.5187366829481535E-3</v>
      </c>
    </row>
    <row r="165" spans="1:10" x14ac:dyDescent="0.25">
      <c r="A165" s="2278" t="s">
        <v>129</v>
      </c>
      <c r="B165" s="2279">
        <v>9022.3375000000015</v>
      </c>
      <c r="C165" s="2280"/>
      <c r="D165" s="2281">
        <v>22986.888708561728</v>
      </c>
      <c r="E165" s="2282">
        <v>99.999999999999986</v>
      </c>
      <c r="F165" s="2279">
        <v>19.385928998195123</v>
      </c>
      <c r="G165" s="2281">
        <v>0.63866739385490856</v>
      </c>
      <c r="H165" s="2282">
        <v>100</v>
      </c>
      <c r="I165" s="2279">
        <v>10.930798159953067</v>
      </c>
      <c r="J165" s="2283">
        <v>0.33467281571405944</v>
      </c>
    </row>
    <row r="166" spans="1:10" x14ac:dyDescent="0.25">
      <c r="A166" s="2303" t="s">
        <v>1844</v>
      </c>
      <c r="B166" s="2263"/>
      <c r="C166" s="2262"/>
      <c r="D166" s="2265"/>
      <c r="E166" s="2266"/>
      <c r="F166" s="2263">
        <v>0</v>
      </c>
      <c r="G166" s="2265"/>
      <c r="H166" s="2266"/>
      <c r="I166" s="2263">
        <v>0</v>
      </c>
      <c r="J166" s="2267">
        <v>0</v>
      </c>
    </row>
    <row r="167" spans="1:10" x14ac:dyDescent="0.25">
      <c r="A167" s="2001" t="s">
        <v>1532</v>
      </c>
      <c r="B167" s="2263">
        <v>9748.4</v>
      </c>
      <c r="C167" s="2264">
        <v>11610000</v>
      </c>
      <c r="D167" s="2265">
        <v>113178.924</v>
      </c>
      <c r="E167" s="2266">
        <v>94.098795820362469</v>
      </c>
      <c r="F167" s="2263">
        <v>20.945989910708317</v>
      </c>
      <c r="G167" s="2265">
        <v>0.69006343669311743</v>
      </c>
      <c r="H167" s="2266">
        <v>95.352651418235894</v>
      </c>
      <c r="I167" s="2263">
        <v>53.819200583847724</v>
      </c>
      <c r="J167" s="2267">
        <v>1.6478049576348051</v>
      </c>
    </row>
    <row r="168" spans="1:10" x14ac:dyDescent="0.25">
      <c r="A168" s="2001" t="s">
        <v>207</v>
      </c>
      <c r="B168" s="2263">
        <v>601.54999999999995</v>
      </c>
      <c r="C168" s="2264">
        <v>9000000</v>
      </c>
      <c r="D168" s="2265">
        <v>5413.95</v>
      </c>
      <c r="E168" s="2266">
        <v>5.8066073022997662</v>
      </c>
      <c r="F168" s="2263">
        <v>1.2925259766512032</v>
      </c>
      <c r="G168" s="2265">
        <v>4.2582132487664105E-2</v>
      </c>
      <c r="H168" s="2266">
        <v>4.5612245540146521</v>
      </c>
      <c r="I168" s="2263">
        <v>2.5744586598201122</v>
      </c>
      <c r="J168" s="2267">
        <v>7.8823276764735398E-2</v>
      </c>
    </row>
    <row r="169" spans="1:10" x14ac:dyDescent="0.25">
      <c r="A169" s="2001" t="s">
        <v>208</v>
      </c>
      <c r="B169" s="2263">
        <v>1.75</v>
      </c>
      <c r="C169" s="2264">
        <v>9000000</v>
      </c>
      <c r="D169" s="2265">
        <v>15.75</v>
      </c>
      <c r="E169" s="2266">
        <v>1.689229952460243E-2</v>
      </c>
      <c r="F169" s="2263">
        <v>3.7601537015037908E-3</v>
      </c>
      <c r="G169" s="2265">
        <v>1.2387786859514952E-4</v>
      </c>
      <c r="H169" s="2266">
        <v>1.3269292609966989E-2</v>
      </c>
      <c r="I169" s="2263">
        <v>7.4894899088773946E-3</v>
      </c>
      <c r="J169" s="2267">
        <v>2.2930884272011793E-4</v>
      </c>
    </row>
    <row r="170" spans="1:10" x14ac:dyDescent="0.25">
      <c r="A170" s="2001" t="s">
        <v>209</v>
      </c>
      <c r="B170" s="2263">
        <v>0</v>
      </c>
      <c r="C170" s="2264">
        <v>17640000</v>
      </c>
      <c r="D170" s="2265">
        <v>0</v>
      </c>
      <c r="E170" s="2266">
        <v>0</v>
      </c>
      <c r="F170" s="2263">
        <v>0</v>
      </c>
      <c r="G170" s="2265">
        <v>0</v>
      </c>
      <c r="H170" s="2266">
        <v>0</v>
      </c>
      <c r="I170" s="2263">
        <v>0</v>
      </c>
      <c r="J170" s="2267">
        <v>0</v>
      </c>
    </row>
    <row r="171" spans="1:10" x14ac:dyDescent="0.25">
      <c r="A171" s="2001" t="s">
        <v>1534</v>
      </c>
      <c r="B171" s="2263">
        <v>2.5499999999999998</v>
      </c>
      <c r="C171" s="2264">
        <v>14500000</v>
      </c>
      <c r="D171" s="2265">
        <v>36.975000000000001</v>
      </c>
      <c r="E171" s="2266">
        <v>2.4614493592992115E-2</v>
      </c>
      <c r="F171" s="2263">
        <v>5.4790811079055242E-3</v>
      </c>
      <c r="G171" s="2265">
        <v>1.8050775138150356E-4</v>
      </c>
      <c r="H171" s="2266">
        <v>3.1151244079589167E-2</v>
      </c>
      <c r="I171" s="2263">
        <v>1.7582469167031219E-2</v>
      </c>
      <c r="J171" s="2267">
        <v>5.3832980695722927E-4</v>
      </c>
    </row>
    <row r="172" spans="1:10" x14ac:dyDescent="0.25">
      <c r="A172" s="2001" t="s">
        <v>1535</v>
      </c>
      <c r="B172" s="2263">
        <v>5.5</v>
      </c>
      <c r="C172" s="2264">
        <v>9000000</v>
      </c>
      <c r="D172" s="2265">
        <v>49.5</v>
      </c>
      <c r="E172" s="2266">
        <v>5.3090084220179065E-2</v>
      </c>
      <c r="F172" s="2263">
        <v>1.1817625919011915E-2</v>
      </c>
      <c r="G172" s="2265">
        <v>3.8933044415618418E-4</v>
      </c>
      <c r="H172" s="2266">
        <v>4.170349105989625E-2</v>
      </c>
      <c r="I172" s="2263">
        <v>2.3538396856471813E-2</v>
      </c>
      <c r="J172" s="2267">
        <v>7.2068493426322773E-4</v>
      </c>
    </row>
    <row r="173" spans="1:10" x14ac:dyDescent="0.25">
      <c r="A173" s="2278" t="s">
        <v>121</v>
      </c>
      <c r="B173" s="2279">
        <v>10359.749999999998</v>
      </c>
      <c r="C173" s="2280"/>
      <c r="D173" s="2281">
        <v>118695.099</v>
      </c>
      <c r="E173" s="2282">
        <v>100</v>
      </c>
      <c r="F173" s="2279">
        <v>22.259572748087937</v>
      </c>
      <c r="G173" s="2281">
        <v>0.73333928524491432</v>
      </c>
      <c r="H173" s="2282">
        <v>100</v>
      </c>
      <c r="I173" s="2279">
        <v>56.442269599600216</v>
      </c>
      <c r="J173" s="2283">
        <v>1.728116557983481</v>
      </c>
    </row>
    <row r="174" spans="1:10" ht="14.4" thickBot="1" x14ac:dyDescent="0.3">
      <c r="A174" s="2286" t="s">
        <v>1831</v>
      </c>
      <c r="B174" s="2279">
        <v>46540.650699999998</v>
      </c>
      <c r="C174" s="2287"/>
      <c r="D174" s="2281">
        <v>210294.69552167109</v>
      </c>
      <c r="E174" s="2288"/>
      <c r="F174" s="2289">
        <v>99.999999999999986</v>
      </c>
      <c r="G174" s="2290">
        <v>3.2944894924270587</v>
      </c>
      <c r="H174" s="2291"/>
      <c r="I174" s="2289">
        <v>100</v>
      </c>
      <c r="J174" s="2292">
        <v>3.061741794301839</v>
      </c>
    </row>
    <row r="175" spans="1:10" ht="14.4" thickBot="1" x14ac:dyDescent="0.3">
      <c r="A175" s="2293" t="s">
        <v>1832</v>
      </c>
      <c r="B175" s="2294">
        <v>1412681.71615</v>
      </c>
      <c r="C175" s="2295"/>
      <c r="D175" s="2296">
        <v>6868466.0448195646</v>
      </c>
      <c r="E175" s="2297"/>
      <c r="F175" s="1978"/>
      <c r="G175" s="1978"/>
      <c r="H175" s="1978"/>
      <c r="I175" s="1978"/>
      <c r="J175" s="1978"/>
    </row>
    <row r="176" spans="1:10" ht="16.2" thickBot="1" x14ac:dyDescent="0.35">
      <c r="A176" s="2298" t="s">
        <v>1833</v>
      </c>
      <c r="B176" s="2305">
        <v>3.2944894924270587</v>
      </c>
      <c r="C176" s="2299"/>
      <c r="D176" s="2306">
        <v>3.061741794301839</v>
      </c>
      <c r="E176" s="2297"/>
      <c r="F176" s="1978"/>
      <c r="G176" s="1978"/>
      <c r="H176" s="1978"/>
      <c r="I176" s="1978"/>
      <c r="J176" s="1978"/>
    </row>
    <row r="177" spans="1:10" x14ac:dyDescent="0.25">
      <c r="A177" s="340" t="s">
        <v>2026</v>
      </c>
      <c r="B177" s="340"/>
      <c r="C177" s="340"/>
      <c r="D177" s="1725"/>
      <c r="E177" s="340"/>
      <c r="F177" s="340"/>
      <c r="H177" s="340"/>
      <c r="I177" s="340"/>
      <c r="J177" s="340"/>
    </row>
    <row r="178" spans="1:10" x14ac:dyDescent="0.25">
      <c r="A178" s="340" t="s">
        <v>1834</v>
      </c>
      <c r="B178" s="340"/>
      <c r="C178" s="340"/>
      <c r="D178" s="340"/>
      <c r="E178" s="340"/>
      <c r="F178" s="340"/>
      <c r="G178" s="340"/>
      <c r="H178" s="340"/>
      <c r="I178" s="340"/>
      <c r="J178" s="340"/>
    </row>
    <row r="179" spans="1:10" x14ac:dyDescent="0.25">
      <c r="A179" s="340" t="s">
        <v>1904</v>
      </c>
      <c r="B179" s="340"/>
      <c r="C179" s="340"/>
      <c r="D179" s="340"/>
      <c r="E179" s="340"/>
      <c r="F179" s="340"/>
      <c r="G179" s="340"/>
      <c r="H179" s="340"/>
      <c r="I179" s="340"/>
      <c r="J179" s="340"/>
    </row>
    <row r="183" spans="1:10" ht="13.8" thickBot="1" x14ac:dyDescent="0.3">
      <c r="A183" s="3291" t="s">
        <v>2025</v>
      </c>
      <c r="B183" s="3291"/>
      <c r="C183" s="3291"/>
      <c r="D183" s="3291"/>
      <c r="E183" s="3291"/>
      <c r="F183" s="3291"/>
      <c r="G183" s="3291"/>
      <c r="H183" s="3291"/>
      <c r="I183" s="3291"/>
      <c r="J183" s="3291"/>
    </row>
    <row r="184" spans="1:10" ht="13.5" customHeight="1" thickBot="1" x14ac:dyDescent="0.3">
      <c r="A184" s="3296" t="s">
        <v>354</v>
      </c>
      <c r="B184" s="3302" t="s">
        <v>1261</v>
      </c>
      <c r="C184" s="3302" t="s">
        <v>1823</v>
      </c>
      <c r="D184" s="3304" t="s">
        <v>1835</v>
      </c>
      <c r="E184" s="3298" t="s">
        <v>1840</v>
      </c>
      <c r="F184" s="3299"/>
      <c r="G184" s="3300"/>
      <c r="H184" s="3298" t="s">
        <v>1841</v>
      </c>
      <c r="I184" s="3299"/>
      <c r="J184" s="3301"/>
    </row>
    <row r="185" spans="1:10" ht="13.5" customHeight="1" thickBot="1" x14ac:dyDescent="0.3">
      <c r="A185" s="3297"/>
      <c r="B185" s="3303"/>
      <c r="C185" s="3303"/>
      <c r="D185" s="3305"/>
      <c r="E185" s="2254" t="s">
        <v>1839</v>
      </c>
      <c r="F185" s="2253" t="s">
        <v>1220</v>
      </c>
      <c r="G185" s="2255" t="s">
        <v>1824</v>
      </c>
      <c r="H185" s="2254" t="s">
        <v>1839</v>
      </c>
      <c r="I185" s="2253" t="s">
        <v>1220</v>
      </c>
      <c r="J185" s="2256" t="s">
        <v>1824</v>
      </c>
    </row>
    <row r="186" spans="1:10" x14ac:dyDescent="0.25">
      <c r="A186" s="2304" t="s">
        <v>1842</v>
      </c>
      <c r="B186" s="2257"/>
      <c r="C186" s="2257"/>
      <c r="D186" s="2258"/>
      <c r="E186" s="7"/>
      <c r="F186" s="2259"/>
      <c r="G186" s="2260"/>
      <c r="H186" s="7"/>
      <c r="I186" s="2259"/>
      <c r="J186" s="2261"/>
    </row>
    <row r="187" spans="1:10" x14ac:dyDescent="0.25">
      <c r="A187" s="875" t="s">
        <v>409</v>
      </c>
      <c r="B187" s="2263">
        <v>0</v>
      </c>
      <c r="C187" s="2264">
        <v>5949999.9999999991</v>
      </c>
      <c r="D187" s="2265">
        <v>0</v>
      </c>
      <c r="E187" s="2266">
        <v>0</v>
      </c>
      <c r="F187" s="2263">
        <v>0</v>
      </c>
      <c r="G187" s="2265">
        <v>0</v>
      </c>
      <c r="H187" s="2266">
        <v>0</v>
      </c>
      <c r="I187" s="2263">
        <v>0</v>
      </c>
      <c r="J187" s="2267">
        <v>0</v>
      </c>
    </row>
    <row r="188" spans="1:10" x14ac:dyDescent="0.25">
      <c r="A188" s="875" t="s">
        <v>410</v>
      </c>
      <c r="B188" s="2263">
        <v>0</v>
      </c>
      <c r="C188" s="2264">
        <v>1713380.0000000005</v>
      </c>
      <c r="D188" s="2265">
        <v>0</v>
      </c>
      <c r="E188" s="2266">
        <v>0</v>
      </c>
      <c r="F188" s="2263">
        <v>0</v>
      </c>
      <c r="G188" s="2265">
        <v>0</v>
      </c>
      <c r="H188" s="2266">
        <v>0</v>
      </c>
      <c r="I188" s="2263">
        <v>0</v>
      </c>
      <c r="J188" s="2267">
        <v>0</v>
      </c>
    </row>
    <row r="189" spans="1:10" x14ac:dyDescent="0.25">
      <c r="A189" s="875" t="s">
        <v>278</v>
      </c>
      <c r="B189" s="2263">
        <v>2670</v>
      </c>
      <c r="C189" s="2264">
        <v>1607499.9999999995</v>
      </c>
      <c r="D189" s="2265">
        <v>4292.0249999999987</v>
      </c>
      <c r="E189" s="2266">
        <v>9.368089060703463</v>
      </c>
      <c r="F189" s="2263">
        <v>7.4603170855497334</v>
      </c>
      <c r="G189" s="2265">
        <v>0.18900223379945669</v>
      </c>
      <c r="H189" s="2266">
        <v>2.6001168145048452</v>
      </c>
      <c r="I189" s="2263">
        <v>2.1387418640814109</v>
      </c>
      <c r="J189" s="2267">
        <v>6.2488843534972305E-2</v>
      </c>
    </row>
    <row r="190" spans="1:10" x14ac:dyDescent="0.25">
      <c r="A190" s="875" t="s">
        <v>199</v>
      </c>
      <c r="B190" s="2263">
        <v>88.300000000000011</v>
      </c>
      <c r="C190" s="2264">
        <v>7559125</v>
      </c>
      <c r="D190" s="2265">
        <v>667.47073750000015</v>
      </c>
      <c r="E190" s="2266">
        <v>0.30981358204498721</v>
      </c>
      <c r="F190" s="2263">
        <v>0.24672134781050245</v>
      </c>
      <c r="G190" s="2265">
        <v>6.2505233125438302E-3</v>
      </c>
      <c r="H190" s="2266">
        <v>0.40435502769990866</v>
      </c>
      <c r="I190" s="2263">
        <v>0.33260468178553126</v>
      </c>
      <c r="J190" s="2267">
        <v>9.7179011025821365E-3</v>
      </c>
    </row>
    <row r="191" spans="1:10" x14ac:dyDescent="0.25">
      <c r="A191" s="875" t="s">
        <v>428</v>
      </c>
      <c r="B191" s="2263">
        <v>0</v>
      </c>
      <c r="C191" s="2264">
        <v>1300000</v>
      </c>
      <c r="D191" s="2265">
        <v>0</v>
      </c>
      <c r="E191" s="2266">
        <v>0</v>
      </c>
      <c r="F191" s="2263">
        <v>0</v>
      </c>
      <c r="G191" s="2265">
        <v>0</v>
      </c>
      <c r="H191" s="2266">
        <v>0</v>
      </c>
      <c r="I191" s="2263">
        <v>0</v>
      </c>
      <c r="J191" s="2267">
        <v>0</v>
      </c>
    </row>
    <row r="192" spans="1:10" x14ac:dyDescent="0.25">
      <c r="A192" s="877" t="s">
        <v>430</v>
      </c>
      <c r="B192" s="2263">
        <v>0</v>
      </c>
      <c r="C192" s="2264">
        <v>0</v>
      </c>
      <c r="D192" s="2265">
        <v>0</v>
      </c>
      <c r="E192" s="2266">
        <v>0</v>
      </c>
      <c r="F192" s="2263">
        <v>0</v>
      </c>
      <c r="G192" s="2265">
        <v>0</v>
      </c>
      <c r="H192" s="2266">
        <v>0</v>
      </c>
      <c r="I192" s="2263">
        <v>0</v>
      </c>
      <c r="J192" s="2267">
        <v>0</v>
      </c>
    </row>
    <row r="193" spans="1:10" x14ac:dyDescent="0.25">
      <c r="A193" s="1974" t="s">
        <v>429</v>
      </c>
      <c r="B193" s="2263">
        <v>0</v>
      </c>
      <c r="C193" s="2264">
        <v>0</v>
      </c>
      <c r="D193" s="2265">
        <v>0</v>
      </c>
      <c r="E193" s="2266">
        <v>0</v>
      </c>
      <c r="F193" s="2263">
        <v>0</v>
      </c>
      <c r="G193" s="2265">
        <v>0</v>
      </c>
      <c r="H193" s="2266">
        <v>0</v>
      </c>
      <c r="I193" s="2263">
        <v>0</v>
      </c>
      <c r="J193" s="2267">
        <v>0</v>
      </c>
    </row>
    <row r="194" spans="1:10" x14ac:dyDescent="0.25">
      <c r="A194" s="2268" t="s">
        <v>279</v>
      </c>
      <c r="B194" s="2269">
        <v>2758.3</v>
      </c>
      <c r="C194" s="2268"/>
      <c r="D194" s="2270">
        <v>4959.4957374999985</v>
      </c>
      <c r="E194" s="2271">
        <v>9.6779026427484514</v>
      </c>
      <c r="F194" s="2269">
        <v>7.7070384333602355</v>
      </c>
      <c r="G194" s="2270">
        <v>0.19525275711200052</v>
      </c>
      <c r="H194" s="2271">
        <v>3.0044718422047536</v>
      </c>
      <c r="I194" s="2269">
        <v>2.4713465458669419</v>
      </c>
      <c r="J194" s="2272">
        <v>7.2206744637554443E-2</v>
      </c>
    </row>
    <row r="195" spans="1:10" x14ac:dyDescent="0.25">
      <c r="A195" s="883" t="s">
        <v>411</v>
      </c>
      <c r="B195" s="2263">
        <v>65.400000000000006</v>
      </c>
      <c r="C195" s="2264">
        <v>4010000</v>
      </c>
      <c r="D195" s="2265">
        <v>262.25400000000002</v>
      </c>
      <c r="E195" s="2266">
        <v>0.2294655522734107</v>
      </c>
      <c r="F195" s="2263">
        <v>0.18273585670222944</v>
      </c>
      <c r="G195" s="2265">
        <v>4.6294929177844446E-3</v>
      </c>
      <c r="H195" s="2266">
        <v>0.1588739662679397</v>
      </c>
      <c r="I195" s="2263">
        <v>0.13068274504990221</v>
      </c>
      <c r="J195" s="2267">
        <v>3.8182324596013847E-3</v>
      </c>
    </row>
    <row r="196" spans="1:10" x14ac:dyDescent="0.25">
      <c r="A196" s="883" t="s">
        <v>412</v>
      </c>
      <c r="B196" s="2263">
        <v>69</v>
      </c>
      <c r="C196" s="2264">
        <v>1244500.0000000002</v>
      </c>
      <c r="D196" s="2265">
        <v>85.870500000000021</v>
      </c>
      <c r="E196" s="2266">
        <v>0.24209668359121309</v>
      </c>
      <c r="F196" s="2263">
        <v>0.19279471119959984</v>
      </c>
      <c r="G196" s="2265">
        <v>4.8843273903230377E-3</v>
      </c>
      <c r="H196" s="2266">
        <v>5.2020510346500418E-2</v>
      </c>
      <c r="I196" s="2263">
        <v>4.2789786462008698E-2</v>
      </c>
      <c r="J196" s="2267">
        <v>1.2502136494474852E-3</v>
      </c>
    </row>
    <row r="197" spans="1:10" x14ac:dyDescent="0.25">
      <c r="A197" s="875" t="s">
        <v>90</v>
      </c>
      <c r="B197" s="2263">
        <v>35</v>
      </c>
      <c r="C197" s="2264">
        <v>1494500</v>
      </c>
      <c r="D197" s="2265">
        <v>52.307499999999997</v>
      </c>
      <c r="E197" s="2266">
        <v>0.12280266558974577</v>
      </c>
      <c r="F197" s="2263">
        <v>9.7794418724434715E-2</v>
      </c>
      <c r="G197" s="2265">
        <v>2.4775573719029902E-3</v>
      </c>
      <c r="H197" s="2266">
        <v>3.1687981844167316E-2</v>
      </c>
      <c r="I197" s="2263">
        <v>2.6065141758363112E-2</v>
      </c>
      <c r="J197" s="2267">
        <v>7.6156014543381386E-4</v>
      </c>
    </row>
    <row r="198" spans="1:10" x14ac:dyDescent="0.25">
      <c r="A198" s="875" t="s">
        <v>416</v>
      </c>
      <c r="B198" s="2263">
        <v>278</v>
      </c>
      <c r="C198" s="2264">
        <v>2944000</v>
      </c>
      <c r="D198" s="2265">
        <v>818.43200000000002</v>
      </c>
      <c r="E198" s="2266">
        <v>0.97540402954140926</v>
      </c>
      <c r="F198" s="2263">
        <v>0.7767670972969386</v>
      </c>
      <c r="G198" s="2265">
        <v>1.9678884268258034E-2</v>
      </c>
      <c r="H198" s="2266">
        <v>0.49580764434709262</v>
      </c>
      <c r="I198" s="2263">
        <v>0.40782958657134516</v>
      </c>
      <c r="J198" s="2267">
        <v>1.1915790143816607E-2</v>
      </c>
    </row>
    <row r="199" spans="1:10" x14ac:dyDescent="0.25">
      <c r="A199" s="875" t="s">
        <v>417</v>
      </c>
      <c r="B199" s="2263">
        <v>195</v>
      </c>
      <c r="C199" s="2264">
        <v>2400300</v>
      </c>
      <c r="D199" s="2265">
        <v>468.05849999999998</v>
      </c>
      <c r="E199" s="2266">
        <v>0.68418627971429791</v>
      </c>
      <c r="F199" s="2263">
        <v>0.54485461860756479</v>
      </c>
      <c r="G199" s="2265">
        <v>1.3803533929173802E-2</v>
      </c>
      <c r="H199" s="2266">
        <v>0.28355071930427161</v>
      </c>
      <c r="I199" s="2263">
        <v>0.23323636483691249</v>
      </c>
      <c r="J199" s="2267">
        <v>6.8146001879564643E-3</v>
      </c>
    </row>
    <row r="200" spans="1:10" x14ac:dyDescent="0.25">
      <c r="A200" s="875" t="s">
        <v>422</v>
      </c>
      <c r="B200" s="2263">
        <v>0</v>
      </c>
      <c r="C200" s="2264">
        <v>2205000</v>
      </c>
      <c r="D200" s="2265">
        <v>0</v>
      </c>
      <c r="E200" s="2266">
        <v>0</v>
      </c>
      <c r="F200" s="2263">
        <v>0</v>
      </c>
      <c r="G200" s="2265">
        <v>0</v>
      </c>
      <c r="H200" s="2266">
        <v>0</v>
      </c>
      <c r="I200" s="2263">
        <v>0</v>
      </c>
      <c r="J200" s="2267">
        <v>0</v>
      </c>
    </row>
    <row r="201" spans="1:10" x14ac:dyDescent="0.25">
      <c r="A201" s="875" t="s">
        <v>423</v>
      </c>
      <c r="B201" s="2263">
        <v>0</v>
      </c>
      <c r="C201" s="2264">
        <v>1681000</v>
      </c>
      <c r="D201" s="2265">
        <v>0</v>
      </c>
      <c r="E201" s="2266">
        <v>0</v>
      </c>
      <c r="F201" s="2263">
        <v>0</v>
      </c>
      <c r="G201" s="2265">
        <v>0</v>
      </c>
      <c r="H201" s="2266">
        <v>0</v>
      </c>
      <c r="I201" s="2263">
        <v>0</v>
      </c>
      <c r="J201" s="2267">
        <v>0</v>
      </c>
    </row>
    <row r="202" spans="1:10" x14ac:dyDescent="0.25">
      <c r="A202" s="875" t="s">
        <v>280</v>
      </c>
      <c r="B202" s="2263">
        <v>102</v>
      </c>
      <c r="C202" s="2264">
        <v>1720500</v>
      </c>
      <c r="D202" s="2265">
        <v>175.49100000000001</v>
      </c>
      <c r="E202" s="2266">
        <v>0.35788205400440198</v>
      </c>
      <c r="F202" s="2263">
        <v>0.2850008774254954</v>
      </c>
      <c r="G202" s="2265">
        <v>7.2203100552601426E-3</v>
      </c>
      <c r="H202" s="2266">
        <v>0.10631277774343578</v>
      </c>
      <c r="I202" s="2263">
        <v>8.7448220471574842E-2</v>
      </c>
      <c r="J202" s="2267">
        <v>2.55502464239976E-3</v>
      </c>
    </row>
    <row r="203" spans="1:10" x14ac:dyDescent="0.25">
      <c r="A203" s="875" t="s">
        <v>426</v>
      </c>
      <c r="B203" s="2263">
        <v>192</v>
      </c>
      <c r="C203" s="2264">
        <v>2188999.9999999995</v>
      </c>
      <c r="D203" s="2265">
        <v>420.2879999999999</v>
      </c>
      <c r="E203" s="2266">
        <v>0.67366033694946259</v>
      </c>
      <c r="F203" s="2263">
        <v>0.53647223985975612</v>
      </c>
      <c r="G203" s="2265">
        <v>1.3591171868724975E-2</v>
      </c>
      <c r="H203" s="2266">
        <v>0.25461126059019051</v>
      </c>
      <c r="I203" s="2263">
        <v>0.20943203745808753</v>
      </c>
      <c r="J203" s="2267">
        <v>6.1190955485176442E-3</v>
      </c>
    </row>
    <row r="204" spans="1:10" x14ac:dyDescent="0.25">
      <c r="A204" s="875" t="s">
        <v>427</v>
      </c>
      <c r="B204" s="2263">
        <v>0</v>
      </c>
      <c r="C204" s="2264">
        <v>1362500</v>
      </c>
      <c r="D204" s="2265">
        <v>0</v>
      </c>
      <c r="E204" s="2266">
        <v>0</v>
      </c>
      <c r="F204" s="2263">
        <v>0</v>
      </c>
      <c r="G204" s="2265">
        <v>0</v>
      </c>
      <c r="H204" s="2266">
        <v>0</v>
      </c>
      <c r="I204" s="2263">
        <v>0</v>
      </c>
      <c r="J204" s="2267">
        <v>0</v>
      </c>
    </row>
    <row r="205" spans="1:10" x14ac:dyDescent="0.25">
      <c r="A205" s="851" t="s">
        <v>92</v>
      </c>
      <c r="B205" s="2263">
        <v>770</v>
      </c>
      <c r="C205" s="2264">
        <v>2164000</v>
      </c>
      <c r="D205" s="2265">
        <v>1666.28</v>
      </c>
      <c r="E205" s="2266">
        <v>2.7016586429744067</v>
      </c>
      <c r="F205" s="2263">
        <v>2.1514772119375634</v>
      </c>
      <c r="G205" s="2265">
        <v>5.4506262181865786E-2</v>
      </c>
      <c r="H205" s="2266">
        <v>1.0094355567996771</v>
      </c>
      <c r="I205" s="2263">
        <v>0.83031734281174374</v>
      </c>
      <c r="J205" s="2267">
        <v>2.4259856409376387E-2</v>
      </c>
    </row>
    <row r="206" spans="1:10" x14ac:dyDescent="0.25">
      <c r="A206" s="2268" t="s">
        <v>281</v>
      </c>
      <c r="B206" s="2269">
        <v>1706.4</v>
      </c>
      <c r="C206" s="2268"/>
      <c r="D206" s="2270">
        <v>3948.9814999999999</v>
      </c>
      <c r="E206" s="2271">
        <v>5.9871562446383493</v>
      </c>
      <c r="F206" s="2269">
        <v>4.7678970317535825</v>
      </c>
      <c r="G206" s="2270">
        <v>0.12079153998329321</v>
      </c>
      <c r="H206" s="2271">
        <v>2.3923004172432751</v>
      </c>
      <c r="I206" s="2269">
        <v>1.967801225419938</v>
      </c>
      <c r="J206" s="2272">
        <v>5.7494373186549548E-2</v>
      </c>
    </row>
    <row r="207" spans="1:10" x14ac:dyDescent="0.25">
      <c r="A207" s="2273" t="s">
        <v>106</v>
      </c>
      <c r="B207" s="2274">
        <v>4464.7000000000007</v>
      </c>
      <c r="C207" s="2273"/>
      <c r="D207" s="2275">
        <v>8908.4772374999993</v>
      </c>
      <c r="E207" s="2276">
        <v>15.665058887386801</v>
      </c>
      <c r="F207" s="2274">
        <v>12.47493546511382</v>
      </c>
      <c r="G207" s="2275">
        <v>0.31604429709529375</v>
      </c>
      <c r="H207" s="2276">
        <v>5.3967722594480296</v>
      </c>
      <c r="I207" s="2274">
        <v>4.4391477712868808</v>
      </c>
      <c r="J207" s="2277">
        <v>0.12970111782410401</v>
      </c>
    </row>
    <row r="208" spans="1:10" x14ac:dyDescent="0.25">
      <c r="A208" s="875" t="s">
        <v>903</v>
      </c>
      <c r="B208" s="2263">
        <v>1</v>
      </c>
      <c r="C208" s="2264">
        <v>6587999.9999999991</v>
      </c>
      <c r="D208" s="2265">
        <v>6.5879999999999992</v>
      </c>
      <c r="E208" s="2266">
        <v>3.5086475882784508E-3</v>
      </c>
      <c r="F208" s="2263">
        <v>2.7941262492695634E-3</v>
      </c>
      <c r="G208" s="2265">
        <v>7.0787353482942568E-5</v>
      </c>
      <c r="H208" s="2266">
        <v>3.9910227862041629E-3</v>
      </c>
      <c r="I208" s="2263">
        <v>3.2828400115489397E-3</v>
      </c>
      <c r="J208" s="2267">
        <v>9.5916613069215031E-5</v>
      </c>
    </row>
    <row r="209" spans="1:10" x14ac:dyDescent="0.25">
      <c r="A209" s="875" t="s">
        <v>904</v>
      </c>
      <c r="B209" s="2263">
        <v>16</v>
      </c>
      <c r="C209" s="2264">
        <v>2000000.0000000005</v>
      </c>
      <c r="D209" s="2265">
        <v>32.000000000000007</v>
      </c>
      <c r="E209" s="2266">
        <v>5.6138361412455214E-2</v>
      </c>
      <c r="F209" s="2263">
        <v>4.4706019988313014E-2</v>
      </c>
      <c r="G209" s="2265">
        <v>1.1325976557270811E-3</v>
      </c>
      <c r="H209" s="2266">
        <v>1.938566016371179E-2</v>
      </c>
      <c r="I209" s="2263">
        <v>1.5945792405823635E-2</v>
      </c>
      <c r="J209" s="2267">
        <v>4.6589733124087463E-4</v>
      </c>
    </row>
    <row r="210" spans="1:10" x14ac:dyDescent="0.25">
      <c r="A210" s="875" t="s">
        <v>905</v>
      </c>
      <c r="B210" s="2263">
        <v>21</v>
      </c>
      <c r="C210" s="2264">
        <v>1700000</v>
      </c>
      <c r="D210" s="2265">
        <v>35.700000000000003</v>
      </c>
      <c r="E210" s="2266">
        <v>7.3681599353847466E-2</v>
      </c>
      <c r="F210" s="2263">
        <v>5.8676651234660822E-2</v>
      </c>
      <c r="G210" s="2265">
        <v>1.486534423141794E-3</v>
      </c>
      <c r="H210" s="2266">
        <v>2.1627127120140963E-2</v>
      </c>
      <c r="I210" s="2263">
        <v>1.7789524652746989E-2</v>
      </c>
      <c r="J210" s="2267">
        <v>5.1976671016560065E-4</v>
      </c>
    </row>
    <row r="211" spans="1:10" x14ac:dyDescent="0.25">
      <c r="A211" s="851" t="s">
        <v>906</v>
      </c>
      <c r="B211" s="2263">
        <v>35</v>
      </c>
      <c r="C211" s="2264">
        <v>1854000</v>
      </c>
      <c r="D211" s="2265">
        <v>64.89</v>
      </c>
      <c r="E211" s="2266">
        <v>0.12280266558974577</v>
      </c>
      <c r="F211" s="2263">
        <v>9.7794418724434715E-2</v>
      </c>
      <c r="G211" s="2265">
        <v>2.4775573719029902E-3</v>
      </c>
      <c r="H211" s="2266">
        <v>3.93104840007268E-2</v>
      </c>
      <c r="I211" s="2263">
        <v>3.2335077162934232E-2</v>
      </c>
      <c r="J211" s="2267">
        <v>9.4475243200688598E-4</v>
      </c>
    </row>
    <row r="212" spans="1:10" x14ac:dyDescent="0.25">
      <c r="A212" s="2273" t="s">
        <v>282</v>
      </c>
      <c r="B212" s="2274">
        <v>73</v>
      </c>
      <c r="C212" s="2273"/>
      <c r="D212" s="2275">
        <v>139.178</v>
      </c>
      <c r="E212" s="2276">
        <v>0.25613127394432689</v>
      </c>
      <c r="F212" s="2274">
        <v>0.2039712161966781</v>
      </c>
      <c r="G212" s="2275">
        <v>5.1674768042548076E-3</v>
      </c>
      <c r="H212" s="2276">
        <v>8.431429407078371E-2</v>
      </c>
      <c r="I212" s="2274">
        <v>6.9353234233053784E-2</v>
      </c>
      <c r="J212" s="2277">
        <v>2.0263330864825758E-3</v>
      </c>
    </row>
    <row r="213" spans="1:10" x14ac:dyDescent="0.25">
      <c r="A213" s="875" t="s">
        <v>944</v>
      </c>
      <c r="B213" s="2263">
        <v>113.30000000000001</v>
      </c>
      <c r="C213" s="2264">
        <v>25880000.000000015</v>
      </c>
      <c r="D213" s="2265">
        <v>2932.204000000002</v>
      </c>
      <c r="E213" s="2266">
        <v>0.39752977175194848</v>
      </c>
      <c r="F213" s="2263">
        <v>0.31657450404224152</v>
      </c>
      <c r="G213" s="2265">
        <v>8.0202071496173945E-3</v>
      </c>
      <c r="H213" s="2266">
        <v>1.7763346960836373</v>
      </c>
      <c r="I213" s="2263">
        <v>1.4611348836101783</v>
      </c>
      <c r="J213" s="2267">
        <v>4.2690813070431821E-2</v>
      </c>
    </row>
    <row r="214" spans="1:10" x14ac:dyDescent="0.25">
      <c r="A214" s="875" t="s">
        <v>283</v>
      </c>
      <c r="B214" s="2263">
        <v>3223.6033668884743</v>
      </c>
      <c r="C214" s="2264">
        <v>15153168</v>
      </c>
      <c r="D214" s="2265">
        <v>48847.803383826693</v>
      </c>
      <c r="E214" s="2266">
        <v>11.31048817879954</v>
      </c>
      <c r="F214" s="2263">
        <v>9.0071547846568283</v>
      </c>
      <c r="G214" s="2265">
        <v>0.22819035102073826</v>
      </c>
      <c r="H214" s="2266">
        <v>29.592091129458588</v>
      </c>
      <c r="I214" s="2263">
        <v>24.341154132468425</v>
      </c>
      <c r="J214" s="2267">
        <v>0.71118941354699428</v>
      </c>
    </row>
    <row r="215" spans="1:10" x14ac:dyDescent="0.25">
      <c r="A215" s="875" t="s">
        <v>69</v>
      </c>
      <c r="B215" s="2263">
        <v>3079.9666331115254</v>
      </c>
      <c r="C215" s="2264">
        <v>17426143.199999999</v>
      </c>
      <c r="D215" s="2265">
        <v>53671.939599823301</v>
      </c>
      <c r="E215" s="2266">
        <v>10.806517499244855</v>
      </c>
      <c r="F215" s="2263">
        <v>8.6058156164513111</v>
      </c>
      <c r="G215" s="2265">
        <v>0.21802268677373407</v>
      </c>
      <c r="H215" s="2266">
        <v>32.514561919044986</v>
      </c>
      <c r="I215" s="2263">
        <v>26.745050214896466</v>
      </c>
      <c r="J215" s="2267">
        <v>0.78142541943997146</v>
      </c>
    </row>
    <row r="216" spans="1:10" x14ac:dyDescent="0.25">
      <c r="A216" s="875" t="s">
        <v>198</v>
      </c>
      <c r="B216" s="2263">
        <v>188.5</v>
      </c>
      <c r="C216" s="2264">
        <v>4100000.0000000005</v>
      </c>
      <c r="D216" s="2265">
        <v>772.85000000000014</v>
      </c>
      <c r="E216" s="2266">
        <v>0.66138007039048796</v>
      </c>
      <c r="F216" s="2263">
        <v>0.52669279798731261</v>
      </c>
      <c r="G216" s="2265">
        <v>1.3343416131534676E-2</v>
      </c>
      <c r="H216" s="2266">
        <v>0.46819398304764548</v>
      </c>
      <c r="I216" s="2263">
        <v>0.38511580190127481</v>
      </c>
      <c r="J216" s="2267">
        <v>1.1252148514047185E-2</v>
      </c>
    </row>
    <row r="217" spans="1:10" x14ac:dyDescent="0.25">
      <c r="A217" s="875" t="s">
        <v>86</v>
      </c>
      <c r="B217" s="2263">
        <v>290</v>
      </c>
      <c r="C217" s="2264">
        <v>180200</v>
      </c>
      <c r="D217" s="2265">
        <v>52.258000000000003</v>
      </c>
      <c r="E217" s="2266">
        <v>1.0175078006007507</v>
      </c>
      <c r="F217" s="2263">
        <v>0.81029661228817318</v>
      </c>
      <c r="G217" s="2265">
        <v>2.0528332510053347E-2</v>
      </c>
      <c r="H217" s="2266">
        <v>3.1657994651101577E-2</v>
      </c>
      <c r="I217" s="2263">
        <v>2.6040475610735355E-2</v>
      </c>
      <c r="J217" s="2267">
        <v>7.6083946049955073E-4</v>
      </c>
    </row>
    <row r="218" spans="1:10" x14ac:dyDescent="0.25">
      <c r="A218" s="851" t="s">
        <v>212</v>
      </c>
      <c r="B218" s="2263">
        <v>5356.75</v>
      </c>
      <c r="C218" s="2264">
        <v>1867999.9999999998</v>
      </c>
      <c r="D218" s="2265">
        <v>10006.408999999998</v>
      </c>
      <c r="E218" s="2266">
        <v>18.794947968510591</v>
      </c>
      <c r="F218" s="2263">
        <v>14.967435785774732</v>
      </c>
      <c r="G218" s="2265">
        <v>0.37919015576975262</v>
      </c>
      <c r="H218" s="2266">
        <v>6.0619013854095947</v>
      </c>
      <c r="I218" s="2263">
        <v>4.9862537700551623</v>
      </c>
      <c r="J218" s="2267">
        <v>0.14568622651264584</v>
      </c>
    </row>
    <row r="219" spans="1:10" x14ac:dyDescent="0.25">
      <c r="A219" s="2268" t="s">
        <v>1825</v>
      </c>
      <c r="B219" s="2269">
        <v>12252.119999999999</v>
      </c>
      <c r="C219" s="2268"/>
      <c r="D219" s="2270">
        <v>116283.46398365001</v>
      </c>
      <c r="E219" s="2271">
        <v>42.988371289298165</v>
      </c>
      <c r="F219" s="2269">
        <v>34.233970101200597</v>
      </c>
      <c r="G219" s="2270">
        <v>0.86729514935543028</v>
      </c>
      <c r="H219" s="2271">
        <v>70.444741107695563</v>
      </c>
      <c r="I219" s="2269">
        <v>57.944749278542254</v>
      </c>
      <c r="J219" s="2272">
        <v>1.6930048605445904</v>
      </c>
    </row>
    <row r="220" spans="1:10" x14ac:dyDescent="0.25">
      <c r="A220" s="875" t="s">
        <v>950</v>
      </c>
      <c r="B220" s="2263">
        <v>858.94</v>
      </c>
      <c r="C220" s="2264">
        <v>4150000</v>
      </c>
      <c r="D220" s="2265">
        <v>3564.6010000000001</v>
      </c>
      <c r="E220" s="2266">
        <v>3.0137177594758926</v>
      </c>
      <c r="F220" s="2263">
        <v>2.3999868005475986</v>
      </c>
      <c r="G220" s="2265">
        <v>6.0802089400638706E-2</v>
      </c>
      <c r="H220" s="2266">
        <v>2.1594419876633499</v>
      </c>
      <c r="I220" s="2263">
        <v>1.7762621111122288</v>
      </c>
      <c r="J220" s="2267">
        <v>5.1898065401204771E-2</v>
      </c>
    </row>
    <row r="221" spans="1:10" x14ac:dyDescent="0.25">
      <c r="A221" s="875" t="s">
        <v>951</v>
      </c>
      <c r="B221" s="2263">
        <v>0</v>
      </c>
      <c r="C221" s="2264">
        <v>2350000.0000000005</v>
      </c>
      <c r="D221" s="2265">
        <v>0</v>
      </c>
      <c r="E221" s="2266">
        <v>0</v>
      </c>
      <c r="F221" s="2263">
        <v>0</v>
      </c>
      <c r="G221" s="2265">
        <v>0</v>
      </c>
      <c r="H221" s="2266">
        <v>0</v>
      </c>
      <c r="I221" s="2263">
        <v>0</v>
      </c>
      <c r="J221" s="2267">
        <v>0</v>
      </c>
    </row>
    <row r="222" spans="1:10" x14ac:dyDescent="0.25">
      <c r="A222" s="875" t="s">
        <v>952</v>
      </c>
      <c r="B222" s="2263">
        <v>1992</v>
      </c>
      <c r="C222" s="2264">
        <v>2305000</v>
      </c>
      <c r="D222" s="2265">
        <v>4591.5600000000004</v>
      </c>
      <c r="E222" s="2266">
        <v>6.9892259958506742</v>
      </c>
      <c r="F222" s="2263">
        <v>5.5658994885449697</v>
      </c>
      <c r="G222" s="2265">
        <v>0.14100840813802162</v>
      </c>
      <c r="H222" s="2266">
        <v>2.7815756806653904</v>
      </c>
      <c r="I222" s="2263">
        <v>2.288001955590111</v>
      </c>
      <c r="J222" s="2267">
        <v>6.6849860944760933E-2</v>
      </c>
    </row>
    <row r="223" spans="1:10" x14ac:dyDescent="0.25">
      <c r="A223" s="875" t="s">
        <v>954</v>
      </c>
      <c r="B223" s="2263">
        <v>590</v>
      </c>
      <c r="C223" s="2264">
        <v>1850000</v>
      </c>
      <c r="D223" s="2265">
        <v>1091.5</v>
      </c>
      <c r="E223" s="2266">
        <v>2.070102077084286</v>
      </c>
      <c r="F223" s="2263">
        <v>1.6485344870690422</v>
      </c>
      <c r="G223" s="2265">
        <v>4.1764538554936122E-2</v>
      </c>
      <c r="H223" s="2266">
        <v>0.66123275214660671</v>
      </c>
      <c r="I223" s="2263">
        <v>0.54390101284239034</v>
      </c>
      <c r="J223" s="2267">
        <v>1.5891466782794204E-2</v>
      </c>
    </row>
    <row r="224" spans="1:10" x14ac:dyDescent="0.25">
      <c r="A224" s="875" t="s">
        <v>955</v>
      </c>
      <c r="B224" s="2263">
        <v>126</v>
      </c>
      <c r="C224" s="2264">
        <v>2700000</v>
      </c>
      <c r="D224" s="2265">
        <v>340.2</v>
      </c>
      <c r="E224" s="2266">
        <v>0.44208959612308479</v>
      </c>
      <c r="F224" s="2263">
        <v>0.35205990740796494</v>
      </c>
      <c r="G224" s="2265">
        <v>8.9192065388507651E-3</v>
      </c>
      <c r="H224" s="2266">
        <v>0.2060937996154609</v>
      </c>
      <c r="I224" s="2263">
        <v>0.16952370551441245</v>
      </c>
      <c r="J224" s="2267">
        <v>4.9530710027545465E-3</v>
      </c>
    </row>
    <row r="225" spans="1:10" x14ac:dyDescent="0.25">
      <c r="A225" s="2001" t="s">
        <v>1488</v>
      </c>
      <c r="B225" s="2263">
        <v>132</v>
      </c>
      <c r="C225" s="2264">
        <v>4900000</v>
      </c>
      <c r="D225" s="2265">
        <v>646.79999999999995</v>
      </c>
      <c r="E225" s="2266">
        <v>0.46314148165275554</v>
      </c>
      <c r="F225" s="2263">
        <v>0.36882466490358234</v>
      </c>
      <c r="G225" s="2265">
        <v>9.3439306597484194E-3</v>
      </c>
      <c r="H225" s="2266">
        <v>0.3918326560590244</v>
      </c>
      <c r="I225" s="2263">
        <v>0.32230432900271011</v>
      </c>
      <c r="J225" s="2267">
        <v>9.4169498077061754E-3</v>
      </c>
    </row>
    <row r="226" spans="1:10" x14ac:dyDescent="0.25">
      <c r="A226" s="2001" t="s">
        <v>1564</v>
      </c>
      <c r="B226" s="2263">
        <v>147</v>
      </c>
      <c r="C226" s="2264">
        <v>2741999.9999999995</v>
      </c>
      <c r="D226" s="2265">
        <v>403.07399999999996</v>
      </c>
      <c r="E226" s="2266">
        <v>0.51577119547693229</v>
      </c>
      <c r="F226" s="2263">
        <v>0.41073655864262576</v>
      </c>
      <c r="G226" s="2265">
        <v>1.0405740961992559E-2</v>
      </c>
      <c r="H226" s="2266">
        <v>0.24418298702587382</v>
      </c>
      <c r="I226" s="2263">
        <v>0.20085419775577978</v>
      </c>
      <c r="J226" s="2267">
        <v>5.8684719028932577E-3</v>
      </c>
    </row>
    <row r="227" spans="1:10" x14ac:dyDescent="0.25">
      <c r="A227" s="875" t="s">
        <v>953</v>
      </c>
      <c r="B227" s="2263">
        <v>114</v>
      </c>
      <c r="C227" s="2264">
        <v>1799999.9999999998</v>
      </c>
      <c r="D227" s="2265">
        <v>205.19999999999996</v>
      </c>
      <c r="E227" s="2266">
        <v>0.39998582506374336</v>
      </c>
      <c r="F227" s="2263">
        <v>0.31853039241673015</v>
      </c>
      <c r="G227" s="2265">
        <v>8.0697582970554529E-3</v>
      </c>
      <c r="H227" s="2266">
        <v>0.1243105457998018</v>
      </c>
      <c r="I227" s="2263">
        <v>0.10225239380234402</v>
      </c>
      <c r="J227" s="2267">
        <v>2.9875666365821074E-3</v>
      </c>
    </row>
    <row r="228" spans="1:10" x14ac:dyDescent="0.25">
      <c r="A228" s="875" t="s">
        <v>958</v>
      </c>
      <c r="B228" s="2263">
        <v>2450</v>
      </c>
      <c r="C228" s="2264">
        <v>5130000</v>
      </c>
      <c r="D228" s="2265">
        <v>12568.5</v>
      </c>
      <c r="E228" s="2266">
        <v>8.5961865912822031</v>
      </c>
      <c r="F228" s="2263">
        <v>6.8456093107104294</v>
      </c>
      <c r="G228" s="2265">
        <v>0.17342901603320932</v>
      </c>
      <c r="H228" s="2266">
        <v>7.614020930237861</v>
      </c>
      <c r="I228" s="2263">
        <v>6.2629591203935711</v>
      </c>
      <c r="J228" s="2267">
        <v>0.18298845649065412</v>
      </c>
    </row>
    <row r="229" spans="1:10" x14ac:dyDescent="0.25">
      <c r="A229" s="875" t="s">
        <v>957</v>
      </c>
      <c r="B229" s="2263">
        <v>0</v>
      </c>
      <c r="C229" s="2264">
        <v>3450000</v>
      </c>
      <c r="D229" s="2265">
        <v>0</v>
      </c>
      <c r="E229" s="2266">
        <v>0</v>
      </c>
      <c r="F229" s="2263">
        <v>0</v>
      </c>
      <c r="G229" s="2265">
        <v>0</v>
      </c>
      <c r="H229" s="2266">
        <v>0</v>
      </c>
      <c r="I229" s="2263">
        <v>0</v>
      </c>
      <c r="J229" s="2267">
        <v>0</v>
      </c>
    </row>
    <row r="230" spans="1:10" x14ac:dyDescent="0.25">
      <c r="A230" s="875" t="s">
        <v>1002</v>
      </c>
      <c r="B230" s="2263">
        <v>0</v>
      </c>
      <c r="C230" s="2264">
        <v>2000000</v>
      </c>
      <c r="D230" s="2265">
        <v>0</v>
      </c>
      <c r="E230" s="2266">
        <v>0</v>
      </c>
      <c r="F230" s="2263">
        <v>0</v>
      </c>
      <c r="G230" s="2265">
        <v>0</v>
      </c>
      <c r="H230" s="2266">
        <v>0</v>
      </c>
      <c r="I230" s="2263">
        <v>0</v>
      </c>
      <c r="J230" s="2267">
        <v>0</v>
      </c>
    </row>
    <row r="231" spans="1:10" x14ac:dyDescent="0.25">
      <c r="A231" s="875" t="s">
        <v>1003</v>
      </c>
      <c r="B231" s="2263">
        <v>63</v>
      </c>
      <c r="C231" s="2264">
        <v>2599999.9999999995</v>
      </c>
      <c r="D231" s="2265">
        <v>163.79999999999998</v>
      </c>
      <c r="E231" s="2266">
        <v>0.2210447980615424</v>
      </c>
      <c r="F231" s="2263">
        <v>0.17602995370398247</v>
      </c>
      <c r="G231" s="2265">
        <v>4.4596032694253825E-3</v>
      </c>
      <c r="H231" s="2266">
        <v>9.923034796299969E-2</v>
      </c>
      <c r="I231" s="2263">
        <v>8.1622524877309699E-2</v>
      </c>
      <c r="J231" s="2267">
        <v>2.3848119642892263E-3</v>
      </c>
    </row>
    <row r="232" spans="1:10" x14ac:dyDescent="0.25">
      <c r="A232" s="875" t="s">
        <v>959</v>
      </c>
      <c r="B232" s="2263">
        <v>955.5</v>
      </c>
      <c r="C232" s="2264">
        <v>3630000.0000000005</v>
      </c>
      <c r="D232" s="2265">
        <v>3468.4650000000006</v>
      </c>
      <c r="E232" s="2266">
        <v>3.3525127706000593</v>
      </c>
      <c r="F232" s="2263">
        <v>2.6697876311770674</v>
      </c>
      <c r="G232" s="2265">
        <v>6.7637316252951635E-2</v>
      </c>
      <c r="H232" s="2266">
        <v>2.1012026181165191</v>
      </c>
      <c r="I232" s="2263">
        <v>1.7283569642770331</v>
      </c>
      <c r="J232" s="2267">
        <v>5.0498393343824374E-2</v>
      </c>
    </row>
    <row r="233" spans="1:10" x14ac:dyDescent="0.25">
      <c r="A233" s="875" t="s">
        <v>960</v>
      </c>
      <c r="B233" s="2263">
        <v>162</v>
      </c>
      <c r="C233" s="2264">
        <v>2650000.0000000005</v>
      </c>
      <c r="D233" s="2265">
        <v>429.30000000000007</v>
      </c>
      <c r="E233" s="2266">
        <v>0.56840090930110909</v>
      </c>
      <c r="F233" s="2263">
        <v>0.45264845238166923</v>
      </c>
      <c r="G233" s="2265">
        <v>1.1467551264236698E-2</v>
      </c>
      <c r="H233" s="2266">
        <v>0.26007074713379597</v>
      </c>
      <c r="I233" s="2263">
        <v>0.21392277124437767</v>
      </c>
      <c r="J233" s="2267">
        <v>6.2503038844283574E-3</v>
      </c>
    </row>
    <row r="234" spans="1:10" x14ac:dyDescent="0.25">
      <c r="A234" s="875" t="s">
        <v>961</v>
      </c>
      <c r="B234" s="2263">
        <v>1972.5</v>
      </c>
      <c r="C234" s="2264">
        <v>2830000.0000000009</v>
      </c>
      <c r="D234" s="2265">
        <v>5582.175000000002</v>
      </c>
      <c r="E234" s="2266">
        <v>6.9208073678792434</v>
      </c>
      <c r="F234" s="2263">
        <v>5.5114140266842133</v>
      </c>
      <c r="G234" s="2265">
        <v>0.13962805474510423</v>
      </c>
      <c r="H234" s="2266">
        <v>3.3816921101364956</v>
      </c>
      <c r="I234" s="2263">
        <v>2.7816313663430798</v>
      </c>
      <c r="J234" s="2267">
        <v>8.1272513594360302E-2</v>
      </c>
    </row>
    <row r="235" spans="1:10" x14ac:dyDescent="0.25">
      <c r="A235" s="875" t="s">
        <v>962</v>
      </c>
      <c r="B235" s="2263">
        <v>945.75</v>
      </c>
      <c r="C235" s="2264">
        <v>3100000</v>
      </c>
      <c r="D235" s="2265">
        <v>2931.8249999999998</v>
      </c>
      <c r="E235" s="2266">
        <v>3.3183034566143443</v>
      </c>
      <c r="F235" s="2263">
        <v>2.6425449002466892</v>
      </c>
      <c r="G235" s="2265">
        <v>6.6947139556492938E-2</v>
      </c>
      <c r="H235" s="2266">
        <v>1.7761050971710719</v>
      </c>
      <c r="I235" s="2263">
        <v>1.4609460256313707</v>
      </c>
      <c r="J235" s="2267">
        <v>4.2685295098914902E-2</v>
      </c>
    </row>
    <row r="236" spans="1:10" x14ac:dyDescent="0.25">
      <c r="A236" s="875" t="s">
        <v>963</v>
      </c>
      <c r="B236" s="2263">
        <v>120</v>
      </c>
      <c r="C236" s="2264">
        <v>1500000</v>
      </c>
      <c r="D236" s="2265">
        <v>180</v>
      </c>
      <c r="E236" s="2266">
        <v>0.42103771059341411</v>
      </c>
      <c r="F236" s="2263">
        <v>0.33529514991234755</v>
      </c>
      <c r="G236" s="2265">
        <v>8.494482417953109E-3</v>
      </c>
      <c r="H236" s="2266">
        <v>0.10904433842087878</v>
      </c>
      <c r="I236" s="2263">
        <v>8.969508228275791E-2</v>
      </c>
      <c r="J236" s="2267">
        <v>2.6206724882299193E-3</v>
      </c>
    </row>
    <row r="237" spans="1:10" x14ac:dyDescent="0.25">
      <c r="A237" s="875" t="s">
        <v>964</v>
      </c>
      <c r="B237" s="2263">
        <v>399</v>
      </c>
      <c r="C237" s="2264">
        <v>2935000</v>
      </c>
      <c r="D237" s="2265">
        <v>1171.0650000000001</v>
      </c>
      <c r="E237" s="2266">
        <v>1.3999503877231019</v>
      </c>
      <c r="F237" s="2263">
        <v>1.1148563734585555</v>
      </c>
      <c r="G237" s="2265">
        <v>2.8244154039694089E-2</v>
      </c>
      <c r="H237" s="2266">
        <v>0.70943337873803569</v>
      </c>
      <c r="I237" s="2263">
        <v>0.58354873074143288</v>
      </c>
      <c r="J237" s="2267">
        <v>1.7049876819049833E-2</v>
      </c>
    </row>
    <row r="238" spans="1:10" x14ac:dyDescent="0.25">
      <c r="A238" s="875" t="s">
        <v>965</v>
      </c>
      <c r="B238" s="2263">
        <v>126</v>
      </c>
      <c r="C238" s="2264">
        <v>7862999.9999999991</v>
      </c>
      <c r="D238" s="2265">
        <v>990.73799999999983</v>
      </c>
      <c r="E238" s="2266">
        <v>0.44208959612308479</v>
      </c>
      <c r="F238" s="2263">
        <v>0.35205990740796494</v>
      </c>
      <c r="G238" s="2265">
        <v>8.9192065388507651E-3</v>
      </c>
      <c r="H238" s="2266">
        <v>0.60019094310235876</v>
      </c>
      <c r="I238" s="2263">
        <v>0.49369070239252777</v>
      </c>
      <c r="J238" s="2267">
        <v>1.4424443442466297E-2</v>
      </c>
    </row>
    <row r="239" spans="1:10" x14ac:dyDescent="0.25">
      <c r="A239" s="875" t="s">
        <v>286</v>
      </c>
      <c r="B239" s="2263">
        <v>442</v>
      </c>
      <c r="C239" s="2264">
        <v>2538000.0000000005</v>
      </c>
      <c r="D239" s="2265">
        <v>1121.7960000000003</v>
      </c>
      <c r="E239" s="2266">
        <v>1.5508222340190754</v>
      </c>
      <c r="F239" s="2263">
        <v>1.235003802177147</v>
      </c>
      <c r="G239" s="2265">
        <v>3.1288010239460616E-2</v>
      </c>
      <c r="H239" s="2266">
        <v>0.67958612590660095</v>
      </c>
      <c r="I239" s="2263">
        <v>0.55899769180260406</v>
      </c>
      <c r="J239" s="2267">
        <v>1.6332555081146508E-2</v>
      </c>
    </row>
    <row r="240" spans="1:10" x14ac:dyDescent="0.25">
      <c r="A240" s="851" t="s">
        <v>967</v>
      </c>
      <c r="B240" s="2263">
        <v>115.5</v>
      </c>
      <c r="C240" s="2264">
        <v>2500000.0000000005</v>
      </c>
      <c r="D240" s="2265">
        <v>288.75000000000006</v>
      </c>
      <c r="E240" s="2266">
        <v>0.40524879644616107</v>
      </c>
      <c r="F240" s="2263">
        <v>0.32272158179063454</v>
      </c>
      <c r="G240" s="2265">
        <v>8.1759393272798665E-3</v>
      </c>
      <c r="H240" s="2266">
        <v>0.17492529288349309</v>
      </c>
      <c r="I240" s="2263">
        <v>0.1438858611619242</v>
      </c>
      <c r="J240" s="2267">
        <v>4.2039954498688291E-3</v>
      </c>
    </row>
    <row r="241" spans="1:10" x14ac:dyDescent="0.25">
      <c r="A241" s="875" t="s">
        <v>1152</v>
      </c>
      <c r="B241" s="2263">
        <v>0</v>
      </c>
      <c r="C241" s="2264">
        <v>0</v>
      </c>
      <c r="D241" s="2265">
        <v>0</v>
      </c>
      <c r="E241" s="2266">
        <v>0</v>
      </c>
      <c r="F241" s="2263">
        <v>0</v>
      </c>
      <c r="G241" s="2265">
        <v>0</v>
      </c>
      <c r="H241" s="2266">
        <v>0</v>
      </c>
      <c r="I241" s="2263">
        <v>0</v>
      </c>
      <c r="J241" s="2267">
        <v>0</v>
      </c>
    </row>
    <row r="242" spans="1:10" x14ac:dyDescent="0.25">
      <c r="A242" s="2268" t="s">
        <v>287</v>
      </c>
      <c r="B242" s="2269">
        <v>11711.19</v>
      </c>
      <c r="C242" s="2268"/>
      <c r="D242" s="2270">
        <v>39739.349000000002</v>
      </c>
      <c r="E242" s="2271">
        <v>41.09043854937071</v>
      </c>
      <c r="F242" s="2269">
        <v>32.722543389183215</v>
      </c>
      <c r="G242" s="2270">
        <v>0.82900414623590235</v>
      </c>
      <c r="H242" s="2271">
        <v>24.074172338785619</v>
      </c>
      <c r="I242" s="2269">
        <v>19.802356546767967</v>
      </c>
      <c r="J242" s="2272">
        <v>0.57857677013592868</v>
      </c>
    </row>
    <row r="243" spans="1:10" x14ac:dyDescent="0.25">
      <c r="A243" s="2273" t="s">
        <v>1826</v>
      </c>
      <c r="B243" s="2274">
        <v>23963.309999999998</v>
      </c>
      <c r="C243" s="2273"/>
      <c r="D243" s="2275">
        <v>156022.81298365002</v>
      </c>
      <c r="E243" s="2276">
        <v>84.07880983866886</v>
      </c>
      <c r="F243" s="2274">
        <v>66.956513490383813</v>
      </c>
      <c r="G243" s="2275">
        <v>1.6962992955913323</v>
      </c>
      <c r="H243" s="2276">
        <v>94.518913446481193</v>
      </c>
      <c r="I243" s="2274">
        <v>77.747105825310214</v>
      </c>
      <c r="J243" s="2277">
        <v>2.2715816306805192</v>
      </c>
    </row>
    <row r="244" spans="1:10" x14ac:dyDescent="0.25">
      <c r="A244" s="2278" t="s">
        <v>193</v>
      </c>
      <c r="B244" s="2279">
        <v>28501.01</v>
      </c>
      <c r="C244" s="2280"/>
      <c r="D244" s="2281">
        <v>165070.46822115002</v>
      </c>
      <c r="E244" s="2282">
        <v>99.999999999999986</v>
      </c>
      <c r="F244" s="2279">
        <v>79.635420171694307</v>
      </c>
      <c r="G244" s="2281">
        <v>2.0175110694908809</v>
      </c>
      <c r="H244" s="2282">
        <v>100</v>
      </c>
      <c r="I244" s="2279">
        <v>82.255606830830146</v>
      </c>
      <c r="J244" s="2283">
        <v>2.4033090815911056</v>
      </c>
    </row>
    <row r="245" spans="1:10" x14ac:dyDescent="0.25">
      <c r="A245" s="2303" t="s">
        <v>1843</v>
      </c>
      <c r="B245" s="2263"/>
      <c r="C245" s="2262"/>
      <c r="D245" s="2265"/>
      <c r="E245" s="2266"/>
      <c r="F245" s="2263">
        <v>0</v>
      </c>
      <c r="G245" s="2265"/>
      <c r="H245" s="2266"/>
      <c r="I245" s="2263">
        <v>0</v>
      </c>
      <c r="J245" s="2267">
        <v>0</v>
      </c>
    </row>
    <row r="246" spans="1:10" x14ac:dyDescent="0.25">
      <c r="A246" s="2002" t="s">
        <v>1827</v>
      </c>
      <c r="B246" s="2263">
        <v>993.7</v>
      </c>
      <c r="C246" s="2264">
        <v>8308597.0443673851</v>
      </c>
      <c r="D246" s="2265">
        <v>8256.252882987872</v>
      </c>
      <c r="E246" s="2266">
        <v>16.68330604128921</v>
      </c>
      <c r="F246" s="2263">
        <v>2.7765232538991649</v>
      </c>
      <c r="G246" s="2265">
        <v>7.0341393156000048E-2</v>
      </c>
      <c r="H246" s="2266">
        <v>37.944579047701119</v>
      </c>
      <c r="I246" s="2263">
        <v>4.1141404538158577</v>
      </c>
      <c r="J246" s="2267">
        <v>0.12020519325730707</v>
      </c>
    </row>
    <row r="247" spans="1:10" x14ac:dyDescent="0.25">
      <c r="A247" s="2002" t="s">
        <v>1828</v>
      </c>
      <c r="B247" s="2263">
        <v>4825.3</v>
      </c>
      <c r="C247" s="2264">
        <v>2394900.497488053</v>
      </c>
      <c r="D247" s="2265">
        <v>11556.113370529103</v>
      </c>
      <c r="E247" s="2266">
        <v>81.012334347421572</v>
      </c>
      <c r="F247" s="2263">
        <v>13.482497390600424</v>
      </c>
      <c r="G247" s="2265">
        <v>0.34157021676124283</v>
      </c>
      <c r="H247" s="2266">
        <v>53.110274538193494</v>
      </c>
      <c r="I247" s="2263">
        <v>5.7584807757693719</v>
      </c>
      <c r="J247" s="2267">
        <v>0.168248824338953</v>
      </c>
    </row>
    <row r="248" spans="1:10" x14ac:dyDescent="0.25">
      <c r="A248" s="2300" t="s">
        <v>309</v>
      </c>
      <c r="B248" s="2269">
        <v>5819</v>
      </c>
      <c r="C248" s="2268"/>
      <c r="D248" s="2270">
        <v>19812.366253516975</v>
      </c>
      <c r="E248" s="2271">
        <v>97.695640388710785</v>
      </c>
      <c r="F248" s="2269">
        <v>16.259020644499586</v>
      </c>
      <c r="G248" s="2270">
        <v>0.4119116099172429</v>
      </c>
      <c r="H248" s="2271">
        <v>91.05485358589462</v>
      </c>
      <c r="I248" s="2269">
        <v>9.8726212295852296</v>
      </c>
      <c r="J248" s="2272">
        <v>0.2884540175962601</v>
      </c>
    </row>
    <row r="249" spans="1:10" x14ac:dyDescent="0.25">
      <c r="A249" s="2002" t="s">
        <v>1829</v>
      </c>
      <c r="B249" s="2263">
        <v>31.1</v>
      </c>
      <c r="C249" s="2264">
        <v>9009634.2256672364</v>
      </c>
      <c r="D249" s="2265">
        <v>280.19962441825106</v>
      </c>
      <c r="E249" s="2266">
        <v>0.5221403017853421</v>
      </c>
      <c r="F249" s="2263">
        <v>8.6897326352283422E-2</v>
      </c>
      <c r="G249" s="2265">
        <v>2.2014866933195141E-3</v>
      </c>
      <c r="H249" s="2266">
        <v>1.2877581329639258</v>
      </c>
      <c r="I249" s="2263">
        <v>0.13962515759884941</v>
      </c>
      <c r="J249" s="2267">
        <v>4.0795080384737042E-3</v>
      </c>
    </row>
    <row r="250" spans="1:10" x14ac:dyDescent="0.25">
      <c r="A250" s="2300" t="s">
        <v>315</v>
      </c>
      <c r="B250" s="2269">
        <v>31.1</v>
      </c>
      <c r="C250" s="2284"/>
      <c r="D250" s="2270">
        <v>280.19962441825106</v>
      </c>
      <c r="E250" s="2271">
        <v>0.5221403017853421</v>
      </c>
      <c r="F250" s="2269">
        <v>8.6897326352283422E-2</v>
      </c>
      <c r="G250" s="2270">
        <v>2.2014866933195141E-3</v>
      </c>
      <c r="H250" s="2271">
        <v>1.2877581329639258</v>
      </c>
      <c r="I250" s="2269">
        <v>0.13962515759884941</v>
      </c>
      <c r="J250" s="2272">
        <v>4.0795080384737042E-3</v>
      </c>
    </row>
    <row r="251" spans="1:10" x14ac:dyDescent="0.25">
      <c r="A251" s="2002" t="s">
        <v>1530</v>
      </c>
      <c r="B251" s="2263">
        <v>18.216000000000001</v>
      </c>
      <c r="C251" s="2264">
        <v>11100000</v>
      </c>
      <c r="D251" s="2265">
        <v>202.19759999999999</v>
      </c>
      <c r="E251" s="2266">
        <v>0.30582983078205112</v>
      </c>
      <c r="F251" s="2263">
        <v>5.0897803756694365E-2</v>
      </c>
      <c r="G251" s="2265">
        <v>1.289462431045282E-3</v>
      </c>
      <c r="H251" s="2266">
        <v>0.92927178045434411</v>
      </c>
      <c r="I251" s="2263">
        <v>0.10075627982986764</v>
      </c>
      <c r="J251" s="2267">
        <v>2.9438538194784328E-3</v>
      </c>
    </row>
    <row r="252" spans="1:10" x14ac:dyDescent="0.25">
      <c r="A252" s="2002" t="s">
        <v>205</v>
      </c>
      <c r="B252" s="2263">
        <v>63.4375</v>
      </c>
      <c r="C252" s="2264">
        <v>7305200</v>
      </c>
      <c r="D252" s="2265">
        <v>463.42362500000002</v>
      </c>
      <c r="E252" s="2266">
        <v>1.065057086640117</v>
      </c>
      <c r="F252" s="2263">
        <v>0.17725238393803791</v>
      </c>
      <c r="G252" s="2265">
        <v>4.4905727365741697E-3</v>
      </c>
      <c r="H252" s="2266">
        <v>2.1298299144418942</v>
      </c>
      <c r="I252" s="2263">
        <v>0.23092677875638309</v>
      </c>
      <c r="J252" s="2267">
        <v>6.7471196912959937E-3</v>
      </c>
    </row>
    <row r="253" spans="1:10" x14ac:dyDescent="0.25">
      <c r="A253" s="2300" t="s">
        <v>310</v>
      </c>
      <c r="B253" s="2269">
        <v>81.653500000000008</v>
      </c>
      <c r="C253" s="2284"/>
      <c r="D253" s="2270">
        <v>665.62122499999998</v>
      </c>
      <c r="E253" s="2271">
        <v>1.3708869174221681</v>
      </c>
      <c r="F253" s="2269">
        <v>0.2281501876947323</v>
      </c>
      <c r="G253" s="2270">
        <v>5.7800351676194524E-3</v>
      </c>
      <c r="H253" s="2271">
        <v>3.0591016948962384</v>
      </c>
      <c r="I253" s="2269">
        <v>0.33168305858625069</v>
      </c>
      <c r="J253" s="2272">
        <v>9.6909735107744265E-3</v>
      </c>
    </row>
    <row r="254" spans="1:10" x14ac:dyDescent="0.25">
      <c r="A254" s="2002" t="s">
        <v>1830</v>
      </c>
      <c r="B254" s="2263">
        <v>24.5</v>
      </c>
      <c r="C254" s="2264">
        <v>40837880.884618402</v>
      </c>
      <c r="D254" s="2265">
        <v>1000.5280816731507</v>
      </c>
      <c r="E254" s="2266">
        <v>0.4113323920817003</v>
      </c>
      <c r="F254" s="2263">
        <v>6.8456093107104293E-2</v>
      </c>
      <c r="G254" s="2265">
        <v>1.734290160332093E-3</v>
      </c>
      <c r="H254" s="2266">
        <v>4.5982865862452291</v>
      </c>
      <c r="I254" s="2263">
        <v>0.49856915895490661</v>
      </c>
      <c r="J254" s="2267">
        <v>1.456698009634602E-2</v>
      </c>
    </row>
    <row r="255" spans="1:10" x14ac:dyDescent="0.25">
      <c r="A255" s="2300" t="s">
        <v>311</v>
      </c>
      <c r="B255" s="2269">
        <v>24.5</v>
      </c>
      <c r="C255" s="2268"/>
      <c r="D255" s="2270">
        <v>1000.5280816731507</v>
      </c>
      <c r="E255" s="2271">
        <v>0.4113323920817003</v>
      </c>
      <c r="F255" s="2269">
        <v>6.8456093107104293E-2</v>
      </c>
      <c r="G255" s="2270">
        <v>1.734290160332093E-3</v>
      </c>
      <c r="H255" s="2271">
        <v>4.5982865862452291</v>
      </c>
      <c r="I255" s="2269">
        <v>0.49856915895490661</v>
      </c>
      <c r="J255" s="2272">
        <v>1.456698009634602E-2</v>
      </c>
    </row>
    <row r="256" spans="1:10" x14ac:dyDescent="0.25">
      <c r="A256" s="2278" t="s">
        <v>129</v>
      </c>
      <c r="B256" s="2279">
        <v>5956.2535000000007</v>
      </c>
      <c r="C256" s="2280"/>
      <c r="D256" s="2281">
        <v>21758.715184608376</v>
      </c>
      <c r="E256" s="2282">
        <v>100</v>
      </c>
      <c r="F256" s="2279">
        <v>16.642524251653708</v>
      </c>
      <c r="G256" s="2281">
        <v>0.42162742193851394</v>
      </c>
      <c r="H256" s="2282">
        <v>100.00000000000001</v>
      </c>
      <c r="I256" s="2279">
        <v>10.842498604725236</v>
      </c>
      <c r="J256" s="2283">
        <v>0.31679147924185425</v>
      </c>
    </row>
    <row r="257" spans="1:10" x14ac:dyDescent="0.25">
      <c r="A257" s="2303" t="s">
        <v>1844</v>
      </c>
      <c r="B257" s="2263"/>
      <c r="C257" s="2262"/>
      <c r="D257" s="2265"/>
      <c r="E257" s="2266"/>
      <c r="F257" s="2263">
        <v>0</v>
      </c>
      <c r="G257" s="2265"/>
      <c r="H257" s="2266"/>
      <c r="I257" s="2263">
        <v>0</v>
      </c>
      <c r="J257" s="2267">
        <v>0</v>
      </c>
    </row>
    <row r="258" spans="1:10" x14ac:dyDescent="0.25">
      <c r="A258" s="2001" t="s">
        <v>1532</v>
      </c>
      <c r="B258" s="2263">
        <v>454</v>
      </c>
      <c r="C258" s="2264">
        <v>11610000</v>
      </c>
      <c r="D258" s="2265">
        <v>5270.94</v>
      </c>
      <c r="E258" s="2266">
        <v>34.081525411005181</v>
      </c>
      <c r="F258" s="2263">
        <v>1.2685333171683817</v>
      </c>
      <c r="G258" s="2265">
        <v>3.2137458481255932E-2</v>
      </c>
      <c r="H258" s="2266">
        <v>38.055363928865766</v>
      </c>
      <c r="I258" s="2263">
        <v>2.6265410944859999</v>
      </c>
      <c r="J258" s="2267">
        <v>7.6741152472836721E-2</v>
      </c>
    </row>
    <row r="259" spans="1:10" x14ac:dyDescent="0.25">
      <c r="A259" s="2001" t="s">
        <v>207</v>
      </c>
      <c r="B259" s="2263">
        <v>794.5</v>
      </c>
      <c r="C259" s="2264">
        <v>9000000</v>
      </c>
      <c r="D259" s="2265">
        <v>7150.5</v>
      </c>
      <c r="E259" s="2266">
        <v>59.642669469259069</v>
      </c>
      <c r="F259" s="2263">
        <v>2.2199333050446679</v>
      </c>
      <c r="G259" s="2265">
        <v>5.624055234219788E-2</v>
      </c>
      <c r="H259" s="2266">
        <v>51.625493701949686</v>
      </c>
      <c r="I259" s="2263">
        <v>3.5631371436825585</v>
      </c>
      <c r="J259" s="2267">
        <v>0.10410621459493355</v>
      </c>
    </row>
    <row r="260" spans="1:10" x14ac:dyDescent="0.25">
      <c r="A260" s="2001" t="s">
        <v>208</v>
      </c>
      <c r="B260" s="2263">
        <v>0</v>
      </c>
      <c r="C260" s="2264">
        <v>9000000</v>
      </c>
      <c r="D260" s="2265">
        <v>0</v>
      </c>
      <c r="E260" s="2266">
        <v>0</v>
      </c>
      <c r="F260" s="2263">
        <v>0</v>
      </c>
      <c r="G260" s="2265">
        <v>0</v>
      </c>
      <c r="H260" s="2266">
        <v>0</v>
      </c>
      <c r="I260" s="2263">
        <v>0</v>
      </c>
      <c r="J260" s="2267">
        <v>0</v>
      </c>
    </row>
    <row r="261" spans="1:10" x14ac:dyDescent="0.25">
      <c r="A261" s="2001" t="s">
        <v>209</v>
      </c>
      <c r="B261" s="2263">
        <v>75</v>
      </c>
      <c r="C261" s="2264">
        <v>17640000</v>
      </c>
      <c r="D261" s="2265">
        <v>1323</v>
      </c>
      <c r="E261" s="2266">
        <v>5.6302079423466713</v>
      </c>
      <c r="F261" s="2263">
        <v>0.20955946869521724</v>
      </c>
      <c r="G261" s="2265">
        <v>5.3090515112206929E-3</v>
      </c>
      <c r="H261" s="2266">
        <v>9.5518534602726302</v>
      </c>
      <c r="I261" s="2263">
        <v>0.65925885477827073</v>
      </c>
      <c r="J261" s="2267">
        <v>1.9261942788489906E-2</v>
      </c>
    </row>
    <row r="262" spans="1:10" x14ac:dyDescent="0.25">
      <c r="A262" s="2001" t="s">
        <v>1534</v>
      </c>
      <c r="B262" s="2263">
        <v>5.25</v>
      </c>
      <c r="C262" s="2264">
        <v>14500000</v>
      </c>
      <c r="D262" s="2265">
        <v>76.125</v>
      </c>
      <c r="E262" s="2266">
        <v>0.39411455596426698</v>
      </c>
      <c r="F262" s="2263">
        <v>1.4669162808665205E-2</v>
      </c>
      <c r="G262" s="2265">
        <v>3.7163360578544851E-4</v>
      </c>
      <c r="H262" s="2266">
        <v>0.54961061576965531</v>
      </c>
      <c r="I262" s="2263">
        <v>3.7933545215416371E-2</v>
      </c>
      <c r="J262" s="2267">
        <v>1.1083260731472365E-3</v>
      </c>
    </row>
    <row r="263" spans="1:10" x14ac:dyDescent="0.25">
      <c r="A263" s="2001" t="s">
        <v>1535</v>
      </c>
      <c r="B263" s="2263">
        <v>3.35</v>
      </c>
      <c r="C263" s="2264">
        <v>9000000</v>
      </c>
      <c r="D263" s="2265">
        <v>30.15</v>
      </c>
      <c r="E263" s="2266">
        <v>0.25148262142481798</v>
      </c>
      <c r="F263" s="2263">
        <v>9.3603229350530358E-3</v>
      </c>
      <c r="G263" s="2265">
        <v>2.3713763416785761E-4</v>
      </c>
      <c r="H263" s="2266">
        <v>0.21767829314226741</v>
      </c>
      <c r="I263" s="2263">
        <v>1.5023926282361951E-2</v>
      </c>
      <c r="J263" s="2267">
        <v>4.3896264177851145E-4</v>
      </c>
    </row>
    <row r="264" spans="1:10" x14ac:dyDescent="0.25">
      <c r="A264" s="2278" t="s">
        <v>121</v>
      </c>
      <c r="B264" s="2279">
        <v>1332.1</v>
      </c>
      <c r="C264" s="2280"/>
      <c r="D264" s="2281">
        <v>13850.714999999998</v>
      </c>
      <c r="E264" s="2282">
        <v>100</v>
      </c>
      <c r="F264" s="2279">
        <v>3.7220555766519849</v>
      </c>
      <c r="G264" s="2281">
        <v>9.4295833574627799E-2</v>
      </c>
      <c r="H264" s="2282">
        <v>100</v>
      </c>
      <c r="I264" s="2279">
        <v>6.9018945644446061</v>
      </c>
      <c r="J264" s="2283">
        <v>0.2016565985711859</v>
      </c>
    </row>
    <row r="265" spans="1:10" ht="14.4" thickBot="1" x14ac:dyDescent="0.3">
      <c r="A265" s="2286" t="s">
        <v>1831</v>
      </c>
      <c r="B265" s="2279">
        <v>35789.363499999999</v>
      </c>
      <c r="C265" s="2287"/>
      <c r="D265" s="2281">
        <v>200679.8984057584</v>
      </c>
      <c r="E265" s="2288"/>
      <c r="F265" s="2289">
        <v>100</v>
      </c>
      <c r="G265" s="2290">
        <v>2.5334343250040225</v>
      </c>
      <c r="H265" s="2291"/>
      <c r="I265" s="2289">
        <v>99.999999999999986</v>
      </c>
      <c r="J265" s="2292">
        <v>2.9217571594041458</v>
      </c>
    </row>
    <row r="266" spans="1:10" ht="14.4" thickBot="1" x14ac:dyDescent="0.3">
      <c r="A266" s="2293" t="s">
        <v>1832</v>
      </c>
      <c r="B266" s="2294">
        <v>1412681.71615</v>
      </c>
      <c r="C266" s="2295"/>
      <c r="D266" s="2296">
        <v>6868466.0448195646</v>
      </c>
      <c r="E266" s="2297"/>
      <c r="F266" s="1978"/>
      <c r="G266" s="1978"/>
      <c r="H266" s="1978"/>
      <c r="I266" s="1978"/>
      <c r="J266" s="1978"/>
    </row>
    <row r="267" spans="1:10" ht="16.2" thickBot="1" x14ac:dyDescent="0.35">
      <c r="A267" s="2298" t="s">
        <v>1833</v>
      </c>
      <c r="B267" s="2305">
        <v>2.533434325004023</v>
      </c>
      <c r="C267" s="2299"/>
      <c r="D267" s="2306">
        <v>2.9217571594041458</v>
      </c>
      <c r="E267" s="2297"/>
      <c r="F267" s="1978"/>
      <c r="G267" s="1978"/>
      <c r="H267" s="1978"/>
      <c r="I267" s="1978"/>
      <c r="J267" s="1978"/>
    </row>
    <row r="268" spans="1:10" x14ac:dyDescent="0.25">
      <c r="A268" s="340" t="s">
        <v>2026</v>
      </c>
      <c r="B268" s="340"/>
      <c r="C268" s="340"/>
      <c r="D268" s="1725"/>
      <c r="E268" s="340"/>
      <c r="F268" s="340"/>
      <c r="H268" s="340"/>
      <c r="I268" s="340"/>
      <c r="J268" s="340"/>
    </row>
    <row r="269" spans="1:10" x14ac:dyDescent="0.25">
      <c r="A269" s="340" t="s">
        <v>1834</v>
      </c>
      <c r="B269" s="340"/>
      <c r="C269" s="340"/>
      <c r="D269" s="340"/>
      <c r="E269" s="340"/>
      <c r="F269" s="340"/>
      <c r="G269" s="340"/>
      <c r="H269" s="340"/>
      <c r="I269" s="340"/>
      <c r="J269" s="340"/>
    </row>
    <row r="270" spans="1:10" x14ac:dyDescent="0.25">
      <c r="A270" s="340" t="s">
        <v>1904</v>
      </c>
      <c r="B270" s="340"/>
      <c r="C270" s="340"/>
      <c r="D270" s="340"/>
      <c r="E270" s="340"/>
      <c r="F270" s="340"/>
      <c r="G270" s="340"/>
      <c r="H270" s="340"/>
      <c r="I270" s="340"/>
      <c r="J270" s="340"/>
    </row>
    <row r="274" spans="1:10" ht="13.8" thickBot="1" x14ac:dyDescent="0.3">
      <c r="A274" s="3291" t="s">
        <v>2025</v>
      </c>
      <c r="B274" s="3291"/>
      <c r="C274" s="3291"/>
      <c r="D274" s="3291"/>
      <c r="E274" s="3291"/>
      <c r="F274" s="3291"/>
      <c r="G274" s="3291"/>
      <c r="H274" s="3291"/>
      <c r="I274" s="3291"/>
      <c r="J274" s="3291"/>
    </row>
    <row r="275" spans="1:10" ht="13.5" customHeight="1" thickBot="1" x14ac:dyDescent="0.3">
      <c r="A275" s="3296" t="s">
        <v>355</v>
      </c>
      <c r="B275" s="3302" t="s">
        <v>1261</v>
      </c>
      <c r="C275" s="3302" t="s">
        <v>1823</v>
      </c>
      <c r="D275" s="3304" t="s">
        <v>1835</v>
      </c>
      <c r="E275" s="3298" t="s">
        <v>1840</v>
      </c>
      <c r="F275" s="3299"/>
      <c r="G275" s="3300"/>
      <c r="H275" s="3298" t="s">
        <v>1841</v>
      </c>
      <c r="I275" s="3299"/>
      <c r="J275" s="3301"/>
    </row>
    <row r="276" spans="1:10" ht="13.5" customHeight="1" thickBot="1" x14ac:dyDescent="0.3">
      <c r="A276" s="3297"/>
      <c r="B276" s="3303"/>
      <c r="C276" s="3303"/>
      <c r="D276" s="3305"/>
      <c r="E276" s="2254" t="s">
        <v>1839</v>
      </c>
      <c r="F276" s="2253" t="s">
        <v>1220</v>
      </c>
      <c r="G276" s="2255" t="s">
        <v>1824</v>
      </c>
      <c r="H276" s="2254" t="s">
        <v>1839</v>
      </c>
      <c r="I276" s="2253" t="s">
        <v>1220</v>
      </c>
      <c r="J276" s="2256" t="s">
        <v>1824</v>
      </c>
    </row>
    <row r="277" spans="1:10" x14ac:dyDescent="0.25">
      <c r="A277" s="2304" t="s">
        <v>1842</v>
      </c>
      <c r="B277" s="2257"/>
      <c r="C277" s="2257"/>
      <c r="D277" s="2258"/>
      <c r="E277" s="7"/>
      <c r="F277" s="2259"/>
      <c r="G277" s="2260"/>
      <c r="H277" s="7"/>
      <c r="I277" s="2259"/>
      <c r="J277" s="2261"/>
    </row>
    <row r="278" spans="1:10" x14ac:dyDescent="0.25">
      <c r="A278" s="875" t="s">
        <v>409</v>
      </c>
      <c r="B278" s="2263">
        <v>0</v>
      </c>
      <c r="C278" s="2264">
        <v>5949999.9999999991</v>
      </c>
      <c r="D278" s="2265">
        <v>0</v>
      </c>
      <c r="E278" s="2266">
        <v>0</v>
      </c>
      <c r="F278" s="2263">
        <v>0</v>
      </c>
      <c r="G278" s="2265">
        <v>0</v>
      </c>
      <c r="H278" s="2266">
        <v>0</v>
      </c>
      <c r="I278" s="2263">
        <v>0</v>
      </c>
      <c r="J278" s="2267">
        <v>0</v>
      </c>
    </row>
    <row r="279" spans="1:10" x14ac:dyDescent="0.25">
      <c r="A279" s="875" t="s">
        <v>410</v>
      </c>
      <c r="B279" s="2263">
        <v>3520</v>
      </c>
      <c r="C279" s="2264">
        <v>1713380.0000000005</v>
      </c>
      <c r="D279" s="2265">
        <v>6031.0976000000019</v>
      </c>
      <c r="E279" s="2266">
        <v>24.86767254423998</v>
      </c>
      <c r="F279" s="2263">
        <v>15.361991763231696</v>
      </c>
      <c r="G279" s="2265">
        <v>0.24917148425995786</v>
      </c>
      <c r="H279" s="2266">
        <v>11.716226548686004</v>
      </c>
      <c r="I279" s="2263">
        <v>7.0739088429621217</v>
      </c>
      <c r="J279" s="2267">
        <v>8.7808508634163882E-2</v>
      </c>
    </row>
    <row r="280" spans="1:10" x14ac:dyDescent="0.25">
      <c r="A280" s="875" t="s">
        <v>278</v>
      </c>
      <c r="B280" s="2263">
        <v>399.5</v>
      </c>
      <c r="C280" s="2264">
        <v>1607499.9999999995</v>
      </c>
      <c r="D280" s="2265">
        <v>642.19624999999974</v>
      </c>
      <c r="E280" s="2266">
        <v>2.8223395401772362</v>
      </c>
      <c r="F280" s="2263">
        <v>1.7434987810826883</v>
      </c>
      <c r="G280" s="2265">
        <v>2.8279547716435559E-2</v>
      </c>
      <c r="H280" s="2266">
        <v>1.2475534724751576</v>
      </c>
      <c r="I280" s="2263">
        <v>0.75323565179779384</v>
      </c>
      <c r="J280" s="2267">
        <v>9.3499224689967912E-3</v>
      </c>
    </row>
    <row r="281" spans="1:10" x14ac:dyDescent="0.25">
      <c r="A281" s="875" t="s">
        <v>199</v>
      </c>
      <c r="B281" s="2263">
        <v>103.60000000000001</v>
      </c>
      <c r="C281" s="2264">
        <v>7559125</v>
      </c>
      <c r="D281" s="2265">
        <v>783.12535000000014</v>
      </c>
      <c r="E281" s="2266">
        <v>0.7319008169270631</v>
      </c>
      <c r="F281" s="2263">
        <v>0.45213134848602388</v>
      </c>
      <c r="G281" s="2265">
        <v>7.3335698208328521E-3</v>
      </c>
      <c r="H281" s="2266">
        <v>1.5213273976231154</v>
      </c>
      <c r="I281" s="2263">
        <v>0.91853219860225876</v>
      </c>
      <c r="J281" s="2267">
        <v>1.140175033100237E-2</v>
      </c>
    </row>
    <row r="282" spans="1:10" x14ac:dyDescent="0.25">
      <c r="A282" s="875" t="s">
        <v>428</v>
      </c>
      <c r="B282" s="2263">
        <v>0</v>
      </c>
      <c r="C282" s="2264">
        <v>1300000</v>
      </c>
      <c r="D282" s="2265">
        <v>0</v>
      </c>
      <c r="E282" s="2266">
        <v>0</v>
      </c>
      <c r="F282" s="2263">
        <v>0</v>
      </c>
      <c r="G282" s="2265">
        <v>0</v>
      </c>
      <c r="H282" s="2266">
        <v>0</v>
      </c>
      <c r="I282" s="2263">
        <v>0</v>
      </c>
      <c r="J282" s="2267">
        <v>0</v>
      </c>
    </row>
    <row r="283" spans="1:10" x14ac:dyDescent="0.25">
      <c r="A283" s="877" t="s">
        <v>430</v>
      </c>
      <c r="B283" s="2263">
        <v>0</v>
      </c>
      <c r="C283" s="2264">
        <v>0</v>
      </c>
      <c r="D283" s="2265">
        <v>0</v>
      </c>
      <c r="E283" s="2266">
        <v>0</v>
      </c>
      <c r="F283" s="2263">
        <v>0</v>
      </c>
      <c r="G283" s="2265">
        <v>0</v>
      </c>
      <c r="H283" s="2266">
        <v>0</v>
      </c>
      <c r="I283" s="2263">
        <v>0</v>
      </c>
      <c r="J283" s="2267">
        <v>0</v>
      </c>
    </row>
    <row r="284" spans="1:10" x14ac:dyDescent="0.25">
      <c r="A284" s="1974" t="s">
        <v>429</v>
      </c>
      <c r="B284" s="2263">
        <v>0</v>
      </c>
      <c r="C284" s="2264">
        <v>0</v>
      </c>
      <c r="D284" s="2265">
        <v>0</v>
      </c>
      <c r="E284" s="2266">
        <v>0</v>
      </c>
      <c r="F284" s="2263">
        <v>0</v>
      </c>
      <c r="G284" s="2265">
        <v>0</v>
      </c>
      <c r="H284" s="2266">
        <v>0</v>
      </c>
      <c r="I284" s="2263">
        <v>0</v>
      </c>
      <c r="J284" s="2267">
        <v>0</v>
      </c>
    </row>
    <row r="285" spans="1:10" x14ac:dyDescent="0.25">
      <c r="A285" s="2268" t="s">
        <v>279</v>
      </c>
      <c r="B285" s="2269">
        <v>4023.1</v>
      </c>
      <c r="C285" s="2268"/>
      <c r="D285" s="2270">
        <v>7456.4192000000021</v>
      </c>
      <c r="E285" s="2271">
        <v>28.421912901344275</v>
      </c>
      <c r="F285" s="2269">
        <v>17.557621892800409</v>
      </c>
      <c r="G285" s="2270">
        <v>0.28478460179722626</v>
      </c>
      <c r="H285" s="2271">
        <v>14.485107418784276</v>
      </c>
      <c r="I285" s="2269">
        <v>8.7456766933621743</v>
      </c>
      <c r="J285" s="2272">
        <v>0.10856018143416304</v>
      </c>
    </row>
    <row r="286" spans="1:10" x14ac:dyDescent="0.25">
      <c r="A286" s="883" t="s">
        <v>411</v>
      </c>
      <c r="B286" s="2263">
        <v>40</v>
      </c>
      <c r="C286" s="2264">
        <v>4010000</v>
      </c>
      <c r="D286" s="2265">
        <v>160.4</v>
      </c>
      <c r="E286" s="2266">
        <v>0.28258718800272703</v>
      </c>
      <c r="F286" s="2263">
        <v>0.17456808821854203</v>
      </c>
      <c r="G286" s="2265">
        <v>2.8314941393177031E-3</v>
      </c>
      <c r="H286" s="2266">
        <v>0.31159879395903567</v>
      </c>
      <c r="I286" s="2263">
        <v>0.18813407669130144</v>
      </c>
      <c r="J286" s="2267">
        <v>2.3353103728448836E-3</v>
      </c>
    </row>
    <row r="287" spans="1:10" x14ac:dyDescent="0.25">
      <c r="A287" s="883" t="s">
        <v>412</v>
      </c>
      <c r="B287" s="2263">
        <v>0</v>
      </c>
      <c r="C287" s="2264">
        <v>1244500.0000000002</v>
      </c>
      <c r="D287" s="2265">
        <v>0</v>
      </c>
      <c r="E287" s="2266">
        <v>0</v>
      </c>
      <c r="F287" s="2263">
        <v>0</v>
      </c>
      <c r="G287" s="2265">
        <v>0</v>
      </c>
      <c r="H287" s="2266">
        <v>0</v>
      </c>
      <c r="I287" s="2263">
        <v>0</v>
      </c>
      <c r="J287" s="2267">
        <v>0</v>
      </c>
    </row>
    <row r="288" spans="1:10" x14ac:dyDescent="0.25">
      <c r="A288" s="875" t="s">
        <v>90</v>
      </c>
      <c r="B288" s="2263">
        <v>0</v>
      </c>
      <c r="C288" s="2264">
        <v>1494500</v>
      </c>
      <c r="D288" s="2265">
        <v>0</v>
      </c>
      <c r="E288" s="2266">
        <v>0</v>
      </c>
      <c r="F288" s="2263">
        <v>0</v>
      </c>
      <c r="G288" s="2265">
        <v>0</v>
      </c>
      <c r="H288" s="2266">
        <v>0</v>
      </c>
      <c r="I288" s="2263">
        <v>0</v>
      </c>
      <c r="J288" s="2267">
        <v>0</v>
      </c>
    </row>
    <row r="289" spans="1:10" x14ac:dyDescent="0.25">
      <c r="A289" s="875" t="s">
        <v>416</v>
      </c>
      <c r="B289" s="2263">
        <v>0</v>
      </c>
      <c r="C289" s="2264">
        <v>2944000</v>
      </c>
      <c r="D289" s="2265">
        <v>0</v>
      </c>
      <c r="E289" s="2266">
        <v>0</v>
      </c>
      <c r="F289" s="2263">
        <v>0</v>
      </c>
      <c r="G289" s="2265">
        <v>0</v>
      </c>
      <c r="H289" s="2266">
        <v>0</v>
      </c>
      <c r="I289" s="2263">
        <v>0</v>
      </c>
      <c r="J289" s="2267">
        <v>0</v>
      </c>
    </row>
    <row r="290" spans="1:10" x14ac:dyDescent="0.25">
      <c r="A290" s="875" t="s">
        <v>417</v>
      </c>
      <c r="B290" s="2263">
        <v>135</v>
      </c>
      <c r="C290" s="2264">
        <v>2400300</v>
      </c>
      <c r="D290" s="2265">
        <v>324.04050000000001</v>
      </c>
      <c r="E290" s="2266">
        <v>0.95373175950920364</v>
      </c>
      <c r="F290" s="2263">
        <v>0.58916729773757925</v>
      </c>
      <c r="G290" s="2265">
        <v>9.5562927201972483E-3</v>
      </c>
      <c r="H290" s="2266">
        <v>0.62949269946311037</v>
      </c>
      <c r="I290" s="2263">
        <v>0.38006895435216748</v>
      </c>
      <c r="J290" s="2267">
        <v>4.7178001301237064E-3</v>
      </c>
    </row>
    <row r="291" spans="1:10" x14ac:dyDescent="0.25">
      <c r="A291" s="875" t="s">
        <v>422</v>
      </c>
      <c r="B291" s="2263">
        <v>1892</v>
      </c>
      <c r="C291" s="2264">
        <v>2205000</v>
      </c>
      <c r="D291" s="2265">
        <v>4171.8599999999997</v>
      </c>
      <c r="E291" s="2266">
        <v>13.366373992528988</v>
      </c>
      <c r="F291" s="2263">
        <v>8.2570705727370388</v>
      </c>
      <c r="G291" s="2265">
        <v>0.13392967278972734</v>
      </c>
      <c r="H291" s="2266">
        <v>8.1044048913088673</v>
      </c>
      <c r="I291" s="2263">
        <v>4.8931984363177845</v>
      </c>
      <c r="J291" s="2267">
        <v>6.073932625970483E-2</v>
      </c>
    </row>
    <row r="292" spans="1:10" x14ac:dyDescent="0.25">
      <c r="A292" s="875" t="s">
        <v>423</v>
      </c>
      <c r="B292" s="2263">
        <v>0</v>
      </c>
      <c r="C292" s="2264">
        <v>1681000</v>
      </c>
      <c r="D292" s="2265">
        <v>0</v>
      </c>
      <c r="E292" s="2266">
        <v>0</v>
      </c>
      <c r="F292" s="2263">
        <v>0</v>
      </c>
      <c r="G292" s="2265">
        <v>0</v>
      </c>
      <c r="H292" s="2266">
        <v>0</v>
      </c>
      <c r="I292" s="2263">
        <v>0</v>
      </c>
      <c r="J292" s="2267">
        <v>0</v>
      </c>
    </row>
    <row r="293" spans="1:10" x14ac:dyDescent="0.25">
      <c r="A293" s="875" t="s">
        <v>280</v>
      </c>
      <c r="B293" s="2263">
        <v>0</v>
      </c>
      <c r="C293" s="2264">
        <v>1720500</v>
      </c>
      <c r="D293" s="2265">
        <v>0</v>
      </c>
      <c r="E293" s="2266">
        <v>0</v>
      </c>
      <c r="F293" s="2263">
        <v>0</v>
      </c>
      <c r="G293" s="2265">
        <v>0</v>
      </c>
      <c r="H293" s="2266">
        <v>0</v>
      </c>
      <c r="I293" s="2263">
        <v>0</v>
      </c>
      <c r="J293" s="2267">
        <v>0</v>
      </c>
    </row>
    <row r="294" spans="1:10" x14ac:dyDescent="0.25">
      <c r="A294" s="875" t="s">
        <v>426</v>
      </c>
      <c r="B294" s="2263">
        <v>0</v>
      </c>
      <c r="C294" s="2264">
        <v>2188999.9999999995</v>
      </c>
      <c r="D294" s="2265">
        <v>0</v>
      </c>
      <c r="E294" s="2266">
        <v>0</v>
      </c>
      <c r="F294" s="2263">
        <v>0</v>
      </c>
      <c r="G294" s="2265">
        <v>0</v>
      </c>
      <c r="H294" s="2266">
        <v>0</v>
      </c>
      <c r="I294" s="2263">
        <v>0</v>
      </c>
      <c r="J294" s="2267">
        <v>0</v>
      </c>
    </row>
    <row r="295" spans="1:10" x14ac:dyDescent="0.25">
      <c r="A295" s="875" t="s">
        <v>427</v>
      </c>
      <c r="B295" s="2263">
        <v>256</v>
      </c>
      <c r="C295" s="2264">
        <v>1362500</v>
      </c>
      <c r="D295" s="2265">
        <v>348.8</v>
      </c>
      <c r="E295" s="2266">
        <v>1.8085580032174531</v>
      </c>
      <c r="F295" s="2263">
        <v>1.117235764598669</v>
      </c>
      <c r="G295" s="2265">
        <v>1.8121562491633297E-2</v>
      </c>
      <c r="H295" s="2266">
        <v>0.67759139234982313</v>
      </c>
      <c r="I295" s="2263">
        <v>0.4091095134035283</v>
      </c>
      <c r="J295" s="2267">
        <v>5.0782809105255327E-3</v>
      </c>
    </row>
    <row r="296" spans="1:10" x14ac:dyDescent="0.25">
      <c r="A296" s="851" t="s">
        <v>92</v>
      </c>
      <c r="B296" s="2263">
        <v>400</v>
      </c>
      <c r="C296" s="2264">
        <v>2164000</v>
      </c>
      <c r="D296" s="2265">
        <v>865.6</v>
      </c>
      <c r="E296" s="2266">
        <v>2.8258718800272704</v>
      </c>
      <c r="F296" s="2263">
        <v>1.7456808821854204</v>
      </c>
      <c r="G296" s="2265">
        <v>2.8314941393177032E-2</v>
      </c>
      <c r="H296" s="2266">
        <v>1.6815456112901577</v>
      </c>
      <c r="I296" s="2263">
        <v>1.0152671869326093</v>
      </c>
      <c r="J296" s="2267">
        <v>1.2602522810065657E-2</v>
      </c>
    </row>
    <row r="297" spans="1:10" x14ac:dyDescent="0.25">
      <c r="A297" s="2268" t="s">
        <v>281</v>
      </c>
      <c r="B297" s="2269">
        <v>2723</v>
      </c>
      <c r="C297" s="2268"/>
      <c r="D297" s="2270">
        <v>5870.7004999999999</v>
      </c>
      <c r="E297" s="2271">
        <v>19.237122823285642</v>
      </c>
      <c r="F297" s="2269">
        <v>11.883722605477248</v>
      </c>
      <c r="G297" s="2270">
        <v>0.19275396353405264</v>
      </c>
      <c r="H297" s="2271">
        <v>11.404633388370994</v>
      </c>
      <c r="I297" s="2269">
        <v>6.8857781676973913</v>
      </c>
      <c r="J297" s="2272">
        <v>8.5473240483264615E-2</v>
      </c>
    </row>
    <row r="298" spans="1:10" x14ac:dyDescent="0.25">
      <c r="A298" s="2273" t="s">
        <v>106</v>
      </c>
      <c r="B298" s="2274">
        <v>6746.1</v>
      </c>
      <c r="C298" s="2273"/>
      <c r="D298" s="2275">
        <v>13327.119700000003</v>
      </c>
      <c r="E298" s="2276">
        <v>47.659035724629923</v>
      </c>
      <c r="F298" s="2274">
        <v>29.441344498277662</v>
      </c>
      <c r="G298" s="2275">
        <v>0.47753856533127892</v>
      </c>
      <c r="H298" s="2276">
        <v>25.889740807155277</v>
      </c>
      <c r="I298" s="2274">
        <v>15.631454861059568</v>
      </c>
      <c r="J298" s="2277">
        <v>0.19403342191742767</v>
      </c>
    </row>
    <row r="299" spans="1:10" x14ac:dyDescent="0.25">
      <c r="A299" s="875" t="s">
        <v>903</v>
      </c>
      <c r="B299" s="2263">
        <v>0</v>
      </c>
      <c r="C299" s="2264">
        <v>6587999.9999999991</v>
      </c>
      <c r="D299" s="2265">
        <v>0</v>
      </c>
      <c r="E299" s="2266">
        <v>0</v>
      </c>
      <c r="F299" s="2263">
        <v>0</v>
      </c>
      <c r="G299" s="2265">
        <v>0</v>
      </c>
      <c r="H299" s="2266">
        <v>0</v>
      </c>
      <c r="I299" s="2263">
        <v>0</v>
      </c>
      <c r="J299" s="2267">
        <v>0</v>
      </c>
    </row>
    <row r="300" spans="1:10" x14ac:dyDescent="0.25">
      <c r="A300" s="875" t="s">
        <v>904</v>
      </c>
      <c r="B300" s="2263">
        <v>56</v>
      </c>
      <c r="C300" s="2264">
        <v>2000000.0000000005</v>
      </c>
      <c r="D300" s="2265">
        <v>112.00000000000003</v>
      </c>
      <c r="E300" s="2266">
        <v>0.39562206320381788</v>
      </c>
      <c r="F300" s="2263">
        <v>0.2443953235059588</v>
      </c>
      <c r="G300" s="2265">
        <v>3.9640917950447847E-3</v>
      </c>
      <c r="H300" s="2266">
        <v>0.2175752177270075</v>
      </c>
      <c r="I300" s="2263">
        <v>0.13136544008370177</v>
      </c>
      <c r="J300" s="2267">
        <v>1.6306406593430611E-3</v>
      </c>
    </row>
    <row r="301" spans="1:10" x14ac:dyDescent="0.25">
      <c r="A301" s="875" t="s">
        <v>905</v>
      </c>
      <c r="B301" s="2263">
        <v>24</v>
      </c>
      <c r="C301" s="2264">
        <v>1700000</v>
      </c>
      <c r="D301" s="2265">
        <v>40.799999999999997</v>
      </c>
      <c r="E301" s="2266">
        <v>0.16955231280163624</v>
      </c>
      <c r="F301" s="2263">
        <v>0.1047408529311252</v>
      </c>
      <c r="G301" s="2265">
        <v>1.6988964835906218E-3</v>
      </c>
      <c r="H301" s="2266">
        <v>7.9259543600552707E-2</v>
      </c>
      <c r="I301" s="2263">
        <v>4.7854553173348489E-2</v>
      </c>
      <c r="J301" s="2267">
        <v>5.9401909733211502E-4</v>
      </c>
    </row>
    <row r="302" spans="1:10" x14ac:dyDescent="0.25">
      <c r="A302" s="851" t="s">
        <v>906</v>
      </c>
      <c r="B302" s="2263">
        <v>221</v>
      </c>
      <c r="C302" s="2264">
        <v>1854000</v>
      </c>
      <c r="D302" s="2265">
        <v>409.73399999999998</v>
      </c>
      <c r="E302" s="2266">
        <v>1.5612942137150669</v>
      </c>
      <c r="F302" s="2263">
        <v>0.96448868740744464</v>
      </c>
      <c r="G302" s="2265">
        <v>1.5644005119730308E-2</v>
      </c>
      <c r="H302" s="2266">
        <v>0.79596396660855051</v>
      </c>
      <c r="I302" s="2263">
        <v>0.48057935024335219</v>
      </c>
      <c r="J302" s="2267">
        <v>5.9654367849577648E-3</v>
      </c>
    </row>
    <row r="303" spans="1:10" x14ac:dyDescent="0.25">
      <c r="A303" s="2273" t="s">
        <v>282</v>
      </c>
      <c r="B303" s="2274">
        <v>301</v>
      </c>
      <c r="C303" s="2273"/>
      <c r="D303" s="2275">
        <v>562.53399999999999</v>
      </c>
      <c r="E303" s="2276">
        <v>2.1264685897205209</v>
      </c>
      <c r="F303" s="2274">
        <v>1.3136248638445287</v>
      </c>
      <c r="G303" s="2275">
        <v>2.1306993398365715E-2</v>
      </c>
      <c r="H303" s="2276">
        <v>1.0927987279361107</v>
      </c>
      <c r="I303" s="2274">
        <v>0.65979934350040248</v>
      </c>
      <c r="J303" s="2277">
        <v>8.1900965416329408E-3</v>
      </c>
    </row>
    <row r="304" spans="1:10" x14ac:dyDescent="0.25">
      <c r="A304" s="875" t="s">
        <v>944</v>
      </c>
      <c r="B304" s="2263">
        <v>203.52499999999998</v>
      </c>
      <c r="C304" s="2264">
        <v>25880000.000000015</v>
      </c>
      <c r="D304" s="2265">
        <v>5267.2270000000026</v>
      </c>
      <c r="E304" s="2266">
        <v>1.4378389359563755</v>
      </c>
      <c r="F304" s="2263">
        <v>0.88822425386696913</v>
      </c>
      <c r="G304" s="2265">
        <v>1.4406996117615886E-2</v>
      </c>
      <c r="H304" s="2266">
        <v>10.232304119130115</v>
      </c>
      <c r="I304" s="2263">
        <v>6.1779606506763969</v>
      </c>
      <c r="J304" s="2267">
        <v>7.6687093823121222E-2</v>
      </c>
    </row>
    <row r="305" spans="1:10" x14ac:dyDescent="0.25">
      <c r="A305" s="875" t="s">
        <v>283</v>
      </c>
      <c r="B305" s="2263">
        <v>464.00165066994305</v>
      </c>
      <c r="C305" s="2264">
        <v>15153168</v>
      </c>
      <c r="D305" s="2265">
        <v>7031.0949648789592</v>
      </c>
      <c r="E305" s="2266">
        <v>3.2780230422860721</v>
      </c>
      <c r="F305" s="2263">
        <v>2.0249970271924935</v>
      </c>
      <c r="G305" s="2265">
        <v>3.2845448862642103E-2</v>
      </c>
      <c r="H305" s="2266">
        <v>13.658857302167904</v>
      </c>
      <c r="I305" s="2263">
        <v>8.2468114672466424</v>
      </c>
      <c r="J305" s="2267">
        <v>0.10236776186994556</v>
      </c>
    </row>
    <row r="306" spans="1:10" x14ac:dyDescent="0.25">
      <c r="A306" s="875" t="s">
        <v>69</v>
      </c>
      <c r="B306" s="2263">
        <v>443.32674933005705</v>
      </c>
      <c r="C306" s="2264">
        <v>17426143.199999999</v>
      </c>
      <c r="D306" s="2265">
        <v>7725.4754182160777</v>
      </c>
      <c r="E306" s="2266">
        <v>3.1319614864892666</v>
      </c>
      <c r="F306" s="2263">
        <v>1.9347675771672217</v>
      </c>
      <c r="G306" s="2265">
        <v>3.1381927313270622E-2</v>
      </c>
      <c r="H306" s="2266">
        <v>15.007785680026847</v>
      </c>
      <c r="I306" s="2263">
        <v>9.0612542693729896</v>
      </c>
      <c r="J306" s="2267">
        <v>0.1124774493723078</v>
      </c>
    </row>
    <row r="307" spans="1:10" x14ac:dyDescent="0.25">
      <c r="A307" s="875" t="s">
        <v>198</v>
      </c>
      <c r="B307" s="2263">
        <v>420.79999999999995</v>
      </c>
      <c r="C307" s="2264">
        <v>4100000.0000000005</v>
      </c>
      <c r="D307" s="2265">
        <v>1725.28</v>
      </c>
      <c r="E307" s="2266">
        <v>2.972817217788688</v>
      </c>
      <c r="F307" s="2263">
        <v>1.8364562880590618</v>
      </c>
      <c r="G307" s="2265">
        <v>2.9787318345622232E-2</v>
      </c>
      <c r="H307" s="2266">
        <v>3.3515908182147447</v>
      </c>
      <c r="I307" s="2263">
        <v>2.0235907720322226</v>
      </c>
      <c r="J307" s="2267">
        <v>2.511885461385175E-2</v>
      </c>
    </row>
    <row r="308" spans="1:10" x14ac:dyDescent="0.25">
      <c r="A308" s="875" t="s">
        <v>86</v>
      </c>
      <c r="B308" s="2263">
        <v>526</v>
      </c>
      <c r="C308" s="2264">
        <v>180200</v>
      </c>
      <c r="D308" s="2265">
        <v>94.785200000000003</v>
      </c>
      <c r="E308" s="2266">
        <v>3.7160215222358608</v>
      </c>
      <c r="F308" s="2263">
        <v>2.2955703600738278</v>
      </c>
      <c r="G308" s="2265">
        <v>3.7234147932027797E-2</v>
      </c>
      <c r="H308" s="2266">
        <v>0.18413312970801737</v>
      </c>
      <c r="I308" s="2263">
        <v>0.11117410278055077</v>
      </c>
      <c r="J308" s="2267">
        <v>1.3800053662853919E-3</v>
      </c>
    </row>
    <row r="309" spans="1:10" x14ac:dyDescent="0.25">
      <c r="A309" s="851" t="s">
        <v>212</v>
      </c>
      <c r="B309" s="2263">
        <v>632.17000000000007</v>
      </c>
      <c r="C309" s="2264">
        <v>1867999.9999999998</v>
      </c>
      <c r="D309" s="2265">
        <v>1180.89356</v>
      </c>
      <c r="E309" s="2266">
        <v>4.4660785659920998</v>
      </c>
      <c r="F309" s="2263">
        <v>2.7589177082278931</v>
      </c>
      <c r="G309" s="2265">
        <v>4.4749641251311811E-2</v>
      </c>
      <c r="H309" s="2266">
        <v>2.2940461913341155</v>
      </c>
      <c r="I309" s="2263">
        <v>1.3850768053697253</v>
      </c>
      <c r="J309" s="2267">
        <v>1.7192973690110486E-2</v>
      </c>
    </row>
    <row r="310" spans="1:10" x14ac:dyDescent="0.25">
      <c r="A310" s="2268" t="s">
        <v>1825</v>
      </c>
      <c r="B310" s="2269">
        <v>2689.8234000000002</v>
      </c>
      <c r="C310" s="2268"/>
      <c r="D310" s="2270">
        <v>23024.756143095037</v>
      </c>
      <c r="E310" s="2271">
        <v>19.00274077074836</v>
      </c>
      <c r="F310" s="2269">
        <v>11.738933214587467</v>
      </c>
      <c r="G310" s="2270">
        <v>0.19040547982249045</v>
      </c>
      <c r="H310" s="2271">
        <v>44.728717240581737</v>
      </c>
      <c r="I310" s="2269">
        <v>27.005868067478524</v>
      </c>
      <c r="J310" s="2272">
        <v>0.33522413873562212</v>
      </c>
    </row>
    <row r="311" spans="1:10" x14ac:dyDescent="0.25">
      <c r="A311" s="875" t="s">
        <v>950</v>
      </c>
      <c r="B311" s="2263">
        <v>288</v>
      </c>
      <c r="C311" s="2264">
        <v>4150000</v>
      </c>
      <c r="D311" s="2265">
        <v>1195.2</v>
      </c>
      <c r="E311" s="2266">
        <v>2.0346277536196347</v>
      </c>
      <c r="F311" s="2263">
        <v>1.2568902351735027</v>
      </c>
      <c r="G311" s="2265">
        <v>2.0386757803087463E-2</v>
      </c>
      <c r="H311" s="2266">
        <v>2.3218383948867793</v>
      </c>
      <c r="I311" s="2263">
        <v>1.4018569106075029</v>
      </c>
      <c r="J311" s="2267">
        <v>1.7401265321846666E-2</v>
      </c>
    </row>
    <row r="312" spans="1:10" x14ac:dyDescent="0.25">
      <c r="A312" s="875" t="s">
        <v>951</v>
      </c>
      <c r="B312" s="2263">
        <v>70</v>
      </c>
      <c r="C312" s="2264">
        <v>2350000.0000000005</v>
      </c>
      <c r="D312" s="2265">
        <v>164.50000000000003</v>
      </c>
      <c r="E312" s="2266">
        <v>0.49452757900477234</v>
      </c>
      <c r="F312" s="2263">
        <v>0.30549415438244854</v>
      </c>
      <c r="G312" s="2265">
        <v>4.9551147438059804E-3</v>
      </c>
      <c r="H312" s="2266">
        <v>0.31956360103654224</v>
      </c>
      <c r="I312" s="2263">
        <v>0.19294299012293697</v>
      </c>
      <c r="J312" s="2267">
        <v>2.3950034684101207E-3</v>
      </c>
    </row>
    <row r="313" spans="1:10" x14ac:dyDescent="0.25">
      <c r="A313" s="875" t="s">
        <v>952</v>
      </c>
      <c r="B313" s="2263">
        <v>1000</v>
      </c>
      <c r="C313" s="2264">
        <v>2305000</v>
      </c>
      <c r="D313" s="2265">
        <v>2305</v>
      </c>
      <c r="E313" s="2266">
        <v>7.0646797000681758</v>
      </c>
      <c r="F313" s="2263">
        <v>4.3642022054635508</v>
      </c>
      <c r="G313" s="2265">
        <v>7.0787353482942572E-2</v>
      </c>
      <c r="H313" s="2266">
        <v>4.4777756862567157</v>
      </c>
      <c r="I313" s="2263">
        <v>2.7035476731511832</v>
      </c>
      <c r="J313" s="2267">
        <v>3.3559167140944243E-2</v>
      </c>
    </row>
    <row r="314" spans="1:10" x14ac:dyDescent="0.25">
      <c r="A314" s="875" t="s">
        <v>954</v>
      </c>
      <c r="B314" s="2263">
        <v>100</v>
      </c>
      <c r="C314" s="2264">
        <v>1850000</v>
      </c>
      <c r="D314" s="2265">
        <v>185</v>
      </c>
      <c r="E314" s="2266">
        <v>0.7064679700068176</v>
      </c>
      <c r="F314" s="2263">
        <v>0.4364202205463551</v>
      </c>
      <c r="G314" s="2265">
        <v>7.0787353482942581E-3</v>
      </c>
      <c r="H314" s="2266">
        <v>0.35938763642407479</v>
      </c>
      <c r="I314" s="2263">
        <v>0.21698755728111449</v>
      </c>
      <c r="J314" s="2267">
        <v>2.693468946236306E-3</v>
      </c>
    </row>
    <row r="315" spans="1:10" x14ac:dyDescent="0.25">
      <c r="A315" s="875" t="s">
        <v>955</v>
      </c>
      <c r="B315" s="2263">
        <v>100</v>
      </c>
      <c r="C315" s="2264">
        <v>2700000</v>
      </c>
      <c r="D315" s="2265">
        <v>270</v>
      </c>
      <c r="E315" s="2266">
        <v>0.7064679700068176</v>
      </c>
      <c r="F315" s="2263">
        <v>0.4364202205463551</v>
      </c>
      <c r="G315" s="2265">
        <v>7.0787353482942581E-3</v>
      </c>
      <c r="H315" s="2266">
        <v>0.52451168559189298</v>
      </c>
      <c r="I315" s="2263">
        <v>0.31668454305892385</v>
      </c>
      <c r="J315" s="2267">
        <v>3.9310087323448789E-3</v>
      </c>
    </row>
    <row r="316" spans="1:10" x14ac:dyDescent="0.25">
      <c r="A316" s="2001" t="s">
        <v>1488</v>
      </c>
      <c r="B316" s="2263">
        <v>3</v>
      </c>
      <c r="C316" s="2264">
        <v>4900000</v>
      </c>
      <c r="D316" s="2265">
        <v>14.7</v>
      </c>
      <c r="E316" s="2266">
        <v>2.119403910020453E-2</v>
      </c>
      <c r="F316" s="2263">
        <v>1.309260661639065E-2</v>
      </c>
      <c r="G316" s="2265">
        <v>2.1236206044882773E-4</v>
      </c>
      <c r="H316" s="2266">
        <v>2.8556747326669723E-2</v>
      </c>
      <c r="I316" s="2263">
        <v>1.7241714010985853E-2</v>
      </c>
      <c r="J316" s="2267">
        <v>2.1402158653877673E-4</v>
      </c>
    </row>
    <row r="317" spans="1:10" x14ac:dyDescent="0.25">
      <c r="A317" s="2001" t="s">
        <v>1564</v>
      </c>
      <c r="B317" s="2263">
        <v>0</v>
      </c>
      <c r="C317" s="2264">
        <v>2741999.9999999995</v>
      </c>
      <c r="D317" s="2265">
        <v>0</v>
      </c>
      <c r="E317" s="2266">
        <v>0</v>
      </c>
      <c r="F317" s="2263">
        <v>0</v>
      </c>
      <c r="G317" s="2265">
        <v>0</v>
      </c>
      <c r="H317" s="2266">
        <v>0</v>
      </c>
      <c r="I317" s="2263">
        <v>0</v>
      </c>
      <c r="J317" s="2267">
        <v>0</v>
      </c>
    </row>
    <row r="318" spans="1:10" x14ac:dyDescent="0.25">
      <c r="A318" s="875" t="s">
        <v>953</v>
      </c>
      <c r="B318" s="2263">
        <v>49</v>
      </c>
      <c r="C318" s="2264">
        <v>1799999.9999999998</v>
      </c>
      <c r="D318" s="2265">
        <v>88.199999999999989</v>
      </c>
      <c r="E318" s="2266">
        <v>0.34616930530334061</v>
      </c>
      <c r="F318" s="2263">
        <v>0.213845908067714</v>
      </c>
      <c r="G318" s="2265">
        <v>3.4685803206641859E-3</v>
      </c>
      <c r="H318" s="2266">
        <v>0.17134048396001833</v>
      </c>
      <c r="I318" s="2263">
        <v>0.10345028406591511</v>
      </c>
      <c r="J318" s="2267">
        <v>1.2841295192326603E-3</v>
      </c>
    </row>
    <row r="319" spans="1:10" x14ac:dyDescent="0.25">
      <c r="A319" s="875" t="s">
        <v>958</v>
      </c>
      <c r="B319" s="2263">
        <v>1008</v>
      </c>
      <c r="C319" s="2264">
        <v>5130000</v>
      </c>
      <c r="D319" s="2265">
        <v>5171.04</v>
      </c>
      <c r="E319" s="2266">
        <v>7.1211971376687204</v>
      </c>
      <c r="F319" s="2263">
        <v>4.3991158231072589</v>
      </c>
      <c r="G319" s="2265">
        <v>7.135365231080612E-2</v>
      </c>
      <c r="H319" s="2266">
        <v>10.045447802455934</v>
      </c>
      <c r="I319" s="2263">
        <v>6.0651423686645094</v>
      </c>
      <c r="J319" s="2267">
        <v>7.5286679241869117E-2</v>
      </c>
    </row>
    <row r="320" spans="1:10" x14ac:dyDescent="0.25">
      <c r="A320" s="875" t="s">
        <v>957</v>
      </c>
      <c r="B320" s="2263">
        <v>38.5</v>
      </c>
      <c r="C320" s="2264">
        <v>3450000</v>
      </c>
      <c r="D320" s="2265">
        <v>132.82499999999999</v>
      </c>
      <c r="E320" s="2266">
        <v>0.27199016845262475</v>
      </c>
      <c r="F320" s="2263">
        <v>0.16802178491034669</v>
      </c>
      <c r="G320" s="2265">
        <v>2.7253131090932891E-3</v>
      </c>
      <c r="H320" s="2266">
        <v>0.25803060977312287</v>
      </c>
      <c r="I320" s="2263">
        <v>0.15579120159926502</v>
      </c>
      <c r="J320" s="2267">
        <v>1.9338379069396611E-3</v>
      </c>
    </row>
    <row r="321" spans="1:10" x14ac:dyDescent="0.25">
      <c r="A321" s="875" t="s">
        <v>1002</v>
      </c>
      <c r="B321" s="2263">
        <v>13.5</v>
      </c>
      <c r="C321" s="2264">
        <v>2000000</v>
      </c>
      <c r="D321" s="2265">
        <v>27</v>
      </c>
      <c r="E321" s="2266">
        <v>9.5373175950920375E-2</v>
      </c>
      <c r="F321" s="2263">
        <v>5.8916729773757934E-2</v>
      </c>
      <c r="G321" s="2265">
        <v>9.5562927201972483E-4</v>
      </c>
      <c r="H321" s="2266">
        <v>5.2451168559189291E-2</v>
      </c>
      <c r="I321" s="2263">
        <v>3.1668454305892386E-2</v>
      </c>
      <c r="J321" s="2267">
        <v>3.9310087323448788E-4</v>
      </c>
    </row>
    <row r="322" spans="1:10" x14ac:dyDescent="0.25">
      <c r="A322" s="875" t="s">
        <v>1003</v>
      </c>
      <c r="B322" s="2263">
        <v>0</v>
      </c>
      <c r="C322" s="2264">
        <v>2599999.9999999995</v>
      </c>
      <c r="D322" s="2265">
        <v>0</v>
      </c>
      <c r="E322" s="2266">
        <v>0</v>
      </c>
      <c r="F322" s="2263">
        <v>0</v>
      </c>
      <c r="G322" s="2265">
        <v>0</v>
      </c>
      <c r="H322" s="2266">
        <v>0</v>
      </c>
      <c r="I322" s="2263">
        <v>0</v>
      </c>
      <c r="J322" s="2267">
        <v>0</v>
      </c>
    </row>
    <row r="323" spans="1:10" x14ac:dyDescent="0.25">
      <c r="A323" s="875" t="s">
        <v>959</v>
      </c>
      <c r="B323" s="2263">
        <v>672</v>
      </c>
      <c r="C323" s="2264">
        <v>3630000.0000000005</v>
      </c>
      <c r="D323" s="2265">
        <v>2439.3600000000006</v>
      </c>
      <c r="E323" s="2266">
        <v>4.7474647584458145</v>
      </c>
      <c r="F323" s="2263">
        <v>2.9327438820715059</v>
      </c>
      <c r="G323" s="2265">
        <v>4.7569101540537409E-2</v>
      </c>
      <c r="H323" s="2266">
        <v>4.7387882420942233</v>
      </c>
      <c r="I323" s="2263">
        <v>2.8611392850230248</v>
      </c>
      <c r="J323" s="2267">
        <v>3.5515353560491875E-2</v>
      </c>
    </row>
    <row r="324" spans="1:10" x14ac:dyDescent="0.25">
      <c r="A324" s="875" t="s">
        <v>960</v>
      </c>
      <c r="B324" s="2263">
        <v>22</v>
      </c>
      <c r="C324" s="2264">
        <v>2650000.0000000005</v>
      </c>
      <c r="D324" s="2265">
        <v>58.300000000000004</v>
      </c>
      <c r="E324" s="2266">
        <v>0.15542295340149986</v>
      </c>
      <c r="F324" s="2263">
        <v>9.6012448520198121E-2</v>
      </c>
      <c r="G324" s="2265">
        <v>1.5573217766247367E-3</v>
      </c>
      <c r="H324" s="2266">
        <v>0.11325567137039765</v>
      </c>
      <c r="I324" s="2263">
        <v>6.8380403186426894E-2</v>
      </c>
      <c r="J324" s="2267">
        <v>8.4880670035446823E-4</v>
      </c>
    </row>
    <row r="325" spans="1:10" x14ac:dyDescent="0.25">
      <c r="A325" s="875" t="s">
        <v>961</v>
      </c>
      <c r="B325" s="2263">
        <v>308</v>
      </c>
      <c r="C325" s="2264">
        <v>2830000.0000000009</v>
      </c>
      <c r="D325" s="2265">
        <v>871.64000000000021</v>
      </c>
      <c r="E325" s="2266">
        <v>2.175921347620998</v>
      </c>
      <c r="F325" s="2263">
        <v>1.3441742792827736</v>
      </c>
      <c r="G325" s="2265">
        <v>2.1802504872746313E-2</v>
      </c>
      <c r="H325" s="2266">
        <v>1.6932791319604359</v>
      </c>
      <c r="I325" s="2263">
        <v>1.0223515374514092</v>
      </c>
      <c r="J325" s="2267">
        <v>1.2690460931337374E-2</v>
      </c>
    </row>
    <row r="326" spans="1:10" x14ac:dyDescent="0.25">
      <c r="A326" s="875" t="s">
        <v>962</v>
      </c>
      <c r="B326" s="2263">
        <v>42</v>
      </c>
      <c r="C326" s="2264">
        <v>3100000</v>
      </c>
      <c r="D326" s="2265">
        <v>130.19999999999999</v>
      </c>
      <c r="E326" s="2266">
        <v>0.29671654740286341</v>
      </c>
      <c r="F326" s="2263">
        <v>0.18329649262946912</v>
      </c>
      <c r="G326" s="2265">
        <v>2.9730688462835881E-3</v>
      </c>
      <c r="H326" s="2266">
        <v>0.25293119060764613</v>
      </c>
      <c r="I326" s="2263">
        <v>0.15271232409730326</v>
      </c>
      <c r="J326" s="2267">
        <v>1.8956197664863081E-3</v>
      </c>
    </row>
    <row r="327" spans="1:10" x14ac:dyDescent="0.25">
      <c r="A327" s="875" t="s">
        <v>963</v>
      </c>
      <c r="B327" s="2263">
        <v>304</v>
      </c>
      <c r="C327" s="2264">
        <v>1500000</v>
      </c>
      <c r="D327" s="2265">
        <v>456</v>
      </c>
      <c r="E327" s="2266">
        <v>2.1476626288207257</v>
      </c>
      <c r="F327" s="2263">
        <v>1.3267174704609193</v>
      </c>
      <c r="G327" s="2265">
        <v>2.1519355458814542E-2</v>
      </c>
      <c r="H327" s="2266">
        <v>0.88584195788853037</v>
      </c>
      <c r="I327" s="2263">
        <v>0.53484500605507135</v>
      </c>
      <c r="J327" s="2267">
        <v>6.6390369701824622E-3</v>
      </c>
    </row>
    <row r="328" spans="1:10" x14ac:dyDescent="0.25">
      <c r="A328" s="875" t="s">
        <v>964</v>
      </c>
      <c r="B328" s="2263">
        <v>100</v>
      </c>
      <c r="C328" s="2264">
        <v>2935000</v>
      </c>
      <c r="D328" s="2265">
        <v>293.5</v>
      </c>
      <c r="E328" s="2266">
        <v>0.7064679700068176</v>
      </c>
      <c r="F328" s="2263">
        <v>0.4364202205463551</v>
      </c>
      <c r="G328" s="2265">
        <v>7.0787353482942581E-3</v>
      </c>
      <c r="H328" s="2266">
        <v>0.57016362859711323</v>
      </c>
      <c r="I328" s="2263">
        <v>0.34424782736220055</v>
      </c>
      <c r="J328" s="2267">
        <v>4.2731520849748957E-3</v>
      </c>
    </row>
    <row r="329" spans="1:10" x14ac:dyDescent="0.25">
      <c r="A329" s="875" t="s">
        <v>965</v>
      </c>
      <c r="B329" s="2263">
        <v>0</v>
      </c>
      <c r="C329" s="2264">
        <v>7862999.9999999991</v>
      </c>
      <c r="D329" s="2265">
        <v>0</v>
      </c>
      <c r="E329" s="2266">
        <v>0</v>
      </c>
      <c r="F329" s="2263">
        <v>0</v>
      </c>
      <c r="G329" s="2265">
        <v>0</v>
      </c>
      <c r="H329" s="2266">
        <v>0</v>
      </c>
      <c r="I329" s="2263">
        <v>0</v>
      </c>
      <c r="J329" s="2267">
        <v>0</v>
      </c>
    </row>
    <row r="330" spans="1:10" x14ac:dyDescent="0.25">
      <c r="A330" s="875" t="s">
        <v>286</v>
      </c>
      <c r="B330" s="2263">
        <v>252</v>
      </c>
      <c r="C330" s="2264">
        <v>2538000.0000000005</v>
      </c>
      <c r="D330" s="2265">
        <v>639.57600000000014</v>
      </c>
      <c r="E330" s="2266">
        <v>1.7802992844171801</v>
      </c>
      <c r="F330" s="2263">
        <v>1.0997789557768147</v>
      </c>
      <c r="G330" s="2265">
        <v>1.783841307770153E-2</v>
      </c>
      <c r="H330" s="2266">
        <v>1.2424632808300762</v>
      </c>
      <c r="I330" s="2263">
        <v>0.7501623455979789</v>
      </c>
      <c r="J330" s="2267">
        <v>9.3117734851785507E-3</v>
      </c>
    </row>
    <row r="331" spans="1:10" x14ac:dyDescent="0.25">
      <c r="A331" s="851" t="s">
        <v>967</v>
      </c>
      <c r="B331" s="2263">
        <v>48</v>
      </c>
      <c r="C331" s="2264">
        <v>2500000.0000000005</v>
      </c>
      <c r="D331" s="2265">
        <v>120.00000000000003</v>
      </c>
      <c r="E331" s="2266">
        <v>0.33910462560327248</v>
      </c>
      <c r="F331" s="2263">
        <v>0.2094817058622504</v>
      </c>
      <c r="G331" s="2265">
        <v>3.3977929671812437E-3</v>
      </c>
      <c r="H331" s="2266">
        <v>0.23311630470750802</v>
      </c>
      <c r="I331" s="2263">
        <v>0.14074868580396618</v>
      </c>
      <c r="J331" s="2267">
        <v>1.7471149921532798E-3</v>
      </c>
    </row>
    <row r="332" spans="1:10" x14ac:dyDescent="0.25">
      <c r="A332" s="875" t="s">
        <v>1152</v>
      </c>
      <c r="B332" s="2263">
        <v>0</v>
      </c>
      <c r="C332" s="2264">
        <v>0</v>
      </c>
      <c r="D332" s="2265">
        <v>0</v>
      </c>
      <c r="E332" s="2266">
        <v>0</v>
      </c>
      <c r="F332" s="2263">
        <v>0</v>
      </c>
      <c r="G332" s="2265">
        <v>0</v>
      </c>
      <c r="H332" s="2266">
        <v>0</v>
      </c>
      <c r="I332" s="2263">
        <v>0</v>
      </c>
      <c r="J332" s="2267">
        <v>0</v>
      </c>
    </row>
    <row r="333" spans="1:10" x14ac:dyDescent="0.25">
      <c r="A333" s="2268" t="s">
        <v>287</v>
      </c>
      <c r="B333" s="2269">
        <v>4418</v>
      </c>
      <c r="C333" s="2268"/>
      <c r="D333" s="2270">
        <v>14562.041000000001</v>
      </c>
      <c r="E333" s="2271">
        <v>31.211754914901203</v>
      </c>
      <c r="F333" s="2269">
        <v>19.281045343737965</v>
      </c>
      <c r="G333" s="2270">
        <v>0.31273852768764032</v>
      </c>
      <c r="H333" s="2271">
        <v>28.288743224326868</v>
      </c>
      <c r="I333" s="2269">
        <v>17.079901111445611</v>
      </c>
      <c r="J333" s="2272">
        <v>0.2120130012287561</v>
      </c>
    </row>
    <row r="334" spans="1:10" x14ac:dyDescent="0.25">
      <c r="A334" s="2273" t="s">
        <v>1826</v>
      </c>
      <c r="B334" s="2274">
        <v>7107.8234000000002</v>
      </c>
      <c r="C334" s="2273"/>
      <c r="D334" s="2275">
        <v>37586.797143095042</v>
      </c>
      <c r="E334" s="2276">
        <v>50.21449568564956</v>
      </c>
      <c r="F334" s="2274">
        <v>31.019978558325434</v>
      </c>
      <c r="G334" s="2275">
        <v>0.50314400751013078</v>
      </c>
      <c r="H334" s="2276">
        <v>73.017460464908609</v>
      </c>
      <c r="I334" s="2274">
        <v>44.085769178924139</v>
      </c>
      <c r="J334" s="2277">
        <v>0.54723713996437839</v>
      </c>
    </row>
    <row r="335" spans="1:10" x14ac:dyDescent="0.25">
      <c r="A335" s="2278" t="s">
        <v>193</v>
      </c>
      <c r="B335" s="2279">
        <v>14154.9234</v>
      </c>
      <c r="C335" s="2280"/>
      <c r="D335" s="2281">
        <v>51476.450843095045</v>
      </c>
      <c r="E335" s="2282">
        <v>100</v>
      </c>
      <c r="F335" s="2279">
        <v>61.774947920447623</v>
      </c>
      <c r="G335" s="2281">
        <v>1.0019895662397753</v>
      </c>
      <c r="H335" s="2282">
        <v>100</v>
      </c>
      <c r="I335" s="2279">
        <v>60.377023383484108</v>
      </c>
      <c r="J335" s="2283">
        <v>0.7494606584234389</v>
      </c>
    </row>
    <row r="336" spans="1:10" x14ac:dyDescent="0.25">
      <c r="A336" s="2303" t="s">
        <v>1843</v>
      </c>
      <c r="B336" s="2263"/>
      <c r="C336" s="2262"/>
      <c r="D336" s="2265"/>
      <c r="E336" s="2266"/>
      <c r="F336" s="2263">
        <v>0</v>
      </c>
      <c r="G336" s="2265"/>
      <c r="H336" s="2266"/>
      <c r="I336" s="2263">
        <v>0</v>
      </c>
      <c r="J336" s="2267">
        <v>0</v>
      </c>
    </row>
    <row r="337" spans="1:10" x14ac:dyDescent="0.25">
      <c r="A337" s="2002" t="s">
        <v>1827</v>
      </c>
      <c r="B337" s="2263">
        <v>0</v>
      </c>
      <c r="C337" s="2264">
        <v>8308597.0443673851</v>
      </c>
      <c r="D337" s="2265">
        <v>0</v>
      </c>
      <c r="E337" s="2266">
        <v>0</v>
      </c>
      <c r="F337" s="2263">
        <v>0</v>
      </c>
      <c r="G337" s="2265">
        <v>0</v>
      </c>
      <c r="H337" s="2266">
        <v>0</v>
      </c>
      <c r="I337" s="2263">
        <v>0</v>
      </c>
      <c r="J337" s="2267">
        <v>0</v>
      </c>
    </row>
    <row r="338" spans="1:10" x14ac:dyDescent="0.25">
      <c r="A338" s="2002" t="s">
        <v>1828</v>
      </c>
      <c r="B338" s="2263">
        <v>6945.95</v>
      </c>
      <c r="C338" s="2264">
        <v>2394900.497488053</v>
      </c>
      <c r="D338" s="2265">
        <v>16634.859110527141</v>
      </c>
      <c r="E338" s="2266">
        <v>88.34490118044188</v>
      </c>
      <c r="F338" s="2263">
        <v>30.31353030903955</v>
      </c>
      <c r="G338" s="2265">
        <v>0.49168541792484494</v>
      </c>
      <c r="H338" s="2266">
        <v>71.079715636363687</v>
      </c>
      <c r="I338" s="2263">
        <v>19.511121319506906</v>
      </c>
      <c r="J338" s="2267">
        <v>0.24219176453632946</v>
      </c>
    </row>
    <row r="339" spans="1:10" x14ac:dyDescent="0.25">
      <c r="A339" s="2300" t="s">
        <v>309</v>
      </c>
      <c r="B339" s="2269">
        <v>6945.95</v>
      </c>
      <c r="C339" s="2268"/>
      <c r="D339" s="2270">
        <v>16634.859110527141</v>
      </c>
      <c r="E339" s="2271">
        <v>88.34490118044188</v>
      </c>
      <c r="F339" s="2269">
        <v>30.31353030903955</v>
      </c>
      <c r="G339" s="2270">
        <v>0.49168541792484494</v>
      </c>
      <c r="H339" s="2271">
        <v>71.079715636363687</v>
      </c>
      <c r="I339" s="2269">
        <v>19.511121319506906</v>
      </c>
      <c r="J339" s="2272">
        <v>0.24219176453632946</v>
      </c>
    </row>
    <row r="340" spans="1:10" x14ac:dyDescent="0.25">
      <c r="A340" s="2002" t="s">
        <v>1829</v>
      </c>
      <c r="B340" s="2263">
        <v>0</v>
      </c>
      <c r="C340" s="2264">
        <v>9009634.2256672364</v>
      </c>
      <c r="D340" s="2265">
        <v>0</v>
      </c>
      <c r="E340" s="2266">
        <v>0</v>
      </c>
      <c r="F340" s="2263">
        <v>0</v>
      </c>
      <c r="G340" s="2265">
        <v>0</v>
      </c>
      <c r="H340" s="2266">
        <v>0</v>
      </c>
      <c r="I340" s="2263">
        <v>0</v>
      </c>
      <c r="J340" s="2267">
        <v>0</v>
      </c>
    </row>
    <row r="341" spans="1:10" x14ac:dyDescent="0.25">
      <c r="A341" s="2300" t="s">
        <v>315</v>
      </c>
      <c r="B341" s="2269">
        <v>0</v>
      </c>
      <c r="C341" s="2284"/>
      <c r="D341" s="2270">
        <v>0</v>
      </c>
      <c r="E341" s="2271">
        <v>0</v>
      </c>
      <c r="F341" s="2269">
        <v>0</v>
      </c>
      <c r="G341" s="2270">
        <v>0</v>
      </c>
      <c r="H341" s="2271">
        <v>0</v>
      </c>
      <c r="I341" s="2269">
        <v>0</v>
      </c>
      <c r="J341" s="2272">
        <v>0</v>
      </c>
    </row>
    <row r="342" spans="1:10" x14ac:dyDescent="0.25">
      <c r="A342" s="2002" t="s">
        <v>1530</v>
      </c>
      <c r="B342" s="2263">
        <v>8.91</v>
      </c>
      <c r="C342" s="2264">
        <v>11100000</v>
      </c>
      <c r="D342" s="2265">
        <v>98.900999999999996</v>
      </c>
      <c r="E342" s="2266">
        <v>0.11332547304799737</v>
      </c>
      <c r="F342" s="2263">
        <v>3.8885041650680234E-2</v>
      </c>
      <c r="G342" s="2265">
        <v>6.3071531953301833E-4</v>
      </c>
      <c r="H342" s="2266">
        <v>0.42259780557463555</v>
      </c>
      <c r="I342" s="2263">
        <v>0.11600154812248381</v>
      </c>
      <c r="J342" s="2267">
        <v>1.439928498657929E-3</v>
      </c>
    </row>
    <row r="343" spans="1:10" x14ac:dyDescent="0.25">
      <c r="A343" s="2002" t="s">
        <v>205</v>
      </c>
      <c r="B343" s="2263">
        <v>906.25</v>
      </c>
      <c r="C343" s="2264">
        <v>7305200</v>
      </c>
      <c r="D343" s="2265">
        <v>6620.3374999999996</v>
      </c>
      <c r="E343" s="2266">
        <v>11.526510656537328</v>
      </c>
      <c r="F343" s="2263">
        <v>3.9550582487013433</v>
      </c>
      <c r="G343" s="2265">
        <v>6.4151039093916715E-2</v>
      </c>
      <c r="H343" s="2266">
        <v>28.288289295997703</v>
      </c>
      <c r="I343" s="2263">
        <v>7.765031689197623</v>
      </c>
      <c r="J343" s="2267">
        <v>9.6387424161371332E-2</v>
      </c>
    </row>
    <row r="344" spans="1:10" x14ac:dyDescent="0.25">
      <c r="A344" s="2300" t="s">
        <v>310</v>
      </c>
      <c r="B344" s="2269">
        <v>915.16</v>
      </c>
      <c r="C344" s="2284"/>
      <c r="D344" s="2270">
        <v>6719.2384999999995</v>
      </c>
      <c r="E344" s="2271">
        <v>11.639836129585326</v>
      </c>
      <c r="F344" s="2269">
        <v>3.9939432903520227</v>
      </c>
      <c r="G344" s="2270">
        <v>6.478175441344973E-2</v>
      </c>
      <c r="H344" s="2271">
        <v>28.710887101572339</v>
      </c>
      <c r="I344" s="2269">
        <v>7.8810332373201062</v>
      </c>
      <c r="J344" s="2272">
        <v>9.782735266002926E-2</v>
      </c>
    </row>
    <row r="345" spans="1:10" x14ac:dyDescent="0.25">
      <c r="A345" s="2002" t="s">
        <v>1830</v>
      </c>
      <c r="B345" s="2263">
        <v>1.2</v>
      </c>
      <c r="C345" s="2264">
        <v>40837880.884618402</v>
      </c>
      <c r="D345" s="2265">
        <v>49.005457061542081</v>
      </c>
      <c r="E345" s="2266">
        <v>1.5262689972794256E-2</v>
      </c>
      <c r="F345" s="2263">
        <v>5.2370426465562607E-3</v>
      </c>
      <c r="G345" s="2265">
        <v>8.4944824179531092E-5</v>
      </c>
      <c r="H345" s="2266">
        <v>0.20939726206398029</v>
      </c>
      <c r="I345" s="2263">
        <v>5.747878065528951E-2</v>
      </c>
      <c r="J345" s="2267">
        <v>7.1348473941286635E-4</v>
      </c>
    </row>
    <row r="346" spans="1:10" x14ac:dyDescent="0.25">
      <c r="A346" s="2300" t="s">
        <v>311</v>
      </c>
      <c r="B346" s="2269">
        <v>1.2</v>
      </c>
      <c r="C346" s="2268"/>
      <c r="D346" s="2270">
        <v>49.005457061542081</v>
      </c>
      <c r="E346" s="2271">
        <v>1.5262689972794256E-2</v>
      </c>
      <c r="F346" s="2269">
        <v>5.2370426465562607E-3</v>
      </c>
      <c r="G346" s="2270">
        <v>8.4944824179531092E-5</v>
      </c>
      <c r="H346" s="2271">
        <v>0.20939726206398029</v>
      </c>
      <c r="I346" s="2269">
        <v>5.747878065528951E-2</v>
      </c>
      <c r="J346" s="2272">
        <v>7.1348473941286635E-4</v>
      </c>
    </row>
    <row r="347" spans="1:10" x14ac:dyDescent="0.25">
      <c r="A347" s="2278" t="s">
        <v>129</v>
      </c>
      <c r="B347" s="2279">
        <v>7862.3099999999995</v>
      </c>
      <c r="C347" s="2280"/>
      <c r="D347" s="2281">
        <v>23403.103067588683</v>
      </c>
      <c r="E347" s="2282">
        <v>100.00000000000001</v>
      </c>
      <c r="F347" s="2279">
        <v>34.312710642038127</v>
      </c>
      <c r="G347" s="2281">
        <v>0.55655211716247421</v>
      </c>
      <c r="H347" s="2282">
        <v>100</v>
      </c>
      <c r="I347" s="2279">
        <v>27.4496333374823</v>
      </c>
      <c r="J347" s="2283">
        <v>0.3407326019357716</v>
      </c>
    </row>
    <row r="348" spans="1:10" x14ac:dyDescent="0.25">
      <c r="A348" s="2303" t="s">
        <v>1844</v>
      </c>
      <c r="B348" s="2263"/>
      <c r="C348" s="2262"/>
      <c r="D348" s="2265"/>
      <c r="E348" s="2266"/>
      <c r="F348" s="2263">
        <v>0</v>
      </c>
      <c r="G348" s="2265"/>
      <c r="H348" s="2266"/>
      <c r="I348" s="2263">
        <v>0</v>
      </c>
      <c r="J348" s="2267">
        <v>0</v>
      </c>
    </row>
    <row r="349" spans="1:10" x14ac:dyDescent="0.25">
      <c r="A349" s="2001" t="s">
        <v>1532</v>
      </c>
      <c r="B349" s="2263">
        <v>885.3</v>
      </c>
      <c r="C349" s="2264">
        <v>11610000</v>
      </c>
      <c r="D349" s="2265">
        <v>10278.333000000001</v>
      </c>
      <c r="E349" s="2266">
        <v>98.754883084837957</v>
      </c>
      <c r="F349" s="2263">
        <v>3.8636282124968813</v>
      </c>
      <c r="G349" s="2265">
        <v>6.2668044038449056E-2</v>
      </c>
      <c r="H349" s="2266">
        <v>99.032083794730994</v>
      </c>
      <c r="I349" s="2263">
        <v>12.055515516712807</v>
      </c>
      <c r="J349" s="2267">
        <v>0.1496452473220316</v>
      </c>
    </row>
    <row r="350" spans="1:10" x14ac:dyDescent="0.25">
      <c r="A350" s="2001" t="s">
        <v>207</v>
      </c>
      <c r="B350" s="2263">
        <v>8.1720000000000006</v>
      </c>
      <c r="C350" s="2264">
        <v>9000000</v>
      </c>
      <c r="D350" s="2265">
        <v>73.548000000000002</v>
      </c>
      <c r="E350" s="2266">
        <v>0.91158353616773502</v>
      </c>
      <c r="F350" s="2263">
        <v>3.5664260423048134E-2</v>
      </c>
      <c r="G350" s="2265">
        <v>5.7847425266260681E-4</v>
      </c>
      <c r="H350" s="2266">
        <v>0.70863745112508758</v>
      </c>
      <c r="I350" s="2263">
        <v>8.6264869529250859E-2</v>
      </c>
      <c r="J350" s="2267">
        <v>1.070806778690745E-3</v>
      </c>
    </row>
    <row r="351" spans="1:10" x14ac:dyDescent="0.25">
      <c r="A351" s="2001" t="s">
        <v>208</v>
      </c>
      <c r="B351" s="2263">
        <v>0</v>
      </c>
      <c r="C351" s="2264">
        <v>9000000</v>
      </c>
      <c r="D351" s="2265">
        <v>0</v>
      </c>
      <c r="E351" s="2266">
        <v>0</v>
      </c>
      <c r="F351" s="2263">
        <v>0</v>
      </c>
      <c r="G351" s="2265">
        <v>0</v>
      </c>
      <c r="H351" s="2266">
        <v>0</v>
      </c>
      <c r="I351" s="2263">
        <v>0</v>
      </c>
      <c r="J351" s="2267">
        <v>0</v>
      </c>
    </row>
    <row r="352" spans="1:10" x14ac:dyDescent="0.25">
      <c r="A352" s="2001" t="s">
        <v>209</v>
      </c>
      <c r="B352" s="2263">
        <v>0</v>
      </c>
      <c r="C352" s="2264">
        <v>17640000</v>
      </c>
      <c r="D352" s="2265">
        <v>0</v>
      </c>
      <c r="E352" s="2266">
        <v>0</v>
      </c>
      <c r="F352" s="2263">
        <v>0</v>
      </c>
      <c r="G352" s="2265">
        <v>0</v>
      </c>
      <c r="H352" s="2266">
        <v>0</v>
      </c>
      <c r="I352" s="2263">
        <v>0</v>
      </c>
      <c r="J352" s="2267">
        <v>0</v>
      </c>
    </row>
    <row r="353" spans="1:10" x14ac:dyDescent="0.25">
      <c r="A353" s="2001" t="s">
        <v>1534</v>
      </c>
      <c r="B353" s="2263">
        <v>0</v>
      </c>
      <c r="C353" s="2264">
        <v>14500000</v>
      </c>
      <c r="D353" s="2265">
        <v>0</v>
      </c>
      <c r="E353" s="2266">
        <v>0</v>
      </c>
      <c r="F353" s="2263">
        <v>0</v>
      </c>
      <c r="G353" s="2265">
        <v>0</v>
      </c>
      <c r="H353" s="2266">
        <v>0</v>
      </c>
      <c r="I353" s="2263">
        <v>0</v>
      </c>
      <c r="J353" s="2267">
        <v>0</v>
      </c>
    </row>
    <row r="354" spans="1:10" x14ac:dyDescent="0.25">
      <c r="A354" s="2001" t="s">
        <v>1535</v>
      </c>
      <c r="B354" s="2263">
        <v>2.99</v>
      </c>
      <c r="C354" s="2264">
        <v>9000000</v>
      </c>
      <c r="D354" s="2265">
        <v>26.910000000000004</v>
      </c>
      <c r="E354" s="2266">
        <v>0.33353337899431323</v>
      </c>
      <c r="F354" s="2263">
        <v>1.3048964594336018E-2</v>
      </c>
      <c r="G354" s="2265">
        <v>2.1165418691399833E-4</v>
      </c>
      <c r="H354" s="2266">
        <v>0.2592787541439075</v>
      </c>
      <c r="I354" s="2263">
        <v>3.1562892791539413E-2</v>
      </c>
      <c r="J354" s="2267">
        <v>3.9179053699037295E-4</v>
      </c>
    </row>
    <row r="355" spans="1:10" x14ac:dyDescent="0.25">
      <c r="A355" s="2278" t="s">
        <v>121</v>
      </c>
      <c r="B355" s="2279">
        <v>896.46199999999999</v>
      </c>
      <c r="C355" s="2280"/>
      <c r="D355" s="2281">
        <v>10378.791000000001</v>
      </c>
      <c r="E355" s="2282">
        <v>100.00000000000001</v>
      </c>
      <c r="F355" s="2279">
        <v>3.9123414375142653</v>
      </c>
      <c r="G355" s="2281">
        <v>6.3458172478025668E-2</v>
      </c>
      <c r="H355" s="2282">
        <v>99.999999999999986</v>
      </c>
      <c r="I355" s="2279">
        <v>12.173343279033599</v>
      </c>
      <c r="J355" s="2283">
        <v>0.15110784463771273</v>
      </c>
    </row>
    <row r="356" spans="1:10" ht="14.4" thickBot="1" x14ac:dyDescent="0.3">
      <c r="A356" s="2286" t="s">
        <v>1831</v>
      </c>
      <c r="B356" s="2279">
        <v>22913.695399999997</v>
      </c>
      <c r="C356" s="2287"/>
      <c r="D356" s="2281">
        <v>85258.344910683722</v>
      </c>
      <c r="E356" s="2288"/>
      <c r="F356" s="2289">
        <v>100.00000000000003</v>
      </c>
      <c r="G356" s="2290">
        <v>1.6219998558802751</v>
      </c>
      <c r="H356" s="2291"/>
      <c r="I356" s="2289">
        <v>100.00000000000001</v>
      </c>
      <c r="J356" s="2292">
        <v>1.2413011049969231</v>
      </c>
    </row>
    <row r="357" spans="1:10" ht="14.4" thickBot="1" x14ac:dyDescent="0.3">
      <c r="A357" s="2293" t="s">
        <v>1832</v>
      </c>
      <c r="B357" s="2294">
        <v>1412681.71615</v>
      </c>
      <c r="C357" s="2295"/>
      <c r="D357" s="2296">
        <v>6868466.0448195646</v>
      </c>
      <c r="E357" s="2297"/>
      <c r="F357" s="1978"/>
      <c r="G357" s="1978"/>
      <c r="H357" s="1978"/>
      <c r="I357" s="1978"/>
      <c r="J357" s="1978"/>
    </row>
    <row r="358" spans="1:10" ht="16.2" thickBot="1" x14ac:dyDescent="0.35">
      <c r="A358" s="2298" t="s">
        <v>1833</v>
      </c>
      <c r="B358" s="2305">
        <v>1.6219998558802751</v>
      </c>
      <c r="C358" s="2299"/>
      <c r="D358" s="2306">
        <v>1.2413011049969231</v>
      </c>
      <c r="E358" s="2297"/>
      <c r="F358" s="1978"/>
      <c r="G358" s="1978"/>
      <c r="H358" s="1978"/>
      <c r="I358" s="1978"/>
      <c r="J358" s="1978"/>
    </row>
    <row r="359" spans="1:10" x14ac:dyDescent="0.25">
      <c r="A359" s="340" t="s">
        <v>2026</v>
      </c>
      <c r="B359" s="340"/>
      <c r="C359" s="340"/>
      <c r="D359" s="1725"/>
      <c r="E359" s="340"/>
      <c r="F359" s="340"/>
      <c r="H359" s="340"/>
      <c r="I359" s="340"/>
      <c r="J359" s="340"/>
    </row>
    <row r="360" spans="1:10" x14ac:dyDescent="0.25">
      <c r="A360" s="340" t="s">
        <v>1834</v>
      </c>
      <c r="B360" s="340"/>
      <c r="C360" s="340"/>
      <c r="D360" s="340"/>
      <c r="E360" s="340"/>
      <c r="F360" s="340"/>
      <c r="G360" s="340"/>
      <c r="H360" s="340"/>
      <c r="I360" s="340"/>
      <c r="J360" s="340"/>
    </row>
    <row r="361" spans="1:10" x14ac:dyDescent="0.25">
      <c r="A361" s="340" t="s">
        <v>1904</v>
      </c>
      <c r="B361" s="340"/>
      <c r="C361" s="340"/>
      <c r="D361" s="340"/>
      <c r="E361" s="340"/>
      <c r="F361" s="340"/>
      <c r="G361" s="340"/>
      <c r="H361" s="340"/>
      <c r="I361" s="340"/>
      <c r="J361" s="340"/>
    </row>
    <row r="365" spans="1:10" ht="13.8" thickBot="1" x14ac:dyDescent="0.3">
      <c r="A365" s="3291" t="s">
        <v>2025</v>
      </c>
      <c r="B365" s="3291"/>
      <c r="C365" s="3291"/>
      <c r="D365" s="3291"/>
      <c r="E365" s="3291"/>
      <c r="F365" s="3291"/>
      <c r="G365" s="3291"/>
      <c r="H365" s="3291"/>
      <c r="I365" s="3291"/>
      <c r="J365" s="3291"/>
    </row>
    <row r="366" spans="1:10" ht="13.5" customHeight="1" thickBot="1" x14ac:dyDescent="0.3">
      <c r="A366" s="3296" t="s">
        <v>356</v>
      </c>
      <c r="B366" s="3302" t="s">
        <v>1261</v>
      </c>
      <c r="C366" s="3302" t="s">
        <v>1823</v>
      </c>
      <c r="D366" s="3304" t="s">
        <v>1835</v>
      </c>
      <c r="E366" s="3298" t="s">
        <v>1840</v>
      </c>
      <c r="F366" s="3299"/>
      <c r="G366" s="3300"/>
      <c r="H366" s="3298" t="s">
        <v>1841</v>
      </c>
      <c r="I366" s="3299"/>
      <c r="J366" s="3301"/>
    </row>
    <row r="367" spans="1:10" ht="13.5" customHeight="1" thickBot="1" x14ac:dyDescent="0.3">
      <c r="A367" s="3297"/>
      <c r="B367" s="3303"/>
      <c r="C367" s="3303"/>
      <c r="D367" s="3305"/>
      <c r="E367" s="2254" t="s">
        <v>1839</v>
      </c>
      <c r="F367" s="2253" t="s">
        <v>1220</v>
      </c>
      <c r="G367" s="2255" t="s">
        <v>1824</v>
      </c>
      <c r="H367" s="2254" t="s">
        <v>1839</v>
      </c>
      <c r="I367" s="2253" t="s">
        <v>1220</v>
      </c>
      <c r="J367" s="2256" t="s">
        <v>1824</v>
      </c>
    </row>
    <row r="368" spans="1:10" x14ac:dyDescent="0.25">
      <c r="A368" s="2304" t="s">
        <v>1842</v>
      </c>
      <c r="B368" s="2257"/>
      <c r="C368" s="2257"/>
      <c r="D368" s="2258"/>
      <c r="E368" s="7"/>
      <c r="F368" s="2259"/>
      <c r="G368" s="2260"/>
      <c r="H368" s="7"/>
      <c r="I368" s="2259"/>
      <c r="J368" s="2261"/>
    </row>
    <row r="369" spans="1:10" x14ac:dyDescent="0.25">
      <c r="A369" s="875" t="s">
        <v>409</v>
      </c>
      <c r="B369" s="2263">
        <v>540</v>
      </c>
      <c r="C369" s="2264">
        <v>5949999.9999999991</v>
      </c>
      <c r="D369" s="2265">
        <v>3212.9999999999995</v>
      </c>
      <c r="E369" s="2266">
        <v>0.47806215275424357</v>
      </c>
      <c r="F369" s="2263">
        <v>0.4112068471300967</v>
      </c>
      <c r="G369" s="2265">
        <v>3.8225170880788993E-2</v>
      </c>
      <c r="H369" s="2266">
        <v>1.3539356900891539</v>
      </c>
      <c r="I369" s="2263">
        <v>0.7714433228254588</v>
      </c>
      <c r="J369" s="2267">
        <v>4.6779003914904048E-2</v>
      </c>
    </row>
    <row r="370" spans="1:10" x14ac:dyDescent="0.25">
      <c r="A370" s="875" t="s">
        <v>410</v>
      </c>
      <c r="B370" s="2263">
        <v>82600</v>
      </c>
      <c r="C370" s="2264">
        <v>1713380.0000000005</v>
      </c>
      <c r="D370" s="2265">
        <v>141525.18800000002</v>
      </c>
      <c r="E370" s="2266">
        <v>73.125803365741703</v>
      </c>
      <c r="F370" s="2263">
        <v>62.899417727677744</v>
      </c>
      <c r="G370" s="2265">
        <v>5.847035397691057</v>
      </c>
      <c r="H370" s="2266">
        <v>59.637722713905163</v>
      </c>
      <c r="I370" s="2263">
        <v>33.980286739563574</v>
      </c>
      <c r="J370" s="2267">
        <v>2.0605064810175953</v>
      </c>
    </row>
    <row r="371" spans="1:10" x14ac:dyDescent="0.25">
      <c r="A371" s="875" t="s">
        <v>278</v>
      </c>
      <c r="B371" s="2263">
        <v>5673.5</v>
      </c>
      <c r="C371" s="2264">
        <v>1607499.9999999995</v>
      </c>
      <c r="D371" s="2265">
        <v>9120.151249999999</v>
      </c>
      <c r="E371" s="2266">
        <v>5.0227511549096313</v>
      </c>
      <c r="F371" s="2263">
        <v>4.3203371244307469</v>
      </c>
      <c r="G371" s="2265">
        <v>0.40161204998547467</v>
      </c>
      <c r="H371" s="2266">
        <v>3.8431678420125146</v>
      </c>
      <c r="I371" s="2263">
        <v>2.1897540569470153</v>
      </c>
      <c r="J371" s="2267">
        <v>0.13278294149650391</v>
      </c>
    </row>
    <row r="372" spans="1:10" x14ac:dyDescent="0.25">
      <c r="A372" s="875" t="s">
        <v>199</v>
      </c>
      <c r="B372" s="2263">
        <v>86</v>
      </c>
      <c r="C372" s="2264">
        <v>7559125</v>
      </c>
      <c r="D372" s="2265">
        <v>650.08474999999999</v>
      </c>
      <c r="E372" s="2266">
        <v>7.613582432752769E-2</v>
      </c>
      <c r="F372" s="2263">
        <v>6.5488497876274657E-2</v>
      </c>
      <c r="G372" s="2265">
        <v>6.0877123995330615E-3</v>
      </c>
      <c r="H372" s="2266">
        <v>0.27394115923052759</v>
      </c>
      <c r="I372" s="2263">
        <v>0.15608575775230554</v>
      </c>
      <c r="J372" s="2267">
        <v>9.4647734407934721E-3</v>
      </c>
    </row>
    <row r="373" spans="1:10" x14ac:dyDescent="0.25">
      <c r="A373" s="875" t="s">
        <v>428</v>
      </c>
      <c r="B373" s="2263">
        <v>100</v>
      </c>
      <c r="C373" s="2264">
        <v>1300000</v>
      </c>
      <c r="D373" s="2265">
        <v>130</v>
      </c>
      <c r="E373" s="2266">
        <v>8.8530028287822887E-2</v>
      </c>
      <c r="F373" s="2263">
        <v>7.6149416135203082E-2</v>
      </c>
      <c r="G373" s="2265">
        <v>7.0787353482942581E-3</v>
      </c>
      <c r="H373" s="2266">
        <v>5.4781089234855279E-2</v>
      </c>
      <c r="I373" s="2263">
        <v>3.1213081844789808E-2</v>
      </c>
      <c r="J373" s="2267">
        <v>1.8927079081660528E-3</v>
      </c>
    </row>
    <row r="374" spans="1:10" x14ac:dyDescent="0.25">
      <c r="A374" s="877" t="s">
        <v>430</v>
      </c>
      <c r="B374" s="2263">
        <v>0</v>
      </c>
      <c r="C374" s="2264">
        <v>0</v>
      </c>
      <c r="D374" s="2265">
        <v>0</v>
      </c>
      <c r="E374" s="2266">
        <v>0</v>
      </c>
      <c r="F374" s="2263">
        <v>0</v>
      </c>
      <c r="G374" s="2265">
        <v>0</v>
      </c>
      <c r="H374" s="2266">
        <v>0</v>
      </c>
      <c r="I374" s="2263">
        <v>0</v>
      </c>
      <c r="J374" s="2267">
        <v>0</v>
      </c>
    </row>
    <row r="375" spans="1:10" x14ac:dyDescent="0.25">
      <c r="A375" s="1974" t="s">
        <v>429</v>
      </c>
      <c r="B375" s="2263">
        <v>0</v>
      </c>
      <c r="C375" s="2264">
        <v>0</v>
      </c>
      <c r="D375" s="2265">
        <v>0</v>
      </c>
      <c r="E375" s="2266">
        <v>0</v>
      </c>
      <c r="F375" s="2263">
        <v>0</v>
      </c>
      <c r="G375" s="2265">
        <v>0</v>
      </c>
      <c r="H375" s="2266">
        <v>0</v>
      </c>
      <c r="I375" s="2263">
        <v>0</v>
      </c>
      <c r="J375" s="2267">
        <v>0</v>
      </c>
    </row>
    <row r="376" spans="1:10" x14ac:dyDescent="0.25">
      <c r="A376" s="2268" t="s">
        <v>279</v>
      </c>
      <c r="B376" s="2269">
        <v>88999.5</v>
      </c>
      <c r="C376" s="2268"/>
      <c r="D376" s="2270">
        <v>154638.42400000003</v>
      </c>
      <c r="E376" s="2271">
        <v>78.791282526020936</v>
      </c>
      <c r="F376" s="2269">
        <v>67.77259961325008</v>
      </c>
      <c r="G376" s="2270">
        <v>6.300039066305148</v>
      </c>
      <c r="H376" s="2271">
        <v>65.163548494472209</v>
      </c>
      <c r="I376" s="2269">
        <v>37.128782958933151</v>
      </c>
      <c r="J376" s="2272">
        <v>2.2514259077779628</v>
      </c>
    </row>
    <row r="377" spans="1:10" x14ac:dyDescent="0.25">
      <c r="A377" s="883" t="s">
        <v>411</v>
      </c>
      <c r="B377" s="2263">
        <v>25.1</v>
      </c>
      <c r="C377" s="2264">
        <v>4010000</v>
      </c>
      <c r="D377" s="2265">
        <v>100.651</v>
      </c>
      <c r="E377" s="2266">
        <v>2.2221037100243545E-2</v>
      </c>
      <c r="F377" s="2263">
        <v>1.9113503449935974E-2</v>
      </c>
      <c r="G377" s="2265">
        <v>1.7767625724218589E-3</v>
      </c>
      <c r="H377" s="2266">
        <v>4.2413626250595533E-2</v>
      </c>
      <c r="I377" s="2263">
        <v>2.4166368467384146E-2</v>
      </c>
      <c r="J377" s="2267">
        <v>1.4654072589601645E-3</v>
      </c>
    </row>
    <row r="378" spans="1:10" x14ac:dyDescent="0.25">
      <c r="A378" s="883" t="s">
        <v>412</v>
      </c>
      <c r="B378" s="2263">
        <v>1535</v>
      </c>
      <c r="C378" s="2264">
        <v>1244500.0000000002</v>
      </c>
      <c r="D378" s="2265">
        <v>1910.3075000000003</v>
      </c>
      <c r="E378" s="2266">
        <v>1.3589359342180813</v>
      </c>
      <c r="F378" s="2263">
        <v>1.1688935376753673</v>
      </c>
      <c r="G378" s="2265">
        <v>0.10865858759631684</v>
      </c>
      <c r="H378" s="2266">
        <v>0.8049901971039487</v>
      </c>
      <c r="I378" s="2263">
        <v>0.45866603343242934</v>
      </c>
      <c r="J378" s="2267">
        <v>2.7812723940607097E-2</v>
      </c>
    </row>
    <row r="379" spans="1:10" x14ac:dyDescent="0.25">
      <c r="A379" s="875" t="s">
        <v>90</v>
      </c>
      <c r="B379" s="2263">
        <v>49</v>
      </c>
      <c r="C379" s="2264">
        <v>1494500</v>
      </c>
      <c r="D379" s="2265">
        <v>73.230500000000006</v>
      </c>
      <c r="E379" s="2266">
        <v>4.337971386103321E-2</v>
      </c>
      <c r="F379" s="2263">
        <v>3.7313213906249511E-2</v>
      </c>
      <c r="G379" s="2265">
        <v>3.4685803206641859E-3</v>
      </c>
      <c r="H379" s="2266">
        <v>3.0858819655485155E-2</v>
      </c>
      <c r="I379" s="2263">
        <v>1.7582689154114463E-2</v>
      </c>
      <c r="J379" s="2267">
        <v>1.0661842036073395E-3</v>
      </c>
    </row>
    <row r="380" spans="1:10" x14ac:dyDescent="0.25">
      <c r="A380" s="875" t="s">
        <v>416</v>
      </c>
      <c r="B380" s="2263">
        <v>148</v>
      </c>
      <c r="C380" s="2264">
        <v>2944000</v>
      </c>
      <c r="D380" s="2265">
        <v>435.71199999999999</v>
      </c>
      <c r="E380" s="2266">
        <v>0.13102444186597786</v>
      </c>
      <c r="F380" s="2263">
        <v>0.11270113588010057</v>
      </c>
      <c r="G380" s="2265">
        <v>1.0476528315475502E-2</v>
      </c>
      <c r="H380" s="2266">
        <v>0.18360598425151742</v>
      </c>
      <c r="I380" s="2263">
        <v>0.1046147255135158</v>
      </c>
      <c r="J380" s="2267">
        <v>6.3436580621757466E-3</v>
      </c>
    </row>
    <row r="381" spans="1:10" x14ac:dyDescent="0.25">
      <c r="A381" s="875" t="s">
        <v>417</v>
      </c>
      <c r="B381" s="2263">
        <v>650</v>
      </c>
      <c r="C381" s="2264">
        <v>2400300</v>
      </c>
      <c r="D381" s="2265">
        <v>1560.1949999999999</v>
      </c>
      <c r="E381" s="2266">
        <v>0.57544518387084875</v>
      </c>
      <c r="F381" s="2263">
        <v>0.49497120487882001</v>
      </c>
      <c r="G381" s="2265">
        <v>4.6011779763912672E-2</v>
      </c>
      <c r="H381" s="2266">
        <v>0.65745524245211562</v>
      </c>
      <c r="I381" s="2263">
        <v>0.37460380176024488</v>
      </c>
      <c r="J381" s="2267">
        <v>2.271533395985488E-2</v>
      </c>
    </row>
    <row r="382" spans="1:10" x14ac:dyDescent="0.25">
      <c r="A382" s="875" t="s">
        <v>422</v>
      </c>
      <c r="B382" s="2263">
        <v>1440</v>
      </c>
      <c r="C382" s="2264">
        <v>2205000</v>
      </c>
      <c r="D382" s="2265">
        <v>3175.2</v>
      </c>
      <c r="E382" s="2266">
        <v>1.2748324073446495</v>
      </c>
      <c r="F382" s="2263">
        <v>1.0965515923469245</v>
      </c>
      <c r="G382" s="2265">
        <v>0.10193378901543731</v>
      </c>
      <c r="H382" s="2266">
        <v>1.3380070349116344</v>
      </c>
      <c r="I382" s="2263">
        <v>0.76236751902751221</v>
      </c>
      <c r="J382" s="2267">
        <v>4.6228662692375772E-2</v>
      </c>
    </row>
    <row r="383" spans="1:10" x14ac:dyDescent="0.25">
      <c r="A383" s="875" t="s">
        <v>423</v>
      </c>
      <c r="B383" s="2263">
        <v>0</v>
      </c>
      <c r="C383" s="2264">
        <v>1681000</v>
      </c>
      <c r="D383" s="2265">
        <v>0</v>
      </c>
      <c r="E383" s="2266">
        <v>0</v>
      </c>
      <c r="F383" s="2263">
        <v>0</v>
      </c>
      <c r="G383" s="2265">
        <v>0</v>
      </c>
      <c r="H383" s="2266">
        <v>0</v>
      </c>
      <c r="I383" s="2263">
        <v>0</v>
      </c>
      <c r="J383" s="2267">
        <v>0</v>
      </c>
    </row>
    <row r="384" spans="1:10" x14ac:dyDescent="0.25">
      <c r="A384" s="875" t="s">
        <v>280</v>
      </c>
      <c r="B384" s="2263">
        <v>32.799999999999997</v>
      </c>
      <c r="C384" s="2264">
        <v>1720500</v>
      </c>
      <c r="D384" s="2265">
        <v>56.432399999999994</v>
      </c>
      <c r="E384" s="2266">
        <v>2.9037849278405903E-2</v>
      </c>
      <c r="F384" s="2263">
        <v>2.497700849234661E-2</v>
      </c>
      <c r="G384" s="2265">
        <v>2.3218251942405165E-3</v>
      </c>
      <c r="H384" s="2266">
        <v>2.3780218001054208E-2</v>
      </c>
      <c r="I384" s="2263">
        <v>1.3549454768445508E-2</v>
      </c>
      <c r="J384" s="2267">
        <v>8.2161576735992261E-4</v>
      </c>
    </row>
    <row r="385" spans="1:10" x14ac:dyDescent="0.25">
      <c r="A385" s="875" t="s">
        <v>426</v>
      </c>
      <c r="B385" s="2263">
        <v>0</v>
      </c>
      <c r="C385" s="2264">
        <v>2188999.9999999995</v>
      </c>
      <c r="D385" s="2265">
        <v>0</v>
      </c>
      <c r="E385" s="2266">
        <v>0</v>
      </c>
      <c r="F385" s="2263">
        <v>0</v>
      </c>
      <c r="G385" s="2265">
        <v>0</v>
      </c>
      <c r="H385" s="2266">
        <v>0</v>
      </c>
      <c r="I385" s="2263">
        <v>0</v>
      </c>
      <c r="J385" s="2267">
        <v>0</v>
      </c>
    </row>
    <row r="386" spans="1:10" x14ac:dyDescent="0.25">
      <c r="A386" s="875" t="s">
        <v>427</v>
      </c>
      <c r="B386" s="2263">
        <v>1080</v>
      </c>
      <c r="C386" s="2264">
        <v>1362500</v>
      </c>
      <c r="D386" s="2265">
        <v>1471.5</v>
      </c>
      <c r="E386" s="2266">
        <v>0.95612430550848715</v>
      </c>
      <c r="F386" s="2263">
        <v>0.8224136942601934</v>
      </c>
      <c r="G386" s="2265">
        <v>7.6450341761577986E-2</v>
      </c>
      <c r="H386" s="2266">
        <v>0.62007979083915032</v>
      </c>
      <c r="I386" s="2263">
        <v>0.35330807642006307</v>
      </c>
      <c r="J386" s="2267">
        <v>2.1423997591279591E-2</v>
      </c>
    </row>
    <row r="387" spans="1:10" x14ac:dyDescent="0.25">
      <c r="A387" s="851" t="s">
        <v>92</v>
      </c>
      <c r="B387" s="2263">
        <v>1920</v>
      </c>
      <c r="C387" s="2264">
        <v>2164000</v>
      </c>
      <c r="D387" s="2265">
        <v>4154.88</v>
      </c>
      <c r="E387" s="2266">
        <v>1.6997765431261993</v>
      </c>
      <c r="F387" s="2263">
        <v>1.4620687897958993</v>
      </c>
      <c r="G387" s="2265">
        <v>0.13591171868724974</v>
      </c>
      <c r="H387" s="2266">
        <v>1.7508373233855039</v>
      </c>
      <c r="I387" s="2263">
        <v>0.99758930380984823</v>
      </c>
      <c r="J387" s="2267">
        <v>6.0492109488315148E-2</v>
      </c>
    </row>
    <row r="388" spans="1:10" x14ac:dyDescent="0.25">
      <c r="A388" s="2268" t="s">
        <v>281</v>
      </c>
      <c r="B388" s="2269">
        <v>6879.9</v>
      </c>
      <c r="C388" s="2268"/>
      <c r="D388" s="2270">
        <v>12938.108400000001</v>
      </c>
      <c r="E388" s="2271">
        <v>6.0907774161739265</v>
      </c>
      <c r="F388" s="2269">
        <v>5.2390036806858369</v>
      </c>
      <c r="G388" s="2270">
        <v>0.48700991322729659</v>
      </c>
      <c r="H388" s="2271">
        <v>5.4520282368510058</v>
      </c>
      <c r="I388" s="2269">
        <v>3.1064479723535579</v>
      </c>
      <c r="J388" s="2272">
        <v>0.18836969296453568</v>
      </c>
    </row>
    <row r="389" spans="1:10" x14ac:dyDescent="0.25">
      <c r="A389" s="2273" t="s">
        <v>106</v>
      </c>
      <c r="B389" s="2274">
        <v>95879.4</v>
      </c>
      <c r="C389" s="2273"/>
      <c r="D389" s="2275">
        <v>167576.53240000003</v>
      </c>
      <c r="E389" s="2276">
        <v>84.882059942194857</v>
      </c>
      <c r="F389" s="2274">
        <v>73.011603293935906</v>
      </c>
      <c r="G389" s="2275">
        <v>6.787048979532444</v>
      </c>
      <c r="H389" s="2276">
        <v>70.61557673132323</v>
      </c>
      <c r="I389" s="2274">
        <v>40.235230931286701</v>
      </c>
      <c r="J389" s="2277">
        <v>2.4397956007424986</v>
      </c>
    </row>
    <row r="390" spans="1:10" x14ac:dyDescent="0.25">
      <c r="A390" s="875" t="s">
        <v>903</v>
      </c>
      <c r="B390" s="2263">
        <v>0</v>
      </c>
      <c r="C390" s="2264">
        <v>6587999.9999999991</v>
      </c>
      <c r="D390" s="2265">
        <v>0</v>
      </c>
      <c r="E390" s="2266">
        <v>0</v>
      </c>
      <c r="F390" s="2263">
        <v>0</v>
      </c>
      <c r="G390" s="2265">
        <v>0</v>
      </c>
      <c r="H390" s="2266">
        <v>0</v>
      </c>
      <c r="I390" s="2263">
        <v>0</v>
      </c>
      <c r="J390" s="2267">
        <v>0</v>
      </c>
    </row>
    <row r="391" spans="1:10" x14ac:dyDescent="0.25">
      <c r="A391" s="875" t="s">
        <v>904</v>
      </c>
      <c r="B391" s="2263">
        <v>322</v>
      </c>
      <c r="C391" s="2264">
        <v>2000000.0000000005</v>
      </c>
      <c r="D391" s="2265">
        <v>644.00000000000011</v>
      </c>
      <c r="E391" s="2266">
        <v>0.28506669108678973</v>
      </c>
      <c r="F391" s="2263">
        <v>0.24520111995535396</v>
      </c>
      <c r="G391" s="2265">
        <v>2.2793527821507509E-2</v>
      </c>
      <c r="H391" s="2266">
        <v>0.27137708820959083</v>
      </c>
      <c r="I391" s="2263">
        <v>0.15462480544649723</v>
      </c>
      <c r="J391" s="2267">
        <v>9.3761837912226011E-3</v>
      </c>
    </row>
    <row r="392" spans="1:10" x14ac:dyDescent="0.25">
      <c r="A392" s="875" t="s">
        <v>905</v>
      </c>
      <c r="B392" s="2263">
        <v>126</v>
      </c>
      <c r="C392" s="2264">
        <v>1700000</v>
      </c>
      <c r="D392" s="2265">
        <v>214.2</v>
      </c>
      <c r="E392" s="2266">
        <v>0.11154783564265684</v>
      </c>
      <c r="F392" s="2263">
        <v>9.5948264330355887E-2</v>
      </c>
      <c r="G392" s="2265">
        <v>8.9192065388507651E-3</v>
      </c>
      <c r="H392" s="2266">
        <v>9.026237933927693E-2</v>
      </c>
      <c r="I392" s="2263">
        <v>5.142955485503059E-2</v>
      </c>
      <c r="J392" s="2267">
        <v>3.1186002609936039E-3</v>
      </c>
    </row>
    <row r="393" spans="1:10" x14ac:dyDescent="0.25">
      <c r="A393" s="851" t="s">
        <v>906</v>
      </c>
      <c r="B393" s="2263">
        <v>2240</v>
      </c>
      <c r="C393" s="2264">
        <v>1854000</v>
      </c>
      <c r="D393" s="2265">
        <v>4152.96</v>
      </c>
      <c r="E393" s="2266">
        <v>1.9830726336472326</v>
      </c>
      <c r="F393" s="2263">
        <v>1.705746921428549</v>
      </c>
      <c r="G393" s="2265">
        <v>0.15856367180179137</v>
      </c>
      <c r="H393" s="2266">
        <v>1.7500282488368046</v>
      </c>
      <c r="I393" s="2263">
        <v>0.99712831060106366</v>
      </c>
      <c r="J393" s="2267">
        <v>6.0464155648440703E-2</v>
      </c>
    </row>
    <row r="394" spans="1:10" x14ac:dyDescent="0.25">
      <c r="A394" s="2273" t="s">
        <v>282</v>
      </c>
      <c r="B394" s="2274">
        <v>2688</v>
      </c>
      <c r="C394" s="2273"/>
      <c r="D394" s="2275">
        <v>5011.16</v>
      </c>
      <c r="E394" s="2266">
        <v>2.3796871603766792</v>
      </c>
      <c r="F394" s="2263">
        <v>2.0468963057142591</v>
      </c>
      <c r="G394" s="2275">
        <v>0.19027640616214964</v>
      </c>
      <c r="H394" s="2266">
        <v>2.1116677163856723</v>
      </c>
      <c r="I394" s="2263">
        <v>1.2031826709025915</v>
      </c>
      <c r="J394" s="2277">
        <v>7.2958939700656894E-2</v>
      </c>
    </row>
    <row r="395" spans="1:10" x14ac:dyDescent="0.25">
      <c r="A395" s="875" t="s">
        <v>944</v>
      </c>
      <c r="B395" s="2263">
        <v>362.70399999999995</v>
      </c>
      <c r="C395" s="2264">
        <v>25880000.000000015</v>
      </c>
      <c r="D395" s="2265">
        <v>9386.7795200000037</v>
      </c>
      <c r="E395" s="2266">
        <v>0.32110195380106504</v>
      </c>
      <c r="F395" s="2263">
        <v>0.27619697829902695</v>
      </c>
      <c r="G395" s="2265">
        <v>2.5674856257677202E-2</v>
      </c>
      <c r="H395" s="2266">
        <v>3.9555231270233246</v>
      </c>
      <c r="I395" s="2263">
        <v>2.2537716724365913</v>
      </c>
      <c r="J395" s="2267">
        <v>0.1366648602285781</v>
      </c>
    </row>
    <row r="396" spans="1:10" x14ac:dyDescent="0.25">
      <c r="A396" s="875" t="s">
        <v>283</v>
      </c>
      <c r="B396" s="2263">
        <v>784.85572957838451</v>
      </c>
      <c r="C396" s="2264">
        <v>15153168</v>
      </c>
      <c r="D396" s="2265">
        <v>11893.05072606383</v>
      </c>
      <c r="E396" s="2266">
        <v>0.69483299941434251</v>
      </c>
      <c r="F396" s="2263">
        <v>0.59766305557762822</v>
      </c>
      <c r="G396" s="2265">
        <v>5.55578599627779E-2</v>
      </c>
      <c r="H396" s="2266">
        <v>5.0116482546089465</v>
      </c>
      <c r="I396" s="2263">
        <v>2.8555289668989783</v>
      </c>
      <c r="J396" s="2267">
        <v>0.17315439354954634</v>
      </c>
    </row>
    <row r="397" spans="1:10" x14ac:dyDescent="0.25">
      <c r="A397" s="875" t="s">
        <v>69</v>
      </c>
      <c r="B397" s="2263">
        <v>749.8842704216155</v>
      </c>
      <c r="C397" s="2264">
        <v>17426143.199999999</v>
      </c>
      <c r="D397" s="2265">
        <v>13067.590679794595</v>
      </c>
      <c r="E397" s="2266">
        <v>0.66387275673019053</v>
      </c>
      <c r="F397" s="2263">
        <v>0.57103249361578756</v>
      </c>
      <c r="G397" s="2265">
        <v>5.3082322921633396E-2</v>
      </c>
      <c r="H397" s="2266">
        <v>5.5065911624183919</v>
      </c>
      <c r="I397" s="2263">
        <v>3.1375367492510859</v>
      </c>
      <c r="J397" s="2267">
        <v>0.19025486323326335</v>
      </c>
    </row>
    <row r="398" spans="1:10" x14ac:dyDescent="0.25">
      <c r="A398" s="875" t="s">
        <v>198</v>
      </c>
      <c r="B398" s="2263">
        <v>425</v>
      </c>
      <c r="C398" s="2264">
        <v>4100000.0000000005</v>
      </c>
      <c r="D398" s="2265">
        <v>1742.5000000000002</v>
      </c>
      <c r="E398" s="2266">
        <v>0.37625262022324724</v>
      </c>
      <c r="F398" s="2263">
        <v>0.32363501857461308</v>
      </c>
      <c r="G398" s="2265">
        <v>3.0084625230250593E-2</v>
      </c>
      <c r="H398" s="2266">
        <v>0.73427729224411797</v>
      </c>
      <c r="I398" s="2263">
        <v>0.41837534703497115</v>
      </c>
      <c r="J398" s="2267">
        <v>2.5369565615225749E-2</v>
      </c>
    </row>
    <row r="399" spans="1:10" x14ac:dyDescent="0.25">
      <c r="A399" s="875" t="s">
        <v>86</v>
      </c>
      <c r="B399" s="2263">
        <v>850</v>
      </c>
      <c r="C399" s="2264">
        <v>180200</v>
      </c>
      <c r="D399" s="2265">
        <v>153.16999999999999</v>
      </c>
      <c r="E399" s="2266">
        <v>0.75250524044649447</v>
      </c>
      <c r="F399" s="2263">
        <v>0.64727003714922615</v>
      </c>
      <c r="G399" s="2265">
        <v>6.0169250460501186E-2</v>
      </c>
      <c r="H399" s="2266">
        <v>6.4544764908482946E-2</v>
      </c>
      <c r="I399" s="2263">
        <v>3.6776213432049648E-2</v>
      </c>
      <c r="J399" s="2267">
        <v>2.230046694567648E-3</v>
      </c>
    </row>
    <row r="400" spans="1:10" x14ac:dyDescent="0.25">
      <c r="A400" s="851" t="s">
        <v>212</v>
      </c>
      <c r="B400" s="2263">
        <v>2749.5</v>
      </c>
      <c r="C400" s="2264">
        <v>1867999.9999999998</v>
      </c>
      <c r="D400" s="2265">
        <v>5136.0659999999989</v>
      </c>
      <c r="E400" s="2266">
        <v>2.4341331277736904</v>
      </c>
      <c r="F400" s="2263">
        <v>2.0937281966374086</v>
      </c>
      <c r="G400" s="2265">
        <v>0.19462982840135062</v>
      </c>
      <c r="H400" s="2266">
        <v>2.1643022297085093</v>
      </c>
      <c r="I400" s="2263">
        <v>1.2331726801403244</v>
      </c>
      <c r="J400" s="2267">
        <v>7.4777482577406032E-2</v>
      </c>
    </row>
    <row r="401" spans="1:10" x14ac:dyDescent="0.25">
      <c r="A401" s="2268" t="s">
        <v>1825</v>
      </c>
      <c r="B401" s="2269">
        <v>5921.9439999999995</v>
      </c>
      <c r="C401" s="2268"/>
      <c r="D401" s="2270">
        <v>41379.156925858428</v>
      </c>
      <c r="E401" s="2271">
        <v>5.24269869838903</v>
      </c>
      <c r="F401" s="2269">
        <v>4.5095257798536901</v>
      </c>
      <c r="G401" s="2270">
        <v>0.41919874323419082</v>
      </c>
      <c r="H401" s="2271">
        <v>17.436886830911774</v>
      </c>
      <c r="I401" s="2269">
        <v>9.9351616291940008</v>
      </c>
      <c r="J401" s="2272">
        <v>0.60245121189858719</v>
      </c>
    </row>
    <row r="402" spans="1:10" x14ac:dyDescent="0.25">
      <c r="A402" s="875" t="s">
        <v>950</v>
      </c>
      <c r="B402" s="2263">
        <v>499.38000000000011</v>
      </c>
      <c r="C402" s="2264">
        <v>4150000</v>
      </c>
      <c r="D402" s="2265">
        <v>2072.4270000000006</v>
      </c>
      <c r="E402" s="2266">
        <v>0.44210125526373001</v>
      </c>
      <c r="F402" s="2263">
        <v>0.38027495429597724</v>
      </c>
      <c r="G402" s="2265">
        <v>3.5349788582311872E-2</v>
      </c>
      <c r="H402" s="2266">
        <v>0.87330621861325741</v>
      </c>
      <c r="I402" s="2263">
        <v>0.49759102744886324</v>
      </c>
      <c r="J402" s="2267">
        <v>3.017306901536038E-2</v>
      </c>
    </row>
    <row r="403" spans="1:10" x14ac:dyDescent="0.25">
      <c r="A403" s="875" t="s">
        <v>951</v>
      </c>
      <c r="B403" s="2263">
        <v>90.899999999999991</v>
      </c>
      <c r="C403" s="2264">
        <v>2350000.0000000005</v>
      </c>
      <c r="D403" s="2265">
        <v>213.61500000000004</v>
      </c>
      <c r="E403" s="2266">
        <v>8.0473795713630988E-2</v>
      </c>
      <c r="F403" s="2263">
        <v>6.9219819266899602E-2</v>
      </c>
      <c r="G403" s="2265">
        <v>6.4345704315994807E-3</v>
      </c>
      <c r="H403" s="2266">
        <v>9.0015864437720097E-2</v>
      </c>
      <c r="I403" s="2263">
        <v>5.1289095986729046E-2</v>
      </c>
      <c r="J403" s="2267">
        <v>3.1100830754068574E-3</v>
      </c>
    </row>
    <row r="404" spans="1:10" x14ac:dyDescent="0.25">
      <c r="A404" s="875" t="s">
        <v>952</v>
      </c>
      <c r="B404" s="2263">
        <v>440</v>
      </c>
      <c r="C404" s="2264">
        <v>2305000</v>
      </c>
      <c r="D404" s="2265">
        <v>1014.2</v>
      </c>
      <c r="E404" s="2266">
        <v>0.38953212446642071</v>
      </c>
      <c r="F404" s="2263">
        <v>0.33505743099489355</v>
      </c>
      <c r="G404" s="2265">
        <v>3.1146435532494732E-2</v>
      </c>
      <c r="H404" s="2266">
        <v>0.42737677463069412</v>
      </c>
      <c r="I404" s="2263">
        <v>0.24351005851527557</v>
      </c>
      <c r="J404" s="2267">
        <v>1.4766033542015469E-2</v>
      </c>
    </row>
    <row r="405" spans="1:10" x14ac:dyDescent="0.25">
      <c r="A405" s="875" t="s">
        <v>954</v>
      </c>
      <c r="B405" s="2263">
        <v>707</v>
      </c>
      <c r="C405" s="2264">
        <v>1850000</v>
      </c>
      <c r="D405" s="2265">
        <v>1307.95</v>
      </c>
      <c r="E405" s="2266">
        <v>0.6259072999949078</v>
      </c>
      <c r="F405" s="2263">
        <v>0.53837637207588573</v>
      </c>
      <c r="G405" s="2265">
        <v>5.0046658912440409E-2</v>
      </c>
      <c r="H405" s="2266">
        <v>0.55116096665176129</v>
      </c>
      <c r="I405" s="2263">
        <v>0.31403961845302175</v>
      </c>
      <c r="J405" s="2267">
        <v>1.9042825449890683E-2</v>
      </c>
    </row>
    <row r="406" spans="1:10" x14ac:dyDescent="0.25">
      <c r="A406" s="875" t="s">
        <v>955</v>
      </c>
      <c r="B406" s="2263">
        <v>432</v>
      </c>
      <c r="C406" s="2264">
        <v>2700000</v>
      </c>
      <c r="D406" s="2265">
        <v>1166.4000000000001</v>
      </c>
      <c r="E406" s="2266">
        <v>0.38244972220339485</v>
      </c>
      <c r="F406" s="2263">
        <v>0.3289654777040773</v>
      </c>
      <c r="G406" s="2265">
        <v>3.0580136704631194E-2</v>
      </c>
      <c r="H406" s="2266">
        <v>0.49151278833488621</v>
      </c>
      <c r="I406" s="2263">
        <v>0.28005337433663718</v>
      </c>
      <c r="J406" s="2267">
        <v>1.6981957723729877E-2</v>
      </c>
    </row>
    <row r="407" spans="1:10" x14ac:dyDescent="0.25">
      <c r="A407" s="2001" t="s">
        <v>1488</v>
      </c>
      <c r="B407" s="2263">
        <v>0</v>
      </c>
      <c r="C407" s="2264">
        <v>4900000</v>
      </c>
      <c r="D407" s="2265">
        <v>0</v>
      </c>
      <c r="E407" s="2266">
        <v>0</v>
      </c>
      <c r="F407" s="2263">
        <v>0</v>
      </c>
      <c r="G407" s="2265">
        <v>0</v>
      </c>
      <c r="H407" s="2266">
        <v>0</v>
      </c>
      <c r="I407" s="2263">
        <v>0</v>
      </c>
      <c r="J407" s="2267">
        <v>0</v>
      </c>
    </row>
    <row r="408" spans="1:10" x14ac:dyDescent="0.25">
      <c r="A408" s="2001" t="s">
        <v>1564</v>
      </c>
      <c r="B408" s="2263">
        <v>110</v>
      </c>
      <c r="C408" s="2264">
        <v>2741999.9999999995</v>
      </c>
      <c r="D408" s="2265">
        <v>301.61999999999995</v>
      </c>
      <c r="E408" s="2266">
        <v>9.7383031116605179E-2</v>
      </c>
      <c r="F408" s="2263">
        <v>8.3764357748723386E-2</v>
      </c>
      <c r="G408" s="2265">
        <v>7.7866088831236831E-3</v>
      </c>
      <c r="H408" s="2266">
        <v>0.12710055488474653</v>
      </c>
      <c r="I408" s="2263">
        <v>7.241915189250385E-2</v>
      </c>
      <c r="J408" s="2267">
        <v>4.3913735327772672E-3</v>
      </c>
    </row>
    <row r="409" spans="1:10" x14ac:dyDescent="0.25">
      <c r="A409" s="875" t="s">
        <v>953</v>
      </c>
      <c r="B409" s="2263">
        <v>0</v>
      </c>
      <c r="C409" s="2264">
        <v>1799999.9999999998</v>
      </c>
      <c r="D409" s="2265">
        <v>0</v>
      </c>
      <c r="E409" s="2266">
        <v>0</v>
      </c>
      <c r="F409" s="2263">
        <v>0</v>
      </c>
      <c r="G409" s="2265">
        <v>0</v>
      </c>
      <c r="H409" s="2266">
        <v>0</v>
      </c>
      <c r="I409" s="2263">
        <v>0</v>
      </c>
      <c r="J409" s="2267">
        <v>0</v>
      </c>
    </row>
    <row r="410" spans="1:10" x14ac:dyDescent="0.25">
      <c r="A410" s="875" t="s">
        <v>958</v>
      </c>
      <c r="B410" s="2263">
        <v>200</v>
      </c>
      <c r="C410" s="2264">
        <v>5130000</v>
      </c>
      <c r="D410" s="2265">
        <v>1026</v>
      </c>
      <c r="E410" s="2266">
        <v>0.17706005657564577</v>
      </c>
      <c r="F410" s="2263">
        <v>0.15229883227040616</v>
      </c>
      <c r="G410" s="2265">
        <v>1.4157470696588516E-2</v>
      </c>
      <c r="H410" s="2266">
        <v>0.43234921196124249</v>
      </c>
      <c r="I410" s="2263">
        <v>0.24634324594426416</v>
      </c>
      <c r="J410" s="2267">
        <v>1.493783318291054E-2</v>
      </c>
    </row>
    <row r="411" spans="1:10" x14ac:dyDescent="0.25">
      <c r="A411" s="875" t="s">
        <v>957</v>
      </c>
      <c r="B411" s="2263">
        <v>672</v>
      </c>
      <c r="C411" s="2264">
        <v>3450000</v>
      </c>
      <c r="D411" s="2265">
        <v>2318.4</v>
      </c>
      <c r="E411" s="2266">
        <v>0.59492179009416979</v>
      </c>
      <c r="F411" s="2263">
        <v>0.51172407642856477</v>
      </c>
      <c r="G411" s="2265">
        <v>4.7569101540537409E-2</v>
      </c>
      <c r="H411" s="2266">
        <v>0.97695751755452687</v>
      </c>
      <c r="I411" s="2263">
        <v>0.55664929960738996</v>
      </c>
      <c r="J411" s="2267">
        <v>3.3754261648401361E-2</v>
      </c>
    </row>
    <row r="412" spans="1:10" x14ac:dyDescent="0.25">
      <c r="A412" s="875" t="s">
        <v>1002</v>
      </c>
      <c r="B412" s="2263">
        <v>20</v>
      </c>
      <c r="C412" s="2264">
        <v>2000000</v>
      </c>
      <c r="D412" s="2265">
        <v>40</v>
      </c>
      <c r="E412" s="2266">
        <v>1.7706005657564576E-2</v>
      </c>
      <c r="F412" s="2263">
        <v>1.5229883227040617E-2</v>
      </c>
      <c r="G412" s="2265">
        <v>1.4157470696588516E-3</v>
      </c>
      <c r="H412" s="2266">
        <v>1.6855719764570856E-2</v>
      </c>
      <c r="I412" s="2263">
        <v>9.6040251830122481E-3</v>
      </c>
      <c r="J412" s="2267">
        <v>5.8237166405109312E-4</v>
      </c>
    </row>
    <row r="413" spans="1:10" x14ac:dyDescent="0.25">
      <c r="A413" s="875" t="s">
        <v>1003</v>
      </c>
      <c r="B413" s="2263">
        <v>110</v>
      </c>
      <c r="C413" s="2264">
        <v>2599999.9999999995</v>
      </c>
      <c r="D413" s="2265">
        <v>285.99999999999994</v>
      </c>
      <c r="E413" s="2266">
        <v>9.7383031116605179E-2</v>
      </c>
      <c r="F413" s="2263">
        <v>8.3764357748723386E-2</v>
      </c>
      <c r="G413" s="2265">
        <v>7.7866088831236831E-3</v>
      </c>
      <c r="H413" s="2266">
        <v>0.1205183963166816</v>
      </c>
      <c r="I413" s="2263">
        <v>6.8668780058537562E-2</v>
      </c>
      <c r="J413" s="2267">
        <v>4.1639573979653155E-3</v>
      </c>
    </row>
    <row r="414" spans="1:10" x14ac:dyDescent="0.25">
      <c r="A414" s="875" t="s">
        <v>959</v>
      </c>
      <c r="B414" s="2263">
        <v>555</v>
      </c>
      <c r="C414" s="2264">
        <v>3630000.0000000005</v>
      </c>
      <c r="D414" s="2265">
        <v>2014.6500000000003</v>
      </c>
      <c r="E414" s="2266">
        <v>0.49134165699741705</v>
      </c>
      <c r="F414" s="2263">
        <v>0.42262925955037711</v>
      </c>
      <c r="G414" s="2265">
        <v>3.9286981183033129E-2</v>
      </c>
      <c r="H414" s="2266">
        <v>0.84895939559231703</v>
      </c>
      <c r="I414" s="2263">
        <v>0.48371873337389071</v>
      </c>
      <c r="J414" s="2267">
        <v>2.9331876824513374E-2</v>
      </c>
    </row>
    <row r="415" spans="1:10" x14ac:dyDescent="0.25">
      <c r="A415" s="875" t="s">
        <v>960</v>
      </c>
      <c r="B415" s="2263">
        <v>240</v>
      </c>
      <c r="C415" s="2264">
        <v>2650000.0000000005</v>
      </c>
      <c r="D415" s="2265">
        <v>636.00000000000011</v>
      </c>
      <c r="E415" s="2266">
        <v>0.21247206789077491</v>
      </c>
      <c r="F415" s="2263">
        <v>0.18275859872448741</v>
      </c>
      <c r="G415" s="2265">
        <v>1.6988964835906218E-2</v>
      </c>
      <c r="H415" s="2266">
        <v>0.26800594425667668</v>
      </c>
      <c r="I415" s="2263">
        <v>0.15270400040989479</v>
      </c>
      <c r="J415" s="2267">
        <v>9.2597094584123824E-3</v>
      </c>
    </row>
    <row r="416" spans="1:10" x14ac:dyDescent="0.25">
      <c r="A416" s="875" t="s">
        <v>961</v>
      </c>
      <c r="B416" s="2263">
        <v>700</v>
      </c>
      <c r="C416" s="2264">
        <v>2830000.0000000009</v>
      </c>
      <c r="D416" s="2265">
        <v>1981.0000000000007</v>
      </c>
      <c r="E416" s="2266">
        <v>0.61971019801476024</v>
      </c>
      <c r="F416" s="2263">
        <v>0.53304591294642167</v>
      </c>
      <c r="G416" s="2265">
        <v>4.9551147438059807E-2</v>
      </c>
      <c r="H416" s="2266">
        <v>0.83477952134037203</v>
      </c>
      <c r="I416" s="2263">
        <v>0.47563934718868178</v>
      </c>
      <c r="J416" s="2267">
        <v>2.8841956662130394E-2</v>
      </c>
    </row>
    <row r="417" spans="1:10" x14ac:dyDescent="0.25">
      <c r="A417" s="875" t="s">
        <v>962</v>
      </c>
      <c r="B417" s="2263">
        <v>400</v>
      </c>
      <c r="C417" s="2264">
        <v>3100000</v>
      </c>
      <c r="D417" s="2265">
        <v>1240</v>
      </c>
      <c r="E417" s="2266">
        <v>0.35412011315129155</v>
      </c>
      <c r="F417" s="2263">
        <v>0.30459766454081233</v>
      </c>
      <c r="G417" s="2265">
        <v>2.8314941393177032E-2</v>
      </c>
      <c r="H417" s="2266">
        <v>0.5225273127016965</v>
      </c>
      <c r="I417" s="2263">
        <v>0.29772478067337971</v>
      </c>
      <c r="J417" s="2267">
        <v>1.8053521585583886E-2</v>
      </c>
    </row>
    <row r="418" spans="1:10" x14ac:dyDescent="0.25">
      <c r="A418" s="875" t="s">
        <v>963</v>
      </c>
      <c r="B418" s="2263">
        <v>1260</v>
      </c>
      <c r="C418" s="2264">
        <v>1500000</v>
      </c>
      <c r="D418" s="2265">
        <v>1890</v>
      </c>
      <c r="E418" s="2266">
        <v>1.1154783564265685</v>
      </c>
      <c r="F418" s="2263">
        <v>0.95948264330355892</v>
      </c>
      <c r="G418" s="2265">
        <v>8.9192065388507644E-2</v>
      </c>
      <c r="H418" s="2266">
        <v>0.79643275887597287</v>
      </c>
      <c r="I418" s="2263">
        <v>0.45379018989732878</v>
      </c>
      <c r="J418" s="2267">
        <v>2.7517061126414149E-2</v>
      </c>
    </row>
    <row r="419" spans="1:10" x14ac:dyDescent="0.25">
      <c r="A419" s="875" t="s">
        <v>964</v>
      </c>
      <c r="B419" s="2263">
        <v>1530</v>
      </c>
      <c r="C419" s="2264">
        <v>2935000</v>
      </c>
      <c r="D419" s="2265">
        <v>4490.55</v>
      </c>
      <c r="E419" s="2266">
        <v>1.3545094328036902</v>
      </c>
      <c r="F419" s="2263">
        <v>1.1650860668686072</v>
      </c>
      <c r="G419" s="2265">
        <v>0.10830465082890214</v>
      </c>
      <c r="H419" s="2266">
        <v>1.8922863097198415</v>
      </c>
      <c r="I419" s="2263">
        <v>1.0781838821393914</v>
      </c>
      <c r="J419" s="2267">
        <v>6.5379226900115911E-2</v>
      </c>
    </row>
    <row r="420" spans="1:10" x14ac:dyDescent="0.25">
      <c r="A420" s="875" t="s">
        <v>965</v>
      </c>
      <c r="B420" s="2263">
        <v>16</v>
      </c>
      <c r="C420" s="2264">
        <v>7862999.9999999991</v>
      </c>
      <c r="D420" s="2265">
        <v>125.80799999999998</v>
      </c>
      <c r="E420" s="2266">
        <v>1.4164804526051664E-2</v>
      </c>
      <c r="F420" s="2263">
        <v>1.2183906581632493E-2</v>
      </c>
      <c r="G420" s="2265">
        <v>1.1325976557270811E-3</v>
      </c>
      <c r="H420" s="2266">
        <v>5.3014609803528248E-2</v>
      </c>
      <c r="I420" s="2263">
        <v>3.020658000561012E-2</v>
      </c>
      <c r="J420" s="2267">
        <v>1.8316753577734977E-3</v>
      </c>
    </row>
    <row r="421" spans="1:10" x14ac:dyDescent="0.25">
      <c r="A421" s="875" t="s">
        <v>286</v>
      </c>
      <c r="B421" s="2263">
        <v>150</v>
      </c>
      <c r="C421" s="2264">
        <v>2538000.0000000005</v>
      </c>
      <c r="D421" s="2265">
        <v>380.70000000000005</v>
      </c>
      <c r="E421" s="2266">
        <v>0.13279504243173432</v>
      </c>
      <c r="F421" s="2263">
        <v>0.11422412420280463</v>
      </c>
      <c r="G421" s="2265">
        <v>1.0618103022441386E-2</v>
      </c>
      <c r="H421" s="2266">
        <v>0.16042431285930314</v>
      </c>
      <c r="I421" s="2263">
        <v>9.1406309679319092E-2</v>
      </c>
      <c r="J421" s="2267">
        <v>5.5427223126062793E-3</v>
      </c>
    </row>
    <row r="422" spans="1:10" x14ac:dyDescent="0.25">
      <c r="A422" s="851" t="s">
        <v>967</v>
      </c>
      <c r="B422" s="2263">
        <v>334.4</v>
      </c>
      <c r="C422" s="2264">
        <v>2500000.0000000005</v>
      </c>
      <c r="D422" s="2265">
        <v>836.00000000000011</v>
      </c>
      <c r="E422" s="2266">
        <v>0.29604441459447972</v>
      </c>
      <c r="F422" s="2263">
        <v>0.25464364755611912</v>
      </c>
      <c r="G422" s="2265">
        <v>2.3671291004695998E-2</v>
      </c>
      <c r="H422" s="2266">
        <v>0.35228454307953094</v>
      </c>
      <c r="I422" s="2263">
        <v>0.20072412632495601</v>
      </c>
      <c r="J422" s="2267">
        <v>1.2171567778667848E-2</v>
      </c>
    </row>
    <row r="423" spans="1:10" x14ac:dyDescent="0.25">
      <c r="A423" s="875" t="s">
        <v>1152</v>
      </c>
      <c r="B423" s="2263">
        <v>0</v>
      </c>
      <c r="C423" s="2264">
        <v>0</v>
      </c>
      <c r="D423" s="2265">
        <v>0</v>
      </c>
      <c r="E423" s="2266">
        <v>0</v>
      </c>
      <c r="F423" s="2263">
        <v>0</v>
      </c>
      <c r="G423" s="2265">
        <v>0</v>
      </c>
      <c r="H423" s="2266">
        <v>0</v>
      </c>
      <c r="I423" s="2263">
        <v>0</v>
      </c>
      <c r="J423" s="2267">
        <v>0</v>
      </c>
    </row>
    <row r="424" spans="1:10" x14ac:dyDescent="0.25">
      <c r="A424" s="2268" t="s">
        <v>287</v>
      </c>
      <c r="B424" s="2269">
        <v>8466.68</v>
      </c>
      <c r="C424" s="2268"/>
      <c r="D424" s="2270">
        <v>23341.320000000003</v>
      </c>
      <c r="E424" s="2271">
        <v>7.495554199039443</v>
      </c>
      <c r="F424" s="2269">
        <v>6.4473273860360125</v>
      </c>
      <c r="G424" s="2270">
        <v>0.59933386998696037</v>
      </c>
      <c r="H424" s="2271">
        <v>9.8358687213793257</v>
      </c>
      <c r="I424" s="2269">
        <v>5.6042656271186875</v>
      </c>
      <c r="J424" s="2272">
        <v>0.3398330842387266</v>
      </c>
    </row>
    <row r="425" spans="1:10" x14ac:dyDescent="0.25">
      <c r="A425" s="2273" t="s">
        <v>1826</v>
      </c>
      <c r="B425" s="2274">
        <v>14388.624</v>
      </c>
      <c r="C425" s="2273"/>
      <c r="D425" s="2275">
        <v>64720.476925858427</v>
      </c>
      <c r="E425" s="2276">
        <v>12.738252897428474</v>
      </c>
      <c r="F425" s="2274">
        <v>10.956853165889703</v>
      </c>
      <c r="G425" s="2275">
        <v>1.0185326132211512</v>
      </c>
      <c r="H425" s="2276">
        <v>27.272755552291102</v>
      </c>
      <c r="I425" s="2274">
        <v>15.539427256312688</v>
      </c>
      <c r="J425" s="2277">
        <v>0.94228429613731379</v>
      </c>
    </row>
    <row r="426" spans="1:10" x14ac:dyDescent="0.25">
      <c r="A426" s="2278" t="s">
        <v>193</v>
      </c>
      <c r="B426" s="2279">
        <v>112956.02399999999</v>
      </c>
      <c r="C426" s="2280"/>
      <c r="D426" s="2281">
        <v>237308.16932585847</v>
      </c>
      <c r="E426" s="2282">
        <v>100</v>
      </c>
      <c r="F426" s="2279">
        <v>86.015352765539859</v>
      </c>
      <c r="G426" s="2281">
        <v>7.9958579989157457</v>
      </c>
      <c r="H426" s="2282">
        <v>100</v>
      </c>
      <c r="I426" s="2279">
        <v>56.977840858501992</v>
      </c>
      <c r="J426" s="2283">
        <v>3.4550388365804694</v>
      </c>
    </row>
    <row r="427" spans="1:10" x14ac:dyDescent="0.25">
      <c r="A427" s="2303" t="s">
        <v>1843</v>
      </c>
      <c r="B427" s="2263"/>
      <c r="C427" s="2262"/>
      <c r="D427" s="2265"/>
      <c r="E427" s="2266"/>
      <c r="F427" s="2263">
        <v>0</v>
      </c>
      <c r="G427" s="2265"/>
      <c r="H427" s="2266"/>
      <c r="I427" s="2263">
        <v>0</v>
      </c>
      <c r="J427" s="2267">
        <v>0</v>
      </c>
    </row>
    <row r="428" spans="1:10" x14ac:dyDescent="0.25">
      <c r="A428" s="2002" t="s">
        <v>1827</v>
      </c>
      <c r="B428" s="2263">
        <v>0</v>
      </c>
      <c r="C428" s="2264">
        <v>8308597.0443673851</v>
      </c>
      <c r="D428" s="2265">
        <v>0</v>
      </c>
      <c r="E428" s="2266">
        <v>0</v>
      </c>
      <c r="F428" s="2263">
        <v>0</v>
      </c>
      <c r="G428" s="2265">
        <v>0</v>
      </c>
      <c r="H428" s="2266">
        <v>0</v>
      </c>
      <c r="I428" s="2263">
        <v>0</v>
      </c>
      <c r="J428" s="2267">
        <v>0</v>
      </c>
    </row>
    <row r="429" spans="1:10" x14ac:dyDescent="0.25">
      <c r="A429" s="2002" t="s">
        <v>1828</v>
      </c>
      <c r="B429" s="2263">
        <v>3467.5</v>
      </c>
      <c r="C429" s="2264">
        <v>2394900.497488053</v>
      </c>
      <c r="D429" s="2265">
        <v>8304.317475039823</v>
      </c>
      <c r="E429" s="2266">
        <v>86.876728373989593</v>
      </c>
      <c r="F429" s="2263">
        <v>2.640481004488167</v>
      </c>
      <c r="G429" s="2265">
        <v>0.2454551482021034</v>
      </c>
      <c r="H429" s="2266">
        <v>66.80935128195587</v>
      </c>
      <c r="I429" s="2263">
        <v>1.9938718539502787</v>
      </c>
      <c r="J429" s="2267">
        <v>0.12090497966868786</v>
      </c>
    </row>
    <row r="430" spans="1:10" x14ac:dyDescent="0.25">
      <c r="A430" s="2300" t="s">
        <v>309</v>
      </c>
      <c r="B430" s="2269">
        <v>3467.5</v>
      </c>
      <c r="C430" s="2268"/>
      <c r="D430" s="2270">
        <v>8304.317475039823</v>
      </c>
      <c r="E430" s="2271">
        <v>86.876728373989593</v>
      </c>
      <c r="F430" s="2269">
        <v>2.640481004488167</v>
      </c>
      <c r="G430" s="2270">
        <v>0.2454551482021034</v>
      </c>
      <c r="H430" s="2271">
        <v>66.80935128195587</v>
      </c>
      <c r="I430" s="2269">
        <v>1.9938718539502787</v>
      </c>
      <c r="J430" s="2272">
        <v>0.12090497966868786</v>
      </c>
    </row>
    <row r="431" spans="1:10" x14ac:dyDescent="0.25">
      <c r="A431" s="2002" t="s">
        <v>1829</v>
      </c>
      <c r="B431" s="2263">
        <v>0</v>
      </c>
      <c r="C431" s="2264">
        <v>9009634.2256672364</v>
      </c>
      <c r="D431" s="2265">
        <v>0</v>
      </c>
      <c r="E431" s="2266">
        <v>0</v>
      </c>
      <c r="F431" s="2263">
        <v>0</v>
      </c>
      <c r="G431" s="2265">
        <v>0</v>
      </c>
      <c r="H431" s="2266">
        <v>0</v>
      </c>
      <c r="I431" s="2263">
        <v>0</v>
      </c>
      <c r="J431" s="2267">
        <v>0</v>
      </c>
    </row>
    <row r="432" spans="1:10" x14ac:dyDescent="0.25">
      <c r="A432" s="2300" t="s">
        <v>315</v>
      </c>
      <c r="B432" s="2269">
        <v>0</v>
      </c>
      <c r="C432" s="2284"/>
      <c r="D432" s="2270">
        <v>0</v>
      </c>
      <c r="E432" s="2271">
        <v>0</v>
      </c>
      <c r="F432" s="2269">
        <v>0</v>
      </c>
      <c r="G432" s="2270">
        <v>0</v>
      </c>
      <c r="H432" s="2271">
        <v>0</v>
      </c>
      <c r="I432" s="2269">
        <v>0</v>
      </c>
      <c r="J432" s="2272">
        <v>0</v>
      </c>
    </row>
    <row r="433" spans="1:10" x14ac:dyDescent="0.25">
      <c r="A433" s="2002" t="s">
        <v>1530</v>
      </c>
      <c r="B433" s="2263">
        <v>59.4</v>
      </c>
      <c r="C433" s="2264">
        <v>11100000</v>
      </c>
      <c r="D433" s="2265">
        <v>659.34</v>
      </c>
      <c r="E433" s="2266">
        <v>1.4882415761831238</v>
      </c>
      <c r="F433" s="2263">
        <v>4.523275318431063E-2</v>
      </c>
      <c r="G433" s="2265">
        <v>4.2047687968867885E-3</v>
      </c>
      <c r="H433" s="2266">
        <v>5.304479002235345</v>
      </c>
      <c r="I433" s="2263">
        <v>0.15830794910418239</v>
      </c>
      <c r="J433" s="2267">
        <v>9.5995233243861954E-3</v>
      </c>
    </row>
    <row r="434" spans="1:10" x14ac:dyDescent="0.25">
      <c r="A434" s="2002" t="s">
        <v>205</v>
      </c>
      <c r="B434" s="2263">
        <v>462.1875</v>
      </c>
      <c r="C434" s="2264">
        <v>7305200</v>
      </c>
      <c r="D434" s="2265">
        <v>3376.3721249999999</v>
      </c>
      <c r="E434" s="2266">
        <v>11.579909991450126</v>
      </c>
      <c r="F434" s="2263">
        <v>0.35195308269989178</v>
      </c>
      <c r="G434" s="2265">
        <v>3.2717029937897525E-2</v>
      </c>
      <c r="H434" s="2266">
        <v>27.163367975240739</v>
      </c>
      <c r="I434" s="2263">
        <v>0.81066907289301449</v>
      </c>
      <c r="J434" s="2267">
        <v>4.9157586322299392E-2</v>
      </c>
    </row>
    <row r="435" spans="1:10" x14ac:dyDescent="0.25">
      <c r="A435" s="2300" t="s">
        <v>310</v>
      </c>
      <c r="B435" s="2269">
        <v>521.58749999999998</v>
      </c>
      <c r="C435" s="2284"/>
      <c r="D435" s="2270">
        <v>4035.712125</v>
      </c>
      <c r="E435" s="2271">
        <v>13.068151567633251</v>
      </c>
      <c r="F435" s="2269">
        <v>0.39718583588420237</v>
      </c>
      <c r="G435" s="2270">
        <v>3.6921798734784309E-2</v>
      </c>
      <c r="H435" s="2271">
        <v>32.467846977476086</v>
      </c>
      <c r="I435" s="2269">
        <v>0.96897702199719682</v>
      </c>
      <c r="J435" s="2272">
        <v>5.8757109646685582E-2</v>
      </c>
    </row>
    <row r="436" spans="1:10" x14ac:dyDescent="0.25">
      <c r="A436" s="2002" t="s">
        <v>1830</v>
      </c>
      <c r="B436" s="2263">
        <v>2.2000000000000002</v>
      </c>
      <c r="C436" s="2264">
        <v>40837880.884618402</v>
      </c>
      <c r="D436" s="2265">
        <v>89.843337946160489</v>
      </c>
      <c r="E436" s="2266">
        <v>5.5120058377152739E-2</v>
      </c>
      <c r="F436" s="2263">
        <v>1.6752871549744679E-3</v>
      </c>
      <c r="G436" s="2265">
        <v>1.5573217766247369E-4</v>
      </c>
      <c r="H436" s="2266">
        <v>0.72280174056805635</v>
      </c>
      <c r="I436" s="2263">
        <v>2.1571442004020131E-2</v>
      </c>
      <c r="J436" s="2267">
        <v>1.3080553555902552E-3</v>
      </c>
    </row>
    <row r="437" spans="1:10" x14ac:dyDescent="0.25">
      <c r="A437" s="2300" t="s">
        <v>311</v>
      </c>
      <c r="B437" s="2269">
        <v>2.2000000000000002</v>
      </c>
      <c r="C437" s="2268"/>
      <c r="D437" s="2270">
        <v>89.843337946160489</v>
      </c>
      <c r="E437" s="2271">
        <v>5.5120058377152739E-2</v>
      </c>
      <c r="F437" s="2269">
        <v>1.6752871549744679E-3</v>
      </c>
      <c r="G437" s="2270">
        <v>1.5573217766247369E-4</v>
      </c>
      <c r="H437" s="2271">
        <v>0.72280174056805635</v>
      </c>
      <c r="I437" s="2269">
        <v>2.1571442004020131E-2</v>
      </c>
      <c r="J437" s="2272">
        <v>1.3080553555902552E-3</v>
      </c>
    </row>
    <row r="438" spans="1:10" x14ac:dyDescent="0.25">
      <c r="A438" s="2285" t="s">
        <v>129</v>
      </c>
      <c r="B438" s="2274">
        <v>3991.2874999999999</v>
      </c>
      <c r="C438" s="2273"/>
      <c r="D438" s="2275">
        <v>12429.872937985983</v>
      </c>
      <c r="E438" s="2276">
        <v>100</v>
      </c>
      <c r="F438" s="2274">
        <v>3.0393421275273438</v>
      </c>
      <c r="G438" s="2275">
        <v>0.28253267911455016</v>
      </c>
      <c r="H438" s="2276">
        <v>100.00000000000001</v>
      </c>
      <c r="I438" s="2274">
        <v>2.9844203179514959</v>
      </c>
      <c r="J438" s="2277">
        <v>0.1809701446709637</v>
      </c>
    </row>
    <row r="439" spans="1:10" x14ac:dyDescent="0.25">
      <c r="A439" s="2303" t="s">
        <v>1844</v>
      </c>
      <c r="B439" s="2263"/>
      <c r="C439" s="2262"/>
      <c r="D439" s="2265"/>
      <c r="E439" s="2266"/>
      <c r="F439" s="2263">
        <v>0</v>
      </c>
      <c r="G439" s="2265"/>
      <c r="H439" s="2266"/>
      <c r="I439" s="2263">
        <v>0</v>
      </c>
      <c r="J439" s="2267">
        <v>0</v>
      </c>
    </row>
    <row r="440" spans="1:10" x14ac:dyDescent="0.25">
      <c r="A440" s="2001" t="s">
        <v>1532</v>
      </c>
      <c r="B440" s="2263">
        <v>14317</v>
      </c>
      <c r="C440" s="2264">
        <v>11610000</v>
      </c>
      <c r="D440" s="2265">
        <v>166220.37</v>
      </c>
      <c r="E440" s="2266">
        <v>99.607199630930864</v>
      </c>
      <c r="F440" s="2263">
        <v>10.902311908077026</v>
      </c>
      <c r="G440" s="2265">
        <v>1.0134625398152888</v>
      </c>
      <c r="H440" s="2266">
        <v>99.679993570888612</v>
      </c>
      <c r="I440" s="2263">
        <v>39.909615485240337</v>
      </c>
      <c r="J440" s="2267">
        <v>2.42005083690221</v>
      </c>
    </row>
    <row r="441" spans="1:10" x14ac:dyDescent="0.25">
      <c r="A441" s="2001" t="s">
        <v>207</v>
      </c>
      <c r="B441" s="2263">
        <v>48.124000000000002</v>
      </c>
      <c r="C441" s="2264">
        <v>9000000</v>
      </c>
      <c r="D441" s="2265">
        <v>433.11599999999999</v>
      </c>
      <c r="E441" s="2266">
        <v>0.33481154397142676</v>
      </c>
      <c r="F441" s="2263">
        <v>3.6646145020905137E-2</v>
      </c>
      <c r="G441" s="2265">
        <v>3.4065705990131284E-3</v>
      </c>
      <c r="H441" s="2266">
        <v>0.25973350977048715</v>
      </c>
      <c r="I441" s="2263">
        <v>0.10399142427913832</v>
      </c>
      <c r="J441" s="2267">
        <v>6.3058621411788314E-3</v>
      </c>
    </row>
    <row r="442" spans="1:10" x14ac:dyDescent="0.25">
      <c r="A442" s="2001" t="s">
        <v>208</v>
      </c>
      <c r="B442" s="2263">
        <v>3.1</v>
      </c>
      <c r="C442" s="2264">
        <v>9000000</v>
      </c>
      <c r="D442" s="2265">
        <v>27.9</v>
      </c>
      <c r="E442" s="2266">
        <v>2.1567529430459292E-2</v>
      </c>
      <c r="F442" s="2263">
        <v>2.3606319001912958E-3</v>
      </c>
      <c r="G442" s="2265">
        <v>2.1944079579712199E-4</v>
      </c>
      <c r="H442" s="2266">
        <v>1.6731233486171351E-2</v>
      </c>
      <c r="I442" s="2263">
        <v>6.6988075651510425E-3</v>
      </c>
      <c r="J442" s="2267">
        <v>4.0620423567563744E-4</v>
      </c>
    </row>
    <row r="443" spans="1:10" x14ac:dyDescent="0.25">
      <c r="A443" s="2001" t="s">
        <v>209</v>
      </c>
      <c r="B443" s="2263">
        <v>0</v>
      </c>
      <c r="C443" s="2264">
        <v>17640000</v>
      </c>
      <c r="D443" s="2265">
        <v>0</v>
      </c>
      <c r="E443" s="2266">
        <v>0</v>
      </c>
      <c r="F443" s="2263">
        <v>0</v>
      </c>
      <c r="G443" s="2265">
        <v>0</v>
      </c>
      <c r="H443" s="2266">
        <v>0</v>
      </c>
      <c r="I443" s="2263">
        <v>0</v>
      </c>
      <c r="J443" s="2267">
        <v>0</v>
      </c>
    </row>
    <row r="444" spans="1:10" x14ac:dyDescent="0.25">
      <c r="A444" s="2001" t="s">
        <v>1534</v>
      </c>
      <c r="B444" s="2263">
        <v>4.6349999999999998</v>
      </c>
      <c r="C444" s="2264">
        <v>14500000</v>
      </c>
      <c r="D444" s="2265">
        <v>67.207499999999996</v>
      </c>
      <c r="E444" s="2266">
        <v>3.2246935132315746E-2</v>
      </c>
      <c r="F444" s="2263">
        <v>3.529525437866663E-3</v>
      </c>
      <c r="G444" s="2265">
        <v>3.2809938339343884E-4</v>
      </c>
      <c r="H444" s="2266">
        <v>4.0303382599349867E-2</v>
      </c>
      <c r="I444" s="2263">
        <v>1.6136563062182391E-2</v>
      </c>
      <c r="J444" s="2267">
        <v>9.7849359029284605E-4</v>
      </c>
    </row>
    <row r="445" spans="1:10" x14ac:dyDescent="0.25">
      <c r="A445" s="2001" t="s">
        <v>1535</v>
      </c>
      <c r="B445" s="2263">
        <v>0.6</v>
      </c>
      <c r="C445" s="2264">
        <v>9000000</v>
      </c>
      <c r="D445" s="2265">
        <v>5.4</v>
      </c>
      <c r="E445" s="2266">
        <v>4.174360534927605E-3</v>
      </c>
      <c r="F445" s="2263">
        <v>4.568964968112185E-4</v>
      </c>
      <c r="G445" s="2265">
        <v>4.2472412089765546E-5</v>
      </c>
      <c r="H445" s="2266">
        <v>3.2383032553880042E-3</v>
      </c>
      <c r="I445" s="2263">
        <v>1.2965433997066537E-3</v>
      </c>
      <c r="J445" s="2267">
        <v>7.8620174646897587E-5</v>
      </c>
    </row>
    <row r="446" spans="1:10" x14ac:dyDescent="0.25">
      <c r="A446" s="2285" t="s">
        <v>121</v>
      </c>
      <c r="B446" s="2274">
        <v>14373.459000000001</v>
      </c>
      <c r="C446" s="2273"/>
      <c r="D446" s="2275">
        <v>166753.99349999998</v>
      </c>
      <c r="E446" s="2276">
        <v>100</v>
      </c>
      <c r="F446" s="2274">
        <v>10.945305106932802</v>
      </c>
      <c r="G446" s="2275">
        <v>1.0174591230055823</v>
      </c>
      <c r="H446" s="2276">
        <v>100</v>
      </c>
      <c r="I446" s="2274">
        <v>40.037738823546512</v>
      </c>
      <c r="J446" s="2277">
        <v>2.4278200170440041</v>
      </c>
    </row>
    <row r="447" spans="1:10" ht="14.4" thickBot="1" x14ac:dyDescent="0.3">
      <c r="A447" s="2286" t="s">
        <v>1831</v>
      </c>
      <c r="B447" s="2279">
        <v>131320.77049999998</v>
      </c>
      <c r="C447" s="2287"/>
      <c r="D447" s="2281">
        <v>416492.03576384444</v>
      </c>
      <c r="E447" s="2288"/>
      <c r="F447" s="2289">
        <v>100.00000000000001</v>
      </c>
      <c r="G447" s="2290">
        <v>9.2958498010358781</v>
      </c>
      <c r="H447" s="2291"/>
      <c r="I447" s="2289">
        <v>100</v>
      </c>
      <c r="J447" s="2292">
        <v>6.0638289982954365</v>
      </c>
    </row>
    <row r="448" spans="1:10" ht="14.4" thickBot="1" x14ac:dyDescent="0.3">
      <c r="A448" s="2293" t="s">
        <v>1832</v>
      </c>
      <c r="B448" s="2294">
        <v>1412681.71615</v>
      </c>
      <c r="C448" s="2295"/>
      <c r="D448" s="2296">
        <v>6868466.0448195646</v>
      </c>
      <c r="E448" s="2297"/>
      <c r="F448" s="1978"/>
      <c r="G448" s="1978"/>
      <c r="H448" s="1978"/>
      <c r="I448" s="1978"/>
      <c r="J448" s="1978"/>
    </row>
    <row r="449" spans="1:10" ht="16.2" thickBot="1" x14ac:dyDescent="0.35">
      <c r="A449" s="2298" t="s">
        <v>1833</v>
      </c>
      <c r="B449" s="2305">
        <v>9.2958498010358763</v>
      </c>
      <c r="C449" s="2299"/>
      <c r="D449" s="2306">
        <v>6.0638289982954374</v>
      </c>
      <c r="E449" s="2297"/>
      <c r="F449" s="1978"/>
      <c r="G449" s="1978"/>
      <c r="H449" s="1978"/>
      <c r="I449" s="1978"/>
      <c r="J449" s="1978"/>
    </row>
    <row r="450" spans="1:10" x14ac:dyDescent="0.25">
      <c r="A450" s="340" t="s">
        <v>2026</v>
      </c>
      <c r="B450" s="340"/>
      <c r="C450" s="340"/>
      <c r="D450" s="1725"/>
      <c r="E450" s="340"/>
      <c r="F450" s="340"/>
      <c r="H450" s="340"/>
      <c r="I450" s="340"/>
      <c r="J450" s="340"/>
    </row>
    <row r="451" spans="1:10" x14ac:dyDescent="0.25">
      <c r="A451" s="340" t="s">
        <v>1834</v>
      </c>
      <c r="B451" s="340"/>
      <c r="C451" s="340"/>
      <c r="D451" s="340"/>
      <c r="E451" s="340"/>
      <c r="F451" s="340"/>
      <c r="G451" s="340"/>
      <c r="H451" s="340"/>
      <c r="I451" s="340"/>
      <c r="J451" s="340"/>
    </row>
    <row r="452" spans="1:10" x14ac:dyDescent="0.25">
      <c r="A452" s="340" t="s">
        <v>1904</v>
      </c>
      <c r="B452" s="340"/>
      <c r="C452" s="340"/>
      <c r="D452" s="340"/>
      <c r="E452" s="340"/>
      <c r="F452" s="340"/>
      <c r="G452" s="340"/>
      <c r="H452" s="340"/>
      <c r="I452" s="340"/>
      <c r="J452" s="340"/>
    </row>
    <row r="456" spans="1:10" ht="13.8" thickBot="1" x14ac:dyDescent="0.3">
      <c r="A456" s="3291" t="s">
        <v>2025</v>
      </c>
      <c r="B456" s="3291"/>
      <c r="C456" s="3291"/>
      <c r="D456" s="3291"/>
      <c r="E456" s="3291"/>
      <c r="F456" s="3291"/>
      <c r="G456" s="3291"/>
      <c r="H456" s="3291"/>
      <c r="I456" s="3291"/>
      <c r="J456" s="3291"/>
    </row>
    <row r="457" spans="1:10" ht="13.5" customHeight="1" thickBot="1" x14ac:dyDescent="0.3">
      <c r="A457" s="3296" t="s">
        <v>357</v>
      </c>
      <c r="B457" s="3302" t="s">
        <v>1261</v>
      </c>
      <c r="C457" s="3302" t="s">
        <v>1823</v>
      </c>
      <c r="D457" s="3304" t="s">
        <v>1835</v>
      </c>
      <c r="E457" s="3298" t="s">
        <v>1840</v>
      </c>
      <c r="F457" s="3299"/>
      <c r="G457" s="3300"/>
      <c r="H457" s="3298" t="s">
        <v>1841</v>
      </c>
      <c r="I457" s="3299"/>
      <c r="J457" s="3301"/>
    </row>
    <row r="458" spans="1:10" ht="13.5" customHeight="1" thickBot="1" x14ac:dyDescent="0.3">
      <c r="A458" s="3297"/>
      <c r="B458" s="3303"/>
      <c r="C458" s="3303"/>
      <c r="D458" s="3305"/>
      <c r="E458" s="2254" t="s">
        <v>1839</v>
      </c>
      <c r="F458" s="2253" t="s">
        <v>1220</v>
      </c>
      <c r="G458" s="2255" t="s">
        <v>1824</v>
      </c>
      <c r="H458" s="2254" t="s">
        <v>1839</v>
      </c>
      <c r="I458" s="2253" t="s">
        <v>1220</v>
      </c>
      <c r="J458" s="2256" t="s">
        <v>1824</v>
      </c>
    </row>
    <row r="459" spans="1:10" x14ac:dyDescent="0.25">
      <c r="A459" s="2304" t="s">
        <v>1842</v>
      </c>
      <c r="B459" s="2257"/>
      <c r="C459" s="2257"/>
      <c r="D459" s="2258"/>
      <c r="E459" s="7"/>
      <c r="F459" s="2259"/>
      <c r="G459" s="2260"/>
      <c r="H459" s="7"/>
      <c r="I459" s="2259"/>
      <c r="J459" s="2261"/>
    </row>
    <row r="460" spans="1:10" x14ac:dyDescent="0.25">
      <c r="A460" s="875" t="s">
        <v>409</v>
      </c>
      <c r="B460" s="2263">
        <v>0</v>
      </c>
      <c r="C460" s="2264">
        <v>5949999.9999999991</v>
      </c>
      <c r="D460" s="2265">
        <v>0</v>
      </c>
      <c r="E460" s="2266">
        <v>0</v>
      </c>
      <c r="F460" s="2263">
        <v>0</v>
      </c>
      <c r="G460" s="2265">
        <v>0</v>
      </c>
      <c r="H460" s="2266">
        <v>0</v>
      </c>
      <c r="I460" s="2263">
        <v>0</v>
      </c>
      <c r="J460" s="2267">
        <v>0</v>
      </c>
    </row>
    <row r="461" spans="1:10" x14ac:dyDescent="0.25">
      <c r="A461" s="875" t="s">
        <v>410</v>
      </c>
      <c r="B461" s="2263">
        <v>8</v>
      </c>
      <c r="C461" s="2264">
        <v>1713380.0000000005</v>
      </c>
      <c r="D461" s="2265">
        <v>13.707040000000005</v>
      </c>
      <c r="E461" s="2266">
        <v>3.7825888946216121E-2</v>
      </c>
      <c r="F461" s="2263">
        <v>3.014813682724362E-2</v>
      </c>
      <c r="G461" s="2265">
        <v>5.6629882786354054E-4</v>
      </c>
      <c r="H461" s="2266">
        <v>1.4430270944748502E-2</v>
      </c>
      <c r="I461" s="2263">
        <v>1.2389505656060392E-2</v>
      </c>
      <c r="J461" s="2267">
        <v>1.9956479235037244E-4</v>
      </c>
    </row>
    <row r="462" spans="1:10" x14ac:dyDescent="0.25">
      <c r="A462" s="875" t="s">
        <v>278</v>
      </c>
      <c r="B462" s="2263">
        <v>1998.4</v>
      </c>
      <c r="C462" s="2264">
        <v>1607499.9999999995</v>
      </c>
      <c r="D462" s="2265">
        <v>3212.427999999999</v>
      </c>
      <c r="E462" s="2266">
        <v>9.4489070587647888</v>
      </c>
      <c r="F462" s="2263">
        <v>7.5310045794454563</v>
      </c>
      <c r="G462" s="2265">
        <v>0.14146144720031245</v>
      </c>
      <c r="H462" s="2266">
        <v>3.3819268369025339</v>
      </c>
      <c r="I462" s="2263">
        <v>2.903646219438095</v>
      </c>
      <c r="J462" s="2267">
        <v>4.6770676000108112E-2</v>
      </c>
    </row>
    <row r="463" spans="1:10" x14ac:dyDescent="0.25">
      <c r="A463" s="875" t="s">
        <v>199</v>
      </c>
      <c r="B463" s="2263">
        <v>2120</v>
      </c>
      <c r="C463" s="2264">
        <v>7559125</v>
      </c>
      <c r="D463" s="2265">
        <v>16025.344999999999</v>
      </c>
      <c r="E463" s="2266">
        <v>10.023860570747273</v>
      </c>
      <c r="F463" s="2263">
        <v>7.9892562592195597</v>
      </c>
      <c r="G463" s="2265">
        <v>0.15006918938383826</v>
      </c>
      <c r="H463" s="2266">
        <v>16.870897752765774</v>
      </c>
      <c r="I463" s="2263">
        <v>14.484972869256897</v>
      </c>
      <c r="J463" s="2267">
        <v>0.23331767086607164</v>
      </c>
    </row>
    <row r="464" spans="1:10" x14ac:dyDescent="0.25">
      <c r="A464" s="875" t="s">
        <v>428</v>
      </c>
      <c r="B464" s="2263">
        <v>0</v>
      </c>
      <c r="C464" s="2264">
        <v>1300000</v>
      </c>
      <c r="D464" s="2265">
        <v>0</v>
      </c>
      <c r="E464" s="2266">
        <v>0</v>
      </c>
      <c r="F464" s="2263">
        <v>0</v>
      </c>
      <c r="G464" s="2265">
        <v>0</v>
      </c>
      <c r="H464" s="2266">
        <v>0</v>
      </c>
      <c r="I464" s="2263">
        <v>0</v>
      </c>
      <c r="J464" s="2267">
        <v>0</v>
      </c>
    </row>
    <row r="465" spans="1:10" x14ac:dyDescent="0.25">
      <c r="A465" s="877" t="s">
        <v>430</v>
      </c>
      <c r="B465" s="2263">
        <v>0</v>
      </c>
      <c r="C465" s="2264">
        <v>0</v>
      </c>
      <c r="D465" s="2265">
        <v>0</v>
      </c>
      <c r="E465" s="2266">
        <v>0</v>
      </c>
      <c r="F465" s="2263">
        <v>0</v>
      </c>
      <c r="G465" s="2265">
        <v>0</v>
      </c>
      <c r="H465" s="2266">
        <v>0</v>
      </c>
      <c r="I465" s="2263">
        <v>0</v>
      </c>
      <c r="J465" s="2267">
        <v>0</v>
      </c>
    </row>
    <row r="466" spans="1:10" x14ac:dyDescent="0.25">
      <c r="A466" s="1974" t="s">
        <v>429</v>
      </c>
      <c r="B466" s="2263">
        <v>0</v>
      </c>
      <c r="C466" s="2264">
        <v>0</v>
      </c>
      <c r="D466" s="2265">
        <v>0</v>
      </c>
      <c r="E466" s="2266">
        <v>0</v>
      </c>
      <c r="F466" s="2263">
        <v>0</v>
      </c>
      <c r="G466" s="2265">
        <v>0</v>
      </c>
      <c r="H466" s="2266">
        <v>0</v>
      </c>
      <c r="I466" s="2263">
        <v>0</v>
      </c>
      <c r="J466" s="2267">
        <v>0</v>
      </c>
    </row>
    <row r="467" spans="1:10" x14ac:dyDescent="0.25">
      <c r="A467" s="2268" t="s">
        <v>279</v>
      </c>
      <c r="B467" s="2269">
        <v>4126.3999999999996</v>
      </c>
      <c r="C467" s="2268"/>
      <c r="D467" s="2270">
        <v>19251.480039999999</v>
      </c>
      <c r="E467" s="2271">
        <v>19.510593518458275</v>
      </c>
      <c r="F467" s="2269">
        <v>15.550408975492259</v>
      </c>
      <c r="G467" s="2270">
        <v>0.29209693541201426</v>
      </c>
      <c r="H467" s="2271">
        <v>20.267254860613058</v>
      </c>
      <c r="I467" s="2269">
        <v>17.401008594351051</v>
      </c>
      <c r="J467" s="2272">
        <v>0.28028791165853012</v>
      </c>
    </row>
    <row r="468" spans="1:10" x14ac:dyDescent="0.25">
      <c r="A468" s="883" t="s">
        <v>411</v>
      </c>
      <c r="B468" s="2263">
        <v>321</v>
      </c>
      <c r="C468" s="2264">
        <v>4010000</v>
      </c>
      <c r="D468" s="2265">
        <v>1287.21</v>
      </c>
      <c r="E468" s="2266">
        <v>1.517763793966922</v>
      </c>
      <c r="F468" s="2263">
        <v>1.2096939901931503</v>
      </c>
      <c r="G468" s="2265">
        <v>2.2722740468024569E-2</v>
      </c>
      <c r="H468" s="2266">
        <v>1.3551276616096337</v>
      </c>
      <c r="I468" s="2263">
        <v>1.163482092088262</v>
      </c>
      <c r="J468" s="2267">
        <v>1.8740865742080191E-2</v>
      </c>
    </row>
    <row r="469" spans="1:10" x14ac:dyDescent="0.25">
      <c r="A469" s="883" t="s">
        <v>412</v>
      </c>
      <c r="B469" s="2263">
        <v>108</v>
      </c>
      <c r="C469" s="2264">
        <v>1244500.0000000002</v>
      </c>
      <c r="D469" s="2265">
        <v>134.40600000000003</v>
      </c>
      <c r="E469" s="2266">
        <v>0.51064950077391769</v>
      </c>
      <c r="F469" s="2263">
        <v>0.40699984716778886</v>
      </c>
      <c r="G469" s="2265">
        <v>7.6450341761577986E-3</v>
      </c>
      <c r="H469" s="2266">
        <v>0.14149772646755734</v>
      </c>
      <c r="I469" s="2263">
        <v>0.12148676134369293</v>
      </c>
      <c r="J469" s="2267">
        <v>1.9568561469612811E-3</v>
      </c>
    </row>
    <row r="470" spans="1:10" x14ac:dyDescent="0.25">
      <c r="A470" s="875" t="s">
        <v>90</v>
      </c>
      <c r="B470" s="2263">
        <v>28</v>
      </c>
      <c r="C470" s="2264">
        <v>1494500</v>
      </c>
      <c r="D470" s="2265">
        <v>41.845999999999997</v>
      </c>
      <c r="E470" s="2266">
        <v>0.13239061131175642</v>
      </c>
      <c r="F470" s="2263">
        <v>0.10551847889535267</v>
      </c>
      <c r="G470" s="2265">
        <v>1.9820458975223923E-3</v>
      </c>
      <c r="H470" s="2266">
        <v>4.4053940015783534E-2</v>
      </c>
      <c r="I470" s="2263">
        <v>3.7823720780234313E-2</v>
      </c>
      <c r="J470" s="2267">
        <v>6.0924811634705109E-4</v>
      </c>
    </row>
    <row r="471" spans="1:10" x14ac:dyDescent="0.25">
      <c r="A471" s="875" t="s">
        <v>416</v>
      </c>
      <c r="B471" s="2263">
        <v>97.5</v>
      </c>
      <c r="C471" s="2264">
        <v>2944000</v>
      </c>
      <c r="D471" s="2265">
        <v>287.04000000000002</v>
      </c>
      <c r="E471" s="2266">
        <v>0.46100302153200901</v>
      </c>
      <c r="F471" s="2263">
        <v>0.3674304175820316</v>
      </c>
      <c r="G471" s="2265">
        <v>6.901766964586901E-3</v>
      </c>
      <c r="H471" s="2266">
        <v>0.30218522540100629</v>
      </c>
      <c r="I471" s="2263">
        <v>0.25944942916308505</v>
      </c>
      <c r="J471" s="2267">
        <v>4.179099061230645E-3</v>
      </c>
    </row>
    <row r="472" spans="1:10" x14ac:dyDescent="0.25">
      <c r="A472" s="875" t="s">
        <v>417</v>
      </c>
      <c r="B472" s="2263">
        <v>370</v>
      </c>
      <c r="C472" s="2264">
        <v>2400300</v>
      </c>
      <c r="D472" s="2265">
        <v>888.11099999999999</v>
      </c>
      <c r="E472" s="2266">
        <v>1.7494473637624957</v>
      </c>
      <c r="F472" s="2263">
        <v>1.3943513282600173</v>
      </c>
      <c r="G472" s="2265">
        <v>2.619132078868875E-2</v>
      </c>
      <c r="H472" s="2266">
        <v>0.93497081492514311</v>
      </c>
      <c r="I472" s="2263">
        <v>0.80274488567257751</v>
      </c>
      <c r="J472" s="2267">
        <v>1.293026702330201E-2</v>
      </c>
    </row>
    <row r="473" spans="1:10" x14ac:dyDescent="0.25">
      <c r="A473" s="875" t="s">
        <v>422</v>
      </c>
      <c r="B473" s="2263">
        <v>0</v>
      </c>
      <c r="C473" s="2264">
        <v>2205000</v>
      </c>
      <c r="D473" s="2265">
        <v>0</v>
      </c>
      <c r="E473" s="2266">
        <v>0</v>
      </c>
      <c r="F473" s="2263">
        <v>0</v>
      </c>
      <c r="G473" s="2265">
        <v>0</v>
      </c>
      <c r="H473" s="2266">
        <v>0</v>
      </c>
      <c r="I473" s="2263">
        <v>0</v>
      </c>
      <c r="J473" s="2267">
        <v>0</v>
      </c>
    </row>
    <row r="474" spans="1:10" x14ac:dyDescent="0.25">
      <c r="A474" s="875" t="s">
        <v>423</v>
      </c>
      <c r="B474" s="2263">
        <v>110</v>
      </c>
      <c r="C474" s="2264">
        <v>1681000</v>
      </c>
      <c r="D474" s="2265">
        <v>184.91</v>
      </c>
      <c r="E474" s="2266">
        <v>0.52010597301047168</v>
      </c>
      <c r="F474" s="2263">
        <v>0.41453688137459976</v>
      </c>
      <c r="G474" s="2265">
        <v>7.7866088831236831E-3</v>
      </c>
      <c r="H474" s="2266">
        <v>0.19466649257559943</v>
      </c>
      <c r="I474" s="2263">
        <v>0.16713626653618333</v>
      </c>
      <c r="J474" s="2267">
        <v>2.6921586099921905E-3</v>
      </c>
    </row>
    <row r="475" spans="1:10" x14ac:dyDescent="0.25">
      <c r="A475" s="875" t="s">
        <v>280</v>
      </c>
      <c r="B475" s="2263">
        <v>21</v>
      </c>
      <c r="C475" s="2264">
        <v>1720500</v>
      </c>
      <c r="D475" s="2265">
        <v>36.130499999999998</v>
      </c>
      <c r="E475" s="2266">
        <v>9.9292958483817334E-2</v>
      </c>
      <c r="F475" s="2263">
        <v>7.9138859171514503E-2</v>
      </c>
      <c r="G475" s="2265">
        <v>1.486534423141794E-3</v>
      </c>
      <c r="H475" s="2266">
        <v>3.803687042346382E-2</v>
      </c>
      <c r="I475" s="2263">
        <v>3.2657600335761025E-2</v>
      </c>
      <c r="J475" s="2267">
        <v>5.2603448519995051E-4</v>
      </c>
    </row>
    <row r="476" spans="1:10" x14ac:dyDescent="0.25">
      <c r="A476" s="875" t="s">
        <v>426</v>
      </c>
      <c r="B476" s="2263">
        <v>127</v>
      </c>
      <c r="C476" s="2264">
        <v>2188999.9999999995</v>
      </c>
      <c r="D476" s="2265">
        <v>278.00299999999993</v>
      </c>
      <c r="E476" s="2266">
        <v>0.60048598702118106</v>
      </c>
      <c r="F476" s="2263">
        <v>0.47860167213249249</v>
      </c>
      <c r="G476" s="2265">
        <v>8.9899938923337069E-3</v>
      </c>
      <c r="H476" s="2266">
        <v>0.29267140195497465</v>
      </c>
      <c r="I476" s="2263">
        <v>0.25128107460850441</v>
      </c>
      <c r="J476" s="2267">
        <v>4.0475267430299007E-3</v>
      </c>
    </row>
    <row r="477" spans="1:10" x14ac:dyDescent="0.25">
      <c r="A477" s="875" t="s">
        <v>427</v>
      </c>
      <c r="B477" s="2263">
        <v>0</v>
      </c>
      <c r="C477" s="2264">
        <v>1362500</v>
      </c>
      <c r="D477" s="2265">
        <v>0</v>
      </c>
      <c r="E477" s="2266">
        <v>0</v>
      </c>
      <c r="F477" s="2263">
        <v>0</v>
      </c>
      <c r="G477" s="2265">
        <v>0</v>
      </c>
      <c r="H477" s="2266">
        <v>0</v>
      </c>
      <c r="I477" s="2263">
        <v>0</v>
      </c>
      <c r="J477" s="2267">
        <v>0</v>
      </c>
    </row>
    <row r="478" spans="1:10" x14ac:dyDescent="0.25">
      <c r="A478" s="851" t="s">
        <v>92</v>
      </c>
      <c r="B478" s="2263">
        <v>1365</v>
      </c>
      <c r="C478" s="2264">
        <v>2164000</v>
      </c>
      <c r="D478" s="2265">
        <v>2953.86</v>
      </c>
      <c r="E478" s="2266">
        <v>6.4540423014481263</v>
      </c>
      <c r="F478" s="2263">
        <v>5.144025846148442</v>
      </c>
      <c r="G478" s="2265">
        <v>9.6624737504216615E-2</v>
      </c>
      <c r="H478" s="2266">
        <v>3.1097158929174205</v>
      </c>
      <c r="I478" s="2263">
        <v>2.6699320332625085</v>
      </c>
      <c r="J478" s="2267">
        <v>4.300610908934905E-2</v>
      </c>
    </row>
    <row r="479" spans="1:10" x14ac:dyDescent="0.25">
      <c r="A479" s="2268" t="s">
        <v>281</v>
      </c>
      <c r="B479" s="2269">
        <v>2547.5</v>
      </c>
      <c r="C479" s="2268"/>
      <c r="D479" s="2270">
        <v>6091.5164999999997</v>
      </c>
      <c r="E479" s="2271">
        <v>12.045181511310696</v>
      </c>
      <c r="F479" s="2269">
        <v>9.6002973209253906</v>
      </c>
      <c r="G479" s="2270">
        <v>0.1803307829977962</v>
      </c>
      <c r="H479" s="2271">
        <v>6.4129260262905818</v>
      </c>
      <c r="I479" s="2269">
        <v>5.5059938637908088</v>
      </c>
      <c r="J479" s="2272">
        <v>8.8688165017492271E-2</v>
      </c>
    </row>
    <row r="480" spans="1:10" x14ac:dyDescent="0.25">
      <c r="A480" s="2273" t="s">
        <v>106</v>
      </c>
      <c r="B480" s="2274">
        <v>6673.9</v>
      </c>
      <c r="C480" s="2273"/>
      <c r="D480" s="2275">
        <v>25342.99654</v>
      </c>
      <c r="E480" s="2276">
        <v>31.555775029768974</v>
      </c>
      <c r="F480" s="2274">
        <v>25.150706296417646</v>
      </c>
      <c r="G480" s="2275">
        <v>0.47242771840981046</v>
      </c>
      <c r="H480" s="2276">
        <v>26.680180886903642</v>
      </c>
      <c r="I480" s="2274">
        <v>22.907002458141861</v>
      </c>
      <c r="J480" s="2277">
        <v>0.36897607667602239</v>
      </c>
    </row>
    <row r="481" spans="1:10" x14ac:dyDescent="0.25">
      <c r="A481" s="875" t="s">
        <v>903</v>
      </c>
      <c r="B481" s="2263">
        <v>2</v>
      </c>
      <c r="C481" s="2264">
        <v>6587999.9999999991</v>
      </c>
      <c r="D481" s="2265">
        <v>13.175999999999998</v>
      </c>
      <c r="E481" s="2266">
        <v>9.4564722365540303E-3</v>
      </c>
      <c r="F481" s="2263">
        <v>7.537034206810905E-3</v>
      </c>
      <c r="G481" s="2265">
        <v>1.4157470696588514E-4</v>
      </c>
      <c r="H481" s="2266">
        <v>1.387121143354117E-2</v>
      </c>
      <c r="I481" s="2263">
        <v>1.1909509750044622E-2</v>
      </c>
      <c r="J481" s="2267">
        <v>1.9183322613843006E-4</v>
      </c>
    </row>
    <row r="482" spans="1:10" x14ac:dyDescent="0.25">
      <c r="A482" s="875" t="s">
        <v>904</v>
      </c>
      <c r="B482" s="2263">
        <v>360</v>
      </c>
      <c r="C482" s="2264">
        <v>2000000.0000000005</v>
      </c>
      <c r="D482" s="2265">
        <v>720.00000000000011</v>
      </c>
      <c r="E482" s="2266">
        <v>1.7021650025797257</v>
      </c>
      <c r="F482" s="2263">
        <v>1.3566661572259628</v>
      </c>
      <c r="G482" s="2265">
        <v>2.5483447253859329E-2</v>
      </c>
      <c r="H482" s="2266">
        <v>0.7579896958219221</v>
      </c>
      <c r="I482" s="2263">
        <v>0.65079288251609968</v>
      </c>
      <c r="J482" s="2267">
        <v>1.0482689952919677E-2</v>
      </c>
    </row>
    <row r="483" spans="1:10" x14ac:dyDescent="0.25">
      <c r="A483" s="875" t="s">
        <v>905</v>
      </c>
      <c r="B483" s="2263">
        <v>95</v>
      </c>
      <c r="C483" s="2264">
        <v>1700000</v>
      </c>
      <c r="D483" s="2265">
        <v>161.5</v>
      </c>
      <c r="E483" s="2266">
        <v>0.44918243123631652</v>
      </c>
      <c r="F483" s="2263">
        <v>0.35800912482351799</v>
      </c>
      <c r="G483" s="2265">
        <v>6.7247985808795447E-3</v>
      </c>
      <c r="H483" s="2266">
        <v>0.17002129982672279</v>
      </c>
      <c r="I483" s="2263">
        <v>0.14597645906437512</v>
      </c>
      <c r="J483" s="2267">
        <v>2.3513255936062887E-3</v>
      </c>
    </row>
    <row r="484" spans="1:10" x14ac:dyDescent="0.25">
      <c r="A484" s="851" t="s">
        <v>906</v>
      </c>
      <c r="B484" s="2263">
        <v>1050</v>
      </c>
      <c r="C484" s="2264">
        <v>1854000</v>
      </c>
      <c r="D484" s="2265">
        <v>1946.7</v>
      </c>
      <c r="E484" s="2266">
        <v>4.9646479241908663</v>
      </c>
      <c r="F484" s="2263">
        <v>3.9569429585757252</v>
      </c>
      <c r="G484" s="2265">
        <v>7.4326721157089701E-2</v>
      </c>
      <c r="H484" s="2266">
        <v>2.0494146400785214</v>
      </c>
      <c r="I484" s="2263">
        <v>1.7595812561029045</v>
      </c>
      <c r="J484" s="2267">
        <v>2.8342572960206581E-2</v>
      </c>
    </row>
    <row r="485" spans="1:10" x14ac:dyDescent="0.25">
      <c r="A485" s="2273" t="s">
        <v>282</v>
      </c>
      <c r="B485" s="2274">
        <v>1507</v>
      </c>
      <c r="C485" s="2273"/>
      <c r="D485" s="2275">
        <v>2841.3760000000002</v>
      </c>
      <c r="E485" s="2276">
        <v>7.1254518302434624</v>
      </c>
      <c r="F485" s="2274">
        <v>5.6791552748320164</v>
      </c>
      <c r="G485" s="2275">
        <v>0.10667654169879447</v>
      </c>
      <c r="H485" s="2276">
        <v>2.991296847160708</v>
      </c>
      <c r="I485" s="2274">
        <v>2.5682601074334239</v>
      </c>
      <c r="J485" s="2277">
        <v>4.1368421732870975E-2</v>
      </c>
    </row>
    <row r="486" spans="1:10" x14ac:dyDescent="0.25">
      <c r="A486" s="875" t="s">
        <v>944</v>
      </c>
      <c r="B486" s="2263">
        <v>172.5</v>
      </c>
      <c r="C486" s="2264">
        <v>25880000.000000015</v>
      </c>
      <c r="D486" s="2265">
        <v>4464.3000000000029</v>
      </c>
      <c r="E486" s="2266">
        <v>0.81562073040278515</v>
      </c>
      <c r="F486" s="2263">
        <v>0.65006920033744053</v>
      </c>
      <c r="G486" s="2265">
        <v>1.2210818475807595E-2</v>
      </c>
      <c r="H486" s="2266">
        <v>4.6998519431358448</v>
      </c>
      <c r="I486" s="2263">
        <v>4.0351870353008685</v>
      </c>
      <c r="J486" s="2267">
        <v>6.4997045495582426E-2</v>
      </c>
    </row>
    <row r="487" spans="1:10" x14ac:dyDescent="0.25">
      <c r="A487" s="875" t="s">
        <v>283</v>
      </c>
      <c r="B487" s="2263">
        <v>953.81802523092495</v>
      </c>
      <c r="C487" s="2264">
        <v>15153168</v>
      </c>
      <c r="D487" s="2265">
        <v>14453.364777752446</v>
      </c>
      <c r="E487" s="2266">
        <v>4.5098768371605171</v>
      </c>
      <c r="F487" s="2263">
        <v>3.5944795416191542</v>
      </c>
      <c r="G487" s="2265">
        <v>6.751825371042372E-2</v>
      </c>
      <c r="H487" s="2266">
        <v>15.215974404849803</v>
      </c>
      <c r="I487" s="2263">
        <v>13.064092952458584</v>
      </c>
      <c r="J487" s="2267">
        <v>0.21043075241892875</v>
      </c>
    </row>
    <row r="488" spans="1:10" x14ac:dyDescent="0.25">
      <c r="A488" s="875" t="s">
        <v>69</v>
      </c>
      <c r="B488" s="2263">
        <v>911.31797476907502</v>
      </c>
      <c r="C488" s="2264">
        <v>17426143.199999999</v>
      </c>
      <c r="D488" s="2265">
        <v>15880.757529059887</v>
      </c>
      <c r="E488" s="2266">
        <v>4.3089265635382024</v>
      </c>
      <c r="F488" s="2263">
        <v>3.4343173745580775</v>
      </c>
      <c r="G488" s="2265">
        <v>6.4509787615337849E-2</v>
      </c>
      <c r="H488" s="2266">
        <v>16.718681345658055</v>
      </c>
      <c r="I488" s="2263">
        <v>14.354283290105743</v>
      </c>
      <c r="J488" s="2267">
        <v>0.23121257971476331</v>
      </c>
    </row>
    <row r="489" spans="1:10" x14ac:dyDescent="0.25">
      <c r="A489" s="875" t="s">
        <v>198</v>
      </c>
      <c r="B489" s="2263">
        <v>872.39999999999986</v>
      </c>
      <c r="C489" s="2264">
        <v>4100000.0000000005</v>
      </c>
      <c r="D489" s="2265">
        <v>3576.84</v>
      </c>
      <c r="E489" s="2266">
        <v>4.1249131895848672</v>
      </c>
      <c r="F489" s="2263">
        <v>3.2876543210109159</v>
      </c>
      <c r="G489" s="2265">
        <v>6.175488717851909E-2</v>
      </c>
      <c r="H489" s="2266">
        <v>3.7655664772273383</v>
      </c>
      <c r="I489" s="2263">
        <v>3.2330305748595642</v>
      </c>
      <c r="J489" s="2267">
        <v>5.2076256571112804E-2</v>
      </c>
    </row>
    <row r="490" spans="1:10" x14ac:dyDescent="0.25">
      <c r="A490" s="875" t="s">
        <v>86</v>
      </c>
      <c r="B490" s="2263">
        <v>1453.9999999999998</v>
      </c>
      <c r="C490" s="2264">
        <v>180200</v>
      </c>
      <c r="D490" s="2265">
        <v>262.01079999999996</v>
      </c>
      <c r="E490" s="2266">
        <v>6.8748553159747798</v>
      </c>
      <c r="F490" s="2263">
        <v>5.4794238683515264</v>
      </c>
      <c r="G490" s="2265">
        <v>0.10292481196419849</v>
      </c>
      <c r="H490" s="2266">
        <v>0.27583539804730334</v>
      </c>
      <c r="I490" s="2263">
        <v>0.23682606080881841</v>
      </c>
      <c r="J490" s="2267">
        <v>3.8146916398839534E-3</v>
      </c>
    </row>
    <row r="491" spans="1:10" x14ac:dyDescent="0.25">
      <c r="A491" s="851" t="s">
        <v>212</v>
      </c>
      <c r="B491" s="2263">
        <v>2002</v>
      </c>
      <c r="C491" s="2264">
        <v>1867999.9999999998</v>
      </c>
      <c r="D491" s="2265">
        <v>3739.7359999999994</v>
      </c>
      <c r="E491" s="2266">
        <v>9.4659287087905852</v>
      </c>
      <c r="F491" s="2263">
        <v>7.5445712410177155</v>
      </c>
      <c r="G491" s="2265">
        <v>0.14171628167285102</v>
      </c>
      <c r="H491" s="2266">
        <v>3.9370574348531822</v>
      </c>
      <c r="I491" s="2263">
        <v>3.3802688490128165</v>
      </c>
      <c r="J491" s="2267">
        <v>5.4447906935794467E-2</v>
      </c>
    </row>
    <row r="492" spans="1:10" x14ac:dyDescent="0.25">
      <c r="A492" s="2268" t="s">
        <v>1825</v>
      </c>
      <c r="B492" s="2269">
        <v>6366.0360000000001</v>
      </c>
      <c r="C492" s="2268"/>
      <c r="D492" s="2270">
        <v>42377.009106812329</v>
      </c>
      <c r="E492" s="2271">
        <v>30.10012134545174</v>
      </c>
      <c r="F492" s="2269">
        <v>23.990515546894834</v>
      </c>
      <c r="G492" s="2270">
        <v>0.45063484061713782</v>
      </c>
      <c r="H492" s="2271">
        <v>44.612967003771523</v>
      </c>
      <c r="I492" s="2269">
        <v>38.303688762546386</v>
      </c>
      <c r="J492" s="2272">
        <v>0.6169792327760657</v>
      </c>
    </row>
    <row r="493" spans="1:10" x14ac:dyDescent="0.25">
      <c r="A493" s="875" t="s">
        <v>950</v>
      </c>
      <c r="B493" s="2263">
        <v>448</v>
      </c>
      <c r="C493" s="2264">
        <v>4150000</v>
      </c>
      <c r="D493" s="2265">
        <v>1859.2</v>
      </c>
      <c r="E493" s="2266">
        <v>2.1182497809881027</v>
      </c>
      <c r="F493" s="2263">
        <v>1.6882956623256427</v>
      </c>
      <c r="G493" s="2265">
        <v>3.1712734360358277E-2</v>
      </c>
      <c r="H493" s="2266">
        <v>1.9572978367668297</v>
      </c>
      <c r="I493" s="2263">
        <v>1.6804918432971285</v>
      </c>
      <c r="J493" s="2267">
        <v>2.7068634945094813E-2</v>
      </c>
    </row>
    <row r="494" spans="1:10" x14ac:dyDescent="0.25">
      <c r="A494" s="875" t="s">
        <v>951</v>
      </c>
      <c r="B494" s="2263">
        <v>0</v>
      </c>
      <c r="C494" s="2264">
        <v>2350000.0000000005</v>
      </c>
      <c r="D494" s="2265">
        <v>0</v>
      </c>
      <c r="E494" s="2266">
        <v>0</v>
      </c>
      <c r="F494" s="2263">
        <v>0</v>
      </c>
      <c r="G494" s="2265">
        <v>0</v>
      </c>
      <c r="H494" s="2266">
        <v>0</v>
      </c>
      <c r="I494" s="2263">
        <v>0</v>
      </c>
      <c r="J494" s="2267">
        <v>0</v>
      </c>
    </row>
    <row r="495" spans="1:10" x14ac:dyDescent="0.25">
      <c r="A495" s="875" t="s">
        <v>952</v>
      </c>
      <c r="B495" s="2263">
        <v>80</v>
      </c>
      <c r="C495" s="2264">
        <v>2305000</v>
      </c>
      <c r="D495" s="2265">
        <v>184.4</v>
      </c>
      <c r="E495" s="2266">
        <v>0.37825888946216124</v>
      </c>
      <c r="F495" s="2263">
        <v>0.30148136827243621</v>
      </c>
      <c r="G495" s="2265">
        <v>5.6629882786354063E-3</v>
      </c>
      <c r="H495" s="2266">
        <v>0.19412958320772558</v>
      </c>
      <c r="I495" s="2263">
        <v>0.16667528824440109</v>
      </c>
      <c r="J495" s="2267">
        <v>2.6847333712755397E-3</v>
      </c>
    </row>
    <row r="496" spans="1:10" x14ac:dyDescent="0.25">
      <c r="A496" s="875" t="s">
        <v>954</v>
      </c>
      <c r="B496" s="2263">
        <v>402</v>
      </c>
      <c r="C496" s="2264">
        <v>1850000</v>
      </c>
      <c r="D496" s="2265">
        <v>743.7</v>
      </c>
      <c r="E496" s="2266">
        <v>1.9007509195473602</v>
      </c>
      <c r="F496" s="2263">
        <v>1.5149438755689919</v>
      </c>
      <c r="G496" s="2265">
        <v>2.8456516100142916E-2</v>
      </c>
      <c r="H496" s="2266">
        <v>0.7829401899760603</v>
      </c>
      <c r="I496" s="2263">
        <v>0.67221481489892132</v>
      </c>
      <c r="J496" s="2267">
        <v>1.082774516386995E-2</v>
      </c>
    </row>
    <row r="497" spans="1:10" x14ac:dyDescent="0.25">
      <c r="A497" s="875" t="s">
        <v>955</v>
      </c>
      <c r="B497" s="2263">
        <v>56</v>
      </c>
      <c r="C497" s="2264">
        <v>2700000</v>
      </c>
      <c r="D497" s="2265">
        <v>151.19999999999999</v>
      </c>
      <c r="E497" s="2266">
        <v>0.26478122262351284</v>
      </c>
      <c r="F497" s="2263">
        <v>0.21103695779070533</v>
      </c>
      <c r="G497" s="2265">
        <v>3.9640917950447847E-3</v>
      </c>
      <c r="H497" s="2266">
        <v>0.15917783612260361</v>
      </c>
      <c r="I497" s="2263">
        <v>0.13666650532838093</v>
      </c>
      <c r="J497" s="2267">
        <v>2.201364890113132E-3</v>
      </c>
    </row>
    <row r="498" spans="1:10" x14ac:dyDescent="0.25">
      <c r="A498" s="2001" t="s">
        <v>1488</v>
      </c>
      <c r="B498" s="2263">
        <v>0</v>
      </c>
      <c r="C498" s="2264">
        <v>4900000</v>
      </c>
      <c r="D498" s="2265">
        <v>0</v>
      </c>
      <c r="E498" s="2266">
        <v>0</v>
      </c>
      <c r="F498" s="2263">
        <v>0</v>
      </c>
      <c r="G498" s="2265">
        <v>0</v>
      </c>
      <c r="H498" s="2266">
        <v>0</v>
      </c>
      <c r="I498" s="2263">
        <v>0</v>
      </c>
      <c r="J498" s="2267">
        <v>0</v>
      </c>
    </row>
    <row r="499" spans="1:10" x14ac:dyDescent="0.25">
      <c r="A499" s="2001" t="s">
        <v>1564</v>
      </c>
      <c r="B499" s="2263">
        <v>48</v>
      </c>
      <c r="C499" s="2264">
        <v>2741999.9999999995</v>
      </c>
      <c r="D499" s="2265">
        <v>131.61599999999996</v>
      </c>
      <c r="E499" s="2266">
        <v>0.22695533367729676</v>
      </c>
      <c r="F499" s="2263">
        <v>0.18088882096346173</v>
      </c>
      <c r="G499" s="2265">
        <v>3.3977929671812437E-3</v>
      </c>
      <c r="H499" s="2266">
        <v>0.13856051639624731</v>
      </c>
      <c r="I499" s="2263">
        <v>0.11896493892394298</v>
      </c>
      <c r="J499" s="2267">
        <v>1.9162357233937161E-3</v>
      </c>
    </row>
    <row r="500" spans="1:10" x14ac:dyDescent="0.25">
      <c r="A500" s="875" t="s">
        <v>953</v>
      </c>
      <c r="B500" s="2263">
        <v>35</v>
      </c>
      <c r="C500" s="2264">
        <v>1799999.9999999998</v>
      </c>
      <c r="D500" s="2265">
        <v>62.999999999999993</v>
      </c>
      <c r="E500" s="2266">
        <v>0.16548826413969553</v>
      </c>
      <c r="F500" s="2263">
        <v>0.13189809861919083</v>
      </c>
      <c r="G500" s="2265">
        <v>2.4775573719029902E-3</v>
      </c>
      <c r="H500" s="2266">
        <v>6.6324098384418162E-2</v>
      </c>
      <c r="I500" s="2263">
        <v>5.6944377220158715E-2</v>
      </c>
      <c r="J500" s="2267">
        <v>9.1723537088047159E-4</v>
      </c>
    </row>
    <row r="501" spans="1:10" x14ac:dyDescent="0.25">
      <c r="A501" s="875" t="s">
        <v>958</v>
      </c>
      <c r="B501" s="2263">
        <v>1631</v>
      </c>
      <c r="C501" s="2264">
        <v>5130000</v>
      </c>
      <c r="D501" s="2265">
        <v>8367.0300000000007</v>
      </c>
      <c r="E501" s="2266">
        <v>7.7117531089098117</v>
      </c>
      <c r="F501" s="2263">
        <v>6.1464513956542923</v>
      </c>
      <c r="G501" s="2265">
        <v>0.11545417353067934</v>
      </c>
      <c r="H501" s="2266">
        <v>8.8085035064345778</v>
      </c>
      <c r="I501" s="2263">
        <v>7.5627827386092807</v>
      </c>
      <c r="J501" s="2267">
        <v>0.12181802960663544</v>
      </c>
    </row>
    <row r="502" spans="1:10" x14ac:dyDescent="0.25">
      <c r="A502" s="875" t="s">
        <v>957</v>
      </c>
      <c r="B502" s="2263">
        <v>52</v>
      </c>
      <c r="C502" s="2264">
        <v>3450000</v>
      </c>
      <c r="D502" s="2265">
        <v>179.4</v>
      </c>
      <c r="E502" s="2266">
        <v>0.24586827815040482</v>
      </c>
      <c r="F502" s="2263">
        <v>0.19596288937708353</v>
      </c>
      <c r="G502" s="2265">
        <v>3.680942381113014E-3</v>
      </c>
      <c r="H502" s="2266">
        <v>0.18886576587562889</v>
      </c>
      <c r="I502" s="2263">
        <v>0.16215589322692817</v>
      </c>
      <c r="J502" s="2267">
        <v>2.6119369132691526E-3</v>
      </c>
    </row>
    <row r="503" spans="1:10" x14ac:dyDescent="0.25">
      <c r="A503" s="875" t="s">
        <v>1002</v>
      </c>
      <c r="B503" s="2263">
        <v>0</v>
      </c>
      <c r="C503" s="2264">
        <v>2000000</v>
      </c>
      <c r="D503" s="2265">
        <v>0</v>
      </c>
      <c r="E503" s="2266">
        <v>0</v>
      </c>
      <c r="F503" s="2263">
        <v>0</v>
      </c>
      <c r="G503" s="2265">
        <v>0</v>
      </c>
      <c r="H503" s="2266">
        <v>0</v>
      </c>
      <c r="I503" s="2263">
        <v>0</v>
      </c>
      <c r="J503" s="2267">
        <v>0</v>
      </c>
    </row>
    <row r="504" spans="1:10" x14ac:dyDescent="0.25">
      <c r="A504" s="875" t="s">
        <v>1003</v>
      </c>
      <c r="B504" s="2263">
        <v>0</v>
      </c>
      <c r="C504" s="2264">
        <v>2599999.9999999995</v>
      </c>
      <c r="D504" s="2265">
        <v>0</v>
      </c>
      <c r="E504" s="2266">
        <v>0</v>
      </c>
      <c r="F504" s="2263">
        <v>0</v>
      </c>
      <c r="G504" s="2265">
        <v>0</v>
      </c>
      <c r="H504" s="2266">
        <v>0</v>
      </c>
      <c r="I504" s="2263">
        <v>0</v>
      </c>
      <c r="J504" s="2267">
        <v>0</v>
      </c>
    </row>
    <row r="505" spans="1:10" x14ac:dyDescent="0.25">
      <c r="A505" s="875" t="s">
        <v>959</v>
      </c>
      <c r="B505" s="2263">
        <v>2133.6000000000004</v>
      </c>
      <c r="C505" s="2264">
        <v>3630000.0000000005</v>
      </c>
      <c r="D505" s="2265">
        <v>7744.9680000000017</v>
      </c>
      <c r="E505" s="2266">
        <v>10.088164581955843</v>
      </c>
      <c r="F505" s="2263">
        <v>8.0405080918258758</v>
      </c>
      <c r="G505" s="2265">
        <v>0.15103189739120632</v>
      </c>
      <c r="H505" s="2266">
        <v>8.153619358986834</v>
      </c>
      <c r="I505" s="2263">
        <v>7.0005139579374331</v>
      </c>
      <c r="J505" s="2267">
        <v>0.11276124755456171</v>
      </c>
    </row>
    <row r="506" spans="1:10" x14ac:dyDescent="0.25">
      <c r="A506" s="875" t="s">
        <v>960</v>
      </c>
      <c r="B506" s="2263">
        <v>35</v>
      </c>
      <c r="C506" s="2264">
        <v>2650000.0000000005</v>
      </c>
      <c r="D506" s="2265">
        <v>92.750000000000014</v>
      </c>
      <c r="E506" s="2266">
        <v>0.16548826413969553</v>
      </c>
      <c r="F506" s="2263">
        <v>0.13189809861919083</v>
      </c>
      <c r="G506" s="2265">
        <v>2.4775573719029902E-3</v>
      </c>
      <c r="H506" s="2266">
        <v>9.7643811510393447E-2</v>
      </c>
      <c r="I506" s="2263">
        <v>8.3834777574122568E-2</v>
      </c>
      <c r="J506" s="2267">
        <v>1.3503742960184724E-3</v>
      </c>
    </row>
    <row r="507" spans="1:10" x14ac:dyDescent="0.25">
      <c r="A507" s="875" t="s">
        <v>961</v>
      </c>
      <c r="B507" s="2263">
        <v>552</v>
      </c>
      <c r="C507" s="2264">
        <v>2830000.0000000009</v>
      </c>
      <c r="D507" s="2265">
        <v>1562.1600000000005</v>
      </c>
      <c r="E507" s="2266">
        <v>2.6099863372889125</v>
      </c>
      <c r="F507" s="2263">
        <v>2.0802214410798094</v>
      </c>
      <c r="G507" s="2265">
        <v>3.9074619122584302E-2</v>
      </c>
      <c r="H507" s="2266">
        <v>1.6445849767016307</v>
      </c>
      <c r="I507" s="2263">
        <v>1.4120036240990981</v>
      </c>
      <c r="J507" s="2267">
        <v>2.2743942967851399E-2</v>
      </c>
    </row>
    <row r="508" spans="1:10" x14ac:dyDescent="0.25">
      <c r="A508" s="875" t="s">
        <v>962</v>
      </c>
      <c r="B508" s="2263">
        <v>42</v>
      </c>
      <c r="C508" s="2264">
        <v>3100000</v>
      </c>
      <c r="D508" s="2265">
        <v>130.19999999999999</v>
      </c>
      <c r="E508" s="2266">
        <v>0.19858591696763467</v>
      </c>
      <c r="F508" s="2263">
        <v>0.15827771834302901</v>
      </c>
      <c r="G508" s="2265">
        <v>2.9730688462835881E-3</v>
      </c>
      <c r="H508" s="2266">
        <v>0.13706980332779756</v>
      </c>
      <c r="I508" s="2263">
        <v>0.11768504625499468</v>
      </c>
      <c r="J508" s="2267">
        <v>1.8956197664863081E-3</v>
      </c>
    </row>
    <row r="509" spans="1:10" x14ac:dyDescent="0.25">
      <c r="A509" s="875" t="s">
        <v>963</v>
      </c>
      <c r="B509" s="2263">
        <v>700</v>
      </c>
      <c r="C509" s="2264">
        <v>1500000</v>
      </c>
      <c r="D509" s="2265">
        <v>1050</v>
      </c>
      <c r="E509" s="2266">
        <v>3.309765282793911</v>
      </c>
      <c r="F509" s="2263">
        <v>2.6379619723838168</v>
      </c>
      <c r="G509" s="2265">
        <v>4.9551147438059807E-2</v>
      </c>
      <c r="H509" s="2266">
        <v>1.1054016397403028</v>
      </c>
      <c r="I509" s="2263">
        <v>0.94907295366931199</v>
      </c>
      <c r="J509" s="2267">
        <v>1.5287256181341195E-2</v>
      </c>
    </row>
    <row r="510" spans="1:10" x14ac:dyDescent="0.25">
      <c r="A510" s="875" t="s">
        <v>964</v>
      </c>
      <c r="B510" s="2263">
        <v>85</v>
      </c>
      <c r="C510" s="2264">
        <v>2935000</v>
      </c>
      <c r="D510" s="2265">
        <v>249.47499999999999</v>
      </c>
      <c r="E510" s="2266">
        <v>0.40190007005354628</v>
      </c>
      <c r="F510" s="2263">
        <v>0.32032395378946349</v>
      </c>
      <c r="G510" s="2265">
        <v>6.0169250460501188E-3</v>
      </c>
      <c r="H510" s="2266">
        <v>0.26263816578496385</v>
      </c>
      <c r="I510" s="2263">
        <v>0.22549521439681106</v>
      </c>
      <c r="J510" s="2267">
        <v>3.6321792722286616E-3</v>
      </c>
    </row>
    <row r="511" spans="1:10" x14ac:dyDescent="0.25">
      <c r="A511" s="875" t="s">
        <v>965</v>
      </c>
      <c r="B511" s="2263">
        <v>216</v>
      </c>
      <c r="C511" s="2264">
        <v>7862999.9999999991</v>
      </c>
      <c r="D511" s="2265">
        <v>1698.4079999999997</v>
      </c>
      <c r="E511" s="2266">
        <v>1.0212990015478354</v>
      </c>
      <c r="F511" s="2263">
        <v>0.81399969433557773</v>
      </c>
      <c r="G511" s="2265">
        <v>1.5290068352315597E-2</v>
      </c>
      <c r="H511" s="2266">
        <v>1.7880218934743315</v>
      </c>
      <c r="I511" s="2263">
        <v>1.5351553305672272</v>
      </c>
      <c r="J511" s="2267">
        <v>2.4727617329942223E-2</v>
      </c>
    </row>
    <row r="512" spans="1:10" x14ac:dyDescent="0.25">
      <c r="A512" s="875" t="s">
        <v>286</v>
      </c>
      <c r="B512" s="2263">
        <v>45</v>
      </c>
      <c r="C512" s="2264">
        <v>2538000.0000000005</v>
      </c>
      <c r="D512" s="2265">
        <v>114.21000000000001</v>
      </c>
      <c r="E512" s="2266">
        <v>0.21277062532246571</v>
      </c>
      <c r="F512" s="2263">
        <v>0.16958326965324536</v>
      </c>
      <c r="G512" s="2265">
        <v>3.1854309067324161E-3</v>
      </c>
      <c r="H512" s="2266">
        <v>0.12023611549975238</v>
      </c>
      <c r="I512" s="2263">
        <v>0.10323202098911632</v>
      </c>
      <c r="J512" s="2267">
        <v>1.6628166937818838E-3</v>
      </c>
    </row>
    <row r="513" spans="1:10" x14ac:dyDescent="0.25">
      <c r="A513" s="851" t="s">
        <v>967</v>
      </c>
      <c r="B513" s="2263">
        <v>42</v>
      </c>
      <c r="C513" s="2264">
        <v>2500000.0000000005</v>
      </c>
      <c r="D513" s="2265">
        <v>105.00000000000001</v>
      </c>
      <c r="E513" s="2266">
        <v>0.19858591696763467</v>
      </c>
      <c r="F513" s="2263">
        <v>0.15827771834302901</v>
      </c>
      <c r="G513" s="2265">
        <v>2.9730688462835881E-3</v>
      </c>
      <c r="H513" s="2266">
        <v>0.1105401639740303</v>
      </c>
      <c r="I513" s="2263">
        <v>9.490729536693121E-2</v>
      </c>
      <c r="J513" s="2267">
        <v>1.5287256181341197E-3</v>
      </c>
    </row>
    <row r="514" spans="1:10" x14ac:dyDescent="0.25">
      <c r="A514" s="875" t="s">
        <v>1152</v>
      </c>
      <c r="B514" s="2263">
        <v>0</v>
      </c>
      <c r="C514" s="2264">
        <v>0</v>
      </c>
      <c r="D514" s="2265">
        <v>0</v>
      </c>
      <c r="E514" s="2266">
        <v>0</v>
      </c>
      <c r="F514" s="2263">
        <v>0</v>
      </c>
      <c r="G514" s="2265">
        <v>0</v>
      </c>
      <c r="H514" s="2266">
        <v>0</v>
      </c>
      <c r="I514" s="2263">
        <v>0</v>
      </c>
      <c r="J514" s="2267">
        <v>0</v>
      </c>
    </row>
    <row r="515" spans="1:10" x14ac:dyDescent="0.25">
      <c r="A515" s="2268" t="s">
        <v>287</v>
      </c>
      <c r="B515" s="2269">
        <v>6602.6</v>
      </c>
      <c r="C515" s="2268"/>
      <c r="D515" s="2270">
        <v>24426.717000000001</v>
      </c>
      <c r="E515" s="2271">
        <v>31.218651794535823</v>
      </c>
      <c r="F515" s="2269">
        <v>24.882011026944841</v>
      </c>
      <c r="G515" s="2270">
        <v>0.46738058010647671</v>
      </c>
      <c r="H515" s="2271">
        <v>25.715555262164123</v>
      </c>
      <c r="I515" s="2269">
        <v>22.078796620604187</v>
      </c>
      <c r="J515" s="2272">
        <v>0.35563569566487818</v>
      </c>
    </row>
    <row r="516" spans="1:10" x14ac:dyDescent="0.25">
      <c r="A516" s="2273" t="s">
        <v>1826</v>
      </c>
      <c r="B516" s="2274">
        <v>12968.636</v>
      </c>
      <c r="C516" s="2273"/>
      <c r="D516" s="2275">
        <v>66803.726106812333</v>
      </c>
      <c r="E516" s="2276">
        <v>61.31877313998757</v>
      </c>
      <c r="F516" s="2274">
        <v>48.872526573839679</v>
      </c>
      <c r="G516" s="2275">
        <v>0.91801542072361464</v>
      </c>
      <c r="H516" s="2276">
        <v>70.328522265935661</v>
      </c>
      <c r="I516" s="2274">
        <v>60.382485383150573</v>
      </c>
      <c r="J516" s="2277">
        <v>0.97261492844094388</v>
      </c>
    </row>
    <row r="517" spans="1:10" x14ac:dyDescent="0.25">
      <c r="A517" s="2278" t="s">
        <v>193</v>
      </c>
      <c r="B517" s="2279">
        <v>21149.536</v>
      </c>
      <c r="C517" s="2280"/>
      <c r="D517" s="2281">
        <v>94988.09864681233</v>
      </c>
      <c r="E517" s="2282">
        <v>100</v>
      </c>
      <c r="F517" s="2279">
        <v>79.702388145089344</v>
      </c>
      <c r="G517" s="2281">
        <v>1.4971196808322196</v>
      </c>
      <c r="H517" s="2282">
        <v>100.00000000000001</v>
      </c>
      <c r="I517" s="2279">
        <v>85.857747948725859</v>
      </c>
      <c r="J517" s="2283">
        <v>1.3829594268498371</v>
      </c>
    </row>
    <row r="518" spans="1:10" x14ac:dyDescent="0.25">
      <c r="A518" s="2303" t="s">
        <v>1843</v>
      </c>
      <c r="B518" s="2263"/>
      <c r="C518" s="2262"/>
      <c r="D518" s="2265"/>
      <c r="E518" s="2266"/>
      <c r="F518" s="2263">
        <v>0</v>
      </c>
      <c r="G518" s="2265"/>
      <c r="H518" s="2266"/>
      <c r="I518" s="2263">
        <v>0</v>
      </c>
      <c r="J518" s="2267">
        <v>0</v>
      </c>
    </row>
    <row r="519" spans="1:10" x14ac:dyDescent="0.25">
      <c r="A519" s="2002" t="s">
        <v>1827</v>
      </c>
      <c r="B519" s="2263">
        <v>0</v>
      </c>
      <c r="C519" s="2264">
        <v>8308597.0443673851</v>
      </c>
      <c r="D519" s="2265">
        <v>0</v>
      </c>
      <c r="E519" s="2266">
        <v>0</v>
      </c>
      <c r="F519" s="2263">
        <v>0</v>
      </c>
      <c r="G519" s="2265">
        <v>0</v>
      </c>
      <c r="H519" s="2266">
        <v>0</v>
      </c>
      <c r="I519" s="2263">
        <v>0</v>
      </c>
      <c r="J519" s="2267">
        <v>0</v>
      </c>
    </row>
    <row r="520" spans="1:10" x14ac:dyDescent="0.25">
      <c r="A520" s="2002" t="s">
        <v>1828</v>
      </c>
      <c r="B520" s="2263">
        <v>5073.5</v>
      </c>
      <c r="C520" s="2264">
        <v>2394900.497488053</v>
      </c>
      <c r="D520" s="2265">
        <v>12150.527674005636</v>
      </c>
      <c r="E520" s="2266">
        <v>99.702327583115164</v>
      </c>
      <c r="F520" s="2263">
        <v>19.119571524127561</v>
      </c>
      <c r="G520" s="2265">
        <v>0.35913963789570913</v>
      </c>
      <c r="H520" s="2266">
        <v>97.821917490338421</v>
      </c>
      <c r="I520" s="2263">
        <v>10.982606845913566</v>
      </c>
      <c r="J520" s="2267">
        <v>0.17690307551523801</v>
      </c>
    </row>
    <row r="521" spans="1:10" x14ac:dyDescent="0.25">
      <c r="A521" s="2300" t="s">
        <v>309</v>
      </c>
      <c r="B521" s="2269">
        <v>5073.5</v>
      </c>
      <c r="C521" s="2268"/>
      <c r="D521" s="2270">
        <v>12150.527674005636</v>
      </c>
      <c r="E521" s="2271">
        <v>99.702327583115164</v>
      </c>
      <c r="F521" s="2269">
        <v>19.119571524127561</v>
      </c>
      <c r="G521" s="2270">
        <v>0.35913963789570913</v>
      </c>
      <c r="H521" s="2271">
        <v>97.821917490338421</v>
      </c>
      <c r="I521" s="2269">
        <v>10.982606845913566</v>
      </c>
      <c r="J521" s="2272">
        <v>0.17690307551523801</v>
      </c>
    </row>
    <row r="522" spans="1:10" x14ac:dyDescent="0.25">
      <c r="A522" s="2002" t="s">
        <v>1829</v>
      </c>
      <c r="B522" s="2263">
        <v>0</v>
      </c>
      <c r="C522" s="2264">
        <v>9009634.2256672364</v>
      </c>
      <c r="D522" s="2265">
        <v>0</v>
      </c>
      <c r="E522" s="2266">
        <v>0</v>
      </c>
      <c r="F522" s="2263">
        <v>0</v>
      </c>
      <c r="G522" s="2265">
        <v>0</v>
      </c>
      <c r="H522" s="2266">
        <v>0</v>
      </c>
      <c r="I522" s="2263">
        <v>0</v>
      </c>
      <c r="J522" s="2267">
        <v>0</v>
      </c>
    </row>
    <row r="523" spans="1:10" x14ac:dyDescent="0.25">
      <c r="A523" s="2300" t="s">
        <v>315</v>
      </c>
      <c r="B523" s="2269">
        <v>0</v>
      </c>
      <c r="C523" s="2284"/>
      <c r="D523" s="2270">
        <v>0</v>
      </c>
      <c r="E523" s="2271">
        <v>0</v>
      </c>
      <c r="F523" s="2269">
        <v>0</v>
      </c>
      <c r="G523" s="2270">
        <v>0</v>
      </c>
      <c r="H523" s="2271">
        <v>0</v>
      </c>
      <c r="I523" s="2269">
        <v>0</v>
      </c>
      <c r="J523" s="2272">
        <v>0</v>
      </c>
    </row>
    <row r="524" spans="1:10" x14ac:dyDescent="0.25">
      <c r="A524" s="2002" t="s">
        <v>1530</v>
      </c>
      <c r="B524" s="2263">
        <v>1.4850000000000001</v>
      </c>
      <c r="C524" s="2264">
        <v>11100000</v>
      </c>
      <c r="D524" s="2265">
        <v>16.483500000000003</v>
      </c>
      <c r="E524" s="2266">
        <v>2.9182606969730171E-2</v>
      </c>
      <c r="F524" s="2263">
        <v>5.5962478985570972E-3</v>
      </c>
      <c r="G524" s="2265">
        <v>1.0511921992216973E-4</v>
      </c>
      <c r="H524" s="2266">
        <v>0.13270597131362458</v>
      </c>
      <c r="I524" s="2263">
        <v>1.4899089554102959E-2</v>
      </c>
      <c r="J524" s="2267">
        <v>2.3998808310965488E-4</v>
      </c>
    </row>
    <row r="525" spans="1:10" x14ac:dyDescent="0.25">
      <c r="A525" s="2002" t="s">
        <v>205</v>
      </c>
      <c r="B525" s="2263">
        <v>9.0625</v>
      </c>
      <c r="C525" s="2264">
        <v>7305200</v>
      </c>
      <c r="D525" s="2265">
        <v>66.203374999999994</v>
      </c>
      <c r="E525" s="2266">
        <v>0.17809250886409403</v>
      </c>
      <c r="F525" s="2263">
        <v>3.4152186249611916E-2</v>
      </c>
      <c r="G525" s="2265">
        <v>6.4151039093916708E-4</v>
      </c>
      <c r="H525" s="2266">
        <v>0.5329925794652306</v>
      </c>
      <c r="I525" s="2263">
        <v>5.9839840622978167E-2</v>
      </c>
      <c r="J525" s="2267">
        <v>9.6387424161371339E-4</v>
      </c>
    </row>
    <row r="526" spans="1:10" x14ac:dyDescent="0.25">
      <c r="A526" s="2300" t="s">
        <v>310</v>
      </c>
      <c r="B526" s="2269">
        <v>10.547499999999999</v>
      </c>
      <c r="C526" s="2284"/>
      <c r="D526" s="2270">
        <v>82.686875000000001</v>
      </c>
      <c r="E526" s="2271">
        <v>0.20727511583382421</v>
      </c>
      <c r="F526" s="2269">
        <v>3.9748434148169004E-2</v>
      </c>
      <c r="G526" s="2270">
        <v>7.4662961086133673E-4</v>
      </c>
      <c r="H526" s="2271">
        <v>0.6656985507788552</v>
      </c>
      <c r="I526" s="2269">
        <v>7.4738930177081137E-2</v>
      </c>
      <c r="J526" s="2272">
        <v>1.2038623247233684E-3</v>
      </c>
    </row>
    <row r="527" spans="1:10" x14ac:dyDescent="0.25">
      <c r="A527" s="2002" t="s">
        <v>1830</v>
      </c>
      <c r="B527" s="2263">
        <v>4.5999999999999996</v>
      </c>
      <c r="C527" s="2264">
        <v>40837880.884618402</v>
      </c>
      <c r="D527" s="2265">
        <v>187.85425206924464</v>
      </c>
      <c r="E527" s="2266">
        <v>9.0397301051015996E-2</v>
      </c>
      <c r="F527" s="2263">
        <v>1.7335178675665079E-2</v>
      </c>
      <c r="G527" s="2265">
        <v>3.2562182602153579E-4</v>
      </c>
      <c r="H527" s="2266">
        <v>1.5123839588827359</v>
      </c>
      <c r="I527" s="2263">
        <v>0.16979751416256902</v>
      </c>
      <c r="J527" s="2267">
        <v>2.7350248344159877E-3</v>
      </c>
    </row>
    <row r="528" spans="1:10" x14ac:dyDescent="0.25">
      <c r="A528" s="2300" t="s">
        <v>311</v>
      </c>
      <c r="B528" s="2269">
        <v>4.5999999999999996</v>
      </c>
      <c r="C528" s="2268"/>
      <c r="D528" s="2270">
        <v>187.85425206924464</v>
      </c>
      <c r="E528" s="2271">
        <v>9.0397301051015996E-2</v>
      </c>
      <c r="F528" s="2269">
        <v>1.7335178675665079E-2</v>
      </c>
      <c r="G528" s="2270">
        <v>3.2562182602153579E-4</v>
      </c>
      <c r="H528" s="2271">
        <v>1.5123839588827359</v>
      </c>
      <c r="I528" s="2269">
        <v>0.16979751416256902</v>
      </c>
      <c r="J528" s="2272">
        <v>2.7350248344159877E-3</v>
      </c>
    </row>
    <row r="529" spans="1:10" x14ac:dyDescent="0.25">
      <c r="A529" s="2285" t="s">
        <v>129</v>
      </c>
      <c r="B529" s="2274">
        <v>5088.6475</v>
      </c>
      <c r="C529" s="2273"/>
      <c r="D529" s="2275">
        <v>12421.06880107488</v>
      </c>
      <c r="E529" s="2276">
        <v>100</v>
      </c>
      <c r="F529" s="2274">
        <v>19.1766551369514</v>
      </c>
      <c r="G529" s="2275">
        <v>0.36021188933259202</v>
      </c>
      <c r="H529" s="2276">
        <v>100.00000000000001</v>
      </c>
      <c r="I529" s="2274">
        <v>11.227143290253215</v>
      </c>
      <c r="J529" s="2277">
        <v>0.18084196267437735</v>
      </c>
    </row>
    <row r="530" spans="1:10" x14ac:dyDescent="0.25">
      <c r="A530" s="2303" t="s">
        <v>1844</v>
      </c>
      <c r="B530" s="2263"/>
      <c r="C530" s="2262"/>
      <c r="D530" s="2265"/>
      <c r="E530" s="2266"/>
      <c r="F530" s="2263">
        <v>0</v>
      </c>
      <c r="G530" s="2265"/>
      <c r="H530" s="2266"/>
      <c r="I530" s="2263">
        <v>0</v>
      </c>
      <c r="J530" s="2267">
        <v>0</v>
      </c>
    </row>
    <row r="531" spans="1:10" x14ac:dyDescent="0.25">
      <c r="A531" s="2001" t="s">
        <v>1532</v>
      </c>
      <c r="B531" s="2263">
        <v>170.25</v>
      </c>
      <c r="C531" s="2264">
        <v>11610000</v>
      </c>
      <c r="D531" s="2265">
        <v>1976.6025</v>
      </c>
      <c r="E531" s="2266">
        <v>57.235933071779414</v>
      </c>
      <c r="F531" s="2263">
        <v>0.64159003685477833</v>
      </c>
      <c r="G531" s="2265">
        <v>1.2051546930470974E-2</v>
      </c>
      <c r="H531" s="2266">
        <v>61.287919061352802</v>
      </c>
      <c r="I531" s="2263">
        <v>1.7866094980049012</v>
      </c>
      <c r="J531" s="2267">
        <v>2.877793217731377E-2</v>
      </c>
    </row>
    <row r="532" spans="1:10" x14ac:dyDescent="0.25">
      <c r="A532" s="2001" t="s">
        <v>207</v>
      </c>
      <c r="B532" s="2263">
        <v>115.203</v>
      </c>
      <c r="C532" s="2264">
        <v>9000000</v>
      </c>
      <c r="D532" s="2265">
        <v>1036.827</v>
      </c>
      <c r="E532" s="2266">
        <v>38.729816139020286</v>
      </c>
      <c r="F532" s="2263">
        <v>0.43414447586361832</v>
      </c>
      <c r="G532" s="2265">
        <v>8.1549154832954336E-3</v>
      </c>
      <c r="H532" s="2266">
        <v>32.148582862070263</v>
      </c>
      <c r="I532" s="2263">
        <v>0.9371661555562778</v>
      </c>
      <c r="J532" s="2267">
        <v>1.509546663307757E-2</v>
      </c>
    </row>
    <row r="533" spans="1:10" x14ac:dyDescent="0.25">
      <c r="A533" s="2001" t="s">
        <v>208</v>
      </c>
      <c r="B533" s="2263">
        <v>0</v>
      </c>
      <c r="C533" s="2264">
        <v>9000000</v>
      </c>
      <c r="D533" s="2265">
        <v>0</v>
      </c>
      <c r="E533" s="2266">
        <v>0</v>
      </c>
      <c r="F533" s="2263">
        <v>0</v>
      </c>
      <c r="G533" s="2265">
        <v>0</v>
      </c>
      <c r="H533" s="2266">
        <v>0</v>
      </c>
      <c r="I533" s="2263">
        <v>0</v>
      </c>
      <c r="J533" s="2267">
        <v>0</v>
      </c>
    </row>
    <row r="534" spans="1:10" x14ac:dyDescent="0.25">
      <c r="A534" s="2001" t="s">
        <v>209</v>
      </c>
      <c r="B534" s="2263">
        <v>12</v>
      </c>
      <c r="C534" s="2264">
        <v>17640000</v>
      </c>
      <c r="D534" s="2265">
        <v>211.68</v>
      </c>
      <c r="E534" s="2266">
        <v>4.0342507892003105</v>
      </c>
      <c r="F534" s="2263">
        <v>4.5222205240865433E-2</v>
      </c>
      <c r="G534" s="2265">
        <v>8.4944824179531092E-4</v>
      </c>
      <c r="H534" s="2266">
        <v>6.5634980765769342</v>
      </c>
      <c r="I534" s="2263">
        <v>0.19133310745973331</v>
      </c>
      <c r="J534" s="2267">
        <v>3.0819108461583849E-3</v>
      </c>
    </row>
    <row r="535" spans="1:10" x14ac:dyDescent="0.25">
      <c r="A535" s="2001" t="s">
        <v>1534</v>
      </c>
      <c r="B535" s="2263">
        <v>0</v>
      </c>
      <c r="C535" s="2264">
        <v>14500000</v>
      </c>
      <c r="D535" s="2265">
        <v>0</v>
      </c>
      <c r="E535" s="2266">
        <v>0</v>
      </c>
      <c r="F535" s="2263">
        <v>0</v>
      </c>
      <c r="G535" s="2265">
        <v>0</v>
      </c>
      <c r="H535" s="2266">
        <v>0</v>
      </c>
      <c r="I535" s="2263">
        <v>0</v>
      </c>
      <c r="J535" s="2267">
        <v>0</v>
      </c>
    </row>
    <row r="536" spans="1:10" x14ac:dyDescent="0.25">
      <c r="A536" s="2001" t="s">
        <v>1535</v>
      </c>
      <c r="B536" s="2263">
        <v>0</v>
      </c>
      <c r="C536" s="2264">
        <v>9000000</v>
      </c>
      <c r="D536" s="2265">
        <v>0</v>
      </c>
      <c r="E536" s="2266">
        <v>0</v>
      </c>
      <c r="F536" s="2263">
        <v>0</v>
      </c>
      <c r="G536" s="2265">
        <v>0</v>
      </c>
      <c r="H536" s="2266">
        <v>0</v>
      </c>
      <c r="I536" s="2263">
        <v>0</v>
      </c>
      <c r="J536" s="2267">
        <v>0</v>
      </c>
    </row>
    <row r="537" spans="1:10" x14ac:dyDescent="0.25">
      <c r="A537" s="2285" t="s">
        <v>121</v>
      </c>
      <c r="B537" s="2274">
        <v>297.45299999999997</v>
      </c>
      <c r="C537" s="2273"/>
      <c r="D537" s="2275">
        <v>3225.1095</v>
      </c>
      <c r="E537" s="2276">
        <v>100.00000000000001</v>
      </c>
      <c r="F537" s="2274">
        <v>1.1209567179592619</v>
      </c>
      <c r="G537" s="2275">
        <v>2.1055910655561717E-2</v>
      </c>
      <c r="H537" s="2276">
        <v>100</v>
      </c>
      <c r="I537" s="2274">
        <v>2.9151087610209121</v>
      </c>
      <c r="J537" s="2277">
        <v>4.6955309656549725E-2</v>
      </c>
    </row>
    <row r="538" spans="1:10" ht="14.4" thickBot="1" x14ac:dyDescent="0.3">
      <c r="A538" s="2286" t="s">
        <v>1831</v>
      </c>
      <c r="B538" s="2279">
        <v>26535.636500000001</v>
      </c>
      <c r="C538" s="2287"/>
      <c r="D538" s="2281">
        <v>110634.27694788722</v>
      </c>
      <c r="E538" s="2288"/>
      <c r="F538" s="2289">
        <v>100</v>
      </c>
      <c r="G538" s="2290">
        <v>1.8783874808203733</v>
      </c>
      <c r="H538" s="2291"/>
      <c r="I538" s="2289">
        <v>99.999999999999986</v>
      </c>
      <c r="J538" s="2292">
        <v>1.6107566991807643</v>
      </c>
    </row>
    <row r="539" spans="1:10" ht="14.4" thickBot="1" x14ac:dyDescent="0.3">
      <c r="A539" s="2293" t="s">
        <v>1832</v>
      </c>
      <c r="B539" s="2294">
        <v>1412681.71615</v>
      </c>
      <c r="C539" s="2295"/>
      <c r="D539" s="2296">
        <v>6868466.0448195646</v>
      </c>
      <c r="E539" s="2297"/>
      <c r="F539" s="1978"/>
      <c r="G539" s="1978"/>
      <c r="H539" s="1978"/>
      <c r="I539" s="1978"/>
      <c r="J539" s="1978"/>
    </row>
    <row r="540" spans="1:10" ht="16.2" thickBot="1" x14ac:dyDescent="0.35">
      <c r="A540" s="2298" t="s">
        <v>1833</v>
      </c>
      <c r="B540" s="2305">
        <v>1.8783874808203733</v>
      </c>
      <c r="C540" s="2299"/>
      <c r="D540" s="2306">
        <v>1.6107566991807643</v>
      </c>
      <c r="E540" s="2297"/>
      <c r="F540" s="1978"/>
      <c r="G540" s="1978"/>
      <c r="H540" s="1978"/>
      <c r="I540" s="1978"/>
      <c r="J540" s="1978"/>
    </row>
    <row r="541" spans="1:10" x14ac:dyDescent="0.25">
      <c r="A541" s="340" t="s">
        <v>2026</v>
      </c>
      <c r="B541" s="340"/>
      <c r="C541" s="340"/>
      <c r="D541" s="1725"/>
      <c r="E541" s="340"/>
      <c r="F541" s="340"/>
      <c r="H541" s="340"/>
      <c r="I541" s="340"/>
      <c r="J541" s="340"/>
    </row>
    <row r="542" spans="1:10" x14ac:dyDescent="0.25">
      <c r="A542" s="340" t="s">
        <v>1834</v>
      </c>
      <c r="B542" s="340"/>
      <c r="C542" s="340"/>
      <c r="D542" s="340"/>
      <c r="E542" s="340"/>
      <c r="F542" s="340"/>
      <c r="G542" s="340"/>
      <c r="H542" s="340"/>
      <c r="I542" s="340"/>
      <c r="J542" s="340"/>
    </row>
    <row r="543" spans="1:10" x14ac:dyDescent="0.25">
      <c r="A543" s="340" t="s">
        <v>1904</v>
      </c>
      <c r="B543" s="340"/>
      <c r="C543" s="340"/>
      <c r="D543" s="340"/>
      <c r="E543" s="340"/>
      <c r="F543" s="340"/>
      <c r="G543" s="340"/>
      <c r="H543" s="340"/>
      <c r="I543" s="340"/>
      <c r="J543" s="340"/>
    </row>
    <row r="547" spans="1:10" ht="13.8" thickBot="1" x14ac:dyDescent="0.3">
      <c r="A547" s="3291" t="s">
        <v>2025</v>
      </c>
      <c r="B547" s="3291"/>
      <c r="C547" s="3291"/>
      <c r="D547" s="3291"/>
      <c r="E547" s="3291"/>
      <c r="F547" s="3291"/>
      <c r="G547" s="3291"/>
      <c r="H547" s="3291"/>
      <c r="I547" s="3291"/>
      <c r="J547" s="3291"/>
    </row>
    <row r="548" spans="1:10" ht="13.5" customHeight="1" thickBot="1" x14ac:dyDescent="0.3">
      <c r="A548" s="3296" t="s">
        <v>358</v>
      </c>
      <c r="B548" s="3302" t="s">
        <v>1261</v>
      </c>
      <c r="C548" s="3302" t="s">
        <v>1823</v>
      </c>
      <c r="D548" s="3304" t="s">
        <v>1835</v>
      </c>
      <c r="E548" s="3298" t="s">
        <v>1840</v>
      </c>
      <c r="F548" s="3299"/>
      <c r="G548" s="3300"/>
      <c r="H548" s="3298" t="s">
        <v>1841</v>
      </c>
      <c r="I548" s="3299"/>
      <c r="J548" s="3301"/>
    </row>
    <row r="549" spans="1:10" ht="13.5" customHeight="1" thickBot="1" x14ac:dyDescent="0.3">
      <c r="A549" s="3297"/>
      <c r="B549" s="3303"/>
      <c r="C549" s="3303"/>
      <c r="D549" s="3305"/>
      <c r="E549" s="2254" t="s">
        <v>1839</v>
      </c>
      <c r="F549" s="2253" t="s">
        <v>1220</v>
      </c>
      <c r="G549" s="2255" t="s">
        <v>1824</v>
      </c>
      <c r="H549" s="2254" t="s">
        <v>1839</v>
      </c>
      <c r="I549" s="2253" t="s">
        <v>1220</v>
      </c>
      <c r="J549" s="2256" t="s">
        <v>1824</v>
      </c>
    </row>
    <row r="550" spans="1:10" x14ac:dyDescent="0.25">
      <c r="A550" s="2304" t="s">
        <v>1842</v>
      </c>
      <c r="B550" s="2257"/>
      <c r="C550" s="2257"/>
      <c r="D550" s="2258"/>
      <c r="E550" s="7"/>
      <c r="F550" s="2259"/>
      <c r="G550" s="2260"/>
      <c r="H550" s="7"/>
      <c r="I550" s="2259"/>
      <c r="J550" s="2261"/>
    </row>
    <row r="551" spans="1:10" x14ac:dyDescent="0.25">
      <c r="A551" s="875" t="s">
        <v>409</v>
      </c>
      <c r="B551" s="2263">
        <v>0</v>
      </c>
      <c r="C551" s="2264">
        <v>5949999.9999999991</v>
      </c>
      <c r="D551" s="2265">
        <v>0</v>
      </c>
      <c r="E551" s="2266">
        <v>0</v>
      </c>
      <c r="F551" s="2263">
        <v>0</v>
      </c>
      <c r="G551" s="2265">
        <v>0</v>
      </c>
      <c r="H551" s="2266">
        <v>0</v>
      </c>
      <c r="I551" s="2263">
        <v>0</v>
      </c>
      <c r="J551" s="2267">
        <v>0</v>
      </c>
    </row>
    <row r="552" spans="1:10" x14ac:dyDescent="0.25">
      <c r="A552" s="875" t="s">
        <v>410</v>
      </c>
      <c r="B552" s="2263">
        <v>1680</v>
      </c>
      <c r="C552" s="2264">
        <v>1713380.0000000005</v>
      </c>
      <c r="D552" s="2265">
        <v>2878.4784000000009</v>
      </c>
      <c r="E552" s="2266">
        <v>18.996616793009245</v>
      </c>
      <c r="F552" s="2263">
        <v>10.364454953672738</v>
      </c>
      <c r="G552" s="2265">
        <v>0.11892275385134354</v>
      </c>
      <c r="H552" s="2266">
        <v>8.4019301118529022</v>
      </c>
      <c r="I552" s="2263">
        <v>2.8356182226538826</v>
      </c>
      <c r="J552" s="2267">
        <v>4.190860639357822E-2</v>
      </c>
    </row>
    <row r="553" spans="1:10" x14ac:dyDescent="0.25">
      <c r="A553" s="875" t="s">
        <v>278</v>
      </c>
      <c r="B553" s="2263">
        <v>294.2</v>
      </c>
      <c r="C553" s="2264">
        <v>1607499.9999999995</v>
      </c>
      <c r="D553" s="2265">
        <v>472.92649999999981</v>
      </c>
      <c r="E553" s="2266">
        <v>3.3266694407757855</v>
      </c>
      <c r="F553" s="2263">
        <v>1.8150134805776901</v>
      </c>
      <c r="G553" s="2265">
        <v>2.0825639394681707E-2</v>
      </c>
      <c r="H553" s="2266">
        <v>1.3804152225158954</v>
      </c>
      <c r="I553" s="2263">
        <v>0.46588468455275556</v>
      </c>
      <c r="J553" s="2267">
        <v>6.8854748194714802E-3</v>
      </c>
    </row>
    <row r="554" spans="1:10" x14ac:dyDescent="0.25">
      <c r="A554" s="875" t="s">
        <v>199</v>
      </c>
      <c r="B554" s="2263">
        <v>57.199999999999996</v>
      </c>
      <c r="C554" s="2264">
        <v>7559125</v>
      </c>
      <c r="D554" s="2265">
        <v>432.38194999999996</v>
      </c>
      <c r="E554" s="2266">
        <v>0.64678957176198137</v>
      </c>
      <c r="F554" s="2263">
        <v>0.35288501389885746</v>
      </c>
      <c r="G554" s="2265">
        <v>4.0490366192243157E-3</v>
      </c>
      <c r="H554" s="2266">
        <v>1.2620705875460709</v>
      </c>
      <c r="I554" s="2263">
        <v>0.42594383774657452</v>
      </c>
      <c r="J554" s="2267">
        <v>6.2951748931789134E-3</v>
      </c>
    </row>
    <row r="555" spans="1:10" x14ac:dyDescent="0.25">
      <c r="A555" s="875" t="s">
        <v>428</v>
      </c>
      <c r="B555" s="2263">
        <v>46</v>
      </c>
      <c r="C555" s="2264">
        <v>1300000</v>
      </c>
      <c r="D555" s="2265">
        <v>59.8</v>
      </c>
      <c r="E555" s="2266">
        <v>0.5201454598085864</v>
      </c>
      <c r="F555" s="2263">
        <v>0.28378864754103922</v>
      </c>
      <c r="G555" s="2265">
        <v>3.2562182602153583E-3</v>
      </c>
      <c r="H555" s="2266">
        <v>0.17454896333034961</v>
      </c>
      <c r="I555" s="2263">
        <v>5.8909585604221354E-2</v>
      </c>
      <c r="J555" s="2267">
        <v>8.7064563775638424E-4</v>
      </c>
    </row>
    <row r="556" spans="1:10" x14ac:dyDescent="0.25">
      <c r="A556" s="877" t="s">
        <v>430</v>
      </c>
      <c r="B556" s="2263">
        <v>0</v>
      </c>
      <c r="C556" s="2264">
        <v>0</v>
      </c>
      <c r="D556" s="2265">
        <v>0</v>
      </c>
      <c r="E556" s="2266">
        <v>0</v>
      </c>
      <c r="F556" s="2263">
        <v>0</v>
      </c>
      <c r="G556" s="2265">
        <v>0</v>
      </c>
      <c r="H556" s="2266">
        <v>0</v>
      </c>
      <c r="I556" s="2263">
        <v>0</v>
      </c>
      <c r="J556" s="2267">
        <v>0</v>
      </c>
    </row>
    <row r="557" spans="1:10" x14ac:dyDescent="0.25">
      <c r="A557" s="1974" t="s">
        <v>429</v>
      </c>
      <c r="B557" s="2263">
        <v>0</v>
      </c>
      <c r="C557" s="2264">
        <v>0</v>
      </c>
      <c r="D557" s="2265">
        <v>0</v>
      </c>
      <c r="E557" s="2266">
        <v>0</v>
      </c>
      <c r="F557" s="2263">
        <v>0</v>
      </c>
      <c r="G557" s="2265">
        <v>0</v>
      </c>
      <c r="H557" s="2266">
        <v>0</v>
      </c>
      <c r="I557" s="2263">
        <v>0</v>
      </c>
      <c r="J557" s="2267">
        <v>0</v>
      </c>
    </row>
    <row r="558" spans="1:10" x14ac:dyDescent="0.25">
      <c r="A558" s="2268" t="s">
        <v>279</v>
      </c>
      <c r="B558" s="2269">
        <v>2077.4</v>
      </c>
      <c r="C558" s="2268"/>
      <c r="D558" s="2270">
        <v>3843.5868500000006</v>
      </c>
      <c r="E558" s="2271">
        <v>23.490221265355597</v>
      </c>
      <c r="F558" s="2269">
        <v>12.816142095690324</v>
      </c>
      <c r="G558" s="2270">
        <v>0.14705364812546493</v>
      </c>
      <c r="H558" s="2271">
        <v>11.218964885245217</v>
      </c>
      <c r="I558" s="2269">
        <v>3.7863563305574339</v>
      </c>
      <c r="J558" s="2272">
        <v>5.5959901743984991E-2</v>
      </c>
    </row>
    <row r="559" spans="1:10" x14ac:dyDescent="0.25">
      <c r="A559" s="883" t="s">
        <v>411</v>
      </c>
      <c r="B559" s="2263">
        <v>0</v>
      </c>
      <c r="C559" s="2264">
        <v>4010000</v>
      </c>
      <c r="D559" s="2265">
        <v>0</v>
      </c>
      <c r="E559" s="2266">
        <v>0</v>
      </c>
      <c r="F559" s="2263">
        <v>0</v>
      </c>
      <c r="G559" s="2265">
        <v>0</v>
      </c>
      <c r="H559" s="2266">
        <v>0</v>
      </c>
      <c r="I559" s="2263">
        <v>0</v>
      </c>
      <c r="J559" s="2267">
        <v>0</v>
      </c>
    </row>
    <row r="560" spans="1:10" x14ac:dyDescent="0.25">
      <c r="A560" s="883" t="s">
        <v>412</v>
      </c>
      <c r="B560" s="2263">
        <v>0</v>
      </c>
      <c r="C560" s="2264">
        <v>1244500.0000000002</v>
      </c>
      <c r="D560" s="2265">
        <v>0</v>
      </c>
      <c r="E560" s="2266">
        <v>0</v>
      </c>
      <c r="F560" s="2263">
        <v>0</v>
      </c>
      <c r="G560" s="2265">
        <v>0</v>
      </c>
      <c r="H560" s="2266">
        <v>0</v>
      </c>
      <c r="I560" s="2263">
        <v>0</v>
      </c>
      <c r="J560" s="2267">
        <v>0</v>
      </c>
    </row>
    <row r="561" spans="1:10" x14ac:dyDescent="0.25">
      <c r="A561" s="875" t="s">
        <v>90</v>
      </c>
      <c r="B561" s="2263">
        <v>0</v>
      </c>
      <c r="C561" s="2264">
        <v>1494500</v>
      </c>
      <c r="D561" s="2265">
        <v>0</v>
      </c>
      <c r="E561" s="2266">
        <v>0</v>
      </c>
      <c r="F561" s="2263">
        <v>0</v>
      </c>
      <c r="G561" s="2265">
        <v>0</v>
      </c>
      <c r="H561" s="2266">
        <v>0</v>
      </c>
      <c r="I561" s="2263">
        <v>0</v>
      </c>
      <c r="J561" s="2267">
        <v>0</v>
      </c>
    </row>
    <row r="562" spans="1:10" x14ac:dyDescent="0.25">
      <c r="A562" s="875" t="s">
        <v>416</v>
      </c>
      <c r="B562" s="2263">
        <v>0</v>
      </c>
      <c r="C562" s="2264">
        <v>2944000</v>
      </c>
      <c r="D562" s="2265">
        <v>0</v>
      </c>
      <c r="E562" s="2266">
        <v>0</v>
      </c>
      <c r="F562" s="2263">
        <v>0</v>
      </c>
      <c r="G562" s="2265">
        <v>0</v>
      </c>
      <c r="H562" s="2266">
        <v>0</v>
      </c>
      <c r="I562" s="2263">
        <v>0</v>
      </c>
      <c r="J562" s="2267">
        <v>0</v>
      </c>
    </row>
    <row r="563" spans="1:10" x14ac:dyDescent="0.25">
      <c r="A563" s="875" t="s">
        <v>417</v>
      </c>
      <c r="B563" s="2263">
        <v>125</v>
      </c>
      <c r="C563" s="2264">
        <v>2400300</v>
      </c>
      <c r="D563" s="2265">
        <v>300.03750000000002</v>
      </c>
      <c r="E563" s="2266">
        <v>1.4134387494798544</v>
      </c>
      <c r="F563" s="2263">
        <v>0.77116480310065005</v>
      </c>
      <c r="G563" s="2265">
        <v>8.8484191853678215E-3</v>
      </c>
      <c r="H563" s="2266">
        <v>0.87577315359916008</v>
      </c>
      <c r="I563" s="2263">
        <v>0.29556997977803628</v>
      </c>
      <c r="J563" s="2267">
        <v>4.3683334538182472E-3</v>
      </c>
    </row>
    <row r="564" spans="1:10" x14ac:dyDescent="0.25">
      <c r="A564" s="875" t="s">
        <v>422</v>
      </c>
      <c r="B564" s="2263">
        <v>950</v>
      </c>
      <c r="C564" s="2264">
        <v>2205000</v>
      </c>
      <c r="D564" s="2265">
        <v>2094.75</v>
      </c>
      <c r="E564" s="2266">
        <v>10.742134496046894</v>
      </c>
      <c r="F564" s="2263">
        <v>5.8608525035649413</v>
      </c>
      <c r="G564" s="2265">
        <v>6.7247985808795444E-2</v>
      </c>
      <c r="H564" s="2266">
        <v>6.1143217547867872</v>
      </c>
      <c r="I564" s="2263">
        <v>2.0635594388702794</v>
      </c>
      <c r="J564" s="2267">
        <v>3.0498076081775682E-2</v>
      </c>
    </row>
    <row r="565" spans="1:10" x14ac:dyDescent="0.25">
      <c r="A565" s="875" t="s">
        <v>423</v>
      </c>
      <c r="B565" s="2263">
        <v>0</v>
      </c>
      <c r="C565" s="2264">
        <v>1681000</v>
      </c>
      <c r="D565" s="2265">
        <v>0</v>
      </c>
      <c r="E565" s="2266">
        <v>0</v>
      </c>
      <c r="F565" s="2263">
        <v>0</v>
      </c>
      <c r="G565" s="2265">
        <v>0</v>
      </c>
      <c r="H565" s="2266">
        <v>0</v>
      </c>
      <c r="I565" s="2263">
        <v>0</v>
      </c>
      <c r="J565" s="2267">
        <v>0</v>
      </c>
    </row>
    <row r="566" spans="1:10" x14ac:dyDescent="0.25">
      <c r="A566" s="875" t="s">
        <v>280</v>
      </c>
      <c r="B566" s="2263">
        <v>0</v>
      </c>
      <c r="C566" s="2264">
        <v>1720500</v>
      </c>
      <c r="D566" s="2265">
        <v>0</v>
      </c>
      <c r="E566" s="2266">
        <v>0</v>
      </c>
      <c r="F566" s="2263">
        <v>0</v>
      </c>
      <c r="G566" s="2265">
        <v>0</v>
      </c>
      <c r="H566" s="2266">
        <v>0</v>
      </c>
      <c r="I566" s="2263">
        <v>0</v>
      </c>
      <c r="J566" s="2267">
        <v>0</v>
      </c>
    </row>
    <row r="567" spans="1:10" x14ac:dyDescent="0.25">
      <c r="A567" s="875" t="s">
        <v>426</v>
      </c>
      <c r="B567" s="2263">
        <v>0</v>
      </c>
      <c r="C567" s="2264">
        <v>2188999.9999999995</v>
      </c>
      <c r="D567" s="2265">
        <v>0</v>
      </c>
      <c r="E567" s="2266">
        <v>0</v>
      </c>
      <c r="F567" s="2263">
        <v>0</v>
      </c>
      <c r="G567" s="2265">
        <v>0</v>
      </c>
      <c r="H567" s="2266">
        <v>0</v>
      </c>
      <c r="I567" s="2263">
        <v>0</v>
      </c>
      <c r="J567" s="2267">
        <v>0</v>
      </c>
    </row>
    <row r="568" spans="1:10" x14ac:dyDescent="0.25">
      <c r="A568" s="875" t="s">
        <v>427</v>
      </c>
      <c r="B568" s="2263">
        <v>480</v>
      </c>
      <c r="C568" s="2264">
        <v>1362500</v>
      </c>
      <c r="D568" s="2265">
        <v>654</v>
      </c>
      <c r="E568" s="2266">
        <v>5.4276047980026414</v>
      </c>
      <c r="F568" s="2263">
        <v>2.9612728439064968</v>
      </c>
      <c r="G568" s="2265">
        <v>3.3977929671812436E-2</v>
      </c>
      <c r="H568" s="2266">
        <v>1.9089468564891077</v>
      </c>
      <c r="I568" s="2263">
        <v>0.64426202316322356</v>
      </c>
      <c r="J568" s="2267">
        <v>9.5217767072353736E-3</v>
      </c>
    </row>
    <row r="569" spans="1:10" x14ac:dyDescent="0.25">
      <c r="A569" s="851" t="s">
        <v>92</v>
      </c>
      <c r="B569" s="2263">
        <v>144</v>
      </c>
      <c r="C569" s="2264">
        <v>2164000</v>
      </c>
      <c r="D569" s="2265">
        <v>311.61599999999999</v>
      </c>
      <c r="E569" s="2266">
        <v>1.6282814394007923</v>
      </c>
      <c r="F569" s="2263">
        <v>0.88838185317194895</v>
      </c>
      <c r="G569" s="2265">
        <v>1.0193378901543731E-2</v>
      </c>
      <c r="H569" s="2266">
        <v>0.90956939393227798</v>
      </c>
      <c r="I569" s="2263">
        <v>0.30697607738536864</v>
      </c>
      <c r="J569" s="2267">
        <v>4.5369082116236354E-3</v>
      </c>
    </row>
    <row r="570" spans="1:10" x14ac:dyDescent="0.25">
      <c r="A570" s="2268" t="s">
        <v>281</v>
      </c>
      <c r="B570" s="2269">
        <v>1699</v>
      </c>
      <c r="C570" s="2268"/>
      <c r="D570" s="2270">
        <v>3360.4034999999999</v>
      </c>
      <c r="E570" s="2271">
        <v>19.211459482930181</v>
      </c>
      <c r="F570" s="2269">
        <v>10.481672003744036</v>
      </c>
      <c r="G570" s="2270">
        <v>0.12026771356751945</v>
      </c>
      <c r="H570" s="2271">
        <v>9.8086111588073308</v>
      </c>
      <c r="I570" s="2269">
        <v>3.310367519196908</v>
      </c>
      <c r="J570" s="2272">
        <v>4.8925094454452936E-2</v>
      </c>
    </row>
    <row r="571" spans="1:10" x14ac:dyDescent="0.25">
      <c r="A571" s="2273" t="s">
        <v>106</v>
      </c>
      <c r="B571" s="2274">
        <v>3776.4</v>
      </c>
      <c r="C571" s="2273"/>
      <c r="D571" s="2275">
        <v>7203.99035</v>
      </c>
      <c r="E571" s="2276">
        <v>42.701680748285781</v>
      </c>
      <c r="F571" s="2274">
        <v>23.297814099434362</v>
      </c>
      <c r="G571" s="2275">
        <v>0.26732136169298432</v>
      </c>
      <c r="H571" s="2276">
        <v>21.027576044052548</v>
      </c>
      <c r="I571" s="2274">
        <v>7.0967238497543415</v>
      </c>
      <c r="J571" s="2277">
        <v>0.10488499619843793</v>
      </c>
    </row>
    <row r="572" spans="1:10" x14ac:dyDescent="0.25">
      <c r="A572" s="875" t="s">
        <v>903</v>
      </c>
      <c r="B572" s="2263">
        <v>0</v>
      </c>
      <c r="C572" s="2264">
        <v>6587999.9999999991</v>
      </c>
      <c r="D572" s="2265">
        <v>0</v>
      </c>
      <c r="E572" s="2266">
        <v>0</v>
      </c>
      <c r="F572" s="2263">
        <v>0</v>
      </c>
      <c r="G572" s="2265">
        <v>0</v>
      </c>
      <c r="H572" s="2266">
        <v>0</v>
      </c>
      <c r="I572" s="2263">
        <v>0</v>
      </c>
      <c r="J572" s="2267">
        <v>0</v>
      </c>
    </row>
    <row r="573" spans="1:10" x14ac:dyDescent="0.25">
      <c r="A573" s="875" t="s">
        <v>904</v>
      </c>
      <c r="B573" s="2263">
        <v>84</v>
      </c>
      <c r="C573" s="2264">
        <v>2000000.0000000005</v>
      </c>
      <c r="D573" s="2265">
        <v>168.00000000000003</v>
      </c>
      <c r="E573" s="2266">
        <v>0.94983083965046233</v>
      </c>
      <c r="F573" s="2263">
        <v>0.51822274768363696</v>
      </c>
      <c r="G573" s="2265">
        <v>5.9461376925671761E-3</v>
      </c>
      <c r="H573" s="2266">
        <v>0.49037166955683509</v>
      </c>
      <c r="I573" s="2263">
        <v>0.16549850136302996</v>
      </c>
      <c r="J573" s="2267">
        <v>2.4459609890145916E-3</v>
      </c>
    </row>
    <row r="574" spans="1:10" x14ac:dyDescent="0.25">
      <c r="A574" s="875" t="s">
        <v>905</v>
      </c>
      <c r="B574" s="2263">
        <v>25</v>
      </c>
      <c r="C574" s="2264">
        <v>1700000</v>
      </c>
      <c r="D574" s="2265">
        <v>42.5</v>
      </c>
      <c r="E574" s="2266">
        <v>0.2826877498959709</v>
      </c>
      <c r="F574" s="2263">
        <v>0.15423296062013001</v>
      </c>
      <c r="G574" s="2265">
        <v>1.7696838370735645E-3</v>
      </c>
      <c r="H574" s="2266">
        <v>0.12405235688193743</v>
      </c>
      <c r="I574" s="2263">
        <v>4.1867180404337928E-2</v>
      </c>
      <c r="J574" s="2267">
        <v>6.1876989305428647E-4</v>
      </c>
    </row>
    <row r="575" spans="1:10" x14ac:dyDescent="0.25">
      <c r="A575" s="851" t="s">
        <v>906</v>
      </c>
      <c r="B575" s="2263">
        <v>1358</v>
      </c>
      <c r="C575" s="2264">
        <v>1854000</v>
      </c>
      <c r="D575" s="2265">
        <v>2517.732</v>
      </c>
      <c r="E575" s="2266">
        <v>15.355598574349138</v>
      </c>
      <c r="F575" s="2263">
        <v>8.3779344208854631</v>
      </c>
      <c r="G575" s="2265">
        <v>9.6129226029836021E-2</v>
      </c>
      <c r="H575" s="2266">
        <v>7.3489550258135079</v>
      </c>
      <c r="I575" s="2263">
        <v>2.4802432906770475</v>
      </c>
      <c r="J575" s="2267">
        <v>3.665639436186717E-2</v>
      </c>
    </row>
    <row r="576" spans="1:10" x14ac:dyDescent="0.25">
      <c r="A576" s="2273" t="s">
        <v>282</v>
      </c>
      <c r="B576" s="2274">
        <v>1467</v>
      </c>
      <c r="C576" s="2273"/>
      <c r="D576" s="2275">
        <v>2728.232</v>
      </c>
      <c r="E576" s="2276">
        <v>16.588117163895571</v>
      </c>
      <c r="F576" s="2274">
        <v>9.0503901291892301</v>
      </c>
      <c r="G576" s="2275">
        <v>0.10384504755947675</v>
      </c>
      <c r="H576" s="2276">
        <v>7.9633790522522796</v>
      </c>
      <c r="I576" s="2274">
        <v>2.6876089724444157</v>
      </c>
      <c r="J576" s="2277">
        <v>3.9721125243936048E-2</v>
      </c>
    </row>
    <row r="577" spans="1:10" x14ac:dyDescent="0.25">
      <c r="A577" s="875" t="s">
        <v>944</v>
      </c>
      <c r="B577" s="2263">
        <v>64.199999999999989</v>
      </c>
      <c r="C577" s="2264">
        <v>25880000.000000015</v>
      </c>
      <c r="D577" s="2265">
        <v>1661.4960000000008</v>
      </c>
      <c r="E577" s="2266">
        <v>0.7259421417328531</v>
      </c>
      <c r="F577" s="2263">
        <v>0.39607024287249382</v>
      </c>
      <c r="G577" s="2265">
        <v>4.5445480936049127E-3</v>
      </c>
      <c r="H577" s="2266">
        <v>4.8497057588214494</v>
      </c>
      <c r="I577" s="2263">
        <v>1.6367565358373148</v>
      </c>
      <c r="J577" s="2267">
        <v>2.4190204758355888E-2</v>
      </c>
    </row>
    <row r="578" spans="1:10" x14ac:dyDescent="0.25">
      <c r="A578" s="875" t="s">
        <v>283</v>
      </c>
      <c r="B578" s="2263">
        <v>485.19972054509537</v>
      </c>
      <c r="C578" s="2264">
        <v>15153168</v>
      </c>
      <c r="D578" s="2265">
        <v>7352.3128789728817</v>
      </c>
      <c r="E578" s="2266">
        <v>5.4864006900418758</v>
      </c>
      <c r="F578" s="2263">
        <v>2.9933515756691915</v>
      </c>
      <c r="G578" s="2265">
        <v>3.4346004128050625E-2</v>
      </c>
      <c r="H578" s="2266">
        <v>21.460511556941384</v>
      </c>
      <c r="I578" s="2263">
        <v>7.2428378751316416</v>
      </c>
      <c r="J578" s="2267">
        <v>0.10704446714879302</v>
      </c>
    </row>
    <row r="579" spans="1:10" x14ac:dyDescent="0.25">
      <c r="A579" s="875" t="s">
        <v>69</v>
      </c>
      <c r="B579" s="2263">
        <v>463.5802794549046</v>
      </c>
      <c r="C579" s="2264">
        <v>17426143.199999999</v>
      </c>
      <c r="D579" s="2265">
        <v>8078.416334477185</v>
      </c>
      <c r="E579" s="2266">
        <v>5.2419386438100952</v>
      </c>
      <c r="F579" s="2263">
        <v>2.8599743594174871</v>
      </c>
      <c r="G579" s="2265">
        <v>3.2815621109495638E-2</v>
      </c>
      <c r="H579" s="2266">
        <v>23.579919674480863</v>
      </c>
      <c r="I579" s="2263">
        <v>7.9581297425154487</v>
      </c>
      <c r="J579" s="2267">
        <v>0.11761601909017526</v>
      </c>
    </row>
    <row r="580" spans="1:10" x14ac:dyDescent="0.25">
      <c r="A580" s="875" t="s">
        <v>198</v>
      </c>
      <c r="B580" s="2263">
        <v>65</v>
      </c>
      <c r="C580" s="2264">
        <v>4100000.0000000005</v>
      </c>
      <c r="D580" s="2265">
        <v>266.50000000000006</v>
      </c>
      <c r="E580" s="2266">
        <v>0.73498814972952431</v>
      </c>
      <c r="F580" s="2263">
        <v>0.40100569761233806</v>
      </c>
      <c r="G580" s="2265">
        <v>4.6011779763912679E-3</v>
      </c>
      <c r="H580" s="2266">
        <v>0.77788124962438432</v>
      </c>
      <c r="I580" s="2263">
        <v>0.26253184888837788</v>
      </c>
      <c r="J580" s="2267">
        <v>3.8800512117404089E-3</v>
      </c>
    </row>
    <row r="581" spans="1:10" x14ac:dyDescent="0.25">
      <c r="A581" s="875" t="s">
        <v>86</v>
      </c>
      <c r="B581" s="2263">
        <v>100</v>
      </c>
      <c r="C581" s="2264">
        <v>180200</v>
      </c>
      <c r="D581" s="2265">
        <v>18.02</v>
      </c>
      <c r="E581" s="2266">
        <v>1.1307509995838836</v>
      </c>
      <c r="F581" s="2263">
        <v>0.61693184248052002</v>
      </c>
      <c r="G581" s="2265">
        <v>7.0787353482942581E-3</v>
      </c>
      <c r="H581" s="2266">
        <v>5.259819931794147E-2</v>
      </c>
      <c r="I581" s="2263">
        <v>1.7751684491439282E-2</v>
      </c>
      <c r="J581" s="2267">
        <v>2.6235843465501746E-4</v>
      </c>
    </row>
    <row r="582" spans="1:10" x14ac:dyDescent="0.25">
      <c r="A582" s="851" t="s">
        <v>212</v>
      </c>
      <c r="B582" s="2263">
        <v>394.8</v>
      </c>
      <c r="C582" s="2264">
        <v>1867999.9999999998</v>
      </c>
      <c r="D582" s="2265">
        <v>737.48639999999989</v>
      </c>
      <c r="E582" s="2266">
        <v>4.4642049463571727</v>
      </c>
      <c r="F582" s="2263">
        <v>2.4356469141130934</v>
      </c>
      <c r="G582" s="2265">
        <v>2.7946847155065731E-2</v>
      </c>
      <c r="H582" s="2266">
        <v>2.1526335550205942</v>
      </c>
      <c r="I582" s="2263">
        <v>0.7265053212834286</v>
      </c>
      <c r="J582" s="2267">
        <v>1.0737279549576251E-2</v>
      </c>
    </row>
    <row r="583" spans="1:10" x14ac:dyDescent="0.25">
      <c r="A583" s="2268" t="s">
        <v>1825</v>
      </c>
      <c r="B583" s="2269">
        <v>1572.78</v>
      </c>
      <c r="C583" s="2268"/>
      <c r="D583" s="2270">
        <v>18114.231613450069</v>
      </c>
      <c r="E583" s="2271">
        <v>17.784225571255405</v>
      </c>
      <c r="F583" s="2269">
        <v>9.702980632165124</v>
      </c>
      <c r="G583" s="2270">
        <v>0.11133293381090242</v>
      </c>
      <c r="H583" s="2271">
        <v>52.873249994206617</v>
      </c>
      <c r="I583" s="2269">
        <v>17.844513008147654</v>
      </c>
      <c r="J583" s="2272">
        <v>0.26373038019329587</v>
      </c>
    </row>
    <row r="584" spans="1:10" x14ac:dyDescent="0.25">
      <c r="A584" s="875" t="s">
        <v>950</v>
      </c>
      <c r="B584" s="2263">
        <v>468</v>
      </c>
      <c r="C584" s="2264">
        <v>4150000</v>
      </c>
      <c r="D584" s="2265">
        <v>1942.2</v>
      </c>
      <c r="E584" s="2266">
        <v>5.2919146780525752</v>
      </c>
      <c r="F584" s="2263">
        <v>2.8872410228088343</v>
      </c>
      <c r="G584" s="2265">
        <v>3.3128481430017127E-2</v>
      </c>
      <c r="H584" s="2266">
        <v>5.6690467655552679</v>
      </c>
      <c r="I584" s="2263">
        <v>1.9132808889718851</v>
      </c>
      <c r="J584" s="2267">
        <v>2.8277056148000829E-2</v>
      </c>
    </row>
    <row r="585" spans="1:10" x14ac:dyDescent="0.25">
      <c r="A585" s="875" t="s">
        <v>951</v>
      </c>
      <c r="B585" s="2263">
        <v>60</v>
      </c>
      <c r="C585" s="2264">
        <v>2350000.0000000005</v>
      </c>
      <c r="D585" s="2265">
        <v>141.00000000000003</v>
      </c>
      <c r="E585" s="2266">
        <v>0.67845059975033017</v>
      </c>
      <c r="F585" s="2263">
        <v>0.3701591054883121</v>
      </c>
      <c r="G585" s="2265">
        <v>4.2472412089765545E-3</v>
      </c>
      <c r="H585" s="2266">
        <v>0.41156193694948662</v>
      </c>
      <c r="I585" s="2263">
        <v>0.13890052792968585</v>
      </c>
      <c r="J585" s="2267">
        <v>2.0528601157801035E-3</v>
      </c>
    </row>
    <row r="586" spans="1:10" x14ac:dyDescent="0.25">
      <c r="A586" s="875" t="s">
        <v>952</v>
      </c>
      <c r="B586" s="2263">
        <v>221</v>
      </c>
      <c r="C586" s="2264">
        <v>2305000</v>
      </c>
      <c r="D586" s="2265">
        <v>509.40499999999997</v>
      </c>
      <c r="E586" s="2266">
        <v>2.498959709080383</v>
      </c>
      <c r="F586" s="2263">
        <v>1.3634193718819494</v>
      </c>
      <c r="G586" s="2265">
        <v>1.5644005119730308E-2</v>
      </c>
      <c r="H586" s="2266">
        <v>1.486891549586902</v>
      </c>
      <c r="I586" s="2263">
        <v>0.50182002432639428</v>
      </c>
      <c r="J586" s="2267">
        <v>7.4165759381486776E-3</v>
      </c>
    </row>
    <row r="587" spans="1:10" x14ac:dyDescent="0.25">
      <c r="A587" s="875" t="s">
        <v>954</v>
      </c>
      <c r="B587" s="2263">
        <v>272</v>
      </c>
      <c r="C587" s="2264">
        <v>1850000</v>
      </c>
      <c r="D587" s="2265">
        <v>503.2</v>
      </c>
      <c r="E587" s="2266">
        <v>3.0756427188681634</v>
      </c>
      <c r="F587" s="2263">
        <v>1.6780546115470147</v>
      </c>
      <c r="G587" s="2265">
        <v>1.925416014736038E-2</v>
      </c>
      <c r="H587" s="2266">
        <v>1.4687799054821391</v>
      </c>
      <c r="I587" s="2263">
        <v>0.49570741598736107</v>
      </c>
      <c r="J587" s="2267">
        <v>7.3262355337627514E-3</v>
      </c>
    </row>
    <row r="588" spans="1:10" x14ac:dyDescent="0.25">
      <c r="A588" s="875" t="s">
        <v>955</v>
      </c>
      <c r="B588" s="2263">
        <v>0</v>
      </c>
      <c r="C588" s="2264">
        <v>2700000</v>
      </c>
      <c r="D588" s="2265">
        <v>0</v>
      </c>
      <c r="E588" s="2266">
        <v>0</v>
      </c>
      <c r="F588" s="2263">
        <v>0</v>
      </c>
      <c r="G588" s="2265">
        <v>0</v>
      </c>
      <c r="H588" s="2266">
        <v>0</v>
      </c>
      <c r="I588" s="2263">
        <v>0</v>
      </c>
      <c r="J588" s="2267">
        <v>0</v>
      </c>
    </row>
    <row r="589" spans="1:10" x14ac:dyDescent="0.25">
      <c r="A589" s="2001" t="s">
        <v>1488</v>
      </c>
      <c r="B589" s="2263">
        <v>0</v>
      </c>
      <c r="C589" s="2264">
        <v>4900000</v>
      </c>
      <c r="D589" s="2265">
        <v>0</v>
      </c>
      <c r="E589" s="2266">
        <v>0</v>
      </c>
      <c r="F589" s="2263">
        <v>0</v>
      </c>
      <c r="G589" s="2265">
        <v>0</v>
      </c>
      <c r="H589" s="2266">
        <v>0</v>
      </c>
      <c r="I589" s="2263">
        <v>0</v>
      </c>
      <c r="J589" s="2267">
        <v>0</v>
      </c>
    </row>
    <row r="590" spans="1:10" x14ac:dyDescent="0.25">
      <c r="A590" s="2001" t="s">
        <v>1564</v>
      </c>
      <c r="B590" s="2263">
        <v>2</v>
      </c>
      <c r="C590" s="2264">
        <v>2741999.9999999995</v>
      </c>
      <c r="D590" s="2265">
        <v>5.4839999999999991</v>
      </c>
      <c r="E590" s="2266">
        <v>2.2615019991677674E-2</v>
      </c>
      <c r="F590" s="2263">
        <v>1.2338636849610403E-2</v>
      </c>
      <c r="G590" s="2265">
        <v>1.4157470696588514E-4</v>
      </c>
      <c r="H590" s="2266">
        <v>1.6007132356248111E-2</v>
      </c>
      <c r="I590" s="2263">
        <v>5.4023439373503323E-3</v>
      </c>
      <c r="J590" s="2267">
        <v>7.9843155141404864E-5</v>
      </c>
    </row>
    <row r="591" spans="1:10" x14ac:dyDescent="0.25">
      <c r="A591" s="875" t="s">
        <v>953</v>
      </c>
      <c r="B591" s="2263">
        <v>0</v>
      </c>
      <c r="C591" s="2264">
        <v>1799999.9999999998</v>
      </c>
      <c r="D591" s="2265">
        <v>0</v>
      </c>
      <c r="E591" s="2266">
        <v>0</v>
      </c>
      <c r="F591" s="2263">
        <v>0</v>
      </c>
      <c r="G591" s="2265">
        <v>0</v>
      </c>
      <c r="H591" s="2266">
        <v>0</v>
      </c>
      <c r="I591" s="2263">
        <v>0</v>
      </c>
      <c r="J591" s="2267">
        <v>0</v>
      </c>
    </row>
    <row r="592" spans="1:10" x14ac:dyDescent="0.25">
      <c r="A592" s="875" t="s">
        <v>958</v>
      </c>
      <c r="B592" s="2263">
        <v>84</v>
      </c>
      <c r="C592" s="2264">
        <v>5130000</v>
      </c>
      <c r="D592" s="2265">
        <v>430.92</v>
      </c>
      <c r="E592" s="2266">
        <v>0.94983083965046233</v>
      </c>
      <c r="F592" s="2263">
        <v>0.51822274768363696</v>
      </c>
      <c r="G592" s="2265">
        <v>5.9461376925671761E-3</v>
      </c>
      <c r="H592" s="2266">
        <v>1.2578033324132818</v>
      </c>
      <c r="I592" s="2263">
        <v>0.42450365599617174</v>
      </c>
      <c r="J592" s="2267">
        <v>6.2738899368224273E-3</v>
      </c>
    </row>
    <row r="593" spans="1:10" x14ac:dyDescent="0.25">
      <c r="A593" s="875" t="s">
        <v>957</v>
      </c>
      <c r="B593" s="2263">
        <v>28</v>
      </c>
      <c r="C593" s="2264">
        <v>3450000</v>
      </c>
      <c r="D593" s="2265">
        <v>96.6</v>
      </c>
      <c r="E593" s="2266">
        <v>0.31661027988348744</v>
      </c>
      <c r="F593" s="2263">
        <v>0.17274091589454563</v>
      </c>
      <c r="G593" s="2265">
        <v>1.9820458975223923E-3</v>
      </c>
      <c r="H593" s="2266">
        <v>0.28196370999518011</v>
      </c>
      <c r="I593" s="2263">
        <v>9.5161638283742203E-2</v>
      </c>
      <c r="J593" s="2267">
        <v>1.4064275686833899E-3</v>
      </c>
    </row>
    <row r="594" spans="1:10" x14ac:dyDescent="0.25">
      <c r="A594" s="875" t="s">
        <v>1002</v>
      </c>
      <c r="B594" s="2263">
        <v>0</v>
      </c>
      <c r="C594" s="2264">
        <v>2000000</v>
      </c>
      <c r="D594" s="2265">
        <v>0</v>
      </c>
      <c r="E594" s="2266">
        <v>0</v>
      </c>
      <c r="F594" s="2263">
        <v>0</v>
      </c>
      <c r="G594" s="2265">
        <v>0</v>
      </c>
      <c r="H594" s="2266">
        <v>0</v>
      </c>
      <c r="I594" s="2263">
        <v>0</v>
      </c>
      <c r="J594" s="2267">
        <v>0</v>
      </c>
    </row>
    <row r="595" spans="1:10" x14ac:dyDescent="0.25">
      <c r="A595" s="875" t="s">
        <v>1003</v>
      </c>
      <c r="B595" s="2263">
        <v>9</v>
      </c>
      <c r="C595" s="2264">
        <v>2599999.9999999995</v>
      </c>
      <c r="D595" s="2265">
        <v>23.399999999999995</v>
      </c>
      <c r="E595" s="2266">
        <v>0.10176758996254952</v>
      </c>
      <c r="F595" s="2263">
        <v>5.552386582324681E-2</v>
      </c>
      <c r="G595" s="2265">
        <v>6.3708618134648322E-4</v>
      </c>
      <c r="H595" s="2266">
        <v>6.8301768259702009E-2</v>
      </c>
      <c r="I595" s="2263">
        <v>2.3051576975564876E-2</v>
      </c>
      <c r="J595" s="2267">
        <v>3.4068742346988942E-4</v>
      </c>
    </row>
    <row r="596" spans="1:10" x14ac:dyDescent="0.25">
      <c r="A596" s="875" t="s">
        <v>959</v>
      </c>
      <c r="B596" s="2263">
        <v>16.5</v>
      </c>
      <c r="C596" s="2264">
        <v>3630000.0000000005</v>
      </c>
      <c r="D596" s="2265">
        <v>59.89500000000001</v>
      </c>
      <c r="E596" s="2266">
        <v>0.18657391493134079</v>
      </c>
      <c r="F596" s="2263">
        <v>0.10179375400928582</v>
      </c>
      <c r="G596" s="2265">
        <v>1.1679913324685524E-3</v>
      </c>
      <c r="H596" s="2266">
        <v>0.17482625683396807</v>
      </c>
      <c r="I596" s="2263">
        <v>5.9003171066301659E-2</v>
      </c>
      <c r="J596" s="2267">
        <v>8.7202877045850576E-4</v>
      </c>
    </row>
    <row r="597" spans="1:10" x14ac:dyDescent="0.25">
      <c r="A597" s="875" t="s">
        <v>960</v>
      </c>
      <c r="B597" s="2263">
        <v>72</v>
      </c>
      <c r="C597" s="2264">
        <v>2650000.0000000005</v>
      </c>
      <c r="D597" s="2265">
        <v>190.80000000000004</v>
      </c>
      <c r="E597" s="2266">
        <v>0.81414071970039614</v>
      </c>
      <c r="F597" s="2263">
        <v>0.44419092658597448</v>
      </c>
      <c r="G597" s="2265">
        <v>5.0966894507718657E-3</v>
      </c>
      <c r="H597" s="2266">
        <v>0.55692211042526274</v>
      </c>
      <c r="I597" s="2263">
        <v>0.1879590122622983</v>
      </c>
      <c r="J597" s="2267">
        <v>2.7779128375237149E-3</v>
      </c>
    </row>
    <row r="598" spans="1:10" x14ac:dyDescent="0.25">
      <c r="A598" s="875" t="s">
        <v>961</v>
      </c>
      <c r="B598" s="2263">
        <v>48</v>
      </c>
      <c r="C598" s="2264">
        <v>2830000.0000000009</v>
      </c>
      <c r="D598" s="2265">
        <v>135.84000000000006</v>
      </c>
      <c r="E598" s="2266">
        <v>0.5427604798002641</v>
      </c>
      <c r="F598" s="2263">
        <v>0.29612728439064961</v>
      </c>
      <c r="G598" s="2265">
        <v>3.3977929671812437E-3</v>
      </c>
      <c r="H598" s="2266">
        <v>0.39650052138452674</v>
      </c>
      <c r="I598" s="2263">
        <v>0.13381735967353567</v>
      </c>
      <c r="J598" s="2267">
        <v>1.9777341711175135E-3</v>
      </c>
    </row>
    <row r="599" spans="1:10" x14ac:dyDescent="0.25">
      <c r="A599" s="875" t="s">
        <v>962</v>
      </c>
      <c r="B599" s="2263">
        <v>284</v>
      </c>
      <c r="C599" s="2264">
        <v>3100000</v>
      </c>
      <c r="D599" s="2265">
        <v>880.4</v>
      </c>
      <c r="E599" s="2266">
        <v>3.2113328388182296</v>
      </c>
      <c r="F599" s="2263">
        <v>1.752086432644677</v>
      </c>
      <c r="G599" s="2265">
        <v>2.0103608389155692E-2</v>
      </c>
      <c r="H599" s="2266">
        <v>2.5697810587966519</v>
      </c>
      <c r="I599" s="2263">
        <v>0.86729095595244954</v>
      </c>
      <c r="J599" s="2267">
        <v>1.2818000325764561E-2</v>
      </c>
    </row>
    <row r="600" spans="1:10" x14ac:dyDescent="0.25">
      <c r="A600" s="875" t="s">
        <v>963</v>
      </c>
      <c r="B600" s="2263">
        <v>30</v>
      </c>
      <c r="C600" s="2264">
        <v>1500000</v>
      </c>
      <c r="D600" s="2265">
        <v>45</v>
      </c>
      <c r="E600" s="2266">
        <v>0.33922529987516509</v>
      </c>
      <c r="F600" s="2263">
        <v>0.18507955274415605</v>
      </c>
      <c r="G600" s="2265">
        <v>2.1236206044882773E-3</v>
      </c>
      <c r="H600" s="2266">
        <v>0.13134955434558082</v>
      </c>
      <c r="I600" s="2263">
        <v>4.4329955722240154E-2</v>
      </c>
      <c r="J600" s="2267">
        <v>6.5516812205747982E-4</v>
      </c>
    </row>
    <row r="601" spans="1:10" x14ac:dyDescent="0.25">
      <c r="A601" s="875" t="s">
        <v>964</v>
      </c>
      <c r="B601" s="2263">
        <v>380</v>
      </c>
      <c r="C601" s="2264">
        <v>2935000</v>
      </c>
      <c r="D601" s="2265">
        <v>1115.3</v>
      </c>
      <c r="E601" s="2266">
        <v>4.2968537984187583</v>
      </c>
      <c r="F601" s="2263">
        <v>2.3443410014259767</v>
      </c>
      <c r="G601" s="2265">
        <v>2.6899194323518179E-2</v>
      </c>
      <c r="H601" s="2266">
        <v>3.255425732480584</v>
      </c>
      <c r="I601" s="2263">
        <v>1.0986933248225432</v>
      </c>
      <c r="J601" s="2267">
        <v>1.6237977922904604E-2</v>
      </c>
    </row>
    <row r="602" spans="1:10" x14ac:dyDescent="0.25">
      <c r="A602" s="875" t="s">
        <v>965</v>
      </c>
      <c r="B602" s="2263">
        <v>0</v>
      </c>
      <c r="C602" s="2264">
        <v>7862999.9999999991</v>
      </c>
      <c r="D602" s="2265">
        <v>0</v>
      </c>
      <c r="E602" s="2266">
        <v>0</v>
      </c>
      <c r="F602" s="2263">
        <v>0</v>
      </c>
      <c r="G602" s="2265">
        <v>0</v>
      </c>
      <c r="H602" s="2266">
        <v>0</v>
      </c>
      <c r="I602" s="2263">
        <v>0</v>
      </c>
      <c r="J602" s="2267">
        <v>0</v>
      </c>
    </row>
    <row r="603" spans="1:10" x14ac:dyDescent="0.25">
      <c r="A603" s="875" t="s">
        <v>286</v>
      </c>
      <c r="B603" s="2263">
        <v>35</v>
      </c>
      <c r="C603" s="2264">
        <v>2538000.0000000005</v>
      </c>
      <c r="D603" s="2265">
        <v>88.830000000000013</v>
      </c>
      <c r="E603" s="2266">
        <v>0.39576284985435922</v>
      </c>
      <c r="F603" s="2263">
        <v>0.21592614486818204</v>
      </c>
      <c r="G603" s="2265">
        <v>2.4775573719029902E-3</v>
      </c>
      <c r="H603" s="2266">
        <v>0.25928402027817654</v>
      </c>
      <c r="I603" s="2263">
        <v>8.7507332595702078E-2</v>
      </c>
      <c r="J603" s="2267">
        <v>1.2933018729414652E-3</v>
      </c>
    </row>
    <row r="604" spans="1:10" x14ac:dyDescent="0.25">
      <c r="A604" s="851" t="s">
        <v>967</v>
      </c>
      <c r="B604" s="2263">
        <v>18</v>
      </c>
      <c r="C604" s="2264">
        <v>2500000.0000000005</v>
      </c>
      <c r="D604" s="2265">
        <v>45.000000000000007</v>
      </c>
      <c r="E604" s="2266">
        <v>0.20353517992509904</v>
      </c>
      <c r="F604" s="2263">
        <v>0.11104773164649362</v>
      </c>
      <c r="G604" s="2265">
        <v>1.2741723626929664E-3</v>
      </c>
      <c r="H604" s="2266">
        <v>0.13134955434558085</v>
      </c>
      <c r="I604" s="2263">
        <v>4.4329955722240161E-2</v>
      </c>
      <c r="J604" s="2267">
        <v>6.5516812205747982E-4</v>
      </c>
    </row>
    <row r="605" spans="1:10" x14ac:dyDescent="0.25">
      <c r="A605" s="875" t="s">
        <v>1152</v>
      </c>
      <c r="B605" s="2263">
        <v>0</v>
      </c>
      <c r="C605" s="2264">
        <v>0</v>
      </c>
      <c r="D605" s="2265">
        <v>0</v>
      </c>
      <c r="E605" s="2266">
        <v>0</v>
      </c>
      <c r="F605" s="2263">
        <v>0</v>
      </c>
      <c r="G605" s="2265">
        <v>0</v>
      </c>
      <c r="H605" s="2266">
        <v>0</v>
      </c>
      <c r="I605" s="2263">
        <v>0</v>
      </c>
      <c r="J605" s="2267">
        <v>0</v>
      </c>
    </row>
    <row r="606" spans="1:10" x14ac:dyDescent="0.25">
      <c r="A606" s="2268" t="s">
        <v>287</v>
      </c>
      <c r="B606" s="2269">
        <v>2027.5</v>
      </c>
      <c r="C606" s="2268"/>
      <c r="D606" s="2270">
        <v>6213.2740000000003</v>
      </c>
      <c r="E606" s="2271">
        <v>22.925976516563239</v>
      </c>
      <c r="F606" s="2269">
        <v>12.508293106292545</v>
      </c>
      <c r="G606" s="2270">
        <v>0.14352135918666609</v>
      </c>
      <c r="H606" s="2271">
        <v>18.135794909488538</v>
      </c>
      <c r="I606" s="2269">
        <v>6.1207591402254664</v>
      </c>
      <c r="J606" s="2272">
        <v>9.0460867964634803E-2</v>
      </c>
    </row>
    <row r="607" spans="1:10" x14ac:dyDescent="0.25">
      <c r="A607" s="2273" t="s">
        <v>1826</v>
      </c>
      <c r="B607" s="2274">
        <v>3600.2799999999997</v>
      </c>
      <c r="C607" s="2273"/>
      <c r="D607" s="2275">
        <v>24327.50561345007</v>
      </c>
      <c r="E607" s="2276">
        <v>40.710202087818644</v>
      </c>
      <c r="F607" s="2274">
        <v>22.211273738457667</v>
      </c>
      <c r="G607" s="2275">
        <v>0.25485429299756851</v>
      </c>
      <c r="H607" s="2276">
        <v>71.009044903695155</v>
      </c>
      <c r="I607" s="2274">
        <v>23.965272148373121</v>
      </c>
      <c r="J607" s="2277">
        <v>0.35419124815793068</v>
      </c>
    </row>
    <row r="608" spans="1:10" x14ac:dyDescent="0.25">
      <c r="A608" s="2278" t="s">
        <v>193</v>
      </c>
      <c r="B608" s="2279">
        <v>8843.68</v>
      </c>
      <c r="C608" s="2280"/>
      <c r="D608" s="2281">
        <v>34259.727963450074</v>
      </c>
      <c r="E608" s="2282">
        <v>100</v>
      </c>
      <c r="F608" s="2279">
        <v>54.559477967081257</v>
      </c>
      <c r="G608" s="2281">
        <v>0.62602070225002959</v>
      </c>
      <c r="H608" s="2282">
        <v>99.999999999999986</v>
      </c>
      <c r="I608" s="2279">
        <v>33.74960497057188</v>
      </c>
      <c r="J608" s="2283">
        <v>0.49879736960030474</v>
      </c>
    </row>
    <row r="609" spans="1:10" x14ac:dyDescent="0.25">
      <c r="A609" s="2303" t="s">
        <v>1843</v>
      </c>
      <c r="B609" s="2263"/>
      <c r="C609" s="2262"/>
      <c r="D609" s="2265"/>
      <c r="E609" s="2266"/>
      <c r="F609" s="2263">
        <v>0</v>
      </c>
      <c r="G609" s="2265"/>
      <c r="H609" s="2266"/>
      <c r="I609" s="2263">
        <v>0</v>
      </c>
      <c r="J609" s="2267">
        <v>0</v>
      </c>
    </row>
    <row r="610" spans="1:10" x14ac:dyDescent="0.25">
      <c r="A610" s="2002" t="s">
        <v>1827</v>
      </c>
      <c r="B610" s="2263">
        <v>0</v>
      </c>
      <c r="C610" s="2264">
        <v>8308597.0443673851</v>
      </c>
      <c r="D610" s="2265">
        <v>0</v>
      </c>
      <c r="E610" s="2266">
        <v>0</v>
      </c>
      <c r="F610" s="2263">
        <v>0</v>
      </c>
      <c r="G610" s="2265">
        <v>0</v>
      </c>
      <c r="H610" s="2266">
        <v>0</v>
      </c>
      <c r="I610" s="2263">
        <v>0</v>
      </c>
      <c r="J610" s="2267">
        <v>0</v>
      </c>
    </row>
    <row r="611" spans="1:10" x14ac:dyDescent="0.25">
      <c r="A611" s="2002" t="s">
        <v>1828</v>
      </c>
      <c r="B611" s="2263">
        <v>1934.5</v>
      </c>
      <c r="C611" s="2264">
        <v>2394900.497488053</v>
      </c>
      <c r="D611" s="2265">
        <v>4632.9350123906388</v>
      </c>
      <c r="E611" s="2266">
        <v>94.48568916674806</v>
      </c>
      <c r="F611" s="2263">
        <v>11.93454649278566</v>
      </c>
      <c r="G611" s="2265">
        <v>0.13693813531275242</v>
      </c>
      <c r="H611" s="2266">
        <v>83.593468991027265</v>
      </c>
      <c r="I611" s="2263">
        <v>4.5639511991842925</v>
      </c>
      <c r="J611" s="2267">
        <v>6.7452251815162706E-2</v>
      </c>
    </row>
    <row r="612" spans="1:10" x14ac:dyDescent="0.25">
      <c r="A612" s="2300" t="s">
        <v>309</v>
      </c>
      <c r="B612" s="2269">
        <v>1934.5</v>
      </c>
      <c r="C612" s="2268"/>
      <c r="D612" s="2270">
        <v>4632.9350123906388</v>
      </c>
      <c r="E612" s="2271">
        <v>94.48568916674806</v>
      </c>
      <c r="F612" s="2269">
        <v>11.93454649278566</v>
      </c>
      <c r="G612" s="2270">
        <v>0.13693813531275242</v>
      </c>
      <c r="H612" s="2271">
        <v>83.593468991027265</v>
      </c>
      <c r="I612" s="2269">
        <v>4.5639511991842925</v>
      </c>
      <c r="J612" s="2272">
        <v>6.7452251815162706E-2</v>
      </c>
    </row>
    <row r="613" spans="1:10" x14ac:dyDescent="0.25">
      <c r="A613" s="2002" t="s">
        <v>1829</v>
      </c>
      <c r="B613" s="2263">
        <v>0</v>
      </c>
      <c r="C613" s="2264">
        <v>9009634.2256672364</v>
      </c>
      <c r="D613" s="2265">
        <v>0</v>
      </c>
      <c r="E613" s="2266">
        <v>0</v>
      </c>
      <c r="F613" s="2263">
        <v>0</v>
      </c>
      <c r="G613" s="2265">
        <v>0</v>
      </c>
      <c r="H613" s="2266">
        <v>0</v>
      </c>
      <c r="I613" s="2263">
        <v>0</v>
      </c>
      <c r="J613" s="2267">
        <v>0</v>
      </c>
    </row>
    <row r="614" spans="1:10" x14ac:dyDescent="0.25">
      <c r="A614" s="2300" t="s">
        <v>315</v>
      </c>
      <c r="B614" s="2269">
        <v>0</v>
      </c>
      <c r="C614" s="2284"/>
      <c r="D614" s="2270">
        <v>0</v>
      </c>
      <c r="E614" s="2271">
        <v>0</v>
      </c>
      <c r="F614" s="2269">
        <v>0</v>
      </c>
      <c r="G614" s="2270">
        <v>0</v>
      </c>
      <c r="H614" s="2271">
        <v>0</v>
      </c>
      <c r="I614" s="2269">
        <v>0</v>
      </c>
      <c r="J614" s="2272">
        <v>0</v>
      </c>
    </row>
    <row r="615" spans="1:10" x14ac:dyDescent="0.25">
      <c r="A615" s="2002" t="s">
        <v>1530</v>
      </c>
      <c r="B615" s="2263">
        <v>22.274999999999999</v>
      </c>
      <c r="C615" s="2264">
        <v>11100000</v>
      </c>
      <c r="D615" s="2265">
        <v>247.25249999999997</v>
      </c>
      <c r="E615" s="2266">
        <v>1.0879652241867734</v>
      </c>
      <c r="F615" s="2263">
        <v>0.13742156791253585</v>
      </c>
      <c r="G615" s="2265">
        <v>1.5767882988325459E-3</v>
      </c>
      <c r="H615" s="2266">
        <v>4.4612527774350808</v>
      </c>
      <c r="I615" s="2263">
        <v>0.2435709417158485</v>
      </c>
      <c r="J615" s="2267">
        <v>3.5998212466448222E-3</v>
      </c>
    </row>
    <row r="616" spans="1:10" x14ac:dyDescent="0.25">
      <c r="A616" s="2002" t="s">
        <v>205</v>
      </c>
      <c r="B616" s="2263">
        <v>90.625</v>
      </c>
      <c r="C616" s="2264">
        <v>7305200</v>
      </c>
      <c r="D616" s="2265">
        <v>662.03375000000005</v>
      </c>
      <c r="E616" s="2266">
        <v>4.4263456090651552</v>
      </c>
      <c r="F616" s="2263">
        <v>0.55909448224797131</v>
      </c>
      <c r="G616" s="2265">
        <v>6.4151039093916706E-3</v>
      </c>
      <c r="H616" s="2266">
        <v>11.945278231537648</v>
      </c>
      <c r="I616" s="2263">
        <v>0.65217615164730247</v>
      </c>
      <c r="J616" s="2267">
        <v>9.6387424161371357E-3</v>
      </c>
    </row>
    <row r="617" spans="1:10" x14ac:dyDescent="0.25">
      <c r="A617" s="2300" t="s">
        <v>310</v>
      </c>
      <c r="B617" s="2269">
        <v>112.9</v>
      </c>
      <c r="C617" s="2284"/>
      <c r="D617" s="2270">
        <v>909.28625</v>
      </c>
      <c r="E617" s="2271">
        <v>5.5143108332519297</v>
      </c>
      <c r="F617" s="2269">
        <v>0.69651605016050722</v>
      </c>
      <c r="G617" s="2270">
        <v>7.9918922082242178E-3</v>
      </c>
      <c r="H617" s="2271">
        <v>16.406531008972731</v>
      </c>
      <c r="I617" s="2269">
        <v>0.89574709336315095</v>
      </c>
      <c r="J617" s="2272">
        <v>1.3238563662781958E-2</v>
      </c>
    </row>
    <row r="618" spans="1:10" x14ac:dyDescent="0.25">
      <c r="A618" s="2002" t="s">
        <v>1830</v>
      </c>
      <c r="B618" s="2263">
        <v>0</v>
      </c>
      <c r="C618" s="2264">
        <v>40837880.884618402</v>
      </c>
      <c r="D618" s="2265">
        <v>0</v>
      </c>
      <c r="E618" s="2266">
        <v>0</v>
      </c>
      <c r="F618" s="2263">
        <v>0</v>
      </c>
      <c r="G618" s="2265">
        <v>0</v>
      </c>
      <c r="H618" s="2266">
        <v>0</v>
      </c>
      <c r="I618" s="2263">
        <v>0</v>
      </c>
      <c r="J618" s="2267">
        <v>0</v>
      </c>
    </row>
    <row r="619" spans="1:10" x14ac:dyDescent="0.25">
      <c r="A619" s="2300" t="s">
        <v>311</v>
      </c>
      <c r="B619" s="2269">
        <v>0</v>
      </c>
      <c r="C619" s="2268"/>
      <c r="D619" s="2270">
        <v>0</v>
      </c>
      <c r="E619" s="2271">
        <v>0</v>
      </c>
      <c r="F619" s="2269">
        <v>0</v>
      </c>
      <c r="G619" s="2270">
        <v>0</v>
      </c>
      <c r="H619" s="2271">
        <v>0</v>
      </c>
      <c r="I619" s="2269">
        <v>0</v>
      </c>
      <c r="J619" s="2272">
        <v>0</v>
      </c>
    </row>
    <row r="620" spans="1:10" x14ac:dyDescent="0.25">
      <c r="A620" s="2285" t="s">
        <v>129</v>
      </c>
      <c r="B620" s="2274">
        <v>2047.4</v>
      </c>
      <c r="C620" s="2273"/>
      <c r="D620" s="2275">
        <v>5542.2212623906389</v>
      </c>
      <c r="E620" s="2276">
        <v>99.999999999999986</v>
      </c>
      <c r="F620" s="2274">
        <v>12.63106254294617</v>
      </c>
      <c r="G620" s="2275">
        <v>0.14493002752097664</v>
      </c>
      <c r="H620" s="2276">
        <v>100</v>
      </c>
      <c r="I620" s="2274">
        <v>5.4596982925474435</v>
      </c>
      <c r="J620" s="2277">
        <v>8.0690815477944655E-2</v>
      </c>
    </row>
    <row r="621" spans="1:10" x14ac:dyDescent="0.25">
      <c r="A621" s="2303" t="s">
        <v>1844</v>
      </c>
      <c r="B621" s="2263"/>
      <c r="C621" s="2262"/>
      <c r="D621" s="2265"/>
      <c r="E621" s="2266"/>
      <c r="F621" s="2263">
        <v>0</v>
      </c>
      <c r="G621" s="2265"/>
      <c r="H621" s="2266"/>
      <c r="I621" s="2263">
        <v>0</v>
      </c>
      <c r="J621" s="2267">
        <v>0</v>
      </c>
    </row>
    <row r="622" spans="1:10" x14ac:dyDescent="0.25">
      <c r="A622" s="2001" t="s">
        <v>1532</v>
      </c>
      <c r="B622" s="2263">
        <v>5305</v>
      </c>
      <c r="C622" s="2264">
        <v>11610000</v>
      </c>
      <c r="D622" s="2265">
        <v>61591.05</v>
      </c>
      <c r="E622" s="2266">
        <v>99.752433451682393</v>
      </c>
      <c r="F622" s="2263">
        <v>32.728234243591594</v>
      </c>
      <c r="G622" s="2265">
        <v>0.37552691022701035</v>
      </c>
      <c r="H622" s="2266">
        <v>99.807981079879639</v>
      </c>
      <c r="I622" s="2263">
        <v>60.673967097472882</v>
      </c>
      <c r="J622" s="2267">
        <v>0.89672205697885199</v>
      </c>
    </row>
    <row r="623" spans="1:10" x14ac:dyDescent="0.25">
      <c r="A623" s="2001" t="s">
        <v>207</v>
      </c>
      <c r="B623" s="2263">
        <v>13.166</v>
      </c>
      <c r="C623" s="2264">
        <v>9000000</v>
      </c>
      <c r="D623" s="2265">
        <v>118.494</v>
      </c>
      <c r="E623" s="2266">
        <v>0.2475665483175967</v>
      </c>
      <c r="F623" s="2263">
        <v>8.1225246380985272E-2</v>
      </c>
      <c r="G623" s="2265">
        <v>9.3198629595642201E-4</v>
      </c>
      <c r="H623" s="2266">
        <v>0.19201892012036256</v>
      </c>
      <c r="I623" s="2263">
        <v>0.11672963940780277</v>
      </c>
      <c r="J623" s="2267">
        <v>1.7251886990017559E-3</v>
      </c>
    </row>
    <row r="624" spans="1:10" x14ac:dyDescent="0.25">
      <c r="A624" s="2001" t="s">
        <v>208</v>
      </c>
      <c r="B624" s="2263">
        <v>0</v>
      </c>
      <c r="C624" s="2264">
        <v>9000000</v>
      </c>
      <c r="D624" s="2265">
        <v>0</v>
      </c>
      <c r="E624" s="2266">
        <v>0</v>
      </c>
      <c r="F624" s="2263">
        <v>0</v>
      </c>
      <c r="G624" s="2265">
        <v>0</v>
      </c>
      <c r="H624" s="2266">
        <v>0</v>
      </c>
      <c r="I624" s="2263">
        <v>0</v>
      </c>
      <c r="J624" s="2267">
        <v>0</v>
      </c>
    </row>
    <row r="625" spans="1:10" x14ac:dyDescent="0.25">
      <c r="A625" s="2001" t="s">
        <v>209</v>
      </c>
      <c r="B625" s="2263">
        <v>0</v>
      </c>
      <c r="C625" s="2264">
        <v>17640000</v>
      </c>
      <c r="D625" s="2265">
        <v>0</v>
      </c>
      <c r="E625" s="2266">
        <v>0</v>
      </c>
      <c r="F625" s="2263">
        <v>0</v>
      </c>
      <c r="G625" s="2265">
        <v>0</v>
      </c>
      <c r="H625" s="2266">
        <v>0</v>
      </c>
      <c r="I625" s="2263">
        <v>0</v>
      </c>
      <c r="J625" s="2267">
        <v>0</v>
      </c>
    </row>
    <row r="626" spans="1:10" x14ac:dyDescent="0.25">
      <c r="A626" s="2001" t="s">
        <v>1534</v>
      </c>
      <c r="B626" s="2263">
        <v>0</v>
      </c>
      <c r="C626" s="2264">
        <v>14500000</v>
      </c>
      <c r="D626" s="2265">
        <v>0</v>
      </c>
      <c r="E626" s="2266">
        <v>0</v>
      </c>
      <c r="F626" s="2263">
        <v>0</v>
      </c>
      <c r="G626" s="2265">
        <v>0</v>
      </c>
      <c r="H626" s="2266">
        <v>0</v>
      </c>
      <c r="I626" s="2263">
        <v>0</v>
      </c>
      <c r="J626" s="2267">
        <v>0</v>
      </c>
    </row>
    <row r="627" spans="1:10" x14ac:dyDescent="0.25">
      <c r="A627" s="2001" t="s">
        <v>1535</v>
      </c>
      <c r="B627" s="2263">
        <v>0</v>
      </c>
      <c r="C627" s="2264">
        <v>9000000</v>
      </c>
      <c r="D627" s="2265">
        <v>0</v>
      </c>
      <c r="E627" s="2266">
        <v>0</v>
      </c>
      <c r="F627" s="2263">
        <v>0</v>
      </c>
      <c r="G627" s="2265">
        <v>0</v>
      </c>
      <c r="H627" s="2266">
        <v>0</v>
      </c>
      <c r="I627" s="2263">
        <v>0</v>
      </c>
      <c r="J627" s="2267">
        <v>0</v>
      </c>
    </row>
    <row r="628" spans="1:10" x14ac:dyDescent="0.25">
      <c r="A628" s="2285" t="s">
        <v>121</v>
      </c>
      <c r="B628" s="2274">
        <v>5318.1660000000002</v>
      </c>
      <c r="C628" s="2273"/>
      <c r="D628" s="2275">
        <v>61709.544000000002</v>
      </c>
      <c r="E628" s="2276">
        <v>99.999999999999986</v>
      </c>
      <c r="F628" s="2274">
        <v>32.809459489972575</v>
      </c>
      <c r="G628" s="2275">
        <v>0.37645889652296682</v>
      </c>
      <c r="H628" s="2276">
        <v>100</v>
      </c>
      <c r="I628" s="2274">
        <v>60.790696736880676</v>
      </c>
      <c r="J628" s="2277">
        <v>0.89844724567785383</v>
      </c>
    </row>
    <row r="629" spans="1:10" ht="14.4" thickBot="1" x14ac:dyDescent="0.3">
      <c r="A629" s="2286" t="s">
        <v>1831</v>
      </c>
      <c r="B629" s="2279">
        <v>16209.245999999999</v>
      </c>
      <c r="C629" s="2287"/>
      <c r="D629" s="2281">
        <v>101511.49322584071</v>
      </c>
      <c r="E629" s="2288"/>
      <c r="F629" s="2289">
        <v>100</v>
      </c>
      <c r="G629" s="2290">
        <v>1.147409626293973</v>
      </c>
      <c r="H629" s="2291"/>
      <c r="I629" s="2289">
        <v>100</v>
      </c>
      <c r="J629" s="2292">
        <v>1.4779354307561032</v>
      </c>
    </row>
    <row r="630" spans="1:10" ht="14.4" thickBot="1" x14ac:dyDescent="0.3">
      <c r="A630" s="2293" t="s">
        <v>1832</v>
      </c>
      <c r="B630" s="2294">
        <v>1412681.71615</v>
      </c>
      <c r="C630" s="2295"/>
      <c r="D630" s="2296">
        <v>6868466.0448195646</v>
      </c>
      <c r="E630" s="2297"/>
      <c r="F630" s="1978"/>
      <c r="G630" s="1978"/>
      <c r="H630" s="1978"/>
      <c r="I630" s="1978"/>
      <c r="J630" s="1978"/>
    </row>
    <row r="631" spans="1:10" ht="16.2" thickBot="1" x14ac:dyDescent="0.35">
      <c r="A631" s="2298" t="s">
        <v>1833</v>
      </c>
      <c r="B631" s="2305">
        <v>1.147409626293973</v>
      </c>
      <c r="C631" s="2299"/>
      <c r="D631" s="2306">
        <v>1.477935430756103</v>
      </c>
      <c r="E631" s="2297"/>
      <c r="F631" s="1978"/>
      <c r="G631" s="1978"/>
      <c r="H631" s="1978"/>
      <c r="I631" s="1978"/>
      <c r="J631" s="1978"/>
    </row>
    <row r="632" spans="1:10" x14ac:dyDescent="0.25">
      <c r="A632" s="340" t="s">
        <v>2026</v>
      </c>
      <c r="B632" s="340"/>
      <c r="C632" s="340"/>
      <c r="D632" s="1725"/>
      <c r="E632" s="340"/>
      <c r="F632" s="340"/>
      <c r="H632" s="340"/>
      <c r="I632" s="340"/>
      <c r="J632" s="340"/>
    </row>
    <row r="633" spans="1:10" x14ac:dyDescent="0.25">
      <c r="A633" s="340" t="s">
        <v>1834</v>
      </c>
      <c r="B633" s="340"/>
      <c r="C633" s="340"/>
      <c r="D633" s="340"/>
      <c r="E633" s="340"/>
      <c r="F633" s="340"/>
      <c r="G633" s="340"/>
      <c r="H633" s="340"/>
      <c r="I633" s="340"/>
      <c r="J633" s="340"/>
    </row>
    <row r="634" spans="1:10" x14ac:dyDescent="0.25">
      <c r="A634" s="340" t="s">
        <v>1904</v>
      </c>
      <c r="B634" s="340"/>
      <c r="C634" s="340"/>
      <c r="D634" s="340"/>
      <c r="E634" s="340"/>
      <c r="F634" s="340"/>
      <c r="G634" s="340"/>
      <c r="H634" s="340"/>
      <c r="I634" s="340"/>
      <c r="J634" s="340"/>
    </row>
    <row r="638" spans="1:10" ht="13.8" thickBot="1" x14ac:dyDescent="0.3">
      <c r="A638" s="3291" t="s">
        <v>2025</v>
      </c>
      <c r="B638" s="3291"/>
      <c r="C638" s="3291"/>
      <c r="D638" s="3291"/>
      <c r="E638" s="3291"/>
      <c r="F638" s="3291"/>
      <c r="G638" s="3291"/>
      <c r="H638" s="3291"/>
      <c r="I638" s="3291"/>
      <c r="J638" s="3291"/>
    </row>
    <row r="639" spans="1:10" ht="13.5" customHeight="1" thickBot="1" x14ac:dyDescent="0.3">
      <c r="A639" s="3296" t="s">
        <v>359</v>
      </c>
      <c r="B639" s="3302" t="s">
        <v>1261</v>
      </c>
      <c r="C639" s="3302" t="s">
        <v>1823</v>
      </c>
      <c r="D639" s="3304" t="s">
        <v>1835</v>
      </c>
      <c r="E639" s="3298" t="s">
        <v>1840</v>
      </c>
      <c r="F639" s="3299"/>
      <c r="G639" s="3300"/>
      <c r="H639" s="3298" t="s">
        <v>1841</v>
      </c>
      <c r="I639" s="3299"/>
      <c r="J639" s="3301"/>
    </row>
    <row r="640" spans="1:10" ht="13.5" customHeight="1" thickBot="1" x14ac:dyDescent="0.3">
      <c r="A640" s="3297"/>
      <c r="B640" s="3303"/>
      <c r="C640" s="3303"/>
      <c r="D640" s="3305"/>
      <c r="E640" s="2254" t="s">
        <v>1839</v>
      </c>
      <c r="F640" s="2253" t="s">
        <v>1220</v>
      </c>
      <c r="G640" s="2255" t="s">
        <v>1824</v>
      </c>
      <c r="H640" s="2254" t="s">
        <v>1839</v>
      </c>
      <c r="I640" s="2253" t="s">
        <v>1220</v>
      </c>
      <c r="J640" s="2256" t="s">
        <v>1824</v>
      </c>
    </row>
    <row r="641" spans="1:10" x14ac:dyDescent="0.25">
      <c r="A641" s="2304" t="s">
        <v>1842</v>
      </c>
      <c r="B641" s="2257"/>
      <c r="C641" s="2257"/>
      <c r="D641" s="2258"/>
      <c r="E641" s="7"/>
      <c r="F641" s="2259"/>
      <c r="G641" s="2260"/>
      <c r="H641" s="7"/>
      <c r="I641" s="2259"/>
      <c r="J641" s="2261"/>
    </row>
    <row r="642" spans="1:10" x14ac:dyDescent="0.25">
      <c r="A642" s="875" t="s">
        <v>409</v>
      </c>
      <c r="B642" s="2263">
        <v>0</v>
      </c>
      <c r="C642" s="2264">
        <v>5949999.9999999991</v>
      </c>
      <c r="D642" s="2265">
        <v>0</v>
      </c>
      <c r="E642" s="2266">
        <v>0</v>
      </c>
      <c r="F642" s="2263">
        <v>0</v>
      </c>
      <c r="G642" s="2265">
        <v>0</v>
      </c>
      <c r="H642" s="2266">
        <v>0</v>
      </c>
      <c r="I642" s="2263">
        <v>0</v>
      </c>
      <c r="J642" s="2267">
        <v>0</v>
      </c>
    </row>
    <row r="643" spans="1:10" x14ac:dyDescent="0.25">
      <c r="A643" s="875" t="s">
        <v>410</v>
      </c>
      <c r="B643" s="2263">
        <v>36</v>
      </c>
      <c r="C643" s="2264">
        <v>1713380.0000000005</v>
      </c>
      <c r="D643" s="2265">
        <v>61.681680000000014</v>
      </c>
      <c r="E643" s="2266">
        <v>0.40604343773744023</v>
      </c>
      <c r="F643" s="2263">
        <v>0.30825489922997495</v>
      </c>
      <c r="G643" s="2265">
        <v>2.5483447253859329E-3</v>
      </c>
      <c r="H643" s="2266">
        <v>9.8487669920648627E-2</v>
      </c>
      <c r="I643" s="2263">
        <v>7.8867186751511914E-2</v>
      </c>
      <c r="J643" s="2267">
        <v>8.9804156557667602E-4</v>
      </c>
    </row>
    <row r="644" spans="1:10" x14ac:dyDescent="0.25">
      <c r="A644" s="875" t="s">
        <v>278</v>
      </c>
      <c r="B644" s="2263">
        <v>129.19999999999999</v>
      </c>
      <c r="C644" s="2264">
        <v>1607499.9999999995</v>
      </c>
      <c r="D644" s="2265">
        <v>207.68899999999991</v>
      </c>
      <c r="E644" s="2266">
        <v>1.4572447821021466</v>
      </c>
      <c r="F644" s="2263">
        <v>1.1062925827920211</v>
      </c>
      <c r="G644" s="2265">
        <v>9.1457260699961788E-3</v>
      </c>
      <c r="H644" s="2266">
        <v>0.33161881579991953</v>
      </c>
      <c r="I644" s="2263">
        <v>0.26555449120767699</v>
      </c>
      <c r="J644" s="2267">
        <v>3.0238047133776861E-3</v>
      </c>
    </row>
    <row r="645" spans="1:10" x14ac:dyDescent="0.25">
      <c r="A645" s="875" t="s">
        <v>199</v>
      </c>
      <c r="B645" s="2263">
        <v>179.20000000000002</v>
      </c>
      <c r="C645" s="2264">
        <v>7559125</v>
      </c>
      <c r="D645" s="2265">
        <v>1354.5952000000002</v>
      </c>
      <c r="E645" s="2266">
        <v>2.0211940011819247</v>
      </c>
      <c r="F645" s="2263">
        <v>1.5344243872780976</v>
      </c>
      <c r="G645" s="2265">
        <v>1.2685093744143313E-2</v>
      </c>
      <c r="H645" s="2266">
        <v>2.16289382736811</v>
      </c>
      <c r="I645" s="2263">
        <v>1.7320071796212688</v>
      </c>
      <c r="J645" s="2267">
        <v>1.9721946518490588E-2</v>
      </c>
    </row>
    <row r="646" spans="1:10" x14ac:dyDescent="0.25">
      <c r="A646" s="875" t="s">
        <v>428</v>
      </c>
      <c r="B646" s="2263">
        <v>0</v>
      </c>
      <c r="C646" s="2264">
        <v>1300000</v>
      </c>
      <c r="D646" s="2265">
        <v>0</v>
      </c>
      <c r="E646" s="2266">
        <v>0</v>
      </c>
      <c r="F646" s="2263">
        <v>0</v>
      </c>
      <c r="G646" s="2265">
        <v>0</v>
      </c>
      <c r="H646" s="2266">
        <v>0</v>
      </c>
      <c r="I646" s="2263">
        <v>0</v>
      </c>
      <c r="J646" s="2267">
        <v>0</v>
      </c>
    </row>
    <row r="647" spans="1:10" x14ac:dyDescent="0.25">
      <c r="A647" s="877" t="s">
        <v>430</v>
      </c>
      <c r="B647" s="2263">
        <v>0</v>
      </c>
      <c r="C647" s="2264">
        <v>0</v>
      </c>
      <c r="D647" s="2265">
        <v>0</v>
      </c>
      <c r="E647" s="2266">
        <v>0</v>
      </c>
      <c r="F647" s="2263">
        <v>0</v>
      </c>
      <c r="G647" s="2265">
        <v>0</v>
      </c>
      <c r="H647" s="2266">
        <v>0</v>
      </c>
      <c r="I647" s="2263">
        <v>0</v>
      </c>
      <c r="J647" s="2267">
        <v>0</v>
      </c>
    </row>
    <row r="648" spans="1:10" x14ac:dyDescent="0.25">
      <c r="A648" s="1974" t="s">
        <v>429</v>
      </c>
      <c r="B648" s="2263">
        <v>0</v>
      </c>
      <c r="C648" s="2264">
        <v>0</v>
      </c>
      <c r="D648" s="2265">
        <v>0</v>
      </c>
      <c r="E648" s="2266">
        <v>0</v>
      </c>
      <c r="F648" s="2263">
        <v>0</v>
      </c>
      <c r="G648" s="2265">
        <v>0</v>
      </c>
      <c r="H648" s="2266">
        <v>0</v>
      </c>
      <c r="I648" s="2263">
        <v>0</v>
      </c>
      <c r="J648" s="2267">
        <v>0</v>
      </c>
    </row>
    <row r="649" spans="1:10" x14ac:dyDescent="0.25">
      <c r="A649" s="2268" t="s">
        <v>279</v>
      </c>
      <c r="B649" s="2269">
        <v>344.4</v>
      </c>
      <c r="C649" s="2268"/>
      <c r="D649" s="2270">
        <v>1623.9658800000002</v>
      </c>
      <c r="E649" s="2271">
        <v>3.8844822210215111</v>
      </c>
      <c r="F649" s="2269">
        <v>2.9489718693000935</v>
      </c>
      <c r="G649" s="2270">
        <v>2.4379164539525423E-2</v>
      </c>
      <c r="H649" s="2271">
        <v>2.5930003130886781</v>
      </c>
      <c r="I649" s="2269">
        <v>2.0764288575804577</v>
      </c>
      <c r="J649" s="2272">
        <v>2.3643792797444951E-2</v>
      </c>
    </row>
    <row r="650" spans="1:10" x14ac:dyDescent="0.25">
      <c r="A650" s="883" t="s">
        <v>411</v>
      </c>
      <c r="B650" s="2263">
        <v>41.45</v>
      </c>
      <c r="C650" s="2264">
        <v>4010000</v>
      </c>
      <c r="D650" s="2265">
        <v>166.21449999999999</v>
      </c>
      <c r="E650" s="2266">
        <v>0.4675139026171361</v>
      </c>
      <c r="F650" s="2263">
        <v>0.35492126591895728</v>
      </c>
      <c r="G650" s="2265">
        <v>2.9341358018679701E-3</v>
      </c>
      <c r="H650" s="2266">
        <v>0.2653961242953442</v>
      </c>
      <c r="I650" s="2263">
        <v>0.21252452936283794</v>
      </c>
      <c r="J650" s="2267">
        <v>2.4199653738605103E-3</v>
      </c>
    </row>
    <row r="651" spans="1:10" x14ac:dyDescent="0.25">
      <c r="A651" s="883" t="s">
        <v>412</v>
      </c>
      <c r="B651" s="2263">
        <v>0</v>
      </c>
      <c r="C651" s="2264">
        <v>1244500.0000000002</v>
      </c>
      <c r="D651" s="2265">
        <v>0</v>
      </c>
      <c r="E651" s="2266">
        <v>0</v>
      </c>
      <c r="F651" s="2263">
        <v>0</v>
      </c>
      <c r="G651" s="2265">
        <v>0</v>
      </c>
      <c r="H651" s="2266">
        <v>0</v>
      </c>
      <c r="I651" s="2263">
        <v>0</v>
      </c>
      <c r="J651" s="2267">
        <v>0</v>
      </c>
    </row>
    <row r="652" spans="1:10" x14ac:dyDescent="0.25">
      <c r="A652" s="875" t="s">
        <v>90</v>
      </c>
      <c r="B652" s="2263">
        <v>0</v>
      </c>
      <c r="C652" s="2264">
        <v>1494500</v>
      </c>
      <c r="D652" s="2265">
        <v>0</v>
      </c>
      <c r="E652" s="2266">
        <v>0</v>
      </c>
      <c r="F652" s="2263">
        <v>0</v>
      </c>
      <c r="G652" s="2265">
        <v>0</v>
      </c>
      <c r="H652" s="2266">
        <v>0</v>
      </c>
      <c r="I652" s="2263">
        <v>0</v>
      </c>
      <c r="J652" s="2267">
        <v>0</v>
      </c>
    </row>
    <row r="653" spans="1:10" x14ac:dyDescent="0.25">
      <c r="A653" s="875" t="s">
        <v>416</v>
      </c>
      <c r="B653" s="2263">
        <v>24</v>
      </c>
      <c r="C653" s="2264">
        <v>2944000</v>
      </c>
      <c r="D653" s="2265">
        <v>70.656000000000006</v>
      </c>
      <c r="E653" s="2266">
        <v>0.27069562515829348</v>
      </c>
      <c r="F653" s="2263">
        <v>0.20550326615331663</v>
      </c>
      <c r="G653" s="2265">
        <v>1.6988964835906218E-3</v>
      </c>
      <c r="H653" s="2266">
        <v>0.11281704398961488</v>
      </c>
      <c r="I653" s="2263">
        <v>9.0341896445019415E-2</v>
      </c>
      <c r="J653" s="2267">
        <v>1.0287013073798511E-3</v>
      </c>
    </row>
    <row r="654" spans="1:10" x14ac:dyDescent="0.25">
      <c r="A654" s="875" t="s">
        <v>417</v>
      </c>
      <c r="B654" s="2263">
        <v>130</v>
      </c>
      <c r="C654" s="2264">
        <v>2400300</v>
      </c>
      <c r="D654" s="2265">
        <v>312.03899999999999</v>
      </c>
      <c r="E654" s="2266">
        <v>1.466267969607423</v>
      </c>
      <c r="F654" s="2263">
        <v>1.1131426916637983</v>
      </c>
      <c r="G654" s="2265">
        <v>9.2023559527825358E-3</v>
      </c>
      <c r="H654" s="2266">
        <v>0.49823535990539281</v>
      </c>
      <c r="I654" s="2263">
        <v>0.39897807723063022</v>
      </c>
      <c r="J654" s="2267">
        <v>4.5430667919709768E-3</v>
      </c>
    </row>
    <row r="655" spans="1:10" x14ac:dyDescent="0.25">
      <c r="A655" s="875" t="s">
        <v>422</v>
      </c>
      <c r="B655" s="2263">
        <v>0</v>
      </c>
      <c r="C655" s="2264">
        <v>2205000</v>
      </c>
      <c r="D655" s="2265">
        <v>0</v>
      </c>
      <c r="E655" s="2266">
        <v>0</v>
      </c>
      <c r="F655" s="2263">
        <v>0</v>
      </c>
      <c r="G655" s="2265">
        <v>0</v>
      </c>
      <c r="H655" s="2266">
        <v>0</v>
      </c>
      <c r="I655" s="2263">
        <v>0</v>
      </c>
      <c r="J655" s="2267">
        <v>0</v>
      </c>
    </row>
    <row r="656" spans="1:10" x14ac:dyDescent="0.25">
      <c r="A656" s="875" t="s">
        <v>423</v>
      </c>
      <c r="B656" s="2263">
        <v>0</v>
      </c>
      <c r="C656" s="2264">
        <v>1681000</v>
      </c>
      <c r="D656" s="2265">
        <v>0</v>
      </c>
      <c r="E656" s="2266">
        <v>0</v>
      </c>
      <c r="F656" s="2263">
        <v>0</v>
      </c>
      <c r="G656" s="2265">
        <v>0</v>
      </c>
      <c r="H656" s="2266">
        <v>0</v>
      </c>
      <c r="I656" s="2263">
        <v>0</v>
      </c>
      <c r="J656" s="2267">
        <v>0</v>
      </c>
    </row>
    <row r="657" spans="1:10" x14ac:dyDescent="0.25">
      <c r="A657" s="875" t="s">
        <v>280</v>
      </c>
      <c r="B657" s="2263">
        <v>0</v>
      </c>
      <c r="C657" s="2264">
        <v>1720500</v>
      </c>
      <c r="D657" s="2265">
        <v>0</v>
      </c>
      <c r="E657" s="2266">
        <v>0</v>
      </c>
      <c r="F657" s="2263">
        <v>0</v>
      </c>
      <c r="G657" s="2265">
        <v>0</v>
      </c>
      <c r="H657" s="2266">
        <v>0</v>
      </c>
      <c r="I657" s="2263">
        <v>0</v>
      </c>
      <c r="J657" s="2267">
        <v>0</v>
      </c>
    </row>
    <row r="658" spans="1:10" x14ac:dyDescent="0.25">
      <c r="A658" s="875" t="s">
        <v>426</v>
      </c>
      <c r="B658" s="2263">
        <v>0</v>
      </c>
      <c r="C658" s="2264">
        <v>2188999.9999999995</v>
      </c>
      <c r="D658" s="2265">
        <v>0</v>
      </c>
      <c r="E658" s="2266">
        <v>0</v>
      </c>
      <c r="F658" s="2263">
        <v>0</v>
      </c>
      <c r="G658" s="2265">
        <v>0</v>
      </c>
      <c r="H658" s="2266">
        <v>0</v>
      </c>
      <c r="I658" s="2263">
        <v>0</v>
      </c>
      <c r="J658" s="2267">
        <v>0</v>
      </c>
    </row>
    <row r="659" spans="1:10" x14ac:dyDescent="0.25">
      <c r="A659" s="875" t="s">
        <v>427</v>
      </c>
      <c r="B659" s="2263">
        <v>0</v>
      </c>
      <c r="C659" s="2264">
        <v>1362500</v>
      </c>
      <c r="D659" s="2265">
        <v>0</v>
      </c>
      <c r="E659" s="2266">
        <v>0</v>
      </c>
      <c r="F659" s="2263">
        <v>0</v>
      </c>
      <c r="G659" s="2265">
        <v>0</v>
      </c>
      <c r="H659" s="2266">
        <v>0</v>
      </c>
      <c r="I659" s="2263">
        <v>0</v>
      </c>
      <c r="J659" s="2267">
        <v>0</v>
      </c>
    </row>
    <row r="660" spans="1:10" x14ac:dyDescent="0.25">
      <c r="A660" s="851" t="s">
        <v>92</v>
      </c>
      <c r="B660" s="2263">
        <v>546.25</v>
      </c>
      <c r="C660" s="2264">
        <v>2164000</v>
      </c>
      <c r="D660" s="2265">
        <v>1182.085</v>
      </c>
      <c r="E660" s="2266">
        <v>6.1611452184465758</v>
      </c>
      <c r="F660" s="2263">
        <v>4.6773399640103834</v>
      </c>
      <c r="G660" s="2265">
        <v>3.8667591840057379E-2</v>
      </c>
      <c r="H660" s="2266">
        <v>1.8874453046374533</v>
      </c>
      <c r="I660" s="2263">
        <v>1.5114328671197175</v>
      </c>
      <c r="J660" s="2267">
        <v>1.7210320212495911E-2</v>
      </c>
    </row>
    <row r="661" spans="1:10" x14ac:dyDescent="0.25">
      <c r="A661" s="2268" t="s">
        <v>281</v>
      </c>
      <c r="B661" s="2269">
        <v>741.7</v>
      </c>
      <c r="C661" s="2268"/>
      <c r="D661" s="2270">
        <v>1730.9945</v>
      </c>
      <c r="E661" s="2271">
        <v>8.3656227158294296</v>
      </c>
      <c r="F661" s="2269">
        <v>6.3509071877464578</v>
      </c>
      <c r="G661" s="2270">
        <v>5.2502980078298518E-2</v>
      </c>
      <c r="H661" s="2271">
        <v>2.7638938328278053</v>
      </c>
      <c r="I661" s="2269">
        <v>2.2132773701582051</v>
      </c>
      <c r="J661" s="2272">
        <v>2.520205368570725E-2</v>
      </c>
    </row>
    <row r="662" spans="1:10" x14ac:dyDescent="0.25">
      <c r="A662" s="2273" t="s">
        <v>106</v>
      </c>
      <c r="B662" s="2274">
        <v>1086.0999999999999</v>
      </c>
      <c r="C662" s="2273"/>
      <c r="D662" s="2275">
        <v>3354.9603800000004</v>
      </c>
      <c r="E662" s="2276">
        <v>12.250104936850938</v>
      </c>
      <c r="F662" s="2274">
        <v>9.2998790570465495</v>
      </c>
      <c r="G662" s="2275">
        <v>7.688214461782393E-2</v>
      </c>
      <c r="H662" s="2276">
        <v>5.3568941459164829</v>
      </c>
      <c r="I662" s="2274">
        <v>4.2897062277386633</v>
      </c>
      <c r="J662" s="2277">
        <v>4.8845846483152197E-2</v>
      </c>
    </row>
    <row r="663" spans="1:10" x14ac:dyDescent="0.25">
      <c r="A663" s="875" t="s">
        <v>903</v>
      </c>
      <c r="B663" s="2263">
        <v>20</v>
      </c>
      <c r="C663" s="2264">
        <v>6587999.9999999991</v>
      </c>
      <c r="D663" s="2265">
        <v>131.76</v>
      </c>
      <c r="E663" s="2266">
        <v>0.22557968763191125</v>
      </c>
      <c r="F663" s="2263">
        <v>0.17125272179443055</v>
      </c>
      <c r="G663" s="2265">
        <v>1.4157470696588516E-3</v>
      </c>
      <c r="H663" s="2266">
        <v>0.21038232727682935</v>
      </c>
      <c r="I663" s="2263">
        <v>0.16847045227009391</v>
      </c>
      <c r="J663" s="2267">
        <v>1.9183322613843007E-3</v>
      </c>
    </row>
    <row r="664" spans="1:10" x14ac:dyDescent="0.25">
      <c r="A664" s="875" t="s">
        <v>904</v>
      </c>
      <c r="B664" s="2263">
        <v>35</v>
      </c>
      <c r="C664" s="2264">
        <v>2000000.0000000005</v>
      </c>
      <c r="D664" s="2265">
        <v>70.000000000000014</v>
      </c>
      <c r="E664" s="2266">
        <v>0.39476445335584465</v>
      </c>
      <c r="F664" s="2263">
        <v>0.29969226314025343</v>
      </c>
      <c r="G664" s="2265">
        <v>2.4775573719029902E-3</v>
      </c>
      <c r="H664" s="2266">
        <v>0.11176960313735625</v>
      </c>
      <c r="I664" s="2263">
        <v>8.9503124308641296E-2</v>
      </c>
      <c r="J664" s="2267">
        <v>1.0191504120894133E-3</v>
      </c>
    </row>
    <row r="665" spans="1:10" x14ac:dyDescent="0.25">
      <c r="A665" s="875" t="s">
        <v>905</v>
      </c>
      <c r="B665" s="2263">
        <v>0</v>
      </c>
      <c r="C665" s="2264">
        <v>1700000</v>
      </c>
      <c r="D665" s="2265">
        <v>0</v>
      </c>
      <c r="E665" s="2266">
        <v>0</v>
      </c>
      <c r="F665" s="2263">
        <v>0</v>
      </c>
      <c r="G665" s="2265">
        <v>0</v>
      </c>
      <c r="H665" s="2266">
        <v>0</v>
      </c>
      <c r="I665" s="2263">
        <v>0</v>
      </c>
      <c r="J665" s="2267">
        <v>0</v>
      </c>
    </row>
    <row r="666" spans="1:10" x14ac:dyDescent="0.25">
      <c r="A666" s="851" t="s">
        <v>906</v>
      </c>
      <c r="B666" s="2263">
        <v>400</v>
      </c>
      <c r="C666" s="2264">
        <v>1854000</v>
      </c>
      <c r="D666" s="2265">
        <v>741.6</v>
      </c>
      <c r="E666" s="2266">
        <v>4.5115937526382242</v>
      </c>
      <c r="F666" s="2263">
        <v>3.4250544358886108</v>
      </c>
      <c r="G666" s="2265">
        <v>2.8314941393177032E-2</v>
      </c>
      <c r="H666" s="2266">
        <v>1.1841191098094768</v>
      </c>
      <c r="I666" s="2263">
        <v>0.94822167124697676</v>
      </c>
      <c r="J666" s="2267">
        <v>1.0797170651507267E-2</v>
      </c>
    </row>
    <row r="667" spans="1:10" x14ac:dyDescent="0.25">
      <c r="A667" s="2273" t="s">
        <v>282</v>
      </c>
      <c r="B667" s="2274">
        <v>455</v>
      </c>
      <c r="C667" s="2273"/>
      <c r="D667" s="2275">
        <v>943.36</v>
      </c>
      <c r="E667" s="2276">
        <v>5.1319378936259801</v>
      </c>
      <c r="F667" s="2274">
        <v>3.8959994208232951</v>
      </c>
      <c r="G667" s="2275">
        <v>3.2208245834738879E-2</v>
      </c>
      <c r="H667" s="2276">
        <v>1.5062710402236623</v>
      </c>
      <c r="I667" s="2274">
        <v>1.2061952478257121</v>
      </c>
      <c r="J667" s="2277">
        <v>1.3734653324980981E-2</v>
      </c>
    </row>
    <row r="668" spans="1:10" x14ac:dyDescent="0.25">
      <c r="A668" s="875" t="s">
        <v>944</v>
      </c>
      <c r="B668" s="2263">
        <v>142.58999999999997</v>
      </c>
      <c r="C668" s="2264">
        <v>25880000.000000015</v>
      </c>
      <c r="D668" s="2265">
        <v>3690.2292000000016</v>
      </c>
      <c r="E668" s="2266">
        <v>1.6082703829717109</v>
      </c>
      <c r="F668" s="2263">
        <v>1.2209462800333923</v>
      </c>
      <c r="G668" s="2265">
        <v>1.0093568733132781E-2</v>
      </c>
      <c r="H668" s="2266">
        <v>5.8922207595697671</v>
      </c>
      <c r="I668" s="2263">
        <v>4.7183863259282575</v>
      </c>
      <c r="J668" s="2267">
        <v>5.3727122998348385E-2</v>
      </c>
    </row>
    <row r="669" spans="1:10" x14ac:dyDescent="0.25">
      <c r="A669" s="875" t="s">
        <v>283</v>
      </c>
      <c r="B669" s="2263">
        <v>1370.337883353387</v>
      </c>
      <c r="C669" s="2264">
        <v>15153168</v>
      </c>
      <c r="D669" s="2265">
        <v>20764.960163218278</v>
      </c>
      <c r="E669" s="2266">
        <v>15.456019583851575</v>
      </c>
      <c r="F669" s="2263">
        <v>11.73370461511432</v>
      </c>
      <c r="G669" s="2265">
        <v>9.7002592140003535E-2</v>
      </c>
      <c r="H669" s="2266">
        <v>33.15559080865598</v>
      </c>
      <c r="I669" s="2263">
        <v>26.550411582178711</v>
      </c>
      <c r="J669" s="2267">
        <v>0.30232311010520219</v>
      </c>
    </row>
    <row r="670" spans="1:10" x14ac:dyDescent="0.25">
      <c r="A670" s="875" t="s">
        <v>69</v>
      </c>
      <c r="B670" s="2263">
        <v>1309.278616646613</v>
      </c>
      <c r="C670" s="2264">
        <v>17426143.199999999</v>
      </c>
      <c r="D670" s="2265">
        <v>22815.676662381782</v>
      </c>
      <c r="E670" s="2266">
        <v>14.767333068314192</v>
      </c>
      <c r="F670" s="2263">
        <v>11.210876334398964</v>
      </c>
      <c r="G670" s="2265">
        <v>9.2680368244221864E-2</v>
      </c>
      <c r="H670" s="2266">
        <v>36.42998751235217</v>
      </c>
      <c r="I670" s="2263">
        <v>29.172490635698896</v>
      </c>
      <c r="J670" s="2267">
        <v>0.33218008960807421</v>
      </c>
    </row>
    <row r="671" spans="1:10" x14ac:dyDescent="0.25">
      <c r="A671" s="875" t="s">
        <v>198</v>
      </c>
      <c r="B671" s="2263">
        <v>99.999999999999858</v>
      </c>
      <c r="C671" s="2264">
        <v>4100000.0000000005</v>
      </c>
      <c r="D671" s="2265">
        <v>409.99999999999949</v>
      </c>
      <c r="E671" s="2266">
        <v>1.1278984381595545</v>
      </c>
      <c r="F671" s="2263">
        <v>0.85626360897215148</v>
      </c>
      <c r="G671" s="2265">
        <v>7.0787353482942477E-3</v>
      </c>
      <c r="H671" s="2266">
        <v>0.65465053266165696</v>
      </c>
      <c r="I671" s="2263">
        <v>0.52423258523632688</v>
      </c>
      <c r="J671" s="2267">
        <v>5.9693095565236977E-3</v>
      </c>
    </row>
    <row r="672" spans="1:10" x14ac:dyDescent="0.25">
      <c r="A672" s="875" t="s">
        <v>86</v>
      </c>
      <c r="B672" s="2263">
        <v>199.99999999999972</v>
      </c>
      <c r="C672" s="2264">
        <v>180200</v>
      </c>
      <c r="D672" s="2265">
        <v>36.039999999999949</v>
      </c>
      <c r="E672" s="2266">
        <v>2.255796876319109</v>
      </c>
      <c r="F672" s="2263">
        <v>1.712527217944303</v>
      </c>
      <c r="G672" s="2265">
        <v>1.4157470696588495E-2</v>
      </c>
      <c r="H672" s="2266">
        <v>5.7545378529575891E-2</v>
      </c>
      <c r="I672" s="2263">
        <v>4.6081322858334675E-2</v>
      </c>
      <c r="J672" s="2267">
        <v>5.2471686931003427E-4</v>
      </c>
    </row>
    <row r="673" spans="1:10" x14ac:dyDescent="0.25">
      <c r="A673" s="851" t="s">
        <v>212</v>
      </c>
      <c r="B673" s="2263">
        <v>2821.7999999999997</v>
      </c>
      <c r="C673" s="2264">
        <v>1867999.9999999998</v>
      </c>
      <c r="D673" s="2265">
        <v>5271.1223999999993</v>
      </c>
      <c r="E673" s="2266">
        <v>31.827038127986352</v>
      </c>
      <c r="F673" s="2263">
        <v>24.162046517976201</v>
      </c>
      <c r="G673" s="2265">
        <v>0.19974775405816733</v>
      </c>
      <c r="H673" s="2266">
        <v>8.4164465533775505</v>
      </c>
      <c r="I673" s="2263">
        <v>6.739741763046621</v>
      </c>
      <c r="J673" s="2267">
        <v>7.6743808087624779E-2</v>
      </c>
    </row>
    <row r="674" spans="1:10" x14ac:dyDescent="0.25">
      <c r="A674" s="2268" t="s">
        <v>1825</v>
      </c>
      <c r="B674" s="2269">
        <v>5944.0064999999995</v>
      </c>
      <c r="C674" s="2268"/>
      <c r="D674" s="2270">
        <v>52988.02842560006</v>
      </c>
      <c r="E674" s="2271">
        <v>67.042356477602496</v>
      </c>
      <c r="F674" s="2269">
        <v>50.896364574439332</v>
      </c>
      <c r="G674" s="2270">
        <v>0.42076048922040826</v>
      </c>
      <c r="H674" s="2271">
        <v>84.606441545146694</v>
      </c>
      <c r="I674" s="2269">
        <v>67.751344214947139</v>
      </c>
      <c r="J674" s="2272">
        <v>0.77146815722508333</v>
      </c>
    </row>
    <row r="675" spans="1:10" x14ac:dyDescent="0.25">
      <c r="A675" s="875" t="s">
        <v>950</v>
      </c>
      <c r="B675" s="2263">
        <v>865.5</v>
      </c>
      <c r="C675" s="2264">
        <v>4150000</v>
      </c>
      <c r="D675" s="2265">
        <v>3591.8249999999998</v>
      </c>
      <c r="E675" s="2266">
        <v>9.7619609822709599</v>
      </c>
      <c r="F675" s="2263">
        <v>7.410961535653982</v>
      </c>
      <c r="G675" s="2265">
        <v>6.1266454439486799E-2</v>
      </c>
      <c r="H675" s="2266">
        <v>5.7350979255547783</v>
      </c>
      <c r="I675" s="2263">
        <v>4.5925651352840786</v>
      </c>
      <c r="J675" s="2267">
        <v>5.2294427555757937E-2</v>
      </c>
    </row>
    <row r="676" spans="1:10" x14ac:dyDescent="0.25">
      <c r="A676" s="875" t="s">
        <v>951</v>
      </c>
      <c r="B676" s="2263">
        <v>0</v>
      </c>
      <c r="C676" s="2264">
        <v>2350000.0000000005</v>
      </c>
      <c r="D676" s="2265">
        <v>0</v>
      </c>
      <c r="E676" s="2266">
        <v>0</v>
      </c>
      <c r="F676" s="2263">
        <v>0</v>
      </c>
      <c r="G676" s="2265">
        <v>0</v>
      </c>
      <c r="H676" s="2266">
        <v>0</v>
      </c>
      <c r="I676" s="2263">
        <v>0</v>
      </c>
      <c r="J676" s="2267">
        <v>0</v>
      </c>
    </row>
    <row r="677" spans="1:10" x14ac:dyDescent="0.25">
      <c r="A677" s="875" t="s">
        <v>952</v>
      </c>
      <c r="B677" s="2263">
        <v>0</v>
      </c>
      <c r="C677" s="2264">
        <v>2305000</v>
      </c>
      <c r="D677" s="2265">
        <v>0</v>
      </c>
      <c r="E677" s="2266">
        <v>0</v>
      </c>
      <c r="F677" s="2263">
        <v>0</v>
      </c>
      <c r="G677" s="2265">
        <v>0</v>
      </c>
      <c r="H677" s="2266">
        <v>0</v>
      </c>
      <c r="I677" s="2263">
        <v>0</v>
      </c>
      <c r="J677" s="2267">
        <v>0</v>
      </c>
    </row>
    <row r="678" spans="1:10" x14ac:dyDescent="0.25">
      <c r="A678" s="875" t="s">
        <v>954</v>
      </c>
      <c r="B678" s="2263">
        <v>0</v>
      </c>
      <c r="C678" s="2264">
        <v>1850000</v>
      </c>
      <c r="D678" s="2265">
        <v>0</v>
      </c>
      <c r="E678" s="2266">
        <v>0</v>
      </c>
      <c r="F678" s="2263">
        <v>0</v>
      </c>
      <c r="G678" s="2265">
        <v>0</v>
      </c>
      <c r="H678" s="2266">
        <v>0</v>
      </c>
      <c r="I678" s="2263">
        <v>0</v>
      </c>
      <c r="J678" s="2267">
        <v>0</v>
      </c>
    </row>
    <row r="679" spans="1:10" x14ac:dyDescent="0.25">
      <c r="A679" s="875" t="s">
        <v>955</v>
      </c>
      <c r="B679" s="2263">
        <v>31.199999999999996</v>
      </c>
      <c r="C679" s="2264">
        <v>2700000</v>
      </c>
      <c r="D679" s="2265">
        <v>84.239999999999981</v>
      </c>
      <c r="E679" s="2266">
        <v>0.35190431270578149</v>
      </c>
      <c r="F679" s="2263">
        <v>0.26715424599931159</v>
      </c>
      <c r="G679" s="2265">
        <v>2.2085654286678083E-3</v>
      </c>
      <c r="H679" s="2266">
        <v>0.13450673383272693</v>
      </c>
      <c r="I679" s="2263">
        <v>0.10771061702514199</v>
      </c>
      <c r="J679" s="2267">
        <v>1.2264747244916019E-3</v>
      </c>
    </row>
    <row r="680" spans="1:10" x14ac:dyDescent="0.25">
      <c r="A680" s="2001" t="s">
        <v>1488</v>
      </c>
      <c r="B680" s="2263">
        <v>0</v>
      </c>
      <c r="C680" s="2264">
        <v>4900000</v>
      </c>
      <c r="D680" s="2265">
        <v>0</v>
      </c>
      <c r="E680" s="2266">
        <v>0</v>
      </c>
      <c r="F680" s="2263">
        <v>0</v>
      </c>
      <c r="G680" s="2265">
        <v>0</v>
      </c>
      <c r="H680" s="2266">
        <v>0</v>
      </c>
      <c r="I680" s="2263">
        <v>0</v>
      </c>
      <c r="J680" s="2267">
        <v>0</v>
      </c>
    </row>
    <row r="681" spans="1:10" x14ac:dyDescent="0.25">
      <c r="A681" s="2001" t="s">
        <v>1564</v>
      </c>
      <c r="B681" s="2263">
        <v>54</v>
      </c>
      <c r="C681" s="2264">
        <v>2741999.9999999995</v>
      </c>
      <c r="D681" s="2265">
        <v>148.06799999999998</v>
      </c>
      <c r="E681" s="2266">
        <v>0.60906515660616034</v>
      </c>
      <c r="F681" s="2263">
        <v>0.46238234884496243</v>
      </c>
      <c r="G681" s="2265">
        <v>3.8225170880788993E-3</v>
      </c>
      <c r="H681" s="2266">
        <v>0.23642145139060083</v>
      </c>
      <c r="I681" s="2263">
        <v>0.18932212300188422</v>
      </c>
      <c r="J681" s="2267">
        <v>2.1557651888179314E-3</v>
      </c>
    </row>
    <row r="682" spans="1:10" x14ac:dyDescent="0.25">
      <c r="A682" s="875" t="s">
        <v>953</v>
      </c>
      <c r="B682" s="2263">
        <v>0</v>
      </c>
      <c r="C682" s="2264">
        <v>1799999.9999999998</v>
      </c>
      <c r="D682" s="2265">
        <v>0</v>
      </c>
      <c r="E682" s="2266">
        <v>0</v>
      </c>
      <c r="F682" s="2263">
        <v>0</v>
      </c>
      <c r="G682" s="2265">
        <v>0</v>
      </c>
      <c r="H682" s="2266">
        <v>0</v>
      </c>
      <c r="I682" s="2263">
        <v>0</v>
      </c>
      <c r="J682" s="2267">
        <v>0</v>
      </c>
    </row>
    <row r="683" spans="1:10" x14ac:dyDescent="0.25">
      <c r="A683" s="875" t="s">
        <v>958</v>
      </c>
      <c r="B683" s="2263">
        <v>44.000000000000078</v>
      </c>
      <c r="C683" s="2264">
        <v>5130000</v>
      </c>
      <c r="D683" s="2265">
        <v>225.7200000000004</v>
      </c>
      <c r="E683" s="2266">
        <v>0.49627531279020565</v>
      </c>
      <c r="F683" s="2263">
        <v>0.37675598794774784</v>
      </c>
      <c r="G683" s="2265">
        <v>3.1146435532494791E-3</v>
      </c>
      <c r="H683" s="2266">
        <v>0.36040906885948698</v>
      </c>
      <c r="I683" s="2263">
        <v>0.28860921741352208</v>
      </c>
      <c r="J683" s="2267">
        <v>3.2863233002403246E-3</v>
      </c>
    </row>
    <row r="684" spans="1:10" x14ac:dyDescent="0.25">
      <c r="A684" s="875" t="s">
        <v>957</v>
      </c>
      <c r="B684" s="2263">
        <v>180.40000000000003</v>
      </c>
      <c r="C684" s="2264">
        <v>3450000</v>
      </c>
      <c r="D684" s="2265">
        <v>622.38000000000011</v>
      </c>
      <c r="E684" s="2266">
        <v>2.0347287824398399</v>
      </c>
      <c r="F684" s="2263">
        <v>1.5446995505857637</v>
      </c>
      <c r="G684" s="2265">
        <v>1.2770038568322843E-2</v>
      </c>
      <c r="H684" s="2266">
        <v>0.99375950858039686</v>
      </c>
      <c r="I684" s="2263">
        <v>0.7957850643887453</v>
      </c>
      <c r="J684" s="2267">
        <v>9.0614119068029852E-3</v>
      </c>
    </row>
    <row r="685" spans="1:10" x14ac:dyDescent="0.25">
      <c r="A685" s="875" t="s">
        <v>1002</v>
      </c>
      <c r="B685" s="2263">
        <v>0</v>
      </c>
      <c r="C685" s="2264">
        <v>2000000</v>
      </c>
      <c r="D685" s="2265">
        <v>0</v>
      </c>
      <c r="E685" s="2266">
        <v>0</v>
      </c>
      <c r="F685" s="2263">
        <v>0</v>
      </c>
      <c r="G685" s="2265">
        <v>0</v>
      </c>
      <c r="H685" s="2266">
        <v>0</v>
      </c>
      <c r="I685" s="2263">
        <v>0</v>
      </c>
      <c r="J685" s="2267">
        <v>0</v>
      </c>
    </row>
    <row r="686" spans="1:10" x14ac:dyDescent="0.25">
      <c r="A686" s="875" t="s">
        <v>1003</v>
      </c>
      <c r="B686" s="2263">
        <v>0</v>
      </c>
      <c r="C686" s="2264">
        <v>2599999.9999999995</v>
      </c>
      <c r="D686" s="2265">
        <v>0</v>
      </c>
      <c r="E686" s="2266">
        <v>0</v>
      </c>
      <c r="F686" s="2263">
        <v>0</v>
      </c>
      <c r="G686" s="2265">
        <v>0</v>
      </c>
      <c r="H686" s="2266">
        <v>0</v>
      </c>
      <c r="I686" s="2263">
        <v>0</v>
      </c>
      <c r="J686" s="2267">
        <v>0</v>
      </c>
    </row>
    <row r="687" spans="1:10" x14ac:dyDescent="0.25">
      <c r="A687" s="875" t="s">
        <v>959</v>
      </c>
      <c r="B687" s="2263">
        <v>37.79999999999999</v>
      </c>
      <c r="C687" s="2264">
        <v>3630000.0000000005</v>
      </c>
      <c r="D687" s="2265">
        <v>137.21399999999997</v>
      </c>
      <c r="E687" s="2266">
        <v>0.42634560962431217</v>
      </c>
      <c r="F687" s="2263">
        <v>0.32366764419147359</v>
      </c>
      <c r="G687" s="2265">
        <v>2.675761961655229E-3</v>
      </c>
      <c r="H687" s="2266">
        <v>0.21909077606984562</v>
      </c>
      <c r="I687" s="2263">
        <v>0.1754440242697986</v>
      </c>
      <c r="J687" s="2267">
        <v>1.9977386377776668E-3</v>
      </c>
    </row>
    <row r="688" spans="1:10" x14ac:dyDescent="0.25">
      <c r="A688" s="875" t="s">
        <v>960</v>
      </c>
      <c r="B688" s="2263">
        <v>0</v>
      </c>
      <c r="C688" s="2264">
        <v>2650000.0000000005</v>
      </c>
      <c r="D688" s="2265">
        <v>0</v>
      </c>
      <c r="E688" s="2266">
        <v>0</v>
      </c>
      <c r="F688" s="2263">
        <v>0</v>
      </c>
      <c r="G688" s="2265">
        <v>0</v>
      </c>
      <c r="H688" s="2266">
        <v>0</v>
      </c>
      <c r="I688" s="2263">
        <v>0</v>
      </c>
      <c r="J688" s="2267">
        <v>0</v>
      </c>
    </row>
    <row r="689" spans="1:10" x14ac:dyDescent="0.25">
      <c r="A689" s="875" t="s">
        <v>961</v>
      </c>
      <c r="B689" s="2263">
        <v>6.5</v>
      </c>
      <c r="C689" s="2264">
        <v>2830000.0000000009</v>
      </c>
      <c r="D689" s="2265">
        <v>18.395000000000007</v>
      </c>
      <c r="E689" s="2266">
        <v>7.3313398480371147E-2</v>
      </c>
      <c r="F689" s="2263">
        <v>5.5657134583189924E-2</v>
      </c>
      <c r="G689" s="2265">
        <v>4.6011779763912674E-4</v>
      </c>
      <c r="H689" s="2266">
        <v>2.9371454995880977E-2</v>
      </c>
      <c r="I689" s="2263">
        <v>2.3520142452249385E-2</v>
      </c>
      <c r="J689" s="2267">
        <v>2.6781816900549657E-4</v>
      </c>
    </row>
    <row r="690" spans="1:10" x14ac:dyDescent="0.25">
      <c r="A690" s="875" t="s">
        <v>962</v>
      </c>
      <c r="B690" s="2263">
        <v>70.040000000000006</v>
      </c>
      <c r="C690" s="2264">
        <v>3100000</v>
      </c>
      <c r="D690" s="2265">
        <v>217.12400000000002</v>
      </c>
      <c r="E690" s="2266">
        <v>0.78998006608695326</v>
      </c>
      <c r="F690" s="2263">
        <v>0.5997270317240958</v>
      </c>
      <c r="G690" s="2265">
        <v>4.9579462379452984E-3</v>
      </c>
      <c r="H690" s="2266">
        <v>0.34668376159421904</v>
      </c>
      <c r="I690" s="2263">
        <v>0.27761823374842043</v>
      </c>
      <c r="J690" s="2267">
        <v>3.1611716296357393E-3</v>
      </c>
    </row>
    <row r="691" spans="1:10" x14ac:dyDescent="0.25">
      <c r="A691" s="875" t="s">
        <v>963</v>
      </c>
      <c r="B691" s="2263">
        <v>0</v>
      </c>
      <c r="C691" s="2264">
        <v>1500000</v>
      </c>
      <c r="D691" s="2265">
        <v>0</v>
      </c>
      <c r="E691" s="2266">
        <v>0</v>
      </c>
      <c r="F691" s="2263">
        <v>0</v>
      </c>
      <c r="G691" s="2265">
        <v>0</v>
      </c>
      <c r="H691" s="2266">
        <v>0</v>
      </c>
      <c r="I691" s="2263">
        <v>0</v>
      </c>
      <c r="J691" s="2267">
        <v>0</v>
      </c>
    </row>
    <row r="692" spans="1:10" x14ac:dyDescent="0.25">
      <c r="A692" s="875" t="s">
        <v>964</v>
      </c>
      <c r="B692" s="2263">
        <v>35.699999999999996</v>
      </c>
      <c r="C692" s="2264">
        <v>2935000</v>
      </c>
      <c r="D692" s="2265">
        <v>104.77949999999998</v>
      </c>
      <c r="E692" s="2266">
        <v>0.40265974242296149</v>
      </c>
      <c r="F692" s="2263">
        <v>0.30568610840305849</v>
      </c>
      <c r="G692" s="2265">
        <v>2.5271085193410499E-3</v>
      </c>
      <c r="H692" s="2266">
        <v>0.16730233045615162</v>
      </c>
      <c r="I692" s="2263">
        <v>0.13397275162138969</v>
      </c>
      <c r="J692" s="2267">
        <v>1.5255152943360376E-3</v>
      </c>
    </row>
    <row r="693" spans="1:10" x14ac:dyDescent="0.25">
      <c r="A693" s="875" t="s">
        <v>965</v>
      </c>
      <c r="B693" s="2263">
        <v>9.6000000000000014</v>
      </c>
      <c r="C693" s="2264">
        <v>7862999.9999999991</v>
      </c>
      <c r="D693" s="2265">
        <v>75.484800000000007</v>
      </c>
      <c r="E693" s="2266">
        <v>0.1082782500633174</v>
      </c>
      <c r="F693" s="2263">
        <v>8.2201306461326673E-2</v>
      </c>
      <c r="G693" s="2265">
        <v>6.7955859343624885E-4</v>
      </c>
      <c r="H693" s="2266">
        <v>0.12052723055575297</v>
      </c>
      <c r="I693" s="2263">
        <v>9.6516077683041795E-2</v>
      </c>
      <c r="J693" s="2267">
        <v>1.0990052146640991E-3</v>
      </c>
    </row>
    <row r="694" spans="1:10" x14ac:dyDescent="0.25">
      <c r="A694" s="875" t="s">
        <v>286</v>
      </c>
      <c r="B694" s="2263">
        <v>46.199999999999996</v>
      </c>
      <c r="C694" s="2264">
        <v>2538000.0000000005</v>
      </c>
      <c r="D694" s="2265">
        <v>117.25560000000002</v>
      </c>
      <c r="E694" s="2266">
        <v>0.52108907842971486</v>
      </c>
      <c r="F694" s="2263">
        <v>0.39559378734513445</v>
      </c>
      <c r="G694" s="2265">
        <v>3.2703757309119471E-3</v>
      </c>
      <c r="H694" s="2266">
        <v>0.18722302682332267</v>
      </c>
      <c r="I694" s="2263">
        <v>0.14992489346691884</v>
      </c>
      <c r="J694" s="2267">
        <v>1.7071584722827343E-3</v>
      </c>
    </row>
    <row r="695" spans="1:10" x14ac:dyDescent="0.25">
      <c r="A695" s="851" t="s">
        <v>967</v>
      </c>
      <c r="B695" s="2263">
        <v>0</v>
      </c>
      <c r="C695" s="2264">
        <v>2500000.0000000005</v>
      </c>
      <c r="D695" s="2265">
        <v>0</v>
      </c>
      <c r="E695" s="2266">
        <v>0</v>
      </c>
      <c r="F695" s="2263">
        <v>0</v>
      </c>
      <c r="G695" s="2265">
        <v>0</v>
      </c>
      <c r="H695" s="2266">
        <v>0</v>
      </c>
      <c r="I695" s="2263">
        <v>0</v>
      </c>
      <c r="J695" s="2267">
        <v>0</v>
      </c>
    </row>
    <row r="696" spans="1:10" x14ac:dyDescent="0.25">
      <c r="A696" s="875" t="s">
        <v>1152</v>
      </c>
      <c r="B696" s="2263">
        <v>0</v>
      </c>
      <c r="C696" s="2264">
        <v>0</v>
      </c>
      <c r="D696" s="2265">
        <v>0</v>
      </c>
      <c r="E696" s="2266">
        <v>0</v>
      </c>
      <c r="F696" s="2263">
        <v>0</v>
      </c>
      <c r="G696" s="2265">
        <v>0</v>
      </c>
      <c r="H696" s="2266">
        <v>0</v>
      </c>
      <c r="I696" s="2263">
        <v>0</v>
      </c>
      <c r="J696" s="2267">
        <v>0</v>
      </c>
    </row>
    <row r="697" spans="1:10" x14ac:dyDescent="0.25">
      <c r="A697" s="2268" t="s">
        <v>287</v>
      </c>
      <c r="B697" s="2269">
        <v>1380.94</v>
      </c>
      <c r="C697" s="2268"/>
      <c r="D697" s="2270">
        <v>5342.4859000000006</v>
      </c>
      <c r="E697" s="2271">
        <v>15.575600691920577</v>
      </c>
      <c r="F697" s="2269">
        <v>11.824486681740046</v>
      </c>
      <c r="G697" s="2270">
        <v>9.7753087918734716E-2</v>
      </c>
      <c r="H697" s="2271">
        <v>8.5303932687131621</v>
      </c>
      <c r="I697" s="2269">
        <v>6.8309882803551911</v>
      </c>
      <c r="J697" s="2272">
        <v>7.7782810093812563E-2</v>
      </c>
    </row>
    <row r="698" spans="1:10" x14ac:dyDescent="0.25">
      <c r="A698" s="2273" t="s">
        <v>1826</v>
      </c>
      <c r="B698" s="2274">
        <v>7324.9465</v>
      </c>
      <c r="C698" s="2273"/>
      <c r="D698" s="2275">
        <v>58330.514325600059</v>
      </c>
      <c r="E698" s="2276">
        <v>82.617957169523066</v>
      </c>
      <c r="F698" s="2274">
        <v>62.720851256179387</v>
      </c>
      <c r="G698" s="2275">
        <v>0.51851357713914303</v>
      </c>
      <c r="H698" s="2276">
        <v>93.136834813859863</v>
      </c>
      <c r="I698" s="2274">
        <v>74.582332495302325</v>
      </c>
      <c r="J698" s="2277">
        <v>0.84925096731889582</v>
      </c>
    </row>
    <row r="699" spans="1:10" x14ac:dyDescent="0.25">
      <c r="A699" s="2278" t="s">
        <v>193</v>
      </c>
      <c r="B699" s="2279">
        <v>8866.0465000000004</v>
      </c>
      <c r="C699" s="2280"/>
      <c r="D699" s="2281">
        <v>62628.834705600057</v>
      </c>
      <c r="E699" s="2282">
        <v>99.999999999999986</v>
      </c>
      <c r="F699" s="2279">
        <v>75.916729734049227</v>
      </c>
      <c r="G699" s="2281">
        <v>0.62760396759170589</v>
      </c>
      <c r="H699" s="2282">
        <v>100.00000000000001</v>
      </c>
      <c r="I699" s="2279">
        <v>80.078233970866691</v>
      </c>
      <c r="J699" s="2283">
        <v>0.91183146712702901</v>
      </c>
    </row>
    <row r="700" spans="1:10" x14ac:dyDescent="0.25">
      <c r="A700" s="2303" t="s">
        <v>1843</v>
      </c>
      <c r="B700" s="2263"/>
      <c r="C700" s="2262"/>
      <c r="D700" s="2265"/>
      <c r="E700" s="2266"/>
      <c r="F700" s="2263">
        <v>0</v>
      </c>
      <c r="G700" s="2265"/>
      <c r="H700" s="2266"/>
      <c r="I700" s="2263">
        <v>0</v>
      </c>
      <c r="J700" s="2267">
        <v>0</v>
      </c>
    </row>
    <row r="701" spans="1:10" x14ac:dyDescent="0.25">
      <c r="A701" s="2002" t="s">
        <v>1827</v>
      </c>
      <c r="B701" s="2263">
        <v>0</v>
      </c>
      <c r="C701" s="2264">
        <v>8308597.0443673851</v>
      </c>
      <c r="D701" s="2265">
        <v>0</v>
      </c>
      <c r="E701" s="2266">
        <v>0</v>
      </c>
      <c r="F701" s="2263">
        <v>0</v>
      </c>
      <c r="G701" s="2265">
        <v>0</v>
      </c>
      <c r="H701" s="2266">
        <v>0</v>
      </c>
      <c r="I701" s="2263">
        <v>0</v>
      </c>
      <c r="J701" s="2267">
        <v>0</v>
      </c>
    </row>
    <row r="702" spans="1:10" x14ac:dyDescent="0.25">
      <c r="A702" s="2002" t="s">
        <v>1828</v>
      </c>
      <c r="B702" s="2263">
        <v>1832.3</v>
      </c>
      <c r="C702" s="2264">
        <v>2394900.497488053</v>
      </c>
      <c r="D702" s="2265">
        <v>4388.1761815473592</v>
      </c>
      <c r="E702" s="2266">
        <v>95.408191160045504</v>
      </c>
      <c r="F702" s="2263">
        <v>15.689318107196753</v>
      </c>
      <c r="G702" s="2265">
        <v>0.12970366778679568</v>
      </c>
      <c r="H702" s="2266">
        <v>83.373363754137316</v>
      </c>
      <c r="I702" s="2263">
        <v>5.6107925466464588</v>
      </c>
      <c r="J702" s="2267">
        <v>6.3888736624927694E-2</v>
      </c>
    </row>
    <row r="703" spans="1:10" x14ac:dyDescent="0.25">
      <c r="A703" s="2300" t="s">
        <v>309</v>
      </c>
      <c r="B703" s="2269">
        <v>1832.3</v>
      </c>
      <c r="C703" s="2268"/>
      <c r="D703" s="2270">
        <v>4388.1761815473592</v>
      </c>
      <c r="E703" s="2271">
        <v>95.408191160045504</v>
      </c>
      <c r="F703" s="2269">
        <v>15.689318107196753</v>
      </c>
      <c r="G703" s="2270">
        <v>0.12970366778679568</v>
      </c>
      <c r="H703" s="2271">
        <v>83.373363754137316</v>
      </c>
      <c r="I703" s="2269">
        <v>5.6107925466464588</v>
      </c>
      <c r="J703" s="2272">
        <v>6.3888736624927694E-2</v>
      </c>
    </row>
    <row r="704" spans="1:10" x14ac:dyDescent="0.25">
      <c r="A704" s="2002" t="s">
        <v>1829</v>
      </c>
      <c r="B704" s="2263">
        <v>0</v>
      </c>
      <c r="C704" s="2264">
        <v>9009634.2256672364</v>
      </c>
      <c r="D704" s="2265">
        <v>0</v>
      </c>
      <c r="E704" s="2266">
        <v>0</v>
      </c>
      <c r="F704" s="2263">
        <v>0</v>
      </c>
      <c r="G704" s="2265">
        <v>0</v>
      </c>
      <c r="H704" s="2266">
        <v>0</v>
      </c>
      <c r="I704" s="2263">
        <v>0</v>
      </c>
      <c r="J704" s="2267">
        <v>0</v>
      </c>
    </row>
    <row r="705" spans="1:10" x14ac:dyDescent="0.25">
      <c r="A705" s="2300" t="s">
        <v>315</v>
      </c>
      <c r="B705" s="2269">
        <v>0</v>
      </c>
      <c r="C705" s="2284"/>
      <c r="D705" s="2270">
        <v>0</v>
      </c>
      <c r="E705" s="2271">
        <v>0</v>
      </c>
      <c r="F705" s="2269">
        <v>0</v>
      </c>
      <c r="G705" s="2270">
        <v>0</v>
      </c>
      <c r="H705" s="2271">
        <v>0</v>
      </c>
      <c r="I705" s="2269">
        <v>0</v>
      </c>
      <c r="J705" s="2272">
        <v>0</v>
      </c>
    </row>
    <row r="706" spans="1:10" x14ac:dyDescent="0.25">
      <c r="A706" s="2002" t="s">
        <v>1530</v>
      </c>
      <c r="B706" s="2263">
        <v>30.36</v>
      </c>
      <c r="C706" s="2264">
        <v>11100000</v>
      </c>
      <c r="D706" s="2265">
        <v>336.99599999999998</v>
      </c>
      <c r="E706" s="2266">
        <v>1.5808506705337455</v>
      </c>
      <c r="F706" s="2263">
        <v>0.25996163168394554</v>
      </c>
      <c r="G706" s="2265">
        <v>2.1491040517421364E-3</v>
      </c>
      <c r="H706" s="2266">
        <v>6.4027716594054054</v>
      </c>
      <c r="I706" s="2263">
        <v>0.43088849827878395</v>
      </c>
      <c r="J706" s="2267">
        <v>4.906423032464054E-3</v>
      </c>
    </row>
    <row r="707" spans="1:10" x14ac:dyDescent="0.25">
      <c r="A707" s="2002" t="s">
        <v>205</v>
      </c>
      <c r="B707" s="2263">
        <v>54.375</v>
      </c>
      <c r="C707" s="2264">
        <v>7305200</v>
      </c>
      <c r="D707" s="2265">
        <v>397.22025000000002</v>
      </c>
      <c r="E707" s="2266">
        <v>2.8313160477691834</v>
      </c>
      <c r="F707" s="2263">
        <v>0.46559333737860803</v>
      </c>
      <c r="G707" s="2265">
        <v>3.8490623456350027E-3</v>
      </c>
      <c r="H707" s="2266">
        <v>7.5470051847556956</v>
      </c>
      <c r="I707" s="2263">
        <v>0.50789219162370813</v>
      </c>
      <c r="J707" s="2267">
        <v>5.7832454496822812E-3</v>
      </c>
    </row>
    <row r="708" spans="1:10" x14ac:dyDescent="0.25">
      <c r="A708" s="2300" t="s">
        <v>310</v>
      </c>
      <c r="B708" s="2269">
        <v>84.734999999999999</v>
      </c>
      <c r="C708" s="2284"/>
      <c r="D708" s="2270">
        <v>734.21624999999995</v>
      </c>
      <c r="E708" s="2271">
        <v>4.4121667183029292</v>
      </c>
      <c r="F708" s="2269">
        <v>0.72555496906255357</v>
      </c>
      <c r="G708" s="2270">
        <v>5.9981663973771391E-3</v>
      </c>
      <c r="H708" s="2271">
        <v>13.9497768441611</v>
      </c>
      <c r="I708" s="2269">
        <v>0.93878068990249186</v>
      </c>
      <c r="J708" s="2272">
        <v>1.0689668482146334E-2</v>
      </c>
    </row>
    <row r="709" spans="1:10" x14ac:dyDescent="0.25">
      <c r="A709" s="2002" t="s">
        <v>1830</v>
      </c>
      <c r="B709" s="2263">
        <v>3.45</v>
      </c>
      <c r="C709" s="2264">
        <v>40837880.884618402</v>
      </c>
      <c r="D709" s="2265">
        <v>140.89068905193349</v>
      </c>
      <c r="E709" s="2266">
        <v>0.17964212165156199</v>
      </c>
      <c r="F709" s="2263">
        <v>2.9541094509539269E-2</v>
      </c>
      <c r="G709" s="2265">
        <v>2.4421636951615195E-4</v>
      </c>
      <c r="H709" s="2266">
        <v>2.6768594017015612</v>
      </c>
      <c r="I709" s="2263">
        <v>0.18014509794493327</v>
      </c>
      <c r="J709" s="2267">
        <v>2.051268625811991E-3</v>
      </c>
    </row>
    <row r="710" spans="1:10" x14ac:dyDescent="0.25">
      <c r="A710" s="2300" t="s">
        <v>311</v>
      </c>
      <c r="B710" s="2269">
        <v>3.45</v>
      </c>
      <c r="C710" s="2268"/>
      <c r="D710" s="2270">
        <v>140.89068905193349</v>
      </c>
      <c r="E710" s="2271">
        <v>0.17964212165156199</v>
      </c>
      <c r="F710" s="2269">
        <v>2.9541094509539269E-2</v>
      </c>
      <c r="G710" s="2270">
        <v>2.4421636951615195E-4</v>
      </c>
      <c r="H710" s="2271">
        <v>2.6768594017015612</v>
      </c>
      <c r="I710" s="2269">
        <v>0.18014509794493327</v>
      </c>
      <c r="J710" s="2272">
        <v>2.051268625811991E-3</v>
      </c>
    </row>
    <row r="711" spans="1:10" x14ac:dyDescent="0.25">
      <c r="A711" s="2285" t="s">
        <v>129</v>
      </c>
      <c r="B711" s="2274">
        <v>1920.4849999999999</v>
      </c>
      <c r="C711" s="2273"/>
      <c r="D711" s="2275">
        <v>5263.2831205992934</v>
      </c>
      <c r="E711" s="2276">
        <v>100</v>
      </c>
      <c r="F711" s="2274">
        <v>16.444414170768844</v>
      </c>
      <c r="G711" s="2275">
        <v>0.13594605055368897</v>
      </c>
      <c r="H711" s="2276">
        <v>99.999999999999972</v>
      </c>
      <c r="I711" s="2274">
        <v>6.7297183344938851</v>
      </c>
      <c r="J711" s="2277">
        <v>7.6629673732886025E-2</v>
      </c>
    </row>
    <row r="712" spans="1:10" x14ac:dyDescent="0.25">
      <c r="A712" s="2303" t="s">
        <v>1844</v>
      </c>
      <c r="B712" s="2263"/>
      <c r="C712" s="2262"/>
      <c r="D712" s="2265"/>
      <c r="E712" s="2266"/>
      <c r="F712" s="2263">
        <v>0</v>
      </c>
      <c r="G712" s="2265"/>
      <c r="H712" s="2266"/>
      <c r="I712" s="2263">
        <v>0</v>
      </c>
      <c r="J712" s="2267">
        <v>0</v>
      </c>
    </row>
    <row r="713" spans="1:10" x14ac:dyDescent="0.25">
      <c r="A713" s="2001" t="s">
        <v>1532</v>
      </c>
      <c r="B713" s="2263">
        <v>737.75</v>
      </c>
      <c r="C713" s="2264">
        <v>11610000</v>
      </c>
      <c r="D713" s="2265">
        <v>8565.2775000000001</v>
      </c>
      <c r="E713" s="2266">
        <v>82.69673752823347</v>
      </c>
      <c r="F713" s="2263">
        <v>6.3170847751920567</v>
      </c>
      <c r="G713" s="2265">
        <v>5.2223370032040889E-2</v>
      </c>
      <c r="H713" s="2266">
        <v>83.017448364747381</v>
      </c>
      <c r="I713" s="2263">
        <v>10.951701383150118</v>
      </c>
      <c r="J713" s="2267">
        <v>0.12470437276835968</v>
      </c>
    </row>
    <row r="714" spans="1:10" x14ac:dyDescent="0.25">
      <c r="A714" s="2001" t="s">
        <v>207</v>
      </c>
      <c r="B714" s="2263">
        <v>112.36499999999999</v>
      </c>
      <c r="C714" s="2264">
        <v>9000000</v>
      </c>
      <c r="D714" s="2265">
        <v>1011.285</v>
      </c>
      <c r="E714" s="2266">
        <v>12.595349254300173</v>
      </c>
      <c r="F714" s="2263">
        <v>0.96214060422155934</v>
      </c>
      <c r="G714" s="2265">
        <v>7.9540209741108415E-3</v>
      </c>
      <c r="H714" s="2266">
        <v>9.8017023114013</v>
      </c>
      <c r="I714" s="2263">
        <v>1.2930452438066329</v>
      </c>
      <c r="J714" s="2267">
        <v>1.4723593206997744E-2</v>
      </c>
    </row>
    <row r="715" spans="1:10" x14ac:dyDescent="0.25">
      <c r="A715" s="2001" t="s">
        <v>208</v>
      </c>
      <c r="B715" s="2263">
        <v>0</v>
      </c>
      <c r="C715" s="2264">
        <v>9000000</v>
      </c>
      <c r="D715" s="2265">
        <v>0</v>
      </c>
      <c r="E715" s="2266">
        <v>0</v>
      </c>
      <c r="F715" s="2263">
        <v>0</v>
      </c>
      <c r="G715" s="2265">
        <v>0</v>
      </c>
      <c r="H715" s="2266">
        <v>0</v>
      </c>
      <c r="I715" s="2263">
        <v>0</v>
      </c>
      <c r="J715" s="2267">
        <v>0</v>
      </c>
    </row>
    <row r="716" spans="1:10" x14ac:dyDescent="0.25">
      <c r="A716" s="2001" t="s">
        <v>209</v>
      </c>
      <c r="B716" s="2263">
        <v>42</v>
      </c>
      <c r="C716" s="2264">
        <v>17640000</v>
      </c>
      <c r="D716" s="2265">
        <v>740.88</v>
      </c>
      <c r="E716" s="2266">
        <v>4.7079132174663574</v>
      </c>
      <c r="F716" s="2263">
        <v>0.35963071576830413</v>
      </c>
      <c r="G716" s="2265">
        <v>2.9730688462835881E-3</v>
      </c>
      <c r="H716" s="2266">
        <v>7.1808493238513336</v>
      </c>
      <c r="I716" s="2263">
        <v>0.94730106768265931</v>
      </c>
      <c r="J716" s="2267">
        <v>1.0786687961554348E-2</v>
      </c>
    </row>
    <row r="717" spans="1:10" x14ac:dyDescent="0.25">
      <c r="A717" s="2001" t="s">
        <v>1534</v>
      </c>
      <c r="B717" s="2263">
        <v>0</v>
      </c>
      <c r="C717" s="2264">
        <v>14500000</v>
      </c>
      <c r="D717" s="2265">
        <v>0</v>
      </c>
      <c r="E717" s="2266">
        <v>0</v>
      </c>
      <c r="F717" s="2263">
        <v>0</v>
      </c>
      <c r="G717" s="2265">
        <v>0</v>
      </c>
      <c r="H717" s="2266">
        <v>0</v>
      </c>
      <c r="I717" s="2263">
        <v>0</v>
      </c>
      <c r="J717" s="2267">
        <v>0</v>
      </c>
    </row>
    <row r="718" spans="1:10" x14ac:dyDescent="0.25">
      <c r="A718" s="2001" t="s">
        <v>1535</v>
      </c>
      <c r="B718" s="2263">
        <v>0</v>
      </c>
      <c r="C718" s="2264">
        <v>9000000</v>
      </c>
      <c r="D718" s="2265">
        <v>0</v>
      </c>
      <c r="E718" s="2266">
        <v>0</v>
      </c>
      <c r="F718" s="2263">
        <v>0</v>
      </c>
      <c r="G718" s="2265">
        <v>0</v>
      </c>
      <c r="H718" s="2266">
        <v>0</v>
      </c>
      <c r="I718" s="2263">
        <v>0</v>
      </c>
      <c r="J718" s="2267">
        <v>0</v>
      </c>
    </row>
    <row r="719" spans="1:10" x14ac:dyDescent="0.25">
      <c r="A719" s="2285" t="s">
        <v>121</v>
      </c>
      <c r="B719" s="2274">
        <v>892.11500000000001</v>
      </c>
      <c r="C719" s="2273"/>
      <c r="D719" s="2275">
        <v>10317.442499999999</v>
      </c>
      <c r="E719" s="2276">
        <v>100</v>
      </c>
      <c r="F719" s="2274">
        <v>7.6388560951819198</v>
      </c>
      <c r="G719" s="2275">
        <v>6.3150459852435323E-2</v>
      </c>
      <c r="H719" s="2276">
        <v>100.00000000000001</v>
      </c>
      <c r="I719" s="2274">
        <v>13.192047694639408</v>
      </c>
      <c r="J719" s="2277">
        <v>0.15021465393691175</v>
      </c>
    </row>
    <row r="720" spans="1:10" ht="14.4" thickBot="1" x14ac:dyDescent="0.3">
      <c r="A720" s="2286" t="s">
        <v>1831</v>
      </c>
      <c r="B720" s="2279">
        <v>11678.646500000001</v>
      </c>
      <c r="C720" s="2287"/>
      <c r="D720" s="2281">
        <v>78209.560326199353</v>
      </c>
      <c r="E720" s="2288"/>
      <c r="F720" s="2289">
        <v>100</v>
      </c>
      <c r="G720" s="2290">
        <v>0.8267004779978302</v>
      </c>
      <c r="H720" s="2291"/>
      <c r="I720" s="2289">
        <v>99.999999999999986</v>
      </c>
      <c r="J720" s="2292">
        <v>1.1386757947968267</v>
      </c>
    </row>
    <row r="721" spans="1:10" ht="14.4" thickBot="1" x14ac:dyDescent="0.3">
      <c r="A721" s="2293" t="s">
        <v>1832</v>
      </c>
      <c r="B721" s="2294">
        <v>1412681.71615</v>
      </c>
      <c r="C721" s="2295"/>
      <c r="D721" s="2296">
        <v>6868466.0448195646</v>
      </c>
      <c r="E721" s="2297"/>
      <c r="F721" s="1978"/>
      <c r="G721" s="1978"/>
      <c r="H721" s="1978"/>
      <c r="I721" s="1978"/>
      <c r="J721" s="1978"/>
    </row>
    <row r="722" spans="1:10" ht="16.2" thickBot="1" x14ac:dyDescent="0.35">
      <c r="A722" s="2298" t="s">
        <v>1833</v>
      </c>
      <c r="B722" s="2305">
        <v>0.8267004779978302</v>
      </c>
      <c r="C722" s="2299"/>
      <c r="D722" s="2306">
        <v>1.1386757947968269</v>
      </c>
      <c r="E722" s="2297"/>
      <c r="F722" s="1978"/>
      <c r="G722" s="1978"/>
      <c r="H722" s="1978"/>
      <c r="I722" s="1978"/>
      <c r="J722" s="1978"/>
    </row>
    <row r="723" spans="1:10" x14ac:dyDescent="0.25">
      <c r="A723" s="340" t="s">
        <v>2026</v>
      </c>
      <c r="B723" s="340"/>
      <c r="C723" s="340"/>
      <c r="D723" s="1725"/>
      <c r="E723" s="340"/>
      <c r="F723" s="340"/>
      <c r="H723" s="340"/>
      <c r="I723" s="340"/>
      <c r="J723" s="340"/>
    </row>
    <row r="724" spans="1:10" x14ac:dyDescent="0.25">
      <c r="A724" s="340" t="s">
        <v>1834</v>
      </c>
      <c r="B724" s="340"/>
      <c r="C724" s="340"/>
      <c r="D724" s="340"/>
      <c r="E724" s="340"/>
      <c r="F724" s="340"/>
      <c r="G724" s="340"/>
      <c r="H724" s="340"/>
      <c r="I724" s="340"/>
      <c r="J724" s="340"/>
    </row>
    <row r="725" spans="1:10" x14ac:dyDescent="0.25">
      <c r="A725" s="340" t="s">
        <v>1904</v>
      </c>
      <c r="B725" s="340"/>
      <c r="C725" s="340"/>
      <c r="D725" s="340"/>
      <c r="E725" s="340"/>
      <c r="F725" s="340"/>
      <c r="G725" s="340"/>
      <c r="H725" s="340"/>
      <c r="I725" s="340"/>
      <c r="J725" s="340"/>
    </row>
    <row r="729" spans="1:10" ht="13.8" thickBot="1" x14ac:dyDescent="0.3">
      <c r="A729" s="3291" t="s">
        <v>2025</v>
      </c>
      <c r="B729" s="3291"/>
      <c r="C729" s="3291"/>
      <c r="D729" s="3291"/>
      <c r="E729" s="3291"/>
      <c r="F729" s="3291"/>
      <c r="G729" s="3291"/>
      <c r="H729" s="3291"/>
      <c r="I729" s="3291"/>
      <c r="J729" s="3291"/>
    </row>
    <row r="730" spans="1:10" ht="13.5" customHeight="1" thickBot="1" x14ac:dyDescent="0.3">
      <c r="A730" s="3296" t="s">
        <v>927</v>
      </c>
      <c r="B730" s="3302" t="s">
        <v>1261</v>
      </c>
      <c r="C730" s="3302" t="s">
        <v>1823</v>
      </c>
      <c r="D730" s="3304" t="s">
        <v>1835</v>
      </c>
      <c r="E730" s="3298" t="s">
        <v>1840</v>
      </c>
      <c r="F730" s="3299"/>
      <c r="G730" s="3300"/>
      <c r="H730" s="3298" t="s">
        <v>1841</v>
      </c>
      <c r="I730" s="3299"/>
      <c r="J730" s="3301"/>
    </row>
    <row r="731" spans="1:10" ht="13.5" customHeight="1" thickBot="1" x14ac:dyDescent="0.3">
      <c r="A731" s="3297"/>
      <c r="B731" s="3303"/>
      <c r="C731" s="3303"/>
      <c r="D731" s="3305"/>
      <c r="E731" s="2254" t="s">
        <v>1839</v>
      </c>
      <c r="F731" s="2253" t="s">
        <v>1220</v>
      </c>
      <c r="G731" s="2255" t="s">
        <v>1824</v>
      </c>
      <c r="H731" s="2254" t="s">
        <v>1839</v>
      </c>
      <c r="I731" s="2253" t="s">
        <v>1220</v>
      </c>
      <c r="J731" s="2256" t="s">
        <v>1824</v>
      </c>
    </row>
    <row r="732" spans="1:10" x14ac:dyDescent="0.25">
      <c r="A732" s="2304" t="s">
        <v>1842</v>
      </c>
      <c r="B732" s="2257"/>
      <c r="C732" s="2257"/>
      <c r="D732" s="2258"/>
      <c r="E732" s="7"/>
      <c r="F732" s="2259"/>
      <c r="G732" s="2260"/>
      <c r="H732" s="7"/>
      <c r="I732" s="2259"/>
      <c r="J732" s="2261"/>
    </row>
    <row r="733" spans="1:10" x14ac:dyDescent="0.25">
      <c r="A733" s="875" t="s">
        <v>409</v>
      </c>
      <c r="B733" s="2263">
        <v>25.2</v>
      </c>
      <c r="C733" s="2264">
        <v>5949999.9999999991</v>
      </c>
      <c r="D733" s="2265">
        <v>149.93999999999997</v>
      </c>
      <c r="E733" s="2266">
        <v>3.1844079256880507E-2</v>
      </c>
      <c r="F733" s="2263">
        <v>2.5265162137624007E-2</v>
      </c>
      <c r="G733" s="2265">
        <v>1.7838413077701529E-3</v>
      </c>
      <c r="H733" s="2266">
        <v>8.0639042481962228E-2</v>
      </c>
      <c r="I733" s="2263">
        <v>4.9336427465280892E-2</v>
      </c>
      <c r="J733" s="2267">
        <v>2.1830201826955223E-3</v>
      </c>
    </row>
    <row r="734" spans="1:10" x14ac:dyDescent="0.25">
      <c r="A734" s="875" t="s">
        <v>410</v>
      </c>
      <c r="B734" s="2263">
        <v>65600</v>
      </c>
      <c r="C734" s="2264">
        <v>1713380.0000000005</v>
      </c>
      <c r="D734" s="2265">
        <v>112397.72800000003</v>
      </c>
      <c r="E734" s="2266">
        <v>82.895698382990517</v>
      </c>
      <c r="F734" s="2263">
        <v>65.769628421751392</v>
      </c>
      <c r="G734" s="2265">
        <v>4.6436503884810332</v>
      </c>
      <c r="H734" s="2266">
        <v>60.448480479311996</v>
      </c>
      <c r="I734" s="2263">
        <v>36.983475755197901</v>
      </c>
      <c r="J734" s="2267">
        <v>1.6364312972730541</v>
      </c>
    </row>
    <row r="735" spans="1:10" x14ac:dyDescent="0.25">
      <c r="A735" s="875" t="s">
        <v>278</v>
      </c>
      <c r="B735" s="2263">
        <v>1919.5</v>
      </c>
      <c r="C735" s="2264">
        <v>1607499.9999999995</v>
      </c>
      <c r="D735" s="2265">
        <v>3085.5962499999991</v>
      </c>
      <c r="E735" s="2266">
        <v>2.4255837354596079</v>
      </c>
      <c r="F735" s="2263">
        <v>1.9244634413956068</v>
      </c>
      <c r="G735" s="2265">
        <v>0.13587632501050828</v>
      </c>
      <c r="H735" s="2266">
        <v>1.6594606314921525</v>
      </c>
      <c r="I735" s="2263">
        <v>1.0152880857360791</v>
      </c>
      <c r="J735" s="2267">
        <v>4.4924095567557804E-2</v>
      </c>
    </row>
    <row r="736" spans="1:10" x14ac:dyDescent="0.25">
      <c r="A736" s="875" t="s">
        <v>199</v>
      </c>
      <c r="B736" s="2263">
        <v>94</v>
      </c>
      <c r="C736" s="2264">
        <v>7559125</v>
      </c>
      <c r="D736" s="2265">
        <v>710.55775000000006</v>
      </c>
      <c r="E736" s="2266">
        <v>0.11878347024391935</v>
      </c>
      <c r="F736" s="2263">
        <v>9.4243065116534006E-2</v>
      </c>
      <c r="G736" s="2265">
        <v>6.6540112273966029E-3</v>
      </c>
      <c r="H736" s="2266">
        <v>0.3821441682548854</v>
      </c>
      <c r="I736" s="2263">
        <v>0.23380272704260505</v>
      </c>
      <c r="J736" s="2267">
        <v>1.0345217481797517E-2</v>
      </c>
    </row>
    <row r="737" spans="1:10" x14ac:dyDescent="0.25">
      <c r="A737" s="875" t="s">
        <v>428</v>
      </c>
      <c r="B737" s="2263">
        <v>33.6</v>
      </c>
      <c r="C737" s="2264">
        <v>1300000</v>
      </c>
      <c r="D737" s="2265">
        <v>43.68</v>
      </c>
      <c r="E737" s="2266">
        <v>4.2458772342507341E-2</v>
      </c>
      <c r="F737" s="2263">
        <v>3.3686882850165349E-2</v>
      </c>
      <c r="G737" s="2265">
        <v>2.3784550770268708E-3</v>
      </c>
      <c r="H737" s="2266">
        <v>2.3491485765053426E-2</v>
      </c>
      <c r="I737" s="2263">
        <v>1.4372516684563623E-2</v>
      </c>
      <c r="J737" s="2267">
        <v>6.3594985714379368E-4</v>
      </c>
    </row>
    <row r="738" spans="1:10" x14ac:dyDescent="0.25">
      <c r="A738" s="877" t="s">
        <v>430</v>
      </c>
      <c r="B738" s="2263">
        <v>0</v>
      </c>
      <c r="C738" s="2264">
        <v>0</v>
      </c>
      <c r="D738" s="2265">
        <v>0</v>
      </c>
      <c r="E738" s="2266">
        <v>0</v>
      </c>
      <c r="F738" s="2263">
        <v>0</v>
      </c>
      <c r="G738" s="2265">
        <v>0</v>
      </c>
      <c r="H738" s="2266">
        <v>0</v>
      </c>
      <c r="I738" s="2263">
        <v>0</v>
      </c>
      <c r="J738" s="2267">
        <v>0</v>
      </c>
    </row>
    <row r="739" spans="1:10" x14ac:dyDescent="0.25">
      <c r="A739" s="1974" t="s">
        <v>429</v>
      </c>
      <c r="B739" s="2263">
        <v>0</v>
      </c>
      <c r="C739" s="2264">
        <v>0</v>
      </c>
      <c r="D739" s="2265">
        <v>0</v>
      </c>
      <c r="E739" s="2266">
        <v>0</v>
      </c>
      <c r="F739" s="2263">
        <v>0</v>
      </c>
      <c r="G739" s="2265">
        <v>0</v>
      </c>
      <c r="H739" s="2266">
        <v>0</v>
      </c>
      <c r="I739" s="2263">
        <v>0</v>
      </c>
      <c r="J739" s="2267">
        <v>0</v>
      </c>
    </row>
    <row r="740" spans="1:10" x14ac:dyDescent="0.25">
      <c r="A740" s="2268" t="s">
        <v>279</v>
      </c>
      <c r="B740" s="2269">
        <v>67672.3</v>
      </c>
      <c r="C740" s="2268"/>
      <c r="D740" s="2270">
        <v>116387.50200000004</v>
      </c>
      <c r="E740" s="2271">
        <v>85.514368440293424</v>
      </c>
      <c r="F740" s="2269">
        <v>67.847286973251315</v>
      </c>
      <c r="G740" s="2270">
        <v>4.7903430211037348</v>
      </c>
      <c r="H740" s="2271">
        <v>62.59421580730605</v>
      </c>
      <c r="I740" s="2269">
        <v>38.296275512126435</v>
      </c>
      <c r="J740" s="2272">
        <v>1.6945195803622488</v>
      </c>
    </row>
    <row r="741" spans="1:10" x14ac:dyDescent="0.25">
      <c r="A741" s="883" t="s">
        <v>411</v>
      </c>
      <c r="B741" s="2263">
        <v>0</v>
      </c>
      <c r="C741" s="2264">
        <v>4010000</v>
      </c>
      <c r="D741" s="2265">
        <v>0</v>
      </c>
      <c r="E741" s="2266">
        <v>0</v>
      </c>
      <c r="F741" s="2263">
        <v>0</v>
      </c>
      <c r="G741" s="2265">
        <v>0</v>
      </c>
      <c r="H741" s="2266">
        <v>0</v>
      </c>
      <c r="I741" s="2263">
        <v>0</v>
      </c>
      <c r="J741" s="2267">
        <v>0</v>
      </c>
    </row>
    <row r="742" spans="1:10" x14ac:dyDescent="0.25">
      <c r="A742" s="883" t="s">
        <v>412</v>
      </c>
      <c r="B742" s="2263">
        <v>83</v>
      </c>
      <c r="C742" s="2264">
        <v>1244500.0000000002</v>
      </c>
      <c r="D742" s="2265">
        <v>103.29350000000001</v>
      </c>
      <c r="E742" s="2266">
        <v>0.10488327691750325</v>
      </c>
      <c r="F742" s="2263">
        <v>8.3214621326301308E-2</v>
      </c>
      <c r="G742" s="2265">
        <v>5.8753503390842343E-3</v>
      </c>
      <c r="H742" s="2266">
        <v>5.5552147089572956E-2</v>
      </c>
      <c r="I742" s="2263">
        <v>3.3987810260003949E-2</v>
      </c>
      <c r="J742" s="2267">
        <v>1.5038801870165398E-3</v>
      </c>
    </row>
    <row r="743" spans="1:10" x14ac:dyDescent="0.25">
      <c r="A743" s="875" t="s">
        <v>90</v>
      </c>
      <c r="B743" s="2263">
        <v>0</v>
      </c>
      <c r="C743" s="2264">
        <v>1494500</v>
      </c>
      <c r="D743" s="2265">
        <v>0</v>
      </c>
      <c r="E743" s="2266">
        <v>0</v>
      </c>
      <c r="F743" s="2263">
        <v>0</v>
      </c>
      <c r="G743" s="2265">
        <v>0</v>
      </c>
      <c r="H743" s="2266">
        <v>0</v>
      </c>
      <c r="I743" s="2263">
        <v>0</v>
      </c>
      <c r="J743" s="2267">
        <v>0</v>
      </c>
    </row>
    <row r="744" spans="1:10" x14ac:dyDescent="0.25">
      <c r="A744" s="875" t="s">
        <v>416</v>
      </c>
      <c r="B744" s="2263">
        <v>33</v>
      </c>
      <c r="C744" s="2264">
        <v>2944000</v>
      </c>
      <c r="D744" s="2265">
        <v>97.152000000000001</v>
      </c>
      <c r="E744" s="2266">
        <v>4.1700579979248274E-2</v>
      </c>
      <c r="F744" s="2263">
        <v>3.3085331370698114E-2</v>
      </c>
      <c r="G744" s="2265">
        <v>2.3359826649371048E-3</v>
      </c>
      <c r="H744" s="2266">
        <v>5.2249194712602351E-2</v>
      </c>
      <c r="I744" s="2263">
        <v>3.1967004142370074E-2</v>
      </c>
      <c r="J744" s="2267">
        <v>1.4144642976472951E-3</v>
      </c>
    </row>
    <row r="745" spans="1:10" x14ac:dyDescent="0.25">
      <c r="A745" s="875" t="s">
        <v>417</v>
      </c>
      <c r="B745" s="2263">
        <v>445</v>
      </c>
      <c r="C745" s="2264">
        <v>2400300</v>
      </c>
      <c r="D745" s="2265">
        <v>1068.1334999999999</v>
      </c>
      <c r="E745" s="2266">
        <v>0.56232600275046918</v>
      </c>
      <c r="F745" s="2263">
        <v>0.4461506806048684</v>
      </c>
      <c r="G745" s="2265">
        <v>3.1500372299909443E-2</v>
      </c>
      <c r="H745" s="2266">
        <v>0.57445153183211295</v>
      </c>
      <c r="I745" s="2263">
        <v>0.35145985691601045</v>
      </c>
      <c r="J745" s="2267">
        <v>1.5551267095592956E-2</v>
      </c>
    </row>
    <row r="746" spans="1:10" x14ac:dyDescent="0.25">
      <c r="A746" s="875" t="s">
        <v>422</v>
      </c>
      <c r="B746" s="2263">
        <v>381</v>
      </c>
      <c r="C746" s="2264">
        <v>2205000</v>
      </c>
      <c r="D746" s="2265">
        <v>840.10500000000002</v>
      </c>
      <c r="E746" s="2266">
        <v>0.48145215066950287</v>
      </c>
      <c r="F746" s="2263">
        <v>0.38198518946169635</v>
      </c>
      <c r="G746" s="2265">
        <v>2.6969981677001119E-2</v>
      </c>
      <c r="H746" s="2266">
        <v>0.45181581155334727</v>
      </c>
      <c r="I746" s="2263">
        <v>0.27642910094517681</v>
      </c>
      <c r="J746" s="2267">
        <v>1.223133367069109E-2</v>
      </c>
    </row>
    <row r="747" spans="1:10" x14ac:dyDescent="0.25">
      <c r="A747" s="875" t="s">
        <v>423</v>
      </c>
      <c r="B747" s="2263">
        <v>0</v>
      </c>
      <c r="C747" s="2264">
        <v>1681000</v>
      </c>
      <c r="D747" s="2265">
        <v>0</v>
      </c>
      <c r="E747" s="2266">
        <v>0</v>
      </c>
      <c r="F747" s="2263">
        <v>0</v>
      </c>
      <c r="G747" s="2265">
        <v>0</v>
      </c>
      <c r="H747" s="2266">
        <v>0</v>
      </c>
      <c r="I747" s="2263">
        <v>0</v>
      </c>
      <c r="J747" s="2267">
        <v>0</v>
      </c>
    </row>
    <row r="748" spans="1:10" x14ac:dyDescent="0.25">
      <c r="A748" s="875" t="s">
        <v>280</v>
      </c>
      <c r="B748" s="2263">
        <v>0</v>
      </c>
      <c r="C748" s="2264">
        <v>1720500</v>
      </c>
      <c r="D748" s="2265">
        <v>0</v>
      </c>
      <c r="E748" s="2266">
        <v>0</v>
      </c>
      <c r="F748" s="2263">
        <v>0</v>
      </c>
      <c r="G748" s="2265">
        <v>0</v>
      </c>
      <c r="H748" s="2266">
        <v>0</v>
      </c>
      <c r="I748" s="2263">
        <v>0</v>
      </c>
      <c r="J748" s="2267">
        <v>0</v>
      </c>
    </row>
    <row r="749" spans="1:10" x14ac:dyDescent="0.25">
      <c r="A749" s="875" t="s">
        <v>426</v>
      </c>
      <c r="B749" s="2263">
        <v>0</v>
      </c>
      <c r="C749" s="2264">
        <v>2188999.9999999995</v>
      </c>
      <c r="D749" s="2265">
        <v>0</v>
      </c>
      <c r="E749" s="2266">
        <v>0</v>
      </c>
      <c r="F749" s="2263">
        <v>0</v>
      </c>
      <c r="G749" s="2265">
        <v>0</v>
      </c>
      <c r="H749" s="2266">
        <v>0</v>
      </c>
      <c r="I749" s="2263">
        <v>0</v>
      </c>
      <c r="J749" s="2267">
        <v>0</v>
      </c>
    </row>
    <row r="750" spans="1:10" x14ac:dyDescent="0.25">
      <c r="A750" s="875" t="s">
        <v>427</v>
      </c>
      <c r="B750" s="2263">
        <v>0</v>
      </c>
      <c r="C750" s="2264">
        <v>1362500</v>
      </c>
      <c r="D750" s="2265">
        <v>0</v>
      </c>
      <c r="E750" s="2266">
        <v>0</v>
      </c>
      <c r="F750" s="2263">
        <v>0</v>
      </c>
      <c r="G750" s="2265">
        <v>0</v>
      </c>
      <c r="H750" s="2266">
        <v>0</v>
      </c>
      <c r="I750" s="2263">
        <v>0</v>
      </c>
      <c r="J750" s="2267">
        <v>0</v>
      </c>
    </row>
    <row r="751" spans="1:10" x14ac:dyDescent="0.25">
      <c r="A751" s="851" t="s">
        <v>92</v>
      </c>
      <c r="B751" s="2263">
        <v>0</v>
      </c>
      <c r="C751" s="2264">
        <v>2164000</v>
      </c>
      <c r="D751" s="2265">
        <v>0</v>
      </c>
      <c r="E751" s="2266">
        <v>0</v>
      </c>
      <c r="F751" s="2263">
        <v>0</v>
      </c>
      <c r="G751" s="2265">
        <v>0</v>
      </c>
      <c r="H751" s="2266">
        <v>0</v>
      </c>
      <c r="I751" s="2263">
        <v>0</v>
      </c>
      <c r="J751" s="2267">
        <v>0</v>
      </c>
    </row>
    <row r="752" spans="1:10" x14ac:dyDescent="0.25">
      <c r="A752" s="2268" t="s">
        <v>281</v>
      </c>
      <c r="B752" s="2269">
        <v>942</v>
      </c>
      <c r="C752" s="2268"/>
      <c r="D752" s="2270">
        <v>2108.6840000000002</v>
      </c>
      <c r="E752" s="2271">
        <v>1.1903620103167236</v>
      </c>
      <c r="F752" s="2269">
        <v>0.94443582276356408</v>
      </c>
      <c r="G752" s="2270">
        <v>6.6681686980931909E-2</v>
      </c>
      <c r="H752" s="2271">
        <v>1.1340686851876356</v>
      </c>
      <c r="I752" s="2269">
        <v>0.69384377226356131</v>
      </c>
      <c r="J752" s="2272">
        <v>3.0700945250947884E-2</v>
      </c>
    </row>
    <row r="753" spans="1:10" x14ac:dyDescent="0.25">
      <c r="A753" s="2273" t="s">
        <v>106</v>
      </c>
      <c r="B753" s="2274">
        <v>68614.3</v>
      </c>
      <c r="C753" s="2273"/>
      <c r="D753" s="2275">
        <v>118496.18600000003</v>
      </c>
      <c r="E753" s="2276">
        <v>86.704730450610157</v>
      </c>
      <c r="F753" s="2274">
        <v>68.791722796014881</v>
      </c>
      <c r="G753" s="2275">
        <v>4.8570247080846674</v>
      </c>
      <c r="H753" s="2276">
        <v>63.728284492493678</v>
      </c>
      <c r="I753" s="2274">
        <v>38.990119284389991</v>
      </c>
      <c r="J753" s="2277">
        <v>1.7252205256131965</v>
      </c>
    </row>
    <row r="754" spans="1:10" x14ac:dyDescent="0.25">
      <c r="A754" s="875" t="s">
        <v>903</v>
      </c>
      <c r="B754" s="2263">
        <v>10</v>
      </c>
      <c r="C754" s="2264">
        <v>6587999.9999999991</v>
      </c>
      <c r="D754" s="2265">
        <v>65.88</v>
      </c>
      <c r="E754" s="2266">
        <v>1.2636539387650993E-2</v>
      </c>
      <c r="F754" s="2263">
        <v>1.002585799112064E-2</v>
      </c>
      <c r="G754" s="2265">
        <v>7.0787353482942579E-4</v>
      </c>
      <c r="H754" s="2266">
        <v>3.5430839793995417E-2</v>
      </c>
      <c r="I754" s="2263">
        <v>2.167722983468524E-2</v>
      </c>
      <c r="J754" s="2267">
        <v>9.5916613069215036E-4</v>
      </c>
    </row>
    <row r="755" spans="1:10" x14ac:dyDescent="0.25">
      <c r="A755" s="875" t="s">
        <v>904</v>
      </c>
      <c r="B755" s="2263">
        <v>60</v>
      </c>
      <c r="C755" s="2264">
        <v>2000000.0000000005</v>
      </c>
      <c r="D755" s="2265">
        <v>120.00000000000003</v>
      </c>
      <c r="E755" s="2266">
        <v>7.5819236325905953E-2</v>
      </c>
      <c r="F755" s="2263">
        <v>6.0155147946723837E-2</v>
      </c>
      <c r="G755" s="2265">
        <v>4.2472412089765545E-3</v>
      </c>
      <c r="H755" s="2266">
        <v>6.4537048805091854E-2</v>
      </c>
      <c r="I755" s="2263">
        <v>3.9484935946603364E-2</v>
      </c>
      <c r="J755" s="2267">
        <v>1.7471149921532798E-3</v>
      </c>
    </row>
    <row r="756" spans="1:10" x14ac:dyDescent="0.25">
      <c r="A756" s="875" t="s">
        <v>905</v>
      </c>
      <c r="B756" s="2263">
        <v>40</v>
      </c>
      <c r="C756" s="2264">
        <v>1700000</v>
      </c>
      <c r="D756" s="2265">
        <v>68</v>
      </c>
      <c r="E756" s="2266">
        <v>5.0546157550603973E-2</v>
      </c>
      <c r="F756" s="2263">
        <v>4.0103431964482558E-2</v>
      </c>
      <c r="G756" s="2265">
        <v>2.8314941393177031E-3</v>
      </c>
      <c r="H756" s="2266">
        <v>3.6570994322885374E-2</v>
      </c>
      <c r="I756" s="2263">
        <v>2.2374797036408569E-2</v>
      </c>
      <c r="J756" s="2267">
        <v>9.900318288868584E-4</v>
      </c>
    </row>
    <row r="757" spans="1:10" x14ac:dyDescent="0.25">
      <c r="A757" s="851" t="s">
        <v>906</v>
      </c>
      <c r="B757" s="2263">
        <v>832</v>
      </c>
      <c r="C757" s="2264">
        <v>1854000</v>
      </c>
      <c r="D757" s="2265">
        <v>1542.528</v>
      </c>
      <c r="E757" s="2266">
        <v>1.0513600770525626</v>
      </c>
      <c r="F757" s="2263">
        <v>0.83415138486123719</v>
      </c>
      <c r="G757" s="2265">
        <v>5.8895078097808223E-2</v>
      </c>
      <c r="H757" s="2266">
        <v>0.82958504016017243</v>
      </c>
      <c r="I757" s="2263">
        <v>0.50755516063201822</v>
      </c>
      <c r="J757" s="2267">
        <v>2.2458114955135115E-2</v>
      </c>
    </row>
    <row r="758" spans="1:10" x14ac:dyDescent="0.25">
      <c r="A758" s="2273" t="s">
        <v>282</v>
      </c>
      <c r="B758" s="2274">
        <v>942</v>
      </c>
      <c r="C758" s="2273"/>
      <c r="D758" s="2275">
        <v>1796.4080000000001</v>
      </c>
      <c r="E758" s="2276">
        <v>1.1903620103167236</v>
      </c>
      <c r="F758" s="2274">
        <v>0.94443582276356408</v>
      </c>
      <c r="G758" s="2275">
        <v>6.6681686980931909E-2</v>
      </c>
      <c r="H758" s="2276">
        <v>0.96612392308214523</v>
      </c>
      <c r="I758" s="2274">
        <v>0.5910921234497154</v>
      </c>
      <c r="J758" s="2277">
        <v>2.6154427906867405E-2</v>
      </c>
    </row>
    <row r="759" spans="1:10" x14ac:dyDescent="0.25">
      <c r="A759" s="875" t="s">
        <v>944</v>
      </c>
      <c r="B759" s="2263">
        <v>118.21599999999999</v>
      </c>
      <c r="C759" s="2264">
        <v>25880000.000000015</v>
      </c>
      <c r="D759" s="2265">
        <v>3059.4300800000015</v>
      </c>
      <c r="E759" s="2266">
        <v>0.14938411402505497</v>
      </c>
      <c r="F759" s="2263">
        <v>0.11852168282783175</v>
      </c>
      <c r="G759" s="2265">
        <v>8.3681977793395399E-3</v>
      </c>
      <c r="H759" s="2266">
        <v>1.6453882365727177</v>
      </c>
      <c r="I759" s="2263">
        <v>1.0066783395159304</v>
      </c>
      <c r="J759" s="2267">
        <v>4.4543134668439247E-2</v>
      </c>
    </row>
    <row r="760" spans="1:10" x14ac:dyDescent="0.25">
      <c r="A760" s="875" t="s">
        <v>283</v>
      </c>
      <c r="B760" s="2263">
        <v>1461.0117481592952</v>
      </c>
      <c r="C760" s="2264">
        <v>15153168</v>
      </c>
      <c r="D760" s="2265">
        <v>22138.95646983149</v>
      </c>
      <c r="E760" s="2266">
        <v>1.8462132501435766</v>
      </c>
      <c r="F760" s="2263">
        <v>1.4647896310404003</v>
      </c>
      <c r="G760" s="2265">
        <v>0.10342115505968391</v>
      </c>
      <c r="H760" s="2266">
        <v>11.906524284894321</v>
      </c>
      <c r="I760" s="2263">
        <v>7.2846273177994689</v>
      </c>
      <c r="J760" s="2267">
        <v>0.32232752299226197</v>
      </c>
    </row>
    <row r="761" spans="1:10" x14ac:dyDescent="0.25">
      <c r="A761" s="875" t="s">
        <v>69</v>
      </c>
      <c r="B761" s="2263">
        <v>1395.9122518407048</v>
      </c>
      <c r="C761" s="2264">
        <v>17426143.199999999</v>
      </c>
      <c r="D761" s="2265">
        <v>24325.366795210582</v>
      </c>
      <c r="E761" s="2266">
        <v>1.763950015208966</v>
      </c>
      <c r="F761" s="2263">
        <v>1.3995218005020338</v>
      </c>
      <c r="G761" s="2265">
        <v>9.8812934002218328E-2</v>
      </c>
      <c r="H761" s="2266">
        <v>13.082394867202215</v>
      </c>
      <c r="I761" s="2263">
        <v>8.004046248221016</v>
      </c>
      <c r="J761" s="2267">
        <v>0.35416010847949986</v>
      </c>
    </row>
    <row r="762" spans="1:10" x14ac:dyDescent="0.25">
      <c r="A762" s="875" t="s">
        <v>198</v>
      </c>
      <c r="B762" s="2263">
        <v>494</v>
      </c>
      <c r="C762" s="2264">
        <v>4100000.0000000005</v>
      </c>
      <c r="D762" s="2265">
        <v>2025.4000000000003</v>
      </c>
      <c r="E762" s="2266">
        <v>0.62424504574995909</v>
      </c>
      <c r="F762" s="2263">
        <v>0.49527738476135952</v>
      </c>
      <c r="G762" s="2265">
        <v>3.4968952620573632E-2</v>
      </c>
      <c r="H762" s="2266">
        <v>1.0892778220819419</v>
      </c>
      <c r="I762" s="2263">
        <v>0.66643991055208707</v>
      </c>
      <c r="J762" s="2267">
        <v>2.9488389209227105E-2</v>
      </c>
    </row>
    <row r="763" spans="1:10" x14ac:dyDescent="0.25">
      <c r="A763" s="875" t="s">
        <v>86</v>
      </c>
      <c r="B763" s="2263">
        <v>760</v>
      </c>
      <c r="C763" s="2264">
        <v>180200</v>
      </c>
      <c r="D763" s="2265">
        <v>136.952</v>
      </c>
      <c r="E763" s="2266">
        <v>0.96037699346147554</v>
      </c>
      <c r="F763" s="2263">
        <v>0.76196520732516848</v>
      </c>
      <c r="G763" s="2265">
        <v>5.3798388647036358E-2</v>
      </c>
      <c r="H763" s="2266">
        <v>7.3653982566291146E-2</v>
      </c>
      <c r="I763" s="2263">
        <v>4.506284123132686E-2</v>
      </c>
      <c r="J763" s="2267">
        <v>1.9939241033781327E-3</v>
      </c>
    </row>
    <row r="764" spans="1:10" x14ac:dyDescent="0.25">
      <c r="A764" s="851" t="s">
        <v>212</v>
      </c>
      <c r="B764" s="2263">
        <v>2159.25</v>
      </c>
      <c r="C764" s="2264">
        <v>1867999.9999999998</v>
      </c>
      <c r="D764" s="2265">
        <v>4033.4789999999994</v>
      </c>
      <c r="E764" s="2266">
        <v>2.728544767278541</v>
      </c>
      <c r="F764" s="2263">
        <v>2.1648333867327239</v>
      </c>
      <c r="G764" s="2265">
        <v>0.15284759300804376</v>
      </c>
      <c r="H764" s="2266">
        <v>2.1692402589776081</v>
      </c>
      <c r="I764" s="2263">
        <v>1.3271804996414145</v>
      </c>
      <c r="J764" s="2267">
        <v>5.872459692862847E-2</v>
      </c>
    </row>
    <row r="765" spans="1:10" x14ac:dyDescent="0.25">
      <c r="A765" s="2268" t="s">
        <v>1825</v>
      </c>
      <c r="B765" s="2269">
        <v>6388.3899999999994</v>
      </c>
      <c r="C765" s="2268"/>
      <c r="D765" s="2270">
        <v>55719.584345042073</v>
      </c>
      <c r="E765" s="2271">
        <v>8.0727141858675715</v>
      </c>
      <c r="F765" s="2269">
        <v>6.4049090931895174</v>
      </c>
      <c r="G765" s="2270">
        <v>0.45221722111689555</v>
      </c>
      <c r="H765" s="2271">
        <v>29.96647945229509</v>
      </c>
      <c r="I765" s="2269">
        <v>18.334035156961246</v>
      </c>
      <c r="J765" s="2272">
        <v>0.81123767638143474</v>
      </c>
    </row>
    <row r="766" spans="1:10" x14ac:dyDescent="0.25">
      <c r="A766" s="875" t="s">
        <v>950</v>
      </c>
      <c r="B766" s="2263">
        <v>1042.8</v>
      </c>
      <c r="C766" s="2264">
        <v>4150000</v>
      </c>
      <c r="D766" s="2265">
        <v>4327.62</v>
      </c>
      <c r="E766" s="2266">
        <v>1.3177383273442456</v>
      </c>
      <c r="F766" s="2263">
        <v>1.0454964713140602</v>
      </c>
      <c r="G766" s="2265">
        <v>7.3817052212012513E-2</v>
      </c>
      <c r="H766" s="2266">
        <v>2.3274318595824295</v>
      </c>
      <c r="I766" s="2263">
        <v>1.4239649875103302</v>
      </c>
      <c r="J766" s="2267">
        <v>6.3007081519519795E-2</v>
      </c>
    </row>
    <row r="767" spans="1:10" x14ac:dyDescent="0.25">
      <c r="A767" s="875" t="s">
        <v>951</v>
      </c>
      <c r="B767" s="2263">
        <v>0</v>
      </c>
      <c r="C767" s="2264">
        <v>2350000.0000000005</v>
      </c>
      <c r="D767" s="2265">
        <v>0</v>
      </c>
      <c r="E767" s="2266">
        <v>0</v>
      </c>
      <c r="F767" s="2263">
        <v>0</v>
      </c>
      <c r="G767" s="2265">
        <v>0</v>
      </c>
      <c r="H767" s="2266">
        <v>0</v>
      </c>
      <c r="I767" s="2263">
        <v>0</v>
      </c>
      <c r="J767" s="2267">
        <v>0</v>
      </c>
    </row>
    <row r="768" spans="1:10" x14ac:dyDescent="0.25">
      <c r="A768" s="875" t="s">
        <v>952</v>
      </c>
      <c r="B768" s="2263">
        <v>637</v>
      </c>
      <c r="C768" s="2264">
        <v>2305000</v>
      </c>
      <c r="D768" s="2265">
        <v>1468.2850000000001</v>
      </c>
      <c r="E768" s="2266">
        <v>0.80494755899336823</v>
      </c>
      <c r="F768" s="2263">
        <v>0.63864715403438477</v>
      </c>
      <c r="G768" s="2265">
        <v>4.5091544168634423E-2</v>
      </c>
      <c r="H768" s="2266">
        <v>0.78965650587320224</v>
      </c>
      <c r="I768" s="2263">
        <v>0.48312615980298762</v>
      </c>
      <c r="J768" s="2267">
        <v>2.1377189468781484E-2</v>
      </c>
    </row>
    <row r="769" spans="1:10" x14ac:dyDescent="0.25">
      <c r="A769" s="875" t="s">
        <v>954</v>
      </c>
      <c r="B769" s="2263">
        <v>274.3</v>
      </c>
      <c r="C769" s="2264">
        <v>1850000</v>
      </c>
      <c r="D769" s="2265">
        <v>507.45499999999998</v>
      </c>
      <c r="E769" s="2266">
        <v>0.34662027540326679</v>
      </c>
      <c r="F769" s="2263">
        <v>0.27500928469643915</v>
      </c>
      <c r="G769" s="2265">
        <v>1.9416971060371151E-2</v>
      </c>
      <c r="H769" s="2266">
        <v>0.27291373417823228</v>
      </c>
      <c r="I769" s="2263">
        <v>0.16697356808986338</v>
      </c>
      <c r="J769" s="2267">
        <v>7.388185319526187E-3</v>
      </c>
    </row>
    <row r="770" spans="1:10" x14ac:dyDescent="0.25">
      <c r="A770" s="875" t="s">
        <v>955</v>
      </c>
      <c r="B770" s="2263">
        <v>198.4</v>
      </c>
      <c r="C770" s="2264">
        <v>2700000</v>
      </c>
      <c r="D770" s="2265">
        <v>535.67999999999995</v>
      </c>
      <c r="E770" s="2266">
        <v>0.2507089414509957</v>
      </c>
      <c r="F770" s="2263">
        <v>0.19891302254383347</v>
      </c>
      <c r="G770" s="2265">
        <v>1.4044210931015808E-2</v>
      </c>
      <c r="H770" s="2266">
        <v>0.28809338586592997</v>
      </c>
      <c r="I770" s="2263">
        <v>0.17626075406563738</v>
      </c>
      <c r="J770" s="2267">
        <v>7.7991213249722384E-3</v>
      </c>
    </row>
    <row r="771" spans="1:10" x14ac:dyDescent="0.25">
      <c r="A771" s="2001" t="s">
        <v>1488</v>
      </c>
      <c r="B771" s="2263">
        <v>0</v>
      </c>
      <c r="C771" s="2264">
        <v>4900000</v>
      </c>
      <c r="D771" s="2265">
        <v>0</v>
      </c>
      <c r="E771" s="2266">
        <v>0</v>
      </c>
      <c r="F771" s="2263">
        <v>0</v>
      </c>
      <c r="G771" s="2265">
        <v>0</v>
      </c>
      <c r="H771" s="2266">
        <v>0</v>
      </c>
      <c r="I771" s="2263">
        <v>0</v>
      </c>
      <c r="J771" s="2267">
        <v>0</v>
      </c>
    </row>
    <row r="772" spans="1:10" x14ac:dyDescent="0.25">
      <c r="A772" s="2001" t="s">
        <v>1564</v>
      </c>
      <c r="B772" s="2263">
        <v>12</v>
      </c>
      <c r="C772" s="2264">
        <v>2741999.9999999995</v>
      </c>
      <c r="D772" s="2265">
        <v>32.903999999999989</v>
      </c>
      <c r="E772" s="2266">
        <v>1.5163847265181192E-2</v>
      </c>
      <c r="F772" s="2263">
        <v>1.2031029589344768E-2</v>
      </c>
      <c r="G772" s="2265">
        <v>8.4944824179531092E-4</v>
      </c>
      <c r="H772" s="2266">
        <v>1.7696058782356177E-2</v>
      </c>
      <c r="I772" s="2263">
        <v>1.0826769436558638E-2</v>
      </c>
      <c r="J772" s="2267">
        <v>4.7905893084842902E-4</v>
      </c>
    </row>
    <row r="773" spans="1:10" x14ac:dyDescent="0.25">
      <c r="A773" s="875" t="s">
        <v>953</v>
      </c>
      <c r="B773" s="2263">
        <v>0</v>
      </c>
      <c r="C773" s="2264">
        <v>1799999.9999999998</v>
      </c>
      <c r="D773" s="2265">
        <v>0</v>
      </c>
      <c r="E773" s="2266">
        <v>0</v>
      </c>
      <c r="F773" s="2263">
        <v>0</v>
      </c>
      <c r="G773" s="2265">
        <v>0</v>
      </c>
      <c r="H773" s="2266">
        <v>0</v>
      </c>
      <c r="I773" s="2263">
        <v>0</v>
      </c>
      <c r="J773" s="2267">
        <v>0</v>
      </c>
    </row>
    <row r="774" spans="1:10" x14ac:dyDescent="0.25">
      <c r="A774" s="875" t="s">
        <v>958</v>
      </c>
      <c r="B774" s="2263">
        <v>26.400000000000002</v>
      </c>
      <c r="C774" s="2264">
        <v>5130000</v>
      </c>
      <c r="D774" s="2265">
        <v>135.43199999999999</v>
      </c>
      <c r="E774" s="2266">
        <v>3.3360463983398626E-2</v>
      </c>
      <c r="F774" s="2263">
        <v>2.6468265096558492E-2</v>
      </c>
      <c r="G774" s="2265">
        <v>1.8687861319496841E-3</v>
      </c>
      <c r="H774" s="2266">
        <v>7.2836513281426651E-2</v>
      </c>
      <c r="I774" s="2263">
        <v>4.4562698709336546E-2</v>
      </c>
      <c r="J774" s="2267">
        <v>1.971793980144191E-3</v>
      </c>
    </row>
    <row r="775" spans="1:10" x14ac:dyDescent="0.25">
      <c r="A775" s="875" t="s">
        <v>957</v>
      </c>
      <c r="B775" s="2263">
        <v>76</v>
      </c>
      <c r="C775" s="2264">
        <v>3450000</v>
      </c>
      <c r="D775" s="2265">
        <v>262.2</v>
      </c>
      <c r="E775" s="2266">
        <v>9.6037699346147545E-2</v>
      </c>
      <c r="F775" s="2263">
        <v>7.6196520732516856E-2</v>
      </c>
      <c r="G775" s="2265">
        <v>5.3798388647036356E-3</v>
      </c>
      <c r="H775" s="2266">
        <v>0.14101345163912565</v>
      </c>
      <c r="I775" s="2263">
        <v>8.6274585043328328E-2</v>
      </c>
      <c r="J775" s="2267">
        <v>3.8174462578549153E-3</v>
      </c>
    </row>
    <row r="776" spans="1:10" x14ac:dyDescent="0.25">
      <c r="A776" s="875" t="s">
        <v>1002</v>
      </c>
      <c r="B776" s="2263">
        <v>0</v>
      </c>
      <c r="C776" s="2264">
        <v>2000000</v>
      </c>
      <c r="D776" s="2265">
        <v>0</v>
      </c>
      <c r="E776" s="2266">
        <v>0</v>
      </c>
      <c r="F776" s="2263">
        <v>0</v>
      </c>
      <c r="G776" s="2265">
        <v>0</v>
      </c>
      <c r="H776" s="2266">
        <v>0</v>
      </c>
      <c r="I776" s="2263">
        <v>0</v>
      </c>
      <c r="J776" s="2267">
        <v>0</v>
      </c>
    </row>
    <row r="777" spans="1:10" x14ac:dyDescent="0.25">
      <c r="A777" s="875" t="s">
        <v>1003</v>
      </c>
      <c r="B777" s="2263">
        <v>0</v>
      </c>
      <c r="C777" s="2264">
        <v>2599999.9999999995</v>
      </c>
      <c r="D777" s="2265">
        <v>0</v>
      </c>
      <c r="E777" s="2266">
        <v>0</v>
      </c>
      <c r="F777" s="2263">
        <v>0</v>
      </c>
      <c r="G777" s="2265">
        <v>0</v>
      </c>
      <c r="H777" s="2266">
        <v>0</v>
      </c>
      <c r="I777" s="2263">
        <v>0</v>
      </c>
      <c r="J777" s="2267">
        <v>0</v>
      </c>
    </row>
    <row r="778" spans="1:10" x14ac:dyDescent="0.25">
      <c r="A778" s="875" t="s">
        <v>959</v>
      </c>
      <c r="B778" s="2263">
        <v>138</v>
      </c>
      <c r="C778" s="2264">
        <v>3630000.0000000005</v>
      </c>
      <c r="D778" s="2265">
        <v>500.94000000000005</v>
      </c>
      <c r="E778" s="2266">
        <v>0.17438424354958371</v>
      </c>
      <c r="F778" s="2263">
        <v>0.13835684027746481</v>
      </c>
      <c r="G778" s="2265">
        <v>9.7686547806460754E-3</v>
      </c>
      <c r="H778" s="2266">
        <v>0.2694099102368559</v>
      </c>
      <c r="I778" s="2263">
        <v>0.16482986510909572</v>
      </c>
      <c r="J778" s="2267">
        <v>7.2933315347438656E-3</v>
      </c>
    </row>
    <row r="779" spans="1:10" x14ac:dyDescent="0.25">
      <c r="A779" s="875" t="s">
        <v>960</v>
      </c>
      <c r="B779" s="2263">
        <v>64</v>
      </c>
      <c r="C779" s="2264">
        <v>2650000.0000000005</v>
      </c>
      <c r="D779" s="2265">
        <v>169.60000000000002</v>
      </c>
      <c r="E779" s="2266">
        <v>8.0873852080966355E-2</v>
      </c>
      <c r="F779" s="2263">
        <v>6.416549114317209E-2</v>
      </c>
      <c r="G779" s="2265">
        <v>4.5303906229083243E-3</v>
      </c>
      <c r="H779" s="2266">
        <v>9.1212362311196477E-2</v>
      </c>
      <c r="I779" s="2263">
        <v>5.5805376137866083E-2</v>
      </c>
      <c r="J779" s="2267">
        <v>2.4692558555766352E-3</v>
      </c>
    </row>
    <row r="780" spans="1:10" x14ac:dyDescent="0.25">
      <c r="A780" s="875" t="s">
        <v>961</v>
      </c>
      <c r="B780" s="2263">
        <v>336</v>
      </c>
      <c r="C780" s="2264">
        <v>2830000.0000000009</v>
      </c>
      <c r="D780" s="2265">
        <v>950.88000000000034</v>
      </c>
      <c r="E780" s="2266">
        <v>0.42458772342507339</v>
      </c>
      <c r="F780" s="2263">
        <v>0.33686882850165345</v>
      </c>
      <c r="G780" s="2265">
        <v>2.3784550770268705E-2</v>
      </c>
      <c r="H780" s="2266">
        <v>0.51139157473154784</v>
      </c>
      <c r="I780" s="2263">
        <v>0.3128786324408851</v>
      </c>
      <c r="J780" s="2267">
        <v>1.3844139197822592E-2</v>
      </c>
    </row>
    <row r="781" spans="1:10" x14ac:dyDescent="0.25">
      <c r="A781" s="875" t="s">
        <v>962</v>
      </c>
      <c r="B781" s="2263">
        <v>71.5</v>
      </c>
      <c r="C781" s="2264">
        <v>3100000</v>
      </c>
      <c r="D781" s="2265">
        <v>221.65</v>
      </c>
      <c r="E781" s="2266">
        <v>9.0351256621704595E-2</v>
      </c>
      <c r="F781" s="2263">
        <v>7.1684884636512569E-2</v>
      </c>
      <c r="G781" s="2265">
        <v>5.061295774030394E-3</v>
      </c>
      <c r="H781" s="2266">
        <v>0.11920530723040505</v>
      </c>
      <c r="I781" s="2263">
        <v>7.2931967104705286E-2</v>
      </c>
      <c r="J781" s="2267">
        <v>3.2270669834231201E-3</v>
      </c>
    </row>
    <row r="782" spans="1:10" x14ac:dyDescent="0.25">
      <c r="A782" s="875" t="s">
        <v>963</v>
      </c>
      <c r="B782" s="2263">
        <v>72</v>
      </c>
      <c r="C782" s="2264">
        <v>1500000</v>
      </c>
      <c r="D782" s="2265">
        <v>108</v>
      </c>
      <c r="E782" s="2266">
        <v>9.0983083591087144E-2</v>
      </c>
      <c r="F782" s="2263">
        <v>7.2186177536068596E-2</v>
      </c>
      <c r="G782" s="2265">
        <v>5.0966894507718657E-3</v>
      </c>
      <c r="H782" s="2266">
        <v>5.8083343924582656E-2</v>
      </c>
      <c r="I782" s="2263">
        <v>3.5536442351943025E-2</v>
      </c>
      <c r="J782" s="2267">
        <v>1.5724034929379515E-3</v>
      </c>
    </row>
    <row r="783" spans="1:10" x14ac:dyDescent="0.25">
      <c r="A783" s="875" t="s">
        <v>964</v>
      </c>
      <c r="B783" s="2263">
        <v>37.5</v>
      </c>
      <c r="C783" s="2264">
        <v>2935000</v>
      </c>
      <c r="D783" s="2265">
        <v>110.0625</v>
      </c>
      <c r="E783" s="2266">
        <v>4.7387022703691224E-2</v>
      </c>
      <c r="F783" s="2263">
        <v>3.7596967466702394E-2</v>
      </c>
      <c r="G783" s="2265">
        <v>2.6545257556103465E-3</v>
      </c>
      <c r="H783" s="2266">
        <v>5.9192574450920167E-2</v>
      </c>
      <c r="I783" s="2263">
        <v>3.621508968852527E-2</v>
      </c>
      <c r="J783" s="2267">
        <v>1.6024320318655861E-3</v>
      </c>
    </row>
    <row r="784" spans="1:10" x14ac:dyDescent="0.25">
      <c r="A784" s="875" t="s">
        <v>965</v>
      </c>
      <c r="B784" s="2263">
        <v>15</v>
      </c>
      <c r="C784" s="2264">
        <v>7862999.9999999991</v>
      </c>
      <c r="D784" s="2265">
        <v>117.94499999999998</v>
      </c>
      <c r="E784" s="2266">
        <v>1.8954809081476488E-2</v>
      </c>
      <c r="F784" s="2263">
        <v>1.5038786986680959E-2</v>
      </c>
      <c r="G784" s="2265">
        <v>1.0618103022441386E-3</v>
      </c>
      <c r="H784" s="2266">
        <v>6.3431851844304624E-2</v>
      </c>
      <c r="I784" s="2263">
        <v>3.8808756418517769E-2</v>
      </c>
      <c r="J784" s="2267">
        <v>1.7171956479126542E-3</v>
      </c>
    </row>
    <row r="785" spans="1:10" x14ac:dyDescent="0.25">
      <c r="A785" s="875" t="s">
        <v>286</v>
      </c>
      <c r="B785" s="2263">
        <v>102</v>
      </c>
      <c r="C785" s="2264">
        <v>2538000.0000000005</v>
      </c>
      <c r="D785" s="2265">
        <v>258.87600000000003</v>
      </c>
      <c r="E785" s="2266">
        <v>0.12889270175404013</v>
      </c>
      <c r="F785" s="2263">
        <v>0.10226375150943051</v>
      </c>
      <c r="G785" s="2265">
        <v>7.2203100552601426E-3</v>
      </c>
      <c r="H785" s="2266">
        <v>0.13922577538722464</v>
      </c>
      <c r="I785" s="2263">
        <v>8.5180852317607428E-2</v>
      </c>
      <c r="J785" s="2267">
        <v>3.7690511725722701E-3</v>
      </c>
    </row>
    <row r="786" spans="1:10" x14ac:dyDescent="0.25">
      <c r="A786" s="851" t="s">
        <v>967</v>
      </c>
      <c r="B786" s="2263">
        <v>88</v>
      </c>
      <c r="C786" s="2264">
        <v>2500000.0000000005</v>
      </c>
      <c r="D786" s="2265">
        <v>220.00000000000003</v>
      </c>
      <c r="E786" s="2266">
        <v>0.11120154661132874</v>
      </c>
      <c r="F786" s="2263">
        <v>8.8227550321861622E-2</v>
      </c>
      <c r="G786" s="2265">
        <v>6.2292871064989468E-3</v>
      </c>
      <c r="H786" s="2266">
        <v>0.11831792280933505</v>
      </c>
      <c r="I786" s="2263">
        <v>7.2389049235439498E-2</v>
      </c>
      <c r="J786" s="2267">
        <v>3.2030441522810133E-3</v>
      </c>
    </row>
    <row r="787" spans="1:10" x14ac:dyDescent="0.25">
      <c r="A787" s="875" t="s">
        <v>1152</v>
      </c>
      <c r="B787" s="2263">
        <v>0</v>
      </c>
      <c r="C787" s="2264">
        <v>0</v>
      </c>
      <c r="D787" s="2265">
        <v>0</v>
      </c>
      <c r="E787" s="2266">
        <v>0</v>
      </c>
      <c r="F787" s="2263">
        <v>0</v>
      </c>
      <c r="G787" s="2265">
        <v>0</v>
      </c>
      <c r="H787" s="2266">
        <v>0</v>
      </c>
      <c r="I787" s="2263">
        <v>0</v>
      </c>
      <c r="J787" s="2267">
        <v>0</v>
      </c>
    </row>
    <row r="788" spans="1:10" x14ac:dyDescent="0.25">
      <c r="A788" s="2268" t="s">
        <v>287</v>
      </c>
      <c r="B788" s="2269">
        <v>3190.9</v>
      </c>
      <c r="C788" s="2268"/>
      <c r="D788" s="2270">
        <v>9927.5295000000006</v>
      </c>
      <c r="E788" s="2271">
        <v>4.0321933532055558</v>
      </c>
      <c r="F788" s="2269">
        <v>3.1991510263866845</v>
      </c>
      <c r="G788" s="2270">
        <v>0.22587536622872148</v>
      </c>
      <c r="H788" s="2271">
        <v>5.3391121321290749</v>
      </c>
      <c r="I788" s="2269">
        <v>3.2665655534626277</v>
      </c>
      <c r="J788" s="2272">
        <v>0.14453779687078294</v>
      </c>
    </row>
    <row r="789" spans="1:10" x14ac:dyDescent="0.25">
      <c r="A789" s="2273" t="s">
        <v>1826</v>
      </c>
      <c r="B789" s="2274">
        <v>9579.2899999999991</v>
      </c>
      <c r="C789" s="2273"/>
      <c r="D789" s="2275">
        <v>65647.113845042069</v>
      </c>
      <c r="E789" s="2276">
        <v>12.104907539073126</v>
      </c>
      <c r="F789" s="2274">
        <v>9.6040601195762019</v>
      </c>
      <c r="G789" s="2275">
        <v>0.67809258734561695</v>
      </c>
      <c r="H789" s="2276">
        <v>35.305591584424164</v>
      </c>
      <c r="I789" s="2274">
        <v>21.600600710423873</v>
      </c>
      <c r="J789" s="2277">
        <v>0.95577547325221768</v>
      </c>
    </row>
    <row r="790" spans="1:10" x14ac:dyDescent="0.25">
      <c r="A790" s="2278" t="s">
        <v>193</v>
      </c>
      <c r="B790" s="2279">
        <v>79135.59</v>
      </c>
      <c r="C790" s="2280"/>
      <c r="D790" s="2281">
        <v>185939.70784504211</v>
      </c>
      <c r="E790" s="2282">
        <v>100</v>
      </c>
      <c r="F790" s="2279">
        <v>79.34021873835465</v>
      </c>
      <c r="G790" s="2281">
        <v>5.601798982411216</v>
      </c>
      <c r="H790" s="2282">
        <v>99.999999999999986</v>
      </c>
      <c r="I790" s="2279">
        <v>61.181812118263579</v>
      </c>
      <c r="J790" s="2283">
        <v>2.7071504267722819</v>
      </c>
    </row>
    <row r="791" spans="1:10" x14ac:dyDescent="0.25">
      <c r="A791" s="2303" t="s">
        <v>1843</v>
      </c>
      <c r="B791" s="2263"/>
      <c r="C791" s="2262"/>
      <c r="D791" s="2265"/>
      <c r="E791" s="2266"/>
      <c r="F791" s="2263">
        <v>0</v>
      </c>
      <c r="G791" s="2265"/>
      <c r="H791" s="2266"/>
      <c r="I791" s="2263">
        <v>0</v>
      </c>
      <c r="J791" s="2267">
        <v>0</v>
      </c>
    </row>
    <row r="792" spans="1:10" x14ac:dyDescent="0.25">
      <c r="A792" s="2002" t="s">
        <v>1827</v>
      </c>
      <c r="B792" s="2263">
        <v>968.25</v>
      </c>
      <c r="C792" s="2264">
        <v>8308597.0443673851</v>
      </c>
      <c r="D792" s="2265">
        <v>8044.7990882087206</v>
      </c>
      <c r="E792" s="2266">
        <v>5.8293898782646387</v>
      </c>
      <c r="F792" s="2263">
        <v>0.97075369999025596</v>
      </c>
      <c r="G792" s="2265">
        <v>6.8539855009859152E-2</v>
      </c>
      <c r="H792" s="2266">
        <v>11.23740235405046</v>
      </c>
      <c r="I792" s="2263">
        <v>2.6470698058434534</v>
      </c>
      <c r="J792" s="2267">
        <v>0.11712657579892073</v>
      </c>
    </row>
    <row r="793" spans="1:10" x14ac:dyDescent="0.25">
      <c r="A793" s="2002" t="s">
        <v>1828</v>
      </c>
      <c r="B793" s="2263">
        <v>10676.25</v>
      </c>
      <c r="C793" s="2264">
        <v>2394900.497488053</v>
      </c>
      <c r="D793" s="2265">
        <v>25568.556436306826</v>
      </c>
      <c r="E793" s="2266">
        <v>64.276812484196071</v>
      </c>
      <c r="F793" s="2263">
        <v>10.703856637770173</v>
      </c>
      <c r="G793" s="2265">
        <v>0.75574348262226576</v>
      </c>
      <c r="H793" s="2266">
        <v>35.715516712923012</v>
      </c>
      <c r="I793" s="2263">
        <v>8.413106776122401</v>
      </c>
      <c r="J793" s="2267">
        <v>0.37226006897990738</v>
      </c>
    </row>
    <row r="794" spans="1:10" x14ac:dyDescent="0.25">
      <c r="A794" s="2300" t="s">
        <v>309</v>
      </c>
      <c r="B794" s="2269">
        <v>11644.5</v>
      </c>
      <c r="C794" s="2268"/>
      <c r="D794" s="2270">
        <v>33613.355524515544</v>
      </c>
      <c r="E794" s="2271">
        <v>70.106202362460721</v>
      </c>
      <c r="F794" s="2269">
        <v>11.674610337760429</v>
      </c>
      <c r="G794" s="2270">
        <v>0.8242833376321248</v>
      </c>
      <c r="H794" s="2271">
        <v>46.952919066973472</v>
      </c>
      <c r="I794" s="2269">
        <v>11.060176581965852</v>
      </c>
      <c r="J794" s="2272">
        <v>0.48938664477882804</v>
      </c>
    </row>
    <row r="795" spans="1:10" x14ac:dyDescent="0.25">
      <c r="A795" s="2002" t="s">
        <v>1829</v>
      </c>
      <c r="B795" s="2263">
        <v>0</v>
      </c>
      <c r="C795" s="2264">
        <v>9009634.2256672364</v>
      </c>
      <c r="D795" s="2265">
        <v>0</v>
      </c>
      <c r="E795" s="2266">
        <v>0</v>
      </c>
      <c r="F795" s="2263">
        <v>0</v>
      </c>
      <c r="G795" s="2265">
        <v>0</v>
      </c>
      <c r="H795" s="2266">
        <v>0</v>
      </c>
      <c r="I795" s="2263">
        <v>0</v>
      </c>
      <c r="J795" s="2267">
        <v>0</v>
      </c>
    </row>
    <row r="796" spans="1:10" x14ac:dyDescent="0.25">
      <c r="A796" s="2300" t="s">
        <v>315</v>
      </c>
      <c r="B796" s="2269">
        <v>0</v>
      </c>
      <c r="C796" s="2284"/>
      <c r="D796" s="2270">
        <v>0</v>
      </c>
      <c r="E796" s="2271">
        <v>0</v>
      </c>
      <c r="F796" s="2269">
        <v>0</v>
      </c>
      <c r="G796" s="2270">
        <v>0</v>
      </c>
      <c r="H796" s="2271">
        <v>0</v>
      </c>
      <c r="I796" s="2269">
        <v>0</v>
      </c>
      <c r="J796" s="2272">
        <v>0</v>
      </c>
    </row>
    <row r="797" spans="1:10" x14ac:dyDescent="0.25">
      <c r="A797" s="2002" t="s">
        <v>1530</v>
      </c>
      <c r="B797" s="2263">
        <v>415.8</v>
      </c>
      <c r="C797" s="2264">
        <v>11100000</v>
      </c>
      <c r="D797" s="2265">
        <v>4615.38</v>
      </c>
      <c r="E797" s="2266">
        <v>2.5033414008597337</v>
      </c>
      <c r="F797" s="2263">
        <v>0.41687517527079621</v>
      </c>
      <c r="G797" s="2265">
        <v>2.9433381578207522E-2</v>
      </c>
      <c r="H797" s="2266">
        <v>6.4470077509898154</v>
      </c>
      <c r="I797" s="2263">
        <v>1.518649863910285</v>
      </c>
      <c r="J797" s="2267">
        <v>6.7196663270703352E-2</v>
      </c>
    </row>
    <row r="798" spans="1:10" x14ac:dyDescent="0.25">
      <c r="A798" s="2002" t="s">
        <v>205</v>
      </c>
      <c r="B798" s="2263">
        <v>4545.75</v>
      </c>
      <c r="C798" s="2264">
        <v>7305200</v>
      </c>
      <c r="D798" s="2265">
        <v>33207.6129</v>
      </c>
      <c r="E798" s="2266">
        <v>27.367879203843515</v>
      </c>
      <c r="F798" s="2263">
        <v>4.5575043963136643</v>
      </c>
      <c r="G798" s="2265">
        <v>0.32178161209508621</v>
      </c>
      <c r="H798" s="2266">
        <v>46.386156233759593</v>
      </c>
      <c r="I798" s="2263">
        <v>10.926670569134162</v>
      </c>
      <c r="J798" s="2267">
        <v>0.48347931959343871</v>
      </c>
    </row>
    <row r="799" spans="1:10" x14ac:dyDescent="0.25">
      <c r="A799" s="2300" t="s">
        <v>310</v>
      </c>
      <c r="B799" s="2269">
        <v>4961.55</v>
      </c>
      <c r="C799" s="2284"/>
      <c r="D799" s="2270">
        <v>37822.992899999997</v>
      </c>
      <c r="E799" s="2271">
        <v>29.871220604703254</v>
      </c>
      <c r="F799" s="2269">
        <v>4.9743795715844605</v>
      </c>
      <c r="G799" s="2270">
        <v>0.35121499367329378</v>
      </c>
      <c r="H799" s="2271">
        <v>52.833163984749412</v>
      </c>
      <c r="I799" s="2269">
        <v>12.445320433044445</v>
      </c>
      <c r="J799" s="2272">
        <v>0.55067598286414199</v>
      </c>
    </row>
    <row r="800" spans="1:10" x14ac:dyDescent="0.25">
      <c r="A800" s="2002" t="s">
        <v>1830</v>
      </c>
      <c r="B800" s="2263">
        <v>3.75</v>
      </c>
      <c r="C800" s="2264">
        <v>40837880.884618402</v>
      </c>
      <c r="D800" s="2265">
        <v>153.14205331731901</v>
      </c>
      <c r="E800" s="2266">
        <v>2.2577032836036556E-2</v>
      </c>
      <c r="F800" s="2263">
        <v>3.7596967466702398E-3</v>
      </c>
      <c r="G800" s="2265">
        <v>2.6545257556103466E-4</v>
      </c>
      <c r="H800" s="2266">
        <v>0.21391694827711935</v>
      </c>
      <c r="I800" s="2263">
        <v>5.0390034716380483E-2</v>
      </c>
      <c r="J800" s="2267">
        <v>2.2296398106652075E-3</v>
      </c>
    </row>
    <row r="801" spans="1:10" x14ac:dyDescent="0.25">
      <c r="A801" s="2300" t="s">
        <v>311</v>
      </c>
      <c r="B801" s="2269">
        <v>3.75</v>
      </c>
      <c r="C801" s="2268"/>
      <c r="D801" s="2270">
        <v>153.14205331731901</v>
      </c>
      <c r="E801" s="2271">
        <v>2.2577032836036556E-2</v>
      </c>
      <c r="F801" s="2269">
        <v>3.7596967466702398E-3</v>
      </c>
      <c r="G801" s="2270">
        <v>2.6545257556103466E-4</v>
      </c>
      <c r="H801" s="2271">
        <v>0.21391694827711935</v>
      </c>
      <c r="I801" s="2269">
        <v>5.0390034716380483E-2</v>
      </c>
      <c r="J801" s="2272">
        <v>2.2296398106652075E-3</v>
      </c>
    </row>
    <row r="802" spans="1:10" x14ac:dyDescent="0.25">
      <c r="A802" s="2285" t="s">
        <v>129</v>
      </c>
      <c r="B802" s="2274">
        <v>16609.8</v>
      </c>
      <c r="C802" s="2273"/>
      <c r="D802" s="2275">
        <v>71589.490477832864</v>
      </c>
      <c r="E802" s="2276">
        <v>100.00000000000001</v>
      </c>
      <c r="F802" s="2274">
        <v>16.652749606091557</v>
      </c>
      <c r="G802" s="2275">
        <v>1.1757637838809796</v>
      </c>
      <c r="H802" s="2276">
        <v>100</v>
      </c>
      <c r="I802" s="2274">
        <v>23.555887049726682</v>
      </c>
      <c r="J802" s="2277">
        <v>1.0422922674536352</v>
      </c>
    </row>
    <row r="803" spans="1:10" x14ac:dyDescent="0.25">
      <c r="A803" s="2303" t="s">
        <v>1844</v>
      </c>
      <c r="B803" s="2263"/>
      <c r="C803" s="2262"/>
      <c r="D803" s="2265"/>
      <c r="E803" s="2266"/>
      <c r="F803" s="2263">
        <v>0</v>
      </c>
      <c r="G803" s="2265"/>
      <c r="H803" s="2266"/>
      <c r="I803" s="2263">
        <v>0</v>
      </c>
      <c r="J803" s="2267">
        <v>0</v>
      </c>
    </row>
    <row r="804" spans="1:10" x14ac:dyDescent="0.25">
      <c r="A804" s="2001" t="s">
        <v>1532</v>
      </c>
      <c r="B804" s="2263">
        <v>3990</v>
      </c>
      <c r="C804" s="2264">
        <v>11610000</v>
      </c>
      <c r="D804" s="2265">
        <v>46323.9</v>
      </c>
      <c r="E804" s="2266">
        <v>99.832436634550987</v>
      </c>
      <c r="F804" s="2263">
        <v>4.0003173384571351</v>
      </c>
      <c r="G804" s="2265">
        <v>0.28244154039694092</v>
      </c>
      <c r="H804" s="2266">
        <v>99.87005696964782</v>
      </c>
      <c r="I804" s="2263">
        <v>15.242468535807161</v>
      </c>
      <c r="J804" s="2267">
        <v>0.67444316820841088</v>
      </c>
    </row>
    <row r="805" spans="1:10" x14ac:dyDescent="0.25">
      <c r="A805" s="2001" t="s">
        <v>207</v>
      </c>
      <c r="B805" s="2263">
        <v>6.6970000000000001</v>
      </c>
      <c r="C805" s="2264">
        <v>9000000</v>
      </c>
      <c r="D805" s="2265">
        <v>60.273000000000003</v>
      </c>
      <c r="E805" s="2266">
        <v>0.16756336544901954</v>
      </c>
      <c r="F805" s="2263">
        <v>6.7143170966534917E-3</v>
      </c>
      <c r="G805" s="2265">
        <v>4.7406290627526645E-4</v>
      </c>
      <c r="H805" s="2266">
        <v>0.12994303035218502</v>
      </c>
      <c r="I805" s="2263">
        <v>1.9832296202580202E-2</v>
      </c>
      <c r="J805" s="2267">
        <v>8.7753218268378855E-4</v>
      </c>
    </row>
    <row r="806" spans="1:10" x14ac:dyDescent="0.25">
      <c r="A806" s="2001" t="s">
        <v>208</v>
      </c>
      <c r="B806" s="2263">
        <v>0</v>
      </c>
      <c r="C806" s="2264">
        <v>9000000</v>
      </c>
      <c r="D806" s="2265">
        <v>0</v>
      </c>
      <c r="E806" s="2266">
        <v>0</v>
      </c>
      <c r="F806" s="2263">
        <v>0</v>
      </c>
      <c r="G806" s="2265">
        <v>0</v>
      </c>
      <c r="H806" s="2266">
        <v>0</v>
      </c>
      <c r="I806" s="2263">
        <v>0</v>
      </c>
      <c r="J806" s="2267">
        <v>0</v>
      </c>
    </row>
    <row r="807" spans="1:10" x14ac:dyDescent="0.25">
      <c r="A807" s="2001" t="s">
        <v>209</v>
      </c>
      <c r="B807" s="2263">
        <v>0</v>
      </c>
      <c r="C807" s="2264">
        <v>17640000</v>
      </c>
      <c r="D807" s="2265">
        <v>0</v>
      </c>
      <c r="E807" s="2266">
        <v>0</v>
      </c>
      <c r="F807" s="2263">
        <v>0</v>
      </c>
      <c r="G807" s="2265">
        <v>0</v>
      </c>
      <c r="H807" s="2266">
        <v>0</v>
      </c>
      <c r="I807" s="2263">
        <v>0</v>
      </c>
      <c r="J807" s="2267">
        <v>0</v>
      </c>
    </row>
    <row r="808" spans="1:10" x14ac:dyDescent="0.25">
      <c r="A808" s="2001" t="s">
        <v>1534</v>
      </c>
      <c r="B808" s="2263">
        <v>0</v>
      </c>
      <c r="C808" s="2264">
        <v>14500000</v>
      </c>
      <c r="D808" s="2265">
        <v>0</v>
      </c>
      <c r="E808" s="2266">
        <v>0</v>
      </c>
      <c r="F808" s="2263">
        <v>0</v>
      </c>
      <c r="G808" s="2265">
        <v>0</v>
      </c>
      <c r="H808" s="2266">
        <v>0</v>
      </c>
      <c r="I808" s="2263">
        <v>0</v>
      </c>
      <c r="J808" s="2267">
        <v>0</v>
      </c>
    </row>
    <row r="809" spans="1:10" x14ac:dyDescent="0.25">
      <c r="A809" s="2001" t="s">
        <v>1535</v>
      </c>
      <c r="B809" s="2263">
        <v>0</v>
      </c>
      <c r="C809" s="2264">
        <v>9000000</v>
      </c>
      <c r="D809" s="2265">
        <v>0</v>
      </c>
      <c r="E809" s="2266">
        <v>0</v>
      </c>
      <c r="F809" s="2263">
        <v>0</v>
      </c>
      <c r="G809" s="2265">
        <v>0</v>
      </c>
      <c r="H809" s="2266">
        <v>0</v>
      </c>
      <c r="I809" s="2263">
        <v>0</v>
      </c>
      <c r="J809" s="2267">
        <v>0</v>
      </c>
    </row>
    <row r="810" spans="1:10" x14ac:dyDescent="0.25">
      <c r="A810" s="2285" t="s">
        <v>121</v>
      </c>
      <c r="B810" s="2274">
        <v>3996.6970000000001</v>
      </c>
      <c r="C810" s="2273"/>
      <c r="D810" s="2275">
        <v>46384.173000000003</v>
      </c>
      <c r="E810" s="2276">
        <v>100</v>
      </c>
      <c r="F810" s="2274">
        <v>4.0070316555537886</v>
      </c>
      <c r="G810" s="2275">
        <v>0.28291560330321613</v>
      </c>
      <c r="H810" s="2276">
        <v>100</v>
      </c>
      <c r="I810" s="2274">
        <v>15.262300832009743</v>
      </c>
      <c r="J810" s="2277">
        <v>0.67532070039109471</v>
      </c>
    </row>
    <row r="811" spans="1:10" ht="14.4" thickBot="1" x14ac:dyDescent="0.3">
      <c r="A811" s="2286" t="s">
        <v>1831</v>
      </c>
      <c r="B811" s="2279">
        <v>99742.087</v>
      </c>
      <c r="C811" s="2287"/>
      <c r="D811" s="2281">
        <v>303913.37132287497</v>
      </c>
      <c r="E811" s="2288"/>
      <c r="F811" s="2289">
        <v>100</v>
      </c>
      <c r="G811" s="2290">
        <v>7.0604783695954119</v>
      </c>
      <c r="H811" s="2291"/>
      <c r="I811" s="2289">
        <v>100</v>
      </c>
      <c r="J811" s="2292">
        <v>4.4247633946170115</v>
      </c>
    </row>
    <row r="812" spans="1:10" ht="14.4" thickBot="1" x14ac:dyDescent="0.3">
      <c r="A812" s="2293" t="s">
        <v>1832</v>
      </c>
      <c r="B812" s="2294">
        <v>1412681.71615</v>
      </c>
      <c r="C812" s="2295"/>
      <c r="D812" s="2296">
        <v>6868466.0448195646</v>
      </c>
      <c r="E812" s="2297"/>
      <c r="F812" s="1978"/>
      <c r="G812" s="1978"/>
      <c r="H812" s="1978"/>
      <c r="I812" s="1978"/>
      <c r="J812" s="1978"/>
    </row>
    <row r="813" spans="1:10" ht="16.2" thickBot="1" x14ac:dyDescent="0.35">
      <c r="A813" s="2298" t="s">
        <v>1833</v>
      </c>
      <c r="B813" s="2305">
        <v>7.0604783695954119</v>
      </c>
      <c r="C813" s="2299"/>
      <c r="D813" s="2306">
        <v>4.4247633946170115</v>
      </c>
      <c r="E813" s="2297"/>
      <c r="F813" s="1978"/>
      <c r="G813" s="1978"/>
      <c r="H813" s="1978"/>
      <c r="I813" s="1978"/>
      <c r="J813" s="1978"/>
    </row>
    <row r="814" spans="1:10" x14ac:dyDescent="0.25">
      <c r="A814" s="340" t="s">
        <v>2026</v>
      </c>
      <c r="B814" s="340"/>
      <c r="C814" s="340"/>
      <c r="D814" s="1725"/>
      <c r="E814" s="340"/>
      <c r="F814" s="340"/>
      <c r="H814" s="340"/>
      <c r="I814" s="340"/>
      <c r="J814" s="340"/>
    </row>
    <row r="815" spans="1:10" x14ac:dyDescent="0.25">
      <c r="A815" s="340" t="s">
        <v>1834</v>
      </c>
      <c r="B815" s="340"/>
      <c r="C815" s="340"/>
      <c r="D815" s="340"/>
      <c r="E815" s="340"/>
      <c r="F815" s="340"/>
      <c r="G815" s="340"/>
      <c r="H815" s="340"/>
      <c r="I815" s="340"/>
      <c r="J815" s="340"/>
    </row>
    <row r="816" spans="1:10" x14ac:dyDescent="0.25">
      <c r="A816" s="340" t="s">
        <v>1904</v>
      </c>
      <c r="B816" s="340"/>
      <c r="C816" s="340"/>
      <c r="D816" s="340"/>
      <c r="E816" s="340"/>
      <c r="F816" s="340"/>
      <c r="G816" s="340"/>
      <c r="H816" s="340"/>
      <c r="I816" s="340"/>
      <c r="J816" s="340"/>
    </row>
    <row r="820" spans="1:10" ht="13.8" thickBot="1" x14ac:dyDescent="0.3">
      <c r="A820" s="3291" t="s">
        <v>2025</v>
      </c>
      <c r="B820" s="3291"/>
      <c r="C820" s="3291"/>
      <c r="D820" s="3291"/>
      <c r="E820" s="3291"/>
      <c r="F820" s="3291"/>
      <c r="G820" s="3291"/>
      <c r="H820" s="3291"/>
      <c r="I820" s="3291"/>
      <c r="J820" s="3291"/>
    </row>
    <row r="821" spans="1:10" ht="13.5" customHeight="1" thickBot="1" x14ac:dyDescent="0.3">
      <c r="A821" s="3296" t="s">
        <v>361</v>
      </c>
      <c r="B821" s="3302" t="s">
        <v>1261</v>
      </c>
      <c r="C821" s="3302" t="s">
        <v>1823</v>
      </c>
      <c r="D821" s="3304" t="s">
        <v>1835</v>
      </c>
      <c r="E821" s="3298" t="s">
        <v>1840</v>
      </c>
      <c r="F821" s="3299"/>
      <c r="G821" s="3300"/>
      <c r="H821" s="3298" t="s">
        <v>1841</v>
      </c>
      <c r="I821" s="3299"/>
      <c r="J821" s="3301"/>
    </row>
    <row r="822" spans="1:10" ht="13.5" customHeight="1" thickBot="1" x14ac:dyDescent="0.3">
      <c r="A822" s="3297"/>
      <c r="B822" s="3303"/>
      <c r="C822" s="3303"/>
      <c r="D822" s="3305"/>
      <c r="E822" s="2254" t="s">
        <v>1839</v>
      </c>
      <c r="F822" s="2253" t="s">
        <v>1220</v>
      </c>
      <c r="G822" s="2255" t="s">
        <v>1824</v>
      </c>
      <c r="H822" s="2254" t="s">
        <v>1839</v>
      </c>
      <c r="I822" s="2253" t="s">
        <v>1220</v>
      </c>
      <c r="J822" s="2256" t="s">
        <v>1824</v>
      </c>
    </row>
    <row r="823" spans="1:10" x14ac:dyDescent="0.25">
      <c r="A823" s="2304" t="s">
        <v>1842</v>
      </c>
      <c r="B823" s="2257"/>
      <c r="C823" s="2257"/>
      <c r="D823" s="2258"/>
      <c r="E823" s="7"/>
      <c r="F823" s="2259"/>
      <c r="G823" s="2260"/>
      <c r="H823" s="7"/>
      <c r="I823" s="2259"/>
      <c r="J823" s="2261"/>
    </row>
    <row r="824" spans="1:10" x14ac:dyDescent="0.25">
      <c r="A824" s="875" t="s">
        <v>409</v>
      </c>
      <c r="B824" s="2263">
        <v>0</v>
      </c>
      <c r="C824" s="2264">
        <v>5949999.9999999991</v>
      </c>
      <c r="D824" s="2265">
        <v>0</v>
      </c>
      <c r="E824" s="2266">
        <v>0</v>
      </c>
      <c r="F824" s="2263">
        <v>0</v>
      </c>
      <c r="G824" s="2265">
        <v>0</v>
      </c>
      <c r="H824" s="2266">
        <v>0</v>
      </c>
      <c r="I824" s="2263">
        <v>0</v>
      </c>
      <c r="J824" s="2267">
        <v>0</v>
      </c>
    </row>
    <row r="825" spans="1:10" x14ac:dyDescent="0.25">
      <c r="A825" s="875" t="s">
        <v>410</v>
      </c>
      <c r="B825" s="2263">
        <v>4725</v>
      </c>
      <c r="C825" s="2264">
        <v>1713380.0000000005</v>
      </c>
      <c r="D825" s="2265">
        <v>8095.7205000000022</v>
      </c>
      <c r="E825" s="2266">
        <v>23.346632266824582</v>
      </c>
      <c r="F825" s="2263">
        <v>7.7066778077771891</v>
      </c>
      <c r="G825" s="2265">
        <v>0.33447024520690372</v>
      </c>
      <c r="H825" s="2266">
        <v>11.603994992562319</v>
      </c>
      <c r="I825" s="2263">
        <v>2.1413402113902471</v>
      </c>
      <c r="J825" s="2267">
        <v>0.11786795548193872</v>
      </c>
    </row>
    <row r="826" spans="1:10" x14ac:dyDescent="0.25">
      <c r="A826" s="875" t="s">
        <v>278</v>
      </c>
      <c r="B826" s="2263">
        <v>1700</v>
      </c>
      <c r="C826" s="2264">
        <v>1607499.9999999995</v>
      </c>
      <c r="D826" s="2265">
        <v>2732.7499999999991</v>
      </c>
      <c r="E826" s="2266">
        <v>8.3998465298628133</v>
      </c>
      <c r="F826" s="2263">
        <v>2.7727729678775068</v>
      </c>
      <c r="G826" s="2265">
        <v>0.12033850092100237</v>
      </c>
      <c r="H826" s="2266">
        <v>3.9169851918584215</v>
      </c>
      <c r="I826" s="2263">
        <v>0.72281984817493328</v>
      </c>
      <c r="J826" s="2267">
        <v>3.9786904123390608E-2</v>
      </c>
    </row>
    <row r="827" spans="1:10" x14ac:dyDescent="0.25">
      <c r="A827" s="875" t="s">
        <v>199</v>
      </c>
      <c r="B827" s="2263">
        <v>265.10000000000002</v>
      </c>
      <c r="C827" s="2264">
        <v>7559125</v>
      </c>
      <c r="D827" s="2265">
        <v>2003.9240375000002</v>
      </c>
      <c r="E827" s="2266">
        <v>1.3098819500391954</v>
      </c>
      <c r="F827" s="2263">
        <v>0.432389478696663</v>
      </c>
      <c r="G827" s="2265">
        <v>1.8765727408328079E-2</v>
      </c>
      <c r="H827" s="2266">
        <v>2.8723230374152933</v>
      </c>
      <c r="I827" s="2263">
        <v>0.53004338799372419</v>
      </c>
      <c r="J827" s="2267">
        <v>2.9175714408771508E-2</v>
      </c>
    </row>
    <row r="828" spans="1:10" x14ac:dyDescent="0.25">
      <c r="A828" s="875" t="s">
        <v>428</v>
      </c>
      <c r="B828" s="2263">
        <v>0</v>
      </c>
      <c r="C828" s="2264">
        <v>1300000</v>
      </c>
      <c r="D828" s="2265">
        <v>0</v>
      </c>
      <c r="E828" s="2266">
        <v>0</v>
      </c>
      <c r="F828" s="2263">
        <v>0</v>
      </c>
      <c r="G828" s="2265">
        <v>0</v>
      </c>
      <c r="H828" s="2266">
        <v>0</v>
      </c>
      <c r="I828" s="2263">
        <v>0</v>
      </c>
      <c r="J828" s="2267">
        <v>0</v>
      </c>
    </row>
    <row r="829" spans="1:10" x14ac:dyDescent="0.25">
      <c r="A829" s="877" t="s">
        <v>430</v>
      </c>
      <c r="B829" s="2263">
        <v>0</v>
      </c>
      <c r="C829" s="2264">
        <v>0</v>
      </c>
      <c r="D829" s="2265">
        <v>0</v>
      </c>
      <c r="E829" s="2266">
        <v>0</v>
      </c>
      <c r="F829" s="2263">
        <v>0</v>
      </c>
      <c r="G829" s="2265">
        <v>0</v>
      </c>
      <c r="H829" s="2266">
        <v>0</v>
      </c>
      <c r="I829" s="2263">
        <v>0</v>
      </c>
      <c r="J829" s="2267">
        <v>0</v>
      </c>
    </row>
    <row r="830" spans="1:10" x14ac:dyDescent="0.25">
      <c r="A830" s="1974" t="s">
        <v>429</v>
      </c>
      <c r="B830" s="2263">
        <v>0</v>
      </c>
      <c r="C830" s="2264">
        <v>0</v>
      </c>
      <c r="D830" s="2265">
        <v>0</v>
      </c>
      <c r="E830" s="2266">
        <v>0</v>
      </c>
      <c r="F830" s="2263">
        <v>0</v>
      </c>
      <c r="G830" s="2265">
        <v>0</v>
      </c>
      <c r="H830" s="2266">
        <v>0</v>
      </c>
      <c r="I830" s="2263">
        <v>0</v>
      </c>
      <c r="J830" s="2267">
        <v>0</v>
      </c>
    </row>
    <row r="831" spans="1:10" x14ac:dyDescent="0.25">
      <c r="A831" s="2268" t="s">
        <v>279</v>
      </c>
      <c r="B831" s="2269">
        <v>6690.1</v>
      </c>
      <c r="C831" s="2268"/>
      <c r="D831" s="2270">
        <v>12832.394537500002</v>
      </c>
      <c r="E831" s="2396">
        <v>33.05636074672659</v>
      </c>
      <c r="F831" s="2397">
        <v>10.911840254351359</v>
      </c>
      <c r="G831" s="2270">
        <v>0.47357447353623416</v>
      </c>
      <c r="H831" s="2396">
        <v>18.393303221836032</v>
      </c>
      <c r="I831" s="2397">
        <v>3.3942034475589051</v>
      </c>
      <c r="J831" s="2272">
        <v>0.18683057401410086</v>
      </c>
    </row>
    <row r="832" spans="1:10" x14ac:dyDescent="0.25">
      <c r="A832" s="883" t="s">
        <v>411</v>
      </c>
      <c r="B832" s="2263">
        <v>36</v>
      </c>
      <c r="C832" s="2264">
        <v>4010000</v>
      </c>
      <c r="D832" s="2265">
        <v>144.36000000000001</v>
      </c>
      <c r="E832" s="2266">
        <v>0.17787910298533016</v>
      </c>
      <c r="F832" s="2263">
        <v>5.8717545202111913E-2</v>
      </c>
      <c r="G832" s="2265">
        <v>2.5483447253859329E-3</v>
      </c>
      <c r="H832" s="2266">
        <v>0.20691829925777402</v>
      </c>
      <c r="I832" s="2263">
        <v>3.8183614777251275E-2</v>
      </c>
      <c r="J832" s="2267">
        <v>2.1017793355603957E-3</v>
      </c>
    </row>
    <row r="833" spans="1:10" x14ac:dyDescent="0.25">
      <c r="A833" s="883" t="s">
        <v>412</v>
      </c>
      <c r="B833" s="2263">
        <v>8</v>
      </c>
      <c r="C833" s="2264">
        <v>1244500.0000000002</v>
      </c>
      <c r="D833" s="2265">
        <v>9.9560000000000013</v>
      </c>
      <c r="E833" s="2266">
        <v>3.952868955229559E-2</v>
      </c>
      <c r="F833" s="2263">
        <v>1.304834337824709E-2</v>
      </c>
      <c r="G833" s="2265">
        <v>5.6629882786354054E-4</v>
      </c>
      <c r="H833" s="2266">
        <v>1.4270425238365185E-2</v>
      </c>
      <c r="I833" s="2263">
        <v>2.6333892263945254E-3</v>
      </c>
      <c r="J833" s="2267">
        <v>1.449523071823171E-4</v>
      </c>
    </row>
    <row r="834" spans="1:10" x14ac:dyDescent="0.25">
      <c r="A834" s="875" t="s">
        <v>90</v>
      </c>
      <c r="B834" s="2263">
        <v>0</v>
      </c>
      <c r="C834" s="2264">
        <v>1494500</v>
      </c>
      <c r="D834" s="2265">
        <v>0</v>
      </c>
      <c r="E834" s="2266">
        <v>0</v>
      </c>
      <c r="F834" s="2263">
        <v>0</v>
      </c>
      <c r="G834" s="2265">
        <v>0</v>
      </c>
      <c r="H834" s="2266">
        <v>0</v>
      </c>
      <c r="I834" s="2263">
        <v>0</v>
      </c>
      <c r="J834" s="2267">
        <v>0</v>
      </c>
    </row>
    <row r="835" spans="1:10" x14ac:dyDescent="0.25">
      <c r="A835" s="875" t="s">
        <v>416</v>
      </c>
      <c r="B835" s="2263">
        <v>30</v>
      </c>
      <c r="C835" s="2264">
        <v>2944000</v>
      </c>
      <c r="D835" s="2265">
        <v>88.32</v>
      </c>
      <c r="E835" s="2266">
        <v>0.14823258582110846</v>
      </c>
      <c r="F835" s="2263">
        <v>4.8931287668426589E-2</v>
      </c>
      <c r="G835" s="2265">
        <v>2.1236206044882773E-3</v>
      </c>
      <c r="H835" s="2266">
        <v>0.12659340669469796</v>
      </c>
      <c r="I835" s="2263">
        <v>2.3360881526231864E-2</v>
      </c>
      <c r="J835" s="2267">
        <v>1.2858766342248135E-3</v>
      </c>
    </row>
    <row r="836" spans="1:10" x14ac:dyDescent="0.25">
      <c r="A836" s="875" t="s">
        <v>417</v>
      </c>
      <c r="B836" s="2263">
        <v>8</v>
      </c>
      <c r="C836" s="2264">
        <v>2400300</v>
      </c>
      <c r="D836" s="2265">
        <v>19.202400000000001</v>
      </c>
      <c r="E836" s="2266">
        <v>3.952868955229559E-2</v>
      </c>
      <c r="F836" s="2263">
        <v>1.304834337824709E-2</v>
      </c>
      <c r="G836" s="2265">
        <v>5.6629882786354054E-4</v>
      </c>
      <c r="H836" s="2266">
        <v>2.7523745841420613E-2</v>
      </c>
      <c r="I836" s="2263">
        <v>5.0790873122657926E-3</v>
      </c>
      <c r="J836" s="2267">
        <v>2.795733410443678E-4</v>
      </c>
    </row>
    <row r="837" spans="1:10" x14ac:dyDescent="0.25">
      <c r="A837" s="875" t="s">
        <v>422</v>
      </c>
      <c r="B837" s="2263">
        <v>1550</v>
      </c>
      <c r="C837" s="2264">
        <v>2205000</v>
      </c>
      <c r="D837" s="2265">
        <v>3417.75</v>
      </c>
      <c r="E837" s="2266">
        <v>7.6586836007572714</v>
      </c>
      <c r="F837" s="2263">
        <v>2.528116529535374</v>
      </c>
      <c r="G837" s="2265">
        <v>0.109720397898561</v>
      </c>
      <c r="H837" s="2266">
        <v>4.8988294353578352</v>
      </c>
      <c r="I837" s="2263">
        <v>0.90400422142525994</v>
      </c>
      <c r="J837" s="2267">
        <v>4.9760018870265585E-2</v>
      </c>
    </row>
    <row r="838" spans="1:10" x14ac:dyDescent="0.25">
      <c r="A838" s="875" t="s">
        <v>423</v>
      </c>
      <c r="B838" s="2263">
        <v>0</v>
      </c>
      <c r="C838" s="2264">
        <v>1681000</v>
      </c>
      <c r="D838" s="2265">
        <v>0</v>
      </c>
      <c r="E838" s="2266">
        <v>0</v>
      </c>
      <c r="F838" s="2263">
        <v>0</v>
      </c>
      <c r="G838" s="2265">
        <v>0</v>
      </c>
      <c r="H838" s="2266">
        <v>0</v>
      </c>
      <c r="I838" s="2263">
        <v>0</v>
      </c>
      <c r="J838" s="2267">
        <v>0</v>
      </c>
    </row>
    <row r="839" spans="1:10" x14ac:dyDescent="0.25">
      <c r="A839" s="875" t="s">
        <v>280</v>
      </c>
      <c r="B839" s="2263">
        <v>60</v>
      </c>
      <c r="C839" s="2264">
        <v>1720500</v>
      </c>
      <c r="D839" s="2265">
        <v>103.23</v>
      </c>
      <c r="E839" s="2266">
        <v>0.29646517164221692</v>
      </c>
      <c r="F839" s="2263">
        <v>9.7862575336853178E-2</v>
      </c>
      <c r="G839" s="2265">
        <v>4.2472412089765545E-3</v>
      </c>
      <c r="H839" s="2266">
        <v>0.14796464416999175</v>
      </c>
      <c r="I839" s="2263">
        <v>2.7304617300191524E-2</v>
      </c>
      <c r="J839" s="2267">
        <v>1.5029556719998588E-3</v>
      </c>
    </row>
    <row r="840" spans="1:10" x14ac:dyDescent="0.25">
      <c r="A840" s="875" t="s">
        <v>426</v>
      </c>
      <c r="B840" s="2263">
        <v>16</v>
      </c>
      <c r="C840" s="2264">
        <v>2188999.9999999995</v>
      </c>
      <c r="D840" s="2265">
        <v>35.023999999999994</v>
      </c>
      <c r="E840" s="2266">
        <v>7.905737910459118E-2</v>
      </c>
      <c r="F840" s="2263">
        <v>2.6096686756494181E-2</v>
      </c>
      <c r="G840" s="2265">
        <v>1.1325976557270811E-3</v>
      </c>
      <c r="H840" s="2266">
        <v>5.0201624502661919E-2</v>
      </c>
      <c r="I840" s="2263">
        <v>9.2639437791524545E-3</v>
      </c>
      <c r="J840" s="2267">
        <v>5.0992462904313706E-4</v>
      </c>
    </row>
    <row r="841" spans="1:10" x14ac:dyDescent="0.25">
      <c r="A841" s="875" t="s">
        <v>427</v>
      </c>
      <c r="B841" s="2263">
        <v>136</v>
      </c>
      <c r="C841" s="2264">
        <v>1362500</v>
      </c>
      <c r="D841" s="2265">
        <v>185.3</v>
      </c>
      <c r="E841" s="2266">
        <v>0.67198772238902504</v>
      </c>
      <c r="F841" s="2263">
        <v>0.22182183743020054</v>
      </c>
      <c r="G841" s="2265">
        <v>9.6270800736801901E-3</v>
      </c>
      <c r="H841" s="2266">
        <v>0.26559961798604548</v>
      </c>
      <c r="I841" s="2263">
        <v>4.9012356734723331E-2</v>
      </c>
      <c r="J841" s="2267">
        <v>2.6978367337166893E-3</v>
      </c>
    </row>
    <row r="842" spans="1:10" x14ac:dyDescent="0.25">
      <c r="A842" s="851" t="s">
        <v>92</v>
      </c>
      <c r="B842" s="2263">
        <v>100</v>
      </c>
      <c r="C842" s="2264">
        <v>2164000</v>
      </c>
      <c r="D842" s="2265">
        <v>216.4</v>
      </c>
      <c r="E842" s="2266">
        <v>0.49410861940369488</v>
      </c>
      <c r="F842" s="2263">
        <v>0.16310429222808864</v>
      </c>
      <c r="G842" s="2265">
        <v>7.0787353482942581E-3</v>
      </c>
      <c r="H842" s="2266">
        <v>0.3101767799901794</v>
      </c>
      <c r="I842" s="2263">
        <v>5.7238391783022827E-2</v>
      </c>
      <c r="J842" s="2267">
        <v>3.1506307025164141E-3</v>
      </c>
    </row>
    <row r="843" spans="1:10" x14ac:dyDescent="0.25">
      <c r="A843" s="2268" t="s">
        <v>281</v>
      </c>
      <c r="B843" s="2269">
        <v>1944</v>
      </c>
      <c r="C843" s="2268"/>
      <c r="D843" s="2270">
        <v>4219.5424000000003</v>
      </c>
      <c r="E843" s="2396">
        <v>9.6054715612078283</v>
      </c>
      <c r="F843" s="2397">
        <v>3.170747440914043</v>
      </c>
      <c r="G843" s="2270">
        <v>0.13761061517084036</v>
      </c>
      <c r="H843" s="2396">
        <v>6.0480779790389718</v>
      </c>
      <c r="I843" s="2397">
        <v>1.1160805038644936</v>
      </c>
      <c r="J843" s="2272">
        <v>6.1433548225553587E-2</v>
      </c>
    </row>
    <row r="844" spans="1:10" x14ac:dyDescent="0.25">
      <c r="A844" s="2273" t="s">
        <v>106</v>
      </c>
      <c r="B844" s="2274">
        <v>8634.1</v>
      </c>
      <c r="C844" s="2273"/>
      <c r="D844" s="2275">
        <v>17051.936937500002</v>
      </c>
      <c r="E844" s="2276">
        <v>42.661832307934425</v>
      </c>
      <c r="F844" s="2274">
        <v>14.082587695265403</v>
      </c>
      <c r="G844" s="2275">
        <v>0.61118508870707455</v>
      </c>
      <c r="H844" s="2276">
        <v>24.441381200875004</v>
      </c>
      <c r="I844" s="2274">
        <v>4.510283951423399</v>
      </c>
      <c r="J844" s="2277">
        <v>0.24826412223965447</v>
      </c>
    </row>
    <row r="845" spans="1:10" x14ac:dyDescent="0.25">
      <c r="A845" s="875" t="s">
        <v>903</v>
      </c>
      <c r="B845" s="2263">
        <v>0</v>
      </c>
      <c r="C845" s="2264">
        <v>6587999.9999999991</v>
      </c>
      <c r="D845" s="2265">
        <v>0</v>
      </c>
      <c r="E845" s="2266">
        <v>0</v>
      </c>
      <c r="F845" s="2263">
        <v>0</v>
      </c>
      <c r="G845" s="2265">
        <v>0</v>
      </c>
      <c r="H845" s="2266">
        <v>0</v>
      </c>
      <c r="I845" s="2263">
        <v>0</v>
      </c>
      <c r="J845" s="2267">
        <v>0</v>
      </c>
    </row>
    <row r="846" spans="1:10" x14ac:dyDescent="0.25">
      <c r="A846" s="875" t="s">
        <v>904</v>
      </c>
      <c r="B846" s="2263">
        <v>0</v>
      </c>
      <c r="C846" s="2264">
        <v>2000000.0000000005</v>
      </c>
      <c r="D846" s="2265">
        <v>0</v>
      </c>
      <c r="E846" s="2266">
        <v>0</v>
      </c>
      <c r="F846" s="2263">
        <v>0</v>
      </c>
      <c r="G846" s="2265">
        <v>0</v>
      </c>
      <c r="H846" s="2266">
        <v>0</v>
      </c>
      <c r="I846" s="2263">
        <v>0</v>
      </c>
      <c r="J846" s="2267">
        <v>0</v>
      </c>
    </row>
    <row r="847" spans="1:10" x14ac:dyDescent="0.25">
      <c r="A847" s="875" t="s">
        <v>905</v>
      </c>
      <c r="B847" s="2263">
        <v>0</v>
      </c>
      <c r="C847" s="2264">
        <v>1700000</v>
      </c>
      <c r="D847" s="2265">
        <v>0</v>
      </c>
      <c r="E847" s="2266">
        <v>0</v>
      </c>
      <c r="F847" s="2263">
        <v>0</v>
      </c>
      <c r="G847" s="2265">
        <v>0</v>
      </c>
      <c r="H847" s="2266">
        <v>0</v>
      </c>
      <c r="I847" s="2263">
        <v>0</v>
      </c>
      <c r="J847" s="2267">
        <v>0</v>
      </c>
    </row>
    <row r="848" spans="1:10" x14ac:dyDescent="0.25">
      <c r="A848" s="851" t="s">
        <v>906</v>
      </c>
      <c r="B848" s="2263">
        <v>320</v>
      </c>
      <c r="C848" s="2264">
        <v>1854000</v>
      </c>
      <c r="D848" s="2265">
        <v>593.28</v>
      </c>
      <c r="E848" s="2266">
        <v>1.5811475820918237</v>
      </c>
      <c r="F848" s="2263">
        <v>0.52193373512988361</v>
      </c>
      <c r="G848" s="2265">
        <v>2.2651953114541625E-2</v>
      </c>
      <c r="H848" s="2266">
        <v>0.85037744931873194</v>
      </c>
      <c r="I848" s="2263">
        <v>0.1569241824262097</v>
      </c>
      <c r="J848" s="2267">
        <v>8.6377365212058129E-3</v>
      </c>
    </row>
    <row r="849" spans="1:10" x14ac:dyDescent="0.25">
      <c r="A849" s="2273" t="s">
        <v>282</v>
      </c>
      <c r="B849" s="2274">
        <v>320</v>
      </c>
      <c r="C849" s="2273"/>
      <c r="D849" s="2275">
        <v>593.28</v>
      </c>
      <c r="E849" s="2276">
        <v>1.5811475820918237</v>
      </c>
      <c r="F849" s="2274">
        <v>0.52193373512988361</v>
      </c>
      <c r="G849" s="2275">
        <v>2.2651953114541625E-2</v>
      </c>
      <c r="H849" s="2276">
        <v>0.85037744931873194</v>
      </c>
      <c r="I849" s="2274">
        <v>0.1569241824262097</v>
      </c>
      <c r="J849" s="2277">
        <v>8.6377365212058129E-3</v>
      </c>
    </row>
    <row r="850" spans="1:10" x14ac:dyDescent="0.25">
      <c r="A850" s="875" t="s">
        <v>944</v>
      </c>
      <c r="B850" s="2263">
        <v>605.35500000000002</v>
      </c>
      <c r="C850" s="2264">
        <v>25880000.000000015</v>
      </c>
      <c r="D850" s="2265">
        <v>15666.587400000009</v>
      </c>
      <c r="E850" s="2266">
        <v>2.991111232991237</v>
      </c>
      <c r="F850" s="2263">
        <v>0.98735998821734594</v>
      </c>
      <c r="G850" s="2265">
        <v>4.2851478367666701E-2</v>
      </c>
      <c r="H850" s="2266">
        <v>22.455691465650276</v>
      </c>
      <c r="I850" s="2263">
        <v>4.1438552102780477</v>
      </c>
      <c r="J850" s="2267">
        <v>0.22809441435349734</v>
      </c>
    </row>
    <row r="851" spans="1:10" x14ac:dyDescent="0.25">
      <c r="A851" s="875" t="s">
        <v>283</v>
      </c>
      <c r="B851" s="2263">
        <v>429.31977633889096</v>
      </c>
      <c r="C851" s="2264">
        <v>15153168</v>
      </c>
      <c r="D851" s="2265">
        <v>6505.5546965856402</v>
      </c>
      <c r="E851" s="2266">
        <v>2.1213060196951248</v>
      </c>
      <c r="F851" s="2263">
        <v>0.70023898259276118</v>
      </c>
      <c r="G851" s="2265">
        <v>3.0390410764918923E-2</v>
      </c>
      <c r="H851" s="2266">
        <v>9.3247320140338363</v>
      </c>
      <c r="I851" s="2263">
        <v>1.720737007805236</v>
      </c>
      <c r="J851" s="2267">
        <v>9.4716267855649586E-2</v>
      </c>
    </row>
    <row r="852" spans="1:10" x14ac:dyDescent="0.25">
      <c r="A852" s="875" t="s">
        <v>69</v>
      </c>
      <c r="B852" s="2263">
        <v>410.19022366110892</v>
      </c>
      <c r="C852" s="2264">
        <v>17426143.199999999</v>
      </c>
      <c r="D852" s="2265">
        <v>7148.0335767585111</v>
      </c>
      <c r="E852" s="2266">
        <v>2.0267852510608337</v>
      </c>
      <c r="F852" s="2263">
        <v>0.66903786109126551</v>
      </c>
      <c r="G852" s="2265">
        <v>2.9036280357546192E-2</v>
      </c>
      <c r="H852" s="2266">
        <v>10.245628641869867</v>
      </c>
      <c r="I852" s="2263">
        <v>1.8906744285799704</v>
      </c>
      <c r="J852" s="2267">
        <v>0.10407030521974853</v>
      </c>
    </row>
    <row r="853" spans="1:10" x14ac:dyDescent="0.25">
      <c r="A853" s="875" t="s">
        <v>198</v>
      </c>
      <c r="B853" s="2263">
        <v>228</v>
      </c>
      <c r="C853" s="2264">
        <v>4100000.0000000005</v>
      </c>
      <c r="D853" s="2265">
        <v>934.80000000000007</v>
      </c>
      <c r="E853" s="2266">
        <v>1.1265676522404244</v>
      </c>
      <c r="F853" s="2263">
        <v>0.37187778628004209</v>
      </c>
      <c r="G853" s="2265">
        <v>1.6139516594110906E-2</v>
      </c>
      <c r="H853" s="2266">
        <v>1.3398948887930668</v>
      </c>
      <c r="I853" s="2263">
        <v>0.24725715637139434</v>
      </c>
      <c r="J853" s="2267">
        <v>1.3610025788874047E-2</v>
      </c>
    </row>
    <row r="854" spans="1:10" x14ac:dyDescent="0.25">
      <c r="A854" s="875" t="s">
        <v>86</v>
      </c>
      <c r="B854" s="2263">
        <v>380</v>
      </c>
      <c r="C854" s="2264">
        <v>180200</v>
      </c>
      <c r="D854" s="2265">
        <v>68.475999999999999</v>
      </c>
      <c r="E854" s="2266">
        <v>1.8776127537340406</v>
      </c>
      <c r="F854" s="2263">
        <v>0.61979631046673689</v>
      </c>
      <c r="G854" s="2265">
        <v>2.6899194323518179E-2</v>
      </c>
      <c r="H854" s="2266">
        <v>9.8150023967687253E-2</v>
      </c>
      <c r="I854" s="2263">
        <v>1.8112089259400513E-2</v>
      </c>
      <c r="J854" s="2267">
        <v>9.9696205168906633E-4</v>
      </c>
    </row>
    <row r="855" spans="1:10" x14ac:dyDescent="0.25">
      <c r="A855" s="851" t="s">
        <v>212</v>
      </c>
      <c r="B855" s="2263">
        <v>1816</v>
      </c>
      <c r="C855" s="2264">
        <v>1867999.9999999998</v>
      </c>
      <c r="D855" s="2265">
        <v>3392.2879999999996</v>
      </c>
      <c r="E855" s="2266">
        <v>8.9730125283710986</v>
      </c>
      <c r="F855" s="2263">
        <v>2.9619739468620896</v>
      </c>
      <c r="G855" s="2265">
        <v>0.12854983392502373</v>
      </c>
      <c r="H855" s="2266">
        <v>4.8623334964848679</v>
      </c>
      <c r="I855" s="2263">
        <v>0.89726945279504111</v>
      </c>
      <c r="J855" s="2267">
        <v>4.9389310187513857E-2</v>
      </c>
    </row>
    <row r="856" spans="1:10" x14ac:dyDescent="0.25">
      <c r="A856" s="2268" t="s">
        <v>1825</v>
      </c>
      <c r="B856" s="2269">
        <v>3868.8649999999998</v>
      </c>
      <c r="C856" s="2268"/>
      <c r="D856" s="2270">
        <v>33715.739673344156</v>
      </c>
      <c r="E856" s="2396">
        <v>19.116395438092759</v>
      </c>
      <c r="F856" s="2397">
        <v>6.3102848755102414</v>
      </c>
      <c r="G856" s="2270">
        <v>0.27386671433278464</v>
      </c>
      <c r="H856" s="2396">
        <v>48.326430530799591</v>
      </c>
      <c r="I856" s="2397">
        <v>8.9179053450890891</v>
      </c>
      <c r="J856" s="2272">
        <v>0.49087728545697246</v>
      </c>
    </row>
    <row r="857" spans="1:10" x14ac:dyDescent="0.25">
      <c r="A857" s="875" t="s">
        <v>950</v>
      </c>
      <c r="B857" s="2263">
        <v>677</v>
      </c>
      <c r="C857" s="2264">
        <v>4150000</v>
      </c>
      <c r="D857" s="2265">
        <v>2809.55</v>
      </c>
      <c r="E857" s="2266">
        <v>3.3451153533630142</v>
      </c>
      <c r="F857" s="2263">
        <v>1.10421605838416</v>
      </c>
      <c r="G857" s="2265">
        <v>4.7923038307952123E-2</v>
      </c>
      <c r="H857" s="2266">
        <v>4.0270664150712037</v>
      </c>
      <c r="I857" s="2263">
        <v>0.74313365819774391</v>
      </c>
      <c r="J857" s="2267">
        <v>4.090505771836872E-2</v>
      </c>
    </row>
    <row r="858" spans="1:10" x14ac:dyDescent="0.25">
      <c r="A858" s="875" t="s">
        <v>951</v>
      </c>
      <c r="B858" s="2263">
        <v>15</v>
      </c>
      <c r="C858" s="2264">
        <v>2350000.0000000005</v>
      </c>
      <c r="D858" s="2265">
        <v>35.250000000000007</v>
      </c>
      <c r="E858" s="2266">
        <v>7.411629291055423E-2</v>
      </c>
      <c r="F858" s="2263">
        <v>2.4465643834213294E-2</v>
      </c>
      <c r="G858" s="2265">
        <v>1.0618103022441386E-3</v>
      </c>
      <c r="H858" s="2266">
        <v>5.0525561435553715E-2</v>
      </c>
      <c r="I858" s="2263">
        <v>9.3237213971883309E-3</v>
      </c>
      <c r="J858" s="2267">
        <v>5.1321502894502587E-4</v>
      </c>
    </row>
    <row r="859" spans="1:10" x14ac:dyDescent="0.25">
      <c r="A859" s="875" t="s">
        <v>952</v>
      </c>
      <c r="B859" s="2263">
        <v>1170</v>
      </c>
      <c r="C859" s="2264">
        <v>2305000</v>
      </c>
      <c r="D859" s="2265">
        <v>2696.85</v>
      </c>
      <c r="E859" s="2266">
        <v>5.7810708470232299</v>
      </c>
      <c r="F859" s="2263">
        <v>1.908320219068637</v>
      </c>
      <c r="G859" s="2265">
        <v>8.2821203575042815E-2</v>
      </c>
      <c r="H859" s="2266">
        <v>3.8655279534034892</v>
      </c>
      <c r="I859" s="2263">
        <v>0.71332420000020835</v>
      </c>
      <c r="J859" s="2267">
        <v>3.9264225554904768E-2</v>
      </c>
    </row>
    <row r="860" spans="1:10" x14ac:dyDescent="0.25">
      <c r="A860" s="875" t="s">
        <v>954</v>
      </c>
      <c r="B860" s="2263">
        <v>1264</v>
      </c>
      <c r="C860" s="2264">
        <v>1850000</v>
      </c>
      <c r="D860" s="2265">
        <v>2338.4</v>
      </c>
      <c r="E860" s="2266">
        <v>6.245532949262703</v>
      </c>
      <c r="F860" s="2263">
        <v>2.0616382537630407</v>
      </c>
      <c r="G860" s="2265">
        <v>8.9475214802439418E-2</v>
      </c>
      <c r="H860" s="2266">
        <v>3.3517439109474836</v>
      </c>
      <c r="I860" s="2263">
        <v>0.61851319475702671</v>
      </c>
      <c r="J860" s="2267">
        <v>3.4045447480426906E-2</v>
      </c>
    </row>
    <row r="861" spans="1:10" x14ac:dyDescent="0.25">
      <c r="A861" s="875" t="s">
        <v>955</v>
      </c>
      <c r="B861" s="2263">
        <v>826</v>
      </c>
      <c r="C861" s="2264">
        <v>2700000</v>
      </c>
      <c r="D861" s="2265">
        <v>2230.1999999999998</v>
      </c>
      <c r="E861" s="2266">
        <v>4.0813371962745197</v>
      </c>
      <c r="F861" s="2263">
        <v>1.3472414538040121</v>
      </c>
      <c r="G861" s="2265">
        <v>5.8470353976910569E-2</v>
      </c>
      <c r="H861" s="2266">
        <v>3.1966555209523935</v>
      </c>
      <c r="I861" s="2263">
        <v>0.58989399886551519</v>
      </c>
      <c r="J861" s="2267">
        <v>3.2470132129168702E-2</v>
      </c>
    </row>
    <row r="862" spans="1:10" x14ac:dyDescent="0.25">
      <c r="A862" s="2001" t="s">
        <v>1488</v>
      </c>
      <c r="B862" s="2263">
        <v>0</v>
      </c>
      <c r="C862" s="2264">
        <v>4900000</v>
      </c>
      <c r="D862" s="2265">
        <v>0</v>
      </c>
      <c r="E862" s="2266">
        <v>0</v>
      </c>
      <c r="F862" s="2263">
        <v>0</v>
      </c>
      <c r="G862" s="2265">
        <v>0</v>
      </c>
      <c r="H862" s="2266">
        <v>0</v>
      </c>
      <c r="I862" s="2263">
        <v>0</v>
      </c>
      <c r="J862" s="2267">
        <v>0</v>
      </c>
    </row>
    <row r="863" spans="1:10" x14ac:dyDescent="0.25">
      <c r="A863" s="2001" t="s">
        <v>1564</v>
      </c>
      <c r="B863" s="2263">
        <v>6</v>
      </c>
      <c r="C863" s="2264">
        <v>2741999.9999999995</v>
      </c>
      <c r="D863" s="2265">
        <v>16.451999999999995</v>
      </c>
      <c r="E863" s="2266">
        <v>2.9646517164221693E-2</v>
      </c>
      <c r="F863" s="2263">
        <v>9.7862575336853178E-3</v>
      </c>
      <c r="G863" s="2265">
        <v>4.2472412089765546E-4</v>
      </c>
      <c r="H863" s="2266">
        <v>2.3581462035112889E-2</v>
      </c>
      <c r="I863" s="2263">
        <v>4.3515989908238959E-3</v>
      </c>
      <c r="J863" s="2267">
        <v>2.3952946542421451E-4</v>
      </c>
    </row>
    <row r="864" spans="1:10" x14ac:dyDescent="0.25">
      <c r="A864" s="875" t="s">
        <v>953</v>
      </c>
      <c r="B864" s="2263">
        <v>0</v>
      </c>
      <c r="C864" s="2264">
        <v>1799999.9999999998</v>
      </c>
      <c r="D864" s="2265">
        <v>0</v>
      </c>
      <c r="E864" s="2266">
        <v>0</v>
      </c>
      <c r="F864" s="2263">
        <v>0</v>
      </c>
      <c r="G864" s="2265">
        <v>0</v>
      </c>
      <c r="H864" s="2266">
        <v>0</v>
      </c>
      <c r="I864" s="2263">
        <v>0</v>
      </c>
      <c r="J864" s="2267">
        <v>0</v>
      </c>
    </row>
    <row r="865" spans="1:10" x14ac:dyDescent="0.25">
      <c r="A865" s="875" t="s">
        <v>958</v>
      </c>
      <c r="B865" s="2263">
        <v>12.999999999999954</v>
      </c>
      <c r="C865" s="2264">
        <v>5130000</v>
      </c>
      <c r="D865" s="2265">
        <v>66.689999999999756</v>
      </c>
      <c r="E865" s="2266">
        <v>6.4234120522480107E-2</v>
      </c>
      <c r="F865" s="2263">
        <v>2.1203557989651449E-2</v>
      </c>
      <c r="G865" s="2265">
        <v>9.2023559527825024E-4</v>
      </c>
      <c r="H865" s="2266">
        <v>9.5590062188285516E-2</v>
      </c>
      <c r="I865" s="2263">
        <v>1.7639687375276238E-2</v>
      </c>
      <c r="J865" s="2267">
        <v>9.7095915688918152E-4</v>
      </c>
    </row>
    <row r="866" spans="1:10" x14ac:dyDescent="0.25">
      <c r="A866" s="875" t="s">
        <v>957</v>
      </c>
      <c r="B866" s="2263">
        <v>162.5</v>
      </c>
      <c r="C866" s="2264">
        <v>3450000</v>
      </c>
      <c r="D866" s="2265">
        <v>560.625</v>
      </c>
      <c r="E866" s="2266">
        <v>0.80292650653100428</v>
      </c>
      <c r="F866" s="2263">
        <v>0.26504447487064403</v>
      </c>
      <c r="G866" s="2265">
        <v>1.1502944940978168E-2</v>
      </c>
      <c r="H866" s="2266">
        <v>0.8035714292143914</v>
      </c>
      <c r="I866" s="2263">
        <v>0.14828684562549524</v>
      </c>
      <c r="J866" s="2267">
        <v>8.1623028539661024E-3</v>
      </c>
    </row>
    <row r="867" spans="1:10" x14ac:dyDescent="0.25">
      <c r="A867" s="875" t="s">
        <v>1002</v>
      </c>
      <c r="B867" s="2263">
        <v>0</v>
      </c>
      <c r="C867" s="2264">
        <v>2000000</v>
      </c>
      <c r="D867" s="2265">
        <v>0</v>
      </c>
      <c r="E867" s="2266">
        <v>0</v>
      </c>
      <c r="F867" s="2263">
        <v>0</v>
      </c>
      <c r="G867" s="2265">
        <v>0</v>
      </c>
      <c r="H867" s="2266">
        <v>0</v>
      </c>
      <c r="I867" s="2263">
        <v>0</v>
      </c>
      <c r="J867" s="2267">
        <v>0</v>
      </c>
    </row>
    <row r="868" spans="1:10" x14ac:dyDescent="0.25">
      <c r="A868" s="875" t="s">
        <v>1003</v>
      </c>
      <c r="B868" s="2263">
        <v>1172</v>
      </c>
      <c r="C868" s="2264">
        <v>2599999.9999999995</v>
      </c>
      <c r="D868" s="2265">
        <v>3047.1999999999994</v>
      </c>
      <c r="E868" s="2266">
        <v>5.7909530194113037</v>
      </c>
      <c r="F868" s="2263">
        <v>1.9115823049131988</v>
      </c>
      <c r="G868" s="2265">
        <v>8.2962778282008709E-2</v>
      </c>
      <c r="H868" s="2266">
        <v>4.3677018668487726</v>
      </c>
      <c r="I868" s="2263">
        <v>0.80599273309254671</v>
      </c>
      <c r="J868" s="2267">
        <v>4.4365073367412265E-2</v>
      </c>
    </row>
    <row r="869" spans="1:10" x14ac:dyDescent="0.25">
      <c r="A869" s="875" t="s">
        <v>959</v>
      </c>
      <c r="B869" s="2263">
        <v>16.199999999999974</v>
      </c>
      <c r="C869" s="2264">
        <v>3630000.0000000005</v>
      </c>
      <c r="D869" s="2265">
        <v>58.805999999999919</v>
      </c>
      <c r="E869" s="2266">
        <v>8.0045596343398445E-2</v>
      </c>
      <c r="F869" s="2263">
        <v>2.6422895340950318E-2</v>
      </c>
      <c r="G869" s="2265">
        <v>1.1467551264236679E-3</v>
      </c>
      <c r="H869" s="2266">
        <v>8.4289536617848715E-2</v>
      </c>
      <c r="I869" s="2263">
        <v>1.5554347815122159E-2</v>
      </c>
      <c r="J869" s="2267">
        <v>8.5617370190471339E-4</v>
      </c>
    </row>
    <row r="870" spans="1:10" x14ac:dyDescent="0.25">
      <c r="A870" s="875" t="s">
        <v>960</v>
      </c>
      <c r="B870" s="2263">
        <v>84.5</v>
      </c>
      <c r="C870" s="2264">
        <v>2650000.0000000005</v>
      </c>
      <c r="D870" s="2265">
        <v>223.92500000000004</v>
      </c>
      <c r="E870" s="2266">
        <v>0.41752178339612211</v>
      </c>
      <c r="F870" s="2263">
        <v>0.13782312693273491</v>
      </c>
      <c r="G870" s="2265">
        <v>5.9815313693086479E-3</v>
      </c>
      <c r="H870" s="2266">
        <v>0.32096273317606711</v>
      </c>
      <c r="I870" s="2263">
        <v>5.9228774861429703E-2</v>
      </c>
      <c r="J870" s="2267">
        <v>3.2601893718160265E-3</v>
      </c>
    </row>
    <row r="871" spans="1:10" x14ac:dyDescent="0.25">
      <c r="A871" s="875" t="s">
        <v>961</v>
      </c>
      <c r="B871" s="2263">
        <v>56</v>
      </c>
      <c r="C871" s="2264">
        <v>2830000.0000000009</v>
      </c>
      <c r="D871" s="2265">
        <v>158.48000000000005</v>
      </c>
      <c r="E871" s="2266">
        <v>0.27670082686606912</v>
      </c>
      <c r="F871" s="2263">
        <v>9.1338403647729632E-2</v>
      </c>
      <c r="G871" s="2265">
        <v>3.9640917950447847E-3</v>
      </c>
      <c r="H871" s="2266">
        <v>0.22715719081720717</v>
      </c>
      <c r="I871" s="2263">
        <v>4.1918393390820055E-2</v>
      </c>
      <c r="J871" s="2267">
        <v>2.3073565329704317E-3</v>
      </c>
    </row>
    <row r="872" spans="1:10" x14ac:dyDescent="0.25">
      <c r="A872" s="875" t="s">
        <v>962</v>
      </c>
      <c r="B872" s="2263">
        <v>18</v>
      </c>
      <c r="C872" s="2264">
        <v>3100000</v>
      </c>
      <c r="D872" s="2265">
        <v>55.8</v>
      </c>
      <c r="E872" s="2266">
        <v>8.8939551492665081E-2</v>
      </c>
      <c r="F872" s="2263">
        <v>2.9358772601055957E-2</v>
      </c>
      <c r="G872" s="2265">
        <v>1.2741723626929664E-3</v>
      </c>
      <c r="H872" s="2266">
        <v>7.9980888740536077E-2</v>
      </c>
      <c r="I872" s="2263">
        <v>1.4759252594698121E-2</v>
      </c>
      <c r="J872" s="2267">
        <v>8.1240847135127488E-4</v>
      </c>
    </row>
    <row r="873" spans="1:10" x14ac:dyDescent="0.25">
      <c r="A873" s="875" t="s">
        <v>963</v>
      </c>
      <c r="B873" s="2263">
        <v>740</v>
      </c>
      <c r="C873" s="2264">
        <v>1500000</v>
      </c>
      <c r="D873" s="2265">
        <v>1110</v>
      </c>
      <c r="E873" s="2266">
        <v>3.6564037835873417</v>
      </c>
      <c r="F873" s="2263">
        <v>1.206971762487856</v>
      </c>
      <c r="G873" s="2265">
        <v>5.2382641577377501E-2</v>
      </c>
      <c r="H873" s="2266">
        <v>1.5910176792472233</v>
      </c>
      <c r="I873" s="2263">
        <v>0.29359803548593039</v>
      </c>
      <c r="J873" s="2267">
        <v>1.6160813677417833E-2</v>
      </c>
    </row>
    <row r="874" spans="1:10" x14ac:dyDescent="0.25">
      <c r="A874" s="875" t="s">
        <v>964</v>
      </c>
      <c r="B874" s="2263">
        <v>20</v>
      </c>
      <c r="C874" s="2264">
        <v>2935000</v>
      </c>
      <c r="D874" s="2265">
        <v>58.7</v>
      </c>
      <c r="E874" s="2266">
        <v>9.8821723880738982E-2</v>
      </c>
      <c r="F874" s="2263">
        <v>3.2620858445617726E-2</v>
      </c>
      <c r="G874" s="2265">
        <v>1.4157470696588516E-3</v>
      </c>
      <c r="H874" s="2266">
        <v>8.4137601596227032E-2</v>
      </c>
      <c r="I874" s="2263">
        <v>1.552631052524695E-2</v>
      </c>
      <c r="J874" s="2267">
        <v>8.5463041699497923E-4</v>
      </c>
    </row>
    <row r="875" spans="1:10" x14ac:dyDescent="0.25">
      <c r="A875" s="875" t="s">
        <v>965</v>
      </c>
      <c r="B875" s="2263">
        <v>0</v>
      </c>
      <c r="C875" s="2264">
        <v>7862999.9999999991</v>
      </c>
      <c r="D875" s="2265">
        <v>0</v>
      </c>
      <c r="E875" s="2266">
        <v>0</v>
      </c>
      <c r="F875" s="2263">
        <v>0</v>
      </c>
      <c r="G875" s="2265">
        <v>0</v>
      </c>
      <c r="H875" s="2266">
        <v>0</v>
      </c>
      <c r="I875" s="2263">
        <v>0</v>
      </c>
      <c r="J875" s="2267">
        <v>0</v>
      </c>
    </row>
    <row r="876" spans="1:10" x14ac:dyDescent="0.25">
      <c r="A876" s="875" t="s">
        <v>286</v>
      </c>
      <c r="B876" s="2263">
        <v>14</v>
      </c>
      <c r="C876" s="2264">
        <v>2538000.0000000005</v>
      </c>
      <c r="D876" s="2265">
        <v>35.532000000000011</v>
      </c>
      <c r="E876" s="2266">
        <v>6.9175206716517279E-2</v>
      </c>
      <c r="F876" s="2263">
        <v>2.2834600911932408E-2</v>
      </c>
      <c r="G876" s="2265">
        <v>9.9102294876119617E-4</v>
      </c>
      <c r="H876" s="2266">
        <v>5.0929765927038149E-2</v>
      </c>
      <c r="I876" s="2263">
        <v>9.3983111683658381E-3</v>
      </c>
      <c r="J876" s="2267">
        <v>5.1732074917658615E-4</v>
      </c>
    </row>
    <row r="877" spans="1:10" x14ac:dyDescent="0.25">
      <c r="A877" s="851" t="s">
        <v>967</v>
      </c>
      <c r="B877" s="2263">
        <v>1161.3</v>
      </c>
      <c r="C877" s="2264">
        <v>2500000.0000000005</v>
      </c>
      <c r="D877" s="2265">
        <v>2903.2500000000005</v>
      </c>
      <c r="E877" s="2266">
        <v>5.7380833971351084</v>
      </c>
      <c r="F877" s="2263">
        <v>1.8941301456447932</v>
      </c>
      <c r="G877" s="2265">
        <v>8.220535359974121E-2</v>
      </c>
      <c r="H877" s="2266">
        <v>4.1613712407878385</v>
      </c>
      <c r="I877" s="2263">
        <v>0.76791756443651127</v>
      </c>
      <c r="J877" s="2267">
        <v>4.226926334140841E-2</v>
      </c>
    </row>
    <row r="878" spans="1:10" x14ac:dyDescent="0.25">
      <c r="A878" s="875" t="s">
        <v>1152</v>
      </c>
      <c r="B878" s="2263">
        <v>0</v>
      </c>
      <c r="C878" s="2264">
        <v>0</v>
      </c>
      <c r="D878" s="2265">
        <v>0</v>
      </c>
      <c r="E878" s="2266">
        <v>0</v>
      </c>
      <c r="F878" s="2263">
        <v>0</v>
      </c>
      <c r="G878" s="2265">
        <v>0</v>
      </c>
      <c r="H878" s="2266">
        <v>0</v>
      </c>
      <c r="I878" s="2263">
        <v>0</v>
      </c>
      <c r="J878" s="2267">
        <v>0</v>
      </c>
    </row>
    <row r="879" spans="1:10" x14ac:dyDescent="0.25">
      <c r="A879" s="2268" t="s">
        <v>287</v>
      </c>
      <c r="B879" s="2269">
        <v>7415.5</v>
      </c>
      <c r="C879" s="2268"/>
      <c r="D879" s="2270">
        <v>18405.71</v>
      </c>
      <c r="E879" s="2396">
        <v>36.640624671880992</v>
      </c>
      <c r="F879" s="2397">
        <v>12.094998790173914</v>
      </c>
      <c r="G879" s="2270">
        <v>0.5249236197527607</v>
      </c>
      <c r="H879" s="2396">
        <v>26.381810819006674</v>
      </c>
      <c r="I879" s="2397">
        <v>4.8683606285799481</v>
      </c>
      <c r="J879" s="2272">
        <v>0.26797409901854613</v>
      </c>
    </row>
    <row r="880" spans="1:10" x14ac:dyDescent="0.25">
      <c r="A880" s="2273" t="s">
        <v>1826</v>
      </c>
      <c r="B880" s="2274">
        <v>11284.365</v>
      </c>
      <c r="C880" s="2273"/>
      <c r="D880" s="2275">
        <v>52121.449673344156</v>
      </c>
      <c r="E880" s="2276">
        <v>55.757020109973752</v>
      </c>
      <c r="F880" s="2274">
        <v>18.405283665684156</v>
      </c>
      <c r="G880" s="2275">
        <v>0.79879033408554523</v>
      </c>
      <c r="H880" s="2276">
        <v>74.708241349806272</v>
      </c>
      <c r="I880" s="2274">
        <v>13.786265973669037</v>
      </c>
      <c r="J880" s="2277">
        <v>0.75885138447551859</v>
      </c>
    </row>
    <row r="881" spans="1:10" x14ac:dyDescent="0.25">
      <c r="A881" s="2278" t="s">
        <v>193</v>
      </c>
      <c r="B881" s="2279">
        <v>20238.465</v>
      </c>
      <c r="C881" s="2280"/>
      <c r="D881" s="2281">
        <v>69766.666610844157</v>
      </c>
      <c r="E881" s="2282">
        <v>100</v>
      </c>
      <c r="F881" s="2279">
        <v>33.00980509607944</v>
      </c>
      <c r="G881" s="2281">
        <v>1.4326273759071615</v>
      </c>
      <c r="H881" s="2282">
        <v>100</v>
      </c>
      <c r="I881" s="2279">
        <v>18.453474107518645</v>
      </c>
      <c r="J881" s="2283">
        <v>1.0157532432363787</v>
      </c>
    </row>
    <row r="882" spans="1:10" x14ac:dyDescent="0.25">
      <c r="A882" s="2303" t="s">
        <v>1843</v>
      </c>
      <c r="B882" s="2263"/>
      <c r="C882" s="2262"/>
      <c r="D882" s="2265"/>
      <c r="E882" s="2266"/>
      <c r="F882" s="2263">
        <v>0</v>
      </c>
      <c r="G882" s="2265"/>
      <c r="H882" s="2266"/>
      <c r="I882" s="2263">
        <v>0</v>
      </c>
      <c r="J882" s="2267">
        <v>0</v>
      </c>
    </row>
    <row r="883" spans="1:10" x14ac:dyDescent="0.25">
      <c r="A883" s="2002" t="s">
        <v>1827</v>
      </c>
      <c r="B883" s="2263">
        <v>16136.670000000002</v>
      </c>
      <c r="C883" s="2264">
        <v>8308597.0443673851</v>
      </c>
      <c r="D883" s="2265">
        <v>134073.08866793188</v>
      </c>
      <c r="E883" s="2266">
        <v>40.89342959886266</v>
      </c>
      <c r="F883" s="2263">
        <v>26.319601392682312</v>
      </c>
      <c r="G883" s="2265">
        <v>1.1422721633275952</v>
      </c>
      <c r="H883" s="2266">
        <v>46.240884801090068</v>
      </c>
      <c r="I883" s="2263">
        <v>35.462698598590769</v>
      </c>
      <c r="J883" s="2267">
        <v>1.9520091938003314</v>
      </c>
    </row>
    <row r="884" spans="1:10" x14ac:dyDescent="0.25">
      <c r="A884" s="2002" t="s">
        <v>1828</v>
      </c>
      <c r="B884" s="2263">
        <v>4982.25</v>
      </c>
      <c r="C884" s="2264">
        <v>2394900.497488053</v>
      </c>
      <c r="D884" s="2265">
        <v>11931.993003609852</v>
      </c>
      <c r="E884" s="2266">
        <v>12.625981049307786</v>
      </c>
      <c r="F884" s="2263">
        <v>8.1262635995339458</v>
      </c>
      <c r="G884" s="2265">
        <v>0.35268029189039063</v>
      </c>
      <c r="H884" s="2266">
        <v>4.1152622007081776</v>
      </c>
      <c r="I884" s="2263">
        <v>3.1560447795420887</v>
      </c>
      <c r="J884" s="2267">
        <v>0.17372136552395678</v>
      </c>
    </row>
    <row r="885" spans="1:10" x14ac:dyDescent="0.25">
      <c r="A885" s="2300" t="s">
        <v>309</v>
      </c>
      <c r="B885" s="2269">
        <v>21118.920000000002</v>
      </c>
      <c r="C885" s="2268"/>
      <c r="D885" s="2270">
        <v>146005.08167154173</v>
      </c>
      <c r="E885" s="2271">
        <v>53.519410648170442</v>
      </c>
      <c r="F885" s="2269">
        <v>34.445864992216265</v>
      </c>
      <c r="G885" s="2270">
        <v>1.4949524552179858</v>
      </c>
      <c r="H885" s="2271">
        <v>50.356147001798249</v>
      </c>
      <c r="I885" s="2269">
        <v>38.618743378132855</v>
      </c>
      <c r="J885" s="2272">
        <v>2.1257305593242881</v>
      </c>
    </row>
    <row r="886" spans="1:10" x14ac:dyDescent="0.25">
      <c r="A886" s="2002" t="s">
        <v>1829</v>
      </c>
      <c r="B886" s="2263">
        <v>4384.08</v>
      </c>
      <c r="C886" s="2264">
        <v>9009634.2256672364</v>
      </c>
      <c r="D886" s="2265">
        <v>39498.957216063216</v>
      </c>
      <c r="E886" s="2266">
        <v>11.11010306561278</v>
      </c>
      <c r="F886" s="2263">
        <v>7.1506226547131888</v>
      </c>
      <c r="G886" s="2265">
        <v>0.31033742065749886</v>
      </c>
      <c r="H886" s="2266">
        <v>13.622918279408788</v>
      </c>
      <c r="I886" s="2263">
        <v>10.447582200341419</v>
      </c>
      <c r="J886" s="2267">
        <v>0.57507683605504178</v>
      </c>
    </row>
    <row r="887" spans="1:10" x14ac:dyDescent="0.25">
      <c r="A887" s="2300" t="s">
        <v>315</v>
      </c>
      <c r="B887" s="2269">
        <v>4384.08</v>
      </c>
      <c r="C887" s="2284"/>
      <c r="D887" s="2270">
        <v>39498.957216063216</v>
      </c>
      <c r="E887" s="2271">
        <v>11.11010306561278</v>
      </c>
      <c r="F887" s="2269">
        <v>7.1506226547131888</v>
      </c>
      <c r="G887" s="2270">
        <v>0.31033742065749886</v>
      </c>
      <c r="H887" s="2271">
        <v>13.622918279408788</v>
      </c>
      <c r="I887" s="2269">
        <v>10.447582200341419</v>
      </c>
      <c r="J887" s="2272">
        <v>0.57507683605504178</v>
      </c>
    </row>
    <row r="888" spans="1:10" x14ac:dyDescent="0.25">
      <c r="A888" s="2002" t="s">
        <v>1530</v>
      </c>
      <c r="B888" s="2263">
        <v>490.05</v>
      </c>
      <c r="C888" s="2264">
        <v>11100000</v>
      </c>
      <c r="D888" s="2265">
        <v>5439.5550000000003</v>
      </c>
      <c r="E888" s="2266">
        <v>1.241881080478354</v>
      </c>
      <c r="F888" s="2263">
        <v>0.79929258406374848</v>
      </c>
      <c r="G888" s="2265">
        <v>3.4689342574316009E-2</v>
      </c>
      <c r="H888" s="2266">
        <v>1.8760650524519122</v>
      </c>
      <c r="I888" s="2263">
        <v>1.4387771728988019</v>
      </c>
      <c r="J888" s="2267">
        <v>7.9196067426186109E-2</v>
      </c>
    </row>
    <row r="889" spans="1:10" x14ac:dyDescent="0.25">
      <c r="A889" s="2002" t="s">
        <v>205</v>
      </c>
      <c r="B889" s="2263">
        <v>13448.75</v>
      </c>
      <c r="C889" s="2264">
        <v>7305200</v>
      </c>
      <c r="D889" s="2265">
        <v>98245.808499999999</v>
      </c>
      <c r="E889" s="2266">
        <v>34.081722642757398</v>
      </c>
      <c r="F889" s="2263">
        <v>21.935488501025073</v>
      </c>
      <c r="G889" s="2265">
        <v>0.95200142015372402</v>
      </c>
      <c r="H889" s="2266">
        <v>33.884302645479828</v>
      </c>
      <c r="I889" s="2263">
        <v>25.98628501831254</v>
      </c>
      <c r="J889" s="2267">
        <v>1.4303893745547507</v>
      </c>
    </row>
    <row r="890" spans="1:10" x14ac:dyDescent="0.25">
      <c r="A890" s="2300" t="s">
        <v>310</v>
      </c>
      <c r="B890" s="2269">
        <v>13938.8</v>
      </c>
      <c r="C890" s="2284"/>
      <c r="D890" s="2270">
        <v>103685.36350000001</v>
      </c>
      <c r="E890" s="2271">
        <v>35.323603723235749</v>
      </c>
      <c r="F890" s="2269">
        <v>22.734781085088819</v>
      </c>
      <c r="G890" s="2270">
        <v>0.98669076272803991</v>
      </c>
      <c r="H890" s="2271">
        <v>35.760367697931741</v>
      </c>
      <c r="I890" s="2269">
        <v>27.425062191211342</v>
      </c>
      <c r="J890" s="2272">
        <v>1.5095854419809369</v>
      </c>
    </row>
    <row r="891" spans="1:10" x14ac:dyDescent="0.25">
      <c r="A891" s="2002" t="s">
        <v>1830</v>
      </c>
      <c r="B891" s="2263">
        <v>18.5</v>
      </c>
      <c r="C891" s="2264">
        <v>40837880.884618402</v>
      </c>
      <c r="D891" s="2265">
        <v>755.50079636544035</v>
      </c>
      <c r="E891" s="2266">
        <v>4.6882562981021426E-2</v>
      </c>
      <c r="F891" s="2263">
        <v>3.0174294062196398E-2</v>
      </c>
      <c r="G891" s="2265">
        <v>1.3095660394344378E-3</v>
      </c>
      <c r="H891" s="2266">
        <v>0.26056702086122696</v>
      </c>
      <c r="I891" s="2263">
        <v>0.19983202668553984</v>
      </c>
      <c r="J891" s="2267">
        <v>1.099955639928169E-2</v>
      </c>
    </row>
    <row r="892" spans="1:10" x14ac:dyDescent="0.25">
      <c r="A892" s="2300" t="s">
        <v>311</v>
      </c>
      <c r="B892" s="2269">
        <v>18.5</v>
      </c>
      <c r="C892" s="2268"/>
      <c r="D892" s="2270">
        <v>755.50079636544035</v>
      </c>
      <c r="E892" s="2271">
        <v>4.6882562981021426E-2</v>
      </c>
      <c r="F892" s="2269">
        <v>3.0174294062196398E-2</v>
      </c>
      <c r="G892" s="2270">
        <v>1.3095660394344378E-3</v>
      </c>
      <c r="H892" s="2271">
        <v>0.26056702086122696</v>
      </c>
      <c r="I892" s="2269">
        <v>0.19983202668553984</v>
      </c>
      <c r="J892" s="2272">
        <v>1.099955639928169E-2</v>
      </c>
    </row>
    <row r="893" spans="1:10" x14ac:dyDescent="0.25">
      <c r="A893" s="2285" t="s">
        <v>129</v>
      </c>
      <c r="B893" s="2274">
        <v>39460.300000000003</v>
      </c>
      <c r="C893" s="2273"/>
      <c r="D893" s="2275">
        <v>289944.90318397037</v>
      </c>
      <c r="E893" s="2276">
        <v>100</v>
      </c>
      <c r="F893" s="2274">
        <v>64.361443026080465</v>
      </c>
      <c r="G893" s="2275">
        <v>2.7932902046429593</v>
      </c>
      <c r="H893" s="2276">
        <v>100</v>
      </c>
      <c r="I893" s="2274">
        <v>76.691219796371144</v>
      </c>
      <c r="J893" s="2277">
        <v>4.2213923937595483</v>
      </c>
    </row>
    <row r="894" spans="1:10" x14ac:dyDescent="0.25">
      <c r="A894" s="2303" t="s">
        <v>1844</v>
      </c>
      <c r="B894" s="2263"/>
      <c r="C894" s="2262"/>
      <c r="D894" s="2265"/>
      <c r="E894" s="2266"/>
      <c r="F894" s="2263">
        <v>0</v>
      </c>
      <c r="G894" s="2265"/>
      <c r="H894" s="2266"/>
      <c r="I894" s="2263">
        <v>0</v>
      </c>
      <c r="J894" s="2267">
        <v>0</v>
      </c>
    </row>
    <row r="895" spans="1:10" x14ac:dyDescent="0.25">
      <c r="A895" s="2001" t="s">
        <v>1532</v>
      </c>
      <c r="B895" s="2263">
        <v>1475.5</v>
      </c>
      <c r="C895" s="2264">
        <v>11610000</v>
      </c>
      <c r="D895" s="2265">
        <v>17130.555</v>
      </c>
      <c r="E895" s="2266">
        <v>91.549295774647888</v>
      </c>
      <c r="F895" s="2263">
        <v>2.4066038318254481</v>
      </c>
      <c r="G895" s="2265">
        <v>0.10444674006408178</v>
      </c>
      <c r="H895" s="2266">
        <v>93.322203672787978</v>
      </c>
      <c r="I895" s="2263">
        <v>4.5310786439492627</v>
      </c>
      <c r="J895" s="2267">
        <v>0.24940874553671935</v>
      </c>
    </row>
    <row r="896" spans="1:10" x14ac:dyDescent="0.25">
      <c r="A896" s="2001" t="s">
        <v>207</v>
      </c>
      <c r="B896" s="2263">
        <v>136.19999999999999</v>
      </c>
      <c r="C896" s="2264">
        <v>9000000</v>
      </c>
      <c r="D896" s="2265">
        <v>1225.8</v>
      </c>
      <c r="E896" s="2266">
        <v>8.4507042253521103</v>
      </c>
      <c r="F896" s="2263">
        <v>0.22214804601465671</v>
      </c>
      <c r="G896" s="2265">
        <v>9.6412375443767784E-3</v>
      </c>
      <c r="H896" s="2266">
        <v>6.67779632721202</v>
      </c>
      <c r="I896" s="2263">
        <v>0.324227452160949</v>
      </c>
      <c r="J896" s="2267">
        <v>1.784677964484575E-2</v>
      </c>
    </row>
    <row r="897" spans="1:10" x14ac:dyDescent="0.25">
      <c r="A897" s="2001" t="s">
        <v>208</v>
      </c>
      <c r="B897" s="2263">
        <v>0</v>
      </c>
      <c r="C897" s="2264">
        <v>9000000</v>
      </c>
      <c r="D897" s="2265">
        <v>0</v>
      </c>
      <c r="E897" s="2266">
        <v>0</v>
      </c>
      <c r="F897" s="2263">
        <v>0</v>
      </c>
      <c r="G897" s="2265">
        <v>0</v>
      </c>
      <c r="H897" s="2266">
        <v>0</v>
      </c>
      <c r="I897" s="2263">
        <v>0</v>
      </c>
      <c r="J897" s="2267">
        <v>0</v>
      </c>
    </row>
    <row r="898" spans="1:10" x14ac:dyDescent="0.25">
      <c r="A898" s="2001" t="s">
        <v>209</v>
      </c>
      <c r="B898" s="2263">
        <v>0</v>
      </c>
      <c r="C898" s="2264">
        <v>17640000</v>
      </c>
      <c r="D898" s="2265">
        <v>0</v>
      </c>
      <c r="E898" s="2266">
        <v>0</v>
      </c>
      <c r="F898" s="2263">
        <v>0</v>
      </c>
      <c r="G898" s="2265">
        <v>0</v>
      </c>
      <c r="H898" s="2266">
        <v>0</v>
      </c>
      <c r="I898" s="2263">
        <v>0</v>
      </c>
      <c r="J898" s="2267">
        <v>0</v>
      </c>
    </row>
    <row r="899" spans="1:10" x14ac:dyDescent="0.25">
      <c r="A899" s="2001" t="s">
        <v>1534</v>
      </c>
      <c r="B899" s="2263">
        <v>0</v>
      </c>
      <c r="C899" s="2264">
        <v>14500000</v>
      </c>
      <c r="D899" s="2265">
        <v>0</v>
      </c>
      <c r="E899" s="2266">
        <v>0</v>
      </c>
      <c r="F899" s="2263">
        <v>0</v>
      </c>
      <c r="G899" s="2265">
        <v>0</v>
      </c>
      <c r="H899" s="2266">
        <v>0</v>
      </c>
      <c r="I899" s="2263">
        <v>0</v>
      </c>
      <c r="J899" s="2267">
        <v>0</v>
      </c>
    </row>
    <row r="900" spans="1:10" x14ac:dyDescent="0.25">
      <c r="A900" s="2001" t="s">
        <v>1535</v>
      </c>
      <c r="B900" s="2263">
        <v>0</v>
      </c>
      <c r="C900" s="2264">
        <v>9000000</v>
      </c>
      <c r="D900" s="2265">
        <v>0</v>
      </c>
      <c r="E900" s="2266">
        <v>0</v>
      </c>
      <c r="F900" s="2263">
        <v>0</v>
      </c>
      <c r="G900" s="2265">
        <v>0</v>
      </c>
      <c r="H900" s="2266">
        <v>0</v>
      </c>
      <c r="I900" s="2263">
        <v>0</v>
      </c>
      <c r="J900" s="2267">
        <v>0</v>
      </c>
    </row>
    <row r="901" spans="1:10" x14ac:dyDescent="0.25">
      <c r="A901" s="2285" t="s">
        <v>121</v>
      </c>
      <c r="B901" s="2274">
        <v>1611.7</v>
      </c>
      <c r="C901" s="2273"/>
      <c r="D901" s="2275">
        <v>18356.355</v>
      </c>
      <c r="E901" s="2276">
        <v>100</v>
      </c>
      <c r="F901" s="2274">
        <v>2.6287518778401049</v>
      </c>
      <c r="G901" s="2275">
        <v>0.11408797760845855</v>
      </c>
      <c r="H901" s="2276">
        <v>100</v>
      </c>
      <c r="I901" s="2274">
        <v>4.8553060961102119</v>
      </c>
      <c r="J901" s="2277">
        <v>0.26725552518156509</v>
      </c>
    </row>
    <row r="902" spans="1:10" ht="14.4" thickBot="1" x14ac:dyDescent="0.3">
      <c r="A902" s="2286" t="s">
        <v>1831</v>
      </c>
      <c r="B902" s="2279">
        <v>61310.464999999997</v>
      </c>
      <c r="C902" s="2287"/>
      <c r="D902" s="2281">
        <v>378067.92479481449</v>
      </c>
      <c r="E902" s="2288"/>
      <c r="F902" s="2289">
        <v>100</v>
      </c>
      <c r="G902" s="2290">
        <v>4.3400055581585795</v>
      </c>
      <c r="H902" s="2291"/>
      <c r="I902" s="2289">
        <v>100</v>
      </c>
      <c r="J902" s="2292">
        <v>5.5044011621774924</v>
      </c>
    </row>
    <row r="903" spans="1:10" ht="14.4" thickBot="1" x14ac:dyDescent="0.3">
      <c r="A903" s="2293" t="s">
        <v>1832</v>
      </c>
      <c r="B903" s="2294">
        <v>1412681.71615</v>
      </c>
      <c r="C903" s="2295"/>
      <c r="D903" s="2296">
        <v>6868466.0448195646</v>
      </c>
      <c r="E903" s="2297"/>
      <c r="F903" s="1978"/>
      <c r="G903" s="1978"/>
      <c r="H903" s="1978"/>
      <c r="I903" s="1978"/>
      <c r="J903" s="1978"/>
    </row>
    <row r="904" spans="1:10" ht="16.2" thickBot="1" x14ac:dyDescent="0.35">
      <c r="A904" s="2298" t="s">
        <v>1833</v>
      </c>
      <c r="B904" s="2305">
        <v>4.3400055581585786</v>
      </c>
      <c r="C904" s="2299"/>
      <c r="D904" s="2306">
        <v>5.5044011621774915</v>
      </c>
      <c r="E904" s="2297"/>
      <c r="F904" s="1978"/>
      <c r="G904" s="1978"/>
      <c r="H904" s="1978"/>
      <c r="I904" s="1978"/>
      <c r="J904" s="1978"/>
    </row>
    <row r="905" spans="1:10" x14ac:dyDescent="0.25">
      <c r="A905" s="340" t="s">
        <v>2026</v>
      </c>
      <c r="B905" s="340"/>
      <c r="C905" s="340"/>
      <c r="D905" s="1725"/>
      <c r="E905" s="340"/>
      <c r="F905" s="340"/>
      <c r="H905" s="340"/>
      <c r="I905" s="340"/>
      <c r="J905" s="340"/>
    </row>
    <row r="906" spans="1:10" x14ac:dyDescent="0.25">
      <c r="A906" s="340" t="s">
        <v>1834</v>
      </c>
      <c r="B906" s="340"/>
      <c r="C906" s="340"/>
      <c r="D906" s="340"/>
      <c r="E906" s="340"/>
      <c r="F906" s="340"/>
      <c r="G906" s="340"/>
      <c r="H906" s="340"/>
      <c r="I906" s="340"/>
      <c r="J906" s="340"/>
    </row>
    <row r="907" spans="1:10" x14ac:dyDescent="0.25">
      <c r="A907" s="340" t="s">
        <v>1904</v>
      </c>
      <c r="B907" s="340"/>
      <c r="C907" s="340"/>
      <c r="D907" s="340"/>
      <c r="E907" s="340"/>
      <c r="F907" s="340"/>
      <c r="G907" s="340"/>
      <c r="H907" s="340"/>
      <c r="I907" s="340"/>
      <c r="J907" s="340"/>
    </row>
    <row r="911" spans="1:10" ht="13.8" thickBot="1" x14ac:dyDescent="0.3">
      <c r="A911" s="3291" t="s">
        <v>2025</v>
      </c>
      <c r="B911" s="3291"/>
      <c r="C911" s="3291"/>
      <c r="D911" s="3291"/>
      <c r="E911" s="3291"/>
      <c r="F911" s="3291"/>
      <c r="G911" s="3291"/>
      <c r="H911" s="3291"/>
      <c r="I911" s="3291"/>
      <c r="J911" s="3291"/>
    </row>
    <row r="912" spans="1:10" ht="13.5" customHeight="1" thickBot="1" x14ac:dyDescent="0.3">
      <c r="A912" s="3296" t="s">
        <v>1845</v>
      </c>
      <c r="B912" s="3302" t="s">
        <v>1261</v>
      </c>
      <c r="C912" s="3302" t="s">
        <v>1823</v>
      </c>
      <c r="D912" s="3304" t="s">
        <v>1835</v>
      </c>
      <c r="E912" s="3298" t="s">
        <v>1840</v>
      </c>
      <c r="F912" s="3299"/>
      <c r="G912" s="3300"/>
      <c r="H912" s="3298" t="s">
        <v>1841</v>
      </c>
      <c r="I912" s="3299"/>
      <c r="J912" s="3301"/>
    </row>
    <row r="913" spans="1:10" ht="13.5" customHeight="1" thickBot="1" x14ac:dyDescent="0.3">
      <c r="A913" s="3297"/>
      <c r="B913" s="3303"/>
      <c r="C913" s="3303"/>
      <c r="D913" s="3305"/>
      <c r="E913" s="2254" t="s">
        <v>1839</v>
      </c>
      <c r="F913" s="2253" t="s">
        <v>1220</v>
      </c>
      <c r="G913" s="2255" t="s">
        <v>1824</v>
      </c>
      <c r="H913" s="2254" t="s">
        <v>1839</v>
      </c>
      <c r="I913" s="2253" t="s">
        <v>1220</v>
      </c>
      <c r="J913" s="2256" t="s">
        <v>1824</v>
      </c>
    </row>
    <row r="914" spans="1:10" x14ac:dyDescent="0.25">
      <c r="A914" s="2304" t="s">
        <v>1842</v>
      </c>
      <c r="B914" s="2257"/>
      <c r="C914" s="2257"/>
      <c r="D914" s="2258"/>
      <c r="E914" s="7"/>
      <c r="F914" s="2259"/>
      <c r="G914" s="2260"/>
      <c r="H914" s="7"/>
      <c r="I914" s="2259"/>
      <c r="J914" s="2261"/>
    </row>
    <row r="915" spans="1:10" x14ac:dyDescent="0.25">
      <c r="A915" s="875" t="s">
        <v>409</v>
      </c>
      <c r="B915" s="2263">
        <v>0</v>
      </c>
      <c r="C915" s="2264">
        <v>5949999.9999999991</v>
      </c>
      <c r="D915" s="2265">
        <v>0</v>
      </c>
      <c r="E915" s="2266">
        <v>0</v>
      </c>
      <c r="F915" s="2263">
        <v>0</v>
      </c>
      <c r="G915" s="2265">
        <v>0</v>
      </c>
      <c r="H915" s="2266">
        <v>0</v>
      </c>
      <c r="I915" s="2263">
        <v>0</v>
      </c>
      <c r="J915" s="2267">
        <v>0</v>
      </c>
    </row>
    <row r="916" spans="1:10" x14ac:dyDescent="0.25">
      <c r="A916" s="875" t="s">
        <v>410</v>
      </c>
      <c r="B916" s="2263">
        <v>0</v>
      </c>
      <c r="C916" s="2264">
        <v>1713380.0000000005</v>
      </c>
      <c r="D916" s="2265">
        <v>0</v>
      </c>
      <c r="E916" s="2266">
        <v>0</v>
      </c>
      <c r="F916" s="2263">
        <v>0</v>
      </c>
      <c r="G916" s="2265">
        <v>0</v>
      </c>
      <c r="H916" s="2266">
        <v>0</v>
      </c>
      <c r="I916" s="2263">
        <v>0</v>
      </c>
      <c r="J916" s="2267">
        <v>0</v>
      </c>
    </row>
    <row r="917" spans="1:10" x14ac:dyDescent="0.25">
      <c r="A917" s="875" t="s">
        <v>278</v>
      </c>
      <c r="B917" s="2263">
        <v>25.2</v>
      </c>
      <c r="C917" s="2264">
        <v>1607499.9999999995</v>
      </c>
      <c r="D917" s="2265">
        <v>40.508999999999986</v>
      </c>
      <c r="E917" s="2266">
        <v>0.13831759696228213</v>
      </c>
      <c r="F917" s="2263">
        <v>0.12148854124417863</v>
      </c>
      <c r="G917" s="2265">
        <v>1.7838413077701529E-3</v>
      </c>
      <c r="H917" s="2266">
        <v>4.076661482073024E-2</v>
      </c>
      <c r="I917" s="2263">
        <v>3.711876154366562E-2</v>
      </c>
      <c r="J917" s="2267">
        <v>5.8978234347614321E-4</v>
      </c>
    </row>
    <row r="918" spans="1:10" x14ac:dyDescent="0.25">
      <c r="A918" s="875" t="s">
        <v>199</v>
      </c>
      <c r="B918" s="2263">
        <v>1440</v>
      </c>
      <c r="C918" s="2264">
        <v>7559125</v>
      </c>
      <c r="D918" s="2265">
        <v>10885.14</v>
      </c>
      <c r="E918" s="2266">
        <v>7.9038626835589776</v>
      </c>
      <c r="F918" s="2263">
        <v>6.9422023568102063</v>
      </c>
      <c r="G918" s="2265">
        <v>0.10193378901543731</v>
      </c>
      <c r="H918" s="2266">
        <v>10.954363466136506</v>
      </c>
      <c r="I918" s="2263">
        <v>9.9741518188406655</v>
      </c>
      <c r="J918" s="2267">
        <v>0.15847992738072789</v>
      </c>
    </row>
    <row r="919" spans="1:10" x14ac:dyDescent="0.25">
      <c r="A919" s="875" t="s">
        <v>428</v>
      </c>
      <c r="B919" s="2263">
        <v>0</v>
      </c>
      <c r="C919" s="2264">
        <v>1300000</v>
      </c>
      <c r="D919" s="2265">
        <v>0</v>
      </c>
      <c r="E919" s="2266">
        <v>0</v>
      </c>
      <c r="F919" s="2263">
        <v>0</v>
      </c>
      <c r="G919" s="2265">
        <v>0</v>
      </c>
      <c r="H919" s="2266">
        <v>0</v>
      </c>
      <c r="I919" s="2263">
        <v>0</v>
      </c>
      <c r="J919" s="2267">
        <v>0</v>
      </c>
    </row>
    <row r="920" spans="1:10" x14ac:dyDescent="0.25">
      <c r="A920" s="877" t="s">
        <v>430</v>
      </c>
      <c r="B920" s="2263">
        <v>0</v>
      </c>
      <c r="C920" s="2264">
        <v>0</v>
      </c>
      <c r="D920" s="2265">
        <v>0</v>
      </c>
      <c r="E920" s="2266">
        <v>0</v>
      </c>
      <c r="F920" s="2263">
        <v>0</v>
      </c>
      <c r="G920" s="2265">
        <v>0</v>
      </c>
      <c r="H920" s="2266">
        <v>0</v>
      </c>
      <c r="I920" s="2263">
        <v>0</v>
      </c>
      <c r="J920" s="2267">
        <v>0</v>
      </c>
    </row>
    <row r="921" spans="1:10" x14ac:dyDescent="0.25">
      <c r="A921" s="1974" t="s">
        <v>429</v>
      </c>
      <c r="B921" s="2263">
        <v>0</v>
      </c>
      <c r="C921" s="2264">
        <v>0</v>
      </c>
      <c r="D921" s="2265">
        <v>0</v>
      </c>
      <c r="E921" s="2266">
        <v>0</v>
      </c>
      <c r="F921" s="2263">
        <v>0</v>
      </c>
      <c r="G921" s="2265">
        <v>0</v>
      </c>
      <c r="H921" s="2266">
        <v>0</v>
      </c>
      <c r="I921" s="2263">
        <v>0</v>
      </c>
      <c r="J921" s="2267">
        <v>0</v>
      </c>
    </row>
    <row r="922" spans="1:10" x14ac:dyDescent="0.25">
      <c r="A922" s="2268" t="s">
        <v>279</v>
      </c>
      <c r="B922" s="2269">
        <v>1465.2</v>
      </c>
      <c r="C922" s="2268"/>
      <c r="D922" s="2270">
        <v>10925.648999999999</v>
      </c>
      <c r="E922" s="2271">
        <v>8.0421802805212614</v>
      </c>
      <c r="F922" s="2269">
        <v>7.0636908980543849</v>
      </c>
      <c r="G922" s="2270">
        <v>0.10371763032320748</v>
      </c>
      <c r="H922" s="2271">
        <v>10.995130080957237</v>
      </c>
      <c r="I922" s="2269">
        <v>10.01127058038433</v>
      </c>
      <c r="J922" s="2272">
        <v>0.15906970972420403</v>
      </c>
    </row>
    <row r="923" spans="1:10" x14ac:dyDescent="0.25">
      <c r="A923" s="883" t="s">
        <v>411</v>
      </c>
      <c r="B923" s="2263">
        <v>32</v>
      </c>
      <c r="C923" s="2264">
        <v>4010000</v>
      </c>
      <c r="D923" s="2265">
        <v>128.32</v>
      </c>
      <c r="E923" s="2266">
        <v>0.17564139296797729</v>
      </c>
      <c r="F923" s="2263">
        <v>0.15427116348467126</v>
      </c>
      <c r="G923" s="2265">
        <v>2.2651953114541622E-3</v>
      </c>
      <c r="H923" s="2266">
        <v>0.12913604418267807</v>
      </c>
      <c r="I923" s="2263">
        <v>0.11758077171204358</v>
      </c>
      <c r="J923" s="2267">
        <v>1.8682482982759067E-3</v>
      </c>
    </row>
    <row r="924" spans="1:10" x14ac:dyDescent="0.25">
      <c r="A924" s="883" t="s">
        <v>412</v>
      </c>
      <c r="B924" s="2263">
        <v>0</v>
      </c>
      <c r="C924" s="2264">
        <v>1244500.0000000002</v>
      </c>
      <c r="D924" s="2265">
        <v>0</v>
      </c>
      <c r="E924" s="2266">
        <v>0</v>
      </c>
      <c r="F924" s="2263">
        <v>0</v>
      </c>
      <c r="G924" s="2265">
        <v>0</v>
      </c>
      <c r="H924" s="2266">
        <v>0</v>
      </c>
      <c r="I924" s="2263">
        <v>0</v>
      </c>
      <c r="J924" s="2267">
        <v>0</v>
      </c>
    </row>
    <row r="925" spans="1:10" x14ac:dyDescent="0.25">
      <c r="A925" s="875" t="s">
        <v>90</v>
      </c>
      <c r="B925" s="2263">
        <v>0</v>
      </c>
      <c r="C925" s="2264">
        <v>1494500</v>
      </c>
      <c r="D925" s="2265">
        <v>0</v>
      </c>
      <c r="E925" s="2266">
        <v>0</v>
      </c>
      <c r="F925" s="2263">
        <v>0</v>
      </c>
      <c r="G925" s="2265">
        <v>0</v>
      </c>
      <c r="H925" s="2266">
        <v>0</v>
      </c>
      <c r="I925" s="2263">
        <v>0</v>
      </c>
      <c r="J925" s="2267">
        <v>0</v>
      </c>
    </row>
    <row r="926" spans="1:10" x14ac:dyDescent="0.25">
      <c r="A926" s="875" t="s">
        <v>416</v>
      </c>
      <c r="B926" s="2263">
        <v>0</v>
      </c>
      <c r="C926" s="2264">
        <v>2944000</v>
      </c>
      <c r="D926" s="2265">
        <v>0</v>
      </c>
      <c r="E926" s="2266">
        <v>0</v>
      </c>
      <c r="F926" s="2263">
        <v>0</v>
      </c>
      <c r="G926" s="2265">
        <v>0</v>
      </c>
      <c r="H926" s="2266">
        <v>0</v>
      </c>
      <c r="I926" s="2263">
        <v>0</v>
      </c>
      <c r="J926" s="2267">
        <v>0</v>
      </c>
    </row>
    <row r="927" spans="1:10" x14ac:dyDescent="0.25">
      <c r="A927" s="875" t="s">
        <v>417</v>
      </c>
      <c r="B927" s="2263">
        <v>70</v>
      </c>
      <c r="C927" s="2264">
        <v>2400300</v>
      </c>
      <c r="D927" s="2265">
        <v>168.02099999999999</v>
      </c>
      <c r="E927" s="2266">
        <v>0.38421554711745032</v>
      </c>
      <c r="F927" s="2263">
        <v>0.33746817012271835</v>
      </c>
      <c r="G927" s="2265">
        <v>4.9551147438059804E-3</v>
      </c>
      <c r="H927" s="2266">
        <v>0.16908952057058724</v>
      </c>
      <c r="I927" s="2263">
        <v>0.15395915557847004</v>
      </c>
      <c r="J927" s="2267">
        <v>2.4462667341382176E-3</v>
      </c>
    </row>
    <row r="928" spans="1:10" x14ac:dyDescent="0.25">
      <c r="A928" s="875" t="s">
        <v>422</v>
      </c>
      <c r="B928" s="2263">
        <v>0</v>
      </c>
      <c r="C928" s="2264">
        <v>2205000</v>
      </c>
      <c r="D928" s="2265">
        <v>0</v>
      </c>
      <c r="E928" s="2266">
        <v>0</v>
      </c>
      <c r="F928" s="2263">
        <v>0</v>
      </c>
      <c r="G928" s="2265">
        <v>0</v>
      </c>
      <c r="H928" s="2266">
        <v>0</v>
      </c>
      <c r="I928" s="2263">
        <v>0</v>
      </c>
      <c r="J928" s="2267">
        <v>0</v>
      </c>
    </row>
    <row r="929" spans="1:10" x14ac:dyDescent="0.25">
      <c r="A929" s="875" t="s">
        <v>423</v>
      </c>
      <c r="B929" s="2263">
        <v>0</v>
      </c>
      <c r="C929" s="2264">
        <v>1681000</v>
      </c>
      <c r="D929" s="2265">
        <v>0</v>
      </c>
      <c r="E929" s="2266">
        <v>0</v>
      </c>
      <c r="F929" s="2263">
        <v>0</v>
      </c>
      <c r="G929" s="2265">
        <v>0</v>
      </c>
      <c r="H929" s="2266">
        <v>0</v>
      </c>
      <c r="I929" s="2263">
        <v>0</v>
      </c>
      <c r="J929" s="2267">
        <v>0</v>
      </c>
    </row>
    <row r="930" spans="1:10" x14ac:dyDescent="0.25">
      <c r="A930" s="875" t="s">
        <v>280</v>
      </c>
      <c r="B930" s="2263">
        <v>0</v>
      </c>
      <c r="C930" s="2264">
        <v>1720500</v>
      </c>
      <c r="D930" s="2265">
        <v>0</v>
      </c>
      <c r="E930" s="2266">
        <v>0</v>
      </c>
      <c r="F930" s="2263">
        <v>0</v>
      </c>
      <c r="G930" s="2265">
        <v>0</v>
      </c>
      <c r="H930" s="2266">
        <v>0</v>
      </c>
      <c r="I930" s="2263">
        <v>0</v>
      </c>
      <c r="J930" s="2267">
        <v>0</v>
      </c>
    </row>
    <row r="931" spans="1:10" x14ac:dyDescent="0.25">
      <c r="A931" s="875" t="s">
        <v>426</v>
      </c>
      <c r="B931" s="2263">
        <v>0</v>
      </c>
      <c r="C931" s="2264">
        <v>2188999.9999999995</v>
      </c>
      <c r="D931" s="2265">
        <v>0</v>
      </c>
      <c r="E931" s="2266">
        <v>0</v>
      </c>
      <c r="F931" s="2263">
        <v>0</v>
      </c>
      <c r="G931" s="2265">
        <v>0</v>
      </c>
      <c r="H931" s="2266">
        <v>0</v>
      </c>
      <c r="I931" s="2263">
        <v>0</v>
      </c>
      <c r="J931" s="2267">
        <v>0</v>
      </c>
    </row>
    <row r="932" spans="1:10" x14ac:dyDescent="0.25">
      <c r="A932" s="875" t="s">
        <v>427</v>
      </c>
      <c r="B932" s="2263">
        <v>0</v>
      </c>
      <c r="C932" s="2264">
        <v>1362500</v>
      </c>
      <c r="D932" s="2265">
        <v>0</v>
      </c>
      <c r="E932" s="2266">
        <v>0</v>
      </c>
      <c r="F932" s="2263">
        <v>0</v>
      </c>
      <c r="G932" s="2265">
        <v>0</v>
      </c>
      <c r="H932" s="2266">
        <v>0</v>
      </c>
      <c r="I932" s="2263">
        <v>0</v>
      </c>
      <c r="J932" s="2267">
        <v>0</v>
      </c>
    </row>
    <row r="933" spans="1:10" x14ac:dyDescent="0.25">
      <c r="A933" s="851" t="s">
        <v>92</v>
      </c>
      <c r="B933" s="2263">
        <v>300</v>
      </c>
      <c r="C933" s="2264">
        <v>2164000</v>
      </c>
      <c r="D933" s="2265">
        <v>649.20000000000005</v>
      </c>
      <c r="E933" s="2266">
        <v>1.6466380590747871</v>
      </c>
      <c r="F933" s="2263">
        <v>1.446292157668793</v>
      </c>
      <c r="G933" s="2265">
        <v>2.1236206044882772E-2</v>
      </c>
      <c r="H933" s="2266">
        <v>0.65332855270725232</v>
      </c>
      <c r="I933" s="2263">
        <v>0.59486780700949737</v>
      </c>
      <c r="J933" s="2267">
        <v>9.451892107549242E-3</v>
      </c>
    </row>
    <row r="934" spans="1:10" x14ac:dyDescent="0.25">
      <c r="A934" s="2268" t="s">
        <v>281</v>
      </c>
      <c r="B934" s="2269">
        <v>402</v>
      </c>
      <c r="C934" s="2268"/>
      <c r="D934" s="2270">
        <v>945.54100000000005</v>
      </c>
      <c r="E934" s="2271">
        <v>2.2064949991602147</v>
      </c>
      <c r="F934" s="2269">
        <v>1.9380314912761827</v>
      </c>
      <c r="G934" s="2270">
        <v>2.8456516100142916E-2</v>
      </c>
      <c r="H934" s="2271">
        <v>0.95155411746051766</v>
      </c>
      <c r="I934" s="2269">
        <v>0.86640773430001106</v>
      </c>
      <c r="J934" s="2272">
        <v>1.3766407139963367E-2</v>
      </c>
    </row>
    <row r="935" spans="1:10" x14ac:dyDescent="0.25">
      <c r="A935" s="2273" t="s">
        <v>106</v>
      </c>
      <c r="B935" s="2274">
        <v>1867.2</v>
      </c>
      <c r="C935" s="2273"/>
      <c r="D935" s="2275">
        <v>11871.189999999999</v>
      </c>
      <c r="E935" s="2276">
        <v>10.248675279681475</v>
      </c>
      <c r="F935" s="2274">
        <v>9.0017223893305669</v>
      </c>
      <c r="G935" s="2275">
        <v>0.13217414642335037</v>
      </c>
      <c r="H935" s="2276">
        <v>11.946684198417753</v>
      </c>
      <c r="I935" s="2274">
        <v>10.877678314684342</v>
      </c>
      <c r="J935" s="2277">
        <v>0.17283611686416739</v>
      </c>
    </row>
    <row r="936" spans="1:10" x14ac:dyDescent="0.25">
      <c r="A936" s="875" t="s">
        <v>903</v>
      </c>
      <c r="B936" s="2263">
        <v>0</v>
      </c>
      <c r="C936" s="2264">
        <v>6587999.9999999991</v>
      </c>
      <c r="D936" s="2265">
        <v>0</v>
      </c>
      <c r="E936" s="2266">
        <v>0</v>
      </c>
      <c r="F936" s="2263">
        <v>0</v>
      </c>
      <c r="G936" s="2265">
        <v>0</v>
      </c>
      <c r="H936" s="2266">
        <v>0</v>
      </c>
      <c r="I936" s="2263">
        <v>0</v>
      </c>
      <c r="J936" s="2267">
        <v>0</v>
      </c>
    </row>
    <row r="937" spans="1:10" x14ac:dyDescent="0.25">
      <c r="A937" s="875" t="s">
        <v>904</v>
      </c>
      <c r="B937" s="2263">
        <v>10</v>
      </c>
      <c r="C937" s="2264">
        <v>2000000.0000000005</v>
      </c>
      <c r="D937" s="2265">
        <v>20.000000000000004</v>
      </c>
      <c r="E937" s="2266">
        <v>5.4887935302492898E-2</v>
      </c>
      <c r="F937" s="2263">
        <v>4.8209738588959772E-2</v>
      </c>
      <c r="G937" s="2265">
        <v>7.0787353482942579E-4</v>
      </c>
      <c r="H937" s="2266">
        <v>2.0127188931215415E-2</v>
      </c>
      <c r="I937" s="2263">
        <v>1.8326180129682609E-2</v>
      </c>
      <c r="J937" s="2267">
        <v>2.9118583202554667E-4</v>
      </c>
    </row>
    <row r="938" spans="1:10" x14ac:dyDescent="0.25">
      <c r="A938" s="875" t="s">
        <v>905</v>
      </c>
      <c r="B938" s="2263">
        <v>162.5</v>
      </c>
      <c r="C938" s="2264">
        <v>1700000</v>
      </c>
      <c r="D938" s="2265">
        <v>276.25</v>
      </c>
      <c r="E938" s="2266">
        <v>0.89192894866550965</v>
      </c>
      <c r="F938" s="2263">
        <v>0.78340825207059617</v>
      </c>
      <c r="G938" s="2265">
        <v>1.1502944940978168E-2</v>
      </c>
      <c r="H938" s="2266">
        <v>0.27800679711241288</v>
      </c>
      <c r="I938" s="2263">
        <v>0.25313036304124098</v>
      </c>
      <c r="J938" s="2267">
        <v>4.0220043048528617E-3</v>
      </c>
    </row>
    <row r="939" spans="1:10" x14ac:dyDescent="0.25">
      <c r="A939" s="851" t="s">
        <v>906</v>
      </c>
      <c r="B939" s="2263">
        <v>180</v>
      </c>
      <c r="C939" s="2264">
        <v>1854000</v>
      </c>
      <c r="D939" s="2265">
        <v>333.72</v>
      </c>
      <c r="E939" s="2266">
        <v>0.9879828354448722</v>
      </c>
      <c r="F939" s="2263">
        <v>0.86777529460127578</v>
      </c>
      <c r="G939" s="2265">
        <v>1.2741723626929664E-2</v>
      </c>
      <c r="H939" s="2266">
        <v>0.33584227450626042</v>
      </c>
      <c r="I939" s="2263">
        <v>0.30579064164388398</v>
      </c>
      <c r="J939" s="2267">
        <v>4.8587267931782703E-3</v>
      </c>
    </row>
    <row r="940" spans="1:10" x14ac:dyDescent="0.25">
      <c r="A940" s="2273" t="s">
        <v>282</v>
      </c>
      <c r="B940" s="2274">
        <v>352.5</v>
      </c>
      <c r="C940" s="2273"/>
      <c r="D940" s="2275">
        <v>629.97</v>
      </c>
      <c r="E940" s="2276">
        <v>1.934799719412875</v>
      </c>
      <c r="F940" s="2274">
        <v>1.6993932852608318</v>
      </c>
      <c r="G940" s="2275">
        <v>2.4952542102737257E-2</v>
      </c>
      <c r="H940" s="2276">
        <v>0.63397626054988865</v>
      </c>
      <c r="I940" s="2274">
        <v>0.57724718481480752</v>
      </c>
      <c r="J940" s="2277">
        <v>9.1719169300566797E-3</v>
      </c>
    </row>
    <row r="941" spans="1:10" x14ac:dyDescent="0.25">
      <c r="A941" s="875" t="s">
        <v>944</v>
      </c>
      <c r="B941" s="2263">
        <v>13.799999999999999</v>
      </c>
      <c r="C941" s="2264">
        <v>25880000.000000015</v>
      </c>
      <c r="D941" s="2265">
        <v>357.14400000000018</v>
      </c>
      <c r="E941" s="2266">
        <v>7.5745350717440207E-2</v>
      </c>
      <c r="F941" s="2263">
        <v>6.6529439252764472E-2</v>
      </c>
      <c r="G941" s="2265">
        <v>9.7686547806460759E-4</v>
      </c>
      <c r="H941" s="2266">
        <v>0.35941523818250004</v>
      </c>
      <c r="I941" s="2263">
        <v>0.32725426381176842</v>
      </c>
      <c r="J941" s="2267">
        <v>5.1997636396465931E-3</v>
      </c>
    </row>
    <row r="942" spans="1:10" x14ac:dyDescent="0.25">
      <c r="A942" s="875" t="s">
        <v>283</v>
      </c>
      <c r="B942" s="2263">
        <v>1714.4153029619083</v>
      </c>
      <c r="C942" s="2264">
        <v>15153168</v>
      </c>
      <c r="D942" s="2265">
        <v>25978.823107552693</v>
      </c>
      <c r="E942" s="2266">
        <v>9.4100716230576982</v>
      </c>
      <c r="F942" s="2263">
        <v>8.2651513588705861</v>
      </c>
      <c r="G942" s="2265">
        <v>0.1213589220673307</v>
      </c>
      <c r="H942" s="2266">
        <v>26.144034044816888</v>
      </c>
      <c r="I942" s="2263">
        <v>23.804629591308572</v>
      </c>
      <c r="J942" s="2267">
        <v>0.3782332610808613</v>
      </c>
    </row>
    <row r="943" spans="1:10" x14ac:dyDescent="0.25">
      <c r="A943" s="875" t="s">
        <v>69</v>
      </c>
      <c r="B943" s="2263">
        <v>1638.0246970380913</v>
      </c>
      <c r="C943" s="2264">
        <v>17426143.199999999</v>
      </c>
      <c r="D943" s="2265">
        <v>28544.452935722395</v>
      </c>
      <c r="E943" s="2266">
        <v>8.9907793594912295</v>
      </c>
      <c r="F943" s="2263">
        <v>7.8968742446466402</v>
      </c>
      <c r="G943" s="2265">
        <v>0.1159514332430253</v>
      </c>
      <c r="H943" s="2266">
        <v>28.725979858773552</v>
      </c>
      <c r="I943" s="2263">
        <v>26.155539310164805</v>
      </c>
      <c r="J943" s="2267">
        <v>0.41558701389011909</v>
      </c>
    </row>
    <row r="944" spans="1:10" x14ac:dyDescent="0.25">
      <c r="A944" s="875" t="s">
        <v>198</v>
      </c>
      <c r="B944" s="2263">
        <v>1015</v>
      </c>
      <c r="C944" s="2264">
        <v>4100000.0000000005</v>
      </c>
      <c r="D944" s="2265">
        <v>4161.5000000000009</v>
      </c>
      <c r="E944" s="2266">
        <v>5.5711254332030302</v>
      </c>
      <c r="F944" s="2263">
        <v>4.8932884667794161</v>
      </c>
      <c r="G944" s="2265">
        <v>7.1849163785186715E-2</v>
      </c>
      <c r="H944" s="2266">
        <v>4.1879648368626485</v>
      </c>
      <c r="I944" s="2263">
        <v>3.8132199304837093</v>
      </c>
      <c r="J944" s="2267">
        <v>6.0588491998715625E-2</v>
      </c>
    </row>
    <row r="945" spans="1:10" x14ac:dyDescent="0.25">
      <c r="A945" s="875" t="s">
        <v>86</v>
      </c>
      <c r="B945" s="2263">
        <v>1450</v>
      </c>
      <c r="C945" s="2264">
        <v>180200</v>
      </c>
      <c r="D945" s="2265">
        <v>261.29000000000002</v>
      </c>
      <c r="E945" s="2266">
        <v>7.9587506188614707</v>
      </c>
      <c r="F945" s="2263">
        <v>6.990412095399166</v>
      </c>
      <c r="G945" s="2265">
        <v>0.10264166255026673</v>
      </c>
      <c r="H945" s="2266">
        <v>0.2629516597918638</v>
      </c>
      <c r="I945" s="2263">
        <v>0.23942238030423843</v>
      </c>
      <c r="J945" s="2267">
        <v>3.8041973024977539E-3</v>
      </c>
    </row>
    <row r="946" spans="1:10" x14ac:dyDescent="0.25">
      <c r="A946" s="851" t="s">
        <v>212</v>
      </c>
      <c r="B946" s="2263">
        <v>6092</v>
      </c>
      <c r="C946" s="2264">
        <v>1867999.9999999998</v>
      </c>
      <c r="D946" s="2265">
        <v>11379.855999999998</v>
      </c>
      <c r="E946" s="2266">
        <v>33.437730186278678</v>
      </c>
      <c r="F946" s="2263">
        <v>29.369372748394291</v>
      </c>
      <c r="G946" s="2265">
        <v>0.4312365574180862</v>
      </c>
      <c r="H946" s="2266">
        <v>11.452225586101264</v>
      </c>
      <c r="I946" s="2263">
        <v>10.427464545292468</v>
      </c>
      <c r="J946" s="2267">
        <v>0.1656826418845454</v>
      </c>
    </row>
    <row r="947" spans="1:10" x14ac:dyDescent="0.25">
      <c r="A947" s="2268" t="s">
        <v>1825</v>
      </c>
      <c r="B947" s="2269">
        <v>11923.24</v>
      </c>
      <c r="C947" s="2268"/>
      <c r="D947" s="2270">
        <v>70683.066043275088</v>
      </c>
      <c r="E947" s="2271">
        <v>65.444202571609537</v>
      </c>
      <c r="F947" s="2269">
        <v>57.481628353342863</v>
      </c>
      <c r="G947" s="2270">
        <v>0.84401460454196031</v>
      </c>
      <c r="H947" s="2271">
        <v>71.132571224528718</v>
      </c>
      <c r="I947" s="2269">
        <v>64.767530021365559</v>
      </c>
      <c r="J947" s="2272">
        <v>1.0290953697963856</v>
      </c>
    </row>
    <row r="948" spans="1:10" x14ac:dyDescent="0.25">
      <c r="A948" s="875" t="s">
        <v>950</v>
      </c>
      <c r="B948" s="2263">
        <v>2818</v>
      </c>
      <c r="C948" s="2264">
        <v>4150000</v>
      </c>
      <c r="D948" s="2265">
        <v>11694.7</v>
      </c>
      <c r="E948" s="2266">
        <v>15.467420168242501</v>
      </c>
      <c r="F948" s="2263">
        <v>13.585504334368862</v>
      </c>
      <c r="G948" s="2265">
        <v>0.19947876211493218</v>
      </c>
      <c r="H948" s="2266">
        <v>11.769071819694245</v>
      </c>
      <c r="I948" s="2263">
        <v>10.715958938129958</v>
      </c>
      <c r="J948" s="2267">
        <v>0.17026654748945799</v>
      </c>
    </row>
    <row r="949" spans="1:10" x14ac:dyDescent="0.25">
      <c r="A949" s="875" t="s">
        <v>951</v>
      </c>
      <c r="B949" s="2263">
        <v>0</v>
      </c>
      <c r="C949" s="2264">
        <v>2350000.0000000005</v>
      </c>
      <c r="D949" s="2265">
        <v>0</v>
      </c>
      <c r="E949" s="2266">
        <v>0</v>
      </c>
      <c r="F949" s="2263">
        <v>0</v>
      </c>
      <c r="G949" s="2265">
        <v>0</v>
      </c>
      <c r="H949" s="2266">
        <v>0</v>
      </c>
      <c r="I949" s="2263">
        <v>0</v>
      </c>
      <c r="J949" s="2267">
        <v>0</v>
      </c>
    </row>
    <row r="950" spans="1:10" x14ac:dyDescent="0.25">
      <c r="A950" s="875" t="s">
        <v>952</v>
      </c>
      <c r="B950" s="2263">
        <v>320</v>
      </c>
      <c r="C950" s="2264">
        <v>2305000</v>
      </c>
      <c r="D950" s="2265">
        <v>737.6</v>
      </c>
      <c r="E950" s="2266">
        <v>1.7564139296797727</v>
      </c>
      <c r="F950" s="2263">
        <v>1.5427116348467127</v>
      </c>
      <c r="G950" s="2265">
        <v>2.2651953114541625E-2</v>
      </c>
      <c r="H950" s="2266">
        <v>0.74229072778322447</v>
      </c>
      <c r="I950" s="2263">
        <v>0.67586952318269455</v>
      </c>
      <c r="J950" s="2267">
        <v>1.0738933485102159E-2</v>
      </c>
    </row>
    <row r="951" spans="1:10" x14ac:dyDescent="0.25">
      <c r="A951" s="875" t="s">
        <v>954</v>
      </c>
      <c r="B951" s="2263">
        <v>190</v>
      </c>
      <c r="C951" s="2264">
        <v>1850000</v>
      </c>
      <c r="D951" s="2265">
        <v>351.5</v>
      </c>
      <c r="E951" s="2266">
        <v>1.0428707707473652</v>
      </c>
      <c r="F951" s="2263">
        <v>0.9159850331902355</v>
      </c>
      <c r="G951" s="2265">
        <v>1.3449597161759089E-2</v>
      </c>
      <c r="H951" s="2266">
        <v>0.35373534546611085</v>
      </c>
      <c r="I951" s="2263">
        <v>0.3220826157791718</v>
      </c>
      <c r="J951" s="2267">
        <v>5.1175909978489805E-3</v>
      </c>
    </row>
    <row r="952" spans="1:10" x14ac:dyDescent="0.25">
      <c r="A952" s="875" t="s">
        <v>955</v>
      </c>
      <c r="B952" s="2263">
        <v>0</v>
      </c>
      <c r="C952" s="2264">
        <v>2700000</v>
      </c>
      <c r="D952" s="2265">
        <v>0</v>
      </c>
      <c r="E952" s="2266">
        <v>0</v>
      </c>
      <c r="F952" s="2263">
        <v>0</v>
      </c>
      <c r="G952" s="2265">
        <v>0</v>
      </c>
      <c r="H952" s="2266">
        <v>0</v>
      </c>
      <c r="I952" s="2263">
        <v>0</v>
      </c>
      <c r="J952" s="2267">
        <v>0</v>
      </c>
    </row>
    <row r="953" spans="1:10" x14ac:dyDescent="0.25">
      <c r="A953" s="2001" t="s">
        <v>1488</v>
      </c>
      <c r="B953" s="2263">
        <v>0</v>
      </c>
      <c r="C953" s="2264">
        <v>4900000</v>
      </c>
      <c r="D953" s="2265">
        <v>0</v>
      </c>
      <c r="E953" s="2266">
        <v>0</v>
      </c>
      <c r="F953" s="2263">
        <v>0</v>
      </c>
      <c r="G953" s="2265">
        <v>0</v>
      </c>
      <c r="H953" s="2266">
        <v>0</v>
      </c>
      <c r="I953" s="2263">
        <v>0</v>
      </c>
      <c r="J953" s="2267">
        <v>0</v>
      </c>
    </row>
    <row r="954" spans="1:10" x14ac:dyDescent="0.25">
      <c r="A954" s="2001" t="s">
        <v>1564</v>
      </c>
      <c r="B954" s="2263">
        <v>5</v>
      </c>
      <c r="C954" s="2264">
        <v>2741999.9999999995</v>
      </c>
      <c r="D954" s="2265">
        <v>13.709999999999997</v>
      </c>
      <c r="E954" s="2266">
        <v>2.7443967651246449E-2</v>
      </c>
      <c r="F954" s="2263">
        <v>2.4104869294479886E-2</v>
      </c>
      <c r="G954" s="2265">
        <v>3.5393676741471289E-4</v>
      </c>
      <c r="H954" s="2266">
        <v>1.3797188012348163E-2</v>
      </c>
      <c r="I954" s="2263">
        <v>1.2562596478897424E-2</v>
      </c>
      <c r="J954" s="2267">
        <v>1.9960788785351215E-4</v>
      </c>
    </row>
    <row r="955" spans="1:10" x14ac:dyDescent="0.25">
      <c r="A955" s="875" t="s">
        <v>953</v>
      </c>
      <c r="B955" s="2263">
        <v>0</v>
      </c>
      <c r="C955" s="2264">
        <v>1799999.9999999998</v>
      </c>
      <c r="D955" s="2265">
        <v>0</v>
      </c>
      <c r="E955" s="2266">
        <v>0</v>
      </c>
      <c r="F955" s="2263">
        <v>0</v>
      </c>
      <c r="G955" s="2265">
        <v>0</v>
      </c>
      <c r="H955" s="2266">
        <v>0</v>
      </c>
      <c r="I955" s="2263">
        <v>0</v>
      </c>
      <c r="J955" s="2267">
        <v>0</v>
      </c>
    </row>
    <row r="956" spans="1:10" x14ac:dyDescent="0.25">
      <c r="A956" s="875" t="s">
        <v>958</v>
      </c>
      <c r="B956" s="2263">
        <v>315</v>
      </c>
      <c r="C956" s="2264">
        <v>5130000</v>
      </c>
      <c r="D956" s="2265">
        <v>1615.95</v>
      </c>
      <c r="E956" s="2266">
        <v>1.7289699620285266</v>
      </c>
      <c r="F956" s="2263">
        <v>1.5186067655522326</v>
      </c>
      <c r="G956" s="2265">
        <v>2.2298016347126911E-2</v>
      </c>
      <c r="H956" s="2266">
        <v>1.6262265476698776</v>
      </c>
      <c r="I956" s="2263">
        <v>1.4807095390280305</v>
      </c>
      <c r="J956" s="2267">
        <v>2.3527087263084102E-2</v>
      </c>
    </row>
    <row r="957" spans="1:10" x14ac:dyDescent="0.25">
      <c r="A957" s="875" t="s">
        <v>957</v>
      </c>
      <c r="B957" s="2263">
        <v>0</v>
      </c>
      <c r="C957" s="2264">
        <v>3450000</v>
      </c>
      <c r="D957" s="2265">
        <v>0</v>
      </c>
      <c r="E957" s="2266">
        <v>0</v>
      </c>
      <c r="F957" s="2263">
        <v>0</v>
      </c>
      <c r="G957" s="2265">
        <v>0</v>
      </c>
      <c r="H957" s="2266">
        <v>0</v>
      </c>
      <c r="I957" s="2263">
        <v>0</v>
      </c>
      <c r="J957" s="2267">
        <v>0</v>
      </c>
    </row>
    <row r="958" spans="1:10" x14ac:dyDescent="0.25">
      <c r="A958" s="875" t="s">
        <v>1002</v>
      </c>
      <c r="B958" s="2263">
        <v>0</v>
      </c>
      <c r="C958" s="2264">
        <v>2000000</v>
      </c>
      <c r="D958" s="2265">
        <v>0</v>
      </c>
      <c r="E958" s="2266">
        <v>0</v>
      </c>
      <c r="F958" s="2263">
        <v>0</v>
      </c>
      <c r="G958" s="2265">
        <v>0</v>
      </c>
      <c r="H958" s="2266">
        <v>0</v>
      </c>
      <c r="I958" s="2263">
        <v>0</v>
      </c>
      <c r="J958" s="2267">
        <v>0</v>
      </c>
    </row>
    <row r="959" spans="1:10" x14ac:dyDescent="0.25">
      <c r="A959" s="875" t="s">
        <v>1003</v>
      </c>
      <c r="B959" s="2263">
        <v>0</v>
      </c>
      <c r="C959" s="2264">
        <v>2599999.9999999995</v>
      </c>
      <c r="D959" s="2265">
        <v>0</v>
      </c>
      <c r="E959" s="2266">
        <v>0</v>
      </c>
      <c r="F959" s="2263">
        <v>0</v>
      </c>
      <c r="G959" s="2265">
        <v>0</v>
      </c>
      <c r="H959" s="2266">
        <v>0</v>
      </c>
      <c r="I959" s="2263">
        <v>0</v>
      </c>
      <c r="J959" s="2267">
        <v>0</v>
      </c>
    </row>
    <row r="960" spans="1:10" x14ac:dyDescent="0.25">
      <c r="A960" s="875" t="s">
        <v>959</v>
      </c>
      <c r="B960" s="2263">
        <v>180</v>
      </c>
      <c r="C960" s="2264">
        <v>3630000.0000000005</v>
      </c>
      <c r="D960" s="2265">
        <v>653.40000000000009</v>
      </c>
      <c r="E960" s="2266">
        <v>0.9879828354448722</v>
      </c>
      <c r="F960" s="2263">
        <v>0.86777529460127578</v>
      </c>
      <c r="G960" s="2265">
        <v>1.2741723626929664E-2</v>
      </c>
      <c r="H960" s="2266">
        <v>0.65755526238280759</v>
      </c>
      <c r="I960" s="2263">
        <v>0.59871630483673077</v>
      </c>
      <c r="J960" s="2267">
        <v>9.5130411322746078E-3</v>
      </c>
    </row>
    <row r="961" spans="1:10" x14ac:dyDescent="0.25">
      <c r="A961" s="875" t="s">
        <v>960</v>
      </c>
      <c r="B961" s="2263">
        <v>15</v>
      </c>
      <c r="C961" s="2264">
        <v>2650000.0000000005</v>
      </c>
      <c r="D961" s="2265">
        <v>39.750000000000007</v>
      </c>
      <c r="E961" s="2266">
        <v>8.233190295373935E-2</v>
      </c>
      <c r="F961" s="2263">
        <v>7.2314607883439658E-2</v>
      </c>
      <c r="G961" s="2265">
        <v>1.0618103022441386E-3</v>
      </c>
      <c r="H961" s="2266">
        <v>4.0002788000790643E-2</v>
      </c>
      <c r="I961" s="2263">
        <v>3.6423283007744181E-2</v>
      </c>
      <c r="J961" s="2267">
        <v>5.787318411507739E-4</v>
      </c>
    </row>
    <row r="962" spans="1:10" x14ac:dyDescent="0.25">
      <c r="A962" s="875" t="s">
        <v>961</v>
      </c>
      <c r="B962" s="2263">
        <v>13</v>
      </c>
      <c r="C962" s="2264">
        <v>2830000.0000000009</v>
      </c>
      <c r="D962" s="2265">
        <v>36.790000000000013</v>
      </c>
      <c r="E962" s="2266">
        <v>7.1354315893240775E-2</v>
      </c>
      <c r="F962" s="2263">
        <v>6.2672660165647695E-2</v>
      </c>
      <c r="G962" s="2265">
        <v>9.2023559527825349E-4</v>
      </c>
      <c r="H962" s="2266">
        <v>3.7023964038970764E-2</v>
      </c>
      <c r="I962" s="2263">
        <v>3.3711008348551161E-2</v>
      </c>
      <c r="J962" s="2267">
        <v>5.3563633801099314E-4</v>
      </c>
    </row>
    <row r="963" spans="1:10" x14ac:dyDescent="0.25">
      <c r="A963" s="875" t="s">
        <v>962</v>
      </c>
      <c r="B963" s="2263">
        <v>24</v>
      </c>
      <c r="C963" s="2264">
        <v>3100000</v>
      </c>
      <c r="D963" s="2265">
        <v>74.400000000000006</v>
      </c>
      <c r="E963" s="2266">
        <v>0.13173104472598299</v>
      </c>
      <c r="F963" s="2263">
        <v>0.11570337261350346</v>
      </c>
      <c r="G963" s="2265">
        <v>1.6988964835906218E-3</v>
      </c>
      <c r="H963" s="2266">
        <v>7.4873142824121344E-2</v>
      </c>
      <c r="I963" s="2263">
        <v>6.8173390082419294E-2</v>
      </c>
      <c r="J963" s="2267">
        <v>1.0832112951350333E-3</v>
      </c>
    </row>
    <row r="964" spans="1:10" x14ac:dyDescent="0.25">
      <c r="A964" s="875" t="s">
        <v>963</v>
      </c>
      <c r="B964" s="2263">
        <v>0</v>
      </c>
      <c r="C964" s="2264">
        <v>1500000</v>
      </c>
      <c r="D964" s="2265">
        <v>0</v>
      </c>
      <c r="E964" s="2266">
        <v>0</v>
      </c>
      <c r="F964" s="2263">
        <v>0</v>
      </c>
      <c r="G964" s="2265">
        <v>0</v>
      </c>
      <c r="H964" s="2266">
        <v>0</v>
      </c>
      <c r="I964" s="2263">
        <v>0</v>
      </c>
      <c r="J964" s="2267">
        <v>0</v>
      </c>
    </row>
    <row r="965" spans="1:10" x14ac:dyDescent="0.25">
      <c r="A965" s="875" t="s">
        <v>964</v>
      </c>
      <c r="B965" s="2263">
        <v>0</v>
      </c>
      <c r="C965" s="2264">
        <v>2935000</v>
      </c>
      <c r="D965" s="2265">
        <v>0</v>
      </c>
      <c r="E965" s="2266">
        <v>0</v>
      </c>
      <c r="F965" s="2263">
        <v>0</v>
      </c>
      <c r="G965" s="2265">
        <v>0</v>
      </c>
      <c r="H965" s="2266">
        <v>0</v>
      </c>
      <c r="I965" s="2263">
        <v>0</v>
      </c>
      <c r="J965" s="2267">
        <v>0</v>
      </c>
    </row>
    <row r="966" spans="1:10" x14ac:dyDescent="0.25">
      <c r="A966" s="875" t="s">
        <v>965</v>
      </c>
      <c r="B966" s="2263">
        <v>88</v>
      </c>
      <c r="C966" s="2264">
        <v>7862999.9999999991</v>
      </c>
      <c r="D966" s="2265">
        <v>691.94399999999985</v>
      </c>
      <c r="E966" s="2266">
        <v>0.48301383066193754</v>
      </c>
      <c r="F966" s="2263">
        <v>0.42424569958284591</v>
      </c>
      <c r="G966" s="2265">
        <v>6.2292871064989468E-3</v>
      </c>
      <c r="H966" s="2266">
        <v>0.69634438089104578</v>
      </c>
      <c r="I966" s="2263">
        <v>0.63403451918265497</v>
      </c>
      <c r="J966" s="2267">
        <v>1.0074214467754238E-2</v>
      </c>
    </row>
    <row r="967" spans="1:10" x14ac:dyDescent="0.25">
      <c r="A967" s="875" t="s">
        <v>286</v>
      </c>
      <c r="B967" s="2263">
        <v>108</v>
      </c>
      <c r="C967" s="2264">
        <v>2538000.0000000005</v>
      </c>
      <c r="D967" s="2265">
        <v>274.10400000000004</v>
      </c>
      <c r="E967" s="2266">
        <v>0.59278970126692332</v>
      </c>
      <c r="F967" s="2263">
        <v>0.52066517676076551</v>
      </c>
      <c r="G967" s="2265">
        <v>7.6450341761577986E-3</v>
      </c>
      <c r="H967" s="2266">
        <v>0.27584714974009356</v>
      </c>
      <c r="I967" s="2263">
        <v>0.25116396391332607</v>
      </c>
      <c r="J967" s="2267">
        <v>3.9907600650765217E-3</v>
      </c>
    </row>
    <row r="968" spans="1:10" x14ac:dyDescent="0.25">
      <c r="A968" s="851" t="s">
        <v>967</v>
      </c>
      <c r="B968" s="2263">
        <v>0</v>
      </c>
      <c r="C968" s="2264">
        <v>2500000.0000000005</v>
      </c>
      <c r="D968" s="2265">
        <v>0</v>
      </c>
      <c r="E968" s="2266">
        <v>0</v>
      </c>
      <c r="F968" s="2263">
        <v>0</v>
      </c>
      <c r="G968" s="2265">
        <v>0</v>
      </c>
      <c r="H968" s="2266">
        <v>0</v>
      </c>
      <c r="I968" s="2263">
        <v>0</v>
      </c>
      <c r="J968" s="2267">
        <v>0</v>
      </c>
    </row>
    <row r="969" spans="1:10" x14ac:dyDescent="0.25">
      <c r="A969" s="875" t="s">
        <v>1152</v>
      </c>
      <c r="B969" s="2263">
        <v>0</v>
      </c>
      <c r="C969" s="2264">
        <v>0</v>
      </c>
      <c r="D969" s="2265">
        <v>0</v>
      </c>
      <c r="E969" s="2266">
        <v>0</v>
      </c>
      <c r="F969" s="2263">
        <v>0</v>
      </c>
      <c r="G969" s="2265">
        <v>0</v>
      </c>
      <c r="H969" s="2266">
        <v>0</v>
      </c>
      <c r="I969" s="2263">
        <v>0</v>
      </c>
      <c r="J969" s="2267">
        <v>0</v>
      </c>
    </row>
    <row r="970" spans="1:10" x14ac:dyDescent="0.25">
      <c r="A970" s="2268" t="s">
        <v>287</v>
      </c>
      <c r="B970" s="2269">
        <v>4076</v>
      </c>
      <c r="C970" s="2268"/>
      <c r="D970" s="2270">
        <v>16183.848</v>
      </c>
      <c r="E970" s="2271">
        <v>22.372322429296108</v>
      </c>
      <c r="F970" s="2269">
        <v>19.650289448860001</v>
      </c>
      <c r="G970" s="2270">
        <v>0.28852925279647396</v>
      </c>
      <c r="H970" s="2271">
        <v>16.286768316503636</v>
      </c>
      <c r="I970" s="2269">
        <v>14.829405681970179</v>
      </c>
      <c r="J970" s="2272">
        <v>0.23562536226274891</v>
      </c>
    </row>
    <row r="971" spans="1:10" x14ac:dyDescent="0.25">
      <c r="A971" s="2273" t="s">
        <v>1826</v>
      </c>
      <c r="B971" s="2274">
        <v>15999.24</v>
      </c>
      <c r="C971" s="2273"/>
      <c r="D971" s="2275">
        <v>86866.914043275086</v>
      </c>
      <c r="E971" s="2276">
        <v>87.816525000905656</v>
      </c>
      <c r="F971" s="2274">
        <v>77.131917802202864</v>
      </c>
      <c r="G971" s="2275">
        <v>1.1325438573384341</v>
      </c>
      <c r="H971" s="2276">
        <v>87.419339541032343</v>
      </c>
      <c r="I971" s="2274">
        <v>79.596935703335731</v>
      </c>
      <c r="J971" s="2277">
        <v>1.2647207320591345</v>
      </c>
    </row>
    <row r="972" spans="1:10" x14ac:dyDescent="0.25">
      <c r="A972" s="2278" t="s">
        <v>193</v>
      </c>
      <c r="B972" s="2279">
        <v>18218.939999999999</v>
      </c>
      <c r="C972" s="2280"/>
      <c r="D972" s="2281">
        <v>99368.07404327509</v>
      </c>
      <c r="E972" s="2282">
        <v>100</v>
      </c>
      <c r="F972" s="2279">
        <v>87.83303347679427</v>
      </c>
      <c r="G972" s="2281">
        <v>1.2896705458645217</v>
      </c>
      <c r="H972" s="2282">
        <v>99.999999999999986</v>
      </c>
      <c r="I972" s="2279">
        <v>91.0518612028349</v>
      </c>
      <c r="J972" s="2283">
        <v>1.4467287658533587</v>
      </c>
    </row>
    <row r="973" spans="1:10" x14ac:dyDescent="0.25">
      <c r="A973" s="2303" t="s">
        <v>1843</v>
      </c>
      <c r="B973" s="2263"/>
      <c r="C973" s="2262"/>
      <c r="D973" s="2265"/>
      <c r="E973" s="2266"/>
      <c r="F973" s="2263">
        <v>0</v>
      </c>
      <c r="G973" s="2265"/>
      <c r="H973" s="2266"/>
      <c r="I973" s="2263">
        <v>0</v>
      </c>
      <c r="J973" s="2267">
        <v>0</v>
      </c>
    </row>
    <row r="974" spans="1:10" x14ac:dyDescent="0.25">
      <c r="A974" s="2002" t="s">
        <v>1827</v>
      </c>
      <c r="B974" s="2263">
        <v>0</v>
      </c>
      <c r="C974" s="2264">
        <v>8308597.0443673851</v>
      </c>
      <c r="D974" s="2265">
        <v>0</v>
      </c>
      <c r="E974" s="2266">
        <v>0</v>
      </c>
      <c r="F974" s="2263">
        <v>0</v>
      </c>
      <c r="G974" s="2265">
        <v>0</v>
      </c>
      <c r="H974" s="2266">
        <v>0</v>
      </c>
      <c r="I974" s="2263">
        <v>0</v>
      </c>
      <c r="J974" s="2267">
        <v>0</v>
      </c>
    </row>
    <row r="975" spans="1:10" x14ac:dyDescent="0.25">
      <c r="A975" s="2002" t="s">
        <v>1828</v>
      </c>
      <c r="B975" s="2263">
        <v>2007.5</v>
      </c>
      <c r="C975" s="2264">
        <v>2394900.497488053</v>
      </c>
      <c r="D975" s="2265">
        <v>4807.7627487072668</v>
      </c>
      <c r="E975" s="2266">
        <v>90.007003284639154</v>
      </c>
      <c r="F975" s="2263">
        <v>9.6781050217336748</v>
      </c>
      <c r="G975" s="2265">
        <v>0.14210561211700723</v>
      </c>
      <c r="H975" s="2266">
        <v>71.241076167765883</v>
      </c>
      <c r="I975" s="2263">
        <v>4.405396307679367</v>
      </c>
      <c r="J975" s="2267">
        <v>6.9997619808187708E-2</v>
      </c>
    </row>
    <row r="976" spans="1:10" x14ac:dyDescent="0.25">
      <c r="A976" s="2300" t="s">
        <v>309</v>
      </c>
      <c r="B976" s="2269">
        <v>2007.5</v>
      </c>
      <c r="C976" s="2268"/>
      <c r="D976" s="2270">
        <v>4807.7627487072668</v>
      </c>
      <c r="E976" s="2271">
        <v>90.007003284639154</v>
      </c>
      <c r="F976" s="2269">
        <v>9.6781050217336748</v>
      </c>
      <c r="G976" s="2270">
        <v>0.14210561211700723</v>
      </c>
      <c r="H976" s="2271">
        <v>71.241076167765883</v>
      </c>
      <c r="I976" s="2269">
        <v>4.405396307679367</v>
      </c>
      <c r="J976" s="2272">
        <v>6.9997619808187708E-2</v>
      </c>
    </row>
    <row r="977" spans="1:10" x14ac:dyDescent="0.25">
      <c r="A977" s="2002" t="s">
        <v>1829</v>
      </c>
      <c r="B977" s="2263">
        <v>0</v>
      </c>
      <c r="C977" s="2264">
        <v>9009634.2256672364</v>
      </c>
      <c r="D977" s="2265">
        <v>0</v>
      </c>
      <c r="E977" s="2266">
        <v>0</v>
      </c>
      <c r="F977" s="2263">
        <v>0</v>
      </c>
      <c r="G977" s="2265">
        <v>0</v>
      </c>
      <c r="H977" s="2266">
        <v>0</v>
      </c>
      <c r="I977" s="2263">
        <v>0</v>
      </c>
      <c r="J977" s="2267">
        <v>0</v>
      </c>
    </row>
    <row r="978" spans="1:10" x14ac:dyDescent="0.25">
      <c r="A978" s="2300" t="s">
        <v>315</v>
      </c>
      <c r="B978" s="2269">
        <v>0</v>
      </c>
      <c r="C978" s="2284"/>
      <c r="D978" s="2270">
        <v>0</v>
      </c>
      <c r="E978" s="2271">
        <v>0</v>
      </c>
      <c r="F978" s="2269">
        <v>0</v>
      </c>
      <c r="G978" s="2270">
        <v>0</v>
      </c>
      <c r="H978" s="2271">
        <v>0</v>
      </c>
      <c r="I978" s="2269">
        <v>0</v>
      </c>
      <c r="J978" s="2272">
        <v>0</v>
      </c>
    </row>
    <row r="979" spans="1:10" x14ac:dyDescent="0.25">
      <c r="A979" s="2300" t="s">
        <v>1530</v>
      </c>
      <c r="B979" s="2269">
        <v>36.432000000000002</v>
      </c>
      <c r="C979" s="2284">
        <v>11100000</v>
      </c>
      <c r="D979" s="2270">
        <v>404.39519999999999</v>
      </c>
      <c r="E979" s="2271">
        <v>1.6334421637190404</v>
      </c>
      <c r="F979" s="2269">
        <v>0.17563771962729824</v>
      </c>
      <c r="G979" s="2270">
        <v>2.5789248620905641E-3</v>
      </c>
      <c r="H979" s="2271">
        <v>5.992298445430853</v>
      </c>
      <c r="I979" s="2269">
        <v>0.37055096393895115</v>
      </c>
      <c r="J979" s="2272">
        <v>5.8877076389568656E-3</v>
      </c>
    </row>
    <row r="980" spans="1:10" x14ac:dyDescent="0.25">
      <c r="A980" s="2002" t="s">
        <v>205</v>
      </c>
      <c r="B980" s="2263">
        <v>181.25</v>
      </c>
      <c r="C980" s="2264">
        <v>7305200</v>
      </c>
      <c r="D980" s="2265">
        <v>1324.0675000000001</v>
      </c>
      <c r="E980" s="2266">
        <v>8.1264106327974339</v>
      </c>
      <c r="F980" s="2263">
        <v>0.87380151192489575</v>
      </c>
      <c r="G980" s="2265">
        <v>1.2830207818783341E-2</v>
      </c>
      <c r="H980" s="2266">
        <v>19.619935206687707</v>
      </c>
      <c r="I980" s="2263">
        <v>1.2132549754429263</v>
      </c>
      <c r="J980" s="2267">
        <v>1.9277484832274271E-2</v>
      </c>
    </row>
    <row r="981" spans="1:10" x14ac:dyDescent="0.25">
      <c r="A981" s="2300" t="s">
        <v>310</v>
      </c>
      <c r="B981" s="2269">
        <v>217.68200000000002</v>
      </c>
      <c r="C981" s="2284"/>
      <c r="D981" s="2270">
        <v>1728.4627</v>
      </c>
      <c r="E981" s="2271">
        <v>9.7598527965164728</v>
      </c>
      <c r="F981" s="2269">
        <v>1.0494392315521941</v>
      </c>
      <c r="G981" s="2270">
        <v>1.5409132680873908E-2</v>
      </c>
      <c r="H981" s="2271">
        <v>25.612233652118562</v>
      </c>
      <c r="I981" s="2269">
        <v>1.5838059393818775</v>
      </c>
      <c r="J981" s="2272">
        <v>2.5165192471231137E-2</v>
      </c>
    </row>
    <row r="982" spans="1:10" x14ac:dyDescent="0.25">
      <c r="A982" s="2002" t="s">
        <v>1830</v>
      </c>
      <c r="B982" s="2263">
        <v>5.2</v>
      </c>
      <c r="C982" s="2264">
        <v>40837880.884618402</v>
      </c>
      <c r="D982" s="2265">
        <v>212.3569806000157</v>
      </c>
      <c r="E982" s="2266">
        <v>0.23314391884439531</v>
      </c>
      <c r="F982" s="2263">
        <v>2.5069064066259084E-2</v>
      </c>
      <c r="G982" s="2265">
        <v>3.6809423811130142E-4</v>
      </c>
      <c r="H982" s="2266">
        <v>3.14669018011555</v>
      </c>
      <c r="I982" s="2263">
        <v>0.19458461391357013</v>
      </c>
      <c r="J982" s="2267">
        <v>3.0917672041224213E-3</v>
      </c>
    </row>
    <row r="983" spans="1:10" x14ac:dyDescent="0.25">
      <c r="A983" s="2300" t="s">
        <v>311</v>
      </c>
      <c r="B983" s="2269">
        <v>5.2</v>
      </c>
      <c r="C983" s="2268"/>
      <c r="D983" s="2270">
        <v>212.3569806000157</v>
      </c>
      <c r="E983" s="2271">
        <v>0.23314391884439531</v>
      </c>
      <c r="F983" s="2269">
        <v>2.5069064066259084E-2</v>
      </c>
      <c r="G983" s="2270">
        <v>3.6809423811130142E-4</v>
      </c>
      <c r="H983" s="2271">
        <v>3.14669018011555</v>
      </c>
      <c r="I983" s="2269">
        <v>0.19458461391357013</v>
      </c>
      <c r="J983" s="2272">
        <v>3.0917672041224213E-3</v>
      </c>
    </row>
    <row r="984" spans="1:10" x14ac:dyDescent="0.25">
      <c r="A984" s="2285" t="s">
        <v>129</v>
      </c>
      <c r="B984" s="2274">
        <v>2230.3819999999996</v>
      </c>
      <c r="C984" s="2273"/>
      <c r="D984" s="2275">
        <v>6748.5824293072828</v>
      </c>
      <c r="E984" s="2276">
        <v>100.00000000000001</v>
      </c>
      <c r="F984" s="2274">
        <v>10.752613317352125</v>
      </c>
      <c r="G984" s="2275">
        <v>0.1578828390359924</v>
      </c>
      <c r="H984" s="2276">
        <v>100</v>
      </c>
      <c r="I984" s="2274">
        <v>6.1837868609748146</v>
      </c>
      <c r="J984" s="2277">
        <v>9.8254579483541285E-2</v>
      </c>
    </row>
    <row r="985" spans="1:10" x14ac:dyDescent="0.25">
      <c r="A985" s="2303" t="s">
        <v>1844</v>
      </c>
      <c r="B985" s="2263"/>
      <c r="C985" s="2262"/>
      <c r="D985" s="2265"/>
      <c r="E985" s="2266"/>
      <c r="F985" s="2263">
        <v>0</v>
      </c>
      <c r="G985" s="2265"/>
      <c r="H985" s="2266"/>
      <c r="I985" s="2263">
        <v>0</v>
      </c>
      <c r="J985" s="2267">
        <v>0</v>
      </c>
    </row>
    <row r="986" spans="1:10" x14ac:dyDescent="0.25">
      <c r="A986" s="2001" t="s">
        <v>1532</v>
      </c>
      <c r="B986" s="2263">
        <v>28.375</v>
      </c>
      <c r="C986" s="2264">
        <v>11610000</v>
      </c>
      <c r="D986" s="2265">
        <v>329.43374999999997</v>
      </c>
      <c r="E986" s="2266">
        <v>9.6719216020451633</v>
      </c>
      <c r="F986" s="2263">
        <v>0.13679513324617334</v>
      </c>
      <c r="G986" s="2265">
        <v>2.0085911550784957E-3</v>
      </c>
      <c r="H986" s="2266">
        <v>10.919850986153943</v>
      </c>
      <c r="I986" s="2263">
        <v>0.3018631121648413</v>
      </c>
      <c r="J986" s="2267">
        <v>4.7963220295522951E-3</v>
      </c>
    </row>
    <row r="987" spans="1:10" x14ac:dyDescent="0.25">
      <c r="A987" s="2001" t="s">
        <v>207</v>
      </c>
      <c r="B987" s="2263">
        <v>227</v>
      </c>
      <c r="C987" s="2264">
        <v>9000000</v>
      </c>
      <c r="D987" s="2265">
        <v>2043</v>
      </c>
      <c r="E987" s="2266">
        <v>77.375372816361306</v>
      </c>
      <c r="F987" s="2263">
        <v>1.0943610659693868</v>
      </c>
      <c r="G987" s="2265">
        <v>1.6068729240627966E-2</v>
      </c>
      <c r="H987" s="2266">
        <v>67.720006115683361</v>
      </c>
      <c r="I987" s="2263">
        <v>1.872019300247078</v>
      </c>
      <c r="J987" s="2267">
        <v>2.9744632741409583E-2</v>
      </c>
    </row>
    <row r="988" spans="1:10" x14ac:dyDescent="0.25">
      <c r="A988" s="2001" t="s">
        <v>208</v>
      </c>
      <c r="B988" s="2263">
        <v>3</v>
      </c>
      <c r="C988" s="2264">
        <v>9000000</v>
      </c>
      <c r="D988" s="2265">
        <v>27</v>
      </c>
      <c r="E988" s="2266">
        <v>1.0225820195994888</v>
      </c>
      <c r="F988" s="2263">
        <v>1.4462921576687932E-2</v>
      </c>
      <c r="G988" s="2265">
        <v>2.1236206044882773E-4</v>
      </c>
      <c r="H988" s="2266">
        <v>0.89497805439229117</v>
      </c>
      <c r="I988" s="2263">
        <v>2.4740343175071518E-2</v>
      </c>
      <c r="J988" s="2267">
        <v>3.9310087323448788E-4</v>
      </c>
    </row>
    <row r="989" spans="1:10" x14ac:dyDescent="0.25">
      <c r="A989" s="2001" t="s">
        <v>209</v>
      </c>
      <c r="B989" s="2263">
        <v>35</v>
      </c>
      <c r="C989" s="2264">
        <v>17640000</v>
      </c>
      <c r="D989" s="2265">
        <v>617.4</v>
      </c>
      <c r="E989" s="2266">
        <v>11.930123561994035</v>
      </c>
      <c r="F989" s="2263">
        <v>0.16873408506135917</v>
      </c>
      <c r="G989" s="2265">
        <v>2.4775573719029902E-3</v>
      </c>
      <c r="H989" s="2266">
        <v>20.465164843770392</v>
      </c>
      <c r="I989" s="2263">
        <v>0.56572918060330202</v>
      </c>
      <c r="J989" s="2267">
        <v>8.9889066346286236E-3</v>
      </c>
    </row>
    <row r="990" spans="1:10" x14ac:dyDescent="0.25">
      <c r="A990" s="2001" t="s">
        <v>1534</v>
      </c>
      <c r="B990" s="2263">
        <v>0</v>
      </c>
      <c r="C990" s="2264">
        <v>14500000</v>
      </c>
      <c r="D990" s="2265">
        <v>0</v>
      </c>
      <c r="E990" s="2266">
        <v>0</v>
      </c>
      <c r="F990" s="2263">
        <v>0</v>
      </c>
      <c r="G990" s="2265">
        <v>0</v>
      </c>
      <c r="H990" s="2266">
        <v>0</v>
      </c>
      <c r="I990" s="2263">
        <v>0</v>
      </c>
      <c r="J990" s="2267">
        <v>0</v>
      </c>
    </row>
    <row r="991" spans="1:10" x14ac:dyDescent="0.25">
      <c r="A991" s="2001" t="s">
        <v>1535</v>
      </c>
      <c r="B991" s="2263">
        <v>0</v>
      </c>
      <c r="C991" s="2264">
        <v>9000000</v>
      </c>
      <c r="D991" s="2265">
        <v>0</v>
      </c>
      <c r="E991" s="2266">
        <v>0</v>
      </c>
      <c r="F991" s="2263">
        <v>0</v>
      </c>
      <c r="G991" s="2265">
        <v>0</v>
      </c>
      <c r="H991" s="2266">
        <v>0</v>
      </c>
      <c r="I991" s="2263">
        <v>0</v>
      </c>
      <c r="J991" s="2267">
        <v>0</v>
      </c>
    </row>
    <row r="992" spans="1:10" x14ac:dyDescent="0.25">
      <c r="A992" s="2285" t="s">
        <v>121</v>
      </c>
      <c r="B992" s="2274">
        <v>293.375</v>
      </c>
      <c r="C992" s="2273"/>
      <c r="D992" s="2275">
        <v>3016.8337500000002</v>
      </c>
      <c r="E992" s="2276">
        <v>99.999999999999986</v>
      </c>
      <c r="F992" s="2274">
        <v>1.4143532058536072</v>
      </c>
      <c r="G992" s="2275">
        <v>2.0767239828058278E-2</v>
      </c>
      <c r="H992" s="2276">
        <v>100</v>
      </c>
      <c r="I992" s="2274">
        <v>2.7643519361902933</v>
      </c>
      <c r="J992" s="2277">
        <v>4.3922962278824994E-2</v>
      </c>
    </row>
    <row r="993" spans="1:10" ht="14.4" thickBot="1" x14ac:dyDescent="0.3">
      <c r="A993" s="2286" t="s">
        <v>1831</v>
      </c>
      <c r="B993" s="2279">
        <v>20742.697</v>
      </c>
      <c r="C993" s="2287"/>
      <c r="D993" s="2281">
        <v>109133.49022258238</v>
      </c>
      <c r="E993" s="2288"/>
      <c r="F993" s="2289">
        <v>100</v>
      </c>
      <c r="G993" s="2290">
        <v>1.4683206247285723</v>
      </c>
      <c r="H993" s="2291"/>
      <c r="I993" s="2289">
        <v>100.00000000000001</v>
      </c>
      <c r="J993" s="2292">
        <v>1.588906307615725</v>
      </c>
    </row>
    <row r="994" spans="1:10" ht="14.4" thickBot="1" x14ac:dyDescent="0.3">
      <c r="A994" s="2293" t="s">
        <v>1832</v>
      </c>
      <c r="B994" s="2294">
        <v>1412681.71615</v>
      </c>
      <c r="C994" s="2295"/>
      <c r="D994" s="2296">
        <v>6868466.0448195646</v>
      </c>
      <c r="E994" s="2297"/>
      <c r="F994" s="1978"/>
      <c r="G994" s="1978"/>
      <c r="H994" s="1978"/>
      <c r="I994" s="1978"/>
      <c r="J994" s="1978"/>
    </row>
    <row r="995" spans="1:10" ht="16.2" thickBot="1" x14ac:dyDescent="0.35">
      <c r="A995" s="2298" t="s">
        <v>1833</v>
      </c>
      <c r="B995" s="2305">
        <v>1.4683206247285725</v>
      </c>
      <c r="C995" s="2299"/>
      <c r="D995" s="2306">
        <v>1.5889063076157248</v>
      </c>
      <c r="E995" s="2297"/>
      <c r="F995" s="1978"/>
      <c r="G995" s="1978"/>
      <c r="H995" s="1978"/>
      <c r="I995" s="1978"/>
      <c r="J995" s="1978"/>
    </row>
    <row r="996" spans="1:10" x14ac:dyDescent="0.25">
      <c r="A996" s="340" t="s">
        <v>2026</v>
      </c>
      <c r="B996" s="340"/>
      <c r="C996" s="340"/>
      <c r="D996" s="1725"/>
      <c r="E996" s="340"/>
      <c r="F996" s="340"/>
      <c r="H996" s="340"/>
      <c r="I996" s="340"/>
      <c r="J996" s="340"/>
    </row>
    <row r="997" spans="1:10" x14ac:dyDescent="0.25">
      <c r="A997" s="340" t="s">
        <v>1834</v>
      </c>
      <c r="B997" s="340"/>
      <c r="C997" s="340"/>
      <c r="D997" s="340"/>
      <c r="E997" s="340"/>
      <c r="F997" s="340"/>
      <c r="G997" s="340"/>
      <c r="H997" s="340"/>
      <c r="I997" s="340"/>
      <c r="J997" s="340"/>
    </row>
    <row r="998" spans="1:10" x14ac:dyDescent="0.25">
      <c r="A998" s="340" t="s">
        <v>1904</v>
      </c>
      <c r="B998" s="340"/>
      <c r="C998" s="340"/>
      <c r="D998" s="340"/>
      <c r="E998" s="340"/>
      <c r="F998" s="340"/>
      <c r="G998" s="340"/>
      <c r="H998" s="340"/>
      <c r="I998" s="340"/>
      <c r="J998" s="340"/>
    </row>
    <row r="1002" spans="1:10" ht="13.8" thickBot="1" x14ac:dyDescent="0.3">
      <c r="A1002" s="3291" t="s">
        <v>2025</v>
      </c>
      <c r="B1002" s="3291"/>
      <c r="C1002" s="3291"/>
      <c r="D1002" s="3291"/>
      <c r="E1002" s="3291"/>
      <c r="F1002" s="3291"/>
      <c r="G1002" s="3291"/>
      <c r="H1002" s="3291"/>
      <c r="I1002" s="3291"/>
      <c r="J1002" s="3291"/>
    </row>
    <row r="1003" spans="1:10" ht="13.5" customHeight="1" thickBot="1" x14ac:dyDescent="0.3">
      <c r="A1003" s="3296" t="s">
        <v>928</v>
      </c>
      <c r="B1003" s="3302" t="s">
        <v>1261</v>
      </c>
      <c r="C1003" s="3302" t="s">
        <v>1823</v>
      </c>
      <c r="D1003" s="3304" t="s">
        <v>1835</v>
      </c>
      <c r="E1003" s="3298" t="s">
        <v>1840</v>
      </c>
      <c r="F1003" s="3299"/>
      <c r="G1003" s="3300"/>
      <c r="H1003" s="3298" t="s">
        <v>1841</v>
      </c>
      <c r="I1003" s="3299"/>
      <c r="J1003" s="3301"/>
    </row>
    <row r="1004" spans="1:10" ht="13.5" customHeight="1" thickBot="1" x14ac:dyDescent="0.3">
      <c r="A1004" s="3297"/>
      <c r="B1004" s="3303"/>
      <c r="C1004" s="3303"/>
      <c r="D1004" s="3305"/>
      <c r="E1004" s="2254" t="s">
        <v>1839</v>
      </c>
      <c r="F1004" s="2253" t="s">
        <v>1220</v>
      </c>
      <c r="G1004" s="2255" t="s">
        <v>1824</v>
      </c>
      <c r="H1004" s="2254" t="s">
        <v>1839</v>
      </c>
      <c r="I1004" s="2253" t="s">
        <v>1220</v>
      </c>
      <c r="J1004" s="2256" t="s">
        <v>1824</v>
      </c>
    </row>
    <row r="1005" spans="1:10" x14ac:dyDescent="0.25">
      <c r="A1005" s="2304" t="s">
        <v>1842</v>
      </c>
      <c r="B1005" s="2257"/>
      <c r="C1005" s="2257"/>
      <c r="D1005" s="2258"/>
      <c r="E1005" s="7"/>
      <c r="F1005" s="2259"/>
      <c r="G1005" s="2260"/>
      <c r="H1005" s="7"/>
      <c r="I1005" s="2259"/>
      <c r="J1005" s="2261"/>
    </row>
    <row r="1006" spans="1:10" x14ac:dyDescent="0.25">
      <c r="A1006" s="875" t="s">
        <v>409</v>
      </c>
      <c r="B1006" s="2263">
        <v>105</v>
      </c>
      <c r="C1006" s="2264">
        <v>5949999.9999999991</v>
      </c>
      <c r="D1006" s="2265">
        <v>624.74999999999989</v>
      </c>
      <c r="E1006" s="2266">
        <v>0.20296986080239957</v>
      </c>
      <c r="F1006" s="2263">
        <v>0.18170609197102297</v>
      </c>
      <c r="G1006" s="2265">
        <v>7.4326721157089715E-3</v>
      </c>
      <c r="H1006" s="2266">
        <v>0.3954250651683226</v>
      </c>
      <c r="I1006" s="2263">
        <v>0.34609001596607886</v>
      </c>
      <c r="J1006" s="2267">
        <v>9.0959174278980089E-3</v>
      </c>
    </row>
    <row r="1007" spans="1:10" x14ac:dyDescent="0.25">
      <c r="A1007" s="875" t="s">
        <v>410</v>
      </c>
      <c r="B1007" s="2263">
        <v>21070</v>
      </c>
      <c r="C1007" s="2264">
        <v>1713380.0000000005</v>
      </c>
      <c r="D1007" s="2265">
        <v>36100.916600000004</v>
      </c>
      <c r="E1007" s="2266">
        <v>40.729285401014849</v>
      </c>
      <c r="F1007" s="2263">
        <v>36.462355788851944</v>
      </c>
      <c r="G1007" s="2265">
        <v>1.4914895378856001</v>
      </c>
      <c r="H1007" s="2266">
        <v>22.849471467292808</v>
      </c>
      <c r="I1007" s="2263">
        <v>19.998666350514739</v>
      </c>
      <c r="J1007" s="2267">
        <v>0.52560377185279339</v>
      </c>
    </row>
    <row r="1008" spans="1:10" x14ac:dyDescent="0.25">
      <c r="A1008" s="875" t="s">
        <v>278</v>
      </c>
      <c r="B1008" s="2263">
        <v>1705</v>
      </c>
      <c r="C1008" s="2264">
        <v>1607499.9999999995</v>
      </c>
      <c r="D1008" s="2265">
        <v>2740.787499999999</v>
      </c>
      <c r="E1008" s="2266">
        <v>3.2958439301722979</v>
      </c>
      <c r="F1008" s="2263">
        <v>2.9505608267675636</v>
      </c>
      <c r="G1008" s="2265">
        <v>0.12069243768841709</v>
      </c>
      <c r="H1008" s="2266">
        <v>1.7347356155262486</v>
      </c>
      <c r="I1008" s="2263">
        <v>1.5183020242250966</v>
      </c>
      <c r="J1008" s="2267">
        <v>3.9903924429635869E-2</v>
      </c>
    </row>
    <row r="1009" spans="1:10" x14ac:dyDescent="0.25">
      <c r="A1009" s="875" t="s">
        <v>199</v>
      </c>
      <c r="B1009" s="2263">
        <v>230</v>
      </c>
      <c r="C1009" s="2264">
        <v>7559125</v>
      </c>
      <c r="D1009" s="2265">
        <v>1738.5987500000001</v>
      </c>
      <c r="E1009" s="2266">
        <v>0.44460064747192291</v>
      </c>
      <c r="F1009" s="2263">
        <v>0.39802286812700272</v>
      </c>
      <c r="G1009" s="2265">
        <v>1.6281091301076793E-2</v>
      </c>
      <c r="H1009" s="2266">
        <v>1.100417005234597</v>
      </c>
      <c r="I1009" s="2263">
        <v>0.96312392020184845</v>
      </c>
      <c r="J1009" s="2267">
        <v>2.5312766178866263E-2</v>
      </c>
    </row>
    <row r="1010" spans="1:10" x14ac:dyDescent="0.25">
      <c r="A1010" s="875" t="s">
        <v>428</v>
      </c>
      <c r="B1010" s="2263">
        <v>0</v>
      </c>
      <c r="C1010" s="2264">
        <v>1300000</v>
      </c>
      <c r="D1010" s="2265">
        <v>0</v>
      </c>
      <c r="E1010" s="2266">
        <v>0</v>
      </c>
      <c r="F1010" s="2263">
        <v>0</v>
      </c>
      <c r="G1010" s="2265">
        <v>0</v>
      </c>
      <c r="H1010" s="2266">
        <v>0</v>
      </c>
      <c r="I1010" s="2263">
        <v>0</v>
      </c>
      <c r="J1010" s="2267">
        <v>0</v>
      </c>
    </row>
    <row r="1011" spans="1:10" x14ac:dyDescent="0.25">
      <c r="A1011" s="877" t="s">
        <v>430</v>
      </c>
      <c r="B1011" s="2263">
        <v>0</v>
      </c>
      <c r="C1011" s="2264">
        <v>0</v>
      </c>
      <c r="D1011" s="2265">
        <v>0</v>
      </c>
      <c r="E1011" s="2266">
        <v>0</v>
      </c>
      <c r="F1011" s="2263">
        <v>0</v>
      </c>
      <c r="G1011" s="2265">
        <v>0</v>
      </c>
      <c r="H1011" s="2266">
        <v>0</v>
      </c>
      <c r="I1011" s="2263">
        <v>0</v>
      </c>
      <c r="J1011" s="2267">
        <v>0</v>
      </c>
    </row>
    <row r="1012" spans="1:10" x14ac:dyDescent="0.25">
      <c r="A1012" s="1974" t="s">
        <v>429</v>
      </c>
      <c r="B1012" s="2263">
        <v>0</v>
      </c>
      <c r="C1012" s="2264">
        <v>0</v>
      </c>
      <c r="D1012" s="2265">
        <v>0</v>
      </c>
      <c r="E1012" s="2266">
        <v>0</v>
      </c>
      <c r="F1012" s="2263">
        <v>0</v>
      </c>
      <c r="G1012" s="2265">
        <v>0</v>
      </c>
      <c r="H1012" s="2266">
        <v>0</v>
      </c>
      <c r="I1012" s="2263">
        <v>0</v>
      </c>
      <c r="J1012" s="2267">
        <v>0</v>
      </c>
    </row>
    <row r="1013" spans="1:10" x14ac:dyDescent="0.25">
      <c r="A1013" s="2268" t="s">
        <v>279</v>
      </c>
      <c r="B1013" s="2269">
        <v>23110</v>
      </c>
      <c r="C1013" s="2268"/>
      <c r="D1013" s="2270">
        <v>41205.05285</v>
      </c>
      <c r="E1013" s="2271">
        <v>44.672699839461472</v>
      </c>
      <c r="F1013" s="2269">
        <v>39.992645575717532</v>
      </c>
      <c r="G1013" s="2270">
        <v>1.6358957389908029</v>
      </c>
      <c r="H1013" s="2271">
        <v>26.080049153221974</v>
      </c>
      <c r="I1013" s="2269">
        <v>22.826182310907765</v>
      </c>
      <c r="J1013" s="2272">
        <v>0.59991637988919344</v>
      </c>
    </row>
    <row r="1014" spans="1:10" x14ac:dyDescent="0.25">
      <c r="A1014" s="883" t="s">
        <v>411</v>
      </c>
      <c r="B1014" s="2263">
        <v>34</v>
      </c>
      <c r="C1014" s="2264">
        <v>4010000</v>
      </c>
      <c r="D1014" s="2265">
        <v>136.34</v>
      </c>
      <c r="E1014" s="2266">
        <v>6.5723573974110341E-2</v>
      </c>
      <c r="F1014" s="2263">
        <v>5.8838163114426488E-2</v>
      </c>
      <c r="G1014" s="2265">
        <v>2.4067700184200475E-3</v>
      </c>
      <c r="H1014" s="2266">
        <v>8.6294123065304706E-2</v>
      </c>
      <c r="I1014" s="2263">
        <v>7.5527671511508923E-2</v>
      </c>
      <c r="J1014" s="2267">
        <v>1.9850138169181511E-3</v>
      </c>
    </row>
    <row r="1015" spans="1:10" x14ac:dyDescent="0.25">
      <c r="A1015" s="883" t="s">
        <v>412</v>
      </c>
      <c r="B1015" s="2263">
        <v>0</v>
      </c>
      <c r="C1015" s="2264">
        <v>1244500.0000000002</v>
      </c>
      <c r="D1015" s="2265">
        <v>0</v>
      </c>
      <c r="E1015" s="2266">
        <v>0</v>
      </c>
      <c r="F1015" s="2263">
        <v>0</v>
      </c>
      <c r="G1015" s="2265">
        <v>0</v>
      </c>
      <c r="H1015" s="2266">
        <v>0</v>
      </c>
      <c r="I1015" s="2263">
        <v>0</v>
      </c>
      <c r="J1015" s="2267">
        <v>0</v>
      </c>
    </row>
    <row r="1016" spans="1:10" x14ac:dyDescent="0.25">
      <c r="A1016" s="875" t="s">
        <v>90</v>
      </c>
      <c r="B1016" s="2263">
        <v>0</v>
      </c>
      <c r="C1016" s="2264">
        <v>1494500</v>
      </c>
      <c r="D1016" s="2265">
        <v>0</v>
      </c>
      <c r="E1016" s="2266">
        <v>0</v>
      </c>
      <c r="F1016" s="2263">
        <v>0</v>
      </c>
      <c r="G1016" s="2265">
        <v>0</v>
      </c>
      <c r="H1016" s="2266">
        <v>0</v>
      </c>
      <c r="I1016" s="2263">
        <v>0</v>
      </c>
      <c r="J1016" s="2267">
        <v>0</v>
      </c>
    </row>
    <row r="1017" spans="1:10" x14ac:dyDescent="0.25">
      <c r="A1017" s="875" t="s">
        <v>416</v>
      </c>
      <c r="B1017" s="2263">
        <v>0</v>
      </c>
      <c r="C1017" s="2264">
        <v>2944000</v>
      </c>
      <c r="D1017" s="2265">
        <v>0</v>
      </c>
      <c r="E1017" s="2266">
        <v>0</v>
      </c>
      <c r="F1017" s="2263">
        <v>0</v>
      </c>
      <c r="G1017" s="2265">
        <v>0</v>
      </c>
      <c r="H1017" s="2266">
        <v>0</v>
      </c>
      <c r="I1017" s="2263">
        <v>0</v>
      </c>
      <c r="J1017" s="2267">
        <v>0</v>
      </c>
    </row>
    <row r="1018" spans="1:10" x14ac:dyDescent="0.25">
      <c r="A1018" s="875" t="s">
        <v>417</v>
      </c>
      <c r="B1018" s="2263">
        <v>126</v>
      </c>
      <c r="C1018" s="2264">
        <v>2400300</v>
      </c>
      <c r="D1018" s="2265">
        <v>302.43779999999998</v>
      </c>
      <c r="E1018" s="2266">
        <v>0.24356383296287951</v>
      </c>
      <c r="F1018" s="2263">
        <v>0.21804731036522756</v>
      </c>
      <c r="G1018" s="2265">
        <v>8.9192065388507651E-3</v>
      </c>
      <c r="H1018" s="2266">
        <v>0.19142294801818988</v>
      </c>
      <c r="I1018" s="2263">
        <v>0.16754014090555547</v>
      </c>
      <c r="J1018" s="2267">
        <v>4.4032801214487927E-3</v>
      </c>
    </row>
    <row r="1019" spans="1:10" x14ac:dyDescent="0.25">
      <c r="A1019" s="875" t="s">
        <v>422</v>
      </c>
      <c r="B1019" s="2263">
        <v>990</v>
      </c>
      <c r="C1019" s="2264">
        <v>2205000</v>
      </c>
      <c r="D1019" s="2265">
        <v>2182.9499999999998</v>
      </c>
      <c r="E1019" s="2266">
        <v>1.9137158304226247</v>
      </c>
      <c r="F1019" s="2263">
        <v>1.7132288671553597</v>
      </c>
      <c r="G1019" s="2265">
        <v>7.0079479948113144E-2</v>
      </c>
      <c r="H1019" s="2266">
        <v>1.3816616982940213</v>
      </c>
      <c r="I1019" s="2263">
        <v>1.2092792322579462</v>
      </c>
      <c r="J1019" s="2267">
        <v>3.1782205601008348E-2</v>
      </c>
    </row>
    <row r="1020" spans="1:10" x14ac:dyDescent="0.25">
      <c r="A1020" s="875" t="s">
        <v>423</v>
      </c>
      <c r="B1020" s="2263">
        <v>0</v>
      </c>
      <c r="C1020" s="2264">
        <v>1681000</v>
      </c>
      <c r="D1020" s="2265">
        <v>0</v>
      </c>
      <c r="E1020" s="2266">
        <v>0</v>
      </c>
      <c r="F1020" s="2263">
        <v>0</v>
      </c>
      <c r="G1020" s="2265">
        <v>0</v>
      </c>
      <c r="H1020" s="2266">
        <v>0</v>
      </c>
      <c r="I1020" s="2263">
        <v>0</v>
      </c>
      <c r="J1020" s="2267">
        <v>0</v>
      </c>
    </row>
    <row r="1021" spans="1:10" x14ac:dyDescent="0.25">
      <c r="A1021" s="875" t="s">
        <v>280</v>
      </c>
      <c r="B1021" s="2263">
        <v>0</v>
      </c>
      <c r="C1021" s="2264">
        <v>1720500</v>
      </c>
      <c r="D1021" s="2265">
        <v>0</v>
      </c>
      <c r="E1021" s="2266">
        <v>0</v>
      </c>
      <c r="F1021" s="2263">
        <v>0</v>
      </c>
      <c r="G1021" s="2265">
        <v>0</v>
      </c>
      <c r="H1021" s="2266">
        <v>0</v>
      </c>
      <c r="I1021" s="2263">
        <v>0</v>
      </c>
      <c r="J1021" s="2267">
        <v>0</v>
      </c>
    </row>
    <row r="1022" spans="1:10" x14ac:dyDescent="0.25">
      <c r="A1022" s="875" t="s">
        <v>426</v>
      </c>
      <c r="B1022" s="2263">
        <v>0</v>
      </c>
      <c r="C1022" s="2264">
        <v>2188999.9999999995</v>
      </c>
      <c r="D1022" s="2265">
        <v>0</v>
      </c>
      <c r="E1022" s="2266">
        <v>0</v>
      </c>
      <c r="F1022" s="2263">
        <v>0</v>
      </c>
      <c r="G1022" s="2265">
        <v>0</v>
      </c>
      <c r="H1022" s="2266">
        <v>0</v>
      </c>
      <c r="I1022" s="2263">
        <v>0</v>
      </c>
      <c r="J1022" s="2267">
        <v>0</v>
      </c>
    </row>
    <row r="1023" spans="1:10" x14ac:dyDescent="0.25">
      <c r="A1023" s="875" t="s">
        <v>427</v>
      </c>
      <c r="B1023" s="2263">
        <v>60</v>
      </c>
      <c r="C1023" s="2264">
        <v>1362500</v>
      </c>
      <c r="D1023" s="2265">
        <v>81.75</v>
      </c>
      <c r="E1023" s="2266">
        <v>0.11598277760137118</v>
      </c>
      <c r="F1023" s="2263">
        <v>0.10383205255487028</v>
      </c>
      <c r="G1023" s="2265">
        <v>4.2472412089765545E-3</v>
      </c>
      <c r="H1023" s="2266">
        <v>5.1742295442193484E-2</v>
      </c>
      <c r="I1023" s="2263">
        <v>4.5286688763868668E-2</v>
      </c>
      <c r="J1023" s="2267">
        <v>1.1902220884044217E-3</v>
      </c>
    </row>
    <row r="1024" spans="1:10" x14ac:dyDescent="0.25">
      <c r="A1024" s="851" t="s">
        <v>92</v>
      </c>
      <c r="B1024" s="2263">
        <v>400</v>
      </c>
      <c r="C1024" s="2264">
        <v>2164000</v>
      </c>
      <c r="D1024" s="2265">
        <v>865.6</v>
      </c>
      <c r="E1024" s="2266">
        <v>0.7732185173424746</v>
      </c>
      <c r="F1024" s="2263">
        <v>0.69221368369913516</v>
      </c>
      <c r="G1024" s="2265">
        <v>2.8314941393177032E-2</v>
      </c>
      <c r="H1024" s="2266">
        <v>0.54786704507354955</v>
      </c>
      <c r="I1024" s="2263">
        <v>0.47951263356580692</v>
      </c>
      <c r="J1024" s="2267">
        <v>1.2602522810065657E-2</v>
      </c>
    </row>
    <row r="1025" spans="1:10" x14ac:dyDescent="0.25">
      <c r="A1025" s="2268" t="s">
        <v>281</v>
      </c>
      <c r="B1025" s="2269">
        <v>1610</v>
      </c>
      <c r="C1025" s="2268"/>
      <c r="D1025" s="2270">
        <v>3569.0777999999996</v>
      </c>
      <c r="E1025" s="2271">
        <v>3.1122045323034602</v>
      </c>
      <c r="F1025" s="2269">
        <v>2.7861600768890193</v>
      </c>
      <c r="G1025" s="2270">
        <v>0.11396763910753754</v>
      </c>
      <c r="H1025" s="2271">
        <v>2.2589881098932585</v>
      </c>
      <c r="I1025" s="2269">
        <v>1.977146367004686</v>
      </c>
      <c r="J1025" s="2272">
        <v>5.1963244437845363E-2</v>
      </c>
    </row>
    <row r="1026" spans="1:10" x14ac:dyDescent="0.25">
      <c r="A1026" s="2273" t="s">
        <v>106</v>
      </c>
      <c r="B1026" s="2274">
        <v>24720</v>
      </c>
      <c r="C1026" s="2273"/>
      <c r="D1026" s="2275">
        <v>44774.130649999999</v>
      </c>
      <c r="E1026" s="2276">
        <v>47.784904371764931</v>
      </c>
      <c r="F1026" s="2274">
        <v>42.778805652606557</v>
      </c>
      <c r="G1026" s="2275">
        <v>1.7498633780983406</v>
      </c>
      <c r="H1026" s="2276">
        <v>28.339037263115234</v>
      </c>
      <c r="I1026" s="2274">
        <v>24.803328677912447</v>
      </c>
      <c r="J1026" s="2277">
        <v>0.65187962432703883</v>
      </c>
    </row>
    <row r="1027" spans="1:10" x14ac:dyDescent="0.25">
      <c r="A1027" s="875" t="s">
        <v>903</v>
      </c>
      <c r="B1027" s="2263">
        <v>0</v>
      </c>
      <c r="C1027" s="2264">
        <v>6587999.9999999991</v>
      </c>
      <c r="D1027" s="2265">
        <v>0</v>
      </c>
      <c r="E1027" s="2266">
        <v>0</v>
      </c>
      <c r="F1027" s="2263">
        <v>0</v>
      </c>
      <c r="G1027" s="2265">
        <v>0</v>
      </c>
      <c r="H1027" s="2266">
        <v>0</v>
      </c>
      <c r="I1027" s="2263">
        <v>0</v>
      </c>
      <c r="J1027" s="2267">
        <v>0</v>
      </c>
    </row>
    <row r="1028" spans="1:10" x14ac:dyDescent="0.25">
      <c r="A1028" s="875" t="s">
        <v>904</v>
      </c>
      <c r="B1028" s="2263">
        <v>24</v>
      </c>
      <c r="C1028" s="2264">
        <v>2000000.0000000005</v>
      </c>
      <c r="D1028" s="2265">
        <v>48.000000000000014</v>
      </c>
      <c r="E1028" s="2266">
        <v>4.6393111040548475E-2</v>
      </c>
      <c r="F1028" s="2263">
        <v>4.1532821021948108E-2</v>
      </c>
      <c r="G1028" s="2265">
        <v>1.6988964835906218E-3</v>
      </c>
      <c r="H1028" s="2266">
        <v>3.0380797323856734E-2</v>
      </c>
      <c r="I1028" s="2263">
        <v>2.6590349365941245E-2</v>
      </c>
      <c r="J1028" s="2267">
        <v>6.9884599686131205E-4</v>
      </c>
    </row>
    <row r="1029" spans="1:10" x14ac:dyDescent="0.25">
      <c r="A1029" s="875" t="s">
        <v>905</v>
      </c>
      <c r="B1029" s="2263">
        <v>20</v>
      </c>
      <c r="C1029" s="2264">
        <v>1700000</v>
      </c>
      <c r="D1029" s="2265">
        <v>34</v>
      </c>
      <c r="E1029" s="2266">
        <v>3.8660925867123733E-2</v>
      </c>
      <c r="F1029" s="2263">
        <v>3.4610684184956761E-2</v>
      </c>
      <c r="G1029" s="2265">
        <v>1.4157470696588516E-3</v>
      </c>
      <c r="H1029" s="2266">
        <v>2.1519731437731844E-2</v>
      </c>
      <c r="I1029" s="2263">
        <v>1.883483080087504E-2</v>
      </c>
      <c r="J1029" s="2267">
        <v>4.950159144434292E-4</v>
      </c>
    </row>
    <row r="1030" spans="1:10" x14ac:dyDescent="0.25">
      <c r="A1030" s="851" t="s">
        <v>906</v>
      </c>
      <c r="B1030" s="2263">
        <v>1120</v>
      </c>
      <c r="C1030" s="2264">
        <v>1854000</v>
      </c>
      <c r="D1030" s="2265">
        <v>2076.48</v>
      </c>
      <c r="E1030" s="2266">
        <v>2.1650118485589291</v>
      </c>
      <c r="F1030" s="2263">
        <v>1.9381983143575785</v>
      </c>
      <c r="G1030" s="2265">
        <v>7.9281835900895686E-2</v>
      </c>
      <c r="H1030" s="2266">
        <v>1.3142732922300417</v>
      </c>
      <c r="I1030" s="2263">
        <v>1.1502985135706179</v>
      </c>
      <c r="J1030" s="2267">
        <v>3.0232077824220351E-2</v>
      </c>
    </row>
    <row r="1031" spans="1:10" x14ac:dyDescent="0.25">
      <c r="A1031" s="2273" t="s">
        <v>282</v>
      </c>
      <c r="B1031" s="2274">
        <v>1164</v>
      </c>
      <c r="C1031" s="2273"/>
      <c r="D1031" s="2275">
        <v>2158.48</v>
      </c>
      <c r="E1031" s="2276">
        <v>2.2500658854666011</v>
      </c>
      <c r="F1031" s="2274">
        <v>2.0143418195644833</v>
      </c>
      <c r="G1031" s="2275">
        <v>8.2396479454145161E-2</v>
      </c>
      <c r="H1031" s="2276">
        <v>1.3661738209916305</v>
      </c>
      <c r="I1031" s="2274">
        <v>1.195723693737434</v>
      </c>
      <c r="J1031" s="2277">
        <v>3.1425939735525092E-2</v>
      </c>
    </row>
    <row r="1032" spans="1:10" x14ac:dyDescent="0.25">
      <c r="A1032" s="875" t="s">
        <v>944</v>
      </c>
      <c r="B1032" s="2263">
        <v>279.39600000000002</v>
      </c>
      <c r="C1032" s="2264">
        <v>25880000.000000015</v>
      </c>
      <c r="D1032" s="2265">
        <v>7230.7684800000052</v>
      </c>
      <c r="E1032" s="2266">
        <v>0.54008540217854506</v>
      </c>
      <c r="F1032" s="2263">
        <v>0.48350433592700892</v>
      </c>
      <c r="G1032" s="2265">
        <v>1.9777703413720225E-2</v>
      </c>
      <c r="H1032" s="2266">
        <v>4.5765939934710769</v>
      </c>
      <c r="I1032" s="2263">
        <v>4.00559708473825</v>
      </c>
      <c r="J1032" s="2267">
        <v>0.10527486680164491</v>
      </c>
    </row>
    <row r="1033" spans="1:10" x14ac:dyDescent="0.25">
      <c r="A1033" s="875" t="s">
        <v>283</v>
      </c>
      <c r="B1033" s="2263">
        <v>1709.6197124357468</v>
      </c>
      <c r="C1033" s="2264">
        <v>15153168</v>
      </c>
      <c r="D1033" s="2265">
        <v>25906.154718650563</v>
      </c>
      <c r="E1033" s="2266">
        <v>3.30477404817259</v>
      </c>
      <c r="F1033" s="2263">
        <v>2.9585553971745111</v>
      </c>
      <c r="G1033" s="2265">
        <v>0.12101945490559585</v>
      </c>
      <c r="H1033" s="2266">
        <v>16.396867415579109</v>
      </c>
      <c r="I1033" s="2263">
        <v>14.351118847855115</v>
      </c>
      <c r="J1033" s="2267">
        <v>0.37717526081664021</v>
      </c>
    </row>
    <row r="1034" spans="1:10" x14ac:dyDescent="0.25">
      <c r="A1034" s="875" t="s">
        <v>69</v>
      </c>
      <c r="B1034" s="2263">
        <v>1633.4427875642532</v>
      </c>
      <c r="C1034" s="2264">
        <v>17426143.199999999</v>
      </c>
      <c r="D1034" s="2265">
        <v>28464.607925101853</v>
      </c>
      <c r="E1034" s="2266">
        <v>3.1575205259104768</v>
      </c>
      <c r="F1034" s="2263">
        <v>2.8267286227290889</v>
      </c>
      <c r="G1034" s="2265">
        <v>0.11562709199747388</v>
      </c>
      <c r="H1034" s="2266">
        <v>18.016197589074277</v>
      </c>
      <c r="I1034" s="2263">
        <v>15.768413943604124</v>
      </c>
      <c r="J1034" s="2267">
        <v>0.41442452709758748</v>
      </c>
    </row>
    <row r="1035" spans="1:10" x14ac:dyDescent="0.25">
      <c r="A1035" s="875" t="s">
        <v>198</v>
      </c>
      <c r="B1035" s="2263">
        <v>792</v>
      </c>
      <c r="C1035" s="2264">
        <v>4100000.0000000005</v>
      </c>
      <c r="D1035" s="2265">
        <v>3247.2000000000003</v>
      </c>
      <c r="E1035" s="2266">
        <v>1.5309726643380996</v>
      </c>
      <c r="F1035" s="2263">
        <v>1.3705830937242875</v>
      </c>
      <c r="G1035" s="2265">
        <v>5.6063583958490523E-2</v>
      </c>
      <c r="H1035" s="2266">
        <v>2.0552609389589076</v>
      </c>
      <c r="I1035" s="2263">
        <v>1.7988371346059246</v>
      </c>
      <c r="J1035" s="2267">
        <v>4.7276931687667743E-2</v>
      </c>
    </row>
    <row r="1036" spans="1:10" x14ac:dyDescent="0.25">
      <c r="A1036" s="875" t="s">
        <v>86</v>
      </c>
      <c r="B1036" s="2263">
        <v>990</v>
      </c>
      <c r="C1036" s="2264">
        <v>180200</v>
      </c>
      <c r="D1036" s="2265">
        <v>178.398</v>
      </c>
      <c r="E1036" s="2266">
        <v>1.9137158304226247</v>
      </c>
      <c r="F1036" s="2263">
        <v>1.7132288671553597</v>
      </c>
      <c r="G1036" s="2265">
        <v>7.0079479948113144E-2</v>
      </c>
      <c r="H1036" s="2266">
        <v>0.11291403085377898</v>
      </c>
      <c r="I1036" s="2263">
        <v>9.8826357212191351E-2</v>
      </c>
      <c r="J1036" s="2267">
        <v>2.5973485030846726E-3</v>
      </c>
    </row>
    <row r="1037" spans="1:10" x14ac:dyDescent="0.25">
      <c r="A1037" s="851" t="s">
        <v>212</v>
      </c>
      <c r="B1037" s="2263">
        <v>8867</v>
      </c>
      <c r="C1037" s="2264">
        <v>1867999.9999999998</v>
      </c>
      <c r="D1037" s="2265">
        <v>16563.555999999997</v>
      </c>
      <c r="E1037" s="2266">
        <v>17.140321483189304</v>
      </c>
      <c r="F1037" s="2263">
        <v>15.34464683340058</v>
      </c>
      <c r="G1037" s="2265">
        <v>0.62767146333325186</v>
      </c>
      <c r="H1037" s="2266">
        <v>10.483625787465643</v>
      </c>
      <c r="I1037" s="2263">
        <v>9.1756404329652508</v>
      </c>
      <c r="J1037" s="2267">
        <v>0.24115364175808668</v>
      </c>
    </row>
    <row r="1038" spans="1:10" x14ac:dyDescent="0.25">
      <c r="A1038" s="2268" t="s">
        <v>1825</v>
      </c>
      <c r="B1038" s="2269">
        <v>14271.458500000001</v>
      </c>
      <c r="C1038" s="2268"/>
      <c r="D1038" s="2270">
        <v>81590.685123752424</v>
      </c>
      <c r="E1038" s="2271">
        <v>27.587389954211645</v>
      </c>
      <c r="F1038" s="2269">
        <v>24.697247150110837</v>
      </c>
      <c r="G1038" s="2270">
        <v>1.0102387775566455</v>
      </c>
      <c r="H1038" s="2271">
        <v>51.641459755402799</v>
      </c>
      <c r="I1038" s="2269">
        <v>45.198433800980858</v>
      </c>
      <c r="J1038" s="2272">
        <v>1.1879025766647118</v>
      </c>
    </row>
    <row r="1039" spans="1:10" x14ac:dyDescent="0.25">
      <c r="A1039" s="875" t="s">
        <v>950</v>
      </c>
      <c r="B1039" s="2263">
        <v>958.8599999999999</v>
      </c>
      <c r="C1039" s="2264">
        <v>4150000</v>
      </c>
      <c r="D1039" s="2265">
        <v>3979.2689999999993</v>
      </c>
      <c r="E1039" s="2266">
        <v>1.8535207688475128</v>
      </c>
      <c r="F1039" s="2263">
        <v>1.6593400318793816</v>
      </c>
      <c r="G1039" s="2265">
        <v>6.7875161760654321E-2</v>
      </c>
      <c r="H1039" s="2266">
        <v>2.5186117705438749</v>
      </c>
      <c r="I1039" s="2263">
        <v>2.2043781860637419</v>
      </c>
      <c r="J1039" s="2267">
        <v>5.7935337730923228E-2</v>
      </c>
    </row>
    <row r="1040" spans="1:10" x14ac:dyDescent="0.25">
      <c r="A1040" s="875" t="s">
        <v>951</v>
      </c>
      <c r="B1040" s="2263">
        <v>0</v>
      </c>
      <c r="C1040" s="2264">
        <v>2350000.0000000005</v>
      </c>
      <c r="D1040" s="2265">
        <v>0</v>
      </c>
      <c r="E1040" s="2266">
        <v>0</v>
      </c>
      <c r="F1040" s="2263">
        <v>0</v>
      </c>
      <c r="G1040" s="2265">
        <v>0</v>
      </c>
      <c r="H1040" s="2266">
        <v>0</v>
      </c>
      <c r="I1040" s="2263">
        <v>0</v>
      </c>
      <c r="J1040" s="2267">
        <v>0</v>
      </c>
    </row>
    <row r="1041" spans="1:10" x14ac:dyDescent="0.25">
      <c r="A1041" s="875" t="s">
        <v>952</v>
      </c>
      <c r="B1041" s="2263">
        <v>8148</v>
      </c>
      <c r="C1041" s="2264">
        <v>2305000</v>
      </c>
      <c r="D1041" s="2265">
        <v>18781.14</v>
      </c>
      <c r="E1041" s="2266">
        <v>15.750461198266208</v>
      </c>
      <c r="F1041" s="2263">
        <v>14.100392736951385</v>
      </c>
      <c r="G1041" s="2265">
        <v>0.5767753561790161</v>
      </c>
      <c r="H1041" s="2266">
        <v>11.887208496895383</v>
      </c>
      <c r="I1041" s="2263">
        <v>10.404105710221948</v>
      </c>
      <c r="J1041" s="2267">
        <v>0.2734400938644137</v>
      </c>
    </row>
    <row r="1042" spans="1:10" x14ac:dyDescent="0.25">
      <c r="A1042" s="875" t="s">
        <v>954</v>
      </c>
      <c r="B1042" s="2263">
        <v>684</v>
      </c>
      <c r="C1042" s="2264">
        <v>1850000</v>
      </c>
      <c r="D1042" s="2265">
        <v>1265.4000000000001</v>
      </c>
      <c r="E1042" s="2266">
        <v>1.3222036646556317</v>
      </c>
      <c r="F1042" s="2263">
        <v>1.1836853991255212</v>
      </c>
      <c r="G1042" s="2265">
        <v>4.8418549782332725E-2</v>
      </c>
      <c r="H1042" s="2266">
        <v>0.80091376945017279</v>
      </c>
      <c r="I1042" s="2263">
        <v>0.70098808515962585</v>
      </c>
      <c r="J1042" s="2267">
        <v>1.8423327592256334E-2</v>
      </c>
    </row>
    <row r="1043" spans="1:10" x14ac:dyDescent="0.25">
      <c r="A1043" s="875" t="s">
        <v>955</v>
      </c>
      <c r="B1043" s="2263">
        <v>70</v>
      </c>
      <c r="C1043" s="2264">
        <v>2700000</v>
      </c>
      <c r="D1043" s="2265">
        <v>189</v>
      </c>
      <c r="E1043" s="2266">
        <v>0.13531324053493307</v>
      </c>
      <c r="F1043" s="2263">
        <v>0.12113739464734866</v>
      </c>
      <c r="G1043" s="2265">
        <v>4.9551147438059804E-3</v>
      </c>
      <c r="H1043" s="2266">
        <v>0.11962438946268586</v>
      </c>
      <c r="I1043" s="2263">
        <v>0.10469950062839363</v>
      </c>
      <c r="J1043" s="2267">
        <v>2.7517061126414153E-3</v>
      </c>
    </row>
    <row r="1044" spans="1:10" x14ac:dyDescent="0.25">
      <c r="A1044" s="2001" t="s">
        <v>1488</v>
      </c>
      <c r="B1044" s="2263">
        <v>0</v>
      </c>
      <c r="C1044" s="2264">
        <v>4900000</v>
      </c>
      <c r="D1044" s="2265">
        <v>0</v>
      </c>
      <c r="E1044" s="2266">
        <v>0</v>
      </c>
      <c r="F1044" s="2263">
        <v>0</v>
      </c>
      <c r="G1044" s="2265">
        <v>0</v>
      </c>
      <c r="H1044" s="2266">
        <v>0</v>
      </c>
      <c r="I1044" s="2263">
        <v>0</v>
      </c>
      <c r="J1044" s="2267">
        <v>0</v>
      </c>
    </row>
    <row r="1045" spans="1:10" x14ac:dyDescent="0.25">
      <c r="A1045" s="2001" t="s">
        <v>1564</v>
      </c>
      <c r="B1045" s="2263">
        <v>0</v>
      </c>
      <c r="C1045" s="2264">
        <v>2741999.9999999995</v>
      </c>
      <c r="D1045" s="2265">
        <v>0</v>
      </c>
      <c r="E1045" s="2266">
        <v>0</v>
      </c>
      <c r="F1045" s="2263">
        <v>0</v>
      </c>
      <c r="G1045" s="2265">
        <v>0</v>
      </c>
      <c r="H1045" s="2266">
        <v>0</v>
      </c>
      <c r="I1045" s="2263">
        <v>0</v>
      </c>
      <c r="J1045" s="2267">
        <v>0</v>
      </c>
    </row>
    <row r="1046" spans="1:10" x14ac:dyDescent="0.25">
      <c r="A1046" s="875" t="s">
        <v>953</v>
      </c>
      <c r="B1046" s="2263">
        <v>8</v>
      </c>
      <c r="C1046" s="2264">
        <v>1799999.9999999998</v>
      </c>
      <c r="D1046" s="2265">
        <v>14.399999999999999</v>
      </c>
      <c r="E1046" s="2266">
        <v>1.5464370346849492E-2</v>
      </c>
      <c r="F1046" s="2263">
        <v>1.3844273673982704E-2</v>
      </c>
      <c r="G1046" s="2265">
        <v>5.6629882786354054E-4</v>
      </c>
      <c r="H1046" s="2266">
        <v>9.1142391971570161E-3</v>
      </c>
      <c r="I1046" s="2263">
        <v>7.9771048097823701E-3</v>
      </c>
      <c r="J1046" s="2267">
        <v>2.0965379905839353E-4</v>
      </c>
    </row>
    <row r="1047" spans="1:10" x14ac:dyDescent="0.25">
      <c r="A1047" s="875" t="s">
        <v>958</v>
      </c>
      <c r="B1047" s="2263">
        <v>98</v>
      </c>
      <c r="C1047" s="2264">
        <v>5130000</v>
      </c>
      <c r="D1047" s="2265">
        <v>502.74</v>
      </c>
      <c r="E1047" s="2266">
        <v>0.18943853674890629</v>
      </c>
      <c r="F1047" s="2263">
        <v>0.16959235250628812</v>
      </c>
      <c r="G1047" s="2265">
        <v>6.9371606413283719E-3</v>
      </c>
      <c r="H1047" s="2266">
        <v>0.31820087597074431</v>
      </c>
      <c r="I1047" s="2263">
        <v>0.27850067167152703</v>
      </c>
      <c r="J1047" s="2267">
        <v>7.3195382596261648E-3</v>
      </c>
    </row>
    <row r="1048" spans="1:10" x14ac:dyDescent="0.25">
      <c r="A1048" s="875" t="s">
        <v>957</v>
      </c>
      <c r="B1048" s="2263">
        <v>20</v>
      </c>
      <c r="C1048" s="2264">
        <v>3450000</v>
      </c>
      <c r="D1048" s="2265">
        <v>69</v>
      </c>
      <c r="E1048" s="2266">
        <v>3.8660925867123733E-2</v>
      </c>
      <c r="F1048" s="2263">
        <v>3.4610684184956761E-2</v>
      </c>
      <c r="G1048" s="2265">
        <v>1.4157470696588516E-3</v>
      </c>
      <c r="H1048" s="2266">
        <v>4.3672396153044038E-2</v>
      </c>
      <c r="I1048" s="2263">
        <v>3.8223627213540522E-2</v>
      </c>
      <c r="J1048" s="2267">
        <v>1.0045911204881357E-3</v>
      </c>
    </row>
    <row r="1049" spans="1:10" x14ac:dyDescent="0.25">
      <c r="A1049" s="875" t="s">
        <v>1002</v>
      </c>
      <c r="B1049" s="2263">
        <v>0</v>
      </c>
      <c r="C1049" s="2264">
        <v>2000000</v>
      </c>
      <c r="D1049" s="2265">
        <v>0</v>
      </c>
      <c r="E1049" s="2266">
        <v>0</v>
      </c>
      <c r="F1049" s="2263">
        <v>0</v>
      </c>
      <c r="G1049" s="2265">
        <v>0</v>
      </c>
      <c r="H1049" s="2266">
        <v>0</v>
      </c>
      <c r="I1049" s="2263">
        <v>0</v>
      </c>
      <c r="J1049" s="2267">
        <v>0</v>
      </c>
    </row>
    <row r="1050" spans="1:10" x14ac:dyDescent="0.25">
      <c r="A1050" s="875" t="s">
        <v>1003</v>
      </c>
      <c r="B1050" s="2263">
        <v>42</v>
      </c>
      <c r="C1050" s="2264">
        <v>2599999.9999999995</v>
      </c>
      <c r="D1050" s="2265">
        <v>109.19999999999999</v>
      </c>
      <c r="E1050" s="2266">
        <v>8.1187944320959826E-2</v>
      </c>
      <c r="F1050" s="2263">
        <v>7.2682436788409188E-2</v>
      </c>
      <c r="G1050" s="2265">
        <v>2.9730688462835881E-3</v>
      </c>
      <c r="H1050" s="2266">
        <v>6.9116313911774044E-2</v>
      </c>
      <c r="I1050" s="2263">
        <v>6.0493044807516307E-2</v>
      </c>
      <c r="J1050" s="2267">
        <v>1.5898746428594842E-3</v>
      </c>
    </row>
    <row r="1051" spans="1:10" x14ac:dyDescent="0.25">
      <c r="A1051" s="875" t="s">
        <v>959</v>
      </c>
      <c r="B1051" s="2263">
        <v>376</v>
      </c>
      <c r="C1051" s="2264">
        <v>3630000.0000000005</v>
      </c>
      <c r="D1051" s="2265">
        <v>1364.8800000000003</v>
      </c>
      <c r="E1051" s="2266">
        <v>0.72682540630192616</v>
      </c>
      <c r="F1051" s="2263">
        <v>0.65068086267718706</v>
      </c>
      <c r="G1051" s="2265">
        <v>2.6616044909586412E-2</v>
      </c>
      <c r="H1051" s="2266">
        <v>0.86387797190386606</v>
      </c>
      <c r="I1051" s="2263">
        <v>0.75609658422053927</v>
      </c>
      <c r="J1051" s="2267">
        <v>1.9871685920751406E-2</v>
      </c>
    </row>
    <row r="1052" spans="1:10" x14ac:dyDescent="0.25">
      <c r="A1052" s="875" t="s">
        <v>960</v>
      </c>
      <c r="B1052" s="2263">
        <v>363</v>
      </c>
      <c r="C1052" s="2264">
        <v>2650000.0000000005</v>
      </c>
      <c r="D1052" s="2265">
        <v>961.95000000000016</v>
      </c>
      <c r="E1052" s="2266">
        <v>0.70169580448829572</v>
      </c>
      <c r="F1052" s="2263">
        <v>0.62818391795696515</v>
      </c>
      <c r="G1052" s="2265">
        <v>2.5695809314308156E-2</v>
      </c>
      <c r="H1052" s="2266">
        <v>0.60885016636841616</v>
      </c>
      <c r="I1052" s="2263">
        <v>0.53288722026181623</v>
      </c>
      <c r="J1052" s="2267">
        <v>1.4005310555848728E-2</v>
      </c>
    </row>
    <row r="1053" spans="1:10" x14ac:dyDescent="0.25">
      <c r="A1053" s="875" t="s">
        <v>961</v>
      </c>
      <c r="B1053" s="2263">
        <v>720</v>
      </c>
      <c r="C1053" s="2264">
        <v>2830000.0000000009</v>
      </c>
      <c r="D1053" s="2265">
        <v>2037.6000000000008</v>
      </c>
      <c r="E1053" s="2266">
        <v>1.3917933312164543</v>
      </c>
      <c r="F1053" s="2263">
        <v>1.2459846306584432</v>
      </c>
      <c r="G1053" s="2265">
        <v>5.0966894507718657E-2</v>
      </c>
      <c r="H1053" s="2266">
        <v>1.2896648463977183</v>
      </c>
      <c r="I1053" s="2263">
        <v>1.1287603305842058</v>
      </c>
      <c r="J1053" s="2267">
        <v>2.9666012566762698E-2</v>
      </c>
    </row>
    <row r="1054" spans="1:10" x14ac:dyDescent="0.25">
      <c r="A1054" s="875" t="s">
        <v>962</v>
      </c>
      <c r="B1054" s="2263">
        <v>7.5</v>
      </c>
      <c r="C1054" s="2264">
        <v>3100000</v>
      </c>
      <c r="D1054" s="2265">
        <v>23.25</v>
      </c>
      <c r="E1054" s="2266">
        <v>1.4497847200171398E-2</v>
      </c>
      <c r="F1054" s="2263">
        <v>1.2979006569358785E-2</v>
      </c>
      <c r="G1054" s="2265">
        <v>5.3090515112206931E-4</v>
      </c>
      <c r="H1054" s="2266">
        <v>1.47156987037431E-2</v>
      </c>
      <c r="I1054" s="2263">
        <v>1.2879700474127787E-2</v>
      </c>
      <c r="J1054" s="2267">
        <v>3.3850352972969791E-4</v>
      </c>
    </row>
    <row r="1055" spans="1:10" x14ac:dyDescent="0.25">
      <c r="A1055" s="875" t="s">
        <v>963</v>
      </c>
      <c r="B1055" s="2263">
        <v>30</v>
      </c>
      <c r="C1055" s="2264">
        <v>1500000</v>
      </c>
      <c r="D1055" s="2265">
        <v>45</v>
      </c>
      <c r="E1055" s="2266">
        <v>5.7991388800685592E-2</v>
      </c>
      <c r="F1055" s="2263">
        <v>5.1916026277435141E-2</v>
      </c>
      <c r="G1055" s="2265">
        <v>2.1236206044882773E-3</v>
      </c>
      <c r="H1055" s="2266">
        <v>2.8481997491115674E-2</v>
      </c>
      <c r="I1055" s="2263">
        <v>2.4928452530569908E-2</v>
      </c>
      <c r="J1055" s="2267">
        <v>6.5516812205747982E-4</v>
      </c>
    </row>
    <row r="1056" spans="1:10" x14ac:dyDescent="0.25">
      <c r="A1056" s="875" t="s">
        <v>964</v>
      </c>
      <c r="B1056" s="2263">
        <v>0</v>
      </c>
      <c r="C1056" s="2264">
        <v>2935000</v>
      </c>
      <c r="D1056" s="2265">
        <v>0</v>
      </c>
      <c r="E1056" s="2266">
        <v>0</v>
      </c>
      <c r="F1056" s="2263">
        <v>0</v>
      </c>
      <c r="G1056" s="2265">
        <v>0</v>
      </c>
      <c r="H1056" s="2266">
        <v>0</v>
      </c>
      <c r="I1056" s="2263">
        <v>0</v>
      </c>
      <c r="J1056" s="2267">
        <v>0</v>
      </c>
    </row>
    <row r="1057" spans="1:10" x14ac:dyDescent="0.25">
      <c r="A1057" s="875" t="s">
        <v>965</v>
      </c>
      <c r="B1057" s="2263">
        <v>0</v>
      </c>
      <c r="C1057" s="2264">
        <v>7862999.9999999991</v>
      </c>
      <c r="D1057" s="2265">
        <v>0</v>
      </c>
      <c r="E1057" s="2266">
        <v>0</v>
      </c>
      <c r="F1057" s="2263">
        <v>0</v>
      </c>
      <c r="G1057" s="2265">
        <v>0</v>
      </c>
      <c r="H1057" s="2266">
        <v>0</v>
      </c>
      <c r="I1057" s="2263">
        <v>0</v>
      </c>
      <c r="J1057" s="2267">
        <v>0</v>
      </c>
    </row>
    <row r="1058" spans="1:10" x14ac:dyDescent="0.25">
      <c r="A1058" s="875" t="s">
        <v>286</v>
      </c>
      <c r="B1058" s="2263">
        <v>24</v>
      </c>
      <c r="C1058" s="2264">
        <v>2538000.0000000005</v>
      </c>
      <c r="D1058" s="2265">
        <v>60.912000000000013</v>
      </c>
      <c r="E1058" s="2266">
        <v>4.6393111040548475E-2</v>
      </c>
      <c r="F1058" s="2263">
        <v>4.1532821021948108E-2</v>
      </c>
      <c r="G1058" s="2265">
        <v>1.6988964835906218E-3</v>
      </c>
      <c r="H1058" s="2266">
        <v>3.8553231803974193E-2</v>
      </c>
      <c r="I1058" s="2263">
        <v>3.3743153345379431E-2</v>
      </c>
      <c r="J1058" s="2267">
        <v>8.8683557001700483E-4</v>
      </c>
    </row>
    <row r="1059" spans="1:10" x14ac:dyDescent="0.25">
      <c r="A1059" s="851" t="s">
        <v>967</v>
      </c>
      <c r="B1059" s="2263">
        <v>27</v>
      </c>
      <c r="C1059" s="2264">
        <v>2500000.0000000005</v>
      </c>
      <c r="D1059" s="2265">
        <v>67.500000000000014</v>
      </c>
      <c r="E1059" s="2266">
        <v>5.2192249920617037E-2</v>
      </c>
      <c r="F1059" s="2263">
        <v>4.6724423649691628E-2</v>
      </c>
      <c r="G1059" s="2265">
        <v>1.9112585440394497E-3</v>
      </c>
      <c r="H1059" s="2266">
        <v>4.2722996236673527E-2</v>
      </c>
      <c r="I1059" s="2263">
        <v>3.7392678795854867E-2</v>
      </c>
      <c r="J1059" s="2267">
        <v>9.8275218308621973E-4</v>
      </c>
    </row>
    <row r="1060" spans="1:10" x14ac:dyDescent="0.25">
      <c r="A1060" s="875" t="s">
        <v>1152</v>
      </c>
      <c r="B1060" s="2263">
        <v>0</v>
      </c>
      <c r="C1060" s="2264">
        <v>0</v>
      </c>
      <c r="D1060" s="2265">
        <v>0</v>
      </c>
      <c r="E1060" s="2266">
        <v>0</v>
      </c>
      <c r="F1060" s="2263">
        <v>0</v>
      </c>
      <c r="G1060" s="2265">
        <v>0</v>
      </c>
      <c r="H1060" s="2266">
        <v>0</v>
      </c>
      <c r="I1060" s="2263">
        <v>0</v>
      </c>
      <c r="J1060" s="2267">
        <v>0</v>
      </c>
    </row>
    <row r="1061" spans="1:10" x14ac:dyDescent="0.25">
      <c r="A1061" s="2268" t="s">
        <v>287</v>
      </c>
      <c r="B1061" s="2269">
        <v>11576.36</v>
      </c>
      <c r="C1061" s="2268"/>
      <c r="D1061" s="2270">
        <v>29471.241000000009</v>
      </c>
      <c r="E1061" s="2271">
        <v>22.377639788556824</v>
      </c>
      <c r="F1061" s="2269">
        <v>20.033286998568304</v>
      </c>
      <c r="G1061" s="2270">
        <v>0.81945988736579711</v>
      </c>
      <c r="H1061" s="2271">
        <v>18.653329160490351</v>
      </c>
      <c r="I1061" s="2269">
        <v>16.326054050788574</v>
      </c>
      <c r="J1061" s="2272">
        <v>0.42908039157052019</v>
      </c>
    </row>
    <row r="1062" spans="1:10" x14ac:dyDescent="0.25">
      <c r="A1062" s="2273" t="s">
        <v>1826</v>
      </c>
      <c r="B1062" s="2274">
        <v>25847.818500000001</v>
      </c>
      <c r="C1062" s="2273"/>
      <c r="D1062" s="2275">
        <v>111061.92612375243</v>
      </c>
      <c r="E1062" s="2276">
        <v>49.965029742768472</v>
      </c>
      <c r="F1062" s="2274">
        <v>44.730534148679141</v>
      </c>
      <c r="G1062" s="2275">
        <v>1.8296986649224425</v>
      </c>
      <c r="H1062" s="2276">
        <v>70.29478891589315</v>
      </c>
      <c r="I1062" s="2274">
        <v>61.524487851769436</v>
      </c>
      <c r="J1062" s="2277">
        <v>1.6169829682352321</v>
      </c>
    </row>
    <row r="1063" spans="1:10" x14ac:dyDescent="0.25">
      <c r="A1063" s="2278" t="s">
        <v>193</v>
      </c>
      <c r="B1063" s="2279">
        <v>51731.818500000001</v>
      </c>
      <c r="C1063" s="2280"/>
      <c r="D1063" s="2281">
        <v>157994.53677375242</v>
      </c>
      <c r="E1063" s="2282">
        <v>100</v>
      </c>
      <c r="F1063" s="2279">
        <v>89.523681620850169</v>
      </c>
      <c r="G1063" s="2281">
        <v>3.6619585224749285</v>
      </c>
      <c r="H1063" s="2282">
        <v>100.00000000000001</v>
      </c>
      <c r="I1063" s="2279">
        <v>87.523540223419317</v>
      </c>
      <c r="J1063" s="2283">
        <v>2.3002885322977957</v>
      </c>
    </row>
    <row r="1064" spans="1:10" x14ac:dyDescent="0.25">
      <c r="A1064" s="2303" t="s">
        <v>1843</v>
      </c>
      <c r="B1064" s="2263"/>
      <c r="C1064" s="2262"/>
      <c r="D1064" s="2265"/>
      <c r="E1064" s="2266"/>
      <c r="F1064" s="2263">
        <v>0</v>
      </c>
      <c r="G1064" s="2265"/>
      <c r="H1064" s="2266"/>
      <c r="I1064" s="2263">
        <v>0</v>
      </c>
      <c r="J1064" s="2267">
        <v>0</v>
      </c>
    </row>
    <row r="1065" spans="1:10" x14ac:dyDescent="0.25">
      <c r="A1065" s="2002" t="s">
        <v>1827</v>
      </c>
      <c r="B1065" s="2263">
        <v>0</v>
      </c>
      <c r="C1065" s="2264">
        <v>8308597.0443673851</v>
      </c>
      <c r="D1065" s="2265">
        <v>0</v>
      </c>
      <c r="E1065" s="2266">
        <v>0</v>
      </c>
      <c r="F1065" s="2263">
        <v>0</v>
      </c>
      <c r="G1065" s="2265">
        <v>0</v>
      </c>
      <c r="H1065" s="2266">
        <v>0</v>
      </c>
      <c r="I1065" s="2263">
        <v>0</v>
      </c>
      <c r="J1065" s="2267">
        <v>0</v>
      </c>
    </row>
    <row r="1066" spans="1:10" x14ac:dyDescent="0.25">
      <c r="A1066" s="2002" t="s">
        <v>1828</v>
      </c>
      <c r="B1066" s="2263">
        <v>5183</v>
      </c>
      <c r="C1066" s="2264">
        <v>2394900.497488053</v>
      </c>
      <c r="D1066" s="2265">
        <v>12412.769278480579</v>
      </c>
      <c r="E1066" s="2266">
        <v>99.321992778986427</v>
      </c>
      <c r="F1066" s="2263">
        <v>8.9693588065315435</v>
      </c>
      <c r="G1066" s="2265">
        <v>0.36689085310209135</v>
      </c>
      <c r="H1066" s="2266">
        <v>96.778697905674093</v>
      </c>
      <c r="I1066" s="2263">
        <v>6.8762473273671016</v>
      </c>
      <c r="J1066" s="2267">
        <v>0.18072112750477554</v>
      </c>
    </row>
    <row r="1067" spans="1:10" x14ac:dyDescent="0.25">
      <c r="A1067" s="2300" t="s">
        <v>309</v>
      </c>
      <c r="B1067" s="2269">
        <v>5183</v>
      </c>
      <c r="C1067" s="2268"/>
      <c r="D1067" s="2270">
        <v>12412.769278480579</v>
      </c>
      <c r="E1067" s="2271">
        <v>99.321992778986427</v>
      </c>
      <c r="F1067" s="2269">
        <v>8.9693588065315435</v>
      </c>
      <c r="G1067" s="2270">
        <v>0.36689085310209135</v>
      </c>
      <c r="H1067" s="2271">
        <v>96.778697905674093</v>
      </c>
      <c r="I1067" s="2269">
        <v>6.8762473273671016</v>
      </c>
      <c r="J1067" s="2272">
        <v>0.18072112750477554</v>
      </c>
    </row>
    <row r="1068" spans="1:10" x14ac:dyDescent="0.25">
      <c r="A1068" s="2002" t="s">
        <v>1829</v>
      </c>
      <c r="B1068" s="2263">
        <v>0</v>
      </c>
      <c r="C1068" s="2264">
        <v>9009634.2256672364</v>
      </c>
      <c r="D1068" s="2265">
        <v>0</v>
      </c>
      <c r="E1068" s="2266">
        <v>0</v>
      </c>
      <c r="F1068" s="2263">
        <v>0</v>
      </c>
      <c r="G1068" s="2265">
        <v>0</v>
      </c>
      <c r="H1068" s="2266">
        <v>0</v>
      </c>
      <c r="I1068" s="2263">
        <v>0</v>
      </c>
      <c r="J1068" s="2267">
        <v>0</v>
      </c>
    </row>
    <row r="1069" spans="1:10" x14ac:dyDescent="0.25">
      <c r="A1069" s="2300" t="s">
        <v>315</v>
      </c>
      <c r="B1069" s="2269">
        <v>0</v>
      </c>
      <c r="C1069" s="2284"/>
      <c r="D1069" s="2270">
        <v>0</v>
      </c>
      <c r="E1069" s="2271">
        <v>0</v>
      </c>
      <c r="F1069" s="2269">
        <v>0</v>
      </c>
      <c r="G1069" s="2270">
        <v>0</v>
      </c>
      <c r="H1069" s="2271">
        <v>0</v>
      </c>
      <c r="I1069" s="2269">
        <v>0</v>
      </c>
      <c r="J1069" s="2272">
        <v>0</v>
      </c>
    </row>
    <row r="1070" spans="1:10" x14ac:dyDescent="0.25">
      <c r="A1070" s="2002" t="s">
        <v>1530</v>
      </c>
      <c r="B1070" s="2263">
        <v>14.256</v>
      </c>
      <c r="C1070" s="2264">
        <v>11100000</v>
      </c>
      <c r="D1070" s="2265">
        <v>158.24160000000001</v>
      </c>
      <c r="E1070" s="2266">
        <v>0.27318817847911064</v>
      </c>
      <c r="F1070" s="2263">
        <v>2.4670495687037178E-2</v>
      </c>
      <c r="G1070" s="2265">
        <v>1.0091445112528294E-3</v>
      </c>
      <c r="H1070" s="2266">
        <v>1.2337630434378881</v>
      </c>
      <c r="I1070" s="2263">
        <v>8.7660404754698468E-2</v>
      </c>
      <c r="J1070" s="2267">
        <v>2.3038855978526869E-3</v>
      </c>
    </row>
    <row r="1071" spans="1:10" x14ac:dyDescent="0.25">
      <c r="A1071" s="2002" t="s">
        <v>205</v>
      </c>
      <c r="B1071" s="2263">
        <v>18.125</v>
      </c>
      <c r="C1071" s="2264">
        <v>7305200</v>
      </c>
      <c r="D1071" s="2265">
        <v>132.40674999999999</v>
      </c>
      <c r="E1071" s="2266">
        <v>0.34732994773666387</v>
      </c>
      <c r="F1071" s="2263">
        <v>3.1365932542617062E-2</v>
      </c>
      <c r="G1071" s="2265">
        <v>1.2830207818783342E-3</v>
      </c>
      <c r="H1071" s="2266">
        <v>1.0323363442465165</v>
      </c>
      <c r="I1071" s="2263">
        <v>7.3348786268934152E-2</v>
      </c>
      <c r="J1071" s="2267">
        <v>1.9277484832274268E-3</v>
      </c>
    </row>
    <row r="1072" spans="1:10" x14ac:dyDescent="0.25">
      <c r="A1072" s="2300" t="s">
        <v>310</v>
      </c>
      <c r="B1072" s="2269">
        <v>32.381</v>
      </c>
      <c r="C1072" s="2284"/>
      <c r="D1072" s="2270">
        <v>290.64834999999999</v>
      </c>
      <c r="E1072" s="2271">
        <v>0.62051812621577462</v>
      </c>
      <c r="F1072" s="2269">
        <v>5.6036428229654239E-2</v>
      </c>
      <c r="G1072" s="2270">
        <v>2.292165293131164E-3</v>
      </c>
      <c r="H1072" s="2271">
        <v>2.2660993876844047</v>
      </c>
      <c r="I1072" s="2269">
        <v>0.16100919102363262</v>
      </c>
      <c r="J1072" s="2272">
        <v>4.2316340810801137E-3</v>
      </c>
    </row>
    <row r="1073" spans="1:10" x14ac:dyDescent="0.25">
      <c r="A1073" s="2002" t="s">
        <v>1830</v>
      </c>
      <c r="B1073" s="2263">
        <v>3</v>
      </c>
      <c r="C1073" s="2264">
        <v>40837880.884618402</v>
      </c>
      <c r="D1073" s="2265">
        <v>122.5136426538552</v>
      </c>
      <c r="E1073" s="2266">
        <v>5.7489094797792642E-2</v>
      </c>
      <c r="F1073" s="2263">
        <v>5.1916026277435134E-3</v>
      </c>
      <c r="G1073" s="2265">
        <v>2.1236206044882773E-4</v>
      </c>
      <c r="H1073" s="2266">
        <v>0.95520270664150431</v>
      </c>
      <c r="I1073" s="2263">
        <v>6.7868345005418537E-2</v>
      </c>
      <c r="J1073" s="2267">
        <v>1.7837118485321661E-3</v>
      </c>
    </row>
    <row r="1074" spans="1:10" x14ac:dyDescent="0.25">
      <c r="A1074" s="2300" t="s">
        <v>311</v>
      </c>
      <c r="B1074" s="2269">
        <v>3</v>
      </c>
      <c r="C1074" s="2268"/>
      <c r="D1074" s="2270">
        <v>122.5136426538552</v>
      </c>
      <c r="E1074" s="2271">
        <v>5.7489094797792642E-2</v>
      </c>
      <c r="F1074" s="2269">
        <v>5.1916026277435134E-3</v>
      </c>
      <c r="G1074" s="2270">
        <v>2.1236206044882773E-4</v>
      </c>
      <c r="H1074" s="2271">
        <v>0.95520270664150431</v>
      </c>
      <c r="I1074" s="2269">
        <v>6.7868345005418537E-2</v>
      </c>
      <c r="J1074" s="2272">
        <v>1.7837118485321661E-3</v>
      </c>
    </row>
    <row r="1075" spans="1:10" x14ac:dyDescent="0.25">
      <c r="A1075" s="2285" t="s">
        <v>129</v>
      </c>
      <c r="B1075" s="2274">
        <v>5218.3810000000003</v>
      </c>
      <c r="C1075" s="2273"/>
      <c r="D1075" s="2275">
        <v>12825.931271134434</v>
      </c>
      <c r="E1075" s="2276">
        <v>99.999999999999986</v>
      </c>
      <c r="F1075" s="2274">
        <v>9.0305868373889417</v>
      </c>
      <c r="G1075" s="2275">
        <v>0.36939538045567138</v>
      </c>
      <c r="H1075" s="2276">
        <v>100</v>
      </c>
      <c r="I1075" s="2274">
        <v>7.1051248633961537</v>
      </c>
      <c r="J1075" s="2277">
        <v>0.18673647343438782</v>
      </c>
    </row>
    <row r="1076" spans="1:10" x14ac:dyDescent="0.25">
      <c r="A1076" s="2303" t="s">
        <v>1844</v>
      </c>
      <c r="B1076" s="2263"/>
      <c r="C1076" s="2262"/>
      <c r="D1076" s="2265"/>
      <c r="E1076" s="2266"/>
      <c r="F1076" s="2263">
        <v>0</v>
      </c>
      <c r="G1076" s="2265"/>
      <c r="H1076" s="2266"/>
      <c r="I1076" s="2263">
        <v>0</v>
      </c>
      <c r="J1076" s="2267">
        <v>0</v>
      </c>
    </row>
    <row r="1077" spans="1:10" x14ac:dyDescent="0.25">
      <c r="A1077" s="2001" t="s">
        <v>1532</v>
      </c>
      <c r="B1077" s="2263">
        <v>834.22500000000002</v>
      </c>
      <c r="C1077" s="2264">
        <v>11610000</v>
      </c>
      <c r="D1077" s="2265">
        <v>9685.3522499999999</v>
      </c>
      <c r="E1077" s="2266">
        <v>99.856360535056993</v>
      </c>
      <c r="F1077" s="2263">
        <v>1.4436549007097776</v>
      </c>
      <c r="G1077" s="2265">
        <v>5.905257995930778E-2</v>
      </c>
      <c r="H1077" s="2266">
        <v>99.888615610382985</v>
      </c>
      <c r="I1077" s="2263">
        <v>5.3653520845771876</v>
      </c>
      <c r="J1077" s="2267">
        <v>0.14101186766883747</v>
      </c>
    </row>
    <row r="1078" spans="1:10" x14ac:dyDescent="0.25">
      <c r="A1078" s="2001" t="s">
        <v>207</v>
      </c>
      <c r="B1078" s="2263">
        <v>0</v>
      </c>
      <c r="C1078" s="2264">
        <v>9000000</v>
      </c>
      <c r="D1078" s="2265">
        <v>0</v>
      </c>
      <c r="E1078" s="2266">
        <v>0</v>
      </c>
      <c r="F1078" s="2263">
        <v>0</v>
      </c>
      <c r="G1078" s="2265">
        <v>0</v>
      </c>
      <c r="H1078" s="2266">
        <v>0</v>
      </c>
      <c r="I1078" s="2263">
        <v>0</v>
      </c>
      <c r="J1078" s="2267">
        <v>0</v>
      </c>
    </row>
    <row r="1079" spans="1:10" x14ac:dyDescent="0.25">
      <c r="A1079" s="2001" t="s">
        <v>208</v>
      </c>
      <c r="B1079" s="2263">
        <v>0</v>
      </c>
      <c r="C1079" s="2264">
        <v>9000000</v>
      </c>
      <c r="D1079" s="2265">
        <v>0</v>
      </c>
      <c r="E1079" s="2266">
        <v>0</v>
      </c>
      <c r="F1079" s="2263">
        <v>0</v>
      </c>
      <c r="G1079" s="2265">
        <v>0</v>
      </c>
      <c r="H1079" s="2266">
        <v>0</v>
      </c>
      <c r="I1079" s="2263">
        <v>0</v>
      </c>
      <c r="J1079" s="2267">
        <v>0</v>
      </c>
    </row>
    <row r="1080" spans="1:10" x14ac:dyDescent="0.25">
      <c r="A1080" s="2001" t="s">
        <v>209</v>
      </c>
      <c r="B1080" s="2263">
        <v>0</v>
      </c>
      <c r="C1080" s="2264">
        <v>17640000</v>
      </c>
      <c r="D1080" s="2265">
        <v>0</v>
      </c>
      <c r="E1080" s="2266">
        <v>0</v>
      </c>
      <c r="F1080" s="2263">
        <v>0</v>
      </c>
      <c r="G1080" s="2265">
        <v>0</v>
      </c>
      <c r="H1080" s="2266">
        <v>0</v>
      </c>
      <c r="I1080" s="2263">
        <v>0</v>
      </c>
      <c r="J1080" s="2267">
        <v>0</v>
      </c>
    </row>
    <row r="1081" spans="1:10" x14ac:dyDescent="0.25">
      <c r="A1081" s="2001" t="s">
        <v>1534</v>
      </c>
      <c r="B1081" s="2263">
        <v>0</v>
      </c>
      <c r="C1081" s="2264">
        <v>14500000</v>
      </c>
      <c r="D1081" s="2265">
        <v>0</v>
      </c>
      <c r="E1081" s="2266">
        <v>0</v>
      </c>
      <c r="F1081" s="2263">
        <v>0</v>
      </c>
      <c r="G1081" s="2265">
        <v>0</v>
      </c>
      <c r="H1081" s="2266">
        <v>0</v>
      </c>
      <c r="I1081" s="2263">
        <v>0</v>
      </c>
      <c r="J1081" s="2267">
        <v>0</v>
      </c>
    </row>
    <row r="1082" spans="1:10" x14ac:dyDescent="0.25">
      <c r="A1082" s="2001" t="s">
        <v>1535</v>
      </c>
      <c r="B1082" s="2263">
        <v>1.2</v>
      </c>
      <c r="C1082" s="2264">
        <v>9000000</v>
      </c>
      <c r="D1082" s="2265">
        <v>10.8</v>
      </c>
      <c r="E1082" s="2266">
        <v>0.14363946494299307</v>
      </c>
      <c r="F1082" s="2263">
        <v>2.0766410510974056E-3</v>
      </c>
      <c r="G1082" s="2265">
        <v>8.4944824179531092E-5</v>
      </c>
      <c r="H1082" s="2266">
        <v>0.11138438961702567</v>
      </c>
      <c r="I1082" s="2263">
        <v>5.982828607336778E-3</v>
      </c>
      <c r="J1082" s="2267">
        <v>1.5724034929379517E-4</v>
      </c>
    </row>
    <row r="1083" spans="1:10" x14ac:dyDescent="0.25">
      <c r="A1083" s="2285" t="s">
        <v>121</v>
      </c>
      <c r="B1083" s="2274">
        <v>835.42500000000007</v>
      </c>
      <c r="C1083" s="2273"/>
      <c r="D1083" s="2275">
        <v>9696.1522499999992</v>
      </c>
      <c r="E1083" s="2276">
        <v>99.999999999999986</v>
      </c>
      <c r="F1083" s="2274">
        <v>1.4457315417608751</v>
      </c>
      <c r="G1083" s="2275">
        <v>5.9137524783487307E-2</v>
      </c>
      <c r="H1083" s="2276">
        <v>100.00000000000001</v>
      </c>
      <c r="I1083" s="2274">
        <v>5.3713349131845245</v>
      </c>
      <c r="J1083" s="2277">
        <v>0.14116910801813126</v>
      </c>
    </row>
    <row r="1084" spans="1:10" ht="14.4" thickBot="1" x14ac:dyDescent="0.3">
      <c r="A1084" s="2286" t="s">
        <v>1831</v>
      </c>
      <c r="B1084" s="2279">
        <v>57785.624500000005</v>
      </c>
      <c r="C1084" s="2287"/>
      <c r="D1084" s="2281">
        <v>180516.62029488687</v>
      </c>
      <c r="E1084" s="2288"/>
      <c r="F1084" s="2289">
        <v>99.999999999999986</v>
      </c>
      <c r="G1084" s="2290">
        <v>4.0904914277140874</v>
      </c>
      <c r="H1084" s="2291"/>
      <c r="I1084" s="2289">
        <v>100</v>
      </c>
      <c r="J1084" s="2292">
        <v>2.6281941137503151</v>
      </c>
    </row>
    <row r="1085" spans="1:10" ht="14.4" thickBot="1" x14ac:dyDescent="0.3">
      <c r="A1085" s="2293" t="s">
        <v>1832</v>
      </c>
      <c r="B1085" s="2294">
        <v>1412681.71615</v>
      </c>
      <c r="C1085" s="2295"/>
      <c r="D1085" s="2296">
        <v>6868466.0448195646</v>
      </c>
      <c r="E1085" s="2297"/>
      <c r="F1085" s="1978"/>
      <c r="G1085" s="1978"/>
      <c r="H1085" s="1978"/>
      <c r="I1085" s="1978"/>
      <c r="J1085" s="1978"/>
    </row>
    <row r="1086" spans="1:10" ht="16.2" thickBot="1" x14ac:dyDescent="0.35">
      <c r="A1086" s="2298" t="s">
        <v>1833</v>
      </c>
      <c r="B1086" s="2305">
        <v>4.0904914277140874</v>
      </c>
      <c r="C1086" s="2299"/>
      <c r="D1086" s="2306">
        <v>2.6281941137503151</v>
      </c>
      <c r="E1086" s="2297"/>
      <c r="F1086" s="1978"/>
      <c r="G1086" s="1978"/>
      <c r="H1086" s="1978"/>
      <c r="I1086" s="1978"/>
      <c r="J1086" s="1978"/>
    </row>
    <row r="1087" spans="1:10" x14ac:dyDescent="0.25">
      <c r="A1087" s="340" t="s">
        <v>2026</v>
      </c>
      <c r="B1087" s="340"/>
      <c r="C1087" s="340"/>
      <c r="D1087" s="1725"/>
      <c r="E1087" s="340"/>
      <c r="F1087" s="340"/>
      <c r="H1087" s="340"/>
      <c r="I1087" s="340"/>
      <c r="J1087" s="340"/>
    </row>
    <row r="1088" spans="1:10" x14ac:dyDescent="0.25">
      <c r="A1088" s="340" t="s">
        <v>1834</v>
      </c>
      <c r="B1088" s="340"/>
      <c r="C1088" s="340"/>
      <c r="D1088" s="340"/>
      <c r="E1088" s="340"/>
      <c r="F1088" s="340"/>
      <c r="G1088" s="340"/>
      <c r="H1088" s="340"/>
      <c r="I1088" s="340"/>
      <c r="J1088" s="340"/>
    </row>
    <row r="1089" spans="1:10" x14ac:dyDescent="0.25">
      <c r="A1089" s="340" t="s">
        <v>1904</v>
      </c>
      <c r="B1089" s="340"/>
      <c r="C1089" s="340"/>
      <c r="D1089" s="340"/>
      <c r="E1089" s="340"/>
      <c r="F1089" s="340"/>
      <c r="G1089" s="340"/>
      <c r="H1089" s="340"/>
      <c r="I1089" s="340"/>
      <c r="J1089" s="340"/>
    </row>
    <row r="1093" spans="1:10" ht="13.8" thickBot="1" x14ac:dyDescent="0.3">
      <c r="A1093" s="3291" t="s">
        <v>2025</v>
      </c>
      <c r="B1093" s="3291"/>
      <c r="C1093" s="3291"/>
      <c r="D1093" s="3291"/>
      <c r="E1093" s="3291"/>
      <c r="F1093" s="3291"/>
      <c r="G1093" s="3291"/>
      <c r="H1093" s="3291"/>
      <c r="I1093" s="3291"/>
      <c r="J1093" s="3291"/>
    </row>
    <row r="1094" spans="1:10" ht="13.5" customHeight="1" thickBot="1" x14ac:dyDescent="0.3">
      <c r="A1094" s="3296" t="s">
        <v>1846</v>
      </c>
      <c r="B1094" s="3302" t="s">
        <v>1261</v>
      </c>
      <c r="C1094" s="3302" t="s">
        <v>1823</v>
      </c>
      <c r="D1094" s="3304" t="s">
        <v>1835</v>
      </c>
      <c r="E1094" s="3298" t="s">
        <v>1840</v>
      </c>
      <c r="F1094" s="3299"/>
      <c r="G1094" s="3300"/>
      <c r="H1094" s="3298" t="s">
        <v>1841</v>
      </c>
      <c r="I1094" s="3299"/>
      <c r="J1094" s="3301"/>
    </row>
    <row r="1095" spans="1:10" ht="13.5" customHeight="1" thickBot="1" x14ac:dyDescent="0.3">
      <c r="A1095" s="3297"/>
      <c r="B1095" s="3303"/>
      <c r="C1095" s="3303"/>
      <c r="D1095" s="3305"/>
      <c r="E1095" s="2254" t="s">
        <v>1839</v>
      </c>
      <c r="F1095" s="2253" t="s">
        <v>1220</v>
      </c>
      <c r="G1095" s="2255" t="s">
        <v>1824</v>
      </c>
      <c r="H1095" s="2254" t="s">
        <v>1839</v>
      </c>
      <c r="I1095" s="2253" t="s">
        <v>1220</v>
      </c>
      <c r="J1095" s="2256" t="s">
        <v>1824</v>
      </c>
    </row>
    <row r="1096" spans="1:10" x14ac:dyDescent="0.25">
      <c r="A1096" s="2304" t="s">
        <v>1842</v>
      </c>
      <c r="B1096" s="2257"/>
      <c r="C1096" s="2257"/>
      <c r="D1096" s="2258"/>
      <c r="E1096" s="7"/>
      <c r="F1096" s="2259"/>
      <c r="G1096" s="2260"/>
      <c r="H1096" s="7"/>
      <c r="I1096" s="2259"/>
      <c r="J1096" s="2261"/>
    </row>
    <row r="1097" spans="1:10" x14ac:dyDescent="0.25">
      <c r="A1097" s="875" t="s">
        <v>409</v>
      </c>
      <c r="B1097" s="2263">
        <v>0</v>
      </c>
      <c r="C1097" s="2264">
        <v>5949999.9999999991</v>
      </c>
      <c r="D1097" s="2265">
        <v>0</v>
      </c>
      <c r="E1097" s="2266">
        <v>0</v>
      </c>
      <c r="F1097" s="2263">
        <v>0</v>
      </c>
      <c r="G1097" s="2265">
        <v>0</v>
      </c>
      <c r="H1097" s="2266">
        <v>0</v>
      </c>
      <c r="I1097" s="2263">
        <v>0</v>
      </c>
      <c r="J1097" s="2267">
        <v>0</v>
      </c>
    </row>
    <row r="1098" spans="1:10" x14ac:dyDescent="0.25">
      <c r="A1098" s="875" t="s">
        <v>410</v>
      </c>
      <c r="B1098" s="2263">
        <v>1449</v>
      </c>
      <c r="C1098" s="2264">
        <v>1713380.0000000005</v>
      </c>
      <c r="D1098" s="2265">
        <v>2482.6876200000006</v>
      </c>
      <c r="E1098" s="2266">
        <v>16.044619322305838</v>
      </c>
      <c r="F1098" s="2263">
        <v>11.466046397606009</v>
      </c>
      <c r="G1098" s="2265">
        <v>0.1025708751967838</v>
      </c>
      <c r="H1098" s="2266">
        <v>4.1242668028528007</v>
      </c>
      <c r="I1098" s="2263">
        <v>2.8350710531958057</v>
      </c>
      <c r="J1098" s="2267">
        <v>3.6146173014461207E-2</v>
      </c>
    </row>
    <row r="1099" spans="1:10" x14ac:dyDescent="0.25">
      <c r="A1099" s="875" t="s">
        <v>278</v>
      </c>
      <c r="B1099" s="2263">
        <v>521</v>
      </c>
      <c r="C1099" s="2264">
        <v>1607499.9999999995</v>
      </c>
      <c r="D1099" s="2265">
        <v>837.50749999999971</v>
      </c>
      <c r="E1099" s="2266">
        <v>5.7689763056738039</v>
      </c>
      <c r="F1099" s="2263">
        <v>4.122712334819</v>
      </c>
      <c r="G1099" s="2265">
        <v>3.6880211164613083E-2</v>
      </c>
      <c r="H1099" s="2266">
        <v>1.3912762731665131</v>
      </c>
      <c r="I1099" s="2263">
        <v>0.95638019497772531</v>
      </c>
      <c r="J1099" s="2267">
        <v>1.2193515910756769E-2</v>
      </c>
    </row>
    <row r="1100" spans="1:10" x14ac:dyDescent="0.25">
      <c r="A1100" s="875" t="s">
        <v>199</v>
      </c>
      <c r="B1100" s="2263">
        <v>65.599999999999994</v>
      </c>
      <c r="C1100" s="2264">
        <v>7559125</v>
      </c>
      <c r="D1100" s="2265">
        <v>495.87859999999995</v>
      </c>
      <c r="E1100" s="2266">
        <v>0.7263816615205404</v>
      </c>
      <c r="F1100" s="2263">
        <v>0.51909775271425407</v>
      </c>
      <c r="G1100" s="2265">
        <v>4.643650388481033E-3</v>
      </c>
      <c r="H1100" s="2266">
        <v>0.82375874908705693</v>
      </c>
      <c r="I1100" s="2263">
        <v>0.56626176142098017</v>
      </c>
      <c r="J1100" s="2267">
        <v>7.219641136233159E-3</v>
      </c>
    </row>
    <row r="1101" spans="1:10" x14ac:dyDescent="0.25">
      <c r="A1101" s="875" t="s">
        <v>428</v>
      </c>
      <c r="B1101" s="2263">
        <v>0</v>
      </c>
      <c r="C1101" s="2264">
        <v>1300000</v>
      </c>
      <c r="D1101" s="2265">
        <v>0</v>
      </c>
      <c r="E1101" s="2266">
        <v>0</v>
      </c>
      <c r="F1101" s="2263">
        <v>0</v>
      </c>
      <c r="G1101" s="2265">
        <v>0</v>
      </c>
      <c r="H1101" s="2266">
        <v>0</v>
      </c>
      <c r="I1101" s="2263">
        <v>0</v>
      </c>
      <c r="J1101" s="2267">
        <v>0</v>
      </c>
    </row>
    <row r="1102" spans="1:10" x14ac:dyDescent="0.25">
      <c r="A1102" s="877" t="s">
        <v>430</v>
      </c>
      <c r="B1102" s="2263">
        <v>0</v>
      </c>
      <c r="C1102" s="2264">
        <v>0</v>
      </c>
      <c r="D1102" s="2265">
        <v>0</v>
      </c>
      <c r="E1102" s="2266">
        <v>0</v>
      </c>
      <c r="F1102" s="2263">
        <v>0</v>
      </c>
      <c r="G1102" s="2265">
        <v>0</v>
      </c>
      <c r="H1102" s="2266">
        <v>0</v>
      </c>
      <c r="I1102" s="2263">
        <v>0</v>
      </c>
      <c r="J1102" s="2267">
        <v>0</v>
      </c>
    </row>
    <row r="1103" spans="1:10" x14ac:dyDescent="0.25">
      <c r="A1103" s="1974" t="s">
        <v>429</v>
      </c>
      <c r="B1103" s="2263">
        <v>0</v>
      </c>
      <c r="C1103" s="2264">
        <v>0</v>
      </c>
      <c r="D1103" s="2265">
        <v>0</v>
      </c>
      <c r="E1103" s="2266">
        <v>0</v>
      </c>
      <c r="F1103" s="2263">
        <v>0</v>
      </c>
      <c r="G1103" s="2265">
        <v>0</v>
      </c>
      <c r="H1103" s="2266">
        <v>0</v>
      </c>
      <c r="I1103" s="2263">
        <v>0</v>
      </c>
      <c r="J1103" s="2267">
        <v>0</v>
      </c>
    </row>
    <row r="1104" spans="1:10" x14ac:dyDescent="0.25">
      <c r="A1104" s="2268" t="s">
        <v>279</v>
      </c>
      <c r="B1104" s="2269">
        <v>2035.6</v>
      </c>
      <c r="C1104" s="2268"/>
      <c r="D1104" s="2270">
        <v>3816.0737200000003</v>
      </c>
      <c r="E1104" s="2271">
        <v>22.539977289500186</v>
      </c>
      <c r="F1104" s="2269">
        <v>16.107856485139262</v>
      </c>
      <c r="G1104" s="2270">
        <v>0.14409473674987788</v>
      </c>
      <c r="H1104" s="2271">
        <v>6.3393018251063706</v>
      </c>
      <c r="I1104" s="2269">
        <v>4.3577130095945114</v>
      </c>
      <c r="J1104" s="2272">
        <v>5.555933006145114E-2</v>
      </c>
    </row>
    <row r="1105" spans="1:10" x14ac:dyDescent="0.25">
      <c r="A1105" s="883" t="s">
        <v>411</v>
      </c>
      <c r="B1105" s="2263">
        <v>0</v>
      </c>
      <c r="C1105" s="2264">
        <v>4010000</v>
      </c>
      <c r="D1105" s="2265">
        <v>0</v>
      </c>
      <c r="E1105" s="2266">
        <v>0</v>
      </c>
      <c r="F1105" s="2263">
        <v>0</v>
      </c>
      <c r="G1105" s="2265">
        <v>0</v>
      </c>
      <c r="H1105" s="2266">
        <v>0</v>
      </c>
      <c r="I1105" s="2263">
        <v>0</v>
      </c>
      <c r="J1105" s="2267">
        <v>0</v>
      </c>
    </row>
    <row r="1106" spans="1:10" x14ac:dyDescent="0.25">
      <c r="A1106" s="883" t="s">
        <v>412</v>
      </c>
      <c r="B1106" s="2263">
        <v>0</v>
      </c>
      <c r="C1106" s="2264">
        <v>1244500.0000000002</v>
      </c>
      <c r="D1106" s="2265">
        <v>0</v>
      </c>
      <c r="E1106" s="2266">
        <v>0</v>
      </c>
      <c r="F1106" s="2263">
        <v>0</v>
      </c>
      <c r="G1106" s="2265">
        <v>0</v>
      </c>
      <c r="H1106" s="2266">
        <v>0</v>
      </c>
      <c r="I1106" s="2263">
        <v>0</v>
      </c>
      <c r="J1106" s="2267">
        <v>0</v>
      </c>
    </row>
    <row r="1107" spans="1:10" x14ac:dyDescent="0.25">
      <c r="A1107" s="875" t="s">
        <v>90</v>
      </c>
      <c r="B1107" s="2263">
        <v>0</v>
      </c>
      <c r="C1107" s="2264">
        <v>1494500</v>
      </c>
      <c r="D1107" s="2265">
        <v>0</v>
      </c>
      <c r="E1107" s="2266">
        <v>0</v>
      </c>
      <c r="F1107" s="2263">
        <v>0</v>
      </c>
      <c r="G1107" s="2265">
        <v>0</v>
      </c>
      <c r="H1107" s="2266">
        <v>0</v>
      </c>
      <c r="I1107" s="2263">
        <v>0</v>
      </c>
      <c r="J1107" s="2267">
        <v>0</v>
      </c>
    </row>
    <row r="1108" spans="1:10" x14ac:dyDescent="0.25">
      <c r="A1108" s="875" t="s">
        <v>416</v>
      </c>
      <c r="B1108" s="2263">
        <v>0</v>
      </c>
      <c r="C1108" s="2264">
        <v>2944000</v>
      </c>
      <c r="D1108" s="2265">
        <v>0</v>
      </c>
      <c r="E1108" s="2266">
        <v>0</v>
      </c>
      <c r="F1108" s="2263">
        <v>0</v>
      </c>
      <c r="G1108" s="2265">
        <v>0</v>
      </c>
      <c r="H1108" s="2266">
        <v>0</v>
      </c>
      <c r="I1108" s="2263">
        <v>0</v>
      </c>
      <c r="J1108" s="2267">
        <v>0</v>
      </c>
    </row>
    <row r="1109" spans="1:10" x14ac:dyDescent="0.25">
      <c r="A1109" s="875" t="s">
        <v>417</v>
      </c>
      <c r="B1109" s="2263">
        <v>64</v>
      </c>
      <c r="C1109" s="2264">
        <v>2400300</v>
      </c>
      <c r="D1109" s="2265">
        <v>153.61920000000001</v>
      </c>
      <c r="E1109" s="2266">
        <v>0.70866503562979555</v>
      </c>
      <c r="F1109" s="2263">
        <v>0.50643683191634548</v>
      </c>
      <c r="G1109" s="2265">
        <v>4.5303906229083243E-3</v>
      </c>
      <c r="H1109" s="2266">
        <v>0.25519383177203941</v>
      </c>
      <c r="I1109" s="2263">
        <v>0.1754233370427396</v>
      </c>
      <c r="J1109" s="2267">
        <v>2.2365867283549424E-3</v>
      </c>
    </row>
    <row r="1110" spans="1:10" x14ac:dyDescent="0.25">
      <c r="A1110" s="875" t="s">
        <v>422</v>
      </c>
      <c r="B1110" s="2263">
        <v>0</v>
      </c>
      <c r="C1110" s="2264">
        <v>2205000</v>
      </c>
      <c r="D1110" s="2265">
        <v>0</v>
      </c>
      <c r="E1110" s="2266">
        <v>0</v>
      </c>
      <c r="F1110" s="2263">
        <v>0</v>
      </c>
      <c r="G1110" s="2265">
        <v>0</v>
      </c>
      <c r="H1110" s="2266">
        <v>0</v>
      </c>
      <c r="I1110" s="2263">
        <v>0</v>
      </c>
      <c r="J1110" s="2267">
        <v>0</v>
      </c>
    </row>
    <row r="1111" spans="1:10" x14ac:dyDescent="0.25">
      <c r="A1111" s="875" t="s">
        <v>423</v>
      </c>
      <c r="B1111" s="2263">
        <v>0</v>
      </c>
      <c r="C1111" s="2264">
        <v>1681000</v>
      </c>
      <c r="D1111" s="2265">
        <v>0</v>
      </c>
      <c r="E1111" s="2266">
        <v>0</v>
      </c>
      <c r="F1111" s="2263">
        <v>0</v>
      </c>
      <c r="G1111" s="2265">
        <v>0</v>
      </c>
      <c r="H1111" s="2266">
        <v>0</v>
      </c>
      <c r="I1111" s="2263">
        <v>0</v>
      </c>
      <c r="J1111" s="2267">
        <v>0</v>
      </c>
    </row>
    <row r="1112" spans="1:10" x14ac:dyDescent="0.25">
      <c r="A1112" s="875" t="s">
        <v>280</v>
      </c>
      <c r="B1112" s="2263">
        <v>0</v>
      </c>
      <c r="C1112" s="2264">
        <v>1720500</v>
      </c>
      <c r="D1112" s="2265">
        <v>0</v>
      </c>
      <c r="E1112" s="2266">
        <v>0</v>
      </c>
      <c r="F1112" s="2263">
        <v>0</v>
      </c>
      <c r="G1112" s="2265">
        <v>0</v>
      </c>
      <c r="H1112" s="2266">
        <v>0</v>
      </c>
      <c r="I1112" s="2263">
        <v>0</v>
      </c>
      <c r="J1112" s="2267">
        <v>0</v>
      </c>
    </row>
    <row r="1113" spans="1:10" x14ac:dyDescent="0.25">
      <c r="A1113" s="875" t="s">
        <v>426</v>
      </c>
      <c r="B1113" s="2263">
        <v>0</v>
      </c>
      <c r="C1113" s="2264">
        <v>2188999.9999999995</v>
      </c>
      <c r="D1113" s="2265">
        <v>0</v>
      </c>
      <c r="E1113" s="2266">
        <v>0</v>
      </c>
      <c r="F1113" s="2263">
        <v>0</v>
      </c>
      <c r="G1113" s="2265">
        <v>0</v>
      </c>
      <c r="H1113" s="2266">
        <v>0</v>
      </c>
      <c r="I1113" s="2263">
        <v>0</v>
      </c>
      <c r="J1113" s="2267">
        <v>0</v>
      </c>
    </row>
    <row r="1114" spans="1:10" x14ac:dyDescent="0.25">
      <c r="A1114" s="875" t="s">
        <v>427</v>
      </c>
      <c r="B1114" s="2263">
        <v>0</v>
      </c>
      <c r="C1114" s="2264">
        <v>1362500</v>
      </c>
      <c r="D1114" s="2265">
        <v>0</v>
      </c>
      <c r="E1114" s="2266">
        <v>0</v>
      </c>
      <c r="F1114" s="2263">
        <v>0</v>
      </c>
      <c r="G1114" s="2265">
        <v>0</v>
      </c>
      <c r="H1114" s="2266">
        <v>0</v>
      </c>
      <c r="I1114" s="2263">
        <v>0</v>
      </c>
      <c r="J1114" s="2267">
        <v>0</v>
      </c>
    </row>
    <row r="1115" spans="1:10" x14ac:dyDescent="0.25">
      <c r="A1115" s="851" t="s">
        <v>92</v>
      </c>
      <c r="B1115" s="2263">
        <v>16</v>
      </c>
      <c r="C1115" s="2264">
        <v>2164000</v>
      </c>
      <c r="D1115" s="2265">
        <v>34.624000000000002</v>
      </c>
      <c r="E1115" s="2266">
        <v>0.17716625890744889</v>
      </c>
      <c r="F1115" s="2263">
        <v>0.12660920797908637</v>
      </c>
      <c r="G1115" s="2265">
        <v>1.1325976557270811E-3</v>
      </c>
      <c r="H1115" s="2266">
        <v>5.7517753192798123E-2</v>
      </c>
      <c r="I1115" s="2263">
        <v>3.9538401591518613E-2</v>
      </c>
      <c r="J1115" s="2267">
        <v>5.0410091240262627E-4</v>
      </c>
    </row>
    <row r="1116" spans="1:10" x14ac:dyDescent="0.25">
      <c r="A1116" s="2268" t="s">
        <v>281</v>
      </c>
      <c r="B1116" s="2269">
        <v>80</v>
      </c>
      <c r="C1116" s="2268"/>
      <c r="D1116" s="2270">
        <v>188.2432</v>
      </c>
      <c r="E1116" s="2271">
        <v>0.88583129453724441</v>
      </c>
      <c r="F1116" s="2269">
        <v>0.63304603989543184</v>
      </c>
      <c r="G1116" s="2270">
        <v>5.6629882786354063E-3</v>
      </c>
      <c r="H1116" s="2271">
        <v>0.31271158496483753</v>
      </c>
      <c r="I1116" s="2269">
        <v>0.21496173863425819</v>
      </c>
      <c r="J1116" s="2272">
        <v>2.7406876407575684E-3</v>
      </c>
    </row>
    <row r="1117" spans="1:10" x14ac:dyDescent="0.25">
      <c r="A1117" s="2273" t="s">
        <v>106</v>
      </c>
      <c r="B1117" s="2274">
        <v>2115.6</v>
      </c>
      <c r="C1117" s="2273"/>
      <c r="D1117" s="2275">
        <v>4004.3169200000002</v>
      </c>
      <c r="E1117" s="2276">
        <v>23.425808584037426</v>
      </c>
      <c r="F1117" s="2274">
        <v>16.740902525034695</v>
      </c>
      <c r="G1117" s="2275">
        <v>0.14975772502851331</v>
      </c>
      <c r="H1117" s="2276">
        <v>6.6520134100712083</v>
      </c>
      <c r="I1117" s="2274">
        <v>4.5726747482287697</v>
      </c>
      <c r="J1117" s="2277">
        <v>5.8300017702208703E-2</v>
      </c>
    </row>
    <row r="1118" spans="1:10" x14ac:dyDescent="0.25">
      <c r="A1118" s="875" t="s">
        <v>903</v>
      </c>
      <c r="B1118" s="2263">
        <v>0</v>
      </c>
      <c r="C1118" s="2264">
        <v>6587999.9999999991</v>
      </c>
      <c r="D1118" s="2265">
        <v>0</v>
      </c>
      <c r="E1118" s="2266">
        <v>0</v>
      </c>
      <c r="F1118" s="2263">
        <v>0</v>
      </c>
      <c r="G1118" s="2265">
        <v>0</v>
      </c>
      <c r="H1118" s="2266">
        <v>0</v>
      </c>
      <c r="I1118" s="2263">
        <v>0</v>
      </c>
      <c r="J1118" s="2267">
        <v>0</v>
      </c>
    </row>
    <row r="1119" spans="1:10" x14ac:dyDescent="0.25">
      <c r="A1119" s="875" t="s">
        <v>904</v>
      </c>
      <c r="B1119" s="2263">
        <v>36</v>
      </c>
      <c r="C1119" s="2264">
        <v>2000000.0000000005</v>
      </c>
      <c r="D1119" s="2265">
        <v>72.000000000000014</v>
      </c>
      <c r="E1119" s="2266">
        <v>0.39862408254176002</v>
      </c>
      <c r="F1119" s="2263">
        <v>0.28487071795294439</v>
      </c>
      <c r="G1119" s="2265">
        <v>2.5483447253859329E-3</v>
      </c>
      <c r="H1119" s="2266">
        <v>0.11960715774842494</v>
      </c>
      <c r="I1119" s="2263">
        <v>8.2219411812307658E-2</v>
      </c>
      <c r="J1119" s="2267">
        <v>1.048268995291968E-3</v>
      </c>
    </row>
    <row r="1120" spans="1:10" x14ac:dyDescent="0.25">
      <c r="A1120" s="875" t="s">
        <v>905</v>
      </c>
      <c r="B1120" s="2263">
        <v>24</v>
      </c>
      <c r="C1120" s="2264">
        <v>1700000</v>
      </c>
      <c r="D1120" s="2265">
        <v>40.799999999999997</v>
      </c>
      <c r="E1120" s="2266">
        <v>0.26574938836117334</v>
      </c>
      <c r="F1120" s="2263">
        <v>0.18991381196862958</v>
      </c>
      <c r="G1120" s="2265">
        <v>1.6988964835906218E-3</v>
      </c>
      <c r="H1120" s="2266">
        <v>6.7777389390774115E-2</v>
      </c>
      <c r="I1120" s="2263">
        <v>4.6591000026974333E-2</v>
      </c>
      <c r="J1120" s="2267">
        <v>5.9401909733211502E-4</v>
      </c>
    </row>
    <row r="1121" spans="1:10" x14ac:dyDescent="0.25">
      <c r="A1121" s="851" t="s">
        <v>906</v>
      </c>
      <c r="B1121" s="2263">
        <v>175</v>
      </c>
      <c r="C1121" s="2264">
        <v>1854000</v>
      </c>
      <c r="D1121" s="2265">
        <v>324.45</v>
      </c>
      <c r="E1121" s="2266">
        <v>1.9377559568002221</v>
      </c>
      <c r="F1121" s="2263">
        <v>1.3847882122712571</v>
      </c>
      <c r="G1121" s="2265">
        <v>1.2387786859514952E-2</v>
      </c>
      <c r="H1121" s="2266">
        <v>0.53897975460383973</v>
      </c>
      <c r="I1121" s="2263">
        <v>0.37050122447921136</v>
      </c>
      <c r="J1121" s="2267">
        <v>4.7237621600344296E-3</v>
      </c>
    </row>
    <row r="1122" spans="1:10" x14ac:dyDescent="0.25">
      <c r="A1122" s="2273" t="s">
        <v>282</v>
      </c>
      <c r="B1122" s="2274">
        <v>235</v>
      </c>
      <c r="C1122" s="2273"/>
      <c r="D1122" s="2275">
        <v>437.25</v>
      </c>
      <c r="E1122" s="2276">
        <v>2.6021294277031553</v>
      </c>
      <c r="F1122" s="2274">
        <v>1.8595727421928312</v>
      </c>
      <c r="G1122" s="2275">
        <v>1.6635028068491507E-2</v>
      </c>
      <c r="H1122" s="2276">
        <v>0.72636430174303879</v>
      </c>
      <c r="I1122" s="2274">
        <v>0.49931163631849335</v>
      </c>
      <c r="J1122" s="2277">
        <v>6.366050252658512E-3</v>
      </c>
    </row>
    <row r="1123" spans="1:10" x14ac:dyDescent="0.25">
      <c r="A1123" s="875" t="s">
        <v>944</v>
      </c>
      <c r="B1123" s="2263">
        <v>49.875</v>
      </c>
      <c r="C1123" s="2264">
        <v>25880000.000000015</v>
      </c>
      <c r="D1123" s="2265">
        <v>1290.7650000000008</v>
      </c>
      <c r="E1123" s="2266">
        <v>0.55226044768806337</v>
      </c>
      <c r="F1123" s="2263">
        <v>0.39466464049730837</v>
      </c>
      <c r="G1123" s="2265">
        <v>3.5305192549617611E-3</v>
      </c>
      <c r="H1123" s="2266">
        <v>2.1442324023770247</v>
      </c>
      <c r="I1123" s="2263">
        <v>1.4739713762210187</v>
      </c>
      <c r="J1123" s="2267">
        <v>1.8792624023722743E-2</v>
      </c>
    </row>
    <row r="1124" spans="1:10" x14ac:dyDescent="0.25">
      <c r="A1124" s="875" t="s">
        <v>283</v>
      </c>
      <c r="B1124" s="2263">
        <v>1428.7126596984217</v>
      </c>
      <c r="C1124" s="2264">
        <v>15153168</v>
      </c>
      <c r="D1124" s="2265">
        <v>21649.522956137014</v>
      </c>
      <c r="E1124" s="2266">
        <v>15.81997981078003</v>
      </c>
      <c r="F1124" s="2263">
        <v>11.305511142131945</v>
      </c>
      <c r="G1124" s="2265">
        <v>0.10113478806762723</v>
      </c>
      <c r="H1124" s="2266">
        <v>35.964415380455925</v>
      </c>
      <c r="I1124" s="2263">
        <v>24.722375603758849</v>
      </c>
      <c r="J1124" s="2267">
        <v>0.31520171774694639</v>
      </c>
    </row>
    <row r="1125" spans="1:10" x14ac:dyDescent="0.25">
      <c r="A1125" s="875" t="s">
        <v>69</v>
      </c>
      <c r="B1125" s="2263">
        <v>1365.0523403015786</v>
      </c>
      <c r="C1125" s="2264">
        <v>17426143.199999999</v>
      </c>
      <c r="D1125" s="2265">
        <v>23787.597557590438</v>
      </c>
      <c r="E1125" s="2266">
        <v>15.115076021505534</v>
      </c>
      <c r="F1125" s="2263">
        <v>10.801762228473823</v>
      </c>
      <c r="G1125" s="2265">
        <v>9.662844253564587E-2</v>
      </c>
      <c r="H1125" s="2266">
        <v>39.516207410093983</v>
      </c>
      <c r="I1125" s="2263">
        <v>27.163920550180165</v>
      </c>
      <c r="J1125" s="2267">
        <v>0.34633056933479156</v>
      </c>
    </row>
    <row r="1126" spans="1:10" x14ac:dyDescent="0.25">
      <c r="A1126" s="875" t="s">
        <v>198</v>
      </c>
      <c r="B1126" s="2263">
        <v>143.5</v>
      </c>
      <c r="C1126" s="2264">
        <v>4100000.0000000005</v>
      </c>
      <c r="D1126" s="2265">
        <v>588.35000000000014</v>
      </c>
      <c r="E1126" s="2266">
        <v>1.5889598845761823</v>
      </c>
      <c r="F1126" s="2263">
        <v>1.1355263340624309</v>
      </c>
      <c r="G1126" s="2265">
        <v>1.015798522480226E-2</v>
      </c>
      <c r="H1126" s="2266">
        <v>0.97737321196230309</v>
      </c>
      <c r="I1126" s="2263">
        <v>0.67185820749682246</v>
      </c>
      <c r="J1126" s="2267">
        <v>8.5659592136115188E-3</v>
      </c>
    </row>
    <row r="1127" spans="1:10" x14ac:dyDescent="0.25">
      <c r="A1127" s="875" t="s">
        <v>86</v>
      </c>
      <c r="B1127" s="2263">
        <v>205</v>
      </c>
      <c r="C1127" s="2264">
        <v>180200</v>
      </c>
      <c r="D1127" s="2265">
        <v>36.941000000000003</v>
      </c>
      <c r="E1127" s="2266">
        <v>2.2699426922516888</v>
      </c>
      <c r="F1127" s="2263">
        <v>1.6221804772320443</v>
      </c>
      <c r="G1127" s="2265">
        <v>1.4511407464003229E-2</v>
      </c>
      <c r="H1127" s="2266">
        <v>6.136677797756341E-2</v>
      </c>
      <c r="I1127" s="2263">
        <v>4.2184267941089683E-2</v>
      </c>
      <c r="J1127" s="2267">
        <v>5.378347910427858E-4</v>
      </c>
    </row>
    <row r="1128" spans="1:10" x14ac:dyDescent="0.25">
      <c r="A1128" s="851" t="s">
        <v>212</v>
      </c>
      <c r="B1128" s="2263">
        <v>2161.6</v>
      </c>
      <c r="C1128" s="2264">
        <v>1867999.9999999998</v>
      </c>
      <c r="D1128" s="2265">
        <v>4037.8687999999997</v>
      </c>
      <c r="E1128" s="2266">
        <v>23.935161578396343</v>
      </c>
      <c r="F1128" s="2263">
        <v>17.104903997974567</v>
      </c>
      <c r="G1128" s="2265">
        <v>0.15301394328872869</v>
      </c>
      <c r="H1128" s="2266">
        <v>6.7077501462367115</v>
      </c>
      <c r="I1128" s="2263">
        <v>4.610988857100951</v>
      </c>
      <c r="J1128" s="2267">
        <v>5.8788509306899758E-2</v>
      </c>
    </row>
    <row r="1129" spans="1:10" x14ac:dyDescent="0.25">
      <c r="A1129" s="2268" t="s">
        <v>1825</v>
      </c>
      <c r="B1129" s="2269">
        <v>5353.74</v>
      </c>
      <c r="C1129" s="2268"/>
      <c r="D1129" s="2270">
        <v>51391.045313727445</v>
      </c>
      <c r="E1129" s="2271">
        <v>59.281380435197839</v>
      </c>
      <c r="F1129" s="2269">
        <v>42.364548820372114</v>
      </c>
      <c r="G1129" s="2270">
        <v>0.37897708583576895</v>
      </c>
      <c r="H1129" s="2271">
        <v>85.371345329103505</v>
      </c>
      <c r="I1129" s="2269">
        <v>58.685298862698886</v>
      </c>
      <c r="J1129" s="2272">
        <v>0.74821721441701461</v>
      </c>
    </row>
    <row r="1130" spans="1:10" x14ac:dyDescent="0.25">
      <c r="A1130" s="875" t="s">
        <v>950</v>
      </c>
      <c r="B1130" s="2263">
        <v>353.5</v>
      </c>
      <c r="C1130" s="2264">
        <v>4150000</v>
      </c>
      <c r="D1130" s="2265">
        <v>1467.0250000000001</v>
      </c>
      <c r="E1130" s="2266">
        <v>3.9142670327364488</v>
      </c>
      <c r="F1130" s="2263">
        <v>2.7972721887879399</v>
      </c>
      <c r="G1130" s="2265">
        <v>2.5023329456220204E-2</v>
      </c>
      <c r="H1130" s="2266">
        <v>2.4370373693872649</v>
      </c>
      <c r="I1130" s="2263">
        <v>1.6752490640826476</v>
      </c>
      <c r="J1130" s="2267">
        <v>2.1358844761363873E-2</v>
      </c>
    </row>
    <row r="1131" spans="1:10" x14ac:dyDescent="0.25">
      <c r="A1131" s="875" t="s">
        <v>951</v>
      </c>
      <c r="B1131" s="2263">
        <v>0</v>
      </c>
      <c r="C1131" s="2264">
        <v>2350000.0000000005</v>
      </c>
      <c r="D1131" s="2265">
        <v>0</v>
      </c>
      <c r="E1131" s="2266">
        <v>0</v>
      </c>
      <c r="F1131" s="2263">
        <v>0</v>
      </c>
      <c r="G1131" s="2265">
        <v>0</v>
      </c>
      <c r="H1131" s="2266">
        <v>0</v>
      </c>
      <c r="I1131" s="2263">
        <v>0</v>
      </c>
      <c r="J1131" s="2267">
        <v>0</v>
      </c>
    </row>
    <row r="1132" spans="1:10" x14ac:dyDescent="0.25">
      <c r="A1132" s="875" t="s">
        <v>952</v>
      </c>
      <c r="B1132" s="2263">
        <v>580</v>
      </c>
      <c r="C1132" s="2264">
        <v>2305000</v>
      </c>
      <c r="D1132" s="2265">
        <v>1336.9</v>
      </c>
      <c r="E1132" s="2266">
        <v>6.4222768853950232</v>
      </c>
      <c r="F1132" s="2263">
        <v>4.5895837892418818</v>
      </c>
      <c r="G1132" s="2265">
        <v>4.1056665020106693E-2</v>
      </c>
      <c r="H1132" s="2266">
        <v>2.2208723499148508</v>
      </c>
      <c r="I1132" s="2263">
        <v>1.5266546062760293</v>
      </c>
      <c r="J1132" s="2267">
        <v>1.9464316941747661E-2</v>
      </c>
    </row>
    <row r="1133" spans="1:10" x14ac:dyDescent="0.25">
      <c r="A1133" s="875" t="s">
        <v>954</v>
      </c>
      <c r="B1133" s="2263">
        <v>57.749999999999993</v>
      </c>
      <c r="C1133" s="2264">
        <v>1850000</v>
      </c>
      <c r="D1133" s="2265">
        <v>106.83749999999999</v>
      </c>
      <c r="E1133" s="2266">
        <v>0.63945946574407331</v>
      </c>
      <c r="F1133" s="2263">
        <v>0.45698011004951489</v>
      </c>
      <c r="G1133" s="2265">
        <v>4.0879696636399333E-3</v>
      </c>
      <c r="H1133" s="2266">
        <v>0.17747957938815756</v>
      </c>
      <c r="I1133" s="2263">
        <v>0.12200161679857524</v>
      </c>
      <c r="J1133" s="2267">
        <v>1.5554783164514665E-3</v>
      </c>
    </row>
    <row r="1134" spans="1:10" x14ac:dyDescent="0.25">
      <c r="A1134" s="875" t="s">
        <v>955</v>
      </c>
      <c r="B1134" s="2263">
        <v>4</v>
      </c>
      <c r="C1134" s="2264">
        <v>2700000</v>
      </c>
      <c r="D1134" s="2265">
        <v>10.8</v>
      </c>
      <c r="E1134" s="2266">
        <v>4.4291564726862222E-2</v>
      </c>
      <c r="F1134" s="2263">
        <v>3.1652301994771592E-2</v>
      </c>
      <c r="G1134" s="2265">
        <v>2.8314941393177027E-4</v>
      </c>
      <c r="H1134" s="2266">
        <v>1.7941073662263739E-2</v>
      </c>
      <c r="I1134" s="2263">
        <v>1.2332911771846148E-2</v>
      </c>
      <c r="J1134" s="2267">
        <v>1.5724034929379517E-4</v>
      </c>
    </row>
    <row r="1135" spans="1:10" x14ac:dyDescent="0.25">
      <c r="A1135" s="2001" t="s">
        <v>1488</v>
      </c>
      <c r="B1135" s="2263">
        <v>0</v>
      </c>
      <c r="C1135" s="2264">
        <v>4900000</v>
      </c>
      <c r="D1135" s="2265">
        <v>0</v>
      </c>
      <c r="E1135" s="2266">
        <v>0</v>
      </c>
      <c r="F1135" s="2263">
        <v>0</v>
      </c>
      <c r="G1135" s="2265">
        <v>0</v>
      </c>
      <c r="H1135" s="2266">
        <v>0</v>
      </c>
      <c r="I1135" s="2263">
        <v>0</v>
      </c>
      <c r="J1135" s="2267">
        <v>0</v>
      </c>
    </row>
    <row r="1136" spans="1:10" x14ac:dyDescent="0.25">
      <c r="A1136" s="2001" t="s">
        <v>1564</v>
      </c>
      <c r="B1136" s="2263">
        <v>0</v>
      </c>
      <c r="C1136" s="2264">
        <v>2741999.9999999995</v>
      </c>
      <c r="D1136" s="2265">
        <v>0</v>
      </c>
      <c r="E1136" s="2266">
        <v>0</v>
      </c>
      <c r="F1136" s="2263">
        <v>0</v>
      </c>
      <c r="G1136" s="2265">
        <v>0</v>
      </c>
      <c r="H1136" s="2266">
        <v>0</v>
      </c>
      <c r="I1136" s="2263">
        <v>0</v>
      </c>
      <c r="J1136" s="2267">
        <v>0</v>
      </c>
    </row>
    <row r="1137" spans="1:10" x14ac:dyDescent="0.25">
      <c r="A1137" s="875" t="s">
        <v>953</v>
      </c>
      <c r="B1137" s="2263">
        <v>0</v>
      </c>
      <c r="C1137" s="2264">
        <v>1799999.9999999998</v>
      </c>
      <c r="D1137" s="2265">
        <v>0</v>
      </c>
      <c r="E1137" s="2266">
        <v>0</v>
      </c>
      <c r="F1137" s="2263">
        <v>0</v>
      </c>
      <c r="G1137" s="2265">
        <v>0</v>
      </c>
      <c r="H1137" s="2266">
        <v>0</v>
      </c>
      <c r="I1137" s="2263">
        <v>0</v>
      </c>
      <c r="J1137" s="2267">
        <v>0</v>
      </c>
    </row>
    <row r="1138" spans="1:10" x14ac:dyDescent="0.25">
      <c r="A1138" s="875" t="s">
        <v>958</v>
      </c>
      <c r="B1138" s="2263">
        <v>112.5</v>
      </c>
      <c r="C1138" s="2264">
        <v>5130000</v>
      </c>
      <c r="D1138" s="2265">
        <v>577.125</v>
      </c>
      <c r="E1138" s="2266">
        <v>1.2457002579430001</v>
      </c>
      <c r="F1138" s="2263">
        <v>0.89022099360295104</v>
      </c>
      <c r="G1138" s="2265">
        <v>7.9635772668310394E-3</v>
      </c>
      <c r="H1138" s="2266">
        <v>0.95872612382721845</v>
      </c>
      <c r="I1138" s="2263">
        <v>0.65903997280802851</v>
      </c>
      <c r="J1138" s="2267">
        <v>8.4025311653871792E-3</v>
      </c>
    </row>
    <row r="1139" spans="1:10" x14ac:dyDescent="0.25">
      <c r="A1139" s="875" t="s">
        <v>957</v>
      </c>
      <c r="B1139" s="2263">
        <v>0</v>
      </c>
      <c r="C1139" s="2264">
        <v>3450000</v>
      </c>
      <c r="D1139" s="2265">
        <v>0</v>
      </c>
      <c r="E1139" s="2266">
        <v>0</v>
      </c>
      <c r="F1139" s="2263">
        <v>0</v>
      </c>
      <c r="G1139" s="2265">
        <v>0</v>
      </c>
      <c r="H1139" s="2266">
        <v>0</v>
      </c>
      <c r="I1139" s="2263">
        <v>0</v>
      </c>
      <c r="J1139" s="2267">
        <v>0</v>
      </c>
    </row>
    <row r="1140" spans="1:10" x14ac:dyDescent="0.25">
      <c r="A1140" s="875" t="s">
        <v>1002</v>
      </c>
      <c r="B1140" s="2263">
        <v>0</v>
      </c>
      <c r="C1140" s="2264">
        <v>2000000</v>
      </c>
      <c r="D1140" s="2265">
        <v>0</v>
      </c>
      <c r="E1140" s="2266">
        <v>0</v>
      </c>
      <c r="F1140" s="2263">
        <v>0</v>
      </c>
      <c r="G1140" s="2265">
        <v>0</v>
      </c>
      <c r="H1140" s="2266">
        <v>0</v>
      </c>
      <c r="I1140" s="2263">
        <v>0</v>
      </c>
      <c r="J1140" s="2267">
        <v>0</v>
      </c>
    </row>
    <row r="1141" spans="1:10" x14ac:dyDescent="0.25">
      <c r="A1141" s="875" t="s">
        <v>1003</v>
      </c>
      <c r="B1141" s="2263">
        <v>0</v>
      </c>
      <c r="C1141" s="2264">
        <v>2599999.9999999995</v>
      </c>
      <c r="D1141" s="2265">
        <v>0</v>
      </c>
      <c r="E1141" s="2266">
        <v>0</v>
      </c>
      <c r="F1141" s="2263">
        <v>0</v>
      </c>
      <c r="G1141" s="2265">
        <v>0</v>
      </c>
      <c r="H1141" s="2266">
        <v>0</v>
      </c>
      <c r="I1141" s="2263">
        <v>0</v>
      </c>
      <c r="J1141" s="2267">
        <v>0</v>
      </c>
    </row>
    <row r="1142" spans="1:10" x14ac:dyDescent="0.25">
      <c r="A1142" s="875" t="s">
        <v>959</v>
      </c>
      <c r="B1142" s="2263">
        <v>60.300000000000004</v>
      </c>
      <c r="C1142" s="2264">
        <v>3630000.0000000005</v>
      </c>
      <c r="D1142" s="2265">
        <v>218.88900000000004</v>
      </c>
      <c r="E1142" s="2266">
        <v>0.66769533825744798</v>
      </c>
      <c r="F1142" s="2263">
        <v>0.47715845257118183</v>
      </c>
      <c r="G1142" s="2265">
        <v>4.2684774150214379E-3</v>
      </c>
      <c r="H1142" s="2266">
        <v>0.36362071044993033</v>
      </c>
      <c r="I1142" s="2263">
        <v>0.24995728933589184</v>
      </c>
      <c r="J1142" s="2267">
        <v>3.1868687793119937E-3</v>
      </c>
    </row>
    <row r="1143" spans="1:10" x14ac:dyDescent="0.25">
      <c r="A1143" s="875" t="s">
        <v>960</v>
      </c>
      <c r="B1143" s="2263">
        <v>0</v>
      </c>
      <c r="C1143" s="2264">
        <v>2650000.0000000005</v>
      </c>
      <c r="D1143" s="2265">
        <v>0</v>
      </c>
      <c r="E1143" s="2266">
        <v>0</v>
      </c>
      <c r="F1143" s="2263">
        <v>0</v>
      </c>
      <c r="G1143" s="2265">
        <v>0</v>
      </c>
      <c r="H1143" s="2266">
        <v>0</v>
      </c>
      <c r="I1143" s="2263">
        <v>0</v>
      </c>
      <c r="J1143" s="2267">
        <v>0</v>
      </c>
    </row>
    <row r="1144" spans="1:10" x14ac:dyDescent="0.25">
      <c r="A1144" s="875" t="s">
        <v>961</v>
      </c>
      <c r="B1144" s="2263">
        <v>0</v>
      </c>
      <c r="C1144" s="2264">
        <v>2830000.0000000009</v>
      </c>
      <c r="D1144" s="2265">
        <v>0</v>
      </c>
      <c r="E1144" s="2266">
        <v>0</v>
      </c>
      <c r="F1144" s="2263">
        <v>0</v>
      </c>
      <c r="G1144" s="2265">
        <v>0</v>
      </c>
      <c r="H1144" s="2266">
        <v>0</v>
      </c>
      <c r="I1144" s="2263">
        <v>0</v>
      </c>
      <c r="J1144" s="2267">
        <v>0</v>
      </c>
    </row>
    <row r="1145" spans="1:10" x14ac:dyDescent="0.25">
      <c r="A1145" s="875" t="s">
        <v>962</v>
      </c>
      <c r="B1145" s="2263">
        <v>68</v>
      </c>
      <c r="C1145" s="2264">
        <v>3100000</v>
      </c>
      <c r="D1145" s="2265">
        <v>210.8</v>
      </c>
      <c r="E1145" s="2266">
        <v>0.75295660035665779</v>
      </c>
      <c r="F1145" s="2263">
        <v>0.53808913391111712</v>
      </c>
      <c r="G1145" s="2265">
        <v>4.813540036840095E-3</v>
      </c>
      <c r="H1145" s="2266">
        <v>0.3501831785189996</v>
      </c>
      <c r="I1145" s="2263">
        <v>0.24072016680603409</v>
      </c>
      <c r="J1145" s="2267">
        <v>3.0690986695492608E-3</v>
      </c>
    </row>
    <row r="1146" spans="1:10" x14ac:dyDescent="0.25">
      <c r="A1146" s="875" t="s">
        <v>963</v>
      </c>
      <c r="B1146" s="2263">
        <v>0</v>
      </c>
      <c r="C1146" s="2264">
        <v>1500000</v>
      </c>
      <c r="D1146" s="2265">
        <v>0</v>
      </c>
      <c r="E1146" s="2266">
        <v>0</v>
      </c>
      <c r="F1146" s="2263">
        <v>0</v>
      </c>
      <c r="G1146" s="2265">
        <v>0</v>
      </c>
      <c r="H1146" s="2266">
        <v>0</v>
      </c>
      <c r="I1146" s="2263">
        <v>0</v>
      </c>
      <c r="J1146" s="2267">
        <v>0</v>
      </c>
    </row>
    <row r="1147" spans="1:10" x14ac:dyDescent="0.25">
      <c r="A1147" s="875" t="s">
        <v>964</v>
      </c>
      <c r="B1147" s="2263">
        <v>0</v>
      </c>
      <c r="C1147" s="2264">
        <v>2935000</v>
      </c>
      <c r="D1147" s="2265">
        <v>0</v>
      </c>
      <c r="E1147" s="2266">
        <v>0</v>
      </c>
      <c r="F1147" s="2263">
        <v>0</v>
      </c>
      <c r="G1147" s="2265">
        <v>0</v>
      </c>
      <c r="H1147" s="2266">
        <v>0</v>
      </c>
      <c r="I1147" s="2263">
        <v>0</v>
      </c>
      <c r="J1147" s="2267">
        <v>0</v>
      </c>
    </row>
    <row r="1148" spans="1:10" x14ac:dyDescent="0.25">
      <c r="A1148" s="875" t="s">
        <v>965</v>
      </c>
      <c r="B1148" s="2263">
        <v>38.674999999999997</v>
      </c>
      <c r="C1148" s="2264">
        <v>7862999.9999999991</v>
      </c>
      <c r="D1148" s="2265">
        <v>304.10152499999992</v>
      </c>
      <c r="E1148" s="2266">
        <v>0.42824406645284907</v>
      </c>
      <c r="F1148" s="2263">
        <v>0.30603819491194784</v>
      </c>
      <c r="G1148" s="2265">
        <v>2.7377008959528042E-3</v>
      </c>
      <c r="H1148" s="2266">
        <v>0.5051766537807163</v>
      </c>
      <c r="I1148" s="2263">
        <v>0.34726456273230222</v>
      </c>
      <c r="J1148" s="2267">
        <v>4.4275027788681269E-3</v>
      </c>
    </row>
    <row r="1149" spans="1:10" x14ac:dyDescent="0.25">
      <c r="A1149" s="875" t="s">
        <v>286</v>
      </c>
      <c r="B1149" s="2263">
        <v>52</v>
      </c>
      <c r="C1149" s="2264">
        <v>2538000.0000000005</v>
      </c>
      <c r="D1149" s="2265">
        <v>131.97600000000003</v>
      </c>
      <c r="E1149" s="2266">
        <v>0.57579034144920893</v>
      </c>
      <c r="F1149" s="2263">
        <v>0.4114799259320307</v>
      </c>
      <c r="G1149" s="2265">
        <v>3.680942381113014E-3</v>
      </c>
      <c r="H1149" s="2266">
        <v>0.21923992015286292</v>
      </c>
      <c r="I1149" s="2263">
        <v>0.15070818185195994</v>
      </c>
      <c r="J1149" s="2267">
        <v>1.9214770683701771E-3</v>
      </c>
    </row>
    <row r="1150" spans="1:10" x14ac:dyDescent="0.25">
      <c r="A1150" s="851" t="s">
        <v>967</v>
      </c>
      <c r="B1150" s="2263">
        <v>0</v>
      </c>
      <c r="C1150" s="2264">
        <v>2500000.0000000005</v>
      </c>
      <c r="D1150" s="2265">
        <v>0</v>
      </c>
      <c r="E1150" s="2266">
        <v>0</v>
      </c>
      <c r="F1150" s="2263">
        <v>0</v>
      </c>
      <c r="G1150" s="2265">
        <v>0</v>
      </c>
      <c r="H1150" s="2266">
        <v>0</v>
      </c>
      <c r="I1150" s="2263">
        <v>0</v>
      </c>
      <c r="J1150" s="2267">
        <v>0</v>
      </c>
    </row>
    <row r="1151" spans="1:10" x14ac:dyDescent="0.25">
      <c r="A1151" s="875" t="s">
        <v>1152</v>
      </c>
      <c r="B1151" s="2263">
        <v>0</v>
      </c>
      <c r="C1151" s="2264">
        <v>0</v>
      </c>
      <c r="D1151" s="2265">
        <v>0</v>
      </c>
      <c r="E1151" s="2266">
        <v>0</v>
      </c>
      <c r="F1151" s="2263">
        <v>0</v>
      </c>
      <c r="G1151" s="2265">
        <v>0</v>
      </c>
      <c r="H1151" s="2266">
        <v>0</v>
      </c>
      <c r="I1151" s="2263">
        <v>0</v>
      </c>
      <c r="J1151" s="2267">
        <v>0</v>
      </c>
    </row>
    <row r="1152" spans="1:10" x14ac:dyDescent="0.25">
      <c r="A1152" s="2268" t="s">
        <v>287</v>
      </c>
      <c r="B1152" s="2269">
        <v>1326.7249999999999</v>
      </c>
      <c r="C1152" s="2268"/>
      <c r="D1152" s="2270">
        <v>4364.454025</v>
      </c>
      <c r="E1152" s="2271">
        <v>14.69068155306157</v>
      </c>
      <c r="F1152" s="2269">
        <v>10.498475091003336</v>
      </c>
      <c r="G1152" s="2270">
        <v>9.3915351549656995E-2</v>
      </c>
      <c r="H1152" s="2271">
        <v>7.2502769590822647</v>
      </c>
      <c r="I1152" s="2269">
        <v>4.9839283724633141</v>
      </c>
      <c r="J1152" s="2272">
        <v>6.3543358830343524E-2</v>
      </c>
    </row>
    <row r="1153" spans="1:10" x14ac:dyDescent="0.25">
      <c r="A1153" s="2273" t="s">
        <v>1826</v>
      </c>
      <c r="B1153" s="2274">
        <v>6680.4650000000001</v>
      </c>
      <c r="C1153" s="2273"/>
      <c r="D1153" s="2275">
        <v>55755.499338727444</v>
      </c>
      <c r="E1153" s="2276">
        <v>73.972061988259412</v>
      </c>
      <c r="F1153" s="2274">
        <v>52.86302391137545</v>
      </c>
      <c r="G1153" s="2275">
        <v>0.47289243738542597</v>
      </c>
      <c r="H1153" s="2276">
        <v>92.621622288185762</v>
      </c>
      <c r="I1153" s="2274">
        <v>63.669227235162197</v>
      </c>
      <c r="J1153" s="2277">
        <v>0.81176057324735817</v>
      </c>
    </row>
    <row r="1154" spans="1:10" x14ac:dyDescent="0.25">
      <c r="A1154" s="2278" t="s">
        <v>193</v>
      </c>
      <c r="B1154" s="2279">
        <v>9031.0650000000005</v>
      </c>
      <c r="C1154" s="2280"/>
      <c r="D1154" s="2281">
        <v>60197.066258727442</v>
      </c>
      <c r="E1154" s="2282">
        <v>100</v>
      </c>
      <c r="F1154" s="2279">
        <v>71.463499178602987</v>
      </c>
      <c r="G1154" s="2281">
        <v>0.63928519048243082</v>
      </c>
      <c r="H1154" s="2282">
        <v>100.00000000000001</v>
      </c>
      <c r="I1154" s="2279">
        <v>68.74121361970947</v>
      </c>
      <c r="J1154" s="2283">
        <v>0.87642664120222524</v>
      </c>
    </row>
    <row r="1155" spans="1:10" x14ac:dyDescent="0.25">
      <c r="A1155" s="2303" t="s">
        <v>1843</v>
      </c>
      <c r="B1155" s="2263"/>
      <c r="C1155" s="2262"/>
      <c r="D1155" s="2265"/>
      <c r="E1155" s="2266"/>
      <c r="F1155" s="2263">
        <v>0</v>
      </c>
      <c r="G1155" s="2265"/>
      <c r="H1155" s="2266"/>
      <c r="I1155" s="2263">
        <v>0</v>
      </c>
      <c r="J1155" s="2267">
        <v>0</v>
      </c>
    </row>
    <row r="1156" spans="1:10" x14ac:dyDescent="0.25">
      <c r="A1156" s="2002" t="s">
        <v>1827</v>
      </c>
      <c r="B1156" s="2263">
        <v>0</v>
      </c>
      <c r="C1156" s="2264">
        <v>8308597.0443673851</v>
      </c>
      <c r="D1156" s="2265">
        <v>0</v>
      </c>
      <c r="E1156" s="2266">
        <v>0</v>
      </c>
      <c r="F1156" s="2263">
        <v>0</v>
      </c>
      <c r="G1156" s="2265">
        <v>0</v>
      </c>
      <c r="H1156" s="2266">
        <v>0</v>
      </c>
      <c r="I1156" s="2263">
        <v>0</v>
      </c>
      <c r="J1156" s="2267">
        <v>0</v>
      </c>
    </row>
    <row r="1157" spans="1:10" x14ac:dyDescent="0.25">
      <c r="A1157" s="2002" t="s">
        <v>1828</v>
      </c>
      <c r="B1157" s="2263">
        <v>1562.2</v>
      </c>
      <c r="C1157" s="2264">
        <v>2394900.497488053</v>
      </c>
      <c r="D1157" s="2265">
        <v>3741.3135571758366</v>
      </c>
      <c r="E1157" s="2266">
        <v>97.019214735592826</v>
      </c>
      <c r="F1157" s="2263">
        <v>12.361806544058046</v>
      </c>
      <c r="G1157" s="2265">
        <v>0.11058400361105289</v>
      </c>
      <c r="H1157" s="2266">
        <v>89.481132607321484</v>
      </c>
      <c r="I1157" s="2263">
        <v>4.2723416677279129</v>
      </c>
      <c r="J1157" s="2267">
        <v>5.4470875050735168E-2</v>
      </c>
    </row>
    <row r="1158" spans="1:10" x14ac:dyDescent="0.25">
      <c r="A1158" s="2300" t="s">
        <v>309</v>
      </c>
      <c r="B1158" s="2269">
        <v>1562.2</v>
      </c>
      <c r="C1158" s="2268"/>
      <c r="D1158" s="2270">
        <v>3741.3135571758366</v>
      </c>
      <c r="E1158" s="2271">
        <v>97.019214735592826</v>
      </c>
      <c r="F1158" s="2269">
        <v>12.361806544058046</v>
      </c>
      <c r="G1158" s="2270">
        <v>0.11058400361105289</v>
      </c>
      <c r="H1158" s="2271">
        <v>89.481132607321484</v>
      </c>
      <c r="I1158" s="2269">
        <v>4.2723416677279129</v>
      </c>
      <c r="J1158" s="2272">
        <v>5.4470875050735168E-2</v>
      </c>
    </row>
    <row r="1159" spans="1:10" x14ac:dyDescent="0.25">
      <c r="A1159" s="2002" t="s">
        <v>1829</v>
      </c>
      <c r="B1159" s="2263">
        <v>0</v>
      </c>
      <c r="C1159" s="2264">
        <v>9009634.2256672364</v>
      </c>
      <c r="D1159" s="2265">
        <v>0</v>
      </c>
      <c r="E1159" s="2266">
        <v>0</v>
      </c>
      <c r="F1159" s="2263">
        <v>0</v>
      </c>
      <c r="G1159" s="2265">
        <v>0</v>
      </c>
      <c r="H1159" s="2266">
        <v>0</v>
      </c>
      <c r="I1159" s="2263">
        <v>0</v>
      </c>
      <c r="J1159" s="2267">
        <v>0</v>
      </c>
    </row>
    <row r="1160" spans="1:10" x14ac:dyDescent="0.25">
      <c r="A1160" s="2300" t="s">
        <v>315</v>
      </c>
      <c r="B1160" s="2269">
        <v>0</v>
      </c>
      <c r="C1160" s="2284"/>
      <c r="D1160" s="2270">
        <v>0</v>
      </c>
      <c r="E1160" s="2271">
        <v>0</v>
      </c>
      <c r="F1160" s="2269">
        <v>0</v>
      </c>
      <c r="G1160" s="2270">
        <v>0</v>
      </c>
      <c r="H1160" s="2271">
        <v>0</v>
      </c>
      <c r="I1160" s="2269">
        <v>0</v>
      </c>
      <c r="J1160" s="2272">
        <v>0</v>
      </c>
    </row>
    <row r="1161" spans="1:10" x14ac:dyDescent="0.25">
      <c r="A1161" s="2002" t="s">
        <v>1530</v>
      </c>
      <c r="B1161" s="2263">
        <v>10.246499999999999</v>
      </c>
      <c r="C1161" s="2264">
        <v>11100000</v>
      </c>
      <c r="D1161" s="2265">
        <v>113.73614999999998</v>
      </c>
      <c r="E1161" s="2266">
        <v>0.63635090499824087</v>
      </c>
      <c r="F1161" s="2263">
        <v>8.1081328097356783E-2</v>
      </c>
      <c r="G1161" s="2265">
        <v>7.2532261746297109E-4</v>
      </c>
      <c r="H1161" s="2266">
        <v>2.7202316418724828</v>
      </c>
      <c r="I1161" s="2263">
        <v>0.12987943548328323</v>
      </c>
      <c r="J1161" s="2267">
        <v>1.6559177734566182E-3</v>
      </c>
    </row>
    <row r="1162" spans="1:10" x14ac:dyDescent="0.25">
      <c r="A1162" s="2002" t="s">
        <v>205</v>
      </c>
      <c r="B1162" s="2263">
        <v>36.25</v>
      </c>
      <c r="C1162" s="2264">
        <v>7305200</v>
      </c>
      <c r="D1162" s="2265">
        <v>264.81349999999998</v>
      </c>
      <c r="E1162" s="2266">
        <v>2.2512780272469852</v>
      </c>
      <c r="F1162" s="2263">
        <v>0.28684898682761761</v>
      </c>
      <c r="G1162" s="2265">
        <v>2.5660415637566683E-3</v>
      </c>
      <c r="H1162" s="2266">
        <v>6.3335541241285096</v>
      </c>
      <c r="I1162" s="2263">
        <v>0.30240014180497959</v>
      </c>
      <c r="J1162" s="2267">
        <v>3.8554969664548536E-3</v>
      </c>
    </row>
    <row r="1163" spans="1:10" x14ac:dyDescent="0.25">
      <c r="A1163" s="2300" t="s">
        <v>310</v>
      </c>
      <c r="B1163" s="2269">
        <v>46.496499999999997</v>
      </c>
      <c r="C1163" s="2284"/>
      <c r="D1163" s="2270">
        <v>378.54964999999993</v>
      </c>
      <c r="E1163" s="2271">
        <v>2.8876289322452258</v>
      </c>
      <c r="F1163" s="2269">
        <v>0.36793031492497436</v>
      </c>
      <c r="G1163" s="2270">
        <v>3.2913641812196393E-3</v>
      </c>
      <c r="H1163" s="2271">
        <v>9.0537857660009919</v>
      </c>
      <c r="I1163" s="2269">
        <v>0.43227957728826277</v>
      </c>
      <c r="J1163" s="2272">
        <v>5.5114147399114716E-3</v>
      </c>
    </row>
    <row r="1164" spans="1:10" x14ac:dyDescent="0.25">
      <c r="A1164" s="2002" t="s">
        <v>1830</v>
      </c>
      <c r="B1164" s="2263">
        <v>1.5</v>
      </c>
      <c r="C1164" s="2264">
        <v>40837880.884618402</v>
      </c>
      <c r="D1164" s="2265">
        <v>61.2568213269276</v>
      </c>
      <c r="E1164" s="2266">
        <v>9.3156332161944203E-2</v>
      </c>
      <c r="F1164" s="2263">
        <v>1.1869613248039349E-2</v>
      </c>
      <c r="G1164" s="2265">
        <v>1.0618103022441387E-4</v>
      </c>
      <c r="H1164" s="2266">
        <v>1.4650816266775131</v>
      </c>
      <c r="I1164" s="2263">
        <v>6.9951386374883476E-2</v>
      </c>
      <c r="J1164" s="2267">
        <v>8.9185592426608304E-4</v>
      </c>
    </row>
    <row r="1165" spans="1:10" x14ac:dyDescent="0.25">
      <c r="A1165" s="2300" t="s">
        <v>311</v>
      </c>
      <c r="B1165" s="2269">
        <v>1.5</v>
      </c>
      <c r="C1165" s="2268"/>
      <c r="D1165" s="2270">
        <v>61.2568213269276</v>
      </c>
      <c r="E1165" s="2271">
        <v>9.3156332161944203E-2</v>
      </c>
      <c r="F1165" s="2269">
        <v>1.1869613248039349E-2</v>
      </c>
      <c r="G1165" s="2270">
        <v>1.0618103022441387E-4</v>
      </c>
      <c r="H1165" s="2271">
        <v>1.4650816266775131</v>
      </c>
      <c r="I1165" s="2269">
        <v>6.9951386374883476E-2</v>
      </c>
      <c r="J1165" s="2272">
        <v>8.9185592426608304E-4</v>
      </c>
    </row>
    <row r="1166" spans="1:10" x14ac:dyDescent="0.25">
      <c r="A1166" s="2285" t="s">
        <v>129</v>
      </c>
      <c r="B1166" s="2274">
        <v>1610.1965</v>
      </c>
      <c r="C1166" s="2273"/>
      <c r="D1166" s="2275">
        <v>4181.1200285027644</v>
      </c>
      <c r="E1166" s="2276">
        <v>99.999999999999986</v>
      </c>
      <c r="F1166" s="2274">
        <v>12.741606472231059</v>
      </c>
      <c r="G1166" s="2275">
        <v>0.11398154882249695</v>
      </c>
      <c r="H1166" s="2276">
        <v>100</v>
      </c>
      <c r="I1166" s="2274">
        <v>4.7745726313910595</v>
      </c>
      <c r="J1166" s="2277">
        <v>6.0874145714912724E-2</v>
      </c>
    </row>
    <row r="1167" spans="1:10" x14ac:dyDescent="0.25">
      <c r="A1167" s="2303" t="s">
        <v>1844</v>
      </c>
      <c r="B1167" s="2263"/>
      <c r="C1167" s="2262"/>
      <c r="D1167" s="2265"/>
      <c r="E1167" s="2266"/>
      <c r="F1167" s="2263">
        <v>0</v>
      </c>
      <c r="G1167" s="2265"/>
      <c r="H1167" s="2266"/>
      <c r="I1167" s="2263">
        <v>0</v>
      </c>
      <c r="J1167" s="2267">
        <v>0</v>
      </c>
    </row>
    <row r="1168" spans="1:10" x14ac:dyDescent="0.25">
      <c r="A1168" s="2001" t="s">
        <v>1532</v>
      </c>
      <c r="B1168" s="2263">
        <v>1895.45</v>
      </c>
      <c r="C1168" s="2264">
        <v>11610000</v>
      </c>
      <c r="D1168" s="2265">
        <v>22006.174500000001</v>
      </c>
      <c r="E1168" s="2266">
        <v>94.960046091029795</v>
      </c>
      <c r="F1168" s="2263">
        <v>14.998838953997454</v>
      </c>
      <c r="G1168" s="2265">
        <v>0.13417388915924353</v>
      </c>
      <c r="H1168" s="2266">
        <v>94.8853878674648</v>
      </c>
      <c r="I1168" s="2263">
        <v>25.129648939291716</v>
      </c>
      <c r="J1168" s="2267">
        <v>0.32039431157409332</v>
      </c>
    </row>
    <row r="1169" spans="1:10" x14ac:dyDescent="0.25">
      <c r="A1169" s="2001" t="s">
        <v>207</v>
      </c>
      <c r="B1169" s="2263">
        <v>68.099999999999994</v>
      </c>
      <c r="C1169" s="2264">
        <v>9000000</v>
      </c>
      <c r="D1169" s="2265">
        <v>612.9</v>
      </c>
      <c r="E1169" s="2266">
        <v>3.4117381829112494</v>
      </c>
      <c r="F1169" s="2263">
        <v>0.53888044146098635</v>
      </c>
      <c r="G1169" s="2265">
        <v>4.8206187721883892E-3</v>
      </c>
      <c r="H1169" s="2266">
        <v>2.6426789546710707</v>
      </c>
      <c r="I1169" s="2263">
        <v>0.69989274305226878</v>
      </c>
      <c r="J1169" s="2267">
        <v>8.9233898224228749E-3</v>
      </c>
    </row>
    <row r="1170" spans="1:10" x14ac:dyDescent="0.25">
      <c r="A1170" s="2001" t="s">
        <v>208</v>
      </c>
      <c r="B1170" s="2263">
        <v>0</v>
      </c>
      <c r="C1170" s="2264">
        <v>9000000</v>
      </c>
      <c r="D1170" s="2265">
        <v>0</v>
      </c>
      <c r="E1170" s="2266">
        <v>0</v>
      </c>
      <c r="F1170" s="2263">
        <v>0</v>
      </c>
      <c r="G1170" s="2265">
        <v>0</v>
      </c>
      <c r="H1170" s="2266">
        <v>0</v>
      </c>
      <c r="I1170" s="2263">
        <v>0</v>
      </c>
      <c r="J1170" s="2267">
        <v>0</v>
      </c>
    </row>
    <row r="1171" spans="1:10" x14ac:dyDescent="0.25">
      <c r="A1171" s="2001" t="s">
        <v>209</v>
      </c>
      <c r="B1171" s="2263">
        <v>32.5</v>
      </c>
      <c r="C1171" s="2264">
        <v>17640000</v>
      </c>
      <c r="D1171" s="2265">
        <v>573.29999999999995</v>
      </c>
      <c r="E1171" s="2266">
        <v>1.6282157260589667</v>
      </c>
      <c r="F1171" s="2263">
        <v>0.25717495370751919</v>
      </c>
      <c r="G1171" s="2265">
        <v>2.3005889881956339E-3</v>
      </c>
      <c r="H1171" s="2266">
        <v>2.4719331778641291</v>
      </c>
      <c r="I1171" s="2263">
        <v>0.65467206655549959</v>
      </c>
      <c r="J1171" s="2267">
        <v>8.3468418750122925E-3</v>
      </c>
    </row>
    <row r="1172" spans="1:10" x14ac:dyDescent="0.25">
      <c r="A1172" s="2001" t="s">
        <v>1534</v>
      </c>
      <c r="B1172" s="2263">
        <v>0</v>
      </c>
      <c r="C1172" s="2264">
        <v>14500000</v>
      </c>
      <c r="D1172" s="2265">
        <v>0</v>
      </c>
      <c r="E1172" s="2266">
        <v>0</v>
      </c>
      <c r="F1172" s="2263">
        <v>0</v>
      </c>
      <c r="G1172" s="2265">
        <v>0</v>
      </c>
      <c r="H1172" s="2266">
        <v>0</v>
      </c>
      <c r="I1172" s="2263">
        <v>0</v>
      </c>
      <c r="J1172" s="2267">
        <v>0</v>
      </c>
    </row>
    <row r="1173" spans="1:10" x14ac:dyDescent="0.25">
      <c r="A1173" s="2001" t="s">
        <v>1535</v>
      </c>
      <c r="B1173" s="2263">
        <v>0</v>
      </c>
      <c r="C1173" s="2264">
        <v>9000000</v>
      </c>
      <c r="D1173" s="2265">
        <v>0</v>
      </c>
      <c r="E1173" s="2266">
        <v>0</v>
      </c>
      <c r="F1173" s="2263">
        <v>0</v>
      </c>
      <c r="G1173" s="2265">
        <v>0</v>
      </c>
      <c r="H1173" s="2266">
        <v>0</v>
      </c>
      <c r="I1173" s="2263">
        <v>0</v>
      </c>
      <c r="J1173" s="2267">
        <v>0</v>
      </c>
    </row>
    <row r="1174" spans="1:10" x14ac:dyDescent="0.25">
      <c r="A1174" s="2285" t="s">
        <v>121</v>
      </c>
      <c r="B1174" s="2274">
        <v>1996.05</v>
      </c>
      <c r="C1174" s="2273"/>
      <c r="D1174" s="2275">
        <v>23192.374500000002</v>
      </c>
      <c r="E1174" s="2276">
        <v>100.00000000000001</v>
      </c>
      <c r="F1174" s="2274">
        <v>15.794894349165961</v>
      </c>
      <c r="G1174" s="2275">
        <v>0.14129509691962755</v>
      </c>
      <c r="H1174" s="2276">
        <v>100</v>
      </c>
      <c r="I1174" s="2274">
        <v>26.484213748899482</v>
      </c>
      <c r="J1174" s="2277">
        <v>0.33766454327152851</v>
      </c>
    </row>
    <row r="1175" spans="1:10" ht="14.4" thickBot="1" x14ac:dyDescent="0.3">
      <c r="A1175" s="2286" t="s">
        <v>1831</v>
      </c>
      <c r="B1175" s="2279">
        <v>12637.3115</v>
      </c>
      <c r="C1175" s="2287"/>
      <c r="D1175" s="2281">
        <v>87570.560787230206</v>
      </c>
      <c r="E1175" s="2288"/>
      <c r="F1175" s="2289">
        <v>100</v>
      </c>
      <c r="G1175" s="2290">
        <v>0.89456183622455532</v>
      </c>
      <c r="H1175" s="2291"/>
      <c r="I1175" s="2289">
        <v>100.00000000000001</v>
      </c>
      <c r="J1175" s="2292">
        <v>1.2749653301886665</v>
      </c>
    </row>
    <row r="1176" spans="1:10" ht="14.4" thickBot="1" x14ac:dyDescent="0.3">
      <c r="A1176" s="2293" t="s">
        <v>1832</v>
      </c>
      <c r="B1176" s="2294">
        <v>1412681.71615</v>
      </c>
      <c r="C1176" s="2295"/>
      <c r="D1176" s="2296">
        <v>6868466.0448195646</v>
      </c>
      <c r="E1176" s="2297"/>
      <c r="F1176" s="1978"/>
      <c r="G1176" s="1978"/>
      <c r="H1176" s="1978"/>
      <c r="I1176" s="1978"/>
      <c r="J1176" s="1978"/>
    </row>
    <row r="1177" spans="1:10" ht="16.2" thickBot="1" x14ac:dyDescent="0.35">
      <c r="A1177" s="2298" t="s">
        <v>1833</v>
      </c>
      <c r="B1177" s="2305">
        <v>0.89456183622455521</v>
      </c>
      <c r="C1177" s="2299"/>
      <c r="D1177" s="2306">
        <v>1.2749653301886665</v>
      </c>
      <c r="E1177" s="2297"/>
      <c r="F1177" s="1978"/>
      <c r="G1177" s="1978"/>
      <c r="H1177" s="1978"/>
      <c r="I1177" s="1978"/>
      <c r="J1177" s="1978"/>
    </row>
    <row r="1178" spans="1:10" x14ac:dyDescent="0.25">
      <c r="A1178" s="340" t="s">
        <v>2026</v>
      </c>
      <c r="B1178" s="340"/>
      <c r="C1178" s="340"/>
      <c r="D1178" s="1725"/>
      <c r="E1178" s="340"/>
      <c r="F1178" s="340"/>
      <c r="H1178" s="340"/>
      <c r="I1178" s="340"/>
      <c r="J1178" s="340"/>
    </row>
    <row r="1179" spans="1:10" x14ac:dyDescent="0.25">
      <c r="A1179" s="340" t="s">
        <v>1834</v>
      </c>
      <c r="B1179" s="340"/>
      <c r="C1179" s="340"/>
      <c r="D1179" s="340"/>
      <c r="E1179" s="340"/>
      <c r="F1179" s="340"/>
      <c r="G1179" s="340"/>
      <c r="H1179" s="340"/>
      <c r="I1179" s="340"/>
      <c r="J1179" s="340"/>
    </row>
    <row r="1180" spans="1:10" x14ac:dyDescent="0.25">
      <c r="A1180" s="340" t="s">
        <v>1904</v>
      </c>
      <c r="B1180" s="340"/>
      <c r="C1180" s="340"/>
      <c r="D1180" s="340"/>
      <c r="E1180" s="340"/>
      <c r="F1180" s="340"/>
      <c r="G1180" s="340"/>
      <c r="H1180" s="340"/>
      <c r="I1180" s="340"/>
      <c r="J1180" s="340"/>
    </row>
    <row r="1184" spans="1:10" ht="13.8" thickBot="1" x14ac:dyDescent="0.3">
      <c r="A1184" s="3291" t="s">
        <v>2025</v>
      </c>
      <c r="B1184" s="3291"/>
      <c r="C1184" s="3291"/>
      <c r="D1184" s="3291"/>
      <c r="E1184" s="3291"/>
      <c r="F1184" s="3291"/>
      <c r="G1184" s="3291"/>
      <c r="H1184" s="3291"/>
      <c r="I1184" s="3291"/>
      <c r="J1184" s="3291"/>
    </row>
    <row r="1185" spans="1:10" ht="13.5" customHeight="1" thickBot="1" x14ac:dyDescent="0.3">
      <c r="A1185" s="3296" t="s">
        <v>365</v>
      </c>
      <c r="B1185" s="3302" t="s">
        <v>1261</v>
      </c>
      <c r="C1185" s="3302" t="s">
        <v>1823</v>
      </c>
      <c r="D1185" s="3304" t="s">
        <v>1835</v>
      </c>
      <c r="E1185" s="3298" t="s">
        <v>1840</v>
      </c>
      <c r="F1185" s="3299"/>
      <c r="G1185" s="3300"/>
      <c r="H1185" s="3298" t="s">
        <v>1841</v>
      </c>
      <c r="I1185" s="3299"/>
      <c r="J1185" s="3301"/>
    </row>
    <row r="1186" spans="1:10" ht="13.5" customHeight="1" thickBot="1" x14ac:dyDescent="0.3">
      <c r="A1186" s="3297"/>
      <c r="B1186" s="3303"/>
      <c r="C1186" s="3303"/>
      <c r="D1186" s="3305"/>
      <c r="E1186" s="2254" t="s">
        <v>1839</v>
      </c>
      <c r="F1186" s="2253" t="s">
        <v>1220</v>
      </c>
      <c r="G1186" s="2255" t="s">
        <v>1824</v>
      </c>
      <c r="H1186" s="2254" t="s">
        <v>1839</v>
      </c>
      <c r="I1186" s="2253" t="s">
        <v>1220</v>
      </c>
      <c r="J1186" s="2256" t="s">
        <v>1824</v>
      </c>
    </row>
    <row r="1187" spans="1:10" x14ac:dyDescent="0.25">
      <c r="A1187" s="2304" t="s">
        <v>1842</v>
      </c>
      <c r="B1187" s="2257"/>
      <c r="C1187" s="2257"/>
      <c r="D1187" s="2258"/>
      <c r="E1187" s="7"/>
      <c r="F1187" s="2259"/>
      <c r="G1187" s="2260"/>
      <c r="H1187" s="7"/>
      <c r="I1187" s="2259"/>
      <c r="J1187" s="2261"/>
    </row>
    <row r="1188" spans="1:10" x14ac:dyDescent="0.25">
      <c r="A1188" s="875" t="s">
        <v>409</v>
      </c>
      <c r="B1188" s="2263">
        <v>90</v>
      </c>
      <c r="C1188" s="2264">
        <v>5949999.9999999991</v>
      </c>
      <c r="D1188" s="2265">
        <v>535.49999999999989</v>
      </c>
      <c r="E1188" s="2266">
        <v>0.29773985674743031</v>
      </c>
      <c r="F1188" s="2263">
        <v>0.23597142658702122</v>
      </c>
      <c r="G1188" s="2265">
        <v>6.3708618134648322E-3</v>
      </c>
      <c r="H1188" s="2266">
        <v>0.99660732626256809</v>
      </c>
      <c r="I1188" s="2263">
        <v>0.45194514118327639</v>
      </c>
      <c r="J1188" s="2267">
        <v>7.7965006524840083E-3</v>
      </c>
    </row>
    <row r="1189" spans="1:10" x14ac:dyDescent="0.25">
      <c r="A1189" s="875" t="s">
        <v>410</v>
      </c>
      <c r="B1189" s="2263">
        <v>24200</v>
      </c>
      <c r="C1189" s="2264">
        <v>1713380.0000000005</v>
      </c>
      <c r="D1189" s="2265">
        <v>41463.796000000009</v>
      </c>
      <c r="E1189" s="2266">
        <v>80.058939258753469</v>
      </c>
      <c r="F1189" s="2263">
        <v>63.45009470451015</v>
      </c>
      <c r="G1189" s="2265">
        <v>1.7130539542872105</v>
      </c>
      <c r="H1189" s="2266">
        <v>77.167362965932</v>
      </c>
      <c r="I1189" s="2263">
        <v>34.994138444845149</v>
      </c>
      <c r="J1189" s="2267">
        <v>0.60368349685987666</v>
      </c>
    </row>
    <row r="1190" spans="1:10" x14ac:dyDescent="0.25">
      <c r="A1190" s="875" t="s">
        <v>278</v>
      </c>
      <c r="B1190" s="2263">
        <v>122.5</v>
      </c>
      <c r="C1190" s="2264">
        <v>1607499.9999999995</v>
      </c>
      <c r="D1190" s="2265">
        <v>196.91874999999993</v>
      </c>
      <c r="E1190" s="2266">
        <v>0.40525702723955787</v>
      </c>
      <c r="F1190" s="2263">
        <v>0.32118333063233445</v>
      </c>
      <c r="G1190" s="2265">
        <v>8.6714508016604661E-3</v>
      </c>
      <c r="H1190" s="2266">
        <v>0.366481174469593</v>
      </c>
      <c r="I1190" s="2263">
        <v>0.16619322552826199</v>
      </c>
      <c r="J1190" s="2267">
        <v>2.866997503009029E-3</v>
      </c>
    </row>
    <row r="1191" spans="1:10" x14ac:dyDescent="0.25">
      <c r="A1191" s="875" t="s">
        <v>199</v>
      </c>
      <c r="B1191" s="2263">
        <v>0</v>
      </c>
      <c r="C1191" s="2264">
        <v>7559125</v>
      </c>
      <c r="D1191" s="2265">
        <v>0</v>
      </c>
      <c r="E1191" s="2266">
        <v>0</v>
      </c>
      <c r="F1191" s="2263">
        <v>0</v>
      </c>
      <c r="G1191" s="2265">
        <v>0</v>
      </c>
      <c r="H1191" s="2266">
        <v>0</v>
      </c>
      <c r="I1191" s="2263">
        <v>0</v>
      </c>
      <c r="J1191" s="2267">
        <v>0</v>
      </c>
    </row>
    <row r="1192" spans="1:10" x14ac:dyDescent="0.25">
      <c r="A1192" s="875" t="s">
        <v>428</v>
      </c>
      <c r="B1192" s="2263">
        <v>0</v>
      </c>
      <c r="C1192" s="2264">
        <v>1300000</v>
      </c>
      <c r="D1192" s="2265">
        <v>0</v>
      </c>
      <c r="E1192" s="2266">
        <v>0</v>
      </c>
      <c r="F1192" s="2263">
        <v>0</v>
      </c>
      <c r="G1192" s="2265">
        <v>0</v>
      </c>
      <c r="H1192" s="2266">
        <v>0</v>
      </c>
      <c r="I1192" s="2263">
        <v>0</v>
      </c>
      <c r="J1192" s="2267">
        <v>0</v>
      </c>
    </row>
    <row r="1193" spans="1:10" x14ac:dyDescent="0.25">
      <c r="A1193" s="877" t="s">
        <v>430</v>
      </c>
      <c r="B1193" s="2263">
        <v>0</v>
      </c>
      <c r="C1193" s="2264">
        <v>0</v>
      </c>
      <c r="D1193" s="2265">
        <v>0</v>
      </c>
      <c r="E1193" s="2266">
        <v>0</v>
      </c>
      <c r="F1193" s="2263">
        <v>0</v>
      </c>
      <c r="G1193" s="2265">
        <v>0</v>
      </c>
      <c r="H1193" s="2266">
        <v>0</v>
      </c>
      <c r="I1193" s="2263">
        <v>0</v>
      </c>
      <c r="J1193" s="2267">
        <v>0</v>
      </c>
    </row>
    <row r="1194" spans="1:10" x14ac:dyDescent="0.25">
      <c r="A1194" s="1974" t="s">
        <v>429</v>
      </c>
      <c r="B1194" s="2263">
        <v>0</v>
      </c>
      <c r="C1194" s="2264">
        <v>0</v>
      </c>
      <c r="D1194" s="2265">
        <v>0</v>
      </c>
      <c r="E1194" s="2266">
        <v>0</v>
      </c>
      <c r="F1194" s="2263">
        <v>0</v>
      </c>
      <c r="G1194" s="2265">
        <v>0</v>
      </c>
      <c r="H1194" s="2266">
        <v>0</v>
      </c>
      <c r="I1194" s="2263">
        <v>0</v>
      </c>
      <c r="J1194" s="2267">
        <v>0</v>
      </c>
    </row>
    <row r="1195" spans="1:10" x14ac:dyDescent="0.25">
      <c r="A1195" s="2268" t="s">
        <v>279</v>
      </c>
      <c r="B1195" s="2269">
        <v>24412.5</v>
      </c>
      <c r="C1195" s="2268"/>
      <c r="D1195" s="2270">
        <v>42196.214750000006</v>
      </c>
      <c r="E1195" s="2271">
        <v>80.761936142740453</v>
      </c>
      <c r="F1195" s="2269">
        <v>64.007249461729515</v>
      </c>
      <c r="G1195" s="2270">
        <v>1.7280962669023359</v>
      </c>
      <c r="H1195" s="2271">
        <v>78.530451466664147</v>
      </c>
      <c r="I1195" s="2269">
        <v>35.61227681155669</v>
      </c>
      <c r="J1195" s="2272">
        <v>0.6143469950153696</v>
      </c>
    </row>
    <row r="1196" spans="1:10" x14ac:dyDescent="0.25">
      <c r="A1196" s="883" t="s">
        <v>411</v>
      </c>
      <c r="B1196" s="2263">
        <v>0</v>
      </c>
      <c r="C1196" s="2264">
        <v>4010000</v>
      </c>
      <c r="D1196" s="2265">
        <v>0</v>
      </c>
      <c r="E1196" s="2266">
        <v>0</v>
      </c>
      <c r="F1196" s="2263">
        <v>0</v>
      </c>
      <c r="G1196" s="2265">
        <v>0</v>
      </c>
      <c r="H1196" s="2266">
        <v>0</v>
      </c>
      <c r="I1196" s="2263">
        <v>0</v>
      </c>
      <c r="J1196" s="2267">
        <v>0</v>
      </c>
    </row>
    <row r="1197" spans="1:10" x14ac:dyDescent="0.25">
      <c r="A1197" s="883" t="s">
        <v>412</v>
      </c>
      <c r="B1197" s="2263">
        <v>0</v>
      </c>
      <c r="C1197" s="2264">
        <v>1244500.0000000002</v>
      </c>
      <c r="D1197" s="2265">
        <v>0</v>
      </c>
      <c r="E1197" s="2266">
        <v>0</v>
      </c>
      <c r="F1197" s="2263">
        <v>0</v>
      </c>
      <c r="G1197" s="2265">
        <v>0</v>
      </c>
      <c r="H1197" s="2266">
        <v>0</v>
      </c>
      <c r="I1197" s="2263">
        <v>0</v>
      </c>
      <c r="J1197" s="2267">
        <v>0</v>
      </c>
    </row>
    <row r="1198" spans="1:10" x14ac:dyDescent="0.25">
      <c r="A1198" s="875" t="s">
        <v>90</v>
      </c>
      <c r="B1198" s="2263">
        <v>0</v>
      </c>
      <c r="C1198" s="2264">
        <v>1494500</v>
      </c>
      <c r="D1198" s="2265">
        <v>0</v>
      </c>
      <c r="E1198" s="2266">
        <v>0</v>
      </c>
      <c r="F1198" s="2263">
        <v>0</v>
      </c>
      <c r="G1198" s="2265">
        <v>0</v>
      </c>
      <c r="H1198" s="2266">
        <v>0</v>
      </c>
      <c r="I1198" s="2263">
        <v>0</v>
      </c>
      <c r="J1198" s="2267">
        <v>0</v>
      </c>
    </row>
    <row r="1199" spans="1:10" x14ac:dyDescent="0.25">
      <c r="A1199" s="875" t="s">
        <v>416</v>
      </c>
      <c r="B1199" s="2263">
        <v>0</v>
      </c>
      <c r="C1199" s="2264">
        <v>2944000</v>
      </c>
      <c r="D1199" s="2265">
        <v>0</v>
      </c>
      <c r="E1199" s="2266">
        <v>0</v>
      </c>
      <c r="F1199" s="2263">
        <v>0</v>
      </c>
      <c r="G1199" s="2265">
        <v>0</v>
      </c>
      <c r="H1199" s="2266">
        <v>0</v>
      </c>
      <c r="I1199" s="2263">
        <v>0</v>
      </c>
      <c r="J1199" s="2267">
        <v>0</v>
      </c>
    </row>
    <row r="1200" spans="1:10" x14ac:dyDescent="0.25">
      <c r="A1200" s="875" t="s">
        <v>417</v>
      </c>
      <c r="B1200" s="2263">
        <v>0</v>
      </c>
      <c r="C1200" s="2264">
        <v>2400300</v>
      </c>
      <c r="D1200" s="2265">
        <v>0</v>
      </c>
      <c r="E1200" s="2266">
        <v>0</v>
      </c>
      <c r="F1200" s="2263">
        <v>0</v>
      </c>
      <c r="G1200" s="2265">
        <v>0</v>
      </c>
      <c r="H1200" s="2266">
        <v>0</v>
      </c>
      <c r="I1200" s="2263">
        <v>0</v>
      </c>
      <c r="J1200" s="2267">
        <v>0</v>
      </c>
    </row>
    <row r="1201" spans="1:10" x14ac:dyDescent="0.25">
      <c r="A1201" s="875" t="s">
        <v>422</v>
      </c>
      <c r="B1201" s="2263">
        <v>412</v>
      </c>
      <c r="C1201" s="2264">
        <v>2205000</v>
      </c>
      <c r="D1201" s="2265">
        <v>908.46</v>
      </c>
      <c r="E1201" s="2266">
        <v>1.3629868997771253</v>
      </c>
      <c r="F1201" s="2263">
        <v>1.0802247528205859</v>
      </c>
      <c r="G1201" s="2265">
        <v>2.9164389634972341E-2</v>
      </c>
      <c r="H1201" s="2266">
        <v>1.6907150170242629</v>
      </c>
      <c r="I1201" s="2263">
        <v>0.76671163951327614</v>
      </c>
      <c r="J1201" s="2267">
        <v>1.3226534048096402E-2</v>
      </c>
    </row>
    <row r="1202" spans="1:10" x14ac:dyDescent="0.25">
      <c r="A1202" s="875" t="s">
        <v>423</v>
      </c>
      <c r="B1202" s="2263">
        <v>0</v>
      </c>
      <c r="C1202" s="2264">
        <v>1681000</v>
      </c>
      <c r="D1202" s="2265">
        <v>0</v>
      </c>
      <c r="E1202" s="2266">
        <v>0</v>
      </c>
      <c r="F1202" s="2263">
        <v>0</v>
      </c>
      <c r="G1202" s="2265">
        <v>0</v>
      </c>
      <c r="H1202" s="2266">
        <v>0</v>
      </c>
      <c r="I1202" s="2263">
        <v>0</v>
      </c>
      <c r="J1202" s="2267">
        <v>0</v>
      </c>
    </row>
    <row r="1203" spans="1:10" x14ac:dyDescent="0.25">
      <c r="A1203" s="875" t="s">
        <v>280</v>
      </c>
      <c r="B1203" s="2263">
        <v>0</v>
      </c>
      <c r="C1203" s="2264">
        <v>1720500</v>
      </c>
      <c r="D1203" s="2265">
        <v>0</v>
      </c>
      <c r="E1203" s="2266">
        <v>0</v>
      </c>
      <c r="F1203" s="2263">
        <v>0</v>
      </c>
      <c r="G1203" s="2265">
        <v>0</v>
      </c>
      <c r="H1203" s="2266">
        <v>0</v>
      </c>
      <c r="I1203" s="2263">
        <v>0</v>
      </c>
      <c r="J1203" s="2267">
        <v>0</v>
      </c>
    </row>
    <row r="1204" spans="1:10" x14ac:dyDescent="0.25">
      <c r="A1204" s="875" t="s">
        <v>426</v>
      </c>
      <c r="B1204" s="2263">
        <v>0</v>
      </c>
      <c r="C1204" s="2264">
        <v>2188999.9999999995</v>
      </c>
      <c r="D1204" s="2265">
        <v>0</v>
      </c>
      <c r="E1204" s="2266">
        <v>0</v>
      </c>
      <c r="F1204" s="2263">
        <v>0</v>
      </c>
      <c r="G1204" s="2265">
        <v>0</v>
      </c>
      <c r="H1204" s="2266">
        <v>0</v>
      </c>
      <c r="I1204" s="2263">
        <v>0</v>
      </c>
      <c r="J1204" s="2267">
        <v>0</v>
      </c>
    </row>
    <row r="1205" spans="1:10" x14ac:dyDescent="0.25">
      <c r="A1205" s="875" t="s">
        <v>427</v>
      </c>
      <c r="B1205" s="2263">
        <v>240</v>
      </c>
      <c r="C1205" s="2264">
        <v>1362500</v>
      </c>
      <c r="D1205" s="2265">
        <v>327</v>
      </c>
      <c r="E1205" s="2266">
        <v>0.79397295132648071</v>
      </c>
      <c r="F1205" s="2263">
        <v>0.62925713756538992</v>
      </c>
      <c r="G1205" s="2265">
        <v>1.6988964835906218E-2</v>
      </c>
      <c r="H1205" s="2266">
        <v>0.60857254096705848</v>
      </c>
      <c r="I1205" s="2263">
        <v>0.27597770526037613</v>
      </c>
      <c r="J1205" s="2267">
        <v>4.7608883536176868E-3</v>
      </c>
    </row>
    <row r="1206" spans="1:10" x14ac:dyDescent="0.25">
      <c r="A1206" s="851" t="s">
        <v>92</v>
      </c>
      <c r="B1206" s="2263">
        <v>15</v>
      </c>
      <c r="C1206" s="2264">
        <v>2164000</v>
      </c>
      <c r="D1206" s="2265">
        <v>32.46</v>
      </c>
      <c r="E1206" s="2266">
        <v>4.9623309457905045E-2</v>
      </c>
      <c r="F1206" s="2263">
        <v>3.932857109783687E-2</v>
      </c>
      <c r="G1206" s="2265">
        <v>1.0618103022441386E-3</v>
      </c>
      <c r="H1206" s="2266">
        <v>6.0410595351041957E-2</v>
      </c>
      <c r="I1206" s="2263">
        <v>2.7395218081809811E-2</v>
      </c>
      <c r="J1206" s="2267">
        <v>4.7259460537746209E-4</v>
      </c>
    </row>
    <row r="1207" spans="1:10" x14ac:dyDescent="0.25">
      <c r="A1207" s="2268" t="s">
        <v>281</v>
      </c>
      <c r="B1207" s="2269">
        <v>667</v>
      </c>
      <c r="C1207" s="2268"/>
      <c r="D1207" s="2270">
        <v>1267.92</v>
      </c>
      <c r="E1207" s="2271">
        <v>2.2065831605615109</v>
      </c>
      <c r="F1207" s="2269">
        <v>1.7488104614838129</v>
      </c>
      <c r="G1207" s="2270">
        <v>4.7215164773122695E-2</v>
      </c>
      <c r="H1207" s="2271">
        <v>2.3596981533423635</v>
      </c>
      <c r="I1207" s="2269">
        <v>1.0700845628554621</v>
      </c>
      <c r="J1207" s="2272">
        <v>1.8460017007091552E-2</v>
      </c>
    </row>
    <row r="1208" spans="1:10" x14ac:dyDescent="0.25">
      <c r="A1208" s="2273" t="s">
        <v>106</v>
      </c>
      <c r="B1208" s="2274">
        <v>25079.5</v>
      </c>
      <c r="C1208" s="2273"/>
      <c r="D1208" s="2275">
        <v>43464.134750000005</v>
      </c>
      <c r="E1208" s="2276">
        <v>82.968519303301974</v>
      </c>
      <c r="F1208" s="2274">
        <v>65.756059923213314</v>
      </c>
      <c r="G1208" s="2275">
        <v>1.7753114316754586</v>
      </c>
      <c r="H1208" s="2276">
        <v>80.890149620006511</v>
      </c>
      <c r="I1208" s="2274">
        <v>36.682361374412146</v>
      </c>
      <c r="J1208" s="2277">
        <v>0.63280701202246115</v>
      </c>
    </row>
    <row r="1209" spans="1:10" x14ac:dyDescent="0.25">
      <c r="A1209" s="875" t="s">
        <v>903</v>
      </c>
      <c r="B1209" s="2263">
        <v>0</v>
      </c>
      <c r="C1209" s="2264">
        <v>6587999.9999999991</v>
      </c>
      <c r="D1209" s="2265">
        <v>0</v>
      </c>
      <c r="E1209" s="2266">
        <v>0</v>
      </c>
      <c r="F1209" s="2263">
        <v>0</v>
      </c>
      <c r="G1209" s="2265">
        <v>0</v>
      </c>
      <c r="H1209" s="2266">
        <v>0</v>
      </c>
      <c r="I1209" s="2263">
        <v>0</v>
      </c>
      <c r="J1209" s="2267">
        <v>0</v>
      </c>
    </row>
    <row r="1210" spans="1:10" x14ac:dyDescent="0.25">
      <c r="A1210" s="875" t="s">
        <v>904</v>
      </c>
      <c r="B1210" s="2263">
        <v>0</v>
      </c>
      <c r="C1210" s="2264">
        <v>2000000.0000000005</v>
      </c>
      <c r="D1210" s="2265">
        <v>0</v>
      </c>
      <c r="E1210" s="2266">
        <v>0</v>
      </c>
      <c r="F1210" s="2263">
        <v>0</v>
      </c>
      <c r="G1210" s="2265">
        <v>0</v>
      </c>
      <c r="H1210" s="2266">
        <v>0</v>
      </c>
      <c r="I1210" s="2263">
        <v>0</v>
      </c>
      <c r="J1210" s="2267">
        <v>0</v>
      </c>
    </row>
    <row r="1211" spans="1:10" x14ac:dyDescent="0.25">
      <c r="A1211" s="875" t="s">
        <v>905</v>
      </c>
      <c r="B1211" s="2263">
        <v>0</v>
      </c>
      <c r="C1211" s="2264">
        <v>1700000</v>
      </c>
      <c r="D1211" s="2265">
        <v>0</v>
      </c>
      <c r="E1211" s="2266">
        <v>0</v>
      </c>
      <c r="F1211" s="2263">
        <v>0</v>
      </c>
      <c r="G1211" s="2265">
        <v>0</v>
      </c>
      <c r="H1211" s="2266">
        <v>0</v>
      </c>
      <c r="I1211" s="2263">
        <v>0</v>
      </c>
      <c r="J1211" s="2267">
        <v>0</v>
      </c>
    </row>
    <row r="1212" spans="1:10" x14ac:dyDescent="0.25">
      <c r="A1212" s="851" t="s">
        <v>906</v>
      </c>
      <c r="B1212" s="2263">
        <v>180</v>
      </c>
      <c r="C1212" s="2264">
        <v>1854000</v>
      </c>
      <c r="D1212" s="2265">
        <v>333.72</v>
      </c>
      <c r="E1212" s="2266">
        <v>0.59547971349486062</v>
      </c>
      <c r="F1212" s="2263">
        <v>0.47194285317404244</v>
      </c>
      <c r="G1212" s="2265">
        <v>1.2741723626929664E-2</v>
      </c>
      <c r="H1212" s="2266">
        <v>0.62107898584564769</v>
      </c>
      <c r="I1212" s="2263">
        <v>0.28164917369875453</v>
      </c>
      <c r="J1212" s="2267">
        <v>4.8587267931782703E-3</v>
      </c>
    </row>
    <row r="1213" spans="1:10" x14ac:dyDescent="0.25">
      <c r="A1213" s="2273" t="s">
        <v>282</v>
      </c>
      <c r="B1213" s="2274">
        <v>180</v>
      </c>
      <c r="C1213" s="2273"/>
      <c r="D1213" s="2275">
        <v>333.72</v>
      </c>
      <c r="E1213" s="2276">
        <v>0.59547971349486062</v>
      </c>
      <c r="F1213" s="2274">
        <v>0.47194285317404244</v>
      </c>
      <c r="G1213" s="2275">
        <v>1.2741723626929664E-2</v>
      </c>
      <c r="H1213" s="2276">
        <v>0.62107898584564769</v>
      </c>
      <c r="I1213" s="2274">
        <v>0.28164917369875453</v>
      </c>
      <c r="J1213" s="2277">
        <v>4.8587267931782703E-3</v>
      </c>
    </row>
    <row r="1214" spans="1:10" x14ac:dyDescent="0.25">
      <c r="A1214" s="875" t="s">
        <v>944</v>
      </c>
      <c r="B1214" s="2263">
        <v>20.93</v>
      </c>
      <c r="C1214" s="2264">
        <v>25880000.000000015</v>
      </c>
      <c r="D1214" s="2265">
        <v>541.66840000000036</v>
      </c>
      <c r="E1214" s="2266">
        <v>6.9241057796930169E-2</v>
      </c>
      <c r="F1214" s="2263">
        <v>5.4876466205181711E-2</v>
      </c>
      <c r="G1214" s="2265">
        <v>1.4815793083979881E-3</v>
      </c>
      <c r="H1214" s="2266">
        <v>1.0080872004573738</v>
      </c>
      <c r="I1214" s="2263">
        <v>0.45715107658733828</v>
      </c>
      <c r="J1214" s="2267">
        <v>7.8863081867973344E-3</v>
      </c>
    </row>
    <row r="1215" spans="1:10" x14ac:dyDescent="0.25">
      <c r="A1215" s="875" t="s">
        <v>283</v>
      </c>
      <c r="B1215" s="2263">
        <v>0</v>
      </c>
      <c r="C1215" s="2264">
        <v>15153168</v>
      </c>
      <c r="D1215" s="2265">
        <v>0</v>
      </c>
      <c r="E1215" s="2266">
        <v>0</v>
      </c>
      <c r="F1215" s="2263">
        <v>0</v>
      </c>
      <c r="G1215" s="2265">
        <v>0</v>
      </c>
      <c r="H1215" s="2266">
        <v>0</v>
      </c>
      <c r="I1215" s="2263">
        <v>0</v>
      </c>
      <c r="J1215" s="2267">
        <v>0</v>
      </c>
    </row>
    <row r="1216" spans="1:10" x14ac:dyDescent="0.25">
      <c r="A1216" s="875" t="s">
        <v>69</v>
      </c>
      <c r="B1216" s="2263">
        <v>0</v>
      </c>
      <c r="C1216" s="2264">
        <v>17426143.199999999</v>
      </c>
      <c r="D1216" s="2265">
        <v>0</v>
      </c>
      <c r="E1216" s="2266">
        <v>0</v>
      </c>
      <c r="F1216" s="2263">
        <v>0</v>
      </c>
      <c r="G1216" s="2265">
        <v>0</v>
      </c>
      <c r="H1216" s="2266">
        <v>0</v>
      </c>
      <c r="I1216" s="2263">
        <v>0</v>
      </c>
      <c r="J1216" s="2267">
        <v>0</v>
      </c>
    </row>
    <row r="1217" spans="1:10" x14ac:dyDescent="0.25">
      <c r="A1217" s="875" t="s">
        <v>198</v>
      </c>
      <c r="B1217" s="2263">
        <v>112</v>
      </c>
      <c r="C1217" s="2264">
        <v>4100000.0000000005</v>
      </c>
      <c r="D1217" s="2265">
        <v>459.20000000000005</v>
      </c>
      <c r="E1217" s="2266">
        <v>0.37052071061902431</v>
      </c>
      <c r="F1217" s="2263">
        <v>0.29365333086384859</v>
      </c>
      <c r="G1217" s="2265">
        <v>7.9281835900895693E-3</v>
      </c>
      <c r="H1217" s="2266">
        <v>0.8546070667035881</v>
      </c>
      <c r="I1217" s="2263">
        <v>0.38755034328918875</v>
      </c>
      <c r="J1217" s="2267">
        <v>6.6856267033065502E-3</v>
      </c>
    </row>
    <row r="1218" spans="1:10" x14ac:dyDescent="0.25">
      <c r="A1218" s="875" t="s">
        <v>86</v>
      </c>
      <c r="B1218" s="2263">
        <v>160</v>
      </c>
      <c r="C1218" s="2264">
        <v>180200</v>
      </c>
      <c r="D1218" s="2265">
        <v>28.832000000000001</v>
      </c>
      <c r="E1218" s="2266">
        <v>0.52931530088432044</v>
      </c>
      <c r="F1218" s="2263">
        <v>0.41950475837692658</v>
      </c>
      <c r="G1218" s="2265">
        <v>1.1325976557270813E-2</v>
      </c>
      <c r="H1218" s="2266">
        <v>5.3658603979089392E-2</v>
      </c>
      <c r="I1218" s="2263">
        <v>2.4333300299899586E-2</v>
      </c>
      <c r="J1218" s="2267">
        <v>4.1977349544802795E-4</v>
      </c>
    </row>
    <row r="1219" spans="1:10" x14ac:dyDescent="0.25">
      <c r="A1219" s="851" t="s">
        <v>212</v>
      </c>
      <c r="B1219" s="2263">
        <v>1424.5</v>
      </c>
      <c r="C1219" s="2264">
        <v>1867999.9999999998</v>
      </c>
      <c r="D1219" s="2265">
        <v>2660.9659999999994</v>
      </c>
      <c r="E1219" s="2266">
        <v>4.712560288185716</v>
      </c>
      <c r="F1219" s="2263">
        <v>3.7349033019245748</v>
      </c>
      <c r="G1219" s="2265">
        <v>0.10083658503645171</v>
      </c>
      <c r="H1219" s="2266">
        <v>4.9522655658928123</v>
      </c>
      <c r="I1219" s="2263">
        <v>2.2457715304461221</v>
      </c>
      <c r="J1219" s="2267">
        <v>3.8741779935084521E-2</v>
      </c>
    </row>
    <row r="1220" spans="1:10" x14ac:dyDescent="0.25">
      <c r="A1220" s="2268" t="s">
        <v>1825</v>
      </c>
      <c r="B1220" s="2269">
        <v>1717.43</v>
      </c>
      <c r="C1220" s="2268"/>
      <c r="D1220" s="2270">
        <v>3690.6664000000001</v>
      </c>
      <c r="E1220" s="2271">
        <v>5.6816373574859904</v>
      </c>
      <c r="F1220" s="2269">
        <v>4.5029378573705321</v>
      </c>
      <c r="G1220" s="2270">
        <v>0.12157232449221007</v>
      </c>
      <c r="H1220" s="2271">
        <v>6.8686184370328638</v>
      </c>
      <c r="I1220" s="2269">
        <v>3.1148062506225487</v>
      </c>
      <c r="J1220" s="2272">
        <v>5.3733488320636437E-2</v>
      </c>
    </row>
    <row r="1221" spans="1:10" x14ac:dyDescent="0.25">
      <c r="A1221" s="875" t="s">
        <v>950</v>
      </c>
      <c r="B1221" s="2263">
        <v>0</v>
      </c>
      <c r="C1221" s="2264">
        <v>4150000</v>
      </c>
      <c r="D1221" s="2265">
        <v>0</v>
      </c>
      <c r="E1221" s="2266">
        <v>0</v>
      </c>
      <c r="F1221" s="2263">
        <v>0</v>
      </c>
      <c r="G1221" s="2265">
        <v>0</v>
      </c>
      <c r="H1221" s="2266">
        <v>0</v>
      </c>
      <c r="I1221" s="2263">
        <v>0</v>
      </c>
      <c r="J1221" s="2267">
        <v>0</v>
      </c>
    </row>
    <row r="1222" spans="1:10" x14ac:dyDescent="0.25">
      <c r="A1222" s="875" t="s">
        <v>951</v>
      </c>
      <c r="B1222" s="2263">
        <v>0</v>
      </c>
      <c r="C1222" s="2264">
        <v>2350000.0000000005</v>
      </c>
      <c r="D1222" s="2265">
        <v>0</v>
      </c>
      <c r="E1222" s="2266">
        <v>0</v>
      </c>
      <c r="F1222" s="2263">
        <v>0</v>
      </c>
      <c r="G1222" s="2265">
        <v>0</v>
      </c>
      <c r="H1222" s="2266">
        <v>0</v>
      </c>
      <c r="I1222" s="2263">
        <v>0</v>
      </c>
      <c r="J1222" s="2267">
        <v>0</v>
      </c>
    </row>
    <row r="1223" spans="1:10" x14ac:dyDescent="0.25">
      <c r="A1223" s="875" t="s">
        <v>952</v>
      </c>
      <c r="B1223" s="2263">
        <v>0</v>
      </c>
      <c r="C1223" s="2264">
        <v>2305000</v>
      </c>
      <c r="D1223" s="2265">
        <v>0</v>
      </c>
      <c r="E1223" s="2266">
        <v>0</v>
      </c>
      <c r="F1223" s="2263">
        <v>0</v>
      </c>
      <c r="G1223" s="2265">
        <v>0</v>
      </c>
      <c r="H1223" s="2266">
        <v>0</v>
      </c>
      <c r="I1223" s="2263">
        <v>0</v>
      </c>
      <c r="J1223" s="2267">
        <v>0</v>
      </c>
    </row>
    <row r="1224" spans="1:10" x14ac:dyDescent="0.25">
      <c r="A1224" s="875" t="s">
        <v>954</v>
      </c>
      <c r="B1224" s="2263">
        <v>2838.3</v>
      </c>
      <c r="C1224" s="2264">
        <v>1850000</v>
      </c>
      <c r="D1224" s="2265">
        <v>5250.8549999999996</v>
      </c>
      <c r="E1224" s="2266">
        <v>9.3897226156247928</v>
      </c>
      <c r="F1224" s="2263">
        <v>7.4417522231326929</v>
      </c>
      <c r="G1224" s="2265">
        <v>0.20091574539063592</v>
      </c>
      <c r="H1224" s="2266">
        <v>9.7722512831791555</v>
      </c>
      <c r="I1224" s="2263">
        <v>4.4315563105656635</v>
      </c>
      <c r="J1224" s="2267">
        <v>7.6448729101025056E-2</v>
      </c>
    </row>
    <row r="1225" spans="1:10" x14ac:dyDescent="0.25">
      <c r="A1225" s="875" t="s">
        <v>955</v>
      </c>
      <c r="B1225" s="2263">
        <v>0</v>
      </c>
      <c r="C1225" s="2264">
        <v>2700000</v>
      </c>
      <c r="D1225" s="2265">
        <v>0</v>
      </c>
      <c r="E1225" s="2266">
        <v>0</v>
      </c>
      <c r="F1225" s="2263">
        <v>0</v>
      </c>
      <c r="G1225" s="2265">
        <v>0</v>
      </c>
      <c r="H1225" s="2266">
        <v>0</v>
      </c>
      <c r="I1225" s="2263">
        <v>0</v>
      </c>
      <c r="J1225" s="2267">
        <v>0</v>
      </c>
    </row>
    <row r="1226" spans="1:10" x14ac:dyDescent="0.25">
      <c r="A1226" s="2001" t="s">
        <v>1488</v>
      </c>
      <c r="B1226" s="2263">
        <v>0</v>
      </c>
      <c r="C1226" s="2264">
        <v>4900000</v>
      </c>
      <c r="D1226" s="2265">
        <v>0</v>
      </c>
      <c r="E1226" s="2266">
        <v>0</v>
      </c>
      <c r="F1226" s="2263">
        <v>0</v>
      </c>
      <c r="G1226" s="2265">
        <v>0</v>
      </c>
      <c r="H1226" s="2266">
        <v>0</v>
      </c>
      <c r="I1226" s="2263">
        <v>0</v>
      </c>
      <c r="J1226" s="2267">
        <v>0</v>
      </c>
    </row>
    <row r="1227" spans="1:10" x14ac:dyDescent="0.25">
      <c r="A1227" s="2001" t="s">
        <v>1564</v>
      </c>
      <c r="B1227" s="2263">
        <v>0</v>
      </c>
      <c r="C1227" s="2264">
        <v>2741999.9999999995</v>
      </c>
      <c r="D1227" s="2265">
        <v>0</v>
      </c>
      <c r="E1227" s="2266">
        <v>0</v>
      </c>
      <c r="F1227" s="2263">
        <v>0</v>
      </c>
      <c r="G1227" s="2265">
        <v>0</v>
      </c>
      <c r="H1227" s="2266">
        <v>0</v>
      </c>
      <c r="I1227" s="2263">
        <v>0</v>
      </c>
      <c r="J1227" s="2267">
        <v>0</v>
      </c>
    </row>
    <row r="1228" spans="1:10" x14ac:dyDescent="0.25">
      <c r="A1228" s="875" t="s">
        <v>953</v>
      </c>
      <c r="B1228" s="2263">
        <v>0</v>
      </c>
      <c r="C1228" s="2264">
        <v>1799999.9999999998</v>
      </c>
      <c r="D1228" s="2265">
        <v>0</v>
      </c>
      <c r="E1228" s="2266">
        <v>0</v>
      </c>
      <c r="F1228" s="2263">
        <v>0</v>
      </c>
      <c r="G1228" s="2265">
        <v>0</v>
      </c>
      <c r="H1228" s="2266">
        <v>0</v>
      </c>
      <c r="I1228" s="2263">
        <v>0</v>
      </c>
      <c r="J1228" s="2267">
        <v>0</v>
      </c>
    </row>
    <row r="1229" spans="1:10" x14ac:dyDescent="0.25">
      <c r="A1229" s="875" t="s">
        <v>958</v>
      </c>
      <c r="B1229" s="2263">
        <v>0</v>
      </c>
      <c r="C1229" s="2264">
        <v>5130000</v>
      </c>
      <c r="D1229" s="2265">
        <v>0</v>
      </c>
      <c r="E1229" s="2266">
        <v>0</v>
      </c>
      <c r="F1229" s="2263">
        <v>0</v>
      </c>
      <c r="G1229" s="2265">
        <v>0</v>
      </c>
      <c r="H1229" s="2266">
        <v>0</v>
      </c>
      <c r="I1229" s="2263">
        <v>0</v>
      </c>
      <c r="J1229" s="2267">
        <v>0</v>
      </c>
    </row>
    <row r="1230" spans="1:10" x14ac:dyDescent="0.25">
      <c r="A1230" s="875" t="s">
        <v>957</v>
      </c>
      <c r="B1230" s="2263">
        <v>27.000000000000007</v>
      </c>
      <c r="C1230" s="2264">
        <v>3450000</v>
      </c>
      <c r="D1230" s="2265">
        <v>93.150000000000034</v>
      </c>
      <c r="E1230" s="2266">
        <v>8.9321957024229098E-2</v>
      </c>
      <c r="F1230" s="2263">
        <v>7.079142797610638E-2</v>
      </c>
      <c r="G1230" s="2265">
        <v>1.9112585440394503E-3</v>
      </c>
      <c r="H1230" s="2266">
        <v>0.17335942566079976</v>
      </c>
      <c r="I1230" s="2263">
        <v>7.8615667415914511E-2</v>
      </c>
      <c r="J1230" s="2267">
        <v>1.3561980126589838E-3</v>
      </c>
    </row>
    <row r="1231" spans="1:10" x14ac:dyDescent="0.25">
      <c r="A1231" s="875" t="s">
        <v>1002</v>
      </c>
      <c r="B1231" s="2263">
        <v>0</v>
      </c>
      <c r="C1231" s="2264">
        <v>2000000</v>
      </c>
      <c r="D1231" s="2265">
        <v>0</v>
      </c>
      <c r="E1231" s="2266">
        <v>0</v>
      </c>
      <c r="F1231" s="2263">
        <v>0</v>
      </c>
      <c r="G1231" s="2265">
        <v>0</v>
      </c>
      <c r="H1231" s="2266">
        <v>0</v>
      </c>
      <c r="I1231" s="2263">
        <v>0</v>
      </c>
      <c r="J1231" s="2267">
        <v>0</v>
      </c>
    </row>
    <row r="1232" spans="1:10" x14ac:dyDescent="0.25">
      <c r="A1232" s="875" t="s">
        <v>1003</v>
      </c>
      <c r="B1232" s="2263">
        <v>14</v>
      </c>
      <c r="C1232" s="2264">
        <v>2599999.9999999995</v>
      </c>
      <c r="D1232" s="2265">
        <v>36.399999999999991</v>
      </c>
      <c r="E1232" s="2266">
        <v>4.6315088827378038E-2</v>
      </c>
      <c r="F1232" s="2263">
        <v>3.6706666357981074E-2</v>
      </c>
      <c r="G1232" s="2265">
        <v>9.9102294876119617E-4</v>
      </c>
      <c r="H1232" s="2266">
        <v>6.7743243092357561E-2</v>
      </c>
      <c r="I1232" s="2263">
        <v>3.0720454041216174E-2</v>
      </c>
      <c r="J1232" s="2267">
        <v>5.2995821428649466E-4</v>
      </c>
    </row>
    <row r="1233" spans="1:10" x14ac:dyDescent="0.25">
      <c r="A1233" s="875" t="s">
        <v>959</v>
      </c>
      <c r="B1233" s="2263">
        <v>0</v>
      </c>
      <c r="C1233" s="2264">
        <v>3630000.0000000005</v>
      </c>
      <c r="D1233" s="2265">
        <v>0</v>
      </c>
      <c r="E1233" s="2266">
        <v>0</v>
      </c>
      <c r="F1233" s="2263">
        <v>0</v>
      </c>
      <c r="G1233" s="2265">
        <v>0</v>
      </c>
      <c r="H1233" s="2266">
        <v>0</v>
      </c>
      <c r="I1233" s="2263">
        <v>0</v>
      </c>
      <c r="J1233" s="2267">
        <v>0</v>
      </c>
    </row>
    <row r="1234" spans="1:10" x14ac:dyDescent="0.25">
      <c r="A1234" s="875" t="s">
        <v>960</v>
      </c>
      <c r="B1234" s="2263">
        <v>232.5</v>
      </c>
      <c r="C1234" s="2264">
        <v>2650000.0000000005</v>
      </c>
      <c r="D1234" s="2265">
        <v>616.12500000000011</v>
      </c>
      <c r="E1234" s="2266">
        <v>0.76916129659752819</v>
      </c>
      <c r="F1234" s="2263">
        <v>0.60959285201647151</v>
      </c>
      <c r="G1234" s="2265">
        <v>1.645805968478415E-2</v>
      </c>
      <c r="H1234" s="2266">
        <v>1.1466567486340336</v>
      </c>
      <c r="I1234" s="2263">
        <v>0.51999010291605274</v>
      </c>
      <c r="J1234" s="2267">
        <v>8.9703435378369958E-3</v>
      </c>
    </row>
    <row r="1235" spans="1:10" x14ac:dyDescent="0.25">
      <c r="A1235" s="875" t="s">
        <v>961</v>
      </c>
      <c r="B1235" s="2263">
        <v>0</v>
      </c>
      <c r="C1235" s="2264">
        <v>2830000.0000000009</v>
      </c>
      <c r="D1235" s="2265">
        <v>0</v>
      </c>
      <c r="E1235" s="2266">
        <v>0</v>
      </c>
      <c r="F1235" s="2263">
        <v>0</v>
      </c>
      <c r="G1235" s="2265">
        <v>0</v>
      </c>
      <c r="H1235" s="2266">
        <v>0</v>
      </c>
      <c r="I1235" s="2263">
        <v>0</v>
      </c>
      <c r="J1235" s="2267">
        <v>0</v>
      </c>
    </row>
    <row r="1236" spans="1:10" x14ac:dyDescent="0.25">
      <c r="A1236" s="875" t="s">
        <v>962</v>
      </c>
      <c r="B1236" s="2263">
        <v>0</v>
      </c>
      <c r="C1236" s="2264">
        <v>3100000</v>
      </c>
      <c r="D1236" s="2265">
        <v>0</v>
      </c>
      <c r="E1236" s="2266">
        <v>0</v>
      </c>
      <c r="F1236" s="2263">
        <v>0</v>
      </c>
      <c r="G1236" s="2265">
        <v>0</v>
      </c>
      <c r="H1236" s="2266">
        <v>0</v>
      </c>
      <c r="I1236" s="2263">
        <v>0</v>
      </c>
      <c r="J1236" s="2267">
        <v>0</v>
      </c>
    </row>
    <row r="1237" spans="1:10" x14ac:dyDescent="0.25">
      <c r="A1237" s="875" t="s">
        <v>963</v>
      </c>
      <c r="B1237" s="2263">
        <v>112</v>
      </c>
      <c r="C1237" s="2264">
        <v>1500000</v>
      </c>
      <c r="D1237" s="2265">
        <v>168</v>
      </c>
      <c r="E1237" s="2266">
        <v>0.37052071061902431</v>
      </c>
      <c r="F1237" s="2263">
        <v>0.29365333086384859</v>
      </c>
      <c r="G1237" s="2265">
        <v>7.9281835900895693E-3</v>
      </c>
      <c r="H1237" s="2266">
        <v>0.31266112196472728</v>
      </c>
      <c r="I1237" s="2263">
        <v>0.1417867109594593</v>
      </c>
      <c r="J1237" s="2267">
        <v>2.4459609890145912E-3</v>
      </c>
    </row>
    <row r="1238" spans="1:10" x14ac:dyDescent="0.25">
      <c r="A1238" s="875" t="s">
        <v>964</v>
      </c>
      <c r="B1238" s="2263">
        <v>27</v>
      </c>
      <c r="C1238" s="2264">
        <v>2935000</v>
      </c>
      <c r="D1238" s="2265">
        <v>79.245000000000005</v>
      </c>
      <c r="E1238" s="2266">
        <v>8.9321957024229084E-2</v>
      </c>
      <c r="F1238" s="2263">
        <v>7.0791427976106366E-2</v>
      </c>
      <c r="G1238" s="2265">
        <v>1.9112585440394497E-3</v>
      </c>
      <c r="H1238" s="2266">
        <v>0.14748113458389772</v>
      </c>
      <c r="I1238" s="2263">
        <v>6.6880285178466378E-2</v>
      </c>
      <c r="J1238" s="2267">
        <v>1.153751062943222E-3</v>
      </c>
    </row>
    <row r="1239" spans="1:10" x14ac:dyDescent="0.25">
      <c r="A1239" s="875" t="s">
        <v>965</v>
      </c>
      <c r="B1239" s="2263">
        <v>0</v>
      </c>
      <c r="C1239" s="2264">
        <v>7862999.9999999991</v>
      </c>
      <c r="D1239" s="2265">
        <v>0</v>
      </c>
      <c r="E1239" s="2266">
        <v>0</v>
      </c>
      <c r="F1239" s="2263">
        <v>0</v>
      </c>
      <c r="G1239" s="2265">
        <v>0</v>
      </c>
      <c r="H1239" s="2266">
        <v>0</v>
      </c>
      <c r="I1239" s="2263">
        <v>0</v>
      </c>
      <c r="J1239" s="2267">
        <v>0</v>
      </c>
    </row>
    <row r="1240" spans="1:10" x14ac:dyDescent="0.25">
      <c r="A1240" s="875" t="s">
        <v>286</v>
      </c>
      <c r="B1240" s="2263">
        <v>0</v>
      </c>
      <c r="C1240" s="2264">
        <v>2538000.0000000005</v>
      </c>
      <c r="D1240" s="2265">
        <v>0</v>
      </c>
      <c r="E1240" s="2266">
        <v>0</v>
      </c>
      <c r="F1240" s="2263">
        <v>0</v>
      </c>
      <c r="G1240" s="2265">
        <v>0</v>
      </c>
      <c r="H1240" s="2266">
        <v>0</v>
      </c>
      <c r="I1240" s="2263">
        <v>0</v>
      </c>
      <c r="J1240" s="2267">
        <v>0</v>
      </c>
    </row>
    <row r="1241" spans="1:10" x14ac:dyDescent="0.25">
      <c r="A1241" s="851" t="s">
        <v>967</v>
      </c>
      <c r="B1241" s="2263">
        <v>0</v>
      </c>
      <c r="C1241" s="2264">
        <v>2500000.0000000005</v>
      </c>
      <c r="D1241" s="2265">
        <v>0</v>
      </c>
      <c r="E1241" s="2266">
        <v>0</v>
      </c>
      <c r="F1241" s="2263">
        <v>0</v>
      </c>
      <c r="G1241" s="2265">
        <v>0</v>
      </c>
      <c r="H1241" s="2266">
        <v>0</v>
      </c>
      <c r="I1241" s="2263">
        <v>0</v>
      </c>
      <c r="J1241" s="2267">
        <v>0</v>
      </c>
    </row>
    <row r="1242" spans="1:10" x14ac:dyDescent="0.25">
      <c r="A1242" s="875" t="s">
        <v>1152</v>
      </c>
      <c r="B1242" s="2263">
        <v>0</v>
      </c>
      <c r="C1242" s="2264">
        <v>0</v>
      </c>
      <c r="D1242" s="2265">
        <v>0</v>
      </c>
      <c r="E1242" s="2266">
        <v>0</v>
      </c>
      <c r="F1242" s="2263">
        <v>0</v>
      </c>
      <c r="G1242" s="2265">
        <v>0</v>
      </c>
      <c r="H1242" s="2266">
        <v>0</v>
      </c>
      <c r="I1242" s="2263">
        <v>0</v>
      </c>
      <c r="J1242" s="2267">
        <v>0</v>
      </c>
    </row>
    <row r="1243" spans="1:10" x14ac:dyDescent="0.25">
      <c r="A1243" s="2268" t="s">
        <v>287</v>
      </c>
      <c r="B1243" s="2269">
        <v>3250.8</v>
      </c>
      <c r="C1243" s="2268"/>
      <c r="D1243" s="2270">
        <v>6243.7749999999987</v>
      </c>
      <c r="E1243" s="2271">
        <v>10.754363625717181</v>
      </c>
      <c r="F1243" s="2269">
        <v>8.5232879283232066</v>
      </c>
      <c r="G1243" s="2270">
        <v>0.23011552870234975</v>
      </c>
      <c r="H1243" s="2271">
        <v>11.62015295711497</v>
      </c>
      <c r="I1243" s="2269">
        <v>5.2695495310767724</v>
      </c>
      <c r="J1243" s="2272">
        <v>9.0904940917765339E-2</v>
      </c>
    </row>
    <row r="1244" spans="1:10" x14ac:dyDescent="0.25">
      <c r="A1244" s="2273" t="s">
        <v>1826</v>
      </c>
      <c r="B1244" s="2274">
        <v>4968.2300000000005</v>
      </c>
      <c r="C1244" s="2273"/>
      <c r="D1244" s="2275">
        <v>9934.4413999999997</v>
      </c>
      <c r="E1244" s="2276">
        <v>16.436000983203172</v>
      </c>
      <c r="F1244" s="2274">
        <v>13.02622578569374</v>
      </c>
      <c r="G1244" s="2275">
        <v>0.35168785319455986</v>
      </c>
      <c r="H1244" s="2276">
        <v>18.488771394147836</v>
      </c>
      <c r="I1244" s="2274">
        <v>8.3843557816993215</v>
      </c>
      <c r="J1244" s="2277">
        <v>0.14463842923840178</v>
      </c>
    </row>
    <row r="1245" spans="1:10" x14ac:dyDescent="0.25">
      <c r="A1245" s="2285" t="s">
        <v>193</v>
      </c>
      <c r="B1245" s="2274">
        <v>30227.73</v>
      </c>
      <c r="C1245" s="2273"/>
      <c r="D1245" s="2275">
        <v>53732.296150000009</v>
      </c>
      <c r="E1245" s="2276">
        <v>100</v>
      </c>
      <c r="F1245" s="2274">
        <v>79.254228562081096</v>
      </c>
      <c r="G1245" s="2275">
        <v>2.1397410084969479</v>
      </c>
      <c r="H1245" s="2276">
        <v>99.999999999999986</v>
      </c>
      <c r="I1245" s="2274">
        <v>45.348366329810233</v>
      </c>
      <c r="J1245" s="2277">
        <v>0.78230416805404135</v>
      </c>
    </row>
    <row r="1246" spans="1:10" x14ac:dyDescent="0.25">
      <c r="A1246" s="2303" t="s">
        <v>1843</v>
      </c>
      <c r="B1246" s="2263"/>
      <c r="C1246" s="2262"/>
      <c r="D1246" s="2265"/>
      <c r="E1246" s="2266"/>
      <c r="F1246" s="2263">
        <v>0</v>
      </c>
      <c r="G1246" s="2265"/>
      <c r="H1246" s="2266"/>
      <c r="I1246" s="2263">
        <v>0</v>
      </c>
      <c r="J1246" s="2267">
        <v>0</v>
      </c>
    </row>
    <row r="1247" spans="1:10" x14ac:dyDescent="0.25">
      <c r="A1247" s="2002" t="s">
        <v>1827</v>
      </c>
      <c r="B1247" s="2263">
        <v>0</v>
      </c>
      <c r="C1247" s="2264">
        <v>8308597.0443673851</v>
      </c>
      <c r="D1247" s="2265">
        <v>0</v>
      </c>
      <c r="E1247" s="2266">
        <v>0</v>
      </c>
      <c r="F1247" s="2263">
        <v>0</v>
      </c>
      <c r="G1247" s="2265">
        <v>0</v>
      </c>
      <c r="H1247" s="2266">
        <v>0</v>
      </c>
      <c r="I1247" s="2263">
        <v>0</v>
      </c>
      <c r="J1247" s="2267">
        <v>0</v>
      </c>
    </row>
    <row r="1248" spans="1:10" x14ac:dyDescent="0.25">
      <c r="A1248" s="2002" t="s">
        <v>1828</v>
      </c>
      <c r="B1248" s="2263">
        <v>2920</v>
      </c>
      <c r="C1248" s="2264">
        <v>2394900.497488053</v>
      </c>
      <c r="D1248" s="2265">
        <v>6993.109452665115</v>
      </c>
      <c r="E1248" s="2266">
        <v>97.513896565139774</v>
      </c>
      <c r="F1248" s="2263">
        <v>7.6559618403789109</v>
      </c>
      <c r="G1248" s="2265">
        <v>0.20669907217019234</v>
      </c>
      <c r="H1248" s="2266">
        <v>91.0559118835953</v>
      </c>
      <c r="I1248" s="2263">
        <v>5.9019642182910195</v>
      </c>
      <c r="J1248" s="2267">
        <v>0.10181471972100031</v>
      </c>
    </row>
    <row r="1249" spans="1:10" x14ac:dyDescent="0.25">
      <c r="A1249" s="2300" t="s">
        <v>309</v>
      </c>
      <c r="B1249" s="2269">
        <v>2920</v>
      </c>
      <c r="C1249" s="2268"/>
      <c r="D1249" s="2270">
        <v>6993.109452665115</v>
      </c>
      <c r="E1249" s="2271">
        <v>97.513896565139774</v>
      </c>
      <c r="F1249" s="2269">
        <v>7.6559618403789109</v>
      </c>
      <c r="G1249" s="2270">
        <v>0.20669907217019234</v>
      </c>
      <c r="H1249" s="2271">
        <v>91.0559118835953</v>
      </c>
      <c r="I1249" s="2269">
        <v>5.9019642182910195</v>
      </c>
      <c r="J1249" s="2272">
        <v>0.10181471972100031</v>
      </c>
    </row>
    <row r="1250" spans="1:10" x14ac:dyDescent="0.25">
      <c r="A1250" s="2002" t="s">
        <v>1829</v>
      </c>
      <c r="B1250" s="2263">
        <v>0</v>
      </c>
      <c r="C1250" s="2264">
        <v>9009634.2256672364</v>
      </c>
      <c r="D1250" s="2265">
        <v>0</v>
      </c>
      <c r="E1250" s="2266">
        <v>0</v>
      </c>
      <c r="F1250" s="2263">
        <v>0</v>
      </c>
      <c r="G1250" s="2265">
        <v>0</v>
      </c>
      <c r="H1250" s="2266">
        <v>0</v>
      </c>
      <c r="I1250" s="2263">
        <v>0</v>
      </c>
      <c r="J1250" s="2267">
        <v>0</v>
      </c>
    </row>
    <row r="1251" spans="1:10" x14ac:dyDescent="0.25">
      <c r="A1251" s="2300" t="s">
        <v>315</v>
      </c>
      <c r="B1251" s="2269">
        <v>0</v>
      </c>
      <c r="C1251" s="2284"/>
      <c r="D1251" s="2270">
        <v>0</v>
      </c>
      <c r="E1251" s="2271">
        <v>0</v>
      </c>
      <c r="F1251" s="2269">
        <v>0</v>
      </c>
      <c r="G1251" s="2270">
        <v>0</v>
      </c>
      <c r="H1251" s="2271">
        <v>0</v>
      </c>
      <c r="I1251" s="2269">
        <v>0</v>
      </c>
      <c r="J1251" s="2272">
        <v>0</v>
      </c>
    </row>
    <row r="1252" spans="1:10" x14ac:dyDescent="0.25">
      <c r="A1252" s="2002" t="s">
        <v>1530</v>
      </c>
      <c r="B1252" s="2263">
        <v>17.82</v>
      </c>
      <c r="C1252" s="2264">
        <v>11100000</v>
      </c>
      <c r="D1252" s="2265">
        <v>197.80199999999999</v>
      </c>
      <c r="E1252" s="2266">
        <v>0.59510193040780512</v>
      </c>
      <c r="F1252" s="2263">
        <v>4.6722342464230203E-2</v>
      </c>
      <c r="G1252" s="2265">
        <v>1.2614306390660367E-3</v>
      </c>
      <c r="H1252" s="2266">
        <v>2.5755411958459771</v>
      </c>
      <c r="I1252" s="2263">
        <v>0.16693866072144622</v>
      </c>
      <c r="J1252" s="2267">
        <v>2.879856997315858E-3</v>
      </c>
    </row>
    <row r="1253" spans="1:10" x14ac:dyDescent="0.25">
      <c r="A1253" s="2002" t="s">
        <v>205</v>
      </c>
      <c r="B1253" s="2263">
        <v>54.375</v>
      </c>
      <c r="C1253" s="2264">
        <v>7305200</v>
      </c>
      <c r="D1253" s="2265">
        <v>397.22025000000002</v>
      </c>
      <c r="E1253" s="2266">
        <v>1.8158623718251627</v>
      </c>
      <c r="F1253" s="2263">
        <v>0.14256607022965867</v>
      </c>
      <c r="G1253" s="2265">
        <v>3.8490623456350027E-3</v>
      </c>
      <c r="H1253" s="2266">
        <v>5.1721272671623044</v>
      </c>
      <c r="I1253" s="2263">
        <v>0.33524138555948907</v>
      </c>
      <c r="J1253" s="2267">
        <v>5.7832454496822812E-3</v>
      </c>
    </row>
    <row r="1254" spans="1:10" x14ac:dyDescent="0.25">
      <c r="A1254" s="2300" t="s">
        <v>310</v>
      </c>
      <c r="B1254" s="2269">
        <v>72.194999999999993</v>
      </c>
      <c r="C1254" s="2284"/>
      <c r="D1254" s="2270">
        <v>595.02224999999999</v>
      </c>
      <c r="E1254" s="2271">
        <v>2.4109643022329674</v>
      </c>
      <c r="F1254" s="2269">
        <v>0.18928841269388885</v>
      </c>
      <c r="G1254" s="2270">
        <v>5.1104929847010389E-3</v>
      </c>
      <c r="H1254" s="2271">
        <v>7.7476684630082806</v>
      </c>
      <c r="I1254" s="2269">
        <v>0.50218004628093527</v>
      </c>
      <c r="J1254" s="2272">
        <v>8.6631024469981388E-3</v>
      </c>
    </row>
    <row r="1255" spans="1:10" x14ac:dyDescent="0.25">
      <c r="A1255" s="2002" t="s">
        <v>1830</v>
      </c>
      <c r="B1255" s="2263">
        <v>2.25</v>
      </c>
      <c r="C1255" s="2264">
        <v>40837880.884618402</v>
      </c>
      <c r="D1255" s="2265">
        <v>91.885231990391404</v>
      </c>
      <c r="E1255" s="2266">
        <v>7.5139132627248112E-2</v>
      </c>
      <c r="F1255" s="2263">
        <v>5.8992856646755305E-3</v>
      </c>
      <c r="G1255" s="2265">
        <v>1.592715453366208E-4</v>
      </c>
      <c r="H1255" s="2266">
        <v>1.1964196533964153</v>
      </c>
      <c r="I1255" s="2263">
        <v>7.7548243033717185E-2</v>
      </c>
      <c r="J1255" s="2267">
        <v>1.3377838863991244E-3</v>
      </c>
    </row>
    <row r="1256" spans="1:10" x14ac:dyDescent="0.25">
      <c r="A1256" s="2300" t="s">
        <v>311</v>
      </c>
      <c r="B1256" s="2269">
        <v>2.25</v>
      </c>
      <c r="C1256" s="2268"/>
      <c r="D1256" s="2270">
        <v>91.885231990391404</v>
      </c>
      <c r="E1256" s="2271">
        <v>7.5139132627248112E-2</v>
      </c>
      <c r="F1256" s="2269">
        <v>5.8992856646755305E-3</v>
      </c>
      <c r="G1256" s="2270">
        <v>1.592715453366208E-4</v>
      </c>
      <c r="H1256" s="2271">
        <v>1.1964196533964153</v>
      </c>
      <c r="I1256" s="2269">
        <v>7.7548243033717185E-2</v>
      </c>
      <c r="J1256" s="2272">
        <v>1.3377838863991244E-3</v>
      </c>
    </row>
    <row r="1257" spans="1:10" x14ac:dyDescent="0.25">
      <c r="A1257" s="2285" t="s">
        <v>129</v>
      </c>
      <c r="B1257" s="2274">
        <v>2994.4450000000002</v>
      </c>
      <c r="C1257" s="2273"/>
      <c r="D1257" s="2275">
        <v>7680.0169346555067</v>
      </c>
      <c r="E1257" s="2276">
        <v>99.999999999999986</v>
      </c>
      <c r="F1257" s="2274">
        <v>7.8511495387374755</v>
      </c>
      <c r="G1257" s="2275">
        <v>0.21196883670022998</v>
      </c>
      <c r="H1257" s="2276">
        <v>100</v>
      </c>
      <c r="I1257" s="2274">
        <v>6.4816925076056711</v>
      </c>
      <c r="J1257" s="2277">
        <v>0.11181560605439758</v>
      </c>
    </row>
    <row r="1258" spans="1:10" x14ac:dyDescent="0.25">
      <c r="A1258" s="2303" t="s">
        <v>1844</v>
      </c>
      <c r="B1258" s="2263"/>
      <c r="C1258" s="2262"/>
      <c r="D1258" s="2265"/>
      <c r="E1258" s="2266"/>
      <c r="F1258" s="2263">
        <v>0</v>
      </c>
      <c r="G1258" s="2265"/>
      <c r="H1258" s="2266"/>
      <c r="I1258" s="2263">
        <v>0</v>
      </c>
      <c r="J1258" s="2267">
        <v>0</v>
      </c>
    </row>
    <row r="1259" spans="1:10" x14ac:dyDescent="0.25">
      <c r="A1259" s="2001" t="s">
        <v>1532</v>
      </c>
      <c r="B1259" s="2263">
        <v>4902</v>
      </c>
      <c r="C1259" s="2264">
        <v>11610000</v>
      </c>
      <c r="D1259" s="2265">
        <v>56912.22</v>
      </c>
      <c r="E1259" s="2266">
        <v>99.673934879695878</v>
      </c>
      <c r="F1259" s="2263">
        <v>12.852577034773088</v>
      </c>
      <c r="G1259" s="2265">
        <v>0.34699960677338454</v>
      </c>
      <c r="H1259" s="2266">
        <v>99.71388959248884</v>
      </c>
      <c r="I1259" s="2263">
        <v>48.032121947625946</v>
      </c>
      <c r="J1259" s="2267">
        <v>0.82860160665604765</v>
      </c>
    </row>
    <row r="1260" spans="1:10" x14ac:dyDescent="0.25">
      <c r="A1260" s="2001" t="s">
        <v>207</v>
      </c>
      <c r="B1260" s="2263">
        <v>0.63600000000000001</v>
      </c>
      <c r="C1260" s="2264">
        <v>9000000</v>
      </c>
      <c r="D1260" s="2265">
        <v>5.7240000000000002</v>
      </c>
      <c r="E1260" s="2266">
        <v>1.2931991551098853E-2</v>
      </c>
      <c r="F1260" s="2263">
        <v>1.6675314145482832E-3</v>
      </c>
      <c r="G1260" s="2265">
        <v>4.5020756815151482E-5</v>
      </c>
      <c r="H1260" s="2266">
        <v>1.0028818134794358E-2</v>
      </c>
      <c r="I1260" s="2263">
        <v>4.8308757948330059E-3</v>
      </c>
      <c r="J1260" s="2267">
        <v>8.3337385125711438E-5</v>
      </c>
    </row>
    <row r="1261" spans="1:10" x14ac:dyDescent="0.25">
      <c r="A1261" s="2001" t="s">
        <v>208</v>
      </c>
      <c r="B1261" s="2263">
        <v>0</v>
      </c>
      <c r="C1261" s="2264">
        <v>9000000</v>
      </c>
      <c r="D1261" s="2265">
        <v>0</v>
      </c>
      <c r="E1261" s="2266">
        <v>0</v>
      </c>
      <c r="F1261" s="2263">
        <v>0</v>
      </c>
      <c r="G1261" s="2265">
        <v>0</v>
      </c>
      <c r="H1261" s="2266">
        <v>0</v>
      </c>
      <c r="I1261" s="2263">
        <v>0</v>
      </c>
      <c r="J1261" s="2267">
        <v>0</v>
      </c>
    </row>
    <row r="1262" spans="1:10" x14ac:dyDescent="0.25">
      <c r="A1262" s="2001" t="s">
        <v>209</v>
      </c>
      <c r="B1262" s="2263">
        <v>0</v>
      </c>
      <c r="C1262" s="2264">
        <v>17640000</v>
      </c>
      <c r="D1262" s="2265">
        <v>0</v>
      </c>
      <c r="E1262" s="2266">
        <v>0</v>
      </c>
      <c r="F1262" s="2263">
        <v>0</v>
      </c>
      <c r="G1262" s="2265">
        <v>0</v>
      </c>
      <c r="H1262" s="2266">
        <v>0</v>
      </c>
      <c r="I1262" s="2263">
        <v>0</v>
      </c>
      <c r="J1262" s="2267">
        <v>0</v>
      </c>
    </row>
    <row r="1263" spans="1:10" x14ac:dyDescent="0.25">
      <c r="A1263" s="2001" t="s">
        <v>1534</v>
      </c>
      <c r="B1263" s="2263">
        <v>3.45</v>
      </c>
      <c r="C1263" s="2264">
        <v>14500000</v>
      </c>
      <c r="D1263" s="2265">
        <v>50.024999999999999</v>
      </c>
      <c r="E1263" s="2266">
        <v>7.0149954168696613E-2</v>
      </c>
      <c r="F1263" s="2263">
        <v>9.0455713525024808E-3</v>
      </c>
      <c r="G1263" s="2265">
        <v>2.4421636951615195E-4</v>
      </c>
      <c r="H1263" s="2266">
        <v>8.7647034799630985E-2</v>
      </c>
      <c r="I1263" s="2263">
        <v>4.2219525093731849E-2</v>
      </c>
      <c r="J1263" s="2267">
        <v>7.2832856235389835E-4</v>
      </c>
    </row>
    <row r="1264" spans="1:10" x14ac:dyDescent="0.25">
      <c r="A1264" s="2001" t="s">
        <v>1535</v>
      </c>
      <c r="B1264" s="2263">
        <v>11.95</v>
      </c>
      <c r="C1264" s="2264">
        <v>9000000</v>
      </c>
      <c r="D1264" s="2265">
        <v>107.55</v>
      </c>
      <c r="E1264" s="2266">
        <v>0.24298317458432589</v>
      </c>
      <c r="F1264" s="2263">
        <v>3.1331761641276705E-2</v>
      </c>
      <c r="G1264" s="2265">
        <v>8.4590887412116372E-4</v>
      </c>
      <c r="H1264" s="2266">
        <v>0.18843455457671787</v>
      </c>
      <c r="I1264" s="2263">
        <v>9.0768814069582412E-2</v>
      </c>
      <c r="J1264" s="2267">
        <v>1.5658518117173765E-3</v>
      </c>
    </row>
    <row r="1265" spans="1:12" x14ac:dyDescent="0.25">
      <c r="A1265" s="2285" t="s">
        <v>121</v>
      </c>
      <c r="B1265" s="2274">
        <v>4918.0360000000001</v>
      </c>
      <c r="C1265" s="2273"/>
      <c r="D1265" s="2275">
        <v>57075.519000000008</v>
      </c>
      <c r="E1265" s="2276">
        <v>100</v>
      </c>
      <c r="F1265" s="2274">
        <v>12.894621899181416</v>
      </c>
      <c r="G1265" s="2275">
        <v>0.34813475277383699</v>
      </c>
      <c r="H1265" s="2276">
        <v>99.999999999999986</v>
      </c>
      <c r="I1265" s="2274">
        <v>48.169941162584095</v>
      </c>
      <c r="J1265" s="2277">
        <v>0.83097912441524469</v>
      </c>
    </row>
    <row r="1266" spans="1:12" ht="14.4" thickBot="1" x14ac:dyDescent="0.3">
      <c r="A1266" s="2286" t="s">
        <v>1831</v>
      </c>
      <c r="B1266" s="2279">
        <v>38140.211000000003</v>
      </c>
      <c r="C1266" s="2287"/>
      <c r="D1266" s="2281">
        <v>118487.83208465553</v>
      </c>
      <c r="E1266" s="2288"/>
      <c r="F1266" s="2289">
        <v>99.999999999999986</v>
      </c>
      <c r="G1266" s="2290">
        <v>2.6998445979710151</v>
      </c>
      <c r="H1266" s="2291"/>
      <c r="I1266" s="2289">
        <v>100</v>
      </c>
      <c r="J1266" s="2292">
        <v>1.7250988985236835</v>
      </c>
    </row>
    <row r="1267" spans="1:12" ht="14.4" thickBot="1" x14ac:dyDescent="0.3">
      <c r="A1267" s="2293" t="s">
        <v>1832</v>
      </c>
      <c r="B1267" s="2294">
        <v>1412681.71615</v>
      </c>
      <c r="C1267" s="2295"/>
      <c r="D1267" s="2296">
        <v>6868466.0448195646</v>
      </c>
      <c r="E1267" s="2297"/>
      <c r="F1267" s="1978"/>
      <c r="G1267" s="1978"/>
      <c r="H1267" s="1978"/>
      <c r="I1267" s="1978"/>
      <c r="J1267" s="1978"/>
    </row>
    <row r="1268" spans="1:12" ht="16.2" thickBot="1" x14ac:dyDescent="0.35">
      <c r="A1268" s="2298" t="s">
        <v>1833</v>
      </c>
      <c r="B1268" s="2305">
        <v>2.6998445979710151</v>
      </c>
      <c r="C1268" s="2299"/>
      <c r="D1268" s="2306">
        <v>1.7250988985236835</v>
      </c>
      <c r="E1268" s="2297"/>
      <c r="F1268" s="1978"/>
      <c r="G1268" s="1978"/>
      <c r="H1268" s="1978"/>
      <c r="I1268" s="1978"/>
      <c r="J1268" s="1978"/>
    </row>
    <row r="1269" spans="1:12" x14ac:dyDescent="0.25">
      <c r="A1269" s="340" t="s">
        <v>2026</v>
      </c>
      <c r="B1269" s="340"/>
      <c r="C1269" s="340"/>
      <c r="D1269" s="1725"/>
      <c r="E1269" s="340"/>
      <c r="F1269" s="340"/>
      <c r="H1269" s="340"/>
      <c r="I1269" s="340"/>
      <c r="J1269" s="340"/>
    </row>
    <row r="1270" spans="1:12" x14ac:dyDescent="0.25">
      <c r="A1270" s="340" t="s">
        <v>1834</v>
      </c>
      <c r="B1270" s="340"/>
      <c r="C1270" s="340"/>
      <c r="D1270" s="340"/>
      <c r="E1270" s="340"/>
      <c r="F1270" s="340"/>
      <c r="G1270" s="340"/>
      <c r="H1270" s="340"/>
      <c r="I1270" s="340"/>
      <c r="J1270" s="340"/>
    </row>
    <row r="1271" spans="1:12" x14ac:dyDescent="0.25">
      <c r="A1271" s="340" t="s">
        <v>1904</v>
      </c>
      <c r="B1271" s="340"/>
      <c r="C1271" s="340"/>
      <c r="D1271" s="340"/>
      <c r="E1271" s="340"/>
      <c r="F1271" s="340"/>
      <c r="G1271" s="340"/>
      <c r="H1271" s="340"/>
      <c r="I1271" s="340"/>
      <c r="J1271" s="340"/>
    </row>
    <row r="1275" spans="1:12" ht="13.8" thickBot="1" x14ac:dyDescent="0.3">
      <c r="A1275" s="3291" t="s">
        <v>2025</v>
      </c>
      <c r="B1275" s="3291"/>
      <c r="C1275" s="3291"/>
      <c r="D1275" s="3291"/>
      <c r="E1275" s="3291"/>
      <c r="F1275" s="3291"/>
      <c r="G1275" s="3291"/>
      <c r="H1275" s="3291"/>
      <c r="I1275" s="3291"/>
      <c r="J1275" s="3291"/>
    </row>
    <row r="1276" spans="1:12" ht="13.5" customHeight="1" thickBot="1" x14ac:dyDescent="0.3">
      <c r="A1276" s="3296" t="s">
        <v>366</v>
      </c>
      <c r="B1276" s="3302" t="s">
        <v>1261</v>
      </c>
      <c r="C1276" s="3302" t="s">
        <v>1823</v>
      </c>
      <c r="D1276" s="3304" t="s">
        <v>1835</v>
      </c>
      <c r="E1276" s="3298" t="s">
        <v>1840</v>
      </c>
      <c r="F1276" s="3299"/>
      <c r="G1276" s="3300"/>
      <c r="H1276" s="3298" t="s">
        <v>1841</v>
      </c>
      <c r="I1276" s="3299"/>
      <c r="J1276" s="3301"/>
    </row>
    <row r="1277" spans="1:12" ht="13.5" customHeight="1" thickBot="1" x14ac:dyDescent="0.3">
      <c r="A1277" s="3297"/>
      <c r="B1277" s="3303"/>
      <c r="C1277" s="3303"/>
      <c r="D1277" s="3305"/>
      <c r="E1277" s="2254" t="s">
        <v>1839</v>
      </c>
      <c r="F1277" s="2253" t="s">
        <v>1220</v>
      </c>
      <c r="G1277" s="2255" t="s">
        <v>1824</v>
      </c>
      <c r="H1277" s="2254" t="s">
        <v>1839</v>
      </c>
      <c r="I1277" s="2253" t="s">
        <v>1220</v>
      </c>
      <c r="J1277" s="2256" t="s">
        <v>1824</v>
      </c>
    </row>
    <row r="1278" spans="1:12" x14ac:dyDescent="0.25">
      <c r="A1278" s="2304" t="s">
        <v>1842</v>
      </c>
      <c r="B1278" s="2257"/>
      <c r="C1278" s="2257"/>
      <c r="D1278" s="2258"/>
      <c r="E1278" s="7"/>
      <c r="F1278" s="2259"/>
      <c r="G1278" s="2260"/>
      <c r="H1278" s="7"/>
      <c r="I1278" s="2259"/>
      <c r="J1278" s="2261"/>
      <c r="L1278" s="2307"/>
    </row>
    <row r="1279" spans="1:12" x14ac:dyDescent="0.25">
      <c r="A1279" s="875" t="s">
        <v>409</v>
      </c>
      <c r="B1279" s="2263">
        <v>0</v>
      </c>
      <c r="C1279" s="2264">
        <v>5949999.9999999991</v>
      </c>
      <c r="D1279" s="2265">
        <v>0</v>
      </c>
      <c r="E1279" s="2266">
        <v>0</v>
      </c>
      <c r="F1279" s="2263">
        <v>0</v>
      </c>
      <c r="G1279" s="2265">
        <v>0</v>
      </c>
      <c r="H1279" s="2266">
        <v>0</v>
      </c>
      <c r="I1279" s="2263">
        <v>0</v>
      </c>
      <c r="J1279" s="2267">
        <v>0</v>
      </c>
      <c r="L1279" s="2307"/>
    </row>
    <row r="1280" spans="1:12" x14ac:dyDescent="0.25">
      <c r="A1280" s="875" t="s">
        <v>410</v>
      </c>
      <c r="B1280" s="2263">
        <v>24485.000000000004</v>
      </c>
      <c r="C1280" s="2264">
        <v>1713380.0000000005</v>
      </c>
      <c r="D1280" s="2265">
        <v>41952.109300000018</v>
      </c>
      <c r="E1280" s="2266">
        <v>94.695816038342429</v>
      </c>
      <c r="F1280" s="2263">
        <v>57.177466198274608</v>
      </c>
      <c r="G1280" s="2265">
        <v>1.7332283500298493</v>
      </c>
      <c r="H1280" s="2266">
        <v>91.272245358536836</v>
      </c>
      <c r="I1280" s="2263">
        <v>23.139825732756751</v>
      </c>
      <c r="J1280" s="2267">
        <v>0.61079299258735875</v>
      </c>
      <c r="L1280" s="223"/>
    </row>
    <row r="1281" spans="1:12" x14ac:dyDescent="0.25">
      <c r="A1281" s="875" t="s">
        <v>278</v>
      </c>
      <c r="B1281" s="2263">
        <v>7.5</v>
      </c>
      <c r="C1281" s="2264">
        <v>1607499.9999999995</v>
      </c>
      <c r="D1281" s="2265">
        <v>12.056249999999997</v>
      </c>
      <c r="E1281" s="2266">
        <v>2.9006274057078542E-2</v>
      </c>
      <c r="F1281" s="2263">
        <v>1.7514028853872144E-2</v>
      </c>
      <c r="G1281" s="2265">
        <v>5.3090515112206931E-4</v>
      </c>
      <c r="H1281" s="2266">
        <v>2.6229932808261892E-2</v>
      </c>
      <c r="I1281" s="2263">
        <v>6.6499522585518342E-3</v>
      </c>
      <c r="J1281" s="2267">
        <v>1.7553045936789975E-4</v>
      </c>
      <c r="L1281" s="223"/>
    </row>
    <row r="1282" spans="1:12" x14ac:dyDescent="0.25">
      <c r="A1282" s="875" t="s">
        <v>199</v>
      </c>
      <c r="B1282" s="2263">
        <v>0</v>
      </c>
      <c r="C1282" s="2264">
        <v>7559125</v>
      </c>
      <c r="D1282" s="2265">
        <v>0</v>
      </c>
      <c r="E1282" s="2266">
        <v>0</v>
      </c>
      <c r="F1282" s="2263">
        <v>0</v>
      </c>
      <c r="G1282" s="2265">
        <v>0</v>
      </c>
      <c r="H1282" s="2266">
        <v>0</v>
      </c>
      <c r="I1282" s="2263">
        <v>0</v>
      </c>
      <c r="J1282" s="2267">
        <v>0</v>
      </c>
      <c r="L1282" s="2307"/>
    </row>
    <row r="1283" spans="1:12" x14ac:dyDescent="0.25">
      <c r="A1283" s="875" t="s">
        <v>428</v>
      </c>
      <c r="B1283" s="2263">
        <v>0</v>
      </c>
      <c r="C1283" s="2264">
        <v>1300000</v>
      </c>
      <c r="D1283" s="2265">
        <v>0</v>
      </c>
      <c r="E1283" s="2266">
        <v>0</v>
      </c>
      <c r="F1283" s="2263">
        <v>0</v>
      </c>
      <c r="G1283" s="2265">
        <v>0</v>
      </c>
      <c r="H1283" s="2266">
        <v>0</v>
      </c>
      <c r="I1283" s="2263">
        <v>0</v>
      </c>
      <c r="J1283" s="2267">
        <v>0</v>
      </c>
      <c r="L1283" s="223"/>
    </row>
    <row r="1284" spans="1:12" x14ac:dyDescent="0.25">
      <c r="A1284" s="877" t="s">
        <v>430</v>
      </c>
      <c r="B1284" s="2263">
        <v>0</v>
      </c>
      <c r="C1284" s="2264">
        <v>0</v>
      </c>
      <c r="D1284" s="2265">
        <v>0</v>
      </c>
      <c r="E1284" s="2266">
        <v>0</v>
      </c>
      <c r="F1284" s="2263">
        <v>0</v>
      </c>
      <c r="G1284" s="2265">
        <v>0</v>
      </c>
      <c r="H1284" s="2266">
        <v>0</v>
      </c>
      <c r="I1284" s="2263">
        <v>0</v>
      </c>
      <c r="J1284" s="2267">
        <v>0</v>
      </c>
      <c r="L1284" s="223"/>
    </row>
    <row r="1285" spans="1:12" x14ac:dyDescent="0.25">
      <c r="A1285" s="1974" t="s">
        <v>429</v>
      </c>
      <c r="B1285" s="2263">
        <v>0</v>
      </c>
      <c r="C1285" s="2264">
        <v>0</v>
      </c>
      <c r="D1285" s="2265">
        <v>0</v>
      </c>
      <c r="E1285" s="2266">
        <v>0</v>
      </c>
      <c r="F1285" s="2263">
        <v>0</v>
      </c>
      <c r="G1285" s="2265">
        <v>0</v>
      </c>
      <c r="H1285" s="2266">
        <v>0</v>
      </c>
      <c r="I1285" s="2263">
        <v>0</v>
      </c>
      <c r="J1285" s="2267">
        <v>0</v>
      </c>
      <c r="L1285" s="223"/>
    </row>
    <row r="1286" spans="1:12" x14ac:dyDescent="0.25">
      <c r="A1286" s="2268" t="s">
        <v>279</v>
      </c>
      <c r="B1286" s="2269">
        <v>24492.500000000004</v>
      </c>
      <c r="C1286" s="2268"/>
      <c r="D1286" s="2270">
        <v>41964.16555000002</v>
      </c>
      <c r="E1286" s="2271">
        <v>94.72482231239951</v>
      </c>
      <c r="F1286" s="2269">
        <v>57.194980227128475</v>
      </c>
      <c r="G1286" s="2270">
        <v>1.7337592551809715</v>
      </c>
      <c r="H1286" s="2271">
        <v>91.298475291345099</v>
      </c>
      <c r="I1286" s="2269">
        <v>23.146475685015304</v>
      </c>
      <c r="J1286" s="2272">
        <v>0.61096852304672666</v>
      </c>
      <c r="L1286" s="2307"/>
    </row>
    <row r="1287" spans="1:12" x14ac:dyDescent="0.25">
      <c r="A1287" s="883" t="s">
        <v>411</v>
      </c>
      <c r="B1287" s="2263">
        <v>0</v>
      </c>
      <c r="C1287" s="2264">
        <v>4010000</v>
      </c>
      <c r="D1287" s="2265">
        <v>0</v>
      </c>
      <c r="E1287" s="2266">
        <v>0</v>
      </c>
      <c r="F1287" s="2263">
        <v>0</v>
      </c>
      <c r="G1287" s="2265">
        <v>0</v>
      </c>
      <c r="H1287" s="2266">
        <v>0</v>
      </c>
      <c r="I1287" s="2263">
        <v>0</v>
      </c>
      <c r="J1287" s="2267">
        <v>0</v>
      </c>
      <c r="L1287" s="2307"/>
    </row>
    <row r="1288" spans="1:12" x14ac:dyDescent="0.25">
      <c r="A1288" s="883" t="s">
        <v>412</v>
      </c>
      <c r="B1288" s="2263">
        <v>0</v>
      </c>
      <c r="C1288" s="2264">
        <v>1244500.0000000002</v>
      </c>
      <c r="D1288" s="2265">
        <v>0</v>
      </c>
      <c r="E1288" s="2266">
        <v>0</v>
      </c>
      <c r="F1288" s="2263">
        <v>0</v>
      </c>
      <c r="G1288" s="2265">
        <v>0</v>
      </c>
      <c r="H1288" s="2266">
        <v>0</v>
      </c>
      <c r="I1288" s="2263">
        <v>0</v>
      </c>
      <c r="J1288" s="2267">
        <v>0</v>
      </c>
      <c r="L1288" s="223"/>
    </row>
    <row r="1289" spans="1:12" x14ac:dyDescent="0.25">
      <c r="A1289" s="875" t="s">
        <v>90</v>
      </c>
      <c r="B1289" s="2263">
        <v>0</v>
      </c>
      <c r="C1289" s="2264">
        <v>1494500</v>
      </c>
      <c r="D1289" s="2265">
        <v>0</v>
      </c>
      <c r="E1289" s="2266">
        <v>0</v>
      </c>
      <c r="F1289" s="2263">
        <v>0</v>
      </c>
      <c r="G1289" s="2265">
        <v>0</v>
      </c>
      <c r="H1289" s="2266">
        <v>0</v>
      </c>
      <c r="I1289" s="2263">
        <v>0</v>
      </c>
      <c r="J1289" s="2267">
        <v>0</v>
      </c>
      <c r="L1289" s="223"/>
    </row>
    <row r="1290" spans="1:12" x14ac:dyDescent="0.25">
      <c r="A1290" s="875" t="s">
        <v>416</v>
      </c>
      <c r="B1290" s="2263">
        <v>0</v>
      </c>
      <c r="C1290" s="2264">
        <v>2944000</v>
      </c>
      <c r="D1290" s="2265">
        <v>0</v>
      </c>
      <c r="E1290" s="2266">
        <v>0</v>
      </c>
      <c r="F1290" s="2263">
        <v>0</v>
      </c>
      <c r="G1290" s="2265">
        <v>0</v>
      </c>
      <c r="H1290" s="2266">
        <v>0</v>
      </c>
      <c r="I1290" s="2263">
        <v>0</v>
      </c>
      <c r="J1290" s="2267">
        <v>0</v>
      </c>
      <c r="L1290" s="223"/>
    </row>
    <row r="1291" spans="1:12" x14ac:dyDescent="0.25">
      <c r="A1291" s="875" t="s">
        <v>417</v>
      </c>
      <c r="B1291" s="2263">
        <v>0</v>
      </c>
      <c r="C1291" s="2264">
        <v>2400300</v>
      </c>
      <c r="D1291" s="2265">
        <v>0</v>
      </c>
      <c r="E1291" s="2266">
        <v>0</v>
      </c>
      <c r="F1291" s="2263">
        <v>0</v>
      </c>
      <c r="G1291" s="2265">
        <v>0</v>
      </c>
      <c r="H1291" s="2266">
        <v>0</v>
      </c>
      <c r="I1291" s="2263">
        <v>0</v>
      </c>
      <c r="J1291" s="2267">
        <v>0</v>
      </c>
      <c r="L1291" s="223"/>
    </row>
    <row r="1292" spans="1:12" x14ac:dyDescent="0.25">
      <c r="A1292" s="875" t="s">
        <v>422</v>
      </c>
      <c r="B1292" s="2263">
        <v>231</v>
      </c>
      <c r="C1292" s="2264">
        <v>2205000</v>
      </c>
      <c r="D1292" s="2265">
        <v>509.35500000000002</v>
      </c>
      <c r="E1292" s="2266">
        <v>0.89339324095801909</v>
      </c>
      <c r="F1292" s="2263">
        <v>0.53943208869926207</v>
      </c>
      <c r="G1292" s="2265">
        <v>1.6351878654559733E-2</v>
      </c>
      <c r="H1292" s="2266">
        <v>1.1081677491385995</v>
      </c>
      <c r="I1292" s="2263">
        <v>0.28094858954108204</v>
      </c>
      <c r="J1292" s="2267">
        <v>7.4158479735686143E-3</v>
      </c>
      <c r="L1292" s="2308"/>
    </row>
    <row r="1293" spans="1:12" x14ac:dyDescent="0.25">
      <c r="A1293" s="875" t="s">
        <v>423</v>
      </c>
      <c r="B1293" s="2263">
        <v>0</v>
      </c>
      <c r="C1293" s="2264">
        <v>1681000</v>
      </c>
      <c r="D1293" s="2265">
        <v>0</v>
      </c>
      <c r="E1293" s="2266">
        <v>0</v>
      </c>
      <c r="F1293" s="2263">
        <v>0</v>
      </c>
      <c r="G1293" s="2265">
        <v>0</v>
      </c>
      <c r="H1293" s="2266">
        <v>0</v>
      </c>
      <c r="I1293" s="2263">
        <v>0</v>
      </c>
      <c r="J1293" s="2267">
        <v>0</v>
      </c>
    </row>
    <row r="1294" spans="1:12" x14ac:dyDescent="0.25">
      <c r="A1294" s="875" t="s">
        <v>280</v>
      </c>
      <c r="B1294" s="2263">
        <v>0</v>
      </c>
      <c r="C1294" s="2264">
        <v>1720500</v>
      </c>
      <c r="D1294" s="2265">
        <v>0</v>
      </c>
      <c r="E1294" s="2266">
        <v>0</v>
      </c>
      <c r="F1294" s="2263">
        <v>0</v>
      </c>
      <c r="G1294" s="2265">
        <v>0</v>
      </c>
      <c r="H1294" s="2266">
        <v>0</v>
      </c>
      <c r="I1294" s="2263">
        <v>0</v>
      </c>
      <c r="J1294" s="2267">
        <v>0</v>
      </c>
    </row>
    <row r="1295" spans="1:12" x14ac:dyDescent="0.25">
      <c r="A1295" s="875" t="s">
        <v>426</v>
      </c>
      <c r="B1295" s="2263">
        <v>0</v>
      </c>
      <c r="C1295" s="2264">
        <v>2188999.9999999995</v>
      </c>
      <c r="D1295" s="2265">
        <v>0</v>
      </c>
      <c r="E1295" s="2266">
        <v>0</v>
      </c>
      <c r="F1295" s="2263">
        <v>0</v>
      </c>
      <c r="G1295" s="2265">
        <v>0</v>
      </c>
      <c r="H1295" s="2266">
        <v>0</v>
      </c>
      <c r="I1295" s="2263">
        <v>0</v>
      </c>
      <c r="J1295" s="2267">
        <v>0</v>
      </c>
    </row>
    <row r="1296" spans="1:12" x14ac:dyDescent="0.25">
      <c r="A1296" s="875" t="s">
        <v>427</v>
      </c>
      <c r="B1296" s="2263">
        <v>0</v>
      </c>
      <c r="C1296" s="2264">
        <v>1362500</v>
      </c>
      <c r="D1296" s="2265">
        <v>0</v>
      </c>
      <c r="E1296" s="2266">
        <v>0</v>
      </c>
      <c r="F1296" s="2263">
        <v>0</v>
      </c>
      <c r="G1296" s="2265">
        <v>0</v>
      </c>
      <c r="H1296" s="2266">
        <v>0</v>
      </c>
      <c r="I1296" s="2263">
        <v>0</v>
      </c>
      <c r="J1296" s="2267">
        <v>0</v>
      </c>
    </row>
    <row r="1297" spans="1:10" x14ac:dyDescent="0.25">
      <c r="A1297" s="851" t="s">
        <v>92</v>
      </c>
      <c r="B1297" s="2263">
        <v>0</v>
      </c>
      <c r="C1297" s="2264">
        <v>2164000</v>
      </c>
      <c r="D1297" s="2265">
        <v>0</v>
      </c>
      <c r="E1297" s="2266">
        <v>0</v>
      </c>
      <c r="F1297" s="2263">
        <v>0</v>
      </c>
      <c r="G1297" s="2265">
        <v>0</v>
      </c>
      <c r="H1297" s="2266">
        <v>0</v>
      </c>
      <c r="I1297" s="2263">
        <v>0</v>
      </c>
      <c r="J1297" s="2267">
        <v>0</v>
      </c>
    </row>
    <row r="1298" spans="1:10" x14ac:dyDescent="0.25">
      <c r="A1298" s="2268" t="s">
        <v>281</v>
      </c>
      <c r="B1298" s="2269">
        <v>231</v>
      </c>
      <c r="C1298" s="2268"/>
      <c r="D1298" s="2270">
        <v>509.35500000000002</v>
      </c>
      <c r="E1298" s="2271">
        <v>0.89339324095801909</v>
      </c>
      <c r="F1298" s="2269">
        <v>0.53943208869926207</v>
      </c>
      <c r="G1298" s="2270">
        <v>1.6351878654559733E-2</v>
      </c>
      <c r="H1298" s="2271">
        <v>1.1081677491385995</v>
      </c>
      <c r="I1298" s="2269">
        <v>0.28094858954108204</v>
      </c>
      <c r="J1298" s="2272">
        <v>7.4158479735686143E-3</v>
      </c>
    </row>
    <row r="1299" spans="1:10" x14ac:dyDescent="0.25">
      <c r="A1299" s="2273" t="s">
        <v>106</v>
      </c>
      <c r="B1299" s="2274">
        <v>24723.500000000004</v>
      </c>
      <c r="C1299" s="2273"/>
      <c r="D1299" s="2275">
        <v>42473.520550000023</v>
      </c>
      <c r="E1299" s="2276">
        <v>95.61821555335753</v>
      </c>
      <c r="F1299" s="2274">
        <v>57.734412315827733</v>
      </c>
      <c r="G1299" s="2275">
        <v>1.7501111338355313</v>
      </c>
      <c r="H1299" s="2276">
        <v>92.406643040483701</v>
      </c>
      <c r="I1299" s="2274">
        <v>23.427424274556387</v>
      </c>
      <c r="J1299" s="2277">
        <v>0.61838437102029531</v>
      </c>
    </row>
    <row r="1300" spans="1:10" x14ac:dyDescent="0.25">
      <c r="A1300" s="875" t="s">
        <v>903</v>
      </c>
      <c r="B1300" s="2263">
        <v>0</v>
      </c>
      <c r="C1300" s="2264">
        <v>6587999.9999999991</v>
      </c>
      <c r="D1300" s="2265">
        <v>0</v>
      </c>
      <c r="E1300" s="2266">
        <v>0</v>
      </c>
      <c r="F1300" s="2263">
        <v>0</v>
      </c>
      <c r="G1300" s="2265">
        <v>0</v>
      </c>
      <c r="H1300" s="2266">
        <v>0</v>
      </c>
      <c r="I1300" s="2263">
        <v>0</v>
      </c>
      <c r="J1300" s="2267">
        <v>0</v>
      </c>
    </row>
    <row r="1301" spans="1:10" x14ac:dyDescent="0.25">
      <c r="A1301" s="875" t="s">
        <v>904</v>
      </c>
      <c r="B1301" s="2263">
        <v>0</v>
      </c>
      <c r="C1301" s="2264">
        <v>2000000.0000000005</v>
      </c>
      <c r="D1301" s="2265">
        <v>0</v>
      </c>
      <c r="E1301" s="2266">
        <v>0</v>
      </c>
      <c r="F1301" s="2263">
        <v>0</v>
      </c>
      <c r="G1301" s="2265">
        <v>0</v>
      </c>
      <c r="H1301" s="2266">
        <v>0</v>
      </c>
      <c r="I1301" s="2263">
        <v>0</v>
      </c>
      <c r="J1301" s="2267">
        <v>0</v>
      </c>
    </row>
    <row r="1302" spans="1:10" x14ac:dyDescent="0.25">
      <c r="A1302" s="875" t="s">
        <v>905</v>
      </c>
      <c r="B1302" s="2263">
        <v>0</v>
      </c>
      <c r="C1302" s="2264">
        <v>1700000</v>
      </c>
      <c r="D1302" s="2265">
        <v>0</v>
      </c>
      <c r="E1302" s="2266">
        <v>0</v>
      </c>
      <c r="F1302" s="2263">
        <v>0</v>
      </c>
      <c r="G1302" s="2265">
        <v>0</v>
      </c>
      <c r="H1302" s="2266">
        <v>0</v>
      </c>
      <c r="I1302" s="2263">
        <v>0</v>
      </c>
      <c r="J1302" s="2267">
        <v>0</v>
      </c>
    </row>
    <row r="1303" spans="1:10" x14ac:dyDescent="0.25">
      <c r="A1303" s="851" t="s">
        <v>906</v>
      </c>
      <c r="B1303" s="2263">
        <v>0</v>
      </c>
      <c r="C1303" s="2264">
        <v>1854000</v>
      </c>
      <c r="D1303" s="2265">
        <v>0</v>
      </c>
      <c r="E1303" s="2266">
        <v>0</v>
      </c>
      <c r="F1303" s="2263">
        <v>0</v>
      </c>
      <c r="G1303" s="2265">
        <v>0</v>
      </c>
      <c r="H1303" s="2266">
        <v>0</v>
      </c>
      <c r="I1303" s="2263">
        <v>0</v>
      </c>
      <c r="J1303" s="2267">
        <v>0</v>
      </c>
    </row>
    <row r="1304" spans="1:10" x14ac:dyDescent="0.25">
      <c r="A1304" s="2273" t="s">
        <v>282</v>
      </c>
      <c r="B1304" s="2274">
        <v>0</v>
      </c>
      <c r="C1304" s="2273"/>
      <c r="D1304" s="2275">
        <v>0</v>
      </c>
      <c r="E1304" s="2276">
        <v>0</v>
      </c>
      <c r="F1304" s="2274">
        <v>0</v>
      </c>
      <c r="G1304" s="2275">
        <v>0</v>
      </c>
      <c r="H1304" s="2276">
        <v>0</v>
      </c>
      <c r="I1304" s="2274">
        <v>0</v>
      </c>
      <c r="J1304" s="2277">
        <v>0</v>
      </c>
    </row>
    <row r="1305" spans="1:10" x14ac:dyDescent="0.25">
      <c r="A1305" s="875" t="s">
        <v>944</v>
      </c>
      <c r="B1305" s="2263">
        <v>44.099999999999994</v>
      </c>
      <c r="C1305" s="2264">
        <v>25880000.000000015</v>
      </c>
      <c r="D1305" s="2265">
        <v>1141.3080000000004</v>
      </c>
      <c r="E1305" s="2266">
        <v>0.17055689145562181</v>
      </c>
      <c r="F1305" s="2263">
        <v>0.10298248966076819</v>
      </c>
      <c r="G1305" s="2265">
        <v>3.1217222885977676E-3</v>
      </c>
      <c r="H1305" s="2266">
        <v>2.4830633201477896</v>
      </c>
      <c r="I1305" s="2263">
        <v>0.62951943699768009</v>
      </c>
      <c r="J1305" s="2267">
        <v>1.6616635978870632E-2</v>
      </c>
    </row>
    <row r="1306" spans="1:10" x14ac:dyDescent="0.25">
      <c r="A1306" s="875" t="s">
        <v>283</v>
      </c>
      <c r="B1306" s="2263">
        <v>0</v>
      </c>
      <c r="C1306" s="2264">
        <v>15153168</v>
      </c>
      <c r="D1306" s="2265">
        <v>0</v>
      </c>
      <c r="E1306" s="2266">
        <v>0</v>
      </c>
      <c r="F1306" s="2263">
        <v>0</v>
      </c>
      <c r="G1306" s="2265">
        <v>0</v>
      </c>
      <c r="H1306" s="2266">
        <v>0</v>
      </c>
      <c r="I1306" s="2263">
        <v>0</v>
      </c>
      <c r="J1306" s="2267">
        <v>0</v>
      </c>
    </row>
    <row r="1307" spans="1:10" x14ac:dyDescent="0.25">
      <c r="A1307" s="875" t="s">
        <v>69</v>
      </c>
      <c r="B1307" s="2263">
        <v>0</v>
      </c>
      <c r="C1307" s="2264">
        <v>17426143.199999999</v>
      </c>
      <c r="D1307" s="2265">
        <v>0</v>
      </c>
      <c r="E1307" s="2266">
        <v>0</v>
      </c>
      <c r="F1307" s="2263">
        <v>0</v>
      </c>
      <c r="G1307" s="2265">
        <v>0</v>
      </c>
      <c r="H1307" s="2266">
        <v>0</v>
      </c>
      <c r="I1307" s="2263">
        <v>0</v>
      </c>
      <c r="J1307" s="2267">
        <v>0</v>
      </c>
    </row>
    <row r="1308" spans="1:10" x14ac:dyDescent="0.25">
      <c r="A1308" s="875" t="s">
        <v>198</v>
      </c>
      <c r="B1308" s="2263">
        <v>6</v>
      </c>
      <c r="C1308" s="2264">
        <v>4100000.0000000005</v>
      </c>
      <c r="D1308" s="2265">
        <v>24.600000000000005</v>
      </c>
      <c r="E1308" s="2266">
        <v>2.3205019245662834E-2</v>
      </c>
      <c r="F1308" s="2263">
        <v>1.4011223083097716E-2</v>
      </c>
      <c r="G1308" s="2265">
        <v>4.2472412089765546E-4</v>
      </c>
      <c r="H1308" s="2266">
        <v>5.3520484983576401E-2</v>
      </c>
      <c r="I1308" s="2263">
        <v>1.3568798387589441E-2</v>
      </c>
      <c r="J1308" s="2267">
        <v>3.5815857339142236E-4</v>
      </c>
    </row>
    <row r="1309" spans="1:10" x14ac:dyDescent="0.25">
      <c r="A1309" s="875" t="s">
        <v>86</v>
      </c>
      <c r="B1309" s="2263">
        <v>15</v>
      </c>
      <c r="C1309" s="2264">
        <v>180200</v>
      </c>
      <c r="D1309" s="2265">
        <v>2.7029999999999998</v>
      </c>
      <c r="E1309" s="2266">
        <v>5.8012548114157084E-2</v>
      </c>
      <c r="F1309" s="2263">
        <v>3.5028057707744288E-2</v>
      </c>
      <c r="G1309" s="2265">
        <v>1.0618103022441386E-3</v>
      </c>
      <c r="H1309" s="2266">
        <v>5.8807264597807709E-3</v>
      </c>
      <c r="I1309" s="2263">
        <v>1.4909130911241564E-3</v>
      </c>
      <c r="J1309" s="2267">
        <v>3.9353765198252615E-5</v>
      </c>
    </row>
    <row r="1310" spans="1:10" x14ac:dyDescent="0.25">
      <c r="A1310" s="851" t="s">
        <v>212</v>
      </c>
      <c r="B1310" s="2263">
        <v>230</v>
      </c>
      <c r="C1310" s="2264">
        <v>1867999.9999999998</v>
      </c>
      <c r="D1310" s="2265">
        <v>429.63999999999993</v>
      </c>
      <c r="E1310" s="2266">
        <v>0.88952573775040866</v>
      </c>
      <c r="F1310" s="2263">
        <v>0.53709688485207907</v>
      </c>
      <c r="G1310" s="2265">
        <v>1.6281091301076793E-2</v>
      </c>
      <c r="H1310" s="2266">
        <v>0.9347374458676323</v>
      </c>
      <c r="I1310" s="2263">
        <v>0.23697961541641971</v>
      </c>
      <c r="J1310" s="2267">
        <v>6.2552540435727904E-3</v>
      </c>
    </row>
    <row r="1311" spans="1:10" x14ac:dyDescent="0.25">
      <c r="A1311" s="2268" t="s">
        <v>1825</v>
      </c>
      <c r="B1311" s="2269">
        <v>295.10000000000002</v>
      </c>
      <c r="C1311" s="2268"/>
      <c r="D1311" s="2270">
        <v>1598.2510000000002</v>
      </c>
      <c r="E1311" s="2271">
        <v>1.1413001965658505</v>
      </c>
      <c r="F1311" s="2269">
        <v>0.68911865530368932</v>
      </c>
      <c r="G1311" s="2270">
        <v>2.0889348012816354E-2</v>
      </c>
      <c r="H1311" s="2271">
        <v>3.4772019774587783</v>
      </c>
      <c r="I1311" s="2269">
        <v>0.8815587638928134</v>
      </c>
      <c r="J1311" s="2272">
        <v>2.3269402361033094E-2</v>
      </c>
    </row>
    <row r="1312" spans="1:10" x14ac:dyDescent="0.25">
      <c r="A1312" s="875" t="s">
        <v>950</v>
      </c>
      <c r="B1312" s="2263">
        <v>2.5</v>
      </c>
      <c r="C1312" s="2264">
        <v>4150000</v>
      </c>
      <c r="D1312" s="2265">
        <v>10.375</v>
      </c>
      <c r="E1312" s="2266">
        <v>9.6687580190261812E-3</v>
      </c>
      <c r="F1312" s="2263">
        <v>5.8380096179573814E-3</v>
      </c>
      <c r="G1312" s="2265">
        <v>1.7696838370735645E-4</v>
      </c>
      <c r="H1312" s="2266">
        <v>2.2572155760349794E-2</v>
      </c>
      <c r="I1312" s="2263">
        <v>5.7226131411073338E-3</v>
      </c>
      <c r="J1312" s="2267">
        <v>1.5105265036325228E-4</v>
      </c>
    </row>
    <row r="1313" spans="1:10" x14ac:dyDescent="0.25">
      <c r="A1313" s="875" t="s">
        <v>951</v>
      </c>
      <c r="B1313" s="2263">
        <v>0</v>
      </c>
      <c r="C1313" s="2264">
        <v>2350000.0000000005</v>
      </c>
      <c r="D1313" s="2265">
        <v>0</v>
      </c>
      <c r="E1313" s="2266">
        <v>0</v>
      </c>
      <c r="F1313" s="2263">
        <v>0</v>
      </c>
      <c r="G1313" s="2265">
        <v>0</v>
      </c>
      <c r="H1313" s="2266">
        <v>0</v>
      </c>
      <c r="I1313" s="2263">
        <v>0</v>
      </c>
      <c r="J1313" s="2267">
        <v>0</v>
      </c>
    </row>
    <row r="1314" spans="1:10" x14ac:dyDescent="0.25">
      <c r="A1314" s="875" t="s">
        <v>952</v>
      </c>
      <c r="B1314" s="2263">
        <v>0</v>
      </c>
      <c r="C1314" s="2264">
        <v>2305000</v>
      </c>
      <c r="D1314" s="2265">
        <v>0</v>
      </c>
      <c r="E1314" s="2266">
        <v>0</v>
      </c>
      <c r="F1314" s="2263">
        <v>0</v>
      </c>
      <c r="G1314" s="2265">
        <v>0</v>
      </c>
      <c r="H1314" s="2266">
        <v>0</v>
      </c>
      <c r="I1314" s="2263">
        <v>0</v>
      </c>
      <c r="J1314" s="2267">
        <v>0</v>
      </c>
    </row>
    <row r="1315" spans="1:10" x14ac:dyDescent="0.25">
      <c r="A1315" s="875" t="s">
        <v>954</v>
      </c>
      <c r="B1315" s="2263">
        <v>488</v>
      </c>
      <c r="C1315" s="2264">
        <v>1850000</v>
      </c>
      <c r="D1315" s="2265">
        <v>902.8</v>
      </c>
      <c r="E1315" s="2266">
        <v>1.8873415653139107</v>
      </c>
      <c r="F1315" s="2263">
        <v>1.1395794774252808</v>
      </c>
      <c r="G1315" s="2265">
        <v>3.4544228499675977E-2</v>
      </c>
      <c r="H1315" s="2266">
        <v>1.9641582863078357</v>
      </c>
      <c r="I1315" s="2263">
        <v>0.49796386928112779</v>
      </c>
      <c r="J1315" s="2267">
        <v>1.3144128457633172E-2</v>
      </c>
    </row>
    <row r="1316" spans="1:10" x14ac:dyDescent="0.25">
      <c r="A1316" s="875" t="s">
        <v>955</v>
      </c>
      <c r="B1316" s="2263">
        <v>7.875</v>
      </c>
      <c r="C1316" s="2264">
        <v>2700000</v>
      </c>
      <c r="D1316" s="2265">
        <v>21.262499999999999</v>
      </c>
      <c r="E1316" s="2266">
        <v>3.0456587759932471E-2</v>
      </c>
      <c r="F1316" s="2263">
        <v>1.8389730296565755E-2</v>
      </c>
      <c r="G1316" s="2265">
        <v>5.5745040867817282E-4</v>
      </c>
      <c r="H1316" s="2266">
        <v>4.6259321624524098E-2</v>
      </c>
      <c r="I1316" s="2263">
        <v>1.1727909581956115E-2</v>
      </c>
      <c r="J1316" s="2267">
        <v>3.0956693767215915E-4</v>
      </c>
    </row>
    <row r="1317" spans="1:10" x14ac:dyDescent="0.25">
      <c r="A1317" s="2001" t="s">
        <v>1488</v>
      </c>
      <c r="B1317" s="2263">
        <v>0</v>
      </c>
      <c r="C1317" s="2264">
        <v>4900000</v>
      </c>
      <c r="D1317" s="2265">
        <v>0</v>
      </c>
      <c r="E1317" s="2266">
        <v>0</v>
      </c>
      <c r="F1317" s="2263">
        <v>0</v>
      </c>
      <c r="G1317" s="2265">
        <v>0</v>
      </c>
      <c r="H1317" s="2266">
        <v>0</v>
      </c>
      <c r="I1317" s="2263">
        <v>0</v>
      </c>
      <c r="J1317" s="2267">
        <v>0</v>
      </c>
    </row>
    <row r="1318" spans="1:10" x14ac:dyDescent="0.25">
      <c r="A1318" s="2001" t="s">
        <v>1564</v>
      </c>
      <c r="B1318" s="2263">
        <v>0</v>
      </c>
      <c r="C1318" s="2264">
        <v>2741999.9999999995</v>
      </c>
      <c r="D1318" s="2265">
        <v>0</v>
      </c>
      <c r="E1318" s="2266">
        <v>0</v>
      </c>
      <c r="F1318" s="2263">
        <v>0</v>
      </c>
      <c r="G1318" s="2265">
        <v>0</v>
      </c>
      <c r="H1318" s="2266">
        <v>0</v>
      </c>
      <c r="I1318" s="2263">
        <v>0</v>
      </c>
      <c r="J1318" s="2267">
        <v>0</v>
      </c>
    </row>
    <row r="1319" spans="1:10" x14ac:dyDescent="0.25">
      <c r="A1319" s="875" t="s">
        <v>953</v>
      </c>
      <c r="B1319" s="2263">
        <v>0</v>
      </c>
      <c r="C1319" s="2264">
        <v>1799999.9999999998</v>
      </c>
      <c r="D1319" s="2265">
        <v>0</v>
      </c>
      <c r="E1319" s="2266">
        <v>0</v>
      </c>
      <c r="F1319" s="2263">
        <v>0</v>
      </c>
      <c r="G1319" s="2265">
        <v>0</v>
      </c>
      <c r="H1319" s="2266">
        <v>0</v>
      </c>
      <c r="I1319" s="2263">
        <v>0</v>
      </c>
      <c r="J1319" s="2267">
        <v>0</v>
      </c>
    </row>
    <row r="1320" spans="1:10" x14ac:dyDescent="0.25">
      <c r="A1320" s="875" t="s">
        <v>958</v>
      </c>
      <c r="B1320" s="2263">
        <v>0</v>
      </c>
      <c r="C1320" s="2264">
        <v>5130000</v>
      </c>
      <c r="D1320" s="2265">
        <v>0</v>
      </c>
      <c r="E1320" s="2266">
        <v>0</v>
      </c>
      <c r="F1320" s="2263">
        <v>0</v>
      </c>
      <c r="G1320" s="2265">
        <v>0</v>
      </c>
      <c r="H1320" s="2266">
        <v>0</v>
      </c>
      <c r="I1320" s="2263">
        <v>0</v>
      </c>
      <c r="J1320" s="2267">
        <v>0</v>
      </c>
    </row>
    <row r="1321" spans="1:10" x14ac:dyDescent="0.25">
      <c r="A1321" s="875" t="s">
        <v>957</v>
      </c>
      <c r="B1321" s="2263">
        <v>214.5</v>
      </c>
      <c r="C1321" s="2264">
        <v>3450000</v>
      </c>
      <c r="D1321" s="2265">
        <v>740.02499999999998</v>
      </c>
      <c r="E1321" s="2266">
        <v>0.82957943803244638</v>
      </c>
      <c r="F1321" s="2263">
        <v>0.50090122522074332</v>
      </c>
      <c r="G1321" s="2265">
        <v>1.5183887322091182E-2</v>
      </c>
      <c r="H1321" s="2266">
        <v>1.6100201991858176</v>
      </c>
      <c r="I1321" s="2263">
        <v>0.40818089539739322</v>
      </c>
      <c r="J1321" s="2267">
        <v>1.0774239767235256E-2</v>
      </c>
    </row>
    <row r="1322" spans="1:10" x14ac:dyDescent="0.25">
      <c r="A1322" s="875" t="s">
        <v>1002</v>
      </c>
      <c r="B1322" s="2263">
        <v>0</v>
      </c>
      <c r="C1322" s="2264">
        <v>2000000</v>
      </c>
      <c r="D1322" s="2265">
        <v>0</v>
      </c>
      <c r="E1322" s="2266">
        <v>0</v>
      </c>
      <c r="F1322" s="2263">
        <v>0</v>
      </c>
      <c r="G1322" s="2265">
        <v>0</v>
      </c>
      <c r="H1322" s="2266">
        <v>0</v>
      </c>
      <c r="I1322" s="2263">
        <v>0</v>
      </c>
      <c r="J1322" s="2267">
        <v>0</v>
      </c>
    </row>
    <row r="1323" spans="1:10" x14ac:dyDescent="0.25">
      <c r="A1323" s="875" t="s">
        <v>1003</v>
      </c>
      <c r="B1323" s="2263">
        <v>0</v>
      </c>
      <c r="C1323" s="2264">
        <v>2599999.9999999995</v>
      </c>
      <c r="D1323" s="2265">
        <v>0</v>
      </c>
      <c r="E1323" s="2266">
        <v>0</v>
      </c>
      <c r="F1323" s="2263">
        <v>0</v>
      </c>
      <c r="G1323" s="2265">
        <v>0</v>
      </c>
      <c r="H1323" s="2266">
        <v>0</v>
      </c>
      <c r="I1323" s="2263">
        <v>0</v>
      </c>
      <c r="J1323" s="2267">
        <v>0</v>
      </c>
    </row>
    <row r="1324" spans="1:10" x14ac:dyDescent="0.25">
      <c r="A1324" s="875" t="s">
        <v>959</v>
      </c>
      <c r="B1324" s="2263">
        <v>0</v>
      </c>
      <c r="C1324" s="2264">
        <v>3630000.0000000005</v>
      </c>
      <c r="D1324" s="2265">
        <v>0</v>
      </c>
      <c r="E1324" s="2266">
        <v>0</v>
      </c>
      <c r="F1324" s="2263">
        <v>0</v>
      </c>
      <c r="G1324" s="2265">
        <v>0</v>
      </c>
      <c r="H1324" s="2266">
        <v>0</v>
      </c>
      <c r="I1324" s="2263">
        <v>0</v>
      </c>
      <c r="J1324" s="2267">
        <v>0</v>
      </c>
    </row>
    <row r="1325" spans="1:10" x14ac:dyDescent="0.25">
      <c r="A1325" s="875" t="s">
        <v>960</v>
      </c>
      <c r="B1325" s="2263">
        <v>0</v>
      </c>
      <c r="C1325" s="2264">
        <v>2650000.0000000005</v>
      </c>
      <c r="D1325" s="2265">
        <v>0</v>
      </c>
      <c r="E1325" s="2266">
        <v>0</v>
      </c>
      <c r="F1325" s="2263">
        <v>0</v>
      </c>
      <c r="G1325" s="2265">
        <v>0</v>
      </c>
      <c r="H1325" s="2266">
        <v>0</v>
      </c>
      <c r="I1325" s="2263">
        <v>0</v>
      </c>
      <c r="J1325" s="2267">
        <v>0</v>
      </c>
    </row>
    <row r="1326" spans="1:10" x14ac:dyDescent="0.25">
      <c r="A1326" s="875" t="s">
        <v>961</v>
      </c>
      <c r="B1326" s="2263">
        <v>7.5</v>
      </c>
      <c r="C1326" s="2264">
        <v>2830000.0000000009</v>
      </c>
      <c r="D1326" s="2265">
        <v>21.225000000000009</v>
      </c>
      <c r="E1326" s="2266">
        <v>2.9006274057078542E-2</v>
      </c>
      <c r="F1326" s="2263">
        <v>1.7514028853872144E-2</v>
      </c>
      <c r="G1326" s="2265">
        <v>5.3090515112206931E-4</v>
      </c>
      <c r="H1326" s="2266">
        <v>4.6177735519366228E-2</v>
      </c>
      <c r="I1326" s="2263">
        <v>1.1707225438072599E-2</v>
      </c>
      <c r="J1326" s="2267">
        <v>3.0902096423711145E-4</v>
      </c>
    </row>
    <row r="1327" spans="1:10" x14ac:dyDescent="0.25">
      <c r="A1327" s="875" t="s">
        <v>962</v>
      </c>
      <c r="B1327" s="2263">
        <v>0</v>
      </c>
      <c r="C1327" s="2264">
        <v>3100000</v>
      </c>
      <c r="D1327" s="2265">
        <v>0</v>
      </c>
      <c r="E1327" s="2266">
        <v>0</v>
      </c>
      <c r="F1327" s="2263">
        <v>0</v>
      </c>
      <c r="G1327" s="2265">
        <v>0</v>
      </c>
      <c r="H1327" s="2266">
        <v>0</v>
      </c>
      <c r="I1327" s="2263">
        <v>0</v>
      </c>
      <c r="J1327" s="2267">
        <v>0</v>
      </c>
    </row>
    <row r="1328" spans="1:10" x14ac:dyDescent="0.25">
      <c r="A1328" s="875" t="s">
        <v>963</v>
      </c>
      <c r="B1328" s="2263">
        <v>97.5</v>
      </c>
      <c r="C1328" s="2264">
        <v>1500000</v>
      </c>
      <c r="D1328" s="2265">
        <v>146.25</v>
      </c>
      <c r="E1328" s="2266">
        <v>0.37708156274202109</v>
      </c>
      <c r="F1328" s="2263">
        <v>0.22768237510033787</v>
      </c>
      <c r="G1328" s="2265">
        <v>6.901766964586901E-3</v>
      </c>
      <c r="H1328" s="2266">
        <v>0.31818581011577424</v>
      </c>
      <c r="I1328" s="2263">
        <v>8.0668161145729889E-2</v>
      </c>
      <c r="J1328" s="2267">
        <v>2.1292963966868094E-3</v>
      </c>
    </row>
    <row r="1329" spans="1:10" x14ac:dyDescent="0.25">
      <c r="A1329" s="875" t="s">
        <v>964</v>
      </c>
      <c r="B1329" s="2263">
        <v>0</v>
      </c>
      <c r="C1329" s="2264">
        <v>2935000</v>
      </c>
      <c r="D1329" s="2265">
        <v>0</v>
      </c>
      <c r="E1329" s="2266">
        <v>0</v>
      </c>
      <c r="F1329" s="2263">
        <v>0</v>
      </c>
      <c r="G1329" s="2265">
        <v>0</v>
      </c>
      <c r="H1329" s="2266">
        <v>0</v>
      </c>
      <c r="I1329" s="2263">
        <v>0</v>
      </c>
      <c r="J1329" s="2267">
        <v>0</v>
      </c>
    </row>
    <row r="1330" spans="1:10" x14ac:dyDescent="0.25">
      <c r="A1330" s="875" t="s">
        <v>965</v>
      </c>
      <c r="B1330" s="2263">
        <v>0</v>
      </c>
      <c r="C1330" s="2264">
        <v>7862999.9999999991</v>
      </c>
      <c r="D1330" s="2265">
        <v>0</v>
      </c>
      <c r="E1330" s="2266">
        <v>0</v>
      </c>
      <c r="F1330" s="2263">
        <v>0</v>
      </c>
      <c r="G1330" s="2265">
        <v>0</v>
      </c>
      <c r="H1330" s="2266">
        <v>0</v>
      </c>
      <c r="I1330" s="2263">
        <v>0</v>
      </c>
      <c r="J1330" s="2267">
        <v>0</v>
      </c>
    </row>
    <row r="1331" spans="1:10" x14ac:dyDescent="0.25">
      <c r="A1331" s="875" t="s">
        <v>286</v>
      </c>
      <c r="B1331" s="2263">
        <v>0</v>
      </c>
      <c r="C1331" s="2264">
        <v>2538000.0000000005</v>
      </c>
      <c r="D1331" s="2265">
        <v>0</v>
      </c>
      <c r="E1331" s="2266">
        <v>0</v>
      </c>
      <c r="F1331" s="2263">
        <v>0</v>
      </c>
      <c r="G1331" s="2265">
        <v>0</v>
      </c>
      <c r="H1331" s="2266">
        <v>0</v>
      </c>
      <c r="I1331" s="2263">
        <v>0</v>
      </c>
      <c r="J1331" s="2267">
        <v>0</v>
      </c>
    </row>
    <row r="1332" spans="1:10" x14ac:dyDescent="0.25">
      <c r="A1332" s="851" t="s">
        <v>967</v>
      </c>
      <c r="B1332" s="2263">
        <v>20</v>
      </c>
      <c r="C1332" s="2264">
        <v>2500000.0000000005</v>
      </c>
      <c r="D1332" s="2265">
        <v>50.000000000000007</v>
      </c>
      <c r="E1332" s="2266">
        <v>7.735006415220945E-2</v>
      </c>
      <c r="F1332" s="2263">
        <v>4.6704076943659051E-2</v>
      </c>
      <c r="G1332" s="2265">
        <v>1.4157470696588516E-3</v>
      </c>
      <c r="H1332" s="2266">
        <v>0.10878147354385445</v>
      </c>
      <c r="I1332" s="2263">
        <v>2.757885851136065E-2</v>
      </c>
      <c r="J1332" s="2267">
        <v>7.2796458006386651E-4</v>
      </c>
    </row>
    <row r="1333" spans="1:10" x14ac:dyDescent="0.25">
      <c r="A1333" s="875" t="s">
        <v>1152</v>
      </c>
      <c r="B1333" s="2263">
        <v>0</v>
      </c>
      <c r="C1333" s="2264">
        <v>0</v>
      </c>
      <c r="D1333" s="2265">
        <v>0</v>
      </c>
      <c r="E1333" s="2266">
        <v>0</v>
      </c>
      <c r="F1333" s="2263">
        <v>0</v>
      </c>
      <c r="G1333" s="2265">
        <v>0</v>
      </c>
      <c r="H1333" s="2266">
        <v>0</v>
      </c>
      <c r="I1333" s="2263">
        <v>0</v>
      </c>
      <c r="J1333" s="2267">
        <v>0</v>
      </c>
    </row>
    <row r="1334" spans="1:10" x14ac:dyDescent="0.25">
      <c r="A1334" s="2268" t="s">
        <v>287</v>
      </c>
      <c r="B1334" s="2269">
        <v>837.875</v>
      </c>
      <c r="C1334" s="2268"/>
      <c r="D1334" s="2270">
        <v>1891.9375</v>
      </c>
      <c r="E1334" s="2271">
        <v>3.2404842500766242</v>
      </c>
      <c r="F1334" s="2269">
        <v>1.9566089234584163</v>
      </c>
      <c r="G1334" s="2270">
        <v>5.9310953799520512E-2</v>
      </c>
      <c r="H1334" s="2271">
        <v>4.1161549820575223</v>
      </c>
      <c r="I1334" s="2269">
        <v>1.0435495324967476</v>
      </c>
      <c r="J1334" s="2272">
        <v>2.7545269753891627E-2</v>
      </c>
    </row>
    <row r="1335" spans="1:10" x14ac:dyDescent="0.25">
      <c r="A1335" s="2273" t="s">
        <v>1826</v>
      </c>
      <c r="B1335" s="2274">
        <v>1132.9749999999999</v>
      </c>
      <c r="C1335" s="2273"/>
      <c r="D1335" s="2275">
        <v>3490.1885000000002</v>
      </c>
      <c r="E1335" s="2276">
        <v>4.3817844466424747</v>
      </c>
      <c r="F1335" s="2274">
        <v>2.6457275787621053</v>
      </c>
      <c r="G1335" s="2275">
        <v>8.0200301812336866E-2</v>
      </c>
      <c r="H1335" s="2276">
        <v>7.5933569595163011</v>
      </c>
      <c r="I1335" s="2274">
        <v>1.9251082963895612</v>
      </c>
      <c r="J1335" s="2277">
        <v>5.0814672114924721E-2</v>
      </c>
    </row>
    <row r="1336" spans="1:10" x14ac:dyDescent="0.25">
      <c r="A1336" s="2285" t="s">
        <v>193</v>
      </c>
      <c r="B1336" s="2274">
        <v>25856.475000000002</v>
      </c>
      <c r="C1336" s="2273"/>
      <c r="D1336" s="2275">
        <v>45963.709050000019</v>
      </c>
      <c r="E1336" s="2276">
        <v>100</v>
      </c>
      <c r="F1336" s="2274">
        <v>60.380139894589831</v>
      </c>
      <c r="G1336" s="2275">
        <v>1.8303114356478678</v>
      </c>
      <c r="H1336" s="2276">
        <v>100</v>
      </c>
      <c r="I1336" s="2274">
        <v>25.352532570945947</v>
      </c>
      <c r="J1336" s="2277">
        <v>0.66919904313522005</v>
      </c>
    </row>
    <row r="1337" spans="1:10" x14ac:dyDescent="0.25">
      <c r="A1337" s="2303" t="s">
        <v>1843</v>
      </c>
      <c r="B1337" s="2263"/>
      <c r="C1337" s="2262"/>
      <c r="D1337" s="2265"/>
      <c r="E1337" s="2266"/>
      <c r="F1337" s="2263">
        <v>0</v>
      </c>
      <c r="G1337" s="2265"/>
      <c r="H1337" s="2266"/>
      <c r="I1337" s="2263">
        <v>0</v>
      </c>
      <c r="J1337" s="2267">
        <v>0</v>
      </c>
    </row>
    <row r="1338" spans="1:10" x14ac:dyDescent="0.25">
      <c r="A1338" s="2002" t="s">
        <v>1827</v>
      </c>
      <c r="B1338" s="2263">
        <v>0</v>
      </c>
      <c r="C1338" s="2264">
        <v>8308597.0443673851</v>
      </c>
      <c r="D1338" s="2265">
        <v>0</v>
      </c>
      <c r="E1338" s="2266">
        <v>0</v>
      </c>
      <c r="F1338" s="2263">
        <v>0</v>
      </c>
      <c r="G1338" s="2265">
        <v>0</v>
      </c>
      <c r="H1338" s="2266">
        <v>0</v>
      </c>
      <c r="I1338" s="2263">
        <v>0</v>
      </c>
      <c r="J1338" s="2267">
        <v>0</v>
      </c>
    </row>
    <row r="1339" spans="1:10" x14ac:dyDescent="0.25">
      <c r="A1339" s="2002" t="s">
        <v>1828</v>
      </c>
      <c r="B1339" s="2263">
        <v>5993.3</v>
      </c>
      <c r="C1339" s="2264">
        <v>2394900.497488053</v>
      </c>
      <c r="D1339" s="2265">
        <v>14353.357151595148</v>
      </c>
      <c r="E1339" s="2266">
        <v>80.170622582745295</v>
      </c>
      <c r="F1339" s="2263">
        <v>13.995577217321589</v>
      </c>
      <c r="G1339" s="2265">
        <v>0.42424984562931978</v>
      </c>
      <c r="H1339" s="2266">
        <v>56.875284894629907</v>
      </c>
      <c r="I1339" s="2263">
        <v>7.9169841209373812</v>
      </c>
      <c r="J1339" s="2267">
        <v>0.20897471222735309</v>
      </c>
    </row>
    <row r="1340" spans="1:10" x14ac:dyDescent="0.25">
      <c r="A1340" s="2300" t="s">
        <v>309</v>
      </c>
      <c r="B1340" s="2269">
        <v>5993.3</v>
      </c>
      <c r="C1340" s="2268"/>
      <c r="D1340" s="2270">
        <v>14353.357151595148</v>
      </c>
      <c r="E1340" s="2271">
        <v>80.170622582745295</v>
      </c>
      <c r="F1340" s="2269">
        <v>13.995577217321589</v>
      </c>
      <c r="G1340" s="2270">
        <v>0.42424984562931978</v>
      </c>
      <c r="H1340" s="2271">
        <v>56.875284894629907</v>
      </c>
      <c r="I1340" s="2269">
        <v>7.9169841209373812</v>
      </c>
      <c r="J1340" s="2272">
        <v>0.20897471222735309</v>
      </c>
    </row>
    <row r="1341" spans="1:10" x14ac:dyDescent="0.25">
      <c r="A1341" s="2002" t="s">
        <v>1829</v>
      </c>
      <c r="B1341" s="2263">
        <v>0</v>
      </c>
      <c r="C1341" s="2264">
        <v>9009634.2256672364</v>
      </c>
      <c r="D1341" s="2265">
        <v>0</v>
      </c>
      <c r="E1341" s="2266">
        <v>0</v>
      </c>
      <c r="F1341" s="2263">
        <v>0</v>
      </c>
      <c r="G1341" s="2265">
        <v>0</v>
      </c>
      <c r="H1341" s="2266">
        <v>0</v>
      </c>
      <c r="I1341" s="2263">
        <v>0</v>
      </c>
      <c r="J1341" s="2267">
        <v>0</v>
      </c>
    </row>
    <row r="1342" spans="1:10" x14ac:dyDescent="0.25">
      <c r="A1342" s="2300" t="s">
        <v>315</v>
      </c>
      <c r="B1342" s="2269">
        <v>0</v>
      </c>
      <c r="C1342" s="2284"/>
      <c r="D1342" s="2270">
        <v>0</v>
      </c>
      <c r="E1342" s="2271">
        <v>0</v>
      </c>
      <c r="F1342" s="2269">
        <v>0</v>
      </c>
      <c r="G1342" s="2270">
        <v>0</v>
      </c>
      <c r="H1342" s="2271">
        <v>0</v>
      </c>
      <c r="I1342" s="2269">
        <v>0</v>
      </c>
      <c r="J1342" s="2272">
        <v>0</v>
      </c>
    </row>
    <row r="1343" spans="1:10" x14ac:dyDescent="0.25">
      <c r="A1343" s="2002" t="s">
        <v>1530</v>
      </c>
      <c r="B1343" s="2263">
        <v>14.256</v>
      </c>
      <c r="C1343" s="2264">
        <v>11100000</v>
      </c>
      <c r="D1343" s="2265">
        <v>158.24160000000001</v>
      </c>
      <c r="E1343" s="2266">
        <v>0.19069834574268216</v>
      </c>
      <c r="F1343" s="2263">
        <v>3.3290666045440176E-2</v>
      </c>
      <c r="G1343" s="2265">
        <v>1.0091445112528294E-3</v>
      </c>
      <c r="H1343" s="2266">
        <v>0.62703352164422788</v>
      </c>
      <c r="I1343" s="2263">
        <v>8.7282453940226545E-2</v>
      </c>
      <c r="J1343" s="2267">
        <v>2.3038855978526869E-3</v>
      </c>
    </row>
    <row r="1344" spans="1:10" x14ac:dyDescent="0.25">
      <c r="A1344" s="2002" t="s">
        <v>205</v>
      </c>
      <c r="B1344" s="2263">
        <v>1468.125</v>
      </c>
      <c r="C1344" s="2264">
        <v>7305200</v>
      </c>
      <c r="D1344" s="2265">
        <v>10724.946749999999</v>
      </c>
      <c r="E1344" s="2266">
        <v>19.638679071512012</v>
      </c>
      <c r="F1344" s="2263">
        <v>3.4283711481454726</v>
      </c>
      <c r="G1344" s="2265">
        <v>0.10392468333214507</v>
      </c>
      <c r="H1344" s="2266">
        <v>42.497681583725871</v>
      </c>
      <c r="I1344" s="2263">
        <v>5.9156357792025442</v>
      </c>
      <c r="J1344" s="2267">
        <v>0.15614762714142158</v>
      </c>
    </row>
    <row r="1345" spans="1:10" x14ac:dyDescent="0.25">
      <c r="A1345" s="2300" t="s">
        <v>310</v>
      </c>
      <c r="B1345" s="2269">
        <v>1482.3810000000001</v>
      </c>
      <c r="C1345" s="2284"/>
      <c r="D1345" s="2270">
        <v>10883.188349999999</v>
      </c>
      <c r="E1345" s="2271">
        <v>19.829377417254694</v>
      </c>
      <c r="F1345" s="2269">
        <v>3.4616618141909123</v>
      </c>
      <c r="G1345" s="2270">
        <v>0.10493382784339791</v>
      </c>
      <c r="H1345" s="2271">
        <v>43.124715105370093</v>
      </c>
      <c r="I1345" s="2269">
        <v>6.0029182331427702</v>
      </c>
      <c r="J1345" s="2272">
        <v>0.15845151273927424</v>
      </c>
    </row>
    <row r="1346" spans="1:10" x14ac:dyDescent="0.25">
      <c r="A1346" s="2002" t="s">
        <v>1830</v>
      </c>
      <c r="B1346" s="2263">
        <v>0</v>
      </c>
      <c r="C1346" s="2264">
        <v>40837880.884618402</v>
      </c>
      <c r="D1346" s="2265">
        <v>0</v>
      </c>
      <c r="E1346" s="2266">
        <v>0</v>
      </c>
      <c r="F1346" s="2263">
        <v>0</v>
      </c>
      <c r="G1346" s="2265">
        <v>0</v>
      </c>
      <c r="H1346" s="2266">
        <v>0</v>
      </c>
      <c r="I1346" s="2263">
        <v>0</v>
      </c>
      <c r="J1346" s="2267">
        <v>0</v>
      </c>
    </row>
    <row r="1347" spans="1:10" x14ac:dyDescent="0.25">
      <c r="A1347" s="2300" t="s">
        <v>311</v>
      </c>
      <c r="B1347" s="2269">
        <v>0</v>
      </c>
      <c r="C1347" s="2268"/>
      <c r="D1347" s="2270">
        <v>0</v>
      </c>
      <c r="E1347" s="2271">
        <v>0</v>
      </c>
      <c r="F1347" s="2269">
        <v>0</v>
      </c>
      <c r="G1347" s="2270">
        <v>0</v>
      </c>
      <c r="H1347" s="2271">
        <v>0</v>
      </c>
      <c r="I1347" s="2269">
        <v>0</v>
      </c>
      <c r="J1347" s="2272">
        <v>0</v>
      </c>
    </row>
    <row r="1348" spans="1:10" x14ac:dyDescent="0.25">
      <c r="A1348" s="2285" t="s">
        <v>129</v>
      </c>
      <c r="B1348" s="2274">
        <v>7475.6810000000005</v>
      </c>
      <c r="C1348" s="2273"/>
      <c r="D1348" s="2275">
        <v>25236.545501595145</v>
      </c>
      <c r="E1348" s="2276">
        <v>99.999999999999986</v>
      </c>
      <c r="F1348" s="2274">
        <v>17.457239031512504</v>
      </c>
      <c r="G1348" s="2275">
        <v>0.52918367347271766</v>
      </c>
      <c r="H1348" s="2276">
        <v>100</v>
      </c>
      <c r="I1348" s="2274">
        <v>13.919902354080149</v>
      </c>
      <c r="J1348" s="2277">
        <v>0.36742622496662736</v>
      </c>
    </row>
    <row r="1349" spans="1:10" x14ac:dyDescent="0.25">
      <c r="A1349" s="2303" t="s">
        <v>1844</v>
      </c>
      <c r="B1349" s="2263"/>
      <c r="C1349" s="2262"/>
      <c r="D1349" s="2265"/>
      <c r="E1349" s="2266"/>
      <c r="F1349" s="2263">
        <v>0</v>
      </c>
      <c r="G1349" s="2265"/>
      <c r="H1349" s="2266"/>
      <c r="I1349" s="2263">
        <v>0</v>
      </c>
      <c r="J1349" s="2267">
        <v>0</v>
      </c>
    </row>
    <row r="1350" spans="1:10" x14ac:dyDescent="0.25">
      <c r="A1350" s="2001" t="s">
        <v>1532</v>
      </c>
      <c r="B1350" s="2263">
        <v>9456.75</v>
      </c>
      <c r="C1350" s="2264">
        <v>11610000</v>
      </c>
      <c r="D1350" s="2265">
        <v>109792.86749999999</v>
      </c>
      <c r="E1350" s="2266">
        <v>99.642722348650651</v>
      </c>
      <c r="F1350" s="2263">
        <v>22.083438981847387</v>
      </c>
      <c r="G1350" s="2265">
        <v>0.66941830504981714</v>
      </c>
      <c r="H1350" s="2266">
        <v>99.722817952630294</v>
      </c>
      <c r="I1350" s="2263">
        <v>60.559239166781332</v>
      </c>
      <c r="J1350" s="2267">
        <v>1.5985063736729046</v>
      </c>
    </row>
    <row r="1351" spans="1:10" x14ac:dyDescent="0.25">
      <c r="A1351" s="2001" t="s">
        <v>207</v>
      </c>
      <c r="B1351" s="2263">
        <v>33.908000000000001</v>
      </c>
      <c r="C1351" s="2264">
        <v>9000000</v>
      </c>
      <c r="D1351" s="2265">
        <v>305.17200000000003</v>
      </c>
      <c r="E1351" s="2266">
        <v>0.35727765134935857</v>
      </c>
      <c r="F1351" s="2263">
        <v>7.9182092050279554E-2</v>
      </c>
      <c r="G1351" s="2265">
        <v>2.4002575818996173E-3</v>
      </c>
      <c r="H1351" s="2266">
        <v>0.27718204736969909</v>
      </c>
      <c r="I1351" s="2263">
        <v>0.16832590819257903</v>
      </c>
      <c r="J1351" s="2267">
        <v>4.4430881365450049E-3</v>
      </c>
    </row>
    <row r="1352" spans="1:10" x14ac:dyDescent="0.25">
      <c r="A1352" s="2001" t="s">
        <v>208</v>
      </c>
      <c r="B1352" s="2263">
        <v>0</v>
      </c>
      <c r="C1352" s="2264">
        <v>9000000</v>
      </c>
      <c r="D1352" s="2265">
        <v>0</v>
      </c>
      <c r="E1352" s="2266">
        <v>0</v>
      </c>
      <c r="F1352" s="2263">
        <v>0</v>
      </c>
      <c r="G1352" s="2265">
        <v>0</v>
      </c>
      <c r="H1352" s="2266">
        <v>0</v>
      </c>
      <c r="I1352" s="2263">
        <v>0</v>
      </c>
      <c r="J1352" s="2267">
        <v>0</v>
      </c>
    </row>
    <row r="1353" spans="1:10" x14ac:dyDescent="0.25">
      <c r="A1353" s="2001" t="s">
        <v>209</v>
      </c>
      <c r="B1353" s="2263">
        <v>0</v>
      </c>
      <c r="C1353" s="2264">
        <v>17640000</v>
      </c>
      <c r="D1353" s="2265">
        <v>0</v>
      </c>
      <c r="E1353" s="2266">
        <v>0</v>
      </c>
      <c r="F1353" s="2263">
        <v>0</v>
      </c>
      <c r="G1353" s="2265">
        <v>0</v>
      </c>
      <c r="H1353" s="2266">
        <v>0</v>
      </c>
      <c r="I1353" s="2263">
        <v>0</v>
      </c>
      <c r="J1353" s="2267">
        <v>0</v>
      </c>
    </row>
    <row r="1354" spans="1:10" x14ac:dyDescent="0.25">
      <c r="A1354" s="2001" t="s">
        <v>1534</v>
      </c>
      <c r="B1354" s="2263">
        <v>0</v>
      </c>
      <c r="C1354" s="2264">
        <v>14500000</v>
      </c>
      <c r="D1354" s="2265">
        <v>0</v>
      </c>
      <c r="E1354" s="2266">
        <v>0</v>
      </c>
      <c r="F1354" s="2263">
        <v>0</v>
      </c>
      <c r="G1354" s="2265">
        <v>0</v>
      </c>
      <c r="H1354" s="2266">
        <v>0</v>
      </c>
      <c r="I1354" s="2263">
        <v>0</v>
      </c>
      <c r="J1354" s="2267">
        <v>0</v>
      </c>
    </row>
    <row r="1355" spans="1:10" x14ac:dyDescent="0.25">
      <c r="A1355" s="2001" t="s">
        <v>1535</v>
      </c>
      <c r="B1355" s="2263">
        <v>0</v>
      </c>
      <c r="C1355" s="2264">
        <v>9000000</v>
      </c>
      <c r="D1355" s="2265">
        <v>0</v>
      </c>
      <c r="E1355" s="2266">
        <v>0</v>
      </c>
      <c r="F1355" s="2263">
        <v>0</v>
      </c>
      <c r="G1355" s="2265">
        <v>0</v>
      </c>
      <c r="H1355" s="2266">
        <v>0</v>
      </c>
      <c r="I1355" s="2263">
        <v>0</v>
      </c>
      <c r="J1355" s="2267">
        <v>0</v>
      </c>
    </row>
    <row r="1356" spans="1:10" x14ac:dyDescent="0.25">
      <c r="A1356" s="2285" t="s">
        <v>121</v>
      </c>
      <c r="B1356" s="2274">
        <v>9490.6579999999994</v>
      </c>
      <c r="C1356" s="2273"/>
      <c r="D1356" s="2275">
        <v>110098.0395</v>
      </c>
      <c r="E1356" s="2276">
        <v>100.00000000000001</v>
      </c>
      <c r="F1356" s="2274">
        <v>22.162621073897665</v>
      </c>
      <c r="G1356" s="2275">
        <v>0.6718185626317168</v>
      </c>
      <c r="H1356" s="2276">
        <v>100</v>
      </c>
      <c r="I1356" s="2274">
        <v>60.72756507497391</v>
      </c>
      <c r="J1356" s="2277">
        <v>1.6029494618094497</v>
      </c>
    </row>
    <row r="1357" spans="1:10" ht="14.4" thickBot="1" x14ac:dyDescent="0.3">
      <c r="A1357" s="2286" t="s">
        <v>1831</v>
      </c>
      <c r="B1357" s="2279">
        <v>42822.813999999998</v>
      </c>
      <c r="C1357" s="2287"/>
      <c r="D1357" s="2281">
        <v>181298.29405159515</v>
      </c>
      <c r="E1357" s="2288"/>
      <c r="F1357" s="2289">
        <v>100</v>
      </c>
      <c r="G1357" s="2290">
        <v>3.0313136717523022</v>
      </c>
      <c r="H1357" s="2291"/>
      <c r="I1357" s="2289">
        <v>100</v>
      </c>
      <c r="J1357" s="2292">
        <v>2.6395747299112973</v>
      </c>
    </row>
    <row r="1358" spans="1:10" ht="14.4" thickBot="1" x14ac:dyDescent="0.3">
      <c r="A1358" s="2293" t="s">
        <v>1832</v>
      </c>
      <c r="B1358" s="2294">
        <v>1412681.71615</v>
      </c>
      <c r="C1358" s="2295"/>
      <c r="D1358" s="2296">
        <v>6868466.0448195646</v>
      </c>
      <c r="E1358" s="2297"/>
      <c r="F1358" s="1978"/>
      <c r="G1358" s="1978"/>
      <c r="H1358" s="1978"/>
      <c r="I1358" s="1978"/>
      <c r="J1358" s="1978"/>
    </row>
    <row r="1359" spans="1:10" ht="16.2" thickBot="1" x14ac:dyDescent="0.35">
      <c r="A1359" s="2298" t="s">
        <v>1833</v>
      </c>
      <c r="B1359" s="2305">
        <v>3.0313136717523022</v>
      </c>
      <c r="C1359" s="2299"/>
      <c r="D1359" s="2306">
        <v>2.6395747299112968</v>
      </c>
      <c r="E1359" s="2297"/>
      <c r="F1359" s="1978"/>
      <c r="G1359" s="1978"/>
      <c r="H1359" s="1978"/>
      <c r="I1359" s="1978"/>
      <c r="J1359" s="1978"/>
    </row>
    <row r="1360" spans="1:10" x14ac:dyDescent="0.25">
      <c r="A1360" s="340" t="s">
        <v>2026</v>
      </c>
      <c r="B1360" s="340"/>
      <c r="C1360" s="340"/>
      <c r="D1360" s="1725"/>
      <c r="E1360" s="340"/>
      <c r="F1360" s="340"/>
      <c r="H1360" s="340"/>
      <c r="I1360" s="340"/>
      <c r="J1360" s="340"/>
    </row>
    <row r="1361" spans="1:10" x14ac:dyDescent="0.25">
      <c r="A1361" s="340" t="s">
        <v>1834</v>
      </c>
      <c r="B1361" s="340"/>
      <c r="C1361" s="340"/>
      <c r="D1361" s="340"/>
      <c r="E1361" s="340"/>
      <c r="F1361" s="340"/>
      <c r="G1361" s="340"/>
      <c r="H1361" s="340"/>
      <c r="I1361" s="340"/>
      <c r="J1361" s="340"/>
    </row>
    <row r="1362" spans="1:10" x14ac:dyDescent="0.25">
      <c r="A1362" s="340" t="s">
        <v>1904</v>
      </c>
      <c r="B1362" s="340"/>
      <c r="C1362" s="340"/>
      <c r="D1362" s="340"/>
      <c r="E1362" s="340"/>
      <c r="F1362" s="340"/>
      <c r="G1362" s="340"/>
      <c r="H1362" s="340"/>
      <c r="I1362" s="340"/>
      <c r="J1362" s="340"/>
    </row>
    <row r="1366" spans="1:10" ht="13.8" thickBot="1" x14ac:dyDescent="0.3">
      <c r="A1366" s="3291" t="s">
        <v>2025</v>
      </c>
      <c r="B1366" s="3291"/>
      <c r="C1366" s="3291"/>
      <c r="D1366" s="3291"/>
      <c r="E1366" s="3291"/>
      <c r="F1366" s="3291"/>
      <c r="G1366" s="3291"/>
      <c r="H1366" s="3291"/>
      <c r="I1366" s="3291"/>
      <c r="J1366" s="3291"/>
    </row>
    <row r="1367" spans="1:10" ht="13.5" customHeight="1" thickBot="1" x14ac:dyDescent="0.3">
      <c r="A1367" s="3296" t="s">
        <v>368</v>
      </c>
      <c r="B1367" s="3302" t="s">
        <v>1261</v>
      </c>
      <c r="C1367" s="3302" t="s">
        <v>1823</v>
      </c>
      <c r="D1367" s="3304" t="s">
        <v>1835</v>
      </c>
      <c r="E1367" s="3298" t="s">
        <v>1840</v>
      </c>
      <c r="F1367" s="3299"/>
      <c r="G1367" s="3300"/>
      <c r="H1367" s="3298" t="s">
        <v>1841</v>
      </c>
      <c r="I1367" s="3299"/>
      <c r="J1367" s="3301"/>
    </row>
    <row r="1368" spans="1:10" ht="13.5" customHeight="1" thickBot="1" x14ac:dyDescent="0.3">
      <c r="A1368" s="3297"/>
      <c r="B1368" s="3303"/>
      <c r="C1368" s="3303"/>
      <c r="D1368" s="3305"/>
      <c r="E1368" s="2254" t="s">
        <v>1839</v>
      </c>
      <c r="F1368" s="2253" t="s">
        <v>1220</v>
      </c>
      <c r="G1368" s="2255" t="s">
        <v>1824</v>
      </c>
      <c r="H1368" s="2254" t="s">
        <v>1839</v>
      </c>
      <c r="I1368" s="2253" t="s">
        <v>1220</v>
      </c>
      <c r="J1368" s="2256" t="s">
        <v>1824</v>
      </c>
    </row>
    <row r="1369" spans="1:10" x14ac:dyDescent="0.25">
      <c r="A1369" s="2304" t="s">
        <v>1842</v>
      </c>
      <c r="B1369" s="2257"/>
      <c r="C1369" s="2257"/>
      <c r="D1369" s="2258"/>
      <c r="E1369" s="7"/>
      <c r="F1369" s="2259"/>
      <c r="G1369" s="2260"/>
      <c r="H1369" s="7"/>
      <c r="I1369" s="2259"/>
      <c r="J1369" s="2261"/>
    </row>
    <row r="1370" spans="1:10" x14ac:dyDescent="0.25">
      <c r="A1370" s="875" t="s">
        <v>409</v>
      </c>
      <c r="B1370" s="2263">
        <v>0</v>
      </c>
      <c r="C1370" s="2264">
        <v>5949999.9999999991</v>
      </c>
      <c r="D1370" s="2265">
        <v>0</v>
      </c>
      <c r="E1370" s="2266">
        <v>0</v>
      </c>
      <c r="F1370" s="2263">
        <v>0</v>
      </c>
      <c r="G1370" s="2265">
        <v>0</v>
      </c>
      <c r="H1370" s="2266">
        <v>0</v>
      </c>
      <c r="I1370" s="2263">
        <v>0</v>
      </c>
      <c r="J1370" s="2267">
        <v>0</v>
      </c>
    </row>
    <row r="1371" spans="1:10" x14ac:dyDescent="0.25">
      <c r="A1371" s="875" t="s">
        <v>410</v>
      </c>
      <c r="B1371" s="2263">
        <v>0</v>
      </c>
      <c r="C1371" s="2264">
        <v>1713380.0000000005</v>
      </c>
      <c r="D1371" s="2265">
        <v>0</v>
      </c>
      <c r="E1371" s="2266">
        <v>0</v>
      </c>
      <c r="F1371" s="2263">
        <v>0</v>
      </c>
      <c r="G1371" s="2265">
        <v>0</v>
      </c>
      <c r="H1371" s="2266">
        <v>0</v>
      </c>
      <c r="I1371" s="2263">
        <v>0</v>
      </c>
      <c r="J1371" s="2267">
        <v>0</v>
      </c>
    </row>
    <row r="1372" spans="1:10" x14ac:dyDescent="0.25">
      <c r="A1372" s="875" t="s">
        <v>278</v>
      </c>
      <c r="B1372" s="2263">
        <v>6332.5</v>
      </c>
      <c r="C1372" s="2264">
        <v>1607499.9999999995</v>
      </c>
      <c r="D1372" s="2265">
        <v>10179.493749999996</v>
      </c>
      <c r="E1372" s="2266">
        <v>10.320274282887082</v>
      </c>
      <c r="F1372" s="2263">
        <v>9.2598410135673248</v>
      </c>
      <c r="G1372" s="2265">
        <v>0.44826091593073386</v>
      </c>
      <c r="H1372" s="2266">
        <v>2.9777101619372384</v>
      </c>
      <c r="I1372" s="2263">
        <v>2.7097645502252092</v>
      </c>
      <c r="J1372" s="2267">
        <v>0.14820621785963001</v>
      </c>
    </row>
    <row r="1373" spans="1:10" x14ac:dyDescent="0.25">
      <c r="A1373" s="875" t="s">
        <v>199</v>
      </c>
      <c r="B1373" s="2263">
        <v>4700</v>
      </c>
      <c r="C1373" s="2264">
        <v>7559125</v>
      </c>
      <c r="D1373" s="2265">
        <v>35527.887499999997</v>
      </c>
      <c r="E1373" s="2266">
        <v>7.659737722790255</v>
      </c>
      <c r="F1373" s="2263">
        <v>6.8726810523121085</v>
      </c>
      <c r="G1373" s="2265">
        <v>0.33270056136983012</v>
      </c>
      <c r="H1373" s="2266">
        <v>10.392633881317822</v>
      </c>
      <c r="I1373" s="2263">
        <v>9.4574654158896028</v>
      </c>
      <c r="J1373" s="2267">
        <v>0.51726087408987576</v>
      </c>
    </row>
    <row r="1374" spans="1:10" x14ac:dyDescent="0.25">
      <c r="A1374" s="875" t="s">
        <v>428</v>
      </c>
      <c r="B1374" s="2263">
        <v>0</v>
      </c>
      <c r="C1374" s="2264">
        <v>1300000</v>
      </c>
      <c r="D1374" s="2265">
        <v>0</v>
      </c>
      <c r="E1374" s="2266">
        <v>0</v>
      </c>
      <c r="F1374" s="2263">
        <v>0</v>
      </c>
      <c r="G1374" s="2265">
        <v>0</v>
      </c>
      <c r="H1374" s="2266">
        <v>0</v>
      </c>
      <c r="I1374" s="2263">
        <v>0</v>
      </c>
      <c r="J1374" s="2267">
        <v>0</v>
      </c>
    </row>
    <row r="1375" spans="1:10" x14ac:dyDescent="0.25">
      <c r="A1375" s="877" t="s">
        <v>430</v>
      </c>
      <c r="B1375" s="2263">
        <v>0</v>
      </c>
      <c r="C1375" s="2264">
        <v>0</v>
      </c>
      <c r="D1375" s="2265">
        <v>0</v>
      </c>
      <c r="E1375" s="2266">
        <v>0</v>
      </c>
      <c r="F1375" s="2263">
        <v>0</v>
      </c>
      <c r="G1375" s="2265">
        <v>0</v>
      </c>
      <c r="H1375" s="2266">
        <v>0</v>
      </c>
      <c r="I1375" s="2263">
        <v>0</v>
      </c>
      <c r="J1375" s="2267">
        <v>0</v>
      </c>
    </row>
    <row r="1376" spans="1:10" x14ac:dyDescent="0.25">
      <c r="A1376" s="1974" t="s">
        <v>429</v>
      </c>
      <c r="B1376" s="2263">
        <v>0</v>
      </c>
      <c r="C1376" s="2264">
        <v>0</v>
      </c>
      <c r="D1376" s="2265">
        <v>0</v>
      </c>
      <c r="E1376" s="2266">
        <v>0</v>
      </c>
      <c r="F1376" s="2263">
        <v>0</v>
      </c>
      <c r="G1376" s="2265">
        <v>0</v>
      </c>
      <c r="H1376" s="2266">
        <v>0</v>
      </c>
      <c r="I1376" s="2263">
        <v>0</v>
      </c>
      <c r="J1376" s="2267">
        <v>0</v>
      </c>
    </row>
    <row r="1377" spans="1:10" x14ac:dyDescent="0.25">
      <c r="A1377" s="2268" t="s">
        <v>279</v>
      </c>
      <c r="B1377" s="2269">
        <v>11032.5</v>
      </c>
      <c r="C1377" s="2268"/>
      <c r="D1377" s="2270">
        <v>45707.381249999991</v>
      </c>
      <c r="E1377" s="2271">
        <v>17.980012005677338</v>
      </c>
      <c r="F1377" s="2269">
        <v>16.132522065879435</v>
      </c>
      <c r="G1377" s="2270">
        <v>0.78096147730056398</v>
      </c>
      <c r="H1377" s="2271">
        <v>13.370344043255061</v>
      </c>
      <c r="I1377" s="2269">
        <v>12.167229966114812</v>
      </c>
      <c r="J1377" s="2272">
        <v>0.66546709194950571</v>
      </c>
    </row>
    <row r="1378" spans="1:10" x14ac:dyDescent="0.25">
      <c r="A1378" s="883" t="s">
        <v>411</v>
      </c>
      <c r="B1378" s="2263">
        <v>1000</v>
      </c>
      <c r="C1378" s="2264">
        <v>4010000</v>
      </c>
      <c r="D1378" s="2265">
        <v>4010</v>
      </c>
      <c r="E1378" s="2266">
        <v>1.6297314303809052</v>
      </c>
      <c r="F1378" s="2263">
        <v>1.4622725643217251</v>
      </c>
      <c r="G1378" s="2265">
        <v>7.0787353482942572E-2</v>
      </c>
      <c r="H1378" s="2266">
        <v>1.1730070318446171</v>
      </c>
      <c r="I1378" s="2263">
        <v>1.0674554268873238</v>
      </c>
      <c r="J1378" s="2267">
        <v>5.8382759321122094E-2</v>
      </c>
    </row>
    <row r="1379" spans="1:10" x14ac:dyDescent="0.25">
      <c r="A1379" s="883" t="s">
        <v>412</v>
      </c>
      <c r="B1379" s="2263">
        <v>970</v>
      </c>
      <c r="C1379" s="2264">
        <v>1244500.0000000002</v>
      </c>
      <c r="D1379" s="2265">
        <v>1207.1650000000002</v>
      </c>
      <c r="E1379" s="2266">
        <v>1.5808394874694782</v>
      </c>
      <c r="F1379" s="2263">
        <v>1.4184043873920735</v>
      </c>
      <c r="G1379" s="2265">
        <v>6.8663732878454301E-2</v>
      </c>
      <c r="H1379" s="2266">
        <v>0.35312045725603675</v>
      </c>
      <c r="I1379" s="2263">
        <v>0.32134534423901151</v>
      </c>
      <c r="J1379" s="2267">
        <v>1.7575467245855948E-2</v>
      </c>
    </row>
    <row r="1380" spans="1:10" x14ac:dyDescent="0.25">
      <c r="A1380" s="875" t="s">
        <v>90</v>
      </c>
      <c r="B1380" s="2263">
        <v>261</v>
      </c>
      <c r="C1380" s="2264">
        <v>1494500</v>
      </c>
      <c r="D1380" s="2265">
        <v>390.06450000000001</v>
      </c>
      <c r="E1380" s="2266">
        <v>0.42535990332941631</v>
      </c>
      <c r="F1380" s="2263">
        <v>0.38165313928797029</v>
      </c>
      <c r="G1380" s="2265">
        <v>1.8475499259048012E-2</v>
      </c>
      <c r="H1380" s="2266">
        <v>0.11410184572891638</v>
      </c>
      <c r="I1380" s="2263">
        <v>0.10383453051398764</v>
      </c>
      <c r="J1380" s="2267">
        <v>5.6790627988064406E-3</v>
      </c>
    </row>
    <row r="1381" spans="1:10" x14ac:dyDescent="0.25">
      <c r="A1381" s="875" t="s">
        <v>416</v>
      </c>
      <c r="B1381" s="2263">
        <v>660</v>
      </c>
      <c r="C1381" s="2264">
        <v>2944000</v>
      </c>
      <c r="D1381" s="2265">
        <v>1943.04</v>
      </c>
      <c r="E1381" s="2266">
        <v>1.0756227440513975</v>
      </c>
      <c r="F1381" s="2263">
        <v>0.96509989245233863</v>
      </c>
      <c r="G1381" s="2265">
        <v>4.67196532987421E-2</v>
      </c>
      <c r="H1381" s="2266">
        <v>0.56837894841779668</v>
      </c>
      <c r="I1381" s="2263">
        <v>0.51723406300726815</v>
      </c>
      <c r="J1381" s="2267">
        <v>2.8289285952945904E-2</v>
      </c>
    </row>
    <row r="1382" spans="1:10" x14ac:dyDescent="0.25">
      <c r="A1382" s="875" t="s">
        <v>417</v>
      </c>
      <c r="B1382" s="2263">
        <v>1290</v>
      </c>
      <c r="C1382" s="2264">
        <v>2400300</v>
      </c>
      <c r="D1382" s="2265">
        <v>3096.3870000000002</v>
      </c>
      <c r="E1382" s="2266">
        <v>2.1023535451913675</v>
      </c>
      <c r="F1382" s="2263">
        <v>1.8863316079750256</v>
      </c>
      <c r="G1382" s="2265">
        <v>9.1315685992995915E-2</v>
      </c>
      <c r="H1382" s="2266">
        <v>0.9057565397287427</v>
      </c>
      <c r="I1382" s="2263">
        <v>0.82425314386368065</v>
      </c>
      <c r="J1382" s="2267">
        <v>4.5081201243404312E-2</v>
      </c>
    </row>
    <row r="1383" spans="1:10" x14ac:dyDescent="0.25">
      <c r="A1383" s="875" t="s">
        <v>422</v>
      </c>
      <c r="B1383" s="2263">
        <v>0</v>
      </c>
      <c r="C1383" s="2264">
        <v>2205000</v>
      </c>
      <c r="D1383" s="2265">
        <v>0</v>
      </c>
      <c r="E1383" s="2266">
        <v>0</v>
      </c>
      <c r="F1383" s="2263">
        <v>0</v>
      </c>
      <c r="G1383" s="2265">
        <v>0</v>
      </c>
      <c r="H1383" s="2266">
        <v>0</v>
      </c>
      <c r="I1383" s="2263">
        <v>0</v>
      </c>
      <c r="J1383" s="2267">
        <v>0</v>
      </c>
    </row>
    <row r="1384" spans="1:10" x14ac:dyDescent="0.25">
      <c r="A1384" s="875" t="s">
        <v>423</v>
      </c>
      <c r="B1384" s="2263">
        <v>102</v>
      </c>
      <c r="C1384" s="2264">
        <v>1681000</v>
      </c>
      <c r="D1384" s="2265">
        <v>171.46199999999999</v>
      </c>
      <c r="E1384" s="2266">
        <v>0.16623260589885233</v>
      </c>
      <c r="F1384" s="2263">
        <v>0.14915180156081598</v>
      </c>
      <c r="G1384" s="2265">
        <v>7.2203100552601426E-3</v>
      </c>
      <c r="H1384" s="2266">
        <v>5.0156142567117631E-2</v>
      </c>
      <c r="I1384" s="2263">
        <v>4.5642903342881368E-2</v>
      </c>
      <c r="J1384" s="2267">
        <v>2.4963652565382129E-3</v>
      </c>
    </row>
    <row r="1385" spans="1:10" x14ac:dyDescent="0.25">
      <c r="A1385" s="875" t="s">
        <v>280</v>
      </c>
      <c r="B1385" s="2263">
        <v>540</v>
      </c>
      <c r="C1385" s="2264">
        <v>1720500</v>
      </c>
      <c r="D1385" s="2265">
        <v>929.07</v>
      </c>
      <c r="E1385" s="2266">
        <v>0.88005497240568886</v>
      </c>
      <c r="F1385" s="2263">
        <v>0.78962718473373161</v>
      </c>
      <c r="G1385" s="2265">
        <v>3.8225170880788993E-2</v>
      </c>
      <c r="H1385" s="2266">
        <v>0.27177198081692727</v>
      </c>
      <c r="I1385" s="2263">
        <v>0.2473169110868344</v>
      </c>
      <c r="J1385" s="2267">
        <v>1.3526601047998727E-2</v>
      </c>
    </row>
    <row r="1386" spans="1:10" x14ac:dyDescent="0.25">
      <c r="A1386" s="875" t="s">
        <v>426</v>
      </c>
      <c r="B1386" s="2263">
        <v>224</v>
      </c>
      <c r="C1386" s="2264">
        <v>2188999.9999999995</v>
      </c>
      <c r="D1386" s="2265">
        <v>490.3359999999999</v>
      </c>
      <c r="E1386" s="2266">
        <v>0.36505984040532274</v>
      </c>
      <c r="F1386" s="2263">
        <v>0.32754905440806642</v>
      </c>
      <c r="G1386" s="2265">
        <v>1.5856367180179139E-2</v>
      </c>
      <c r="H1386" s="2266">
        <v>0.14343331071485335</v>
      </c>
      <c r="I1386" s="2263">
        <v>0.13052663945092832</v>
      </c>
      <c r="J1386" s="2267">
        <v>7.1389448066039194E-3</v>
      </c>
    </row>
    <row r="1387" spans="1:10" x14ac:dyDescent="0.25">
      <c r="A1387" s="875" t="s">
        <v>427</v>
      </c>
      <c r="B1387" s="2263">
        <v>0</v>
      </c>
      <c r="C1387" s="2264">
        <v>1362500</v>
      </c>
      <c r="D1387" s="2265">
        <v>0</v>
      </c>
      <c r="E1387" s="2266">
        <v>0</v>
      </c>
      <c r="F1387" s="2263">
        <v>0</v>
      </c>
      <c r="G1387" s="2265">
        <v>0</v>
      </c>
      <c r="H1387" s="2266">
        <v>0</v>
      </c>
      <c r="I1387" s="2263">
        <v>0</v>
      </c>
      <c r="J1387" s="2267">
        <v>0</v>
      </c>
    </row>
    <row r="1388" spans="1:10" x14ac:dyDescent="0.25">
      <c r="A1388" s="851" t="s">
        <v>92</v>
      </c>
      <c r="B1388" s="2263">
        <v>1104</v>
      </c>
      <c r="C1388" s="2264">
        <v>2164000</v>
      </c>
      <c r="D1388" s="2265">
        <v>2389.056</v>
      </c>
      <c r="E1388" s="2266">
        <v>1.7992234991405194</v>
      </c>
      <c r="F1388" s="2263">
        <v>1.6143489110111848</v>
      </c>
      <c r="G1388" s="2265">
        <v>7.8149238245168604E-2</v>
      </c>
      <c r="H1388" s="2266">
        <v>0.69884775248642728</v>
      </c>
      <c r="I1388" s="2263">
        <v>0.63596279110666387</v>
      </c>
      <c r="J1388" s="2267">
        <v>3.4782962955781212E-2</v>
      </c>
    </row>
    <row r="1389" spans="1:10" x14ac:dyDescent="0.25">
      <c r="A1389" s="2268" t="s">
        <v>281</v>
      </c>
      <c r="B1389" s="2269">
        <v>6151</v>
      </c>
      <c r="C1389" s="2268"/>
      <c r="D1389" s="2270">
        <v>14626.5805</v>
      </c>
      <c r="E1389" s="2271">
        <v>10.024478028272949</v>
      </c>
      <c r="F1389" s="2269">
        <v>8.9944385431429321</v>
      </c>
      <c r="G1389" s="2270">
        <v>0.43541301127357979</v>
      </c>
      <c r="H1389" s="2271">
        <v>4.2785740095614351</v>
      </c>
      <c r="I1389" s="2269">
        <v>3.8935717534985792</v>
      </c>
      <c r="J1389" s="2272">
        <v>0.21295265062905677</v>
      </c>
    </row>
    <row r="1390" spans="1:10" x14ac:dyDescent="0.25">
      <c r="A1390" s="2273" t="s">
        <v>106</v>
      </c>
      <c r="B1390" s="2274">
        <v>17183.5</v>
      </c>
      <c r="C1390" s="2273"/>
      <c r="D1390" s="2275">
        <v>60333.961749999988</v>
      </c>
      <c r="E1390" s="2276">
        <v>28.004490033950287</v>
      </c>
      <c r="F1390" s="2274">
        <v>25.126960609022365</v>
      </c>
      <c r="G1390" s="2275">
        <v>1.2163744885741437</v>
      </c>
      <c r="H1390" s="2276">
        <v>17.648918052816494</v>
      </c>
      <c r="I1390" s="2274">
        <v>16.060801719613391</v>
      </c>
      <c r="J1390" s="2277">
        <v>0.87841974257856248</v>
      </c>
    </row>
    <row r="1391" spans="1:10" x14ac:dyDescent="0.25">
      <c r="A1391" s="875" t="s">
        <v>903</v>
      </c>
      <c r="B1391" s="2263">
        <v>14.399999999999999</v>
      </c>
      <c r="C1391" s="2264">
        <v>6587999.9999999991</v>
      </c>
      <c r="D1391" s="2265">
        <v>94.867199999999968</v>
      </c>
      <c r="E1391" s="2266">
        <v>2.3468132597485033E-2</v>
      </c>
      <c r="F1391" s="2263">
        <v>2.1056724926232839E-2</v>
      </c>
      <c r="G1391" s="2265">
        <v>1.0193378901543731E-3</v>
      </c>
      <c r="H1391" s="2266">
        <v>2.7750596681149528E-2</v>
      </c>
      <c r="I1391" s="2263">
        <v>2.5253493135562365E-2</v>
      </c>
      <c r="J1391" s="2267">
        <v>1.3811992281966962E-3</v>
      </c>
    </row>
    <row r="1392" spans="1:10" x14ac:dyDescent="0.25">
      <c r="A1392" s="875" t="s">
        <v>904</v>
      </c>
      <c r="B1392" s="2263">
        <v>225</v>
      </c>
      <c r="C1392" s="2264">
        <v>2000000.0000000005</v>
      </c>
      <c r="D1392" s="2265">
        <v>450.00000000000011</v>
      </c>
      <c r="E1392" s="2266">
        <v>0.36668957183570372</v>
      </c>
      <c r="F1392" s="2263">
        <v>0.32901132697238816</v>
      </c>
      <c r="G1392" s="2265">
        <v>1.5927154533662079E-2</v>
      </c>
      <c r="H1392" s="2266">
        <v>0.13163420556859795</v>
      </c>
      <c r="I1392" s="2263">
        <v>0.11978926236890168</v>
      </c>
      <c r="J1392" s="2267">
        <v>6.5516812205747999E-3</v>
      </c>
    </row>
    <row r="1393" spans="1:10" x14ac:dyDescent="0.25">
      <c r="A1393" s="875" t="s">
        <v>905</v>
      </c>
      <c r="B1393" s="2263">
        <v>195</v>
      </c>
      <c r="C1393" s="2264">
        <v>1700000</v>
      </c>
      <c r="D1393" s="2265">
        <v>331.5</v>
      </c>
      <c r="E1393" s="2266">
        <v>0.31779762892427649</v>
      </c>
      <c r="F1393" s="2263">
        <v>0.28514315004273644</v>
      </c>
      <c r="G1393" s="2265">
        <v>1.3803533929173802E-2</v>
      </c>
      <c r="H1393" s="2266">
        <v>9.6970531435533802E-2</v>
      </c>
      <c r="I1393" s="2263">
        <v>8.8244756611757555E-2</v>
      </c>
      <c r="J1393" s="2267">
        <v>4.8264051658234346E-3</v>
      </c>
    </row>
    <row r="1394" spans="1:10" x14ac:dyDescent="0.25">
      <c r="A1394" s="851" t="s">
        <v>906</v>
      </c>
      <c r="B1394" s="2263">
        <v>1400</v>
      </c>
      <c r="C1394" s="2264">
        <v>1854000</v>
      </c>
      <c r="D1394" s="2265">
        <v>2595.6</v>
      </c>
      <c r="E1394" s="2266">
        <v>2.2816240025332672</v>
      </c>
      <c r="F1394" s="2263">
        <v>2.0471815900504153</v>
      </c>
      <c r="G1394" s="2265">
        <v>9.9102294876119615E-2</v>
      </c>
      <c r="H1394" s="2266">
        <v>0.75926609771967279</v>
      </c>
      <c r="I1394" s="2263">
        <v>0.6909444653438247</v>
      </c>
      <c r="J1394" s="2267">
        <v>3.7790097280275436E-2</v>
      </c>
    </row>
    <row r="1395" spans="1:10" x14ac:dyDescent="0.25">
      <c r="A1395" s="2273" t="s">
        <v>282</v>
      </c>
      <c r="B1395" s="2274">
        <v>1834.4</v>
      </c>
      <c r="C1395" s="2273"/>
      <c r="D1395" s="2275">
        <v>3471.9672</v>
      </c>
      <c r="E1395" s="2276">
        <v>2.989579335890733</v>
      </c>
      <c r="F1395" s="2274">
        <v>2.6823927919917732</v>
      </c>
      <c r="G1395" s="2275">
        <v>0.12985232122910986</v>
      </c>
      <c r="H1395" s="2276">
        <v>1.0156214314049541</v>
      </c>
      <c r="I1395" s="2274">
        <v>0.92423197746004637</v>
      </c>
      <c r="J1395" s="2277">
        <v>5.0549382894870362E-2</v>
      </c>
    </row>
    <row r="1396" spans="1:10" x14ac:dyDescent="0.25">
      <c r="A1396" s="875" t="s">
        <v>944</v>
      </c>
      <c r="B1396" s="2263">
        <v>479.39999999999992</v>
      </c>
      <c r="C1396" s="2264">
        <v>25880000.000000015</v>
      </c>
      <c r="D1396" s="2265">
        <v>12406.872000000005</v>
      </c>
      <c r="E1396" s="2266">
        <v>0.78129324772460584</v>
      </c>
      <c r="F1396" s="2263">
        <v>0.70101346733583492</v>
      </c>
      <c r="G1396" s="2265">
        <v>3.3935457259722669E-2</v>
      </c>
      <c r="H1396" s="2266">
        <v>3.6292638651361826</v>
      </c>
      <c r="I1396" s="2263">
        <v>3.3026889893008446</v>
      </c>
      <c r="J1396" s="2267">
        <v>0.18063526730772295</v>
      </c>
    </row>
    <row r="1397" spans="1:10" x14ac:dyDescent="0.25">
      <c r="A1397" s="875" t="s">
        <v>283</v>
      </c>
      <c r="B1397" s="2263">
        <v>5852.2330183614604</v>
      </c>
      <c r="C1397" s="2264">
        <v>15153168</v>
      </c>
      <c r="D1397" s="2265">
        <v>88679.870102378292</v>
      </c>
      <c r="E1397" s="2266">
        <v>9.5375680879365845</v>
      </c>
      <c r="F1397" s="2263">
        <v>8.557559782767683</v>
      </c>
      <c r="G1397" s="2265">
        <v>0.41426408733530068</v>
      </c>
      <c r="H1397" s="2266">
        <v>25.940676113006724</v>
      </c>
      <c r="I1397" s="2263">
        <v>23.606436058964249</v>
      </c>
      <c r="J1397" s="2267">
        <v>1.2911160879839207</v>
      </c>
    </row>
    <row r="1398" spans="1:10" x14ac:dyDescent="0.25">
      <c r="A1398" s="875" t="s">
        <v>69</v>
      </c>
      <c r="B1398" s="2263">
        <v>5591.4702816385407</v>
      </c>
      <c r="C1398" s="2264">
        <v>17426143.199999999</v>
      </c>
      <c r="D1398" s="2265">
        <v>97437.761826377537</v>
      </c>
      <c r="E1398" s="2266">
        <v>9.1125948600271016</v>
      </c>
      <c r="F1398" s="2263">
        <v>8.176253587060307</v>
      </c>
      <c r="G1398" s="2265">
        <v>0.39580538331571585</v>
      </c>
      <c r="H1398" s="2266">
        <v>28.502538600883256</v>
      </c>
      <c r="I1398" s="2263">
        <v>25.937772480129979</v>
      </c>
      <c r="J1398" s="2267">
        <v>1.4186247874060394</v>
      </c>
    </row>
    <row r="1399" spans="1:10" x14ac:dyDescent="0.25">
      <c r="A1399" s="875" t="s">
        <v>198</v>
      </c>
      <c r="B1399" s="2263">
        <v>2026.5</v>
      </c>
      <c r="C1399" s="2264">
        <v>4100000.0000000005</v>
      </c>
      <c r="D1399" s="2265">
        <v>8308.6500000000015</v>
      </c>
      <c r="E1399" s="2266">
        <v>3.3026507436669044</v>
      </c>
      <c r="F1399" s="2263">
        <v>2.9632953515979761</v>
      </c>
      <c r="G1399" s="2265">
        <v>0.14345057183318313</v>
      </c>
      <c r="H1399" s="2266">
        <v>2.4304500935500695</v>
      </c>
      <c r="I1399" s="2263">
        <v>2.2117490106252777</v>
      </c>
      <c r="J1399" s="2267">
        <v>0.12096805816295289</v>
      </c>
    </row>
    <row r="1400" spans="1:10" x14ac:dyDescent="0.25">
      <c r="A1400" s="875" t="s">
        <v>86</v>
      </c>
      <c r="B1400" s="2263">
        <v>2895</v>
      </c>
      <c r="C1400" s="2264">
        <v>180200</v>
      </c>
      <c r="D1400" s="2265">
        <v>521.67899999999997</v>
      </c>
      <c r="E1400" s="2266">
        <v>4.7180724909527205</v>
      </c>
      <c r="F1400" s="2263">
        <v>4.2332790737113948</v>
      </c>
      <c r="G1400" s="2265">
        <v>0.20492938833311874</v>
      </c>
      <c r="H1400" s="2266">
        <v>0.15260177939293465</v>
      </c>
      <c r="I1400" s="2263">
        <v>0.13887009467410277</v>
      </c>
      <c r="J1400" s="2267">
        <v>7.5952766832627552E-3</v>
      </c>
    </row>
    <row r="1401" spans="1:10" x14ac:dyDescent="0.25">
      <c r="A1401" s="851" t="s">
        <v>212</v>
      </c>
      <c r="B1401" s="2263">
        <v>8420.5</v>
      </c>
      <c r="C1401" s="2264">
        <v>1867999.9999999998</v>
      </c>
      <c r="D1401" s="2265">
        <v>15729.493999999999</v>
      </c>
      <c r="E1401" s="2266">
        <v>13.723153509522412</v>
      </c>
      <c r="F1401" s="2263">
        <v>12.313066127871087</v>
      </c>
      <c r="G1401" s="2265">
        <v>0.59606491000311801</v>
      </c>
      <c r="H1401" s="2266">
        <v>4.6011987704133945</v>
      </c>
      <c r="I1401" s="2263">
        <v>4.1871655193245871</v>
      </c>
      <c r="J1401" s="2267">
        <v>0.22901028988654212</v>
      </c>
    </row>
    <row r="1402" spans="1:10" x14ac:dyDescent="0.25">
      <c r="A1402" s="2268" t="s">
        <v>1825</v>
      </c>
      <c r="B1402" s="2269">
        <v>25265.103300000002</v>
      </c>
      <c r="C1402" s="2268"/>
      <c r="D1402" s="2270">
        <v>223084.32692875582</v>
      </c>
      <c r="E1402" s="2271">
        <v>41.175332939830334</v>
      </c>
      <c r="F1402" s="2269">
        <v>36.944467390344286</v>
      </c>
      <c r="G1402" s="2270">
        <v>1.7884497980801592</v>
      </c>
      <c r="H1402" s="2271">
        <v>65.256729222382546</v>
      </c>
      <c r="I1402" s="2269">
        <v>59.384682153019028</v>
      </c>
      <c r="J1402" s="2272">
        <v>3.2479497674304407</v>
      </c>
    </row>
    <row r="1403" spans="1:10" x14ac:dyDescent="0.25">
      <c r="A1403" s="875" t="s">
        <v>950</v>
      </c>
      <c r="B1403" s="2263">
        <v>3298.8999999999996</v>
      </c>
      <c r="C1403" s="2264">
        <v>4150000</v>
      </c>
      <c r="D1403" s="2265">
        <v>13690.434999999998</v>
      </c>
      <c r="E1403" s="2266">
        <v>5.3763210156835672</v>
      </c>
      <c r="F1403" s="2263">
        <v>4.823890962440939</v>
      </c>
      <c r="G1403" s="2265">
        <v>0.23352040040487926</v>
      </c>
      <c r="H1403" s="2266">
        <v>4.0047323002522832</v>
      </c>
      <c r="I1403" s="2263">
        <v>3.6443713559097639</v>
      </c>
      <c r="J1403" s="2267">
        <v>0.19932303531333315</v>
      </c>
    </row>
    <row r="1404" spans="1:10" x14ac:dyDescent="0.25">
      <c r="A1404" s="875" t="s">
        <v>951</v>
      </c>
      <c r="B1404" s="2263">
        <v>172.5</v>
      </c>
      <c r="C1404" s="2264">
        <v>2350000.0000000005</v>
      </c>
      <c r="D1404" s="2265">
        <v>405.37500000000006</v>
      </c>
      <c r="E1404" s="2266">
        <v>0.28112867174070616</v>
      </c>
      <c r="F1404" s="2263">
        <v>0.25224201734549762</v>
      </c>
      <c r="G1404" s="2265">
        <v>1.2210818475807595E-2</v>
      </c>
      <c r="H1404" s="2266">
        <v>0.11858048018304532</v>
      </c>
      <c r="I1404" s="2263">
        <v>0.10791016051731891</v>
      </c>
      <c r="J1404" s="2267">
        <v>5.9019728328677983E-3</v>
      </c>
    </row>
    <row r="1405" spans="1:10" x14ac:dyDescent="0.25">
      <c r="A1405" s="875" t="s">
        <v>952</v>
      </c>
      <c r="B1405" s="2263">
        <v>1194</v>
      </c>
      <c r="C1405" s="2264">
        <v>2305000</v>
      </c>
      <c r="D1405" s="2265">
        <v>2752.17</v>
      </c>
      <c r="E1405" s="2266">
        <v>1.9458993278748009</v>
      </c>
      <c r="F1405" s="2263">
        <v>1.7459534418001399</v>
      </c>
      <c r="G1405" s="2265">
        <v>8.4520100058633432E-2</v>
      </c>
      <c r="H1405" s="2266">
        <v>0.80506602564384033</v>
      </c>
      <c r="I1405" s="2263">
        <v>0.73262314269737794</v>
      </c>
      <c r="J1405" s="2267">
        <v>4.0069645566287428E-2</v>
      </c>
    </row>
    <row r="1406" spans="1:10" x14ac:dyDescent="0.25">
      <c r="A1406" s="875" t="s">
        <v>954</v>
      </c>
      <c r="B1406" s="2263">
        <v>1143</v>
      </c>
      <c r="C1406" s="2264">
        <v>1850000</v>
      </c>
      <c r="D1406" s="2265">
        <v>2114.5500000000002</v>
      </c>
      <c r="E1406" s="2266">
        <v>1.8627830249253747</v>
      </c>
      <c r="F1406" s="2263">
        <v>1.671377541019732</v>
      </c>
      <c r="G1406" s="2265">
        <v>8.0909945031003364E-2</v>
      </c>
      <c r="H1406" s="2266">
        <v>0.61854913196684169</v>
      </c>
      <c r="I1406" s="2263">
        <v>0.56288974387146895</v>
      </c>
      <c r="J1406" s="2267">
        <v>3.0786350055480981E-2</v>
      </c>
    </row>
    <row r="1407" spans="1:10" x14ac:dyDescent="0.25">
      <c r="A1407" s="875" t="s">
        <v>955</v>
      </c>
      <c r="B1407" s="2263">
        <v>42</v>
      </c>
      <c r="C1407" s="2264">
        <v>2700000</v>
      </c>
      <c r="D1407" s="2265">
        <v>113.4</v>
      </c>
      <c r="E1407" s="2266">
        <v>6.8448720075998018E-2</v>
      </c>
      <c r="F1407" s="2263">
        <v>6.1415447701512457E-2</v>
      </c>
      <c r="G1407" s="2265">
        <v>2.9730688462835881E-3</v>
      </c>
      <c r="H1407" s="2266">
        <v>3.3171819803286678E-2</v>
      </c>
      <c r="I1407" s="2263">
        <v>3.0186894116963219E-2</v>
      </c>
      <c r="J1407" s="2267">
        <v>1.6510236675848491E-3</v>
      </c>
    </row>
    <row r="1408" spans="1:10" x14ac:dyDescent="0.25">
      <c r="A1408" s="2001" t="s">
        <v>1488</v>
      </c>
      <c r="B1408" s="2263">
        <v>80.5</v>
      </c>
      <c r="C1408" s="2264">
        <v>4900000</v>
      </c>
      <c r="D1408" s="2265">
        <v>394.45</v>
      </c>
      <c r="E1408" s="2266">
        <v>0.13119338014566287</v>
      </c>
      <c r="F1408" s="2263">
        <v>0.11771294142789888</v>
      </c>
      <c r="G1408" s="2265">
        <v>5.6983819553768772E-3</v>
      </c>
      <c r="H1408" s="2266">
        <v>0.11538469419229655</v>
      </c>
      <c r="I1408" s="2263">
        <v>0.1050019434253628</v>
      </c>
      <c r="J1408" s="2267">
        <v>5.7429125721238424E-3</v>
      </c>
    </row>
    <row r="1409" spans="1:10" x14ac:dyDescent="0.25">
      <c r="A1409" s="2001" t="s">
        <v>1564</v>
      </c>
      <c r="B1409" s="2263">
        <v>88.65</v>
      </c>
      <c r="C1409" s="2264">
        <v>2741999.9999999995</v>
      </c>
      <c r="D1409" s="2265">
        <v>243.07829999999996</v>
      </c>
      <c r="E1409" s="2266">
        <v>0.14447569130326726</v>
      </c>
      <c r="F1409" s="2263">
        <v>0.12963046282712096</v>
      </c>
      <c r="G1409" s="2265">
        <v>6.2752988862628594E-3</v>
      </c>
      <c r="H1409" s="2266">
        <v>7.1105375358811798E-2</v>
      </c>
      <c r="I1409" s="2263">
        <v>6.4707045010859068E-2</v>
      </c>
      <c r="J1409" s="2267">
        <v>3.5390478516427698E-3</v>
      </c>
    </row>
    <row r="1410" spans="1:10" x14ac:dyDescent="0.25">
      <c r="A1410" s="875" t="s">
        <v>953</v>
      </c>
      <c r="B1410" s="2263">
        <v>120</v>
      </c>
      <c r="C1410" s="2264">
        <v>1799999.9999999998</v>
      </c>
      <c r="D1410" s="2265">
        <v>215.99999999999997</v>
      </c>
      <c r="E1410" s="2266">
        <v>0.19556777164570863</v>
      </c>
      <c r="F1410" s="2263">
        <v>0.17547270771860701</v>
      </c>
      <c r="G1410" s="2265">
        <v>8.494482417953109E-3</v>
      </c>
      <c r="H1410" s="2266">
        <v>6.3184418672926998E-2</v>
      </c>
      <c r="I1410" s="2263">
        <v>5.7498845937072787E-2</v>
      </c>
      <c r="J1410" s="2267">
        <v>3.1448069858759026E-3</v>
      </c>
    </row>
    <row r="1411" spans="1:10" x14ac:dyDescent="0.25">
      <c r="A1411" s="875" t="s">
        <v>958</v>
      </c>
      <c r="B1411" s="2263">
        <v>715</v>
      </c>
      <c r="C1411" s="2264">
        <v>5130000</v>
      </c>
      <c r="D1411" s="2265">
        <v>3667.95</v>
      </c>
      <c r="E1411" s="2266">
        <v>1.1652579727223471</v>
      </c>
      <c r="F1411" s="2263">
        <v>1.0455248834900335</v>
      </c>
      <c r="G1411" s="2265">
        <v>5.0612957740303943E-2</v>
      </c>
      <c r="H1411" s="2266">
        <v>1.0729504095896416</v>
      </c>
      <c r="I1411" s="2263">
        <v>0.97640227756891729</v>
      </c>
      <c r="J1411" s="2267">
        <v>5.3402753628905175E-2</v>
      </c>
    </row>
    <row r="1412" spans="1:10" x14ac:dyDescent="0.25">
      <c r="A1412" s="875" t="s">
        <v>957</v>
      </c>
      <c r="B1412" s="2263">
        <v>335.5</v>
      </c>
      <c r="C1412" s="2264">
        <v>3450000</v>
      </c>
      <c r="D1412" s="2265">
        <v>1157.4749999999999</v>
      </c>
      <c r="E1412" s="2266">
        <v>0.54677489489279363</v>
      </c>
      <c r="F1412" s="2263">
        <v>0.49059244532993884</v>
      </c>
      <c r="G1412" s="2265">
        <v>2.3749157093527234E-2</v>
      </c>
      <c r="H1412" s="2266">
        <v>0.33858511575669525</v>
      </c>
      <c r="I1412" s="2263">
        <v>0.30811794768987649</v>
      </c>
      <c r="J1412" s="2267">
        <v>1.6852016046188474E-2</v>
      </c>
    </row>
    <row r="1413" spans="1:10" x14ac:dyDescent="0.25">
      <c r="A1413" s="875" t="s">
        <v>1002</v>
      </c>
      <c r="B1413" s="2263">
        <v>114.75</v>
      </c>
      <c r="C1413" s="2264">
        <v>2000000</v>
      </c>
      <c r="D1413" s="2265">
        <v>229.5</v>
      </c>
      <c r="E1413" s="2266">
        <v>0.18701168163620888</v>
      </c>
      <c r="F1413" s="2263">
        <v>0.16779577675591797</v>
      </c>
      <c r="G1413" s="2265">
        <v>8.1228488121676615E-3</v>
      </c>
      <c r="H1413" s="2266">
        <v>6.7133444839984929E-2</v>
      </c>
      <c r="I1413" s="2263">
        <v>6.1092523808139849E-2</v>
      </c>
      <c r="J1413" s="2267">
        <v>3.3413574224931473E-3</v>
      </c>
    </row>
    <row r="1414" spans="1:10" x14ac:dyDescent="0.25">
      <c r="A1414" s="875" t="s">
        <v>1003</v>
      </c>
      <c r="B1414" s="2263">
        <v>48</v>
      </c>
      <c r="C1414" s="2264">
        <v>2599999.9999999995</v>
      </c>
      <c r="D1414" s="2265">
        <v>124.79999999999997</v>
      </c>
      <c r="E1414" s="2266">
        <v>7.8227108658283445E-2</v>
      </c>
      <c r="F1414" s="2263">
        <v>7.0189083087442816E-2</v>
      </c>
      <c r="G1414" s="2265">
        <v>3.3977929671812437E-3</v>
      </c>
      <c r="H1414" s="2266">
        <v>3.6506553011024477E-2</v>
      </c>
      <c r="I1414" s="2263">
        <v>3.3221555430308719E-2</v>
      </c>
      <c r="J1414" s="2267">
        <v>1.8169995918394101E-3</v>
      </c>
    </row>
    <row r="1415" spans="1:10" x14ac:dyDescent="0.25">
      <c r="A1415" s="875" t="s">
        <v>959</v>
      </c>
      <c r="B1415" s="2263">
        <v>1300.5</v>
      </c>
      <c r="C1415" s="2264">
        <v>3630000.0000000005</v>
      </c>
      <c r="D1415" s="2265">
        <v>4720.8150000000005</v>
      </c>
      <c r="E1415" s="2266">
        <v>2.1194657252103672</v>
      </c>
      <c r="F1415" s="2263">
        <v>1.9016854699004035</v>
      </c>
      <c r="G1415" s="2265">
        <v>9.2058953204566821E-2</v>
      </c>
      <c r="H1415" s="2266">
        <v>1.3809349603584904</v>
      </c>
      <c r="I1415" s="2263">
        <v>1.2566732147334367</v>
      </c>
      <c r="J1415" s="2267">
        <v>6.8731722180684032E-2</v>
      </c>
    </row>
    <row r="1416" spans="1:10" x14ac:dyDescent="0.25">
      <c r="A1416" s="875" t="s">
        <v>960</v>
      </c>
      <c r="B1416" s="2263">
        <v>292.5</v>
      </c>
      <c r="C1416" s="2264">
        <v>2650000.0000000005</v>
      </c>
      <c r="D1416" s="2265">
        <v>775.12500000000011</v>
      </c>
      <c r="E1416" s="2266">
        <v>0.47669644338641481</v>
      </c>
      <c r="F1416" s="2263">
        <v>0.42771472506410463</v>
      </c>
      <c r="G1416" s="2265">
        <v>2.0705300893760704E-2</v>
      </c>
      <c r="H1416" s="2266">
        <v>0.22673991909190994</v>
      </c>
      <c r="I1416" s="2263">
        <v>0.20633700443043312</v>
      </c>
      <c r="J1416" s="2267">
        <v>1.1285270902440091E-2</v>
      </c>
    </row>
    <row r="1417" spans="1:10" x14ac:dyDescent="0.25">
      <c r="A1417" s="875" t="s">
        <v>961</v>
      </c>
      <c r="B1417" s="2263">
        <v>2593.5</v>
      </c>
      <c r="C1417" s="2264">
        <v>2830000.0000000009</v>
      </c>
      <c r="D1417" s="2265">
        <v>7339.6050000000032</v>
      </c>
      <c r="E1417" s="2266">
        <v>4.2267084646928774</v>
      </c>
      <c r="F1417" s="2263">
        <v>3.7924038955683943</v>
      </c>
      <c r="G1417" s="2265">
        <v>0.18358700125801158</v>
      </c>
      <c r="H1417" s="2266">
        <v>2.1469846074717989</v>
      </c>
      <c r="I1417" s="2263">
        <v>1.9537908200646728</v>
      </c>
      <c r="J1417" s="2267">
        <v>0.10685944943319313</v>
      </c>
    </row>
    <row r="1418" spans="1:10" x14ac:dyDescent="0.25">
      <c r="A1418" s="875" t="s">
        <v>962</v>
      </c>
      <c r="B1418" s="2263">
        <v>3732</v>
      </c>
      <c r="C1418" s="2264">
        <v>3100000</v>
      </c>
      <c r="D1418" s="2265">
        <v>11569.2</v>
      </c>
      <c r="E1418" s="2266">
        <v>6.082157698181538</v>
      </c>
      <c r="F1418" s="2263">
        <v>5.4572012100486784</v>
      </c>
      <c r="G1418" s="2265">
        <v>0.26417840319834174</v>
      </c>
      <c r="H1418" s="2266">
        <v>3.3842276690316071</v>
      </c>
      <c r="I1418" s="2263">
        <v>3.0797020759962157</v>
      </c>
      <c r="J1418" s="2267">
        <v>0.16843935639349769</v>
      </c>
    </row>
    <row r="1419" spans="1:10" x14ac:dyDescent="0.25">
      <c r="A1419" s="875" t="s">
        <v>963</v>
      </c>
      <c r="B1419" s="2263">
        <v>309</v>
      </c>
      <c r="C1419" s="2264">
        <v>1500000</v>
      </c>
      <c r="D1419" s="2265">
        <v>463.5</v>
      </c>
      <c r="E1419" s="2266">
        <v>0.50358701198769973</v>
      </c>
      <c r="F1419" s="2263">
        <v>0.45184222237541311</v>
      </c>
      <c r="G1419" s="2265">
        <v>2.1873292226229257E-2</v>
      </c>
      <c r="H1419" s="2266">
        <v>0.13558323173565584</v>
      </c>
      <c r="I1419" s="2263">
        <v>0.12338294023996871</v>
      </c>
      <c r="J1419" s="2267">
        <v>6.7482316571920416E-3</v>
      </c>
    </row>
    <row r="1420" spans="1:10" x14ac:dyDescent="0.25">
      <c r="A1420" s="875" t="s">
        <v>964</v>
      </c>
      <c r="B1420" s="2263">
        <v>594</v>
      </c>
      <c r="C1420" s="2264">
        <v>2935000</v>
      </c>
      <c r="D1420" s="2265">
        <v>1743.39</v>
      </c>
      <c r="E1420" s="2266">
        <v>0.9680604696462578</v>
      </c>
      <c r="F1420" s="2263">
        <v>0.86858990320710472</v>
      </c>
      <c r="G1420" s="2265">
        <v>4.2047687968867889E-2</v>
      </c>
      <c r="H1420" s="2266">
        <v>0.50997723921386207</v>
      </c>
      <c r="I1420" s="2263">
        <v>0.46408756026959885</v>
      </c>
      <c r="J1420" s="2267">
        <v>2.5382523384750885E-2</v>
      </c>
    </row>
    <row r="1421" spans="1:10" x14ac:dyDescent="0.25">
      <c r="A1421" s="875" t="s">
        <v>965</v>
      </c>
      <c r="B1421" s="2263">
        <v>180</v>
      </c>
      <c r="C1421" s="2264">
        <v>7862999.9999999991</v>
      </c>
      <c r="D1421" s="2265">
        <v>1415.3399999999997</v>
      </c>
      <c r="E1421" s="2266">
        <v>0.29335165746856295</v>
      </c>
      <c r="F1421" s="2263">
        <v>0.26320906157791052</v>
      </c>
      <c r="G1421" s="2265">
        <v>1.2741723626929664E-2</v>
      </c>
      <c r="H1421" s="2266">
        <v>0.41401590335435412</v>
      </c>
      <c r="I1421" s="2263">
        <v>0.37676118800266939</v>
      </c>
      <c r="J1421" s="2267">
        <v>2.060634777495185E-2</v>
      </c>
    </row>
    <row r="1422" spans="1:10" x14ac:dyDescent="0.25">
      <c r="A1422" s="875" t="s">
        <v>286</v>
      </c>
      <c r="B1422" s="2263">
        <v>625.5</v>
      </c>
      <c r="C1422" s="2264">
        <v>2538000.0000000005</v>
      </c>
      <c r="D1422" s="2265">
        <v>1587.5190000000002</v>
      </c>
      <c r="E1422" s="2266">
        <v>1.0193970097032563</v>
      </c>
      <c r="F1422" s="2263">
        <v>0.91465148898323911</v>
      </c>
      <c r="G1422" s="2265">
        <v>4.4277489603580585E-2</v>
      </c>
      <c r="H1422" s="2266">
        <v>0.46438178308901118</v>
      </c>
      <c r="I1422" s="2263">
        <v>0.42259495557025867</v>
      </c>
      <c r="J1422" s="2267">
        <v>2.3113152043568185E-2</v>
      </c>
    </row>
    <row r="1423" spans="1:10" x14ac:dyDescent="0.25">
      <c r="A1423" s="851" t="s">
        <v>967</v>
      </c>
      <c r="B1423" s="2263">
        <v>97</v>
      </c>
      <c r="C1423" s="2264">
        <v>2500000.0000000005</v>
      </c>
      <c r="D1423" s="2265">
        <v>242.50000000000006</v>
      </c>
      <c r="E1423" s="2266">
        <v>0.15808394874694781</v>
      </c>
      <c r="F1423" s="2263">
        <v>0.14184043873920735</v>
      </c>
      <c r="G1423" s="2265">
        <v>6.8663732878454301E-3</v>
      </c>
      <c r="H1423" s="2266">
        <v>7.0936210778633338E-2</v>
      </c>
      <c r="I1423" s="2263">
        <v>6.4553102498797019E-2</v>
      </c>
      <c r="J1423" s="2267">
        <v>3.5306282133097527E-3</v>
      </c>
    </row>
    <row r="1424" spans="1:10" x14ac:dyDescent="0.25">
      <c r="A1424" s="875" t="s">
        <v>1152</v>
      </c>
      <c r="B1424" s="2263">
        <v>0</v>
      </c>
      <c r="C1424" s="2264">
        <v>0</v>
      </c>
      <c r="D1424" s="2265">
        <v>0</v>
      </c>
      <c r="E1424" s="2266">
        <v>0</v>
      </c>
      <c r="F1424" s="2263">
        <v>0</v>
      </c>
      <c r="G1424" s="2265">
        <v>0</v>
      </c>
      <c r="H1424" s="2266">
        <v>0</v>
      </c>
      <c r="I1424" s="2263">
        <v>0</v>
      </c>
      <c r="J1424" s="2267">
        <v>0</v>
      </c>
    </row>
    <row r="1425" spans="1:10" x14ac:dyDescent="0.25">
      <c r="A1425" s="2268" t="s">
        <v>287</v>
      </c>
      <c r="B1425" s="2269">
        <v>17076.8</v>
      </c>
      <c r="C1425" s="2268"/>
      <c r="D1425" s="2270">
        <v>54966.177299999996</v>
      </c>
      <c r="E1425" s="2271">
        <v>27.830597690328641</v>
      </c>
      <c r="F1425" s="2269">
        <v>24.970936126409235</v>
      </c>
      <c r="G1425" s="2270">
        <v>1.2088214779575137</v>
      </c>
      <c r="H1425" s="2271">
        <v>16.078731293396</v>
      </c>
      <c r="I1425" s="2269">
        <v>14.631906297789479</v>
      </c>
      <c r="J1425" s="2272">
        <v>0.80026860351821061</v>
      </c>
    </row>
    <row r="1426" spans="1:10" x14ac:dyDescent="0.25">
      <c r="A1426" s="2273" t="s">
        <v>1826</v>
      </c>
      <c r="B1426" s="2274">
        <v>42341.903300000005</v>
      </c>
      <c r="C1426" s="2273"/>
      <c r="D1426" s="2275">
        <v>278050.50422875583</v>
      </c>
      <c r="E1426" s="2276">
        <v>69.005930630158986</v>
      </c>
      <c r="F1426" s="2274">
        <v>61.915403516753528</v>
      </c>
      <c r="G1426" s="2275">
        <v>2.9972712760376732</v>
      </c>
      <c r="H1426" s="2276">
        <v>81.33546051577855</v>
      </c>
      <c r="I1426" s="2274">
        <v>74.016588450808513</v>
      </c>
      <c r="J1426" s="2277">
        <v>4.0482183709486508</v>
      </c>
    </row>
    <row r="1427" spans="1:10" x14ac:dyDescent="0.25">
      <c r="A1427" s="2285" t="s">
        <v>193</v>
      </c>
      <c r="B1427" s="2274">
        <v>61359.803300000007</v>
      </c>
      <c r="C1427" s="2273"/>
      <c r="D1427" s="2275">
        <v>341856.4331787558</v>
      </c>
      <c r="E1427" s="2276">
        <v>100</v>
      </c>
      <c r="F1427" s="2274">
        <v>89.724756917767664</v>
      </c>
      <c r="G1427" s="2275">
        <v>4.3434980858409276</v>
      </c>
      <c r="H1427" s="2276">
        <v>100</v>
      </c>
      <c r="I1427" s="2274">
        <v>91.001622147881946</v>
      </c>
      <c r="J1427" s="2277">
        <v>4.9771874964220837</v>
      </c>
    </row>
    <row r="1428" spans="1:10" x14ac:dyDescent="0.25">
      <c r="A1428" s="2303" t="s">
        <v>1843</v>
      </c>
      <c r="B1428" s="2263"/>
      <c r="C1428" s="2262"/>
      <c r="D1428" s="2265"/>
      <c r="E1428" s="2266"/>
      <c r="F1428" s="2263">
        <v>0</v>
      </c>
      <c r="G1428" s="2265"/>
      <c r="H1428" s="2266"/>
      <c r="I1428" s="2263">
        <v>0</v>
      </c>
      <c r="J1428" s="2267">
        <v>0</v>
      </c>
    </row>
    <row r="1429" spans="1:10" x14ac:dyDescent="0.25">
      <c r="A1429" s="2002" t="s">
        <v>1827</v>
      </c>
      <c r="B1429" s="2263">
        <v>0</v>
      </c>
      <c r="C1429" s="2264">
        <v>8308597.0443673851</v>
      </c>
      <c r="D1429" s="2265">
        <v>0</v>
      </c>
      <c r="E1429" s="2266">
        <v>0</v>
      </c>
      <c r="F1429" s="2263">
        <v>0</v>
      </c>
      <c r="G1429" s="2265">
        <v>0</v>
      </c>
      <c r="H1429" s="2266">
        <v>0</v>
      </c>
      <c r="I1429" s="2263">
        <v>0</v>
      </c>
      <c r="J1429" s="2267">
        <v>0</v>
      </c>
    </row>
    <row r="1430" spans="1:10" x14ac:dyDescent="0.25">
      <c r="A1430" s="2002" t="s">
        <v>1828</v>
      </c>
      <c r="B1430" s="2263">
        <v>4651.9250000000002</v>
      </c>
      <c r="C1430" s="2264">
        <v>2394900.497488053</v>
      </c>
      <c r="D1430" s="2265">
        <v>11140.897496777112</v>
      </c>
      <c r="E1430" s="2266">
        <v>72.321331405562546</v>
      </c>
      <c r="F1430" s="2263">
        <v>6.8023822987823417</v>
      </c>
      <c r="G1430" s="2265">
        <v>0.32929745935113763</v>
      </c>
      <c r="H1430" s="2266">
        <v>41.414851199505378</v>
      </c>
      <c r="I1430" s="2263">
        <v>2.9656886517032737</v>
      </c>
      <c r="J1430" s="2267">
        <v>0.16220357535551863</v>
      </c>
    </row>
    <row r="1431" spans="1:10" x14ac:dyDescent="0.25">
      <c r="A1431" s="2300" t="s">
        <v>309</v>
      </c>
      <c r="B1431" s="2269">
        <v>4651.9250000000002</v>
      </c>
      <c r="C1431" s="2268"/>
      <c r="D1431" s="2270">
        <v>11140.897496777112</v>
      </c>
      <c r="E1431" s="2271">
        <v>72.321331405562546</v>
      </c>
      <c r="F1431" s="2269">
        <v>6.8023822987823417</v>
      </c>
      <c r="G1431" s="2270">
        <v>0.32929745935113763</v>
      </c>
      <c r="H1431" s="2271">
        <v>41.414851199505378</v>
      </c>
      <c r="I1431" s="2269">
        <v>2.9656886517032737</v>
      </c>
      <c r="J1431" s="2272">
        <v>0.16220357535551863</v>
      </c>
    </row>
    <row r="1432" spans="1:10" x14ac:dyDescent="0.25">
      <c r="A1432" s="2002" t="s">
        <v>1829</v>
      </c>
      <c r="B1432" s="2263">
        <v>0</v>
      </c>
      <c r="C1432" s="2264">
        <v>9009634.2256672364</v>
      </c>
      <c r="D1432" s="2265">
        <v>0</v>
      </c>
      <c r="E1432" s="2266">
        <v>0</v>
      </c>
      <c r="F1432" s="2263">
        <v>0</v>
      </c>
      <c r="G1432" s="2265">
        <v>0</v>
      </c>
      <c r="H1432" s="2266">
        <v>0</v>
      </c>
      <c r="I1432" s="2263">
        <v>0</v>
      </c>
      <c r="J1432" s="2267">
        <v>0</v>
      </c>
    </row>
    <row r="1433" spans="1:10" x14ac:dyDescent="0.25">
      <c r="A1433" s="2300" t="s">
        <v>315</v>
      </c>
      <c r="B1433" s="2269">
        <v>0</v>
      </c>
      <c r="C1433" s="2284"/>
      <c r="D1433" s="2270">
        <v>0</v>
      </c>
      <c r="E1433" s="2271">
        <v>0</v>
      </c>
      <c r="F1433" s="2269">
        <v>0</v>
      </c>
      <c r="G1433" s="2270">
        <v>0</v>
      </c>
      <c r="H1433" s="2271">
        <v>0</v>
      </c>
      <c r="I1433" s="2269">
        <v>0</v>
      </c>
      <c r="J1433" s="2272">
        <v>0</v>
      </c>
    </row>
    <row r="1434" spans="1:10" x14ac:dyDescent="0.25">
      <c r="A1434" s="2002" t="s">
        <v>1530</v>
      </c>
      <c r="B1434" s="2263">
        <v>668.25</v>
      </c>
      <c r="C1434" s="2264">
        <v>11100000</v>
      </c>
      <c r="D1434" s="2265">
        <v>7417.5749999999998</v>
      </c>
      <c r="E1434" s="2266">
        <v>10.388974394850987</v>
      </c>
      <c r="F1434" s="2263">
        <v>0.97716364110799292</v>
      </c>
      <c r="G1434" s="2265">
        <v>4.730364896497638E-2</v>
      </c>
      <c r="H1434" s="2266">
        <v>27.573879480987834</v>
      </c>
      <c r="I1434" s="2263">
        <v>1.9745463062577902</v>
      </c>
      <c r="J1434" s="2267">
        <v>0.10799463739934467</v>
      </c>
    </row>
    <row r="1435" spans="1:10" x14ac:dyDescent="0.25">
      <c r="A1435" s="2002" t="s">
        <v>205</v>
      </c>
      <c r="B1435" s="2263">
        <v>1105.625</v>
      </c>
      <c r="C1435" s="2264">
        <v>7305200</v>
      </c>
      <c r="D1435" s="2265">
        <v>8076.8117499999998</v>
      </c>
      <c r="E1435" s="2266">
        <v>17.188641698925732</v>
      </c>
      <c r="F1435" s="2263">
        <v>1.6167251039282076</v>
      </c>
      <c r="G1435" s="2265">
        <v>7.8264267694578393E-2</v>
      </c>
      <c r="H1435" s="2266">
        <v>30.024507171835328</v>
      </c>
      <c r="I1435" s="2263">
        <v>2.1500340484999505</v>
      </c>
      <c r="J1435" s="2267">
        <v>0.11759265747687303</v>
      </c>
    </row>
    <row r="1436" spans="1:10" x14ac:dyDescent="0.25">
      <c r="A1436" s="2300" t="s">
        <v>310</v>
      </c>
      <c r="B1436" s="2269">
        <v>1773.875</v>
      </c>
      <c r="C1436" s="2284"/>
      <c r="D1436" s="2270">
        <v>15494.38675</v>
      </c>
      <c r="E1436" s="2271">
        <v>27.577616093776719</v>
      </c>
      <c r="F1436" s="2269">
        <v>2.5938887450362</v>
      </c>
      <c r="G1436" s="2270">
        <v>0.12556791665955477</v>
      </c>
      <c r="H1436" s="2271">
        <v>57.598386652823166</v>
      </c>
      <c r="I1436" s="2269">
        <v>4.1245803547577413</v>
      </c>
      <c r="J1436" s="2272">
        <v>0.22558729487621773</v>
      </c>
    </row>
    <row r="1437" spans="1:10" x14ac:dyDescent="0.25">
      <c r="A1437" s="2002" t="s">
        <v>1830</v>
      </c>
      <c r="B1437" s="2263">
        <v>6.5</v>
      </c>
      <c r="C1437" s="2264">
        <v>40837880.884618402</v>
      </c>
      <c r="D1437" s="2265">
        <v>265.44622575001961</v>
      </c>
      <c r="E1437" s="2266">
        <v>0.10105250066072789</v>
      </c>
      <c r="F1437" s="2263">
        <v>9.5047716680912147E-3</v>
      </c>
      <c r="G1437" s="2265">
        <v>4.6011779763912674E-4</v>
      </c>
      <c r="H1437" s="2266">
        <v>0.98676214767145998</v>
      </c>
      <c r="I1437" s="2263">
        <v>7.0661350180452887E-2</v>
      </c>
      <c r="J1437" s="2267">
        <v>3.8647090051530265E-3</v>
      </c>
    </row>
    <row r="1438" spans="1:10" x14ac:dyDescent="0.25">
      <c r="A1438" s="2300" t="s">
        <v>311</v>
      </c>
      <c r="B1438" s="2269">
        <v>6.5</v>
      </c>
      <c r="C1438" s="2268"/>
      <c r="D1438" s="2270">
        <v>265.44622575001961</v>
      </c>
      <c r="E1438" s="2271">
        <v>0.10105250066072789</v>
      </c>
      <c r="F1438" s="2269">
        <v>9.5047716680912147E-3</v>
      </c>
      <c r="G1438" s="2270">
        <v>4.6011779763912674E-4</v>
      </c>
      <c r="H1438" s="2271">
        <v>0.98676214767145998</v>
      </c>
      <c r="I1438" s="2269">
        <v>7.0661350180452887E-2</v>
      </c>
      <c r="J1438" s="2272">
        <v>3.8647090051530265E-3</v>
      </c>
    </row>
    <row r="1439" spans="1:10" x14ac:dyDescent="0.25">
      <c r="A1439" s="2285" t="s">
        <v>129</v>
      </c>
      <c r="B1439" s="2274">
        <v>6432.3</v>
      </c>
      <c r="C1439" s="2273"/>
      <c r="D1439" s="2275">
        <v>26900.730472527131</v>
      </c>
      <c r="E1439" s="2276">
        <v>100</v>
      </c>
      <c r="F1439" s="2274">
        <v>9.4057758154866331</v>
      </c>
      <c r="G1439" s="2275">
        <v>0.45532549380833154</v>
      </c>
      <c r="H1439" s="2276">
        <v>100</v>
      </c>
      <c r="I1439" s="2274">
        <v>7.1609303566414679</v>
      </c>
      <c r="J1439" s="2277">
        <v>0.39165557923688937</v>
      </c>
    </row>
    <row r="1440" spans="1:10" x14ac:dyDescent="0.25">
      <c r="A1440" s="2303" t="s">
        <v>1844</v>
      </c>
      <c r="B1440" s="2263"/>
      <c r="C1440" s="2262"/>
      <c r="D1440" s="2265"/>
      <c r="E1440" s="2266"/>
      <c r="F1440" s="2263">
        <v>0</v>
      </c>
      <c r="G1440" s="2265"/>
      <c r="H1440" s="2266"/>
      <c r="I1440" s="2263">
        <v>0</v>
      </c>
      <c r="J1440" s="2267">
        <v>0</v>
      </c>
    </row>
    <row r="1441" spans="1:10" x14ac:dyDescent="0.25">
      <c r="A1441" s="2001" t="s">
        <v>1532</v>
      </c>
      <c r="B1441" s="2263">
        <v>495</v>
      </c>
      <c r="C1441" s="2264">
        <v>11610000</v>
      </c>
      <c r="D1441" s="2265">
        <v>5746.95</v>
      </c>
      <c r="E1441" s="2266">
        <v>83.249243188698287</v>
      </c>
      <c r="F1441" s="2263">
        <v>0.72382491933925397</v>
      </c>
      <c r="G1441" s="2265">
        <v>3.5039739974056572E-2</v>
      </c>
      <c r="H1441" s="2266">
        <v>83.258361040485042</v>
      </c>
      <c r="I1441" s="2263">
        <v>1.5298286697132428</v>
      </c>
      <c r="J1441" s="2267">
        <v>8.3671520867960744E-2</v>
      </c>
    </row>
    <row r="1442" spans="1:10" x14ac:dyDescent="0.25">
      <c r="A1442" s="2001" t="s">
        <v>207</v>
      </c>
      <c r="B1442" s="2263">
        <v>39.6</v>
      </c>
      <c r="C1442" s="2264">
        <v>9000000</v>
      </c>
      <c r="D1442" s="2265">
        <v>356.4</v>
      </c>
      <c r="E1442" s="2266">
        <v>6.6599394550958628</v>
      </c>
      <c r="F1442" s="2263">
        <v>5.7905993547140315E-2</v>
      </c>
      <c r="G1442" s="2265">
        <v>2.8031791979245264E-3</v>
      </c>
      <c r="H1442" s="2266">
        <v>5.1633092118130257</v>
      </c>
      <c r="I1442" s="2263">
        <v>9.4873095796170107E-2</v>
      </c>
      <c r="J1442" s="2267">
        <v>5.1889315266952403E-3</v>
      </c>
    </row>
    <row r="1443" spans="1:10" x14ac:dyDescent="0.25">
      <c r="A1443" s="2001" t="s">
        <v>208</v>
      </c>
      <c r="B1443" s="2263">
        <v>30</v>
      </c>
      <c r="C1443" s="2264">
        <v>9000000</v>
      </c>
      <c r="D1443" s="2265">
        <v>270</v>
      </c>
      <c r="E1443" s="2266">
        <v>5.0454086781029268</v>
      </c>
      <c r="F1443" s="2263">
        <v>4.3868176929651753E-2</v>
      </c>
      <c r="G1443" s="2265">
        <v>2.1236206044882773E-3</v>
      </c>
      <c r="H1443" s="2266">
        <v>3.9115978877371407</v>
      </c>
      <c r="I1443" s="2263">
        <v>7.1873557421340994E-2</v>
      </c>
      <c r="J1443" s="2267">
        <v>3.9310087323448789E-3</v>
      </c>
    </row>
    <row r="1444" spans="1:10" x14ac:dyDescent="0.25">
      <c r="A1444" s="2001" t="s">
        <v>209</v>
      </c>
      <c r="B1444" s="2263">
        <v>30</v>
      </c>
      <c r="C1444" s="2264">
        <v>17640000</v>
      </c>
      <c r="D1444" s="2265">
        <v>529.20000000000005</v>
      </c>
      <c r="E1444" s="2266">
        <v>5.0454086781029268</v>
      </c>
      <c r="F1444" s="2263">
        <v>4.3868176929651753E-2</v>
      </c>
      <c r="G1444" s="2265">
        <v>2.1236206044882773E-3</v>
      </c>
      <c r="H1444" s="2266">
        <v>7.6667318599647967</v>
      </c>
      <c r="I1444" s="2263">
        <v>0.14087217254582837</v>
      </c>
      <c r="J1444" s="2267">
        <v>7.7047771153959631E-3</v>
      </c>
    </row>
    <row r="1445" spans="1:10" x14ac:dyDescent="0.25">
      <c r="A1445" s="2001" t="s">
        <v>1534</v>
      </c>
      <c r="B1445" s="2263">
        <v>0</v>
      </c>
      <c r="C1445" s="2264">
        <v>14500000</v>
      </c>
      <c r="D1445" s="2265">
        <v>0</v>
      </c>
      <c r="E1445" s="2266">
        <v>0</v>
      </c>
      <c r="F1445" s="2263">
        <v>0</v>
      </c>
      <c r="G1445" s="2265">
        <v>0</v>
      </c>
      <c r="H1445" s="2266">
        <v>0</v>
      </c>
      <c r="I1445" s="2263">
        <v>0</v>
      </c>
      <c r="J1445" s="2267">
        <v>0</v>
      </c>
    </row>
    <row r="1446" spans="1:10" x14ac:dyDescent="0.25">
      <c r="A1446" s="2001" t="s">
        <v>1535</v>
      </c>
      <c r="B1446" s="2263">
        <v>0</v>
      </c>
      <c r="C1446" s="2264">
        <v>9000000</v>
      </c>
      <c r="D1446" s="2265">
        <v>0</v>
      </c>
      <c r="E1446" s="2266">
        <v>0</v>
      </c>
      <c r="F1446" s="2263">
        <v>0</v>
      </c>
      <c r="G1446" s="2265">
        <v>0</v>
      </c>
      <c r="H1446" s="2266">
        <v>0</v>
      </c>
      <c r="I1446" s="2263">
        <v>0</v>
      </c>
      <c r="J1446" s="2267">
        <v>0</v>
      </c>
    </row>
    <row r="1447" spans="1:10" x14ac:dyDescent="0.25">
      <c r="A1447" s="2285" t="s">
        <v>121</v>
      </c>
      <c r="B1447" s="2274">
        <v>594.6</v>
      </c>
      <c r="C1447" s="2273"/>
      <c r="D1447" s="2275">
        <v>6902.5499999999993</v>
      </c>
      <c r="E1447" s="2276">
        <v>100.00000000000001</v>
      </c>
      <c r="F1447" s="2274">
        <v>0.86946726674569796</v>
      </c>
      <c r="G1447" s="2275">
        <v>4.2090160380957656E-2</v>
      </c>
      <c r="H1447" s="2276">
        <v>100.00000000000001</v>
      </c>
      <c r="I1447" s="2274">
        <v>1.8374474954765825</v>
      </c>
      <c r="J1447" s="2277">
        <v>0.10049623824239683</v>
      </c>
    </row>
    <row r="1448" spans="1:10" ht="14.4" thickBot="1" x14ac:dyDescent="0.3">
      <c r="A1448" s="2286" t="s">
        <v>1831</v>
      </c>
      <c r="B1448" s="2279">
        <v>68386.703300000008</v>
      </c>
      <c r="C1448" s="2287"/>
      <c r="D1448" s="2281">
        <v>375659.71365128295</v>
      </c>
      <c r="E1448" s="2288"/>
      <c r="F1448" s="2289">
        <v>100</v>
      </c>
      <c r="G1448" s="2290">
        <v>4.8409137400302162</v>
      </c>
      <c r="H1448" s="2291"/>
      <c r="I1448" s="2289">
        <v>100</v>
      </c>
      <c r="J1448" s="2292">
        <v>5.4693393139013704</v>
      </c>
    </row>
    <row r="1449" spans="1:10" ht="14.4" thickBot="1" x14ac:dyDescent="0.3">
      <c r="A1449" s="2293" t="s">
        <v>1832</v>
      </c>
      <c r="B1449" s="2294">
        <v>1412681.71615</v>
      </c>
      <c r="C1449" s="2295"/>
      <c r="D1449" s="2296">
        <v>6868466.0448195646</v>
      </c>
      <c r="E1449" s="2297"/>
      <c r="F1449" s="1978"/>
      <c r="G1449" s="1978"/>
      <c r="H1449" s="1978"/>
      <c r="I1449" s="1978"/>
      <c r="J1449" s="1978"/>
    </row>
    <row r="1450" spans="1:10" ht="16.2" thickBot="1" x14ac:dyDescent="0.35">
      <c r="A1450" s="2298" t="s">
        <v>1833</v>
      </c>
      <c r="B1450" s="2305">
        <v>4.8409137400302162</v>
      </c>
      <c r="C1450" s="2299"/>
      <c r="D1450" s="2306">
        <v>5.4693393139013704</v>
      </c>
      <c r="E1450" s="2297"/>
      <c r="F1450" s="1978"/>
      <c r="G1450" s="1978"/>
      <c r="H1450" s="1978"/>
      <c r="I1450" s="1978"/>
      <c r="J1450" s="1978"/>
    </row>
    <row r="1451" spans="1:10" x14ac:dyDescent="0.25">
      <c r="A1451" s="340" t="s">
        <v>2026</v>
      </c>
      <c r="B1451" s="340"/>
      <c r="C1451" s="340"/>
      <c r="D1451" s="1725"/>
      <c r="E1451" s="340"/>
      <c r="F1451" s="340"/>
      <c r="H1451" s="340"/>
      <c r="I1451" s="340"/>
      <c r="J1451" s="340"/>
    </row>
    <row r="1452" spans="1:10" x14ac:dyDescent="0.25">
      <c r="A1452" s="340" t="s">
        <v>1834</v>
      </c>
      <c r="B1452" s="340"/>
      <c r="C1452" s="340"/>
      <c r="D1452" s="340"/>
      <c r="E1452" s="340"/>
      <c r="F1452" s="340"/>
      <c r="G1452" s="340"/>
      <c r="H1452" s="340"/>
      <c r="I1452" s="340"/>
      <c r="J1452" s="340"/>
    </row>
    <row r="1453" spans="1:10" x14ac:dyDescent="0.25">
      <c r="A1453" s="340" t="s">
        <v>1904</v>
      </c>
      <c r="B1453" s="340"/>
      <c r="C1453" s="340"/>
      <c r="D1453" s="340"/>
      <c r="E1453" s="340"/>
      <c r="F1453" s="340"/>
      <c r="G1453" s="340"/>
      <c r="H1453" s="340"/>
      <c r="I1453" s="340"/>
      <c r="J1453" s="340"/>
    </row>
    <row r="1457" spans="1:10" ht="13.8" thickBot="1" x14ac:dyDescent="0.3">
      <c r="A1457" s="3291" t="s">
        <v>2025</v>
      </c>
      <c r="B1457" s="3291"/>
      <c r="C1457" s="3291"/>
      <c r="D1457" s="3291"/>
      <c r="E1457" s="3291"/>
      <c r="F1457" s="3291"/>
      <c r="G1457" s="3291"/>
      <c r="H1457" s="3291"/>
      <c r="I1457" s="3291"/>
      <c r="J1457" s="3291"/>
    </row>
    <row r="1458" spans="1:10" ht="13.5" customHeight="1" thickBot="1" x14ac:dyDescent="0.3">
      <c r="A1458" s="3296" t="s">
        <v>369</v>
      </c>
      <c r="B1458" s="3302" t="s">
        <v>1261</v>
      </c>
      <c r="C1458" s="3302" t="s">
        <v>1823</v>
      </c>
      <c r="D1458" s="3304" t="s">
        <v>1835</v>
      </c>
      <c r="E1458" s="3298" t="s">
        <v>1840</v>
      </c>
      <c r="F1458" s="3299"/>
      <c r="G1458" s="3300"/>
      <c r="H1458" s="3298" t="s">
        <v>1841</v>
      </c>
      <c r="I1458" s="3299"/>
      <c r="J1458" s="3301"/>
    </row>
    <row r="1459" spans="1:10" ht="13.5" customHeight="1" thickBot="1" x14ac:dyDescent="0.3">
      <c r="A1459" s="3297"/>
      <c r="B1459" s="3303"/>
      <c r="C1459" s="3303"/>
      <c r="D1459" s="3305"/>
      <c r="E1459" s="2254" t="s">
        <v>1839</v>
      </c>
      <c r="F1459" s="2253" t="s">
        <v>1220</v>
      </c>
      <c r="G1459" s="2255" t="s">
        <v>1824</v>
      </c>
      <c r="H1459" s="2254" t="s">
        <v>1839</v>
      </c>
      <c r="I1459" s="2253" t="s">
        <v>1220</v>
      </c>
      <c r="J1459" s="2256" t="s">
        <v>1824</v>
      </c>
    </row>
    <row r="1460" spans="1:10" x14ac:dyDescent="0.25">
      <c r="A1460" s="2304" t="s">
        <v>1842</v>
      </c>
      <c r="B1460" s="2257"/>
      <c r="C1460" s="2257"/>
      <c r="D1460" s="2258"/>
      <c r="E1460" s="7"/>
      <c r="F1460" s="2259"/>
      <c r="G1460" s="2260"/>
      <c r="H1460" s="7"/>
      <c r="I1460" s="2259"/>
      <c r="J1460" s="2261"/>
    </row>
    <row r="1461" spans="1:10" x14ac:dyDescent="0.25">
      <c r="A1461" s="875" t="s">
        <v>409</v>
      </c>
      <c r="B1461" s="2263">
        <v>0</v>
      </c>
      <c r="C1461" s="2264">
        <v>5949999.9999999991</v>
      </c>
      <c r="D1461" s="2265">
        <v>0</v>
      </c>
      <c r="E1461" s="2266">
        <v>0</v>
      </c>
      <c r="F1461" s="2263">
        <v>0</v>
      </c>
      <c r="G1461" s="2265">
        <v>0</v>
      </c>
      <c r="H1461" s="2266">
        <v>0</v>
      </c>
      <c r="I1461" s="2263">
        <v>0</v>
      </c>
      <c r="J1461" s="2267">
        <v>0</v>
      </c>
    </row>
    <row r="1462" spans="1:10" x14ac:dyDescent="0.25">
      <c r="A1462" s="875" t="s">
        <v>410</v>
      </c>
      <c r="B1462" s="2263">
        <v>0</v>
      </c>
      <c r="C1462" s="2264">
        <v>1713380.0000000005</v>
      </c>
      <c r="D1462" s="2265">
        <v>0</v>
      </c>
      <c r="E1462" s="2266">
        <v>0</v>
      </c>
      <c r="F1462" s="2263">
        <v>0</v>
      </c>
      <c r="G1462" s="2265">
        <v>0</v>
      </c>
      <c r="H1462" s="2266">
        <v>0</v>
      </c>
      <c r="I1462" s="2263">
        <v>0</v>
      </c>
      <c r="J1462" s="2267">
        <v>0</v>
      </c>
    </row>
    <row r="1463" spans="1:10" x14ac:dyDescent="0.25">
      <c r="A1463" s="875" t="s">
        <v>278</v>
      </c>
      <c r="B1463" s="2263">
        <v>381.5</v>
      </c>
      <c r="C1463" s="2264">
        <v>1607499.9999999995</v>
      </c>
      <c r="D1463" s="2265">
        <v>613.2612499999999</v>
      </c>
      <c r="E1463" s="2266">
        <v>3.2317428680009321</v>
      </c>
      <c r="F1463" s="2263">
        <v>2.8348106845805505</v>
      </c>
      <c r="G1463" s="2265">
        <v>2.7005375353742596E-2</v>
      </c>
      <c r="H1463" s="2266">
        <v>0.84426234662479371</v>
      </c>
      <c r="I1463" s="2263">
        <v>0.76857449345005768</v>
      </c>
      <c r="J1463" s="2267">
        <v>8.9286493665138352E-3</v>
      </c>
    </row>
    <row r="1464" spans="1:10" x14ac:dyDescent="0.25">
      <c r="A1464" s="875" t="s">
        <v>199</v>
      </c>
      <c r="B1464" s="2263">
        <v>182</v>
      </c>
      <c r="C1464" s="2264">
        <v>7559125</v>
      </c>
      <c r="D1464" s="2265">
        <v>1375.7607499999999</v>
      </c>
      <c r="E1464" s="2266">
        <v>1.5417488911564081</v>
      </c>
      <c r="F1464" s="2263">
        <v>1.3523867486072352</v>
      </c>
      <c r="G1464" s="2265">
        <v>1.2883298333895548E-2</v>
      </c>
      <c r="H1464" s="2266">
        <v>1.8939774838036587</v>
      </c>
      <c r="I1464" s="2263">
        <v>1.7241829995613152</v>
      </c>
      <c r="J1464" s="2267">
        <v>2.0030101932841996E-2</v>
      </c>
    </row>
    <row r="1465" spans="1:10" x14ac:dyDescent="0.25">
      <c r="A1465" s="875" t="s">
        <v>428</v>
      </c>
      <c r="B1465" s="2263">
        <v>0</v>
      </c>
      <c r="C1465" s="2264">
        <v>1300000</v>
      </c>
      <c r="D1465" s="2265">
        <v>0</v>
      </c>
      <c r="E1465" s="2266">
        <v>0</v>
      </c>
      <c r="F1465" s="2263">
        <v>0</v>
      </c>
      <c r="G1465" s="2265">
        <v>0</v>
      </c>
      <c r="H1465" s="2266">
        <v>0</v>
      </c>
      <c r="I1465" s="2263">
        <v>0</v>
      </c>
      <c r="J1465" s="2267">
        <v>0</v>
      </c>
    </row>
    <row r="1466" spans="1:10" x14ac:dyDescent="0.25">
      <c r="A1466" s="877" t="s">
        <v>430</v>
      </c>
      <c r="B1466" s="2263">
        <v>0</v>
      </c>
      <c r="C1466" s="2264">
        <v>0</v>
      </c>
      <c r="D1466" s="2265">
        <v>0</v>
      </c>
      <c r="E1466" s="2266">
        <v>0</v>
      </c>
      <c r="F1466" s="2263">
        <v>0</v>
      </c>
      <c r="G1466" s="2265">
        <v>0</v>
      </c>
      <c r="H1466" s="2266">
        <v>0</v>
      </c>
      <c r="I1466" s="2263">
        <v>0</v>
      </c>
      <c r="J1466" s="2267">
        <v>0</v>
      </c>
    </row>
    <row r="1467" spans="1:10" x14ac:dyDescent="0.25">
      <c r="A1467" s="1974" t="s">
        <v>429</v>
      </c>
      <c r="B1467" s="2263">
        <v>0</v>
      </c>
      <c r="C1467" s="2264">
        <v>0</v>
      </c>
      <c r="D1467" s="2265">
        <v>0</v>
      </c>
      <c r="E1467" s="2266">
        <v>0</v>
      </c>
      <c r="F1467" s="2263">
        <v>0</v>
      </c>
      <c r="G1467" s="2265">
        <v>0</v>
      </c>
      <c r="H1467" s="2266">
        <v>0</v>
      </c>
      <c r="I1467" s="2263">
        <v>0</v>
      </c>
      <c r="J1467" s="2267">
        <v>0</v>
      </c>
    </row>
    <row r="1468" spans="1:10" x14ac:dyDescent="0.25">
      <c r="A1468" s="2268" t="s">
        <v>279</v>
      </c>
      <c r="B1468" s="2269">
        <v>563.5</v>
      </c>
      <c r="C1468" s="2268"/>
      <c r="D1468" s="2270">
        <v>1989.0219999999999</v>
      </c>
      <c r="E1468" s="2271">
        <v>4.7734917591573405</v>
      </c>
      <c r="F1468" s="2269">
        <v>4.1871974331877855</v>
      </c>
      <c r="G1468" s="2270">
        <v>3.988867368763814E-2</v>
      </c>
      <c r="H1468" s="2271">
        <v>2.7382398304284528</v>
      </c>
      <c r="I1468" s="2269">
        <v>2.4927574930113732</v>
      </c>
      <c r="J1468" s="2272">
        <v>2.8958751299355833E-2</v>
      </c>
    </row>
    <row r="1469" spans="1:10" x14ac:dyDescent="0.25">
      <c r="A1469" s="883" t="s">
        <v>411</v>
      </c>
      <c r="B1469" s="2263">
        <v>105</v>
      </c>
      <c r="C1469" s="2264">
        <v>4010000</v>
      </c>
      <c r="D1469" s="2265">
        <v>421.05</v>
      </c>
      <c r="E1469" s="2266">
        <v>0.88947051412869693</v>
      </c>
      <c r="F1469" s="2263">
        <v>0.78022312419648177</v>
      </c>
      <c r="G1469" s="2265">
        <v>7.4326721157089715E-3</v>
      </c>
      <c r="H1469" s="2266">
        <v>0.5796496371593175</v>
      </c>
      <c r="I1469" s="2263">
        <v>0.5276842299544392</v>
      </c>
      <c r="J1469" s="2267">
        <v>6.1301897287178199E-3</v>
      </c>
    </row>
    <row r="1470" spans="1:10" x14ac:dyDescent="0.25">
      <c r="A1470" s="883" t="s">
        <v>412</v>
      </c>
      <c r="B1470" s="2263">
        <v>0</v>
      </c>
      <c r="C1470" s="2264">
        <v>1244500.0000000002</v>
      </c>
      <c r="D1470" s="2265">
        <v>0</v>
      </c>
      <c r="E1470" s="2266">
        <v>0</v>
      </c>
      <c r="F1470" s="2263">
        <v>0</v>
      </c>
      <c r="G1470" s="2265">
        <v>0</v>
      </c>
      <c r="H1470" s="2266">
        <v>0</v>
      </c>
      <c r="I1470" s="2263">
        <v>0</v>
      </c>
      <c r="J1470" s="2267">
        <v>0</v>
      </c>
    </row>
    <row r="1471" spans="1:10" x14ac:dyDescent="0.25">
      <c r="A1471" s="875" t="s">
        <v>90</v>
      </c>
      <c r="B1471" s="2263">
        <v>0</v>
      </c>
      <c r="C1471" s="2264">
        <v>1494500</v>
      </c>
      <c r="D1471" s="2265">
        <v>0</v>
      </c>
      <c r="E1471" s="2266">
        <v>0</v>
      </c>
      <c r="F1471" s="2263">
        <v>0</v>
      </c>
      <c r="G1471" s="2265">
        <v>0</v>
      </c>
      <c r="H1471" s="2266">
        <v>0</v>
      </c>
      <c r="I1471" s="2263">
        <v>0</v>
      </c>
      <c r="J1471" s="2267">
        <v>0</v>
      </c>
    </row>
    <row r="1472" spans="1:10" x14ac:dyDescent="0.25">
      <c r="A1472" s="875" t="s">
        <v>416</v>
      </c>
      <c r="B1472" s="2263">
        <v>0</v>
      </c>
      <c r="C1472" s="2264">
        <v>2944000</v>
      </c>
      <c r="D1472" s="2265">
        <v>0</v>
      </c>
      <c r="E1472" s="2266">
        <v>0</v>
      </c>
      <c r="F1472" s="2263">
        <v>0</v>
      </c>
      <c r="G1472" s="2265">
        <v>0</v>
      </c>
      <c r="H1472" s="2266">
        <v>0</v>
      </c>
      <c r="I1472" s="2263">
        <v>0</v>
      </c>
      <c r="J1472" s="2267">
        <v>0</v>
      </c>
    </row>
    <row r="1473" spans="1:10" x14ac:dyDescent="0.25">
      <c r="A1473" s="875" t="s">
        <v>417</v>
      </c>
      <c r="B1473" s="2263">
        <v>313.60000000000002</v>
      </c>
      <c r="C1473" s="2264">
        <v>2400300</v>
      </c>
      <c r="D1473" s="2265">
        <v>752.73407999999995</v>
      </c>
      <c r="E1473" s="2266">
        <v>2.6565519355310419</v>
      </c>
      <c r="F1473" s="2263">
        <v>2.330266397600159</v>
      </c>
      <c r="G1473" s="2265">
        <v>2.2198914052250794E-2</v>
      </c>
      <c r="H1473" s="2266">
        <v>1.0362713130256564</v>
      </c>
      <c r="I1473" s="2263">
        <v>0.94336991655447866</v>
      </c>
      <c r="J1473" s="2267">
        <v>1.0959274968939217E-2</v>
      </c>
    </row>
    <row r="1474" spans="1:10" x14ac:dyDescent="0.25">
      <c r="A1474" s="875" t="s">
        <v>422</v>
      </c>
      <c r="B1474" s="2263">
        <v>0</v>
      </c>
      <c r="C1474" s="2264">
        <v>2205000</v>
      </c>
      <c r="D1474" s="2265">
        <v>0</v>
      </c>
      <c r="E1474" s="2266">
        <v>0</v>
      </c>
      <c r="F1474" s="2263">
        <v>0</v>
      </c>
      <c r="G1474" s="2265">
        <v>0</v>
      </c>
      <c r="H1474" s="2266">
        <v>0</v>
      </c>
      <c r="I1474" s="2263">
        <v>0</v>
      </c>
      <c r="J1474" s="2267">
        <v>0</v>
      </c>
    </row>
    <row r="1475" spans="1:10" x14ac:dyDescent="0.25">
      <c r="A1475" s="875" t="s">
        <v>423</v>
      </c>
      <c r="B1475" s="2263">
        <v>0</v>
      </c>
      <c r="C1475" s="2264">
        <v>1681000</v>
      </c>
      <c r="D1475" s="2265">
        <v>0</v>
      </c>
      <c r="E1475" s="2266">
        <v>0</v>
      </c>
      <c r="F1475" s="2263">
        <v>0</v>
      </c>
      <c r="G1475" s="2265">
        <v>0</v>
      </c>
      <c r="H1475" s="2266">
        <v>0</v>
      </c>
      <c r="I1475" s="2263">
        <v>0</v>
      </c>
      <c r="J1475" s="2267">
        <v>0</v>
      </c>
    </row>
    <row r="1476" spans="1:10" x14ac:dyDescent="0.25">
      <c r="A1476" s="875" t="s">
        <v>280</v>
      </c>
      <c r="B1476" s="2263">
        <v>0</v>
      </c>
      <c r="C1476" s="2264">
        <v>1720500</v>
      </c>
      <c r="D1476" s="2265">
        <v>0</v>
      </c>
      <c r="E1476" s="2266">
        <v>0</v>
      </c>
      <c r="F1476" s="2263">
        <v>0</v>
      </c>
      <c r="G1476" s="2265">
        <v>0</v>
      </c>
      <c r="H1476" s="2266">
        <v>0</v>
      </c>
      <c r="I1476" s="2263">
        <v>0</v>
      </c>
      <c r="J1476" s="2267">
        <v>0</v>
      </c>
    </row>
    <row r="1477" spans="1:10" x14ac:dyDescent="0.25">
      <c r="A1477" s="875" t="s">
        <v>426</v>
      </c>
      <c r="B1477" s="2263">
        <v>0</v>
      </c>
      <c r="C1477" s="2264">
        <v>2188999.9999999995</v>
      </c>
      <c r="D1477" s="2265">
        <v>0</v>
      </c>
      <c r="E1477" s="2266">
        <v>0</v>
      </c>
      <c r="F1477" s="2263">
        <v>0</v>
      </c>
      <c r="G1477" s="2265">
        <v>0</v>
      </c>
      <c r="H1477" s="2266">
        <v>0</v>
      </c>
      <c r="I1477" s="2263">
        <v>0</v>
      </c>
      <c r="J1477" s="2267">
        <v>0</v>
      </c>
    </row>
    <row r="1478" spans="1:10" x14ac:dyDescent="0.25">
      <c r="A1478" s="875" t="s">
        <v>427</v>
      </c>
      <c r="B1478" s="2263">
        <v>0</v>
      </c>
      <c r="C1478" s="2264">
        <v>1362500</v>
      </c>
      <c r="D1478" s="2265">
        <v>0</v>
      </c>
      <c r="E1478" s="2266">
        <v>0</v>
      </c>
      <c r="F1478" s="2263">
        <v>0</v>
      </c>
      <c r="G1478" s="2265">
        <v>0</v>
      </c>
      <c r="H1478" s="2266">
        <v>0</v>
      </c>
      <c r="I1478" s="2263">
        <v>0</v>
      </c>
      <c r="J1478" s="2267">
        <v>0</v>
      </c>
    </row>
    <row r="1479" spans="1:10" x14ac:dyDescent="0.25">
      <c r="A1479" s="851" t="s">
        <v>92</v>
      </c>
      <c r="B1479" s="2263">
        <v>525</v>
      </c>
      <c r="C1479" s="2264">
        <v>2164000</v>
      </c>
      <c r="D1479" s="2265">
        <v>1136.0999999999999</v>
      </c>
      <c r="E1479" s="2266">
        <v>4.4473525706434849</v>
      </c>
      <c r="F1479" s="2263">
        <v>3.9011156209824085</v>
      </c>
      <c r="G1479" s="2265">
        <v>3.716336057854485E-2</v>
      </c>
      <c r="H1479" s="2266">
        <v>1.5640421631081833</v>
      </c>
      <c r="I1479" s="2263">
        <v>1.4238262763359182</v>
      </c>
      <c r="J1479" s="2267">
        <v>1.6540811188211171E-2</v>
      </c>
    </row>
    <row r="1480" spans="1:10" x14ac:dyDescent="0.25">
      <c r="A1480" s="2268" t="s">
        <v>281</v>
      </c>
      <c r="B1480" s="2269">
        <v>943.6</v>
      </c>
      <c r="C1480" s="2268"/>
      <c r="D1480" s="2270">
        <v>2309.8840799999998</v>
      </c>
      <c r="E1480" s="2271">
        <v>7.9933750203032243</v>
      </c>
      <c r="F1480" s="2269">
        <v>7.0116051427790493</v>
      </c>
      <c r="G1480" s="2270">
        <v>6.6794946746504616E-2</v>
      </c>
      <c r="H1480" s="2271">
        <v>3.179963113293157</v>
      </c>
      <c r="I1480" s="2269">
        <v>2.8948804228448357</v>
      </c>
      <c r="J1480" s="2272">
        <v>3.3630275885868206E-2</v>
      </c>
    </row>
    <row r="1481" spans="1:10" x14ac:dyDescent="0.25">
      <c r="A1481" s="2273" t="s">
        <v>106</v>
      </c>
      <c r="B1481" s="2274">
        <v>1507.1</v>
      </c>
      <c r="C1481" s="2273"/>
      <c r="D1481" s="2275">
        <v>4298.9060799999997</v>
      </c>
      <c r="E1481" s="2276">
        <v>12.766866779460564</v>
      </c>
      <c r="F1481" s="2274">
        <v>11.198802575966834</v>
      </c>
      <c r="G1481" s="2275">
        <v>0.10668362043414276</v>
      </c>
      <c r="H1481" s="2276">
        <v>5.9182029437216102</v>
      </c>
      <c r="I1481" s="2274">
        <v>5.3876379158562093</v>
      </c>
      <c r="J1481" s="2277">
        <v>6.2589027185224036E-2</v>
      </c>
    </row>
    <row r="1482" spans="1:10" x14ac:dyDescent="0.25">
      <c r="A1482" s="875" t="s">
        <v>903</v>
      </c>
      <c r="B1482" s="2263">
        <v>0</v>
      </c>
      <c r="C1482" s="2264">
        <v>6587999.9999999991</v>
      </c>
      <c r="D1482" s="2265">
        <v>0</v>
      </c>
      <c r="E1482" s="2266">
        <v>0</v>
      </c>
      <c r="F1482" s="2263">
        <v>0</v>
      </c>
      <c r="G1482" s="2265">
        <v>0</v>
      </c>
      <c r="H1482" s="2266">
        <v>0</v>
      </c>
      <c r="I1482" s="2263">
        <v>0</v>
      </c>
      <c r="J1482" s="2267">
        <v>0</v>
      </c>
    </row>
    <row r="1483" spans="1:10" x14ac:dyDescent="0.25">
      <c r="A1483" s="875" t="s">
        <v>904</v>
      </c>
      <c r="B1483" s="2263">
        <v>224</v>
      </c>
      <c r="C1483" s="2264">
        <v>2000000.0000000005</v>
      </c>
      <c r="D1483" s="2265">
        <v>448.00000000000011</v>
      </c>
      <c r="E1483" s="2266">
        <v>1.8975370968078868</v>
      </c>
      <c r="F1483" s="2263">
        <v>1.6644759982858277</v>
      </c>
      <c r="G1483" s="2265">
        <v>1.5856367180179139E-2</v>
      </c>
      <c r="H1483" s="2266">
        <v>0.61675106863169293</v>
      </c>
      <c r="I1483" s="2263">
        <v>0.56145952979358471</v>
      </c>
      <c r="J1483" s="2267">
        <v>6.5225626373722444E-3</v>
      </c>
    </row>
    <row r="1484" spans="1:10" x14ac:dyDescent="0.25">
      <c r="A1484" s="875" t="s">
        <v>905</v>
      </c>
      <c r="B1484" s="2263">
        <v>135</v>
      </c>
      <c r="C1484" s="2264">
        <v>1700000</v>
      </c>
      <c r="D1484" s="2265">
        <v>229.5</v>
      </c>
      <c r="E1484" s="2266">
        <v>1.1436049467368961</v>
      </c>
      <c r="F1484" s="2263">
        <v>1.003144016824048</v>
      </c>
      <c r="G1484" s="2265">
        <v>9.5562927201972483E-3</v>
      </c>
      <c r="H1484" s="2266">
        <v>0.31594725502449444</v>
      </c>
      <c r="I1484" s="2263">
        <v>0.28762268323131174</v>
      </c>
      <c r="J1484" s="2267">
        <v>3.3413574224931473E-3</v>
      </c>
    </row>
    <row r="1485" spans="1:10" x14ac:dyDescent="0.25">
      <c r="A1485" s="851" t="s">
        <v>906</v>
      </c>
      <c r="B1485" s="2263">
        <v>600</v>
      </c>
      <c r="C1485" s="2264">
        <v>1854000</v>
      </c>
      <c r="D1485" s="2265">
        <v>1112.4000000000001</v>
      </c>
      <c r="E1485" s="2266">
        <v>5.0826886521639834</v>
      </c>
      <c r="F1485" s="2263">
        <v>4.4584178525513245</v>
      </c>
      <c r="G1485" s="2265">
        <v>4.2472412089765543E-2</v>
      </c>
      <c r="H1485" s="2266">
        <v>1.5314149302363731</v>
      </c>
      <c r="I1485" s="2263">
        <v>1.3941240646035347</v>
      </c>
      <c r="J1485" s="2267">
        <v>1.6195755977260903E-2</v>
      </c>
    </row>
    <row r="1486" spans="1:10" x14ac:dyDescent="0.25">
      <c r="A1486" s="2273" t="s">
        <v>282</v>
      </c>
      <c r="B1486" s="2274">
        <v>959</v>
      </c>
      <c r="C1486" s="2273"/>
      <c r="D1486" s="2275">
        <v>1789.9</v>
      </c>
      <c r="E1486" s="2276">
        <v>8.1238306957087651</v>
      </c>
      <c r="F1486" s="2274">
        <v>7.1260378676612</v>
      </c>
      <c r="G1486" s="2275">
        <v>6.7885071990141932E-2</v>
      </c>
      <c r="H1486" s="2276">
        <v>2.4641132538925601</v>
      </c>
      <c r="I1486" s="2274">
        <v>2.2432062776284312</v>
      </c>
      <c r="J1486" s="2277">
        <v>2.6059676037126289E-2</v>
      </c>
    </row>
    <row r="1487" spans="1:10" x14ac:dyDescent="0.25">
      <c r="A1487" s="875" t="s">
        <v>944</v>
      </c>
      <c r="B1487" s="2263">
        <v>1.2</v>
      </c>
      <c r="C1487" s="2264">
        <v>25880000.000000015</v>
      </c>
      <c r="D1487" s="2265">
        <v>31.056000000000015</v>
      </c>
      <c r="E1487" s="2266">
        <v>1.0165377304327965E-2</v>
      </c>
      <c r="F1487" s="2263">
        <v>8.9168357051026478E-3</v>
      </c>
      <c r="G1487" s="2265">
        <v>8.4944824179531092E-5</v>
      </c>
      <c r="H1487" s="2266">
        <v>4.2754065150504152E-2</v>
      </c>
      <c r="I1487" s="2263">
        <v>3.8921176690333861E-2</v>
      </c>
      <c r="J1487" s="2267">
        <v>4.5215335996926892E-4</v>
      </c>
    </row>
    <row r="1488" spans="1:10" x14ac:dyDescent="0.25">
      <c r="A1488" s="875" t="s">
        <v>283</v>
      </c>
      <c r="B1488" s="2263">
        <v>1465.1907518022369</v>
      </c>
      <c r="C1488" s="2264">
        <v>15153168</v>
      </c>
      <c r="D1488" s="2265">
        <v>22202.281614105599</v>
      </c>
      <c r="E1488" s="2266">
        <v>12.41184734573474</v>
      </c>
      <c r="F1488" s="2263">
        <v>10.887387675380317</v>
      </c>
      <c r="G1488" s="2265">
        <v>0.10371697566776332</v>
      </c>
      <c r="H1488" s="2266">
        <v>30.565359177592438</v>
      </c>
      <c r="I1488" s="2263">
        <v>27.825184364733207</v>
      </c>
      <c r="J1488" s="2267">
        <v>0.32324949223344168</v>
      </c>
    </row>
    <row r="1489" spans="1:10" x14ac:dyDescent="0.25">
      <c r="A1489" s="875" t="s">
        <v>69</v>
      </c>
      <c r="B1489" s="2263">
        <v>1399.9050481977627</v>
      </c>
      <c r="C1489" s="2264">
        <v>17426143.199999999</v>
      </c>
      <c r="D1489" s="2265">
        <v>24394.945836297113</v>
      </c>
      <c r="E1489" s="2266">
        <v>11.858802504303069</v>
      </c>
      <c r="F1489" s="2263">
        <v>10.402269431269378</v>
      </c>
      <c r="G1489" s="2265">
        <v>9.909557348933079E-2</v>
      </c>
      <c r="H1489" s="2266">
        <v>33.583948468188638</v>
      </c>
      <c r="I1489" s="2263">
        <v>30.573158077203882</v>
      </c>
      <c r="J1489" s="2267">
        <v>0.35517313002801593</v>
      </c>
    </row>
    <row r="1490" spans="1:10" x14ac:dyDescent="0.25">
      <c r="A1490" s="875" t="s">
        <v>198</v>
      </c>
      <c r="B1490" s="2263">
        <v>651</v>
      </c>
      <c r="C1490" s="2264">
        <v>4100000.0000000005</v>
      </c>
      <c r="D1490" s="2265">
        <v>2669.1000000000004</v>
      </c>
      <c r="E1490" s="2266">
        <v>5.5147171875979213</v>
      </c>
      <c r="F1490" s="2263">
        <v>4.8373833700181867</v>
      </c>
      <c r="G1490" s="2265">
        <v>4.6082567117395619E-2</v>
      </c>
      <c r="H1490" s="2266">
        <v>3.6744872260822579</v>
      </c>
      <c r="I1490" s="2263">
        <v>3.345070604848341</v>
      </c>
      <c r="J1490" s="2267">
        <v>3.8860205212969325E-2</v>
      </c>
    </row>
    <row r="1491" spans="1:10" x14ac:dyDescent="0.25">
      <c r="A1491" s="875" t="s">
        <v>86</v>
      </c>
      <c r="B1491" s="2263">
        <v>1085</v>
      </c>
      <c r="C1491" s="2264">
        <v>180200</v>
      </c>
      <c r="D1491" s="2265">
        <v>195.517</v>
      </c>
      <c r="E1491" s="2266">
        <v>9.1911953126632024</v>
      </c>
      <c r="F1491" s="2263">
        <v>8.0623056166969782</v>
      </c>
      <c r="G1491" s="2265">
        <v>7.68042785289927E-2</v>
      </c>
      <c r="H1491" s="2266">
        <v>0.26916365778049706</v>
      </c>
      <c r="I1491" s="2263">
        <v>0.2450332207291345</v>
      </c>
      <c r="J1491" s="2267">
        <v>2.8465890160069393E-3</v>
      </c>
    </row>
    <row r="1492" spans="1:10" x14ac:dyDescent="0.25">
      <c r="A1492" s="851" t="s">
        <v>212</v>
      </c>
      <c r="B1492" s="2263">
        <v>703.9</v>
      </c>
      <c r="C1492" s="2264">
        <v>1867999.9999999998</v>
      </c>
      <c r="D1492" s="2265">
        <v>1314.8851999999997</v>
      </c>
      <c r="E1492" s="2266">
        <v>5.9628409037637127</v>
      </c>
      <c r="F1492" s="2263">
        <v>5.2304672106847949</v>
      </c>
      <c r="G1492" s="2265">
        <v>4.9827218116643278E-2</v>
      </c>
      <c r="H1492" s="2266">
        <v>1.810171545151779</v>
      </c>
      <c r="I1492" s="2263">
        <v>1.6478902368851411</v>
      </c>
      <c r="J1492" s="2267">
        <v>1.9143797049003857E-2</v>
      </c>
    </row>
    <row r="1493" spans="1:10" x14ac:dyDescent="0.25">
      <c r="A1493" s="2268" t="s">
        <v>1825</v>
      </c>
      <c r="B1493" s="2269">
        <v>5306.1957999999995</v>
      </c>
      <c r="C1493" s="2268"/>
      <c r="D1493" s="2270">
        <v>50807.785650402708</v>
      </c>
      <c r="E1493" s="2271">
        <v>44.949568631366979</v>
      </c>
      <c r="F1493" s="2269">
        <v>39.428730139754755</v>
      </c>
      <c r="G1493" s="2270">
        <v>0.37561155774430527</v>
      </c>
      <c r="H1493" s="2271">
        <v>69.945884139946102</v>
      </c>
      <c r="I1493" s="2269">
        <v>63.675257681090038</v>
      </c>
      <c r="J1493" s="2272">
        <v>0.73972536689940693</v>
      </c>
    </row>
    <row r="1494" spans="1:10" x14ac:dyDescent="0.25">
      <c r="A1494" s="875" t="s">
        <v>950</v>
      </c>
      <c r="B1494" s="2263">
        <v>1104.4799999999998</v>
      </c>
      <c r="C1494" s="2264">
        <v>4150000</v>
      </c>
      <c r="D1494" s="2265">
        <v>4583.5919999999987</v>
      </c>
      <c r="E1494" s="2266">
        <v>9.3562132709034564</v>
      </c>
      <c r="F1494" s="2263">
        <v>8.2070555829764764</v>
      </c>
      <c r="G1494" s="2265">
        <v>7.8183216174840406E-2</v>
      </c>
      <c r="H1494" s="2266">
        <v>6.3101233575260647</v>
      </c>
      <c r="I1494" s="2263">
        <v>5.7444227881375785</v>
      </c>
      <c r="J1494" s="2267">
        <v>6.6733852509281932E-2</v>
      </c>
    </row>
    <row r="1495" spans="1:10" x14ac:dyDescent="0.25">
      <c r="A1495" s="875" t="s">
        <v>951</v>
      </c>
      <c r="B1495" s="2263">
        <v>0</v>
      </c>
      <c r="C1495" s="2264">
        <v>2350000.0000000005</v>
      </c>
      <c r="D1495" s="2265">
        <v>0</v>
      </c>
      <c r="E1495" s="2266">
        <v>0</v>
      </c>
      <c r="F1495" s="2263">
        <v>0</v>
      </c>
      <c r="G1495" s="2265">
        <v>0</v>
      </c>
      <c r="H1495" s="2266">
        <v>0</v>
      </c>
      <c r="I1495" s="2263">
        <v>0</v>
      </c>
      <c r="J1495" s="2267">
        <v>0</v>
      </c>
    </row>
    <row r="1496" spans="1:10" x14ac:dyDescent="0.25">
      <c r="A1496" s="875" t="s">
        <v>952</v>
      </c>
      <c r="B1496" s="2263">
        <v>0</v>
      </c>
      <c r="C1496" s="2264">
        <v>2305000</v>
      </c>
      <c r="D1496" s="2265">
        <v>0</v>
      </c>
      <c r="E1496" s="2266">
        <v>0</v>
      </c>
      <c r="F1496" s="2263">
        <v>0</v>
      </c>
      <c r="G1496" s="2265">
        <v>0</v>
      </c>
      <c r="H1496" s="2266">
        <v>0</v>
      </c>
      <c r="I1496" s="2263">
        <v>0</v>
      </c>
      <c r="J1496" s="2267">
        <v>0</v>
      </c>
    </row>
    <row r="1497" spans="1:10" x14ac:dyDescent="0.25">
      <c r="A1497" s="875" t="s">
        <v>954</v>
      </c>
      <c r="B1497" s="2263">
        <v>144</v>
      </c>
      <c r="C1497" s="2264">
        <v>1850000</v>
      </c>
      <c r="D1497" s="2265">
        <v>266.39999999999998</v>
      </c>
      <c r="E1497" s="2266">
        <v>1.2198452765193557</v>
      </c>
      <c r="F1497" s="2263">
        <v>1.0700202846123179</v>
      </c>
      <c r="G1497" s="2265">
        <v>1.0193378901543731E-2</v>
      </c>
      <c r="H1497" s="2266">
        <v>0.36674661759706012</v>
      </c>
      <c r="I1497" s="2263">
        <v>0.33386789896654218</v>
      </c>
      <c r="J1497" s="2267">
        <v>3.8785952825802798E-3</v>
      </c>
    </row>
    <row r="1498" spans="1:10" x14ac:dyDescent="0.25">
      <c r="A1498" s="875" t="s">
        <v>955</v>
      </c>
      <c r="B1498" s="2263">
        <v>0</v>
      </c>
      <c r="C1498" s="2264">
        <v>2700000</v>
      </c>
      <c r="D1498" s="2265">
        <v>0</v>
      </c>
      <c r="E1498" s="2266">
        <v>0</v>
      </c>
      <c r="F1498" s="2263">
        <v>0</v>
      </c>
      <c r="G1498" s="2265">
        <v>0</v>
      </c>
      <c r="H1498" s="2266">
        <v>0</v>
      </c>
      <c r="I1498" s="2263">
        <v>0</v>
      </c>
      <c r="J1498" s="2267">
        <v>0</v>
      </c>
    </row>
    <row r="1499" spans="1:10" x14ac:dyDescent="0.25">
      <c r="A1499" s="2001" t="s">
        <v>1488</v>
      </c>
      <c r="B1499" s="2263">
        <v>88</v>
      </c>
      <c r="C1499" s="2264">
        <v>4900000</v>
      </c>
      <c r="D1499" s="2265">
        <v>431.2</v>
      </c>
      <c r="E1499" s="2266">
        <v>0.74546100231738421</v>
      </c>
      <c r="F1499" s="2263">
        <v>0.65390128504086098</v>
      </c>
      <c r="G1499" s="2265">
        <v>6.2292871064989468E-3</v>
      </c>
      <c r="H1499" s="2266">
        <v>0.59362290355800429</v>
      </c>
      <c r="I1499" s="2263">
        <v>0.54040479742632508</v>
      </c>
      <c r="J1499" s="2267">
        <v>6.2779665384707839E-3</v>
      </c>
    </row>
    <row r="1500" spans="1:10" x14ac:dyDescent="0.25">
      <c r="A1500" s="2001" t="s">
        <v>1564</v>
      </c>
      <c r="B1500" s="2263">
        <v>20</v>
      </c>
      <c r="C1500" s="2264">
        <v>2741999.9999999995</v>
      </c>
      <c r="D1500" s="2265">
        <v>54.839999999999989</v>
      </c>
      <c r="E1500" s="2266">
        <v>0.16942295507213276</v>
      </c>
      <c r="F1500" s="2263">
        <v>0.14861392841837748</v>
      </c>
      <c r="G1500" s="2265">
        <v>1.4157470696588516E-3</v>
      </c>
      <c r="H1500" s="2266">
        <v>7.5496938847683104E-2</v>
      </c>
      <c r="I1500" s="2263">
        <v>6.8728662084553957E-2</v>
      </c>
      <c r="J1500" s="2267">
        <v>7.9843155141404859E-4</v>
      </c>
    </row>
    <row r="1501" spans="1:10" x14ac:dyDescent="0.25">
      <c r="A1501" s="875" t="s">
        <v>953</v>
      </c>
      <c r="B1501" s="2263">
        <v>0</v>
      </c>
      <c r="C1501" s="2264">
        <v>1799999.9999999998</v>
      </c>
      <c r="D1501" s="2265">
        <v>0</v>
      </c>
      <c r="E1501" s="2266">
        <v>0</v>
      </c>
      <c r="F1501" s="2263">
        <v>0</v>
      </c>
      <c r="G1501" s="2265">
        <v>0</v>
      </c>
      <c r="H1501" s="2266">
        <v>0</v>
      </c>
      <c r="I1501" s="2263">
        <v>0</v>
      </c>
      <c r="J1501" s="2267">
        <v>0</v>
      </c>
    </row>
    <row r="1502" spans="1:10" x14ac:dyDescent="0.25">
      <c r="A1502" s="875" t="s">
        <v>958</v>
      </c>
      <c r="B1502" s="2263">
        <v>346.5</v>
      </c>
      <c r="C1502" s="2264">
        <v>5130000</v>
      </c>
      <c r="D1502" s="2265">
        <v>1777.5450000000001</v>
      </c>
      <c r="E1502" s="2266">
        <v>2.9352526966247003</v>
      </c>
      <c r="F1502" s="2263">
        <v>2.5747363098483897</v>
      </c>
      <c r="G1502" s="2265">
        <v>2.4527817981839603E-2</v>
      </c>
      <c r="H1502" s="2266">
        <v>2.447104415827952</v>
      </c>
      <c r="I1502" s="2263">
        <v>2.227722276533342</v>
      </c>
      <c r="J1502" s="2267">
        <v>2.5879795989392509E-2</v>
      </c>
    </row>
    <row r="1503" spans="1:10" x14ac:dyDescent="0.25">
      <c r="A1503" s="875" t="s">
        <v>957</v>
      </c>
      <c r="B1503" s="2263">
        <v>0</v>
      </c>
      <c r="C1503" s="2264">
        <v>3450000</v>
      </c>
      <c r="D1503" s="2265">
        <v>0</v>
      </c>
      <c r="E1503" s="2266">
        <v>0</v>
      </c>
      <c r="F1503" s="2263">
        <v>0</v>
      </c>
      <c r="G1503" s="2265">
        <v>0</v>
      </c>
      <c r="H1503" s="2266">
        <v>0</v>
      </c>
      <c r="I1503" s="2263">
        <v>0</v>
      </c>
      <c r="J1503" s="2267">
        <v>0</v>
      </c>
    </row>
    <row r="1504" spans="1:10" x14ac:dyDescent="0.25">
      <c r="A1504" s="875" t="s">
        <v>1002</v>
      </c>
      <c r="B1504" s="2263">
        <v>838.5</v>
      </c>
      <c r="C1504" s="2264">
        <v>2000000</v>
      </c>
      <c r="D1504" s="2265">
        <v>1677</v>
      </c>
      <c r="E1504" s="2266">
        <v>7.1030573913991661</v>
      </c>
      <c r="F1504" s="2263">
        <v>6.2306389489404754</v>
      </c>
      <c r="G1504" s="2265">
        <v>5.9355195895447355E-2</v>
      </c>
      <c r="H1504" s="2266">
        <v>2.3086864778914036</v>
      </c>
      <c r="I1504" s="2263">
        <v>2.1017134630889314</v>
      </c>
      <c r="J1504" s="2267">
        <v>2.441593201534208E-2</v>
      </c>
    </row>
    <row r="1505" spans="1:10" x14ac:dyDescent="0.25">
      <c r="A1505" s="875" t="s">
        <v>1003</v>
      </c>
      <c r="B1505" s="2263">
        <v>0</v>
      </c>
      <c r="C1505" s="2264">
        <v>2599999.9999999995</v>
      </c>
      <c r="D1505" s="2265">
        <v>0</v>
      </c>
      <c r="E1505" s="2266">
        <v>0</v>
      </c>
      <c r="F1505" s="2263">
        <v>0</v>
      </c>
      <c r="G1505" s="2265">
        <v>0</v>
      </c>
      <c r="H1505" s="2266">
        <v>0</v>
      </c>
      <c r="I1505" s="2263">
        <v>0</v>
      </c>
      <c r="J1505" s="2267">
        <v>0</v>
      </c>
    </row>
    <row r="1506" spans="1:10" x14ac:dyDescent="0.25">
      <c r="A1506" s="875" t="s">
        <v>959</v>
      </c>
      <c r="B1506" s="2263">
        <v>475</v>
      </c>
      <c r="C1506" s="2264">
        <v>3630000.0000000005</v>
      </c>
      <c r="D1506" s="2265">
        <v>1724.2500000000002</v>
      </c>
      <c r="E1506" s="2266">
        <v>4.0237951829631529</v>
      </c>
      <c r="F1506" s="2263">
        <v>3.5295807999364652</v>
      </c>
      <c r="G1506" s="2265">
        <v>3.3623992904397722E-2</v>
      </c>
      <c r="H1506" s="2266">
        <v>2.3737344421611528</v>
      </c>
      <c r="I1506" s="2263">
        <v>2.1609298978718487</v>
      </c>
      <c r="J1506" s="2267">
        <v>2.5103858543502437E-2</v>
      </c>
    </row>
    <row r="1507" spans="1:10" x14ac:dyDescent="0.25">
      <c r="A1507" s="875" t="s">
        <v>960</v>
      </c>
      <c r="B1507" s="2263">
        <v>0</v>
      </c>
      <c r="C1507" s="2264">
        <v>2650000.0000000005</v>
      </c>
      <c r="D1507" s="2265">
        <v>0</v>
      </c>
      <c r="E1507" s="2266">
        <v>0</v>
      </c>
      <c r="F1507" s="2263">
        <v>0</v>
      </c>
      <c r="G1507" s="2265">
        <v>0</v>
      </c>
      <c r="H1507" s="2266">
        <v>0</v>
      </c>
      <c r="I1507" s="2263">
        <v>0</v>
      </c>
      <c r="J1507" s="2267">
        <v>0</v>
      </c>
    </row>
    <row r="1508" spans="1:10" x14ac:dyDescent="0.25">
      <c r="A1508" s="875" t="s">
        <v>961</v>
      </c>
      <c r="B1508" s="2263">
        <v>0</v>
      </c>
      <c r="C1508" s="2264">
        <v>2830000.0000000009</v>
      </c>
      <c r="D1508" s="2265">
        <v>0</v>
      </c>
      <c r="E1508" s="2266">
        <v>0</v>
      </c>
      <c r="F1508" s="2263">
        <v>0</v>
      </c>
      <c r="G1508" s="2265">
        <v>0</v>
      </c>
      <c r="H1508" s="2266">
        <v>0</v>
      </c>
      <c r="I1508" s="2263">
        <v>0</v>
      </c>
      <c r="J1508" s="2267">
        <v>0</v>
      </c>
    </row>
    <row r="1509" spans="1:10" x14ac:dyDescent="0.25">
      <c r="A1509" s="875" t="s">
        <v>962</v>
      </c>
      <c r="B1509" s="2263">
        <v>160</v>
      </c>
      <c r="C1509" s="2264">
        <v>3100000</v>
      </c>
      <c r="D1509" s="2265">
        <v>496</v>
      </c>
      <c r="E1509" s="2266">
        <v>1.3553836405770621</v>
      </c>
      <c r="F1509" s="2263">
        <v>1.1889114273470198</v>
      </c>
      <c r="G1509" s="2265">
        <v>1.1325976557270813E-2</v>
      </c>
      <c r="H1509" s="2266">
        <v>0.68283154027080273</v>
      </c>
      <c r="I1509" s="2263">
        <v>0.62161590798575428</v>
      </c>
      <c r="J1509" s="2267">
        <v>7.2214086342335558E-3</v>
      </c>
    </row>
    <row r="1510" spans="1:10" x14ac:dyDescent="0.25">
      <c r="A1510" s="875" t="s">
        <v>963</v>
      </c>
      <c r="B1510" s="2263">
        <v>0</v>
      </c>
      <c r="C1510" s="2264">
        <v>1500000</v>
      </c>
      <c r="D1510" s="2265">
        <v>0</v>
      </c>
      <c r="E1510" s="2266">
        <v>0</v>
      </c>
      <c r="F1510" s="2263">
        <v>0</v>
      </c>
      <c r="G1510" s="2265">
        <v>0</v>
      </c>
      <c r="H1510" s="2266">
        <v>0</v>
      </c>
      <c r="I1510" s="2263">
        <v>0</v>
      </c>
      <c r="J1510" s="2267">
        <v>0</v>
      </c>
    </row>
    <row r="1511" spans="1:10" x14ac:dyDescent="0.25">
      <c r="A1511" s="875" t="s">
        <v>964</v>
      </c>
      <c r="B1511" s="2263">
        <v>120</v>
      </c>
      <c r="C1511" s="2264">
        <v>2935000</v>
      </c>
      <c r="D1511" s="2265">
        <v>352.2</v>
      </c>
      <c r="E1511" s="2266">
        <v>1.0165377304327965</v>
      </c>
      <c r="F1511" s="2263">
        <v>0.89168357051026481</v>
      </c>
      <c r="G1511" s="2265">
        <v>8.494482417953109E-3</v>
      </c>
      <c r="H1511" s="2266">
        <v>0.48486546065196923</v>
      </c>
      <c r="I1511" s="2263">
        <v>0.44139742498504564</v>
      </c>
      <c r="J1511" s="2267">
        <v>5.1277825019698745E-3</v>
      </c>
    </row>
    <row r="1512" spans="1:10" x14ac:dyDescent="0.25">
      <c r="A1512" s="875" t="s">
        <v>965</v>
      </c>
      <c r="B1512" s="2263">
        <v>472</v>
      </c>
      <c r="C1512" s="2264">
        <v>7862999.9999999991</v>
      </c>
      <c r="D1512" s="2265">
        <v>3711.3359999999993</v>
      </c>
      <c r="E1512" s="2266">
        <v>3.9983817397023329</v>
      </c>
      <c r="F1512" s="2263">
        <v>3.5072887106737083</v>
      </c>
      <c r="G1512" s="2265">
        <v>3.3411630843948895E-2</v>
      </c>
      <c r="H1512" s="2266">
        <v>5.10930902690016</v>
      </c>
      <c r="I1512" s="2263">
        <v>4.6512610836294694</v>
      </c>
      <c r="J1512" s="2267">
        <v>5.4034423054318187E-2</v>
      </c>
    </row>
    <row r="1513" spans="1:10" x14ac:dyDescent="0.25">
      <c r="A1513" s="875" t="s">
        <v>286</v>
      </c>
      <c r="B1513" s="2263">
        <v>204</v>
      </c>
      <c r="C1513" s="2264">
        <v>2538000.0000000005</v>
      </c>
      <c r="D1513" s="2265">
        <v>517.75200000000007</v>
      </c>
      <c r="E1513" s="2266">
        <v>1.7281141417357542</v>
      </c>
      <c r="F1513" s="2263">
        <v>1.5158620698674503</v>
      </c>
      <c r="G1513" s="2265">
        <v>1.4440620110520285E-2</v>
      </c>
      <c r="H1513" s="2266">
        <v>0.71277700733525939</v>
      </c>
      <c r="I1513" s="2263">
        <v>0.64887677336983929</v>
      </c>
      <c r="J1513" s="2267">
        <v>7.5381023451445402E-3</v>
      </c>
    </row>
    <row r="1514" spans="1:10" x14ac:dyDescent="0.25">
      <c r="A1514" s="851" t="s">
        <v>967</v>
      </c>
      <c r="B1514" s="2263">
        <v>60</v>
      </c>
      <c r="C1514" s="2264">
        <v>2500000.0000000005</v>
      </c>
      <c r="D1514" s="2265">
        <v>150.00000000000003</v>
      </c>
      <c r="E1514" s="2266">
        <v>0.50826886521639825</v>
      </c>
      <c r="F1514" s="2263">
        <v>0.44584178525513241</v>
      </c>
      <c r="G1514" s="2265">
        <v>4.2472412089765545E-3</v>
      </c>
      <c r="H1514" s="2266">
        <v>0.20650147387221859</v>
      </c>
      <c r="I1514" s="2263">
        <v>0.18798868185053058</v>
      </c>
      <c r="J1514" s="2267">
        <v>2.1838937401916E-3</v>
      </c>
    </row>
    <row r="1515" spans="1:10" x14ac:dyDescent="0.25">
      <c r="A1515" s="875" t="s">
        <v>1152</v>
      </c>
      <c r="B1515" s="2263">
        <v>0</v>
      </c>
      <c r="C1515" s="2264">
        <v>0</v>
      </c>
      <c r="D1515" s="2265">
        <v>0</v>
      </c>
      <c r="E1515" s="2266">
        <v>0</v>
      </c>
      <c r="F1515" s="2263">
        <v>0</v>
      </c>
      <c r="G1515" s="2265">
        <v>0</v>
      </c>
      <c r="H1515" s="2266">
        <v>0</v>
      </c>
      <c r="I1515" s="2263">
        <v>0</v>
      </c>
      <c r="J1515" s="2267">
        <v>0</v>
      </c>
    </row>
    <row r="1516" spans="1:10" x14ac:dyDescent="0.25">
      <c r="A1516" s="2268" t="s">
        <v>287</v>
      </c>
      <c r="B1516" s="2269">
        <v>4032.4799999999996</v>
      </c>
      <c r="C1516" s="2268"/>
      <c r="D1516" s="2270">
        <v>15742.114999999998</v>
      </c>
      <c r="E1516" s="2271">
        <v>34.159733893463695</v>
      </c>
      <c r="F1516" s="2269">
        <v>29.964134703426936</v>
      </c>
      <c r="G1516" s="2270">
        <v>0.28544858717289623</v>
      </c>
      <c r="H1516" s="2271">
        <v>21.671799662439732</v>
      </c>
      <c r="I1516" s="2269">
        <v>19.728929655929761</v>
      </c>
      <c r="J1516" s="2272">
        <v>0.22919404270584182</v>
      </c>
    </row>
    <row r="1517" spans="1:10" x14ac:dyDescent="0.25">
      <c r="A1517" s="2273" t="s">
        <v>1826</v>
      </c>
      <c r="B1517" s="2274">
        <v>9338.6757999999991</v>
      </c>
      <c r="C1517" s="2273"/>
      <c r="D1517" s="2275">
        <v>66549.900650402706</v>
      </c>
      <c r="E1517" s="2276">
        <v>79.109302524830667</v>
      </c>
      <c r="F1517" s="2274">
        <v>69.392864843181684</v>
      </c>
      <c r="G1517" s="2275">
        <v>0.66106014491720155</v>
      </c>
      <c r="H1517" s="2276">
        <v>91.617683802385841</v>
      </c>
      <c r="I1517" s="2274">
        <v>83.404187337019792</v>
      </c>
      <c r="J1517" s="2277">
        <v>0.96891940960524869</v>
      </c>
    </row>
    <row r="1518" spans="1:10" x14ac:dyDescent="0.25">
      <c r="A1518" s="2278" t="s">
        <v>193</v>
      </c>
      <c r="B1518" s="2279">
        <v>11804.775799999999</v>
      </c>
      <c r="C1518" s="2280"/>
      <c r="D1518" s="2281">
        <v>72638.7067304027</v>
      </c>
      <c r="E1518" s="2282">
        <v>100</v>
      </c>
      <c r="F1518" s="2263">
        <v>87.717705286809732</v>
      </c>
      <c r="G1518" s="2281">
        <v>0.83562883734148619</v>
      </c>
      <c r="H1518" s="2282">
        <v>100.00000000000001</v>
      </c>
      <c r="I1518" s="2263">
        <v>91.035031530504426</v>
      </c>
      <c r="J1518" s="2283">
        <v>1.0575681128275991</v>
      </c>
    </row>
    <row r="1519" spans="1:10" x14ac:dyDescent="0.25">
      <c r="A1519" s="2303" t="s">
        <v>1843</v>
      </c>
      <c r="B1519" s="2263"/>
      <c r="C1519" s="2262"/>
      <c r="D1519" s="2265"/>
      <c r="E1519" s="2266"/>
      <c r="F1519" s="2263">
        <v>0</v>
      </c>
      <c r="G1519" s="2265"/>
      <c r="H1519" s="2266"/>
      <c r="I1519" s="2263">
        <v>0</v>
      </c>
      <c r="J1519" s="2267">
        <v>0</v>
      </c>
    </row>
    <row r="1520" spans="1:10" x14ac:dyDescent="0.25">
      <c r="A1520" s="2002" t="s">
        <v>1827</v>
      </c>
      <c r="B1520" s="2263">
        <v>0</v>
      </c>
      <c r="C1520" s="2264">
        <v>8308597.0443673851</v>
      </c>
      <c r="D1520" s="2265">
        <v>0</v>
      </c>
      <c r="E1520" s="2266">
        <v>0</v>
      </c>
      <c r="F1520" s="2263">
        <v>0</v>
      </c>
      <c r="G1520" s="2265">
        <v>0</v>
      </c>
      <c r="H1520" s="2266">
        <v>0</v>
      </c>
      <c r="I1520" s="2263">
        <v>0</v>
      </c>
      <c r="J1520" s="2267">
        <v>0</v>
      </c>
    </row>
    <row r="1521" spans="1:10" x14ac:dyDescent="0.25">
      <c r="A1521" s="2002" t="s">
        <v>1828</v>
      </c>
      <c r="B1521" s="2263">
        <v>1270.2</v>
      </c>
      <c r="C1521" s="2264">
        <v>2394900.497488053</v>
      </c>
      <c r="D1521" s="2265">
        <v>3042.002611909325</v>
      </c>
      <c r="E1521" s="2266">
        <v>90.018071648772178</v>
      </c>
      <c r="F1521" s="2263">
        <v>9.4384705938511537</v>
      </c>
      <c r="G1521" s="2265">
        <v>8.9914096394033666E-2</v>
      </c>
      <c r="H1521" s="2266">
        <v>71.339449634624771</v>
      </c>
      <c r="I1521" s="2263">
        <v>3.8124137413247001</v>
      </c>
      <c r="J1521" s="2267">
        <v>4.4289403078635131E-2</v>
      </c>
    </row>
    <row r="1522" spans="1:10" x14ac:dyDescent="0.25">
      <c r="A1522" s="2300" t="s">
        <v>309</v>
      </c>
      <c r="B1522" s="2269">
        <v>1270.2</v>
      </c>
      <c r="C1522" s="2268"/>
      <c r="D1522" s="2270">
        <v>3042.002611909325</v>
      </c>
      <c r="E1522" s="2271">
        <v>90.018071648772178</v>
      </c>
      <c r="F1522" s="2269">
        <v>9.4384705938511537</v>
      </c>
      <c r="G1522" s="2270">
        <v>8.9914096394033666E-2</v>
      </c>
      <c r="H1522" s="2271">
        <v>71.339449634624771</v>
      </c>
      <c r="I1522" s="2269">
        <v>3.8124137413247001</v>
      </c>
      <c r="J1522" s="2272">
        <v>4.4289403078635131E-2</v>
      </c>
    </row>
    <row r="1523" spans="1:10" x14ac:dyDescent="0.25">
      <c r="A1523" s="2002" t="s">
        <v>1829</v>
      </c>
      <c r="B1523" s="2263">
        <v>0</v>
      </c>
      <c r="C1523" s="2264">
        <v>9009634.2256672364</v>
      </c>
      <c r="D1523" s="2265">
        <v>0</v>
      </c>
      <c r="E1523" s="2266">
        <v>0</v>
      </c>
      <c r="F1523" s="2263">
        <v>0</v>
      </c>
      <c r="G1523" s="2265">
        <v>0</v>
      </c>
      <c r="H1523" s="2266">
        <v>0</v>
      </c>
      <c r="I1523" s="2263">
        <v>0</v>
      </c>
      <c r="J1523" s="2267">
        <v>0</v>
      </c>
    </row>
    <row r="1524" spans="1:10" x14ac:dyDescent="0.25">
      <c r="A1524" s="2300" t="s">
        <v>315</v>
      </c>
      <c r="B1524" s="2269">
        <v>0</v>
      </c>
      <c r="C1524" s="2284"/>
      <c r="D1524" s="2270">
        <v>0</v>
      </c>
      <c r="E1524" s="2271">
        <v>0</v>
      </c>
      <c r="F1524" s="2269">
        <v>0</v>
      </c>
      <c r="G1524" s="2270">
        <v>0</v>
      </c>
      <c r="H1524" s="2271">
        <v>0</v>
      </c>
      <c r="I1524" s="2269">
        <v>0</v>
      </c>
      <c r="J1524" s="2272">
        <v>0</v>
      </c>
    </row>
    <row r="1525" spans="1:10" x14ac:dyDescent="0.25">
      <c r="A1525" s="2002" t="s">
        <v>1530</v>
      </c>
      <c r="B1525" s="2263">
        <v>29.7</v>
      </c>
      <c r="C1525" s="2264">
        <v>11100000</v>
      </c>
      <c r="D1525" s="2265">
        <v>329.67</v>
      </c>
      <c r="E1525" s="2266">
        <v>2.1048155628787071</v>
      </c>
      <c r="F1525" s="2263">
        <v>0.22069168370129053</v>
      </c>
      <c r="G1525" s="2265">
        <v>2.1023843984433943E-3</v>
      </c>
      <c r="H1525" s="2266">
        <v>7.7312479183853453</v>
      </c>
      <c r="I1525" s="2263">
        <v>0.41316152497109604</v>
      </c>
      <c r="J1525" s="2267">
        <v>4.7997616621930977E-3</v>
      </c>
    </row>
    <row r="1526" spans="1:10" x14ac:dyDescent="0.25">
      <c r="A1526" s="2002" t="s">
        <v>205</v>
      </c>
      <c r="B1526" s="2263">
        <v>108.75</v>
      </c>
      <c r="C1526" s="2264">
        <v>7305200</v>
      </c>
      <c r="D1526" s="2265">
        <v>794.44050000000004</v>
      </c>
      <c r="E1526" s="2266">
        <v>7.7070266822578919</v>
      </c>
      <c r="F1526" s="2263">
        <v>0.80808823577492761</v>
      </c>
      <c r="G1526" s="2265">
        <v>7.6981246912700054E-3</v>
      </c>
      <c r="H1526" s="2266">
        <v>18.630801898583471</v>
      </c>
      <c r="I1526" s="2263">
        <v>0.99563881602450954</v>
      </c>
      <c r="J1526" s="2267">
        <v>1.1566490899364562E-2</v>
      </c>
    </row>
    <row r="1527" spans="1:10" x14ac:dyDescent="0.25">
      <c r="A1527" s="2300" t="s">
        <v>310</v>
      </c>
      <c r="B1527" s="2269">
        <v>138.44999999999999</v>
      </c>
      <c r="C1527" s="2284"/>
      <c r="D1527" s="2270">
        <v>1124.1105</v>
      </c>
      <c r="E1527" s="2271">
        <v>9.8118422451365976</v>
      </c>
      <c r="F1527" s="2269">
        <v>1.0287799194762182</v>
      </c>
      <c r="G1527" s="2270">
        <v>9.8005090897133988E-3</v>
      </c>
      <c r="H1527" s="2271">
        <v>26.362049816968813</v>
      </c>
      <c r="I1527" s="2269">
        <v>1.4088003409956054</v>
      </c>
      <c r="J1527" s="2272">
        <v>1.6366252561557659E-2</v>
      </c>
    </row>
    <row r="1528" spans="1:10" x14ac:dyDescent="0.25">
      <c r="A1528" s="2002" t="s">
        <v>1830</v>
      </c>
      <c r="B1528" s="2263">
        <v>2.4</v>
      </c>
      <c r="C1528" s="2264">
        <v>40837880.884618402</v>
      </c>
      <c r="D1528" s="2265">
        <v>98.010914123084163</v>
      </c>
      <c r="E1528" s="2266">
        <v>0.17008610609120864</v>
      </c>
      <c r="F1528" s="2263">
        <v>1.7833671410205296E-2</v>
      </c>
      <c r="G1528" s="2265">
        <v>1.6988964835906218E-4</v>
      </c>
      <c r="H1528" s="2266">
        <v>2.2985005484064041</v>
      </c>
      <c r="I1528" s="2263">
        <v>0.12283295035309426</v>
      </c>
      <c r="J1528" s="2267">
        <v>1.4269694788257327E-3</v>
      </c>
    </row>
    <row r="1529" spans="1:10" x14ac:dyDescent="0.25">
      <c r="A1529" s="2300" t="s">
        <v>311</v>
      </c>
      <c r="B1529" s="2269">
        <v>2.4</v>
      </c>
      <c r="C1529" s="2268"/>
      <c r="D1529" s="2270">
        <v>98.010914123084163</v>
      </c>
      <c r="E1529" s="2271">
        <v>0.17008610609120864</v>
      </c>
      <c r="F1529" s="2269">
        <v>1.7833671410205296E-2</v>
      </c>
      <c r="G1529" s="2270">
        <v>1.6988964835906218E-4</v>
      </c>
      <c r="H1529" s="2271">
        <v>2.2985005484064041</v>
      </c>
      <c r="I1529" s="2269">
        <v>0.12283295035309426</v>
      </c>
      <c r="J1529" s="2272">
        <v>1.4269694788257327E-3</v>
      </c>
    </row>
    <row r="1530" spans="1:10" x14ac:dyDescent="0.25">
      <c r="A1530" s="2285" t="s">
        <v>129</v>
      </c>
      <c r="B1530" s="2274">
        <v>1411.0500000000002</v>
      </c>
      <c r="C1530" s="2273"/>
      <c r="D1530" s="2275">
        <v>4264.1240260324093</v>
      </c>
      <c r="E1530" s="2276">
        <v>99.999999999999986</v>
      </c>
      <c r="F1530" s="2274">
        <v>10.485084184737579</v>
      </c>
      <c r="G1530" s="2275">
        <v>9.9884495132106149E-2</v>
      </c>
      <c r="H1530" s="2276">
        <v>99.999999999999986</v>
      </c>
      <c r="I1530" s="2274">
        <v>5.3440470326733998</v>
      </c>
      <c r="J1530" s="2277">
        <v>6.2082625119018527E-2</v>
      </c>
    </row>
    <row r="1531" spans="1:10" x14ac:dyDescent="0.25">
      <c r="A1531" s="2303" t="s">
        <v>1844</v>
      </c>
      <c r="B1531" s="2263"/>
      <c r="C1531" s="2262"/>
      <c r="D1531" s="2265"/>
      <c r="E1531" s="2266"/>
      <c r="F1531" s="2263">
        <v>0</v>
      </c>
      <c r="G1531" s="2265"/>
      <c r="H1531" s="2266"/>
      <c r="I1531" s="2263">
        <v>0</v>
      </c>
      <c r="J1531" s="2267">
        <v>0</v>
      </c>
    </row>
    <row r="1532" spans="1:10" x14ac:dyDescent="0.25">
      <c r="A1532" s="2001" t="s">
        <v>1532</v>
      </c>
      <c r="B1532" s="2263">
        <v>220</v>
      </c>
      <c r="C1532" s="2264">
        <v>11610000</v>
      </c>
      <c r="D1532" s="2265">
        <v>2554.1999999999998</v>
      </c>
      <c r="E1532" s="2266">
        <v>90.96058512463668</v>
      </c>
      <c r="F1532" s="2263">
        <v>1.634753212602152</v>
      </c>
      <c r="G1532" s="2265">
        <v>1.5573217766247366E-2</v>
      </c>
      <c r="H1532" s="2266">
        <v>88.404880647181045</v>
      </c>
      <c r="I1532" s="2263">
        <v>3.2010712745508338</v>
      </c>
      <c r="J1532" s="2267">
        <v>3.7187342607982551E-2</v>
      </c>
    </row>
    <row r="1533" spans="1:10" x14ac:dyDescent="0.25">
      <c r="A1533" s="2001" t="s">
        <v>207</v>
      </c>
      <c r="B1533" s="2263">
        <v>5.8630000000000004</v>
      </c>
      <c r="C1533" s="2264">
        <v>9000000</v>
      </c>
      <c r="D1533" s="2265">
        <v>52.76700000000001</v>
      </c>
      <c r="E1533" s="2266">
        <v>2.4240995935715675</v>
      </c>
      <c r="F1533" s="2263">
        <v>4.3566173115847359E-2</v>
      </c>
      <c r="G1533" s="2265">
        <v>4.1502625347049235E-4</v>
      </c>
      <c r="H1533" s="2266">
        <v>1.8263488908894385</v>
      </c>
      <c r="I1533" s="2263">
        <v>6.6130658501379641E-2</v>
      </c>
      <c r="J1533" s="2267">
        <v>7.6825013992460093E-4</v>
      </c>
    </row>
    <row r="1534" spans="1:10" x14ac:dyDescent="0.25">
      <c r="A1534" s="2001" t="s">
        <v>208</v>
      </c>
      <c r="B1534" s="2263">
        <v>0</v>
      </c>
      <c r="C1534" s="2264">
        <v>9000000</v>
      </c>
      <c r="D1534" s="2265">
        <v>0</v>
      </c>
      <c r="E1534" s="2266">
        <v>0</v>
      </c>
      <c r="F1534" s="2263">
        <v>0</v>
      </c>
      <c r="G1534" s="2265">
        <v>0</v>
      </c>
      <c r="H1534" s="2266">
        <v>0</v>
      </c>
      <c r="I1534" s="2263">
        <v>0</v>
      </c>
      <c r="J1534" s="2267">
        <v>0</v>
      </c>
    </row>
    <row r="1535" spans="1:10" x14ac:dyDescent="0.25">
      <c r="A1535" s="2001" t="s">
        <v>209</v>
      </c>
      <c r="B1535" s="2263">
        <v>16</v>
      </c>
      <c r="C1535" s="2264">
        <v>17640000</v>
      </c>
      <c r="D1535" s="2265">
        <v>282.24</v>
      </c>
      <c r="E1535" s="2266">
        <v>6.6153152817917587</v>
      </c>
      <c r="F1535" s="2263">
        <v>0.11889114273470197</v>
      </c>
      <c r="G1535" s="2265">
        <v>1.1325976557270811E-3</v>
      </c>
      <c r="H1535" s="2266">
        <v>9.7687704619295204</v>
      </c>
      <c r="I1535" s="2263">
        <v>0.35371950376995825</v>
      </c>
      <c r="J1535" s="2267">
        <v>4.1092144615445135E-3</v>
      </c>
    </row>
    <row r="1536" spans="1:10" x14ac:dyDescent="0.25">
      <c r="A1536" s="2001" t="s">
        <v>1534</v>
      </c>
      <c r="B1536" s="2263">
        <v>0</v>
      </c>
      <c r="C1536" s="2264">
        <v>14500000</v>
      </c>
      <c r="D1536" s="2265">
        <v>0</v>
      </c>
      <c r="E1536" s="2266">
        <v>0</v>
      </c>
      <c r="F1536" s="2263">
        <v>0</v>
      </c>
      <c r="G1536" s="2265">
        <v>0</v>
      </c>
      <c r="H1536" s="2266">
        <v>0</v>
      </c>
      <c r="I1536" s="2263">
        <v>0</v>
      </c>
      <c r="J1536" s="2267">
        <v>0</v>
      </c>
    </row>
    <row r="1537" spans="1:10" x14ac:dyDescent="0.25">
      <c r="A1537" s="2001" t="s">
        <v>1535</v>
      </c>
      <c r="B1537" s="2263">
        <v>0</v>
      </c>
      <c r="C1537" s="2264">
        <v>9000000</v>
      </c>
      <c r="D1537" s="2265">
        <v>0</v>
      </c>
      <c r="E1537" s="2266">
        <v>0</v>
      </c>
      <c r="F1537" s="2263">
        <v>0</v>
      </c>
      <c r="G1537" s="2265">
        <v>0</v>
      </c>
      <c r="H1537" s="2266">
        <v>0</v>
      </c>
      <c r="I1537" s="2263">
        <v>0</v>
      </c>
      <c r="J1537" s="2267">
        <v>0</v>
      </c>
    </row>
    <row r="1538" spans="1:10" x14ac:dyDescent="0.25">
      <c r="A1538" s="2285" t="s">
        <v>121</v>
      </c>
      <c r="B1538" s="2274">
        <v>241.863</v>
      </c>
      <c r="C1538" s="2273"/>
      <c r="D1538" s="2275">
        <v>2889.2069999999994</v>
      </c>
      <c r="E1538" s="2276">
        <v>100</v>
      </c>
      <c r="F1538" s="2274">
        <v>1.7972105284527016</v>
      </c>
      <c r="G1538" s="2275">
        <v>1.7120841675444941E-2</v>
      </c>
      <c r="H1538" s="2276">
        <v>100</v>
      </c>
      <c r="I1538" s="2274">
        <v>3.6209214368221714</v>
      </c>
      <c r="J1538" s="2277">
        <v>4.206480720945166E-2</v>
      </c>
    </row>
    <row r="1539" spans="1:10" ht="14.4" thickBot="1" x14ac:dyDescent="0.3">
      <c r="A1539" s="2286" t="s">
        <v>1831</v>
      </c>
      <c r="B1539" s="2279">
        <v>13457.688799999998</v>
      </c>
      <c r="C1539" s="2287"/>
      <c r="D1539" s="2281">
        <v>79792.037756435107</v>
      </c>
      <c r="E1539" s="2288"/>
      <c r="F1539" s="2289">
        <v>100</v>
      </c>
      <c r="G1539" s="2290">
        <v>0.95263417414903728</v>
      </c>
      <c r="H1539" s="2291"/>
      <c r="I1539" s="2289">
        <v>100</v>
      </c>
      <c r="J1539" s="2292">
        <v>1.1617155451560692</v>
      </c>
    </row>
    <row r="1540" spans="1:10" ht="14.4" thickBot="1" x14ac:dyDescent="0.3">
      <c r="A1540" s="2293" t="s">
        <v>1832</v>
      </c>
      <c r="B1540" s="2294">
        <v>1412681.71615</v>
      </c>
      <c r="C1540" s="2295"/>
      <c r="D1540" s="2296">
        <v>6868466.0448195646</v>
      </c>
      <c r="E1540" s="2297"/>
      <c r="F1540" s="1978"/>
      <c r="G1540" s="1978"/>
      <c r="H1540" s="1978"/>
      <c r="I1540" s="1978"/>
      <c r="J1540" s="1978"/>
    </row>
    <row r="1541" spans="1:10" ht="16.2" thickBot="1" x14ac:dyDescent="0.35">
      <c r="A1541" s="2298" t="s">
        <v>1833</v>
      </c>
      <c r="B1541" s="2305">
        <v>0.95263417414903717</v>
      </c>
      <c r="C1541" s="2299"/>
      <c r="D1541" s="2306">
        <v>1.1617155451560692</v>
      </c>
      <c r="E1541" s="2297"/>
      <c r="F1541" s="1978"/>
      <c r="G1541" s="1978"/>
      <c r="H1541" s="1978"/>
      <c r="I1541" s="1978"/>
      <c r="J1541" s="1978"/>
    </row>
    <row r="1542" spans="1:10" x14ac:dyDescent="0.25">
      <c r="A1542" s="340" t="s">
        <v>2026</v>
      </c>
      <c r="B1542" s="340"/>
      <c r="C1542" s="340"/>
      <c r="D1542" s="1725"/>
      <c r="E1542" s="340"/>
      <c r="F1542" s="340"/>
      <c r="H1542" s="340"/>
      <c r="I1542" s="340"/>
      <c r="J1542" s="340"/>
    </row>
    <row r="1543" spans="1:10" x14ac:dyDescent="0.25">
      <c r="A1543" s="340" t="s">
        <v>1834</v>
      </c>
      <c r="B1543" s="340"/>
      <c r="C1543" s="340"/>
      <c r="D1543" s="340"/>
      <c r="E1543" s="340"/>
      <c r="F1543" s="340"/>
      <c r="G1543" s="340"/>
      <c r="H1543" s="340"/>
      <c r="I1543" s="340"/>
      <c r="J1543" s="340"/>
    </row>
    <row r="1544" spans="1:10" x14ac:dyDescent="0.25">
      <c r="A1544" s="340" t="s">
        <v>1904</v>
      </c>
      <c r="B1544" s="340"/>
      <c r="C1544" s="340"/>
      <c r="D1544" s="340"/>
      <c r="E1544" s="340"/>
      <c r="F1544" s="340"/>
      <c r="G1544" s="340"/>
      <c r="H1544" s="340"/>
      <c r="I1544" s="340"/>
      <c r="J1544" s="340"/>
    </row>
    <row r="1548" spans="1:10" ht="13.8" thickBot="1" x14ac:dyDescent="0.3">
      <c r="A1548" s="3291" t="s">
        <v>2025</v>
      </c>
      <c r="B1548" s="3291"/>
      <c r="C1548" s="3291"/>
      <c r="D1548" s="3291"/>
      <c r="E1548" s="3291"/>
      <c r="F1548" s="3291"/>
      <c r="G1548" s="3291"/>
      <c r="H1548" s="3291"/>
      <c r="I1548" s="3291"/>
      <c r="J1548" s="3291"/>
    </row>
    <row r="1549" spans="1:10" ht="13.5" customHeight="1" thickBot="1" x14ac:dyDescent="0.3">
      <c r="A1549" s="3296" t="s">
        <v>370</v>
      </c>
      <c r="B1549" s="3302" t="s">
        <v>1261</v>
      </c>
      <c r="C1549" s="3302" t="s">
        <v>1823</v>
      </c>
      <c r="D1549" s="3304" t="s">
        <v>1835</v>
      </c>
      <c r="E1549" s="3298" t="s">
        <v>1840</v>
      </c>
      <c r="F1549" s="3299"/>
      <c r="G1549" s="3300"/>
      <c r="H1549" s="3298" t="s">
        <v>1841</v>
      </c>
      <c r="I1549" s="3299"/>
      <c r="J1549" s="3301"/>
    </row>
    <row r="1550" spans="1:10" ht="13.5" customHeight="1" thickBot="1" x14ac:dyDescent="0.3">
      <c r="A1550" s="3297"/>
      <c r="B1550" s="3303"/>
      <c r="C1550" s="3303"/>
      <c r="D1550" s="3305"/>
      <c r="E1550" s="2254" t="s">
        <v>1839</v>
      </c>
      <c r="F1550" s="2253" t="s">
        <v>1220</v>
      </c>
      <c r="G1550" s="2255" t="s">
        <v>1824</v>
      </c>
      <c r="H1550" s="2254" t="s">
        <v>1839</v>
      </c>
      <c r="I1550" s="2253" t="s">
        <v>1220</v>
      </c>
      <c r="J1550" s="2256" t="s">
        <v>1824</v>
      </c>
    </row>
    <row r="1551" spans="1:10" x14ac:dyDescent="0.25">
      <c r="A1551" s="2304" t="s">
        <v>1842</v>
      </c>
      <c r="B1551" s="2257"/>
      <c r="C1551" s="2257"/>
      <c r="D1551" s="2258"/>
      <c r="E1551" s="7"/>
      <c r="F1551" s="2259"/>
      <c r="G1551" s="2260"/>
      <c r="H1551" s="7"/>
      <c r="I1551" s="2259"/>
      <c r="J1551" s="2261"/>
    </row>
    <row r="1552" spans="1:10" x14ac:dyDescent="0.25">
      <c r="A1552" s="875" t="s">
        <v>409</v>
      </c>
      <c r="B1552" s="2263">
        <v>0</v>
      </c>
      <c r="C1552" s="2264">
        <v>5949999.9999999991</v>
      </c>
      <c r="D1552" s="2265">
        <v>0</v>
      </c>
      <c r="E1552" s="2266">
        <v>0</v>
      </c>
      <c r="F1552" s="2263">
        <v>0</v>
      </c>
      <c r="G1552" s="2265">
        <v>0</v>
      </c>
      <c r="H1552" s="2266">
        <v>0</v>
      </c>
      <c r="I1552" s="2263">
        <v>0</v>
      </c>
      <c r="J1552" s="2267">
        <v>0</v>
      </c>
    </row>
    <row r="1553" spans="1:10" x14ac:dyDescent="0.25">
      <c r="A1553" s="875" t="s">
        <v>410</v>
      </c>
      <c r="B1553" s="2263">
        <v>0</v>
      </c>
      <c r="C1553" s="2264">
        <v>1713380.0000000005</v>
      </c>
      <c r="D1553" s="2265">
        <v>0</v>
      </c>
      <c r="E1553" s="2266">
        <v>0</v>
      </c>
      <c r="F1553" s="2263">
        <v>0</v>
      </c>
      <c r="G1553" s="2265">
        <v>0</v>
      </c>
      <c r="H1553" s="2266">
        <v>0</v>
      </c>
      <c r="I1553" s="2263">
        <v>0</v>
      </c>
      <c r="J1553" s="2267">
        <v>0</v>
      </c>
    </row>
    <row r="1554" spans="1:10" x14ac:dyDescent="0.25">
      <c r="A1554" s="875" t="s">
        <v>278</v>
      </c>
      <c r="B1554" s="2263">
        <v>125.6</v>
      </c>
      <c r="C1554" s="2264">
        <v>1607499.9999999995</v>
      </c>
      <c r="D1554" s="2265">
        <v>201.90199999999993</v>
      </c>
      <c r="E1554" s="2266">
        <v>1.9944675756103294</v>
      </c>
      <c r="F1554" s="2263">
        <v>1.7541921491242098</v>
      </c>
      <c r="G1554" s="2265">
        <v>8.8908915974575883E-3</v>
      </c>
      <c r="H1554" s="2266">
        <v>0.47050745714824327</v>
      </c>
      <c r="I1554" s="2263">
        <v>0.44480353548261281</v>
      </c>
      <c r="J1554" s="2267">
        <v>2.9395500928810943E-3</v>
      </c>
    </row>
    <row r="1555" spans="1:10" x14ac:dyDescent="0.25">
      <c r="A1555" s="875" t="s">
        <v>199</v>
      </c>
      <c r="B1555" s="2263">
        <v>63.400000000000006</v>
      </c>
      <c r="C1555" s="2264">
        <v>7559125</v>
      </c>
      <c r="D1555" s="2265">
        <v>479.24852500000009</v>
      </c>
      <c r="E1555" s="2266">
        <v>1.0067614991536216</v>
      </c>
      <c r="F1555" s="2263">
        <v>0.88547597336365369</v>
      </c>
      <c r="G1555" s="2265">
        <v>4.4879182108185593E-3</v>
      </c>
      <c r="H1555" s="2266">
        <v>1.1168289805935376</v>
      </c>
      <c r="I1555" s="2263">
        <v>1.0558163777220009</v>
      </c>
      <c r="J1555" s="2267">
        <v>6.9775190249570492E-3</v>
      </c>
    </row>
    <row r="1556" spans="1:10" x14ac:dyDescent="0.25">
      <c r="A1556" s="875" t="s">
        <v>428</v>
      </c>
      <c r="B1556" s="2263">
        <v>0</v>
      </c>
      <c r="C1556" s="2264">
        <v>1300000</v>
      </c>
      <c r="D1556" s="2265">
        <v>0</v>
      </c>
      <c r="E1556" s="2266">
        <v>0</v>
      </c>
      <c r="F1556" s="2263">
        <v>0</v>
      </c>
      <c r="G1556" s="2265">
        <v>0</v>
      </c>
      <c r="H1556" s="2266">
        <v>0</v>
      </c>
      <c r="I1556" s="2263">
        <v>0</v>
      </c>
      <c r="J1556" s="2267">
        <v>0</v>
      </c>
    </row>
    <row r="1557" spans="1:10" x14ac:dyDescent="0.25">
      <c r="A1557" s="877" t="s">
        <v>430</v>
      </c>
      <c r="B1557" s="2263">
        <v>0</v>
      </c>
      <c r="C1557" s="2264">
        <v>0</v>
      </c>
      <c r="D1557" s="2265">
        <v>0</v>
      </c>
      <c r="E1557" s="2266">
        <v>0</v>
      </c>
      <c r="F1557" s="2263">
        <v>0</v>
      </c>
      <c r="G1557" s="2265">
        <v>0</v>
      </c>
      <c r="H1557" s="2266">
        <v>0</v>
      </c>
      <c r="I1557" s="2263">
        <v>0</v>
      </c>
      <c r="J1557" s="2267">
        <v>0</v>
      </c>
    </row>
    <row r="1558" spans="1:10" x14ac:dyDescent="0.25">
      <c r="A1558" s="1974" t="s">
        <v>429</v>
      </c>
      <c r="B1558" s="2263">
        <v>0</v>
      </c>
      <c r="C1558" s="2264">
        <v>0</v>
      </c>
      <c r="D1558" s="2265">
        <v>0</v>
      </c>
      <c r="E1558" s="2266">
        <v>0</v>
      </c>
      <c r="F1558" s="2263">
        <v>0</v>
      </c>
      <c r="G1558" s="2265">
        <v>0</v>
      </c>
      <c r="H1558" s="2266">
        <v>0</v>
      </c>
      <c r="I1558" s="2263">
        <v>0</v>
      </c>
      <c r="J1558" s="2267">
        <v>0</v>
      </c>
    </row>
    <row r="1559" spans="1:10" x14ac:dyDescent="0.25">
      <c r="A1559" s="2268" t="s">
        <v>279</v>
      </c>
      <c r="B1559" s="2269">
        <v>189</v>
      </c>
      <c r="C1559" s="2268"/>
      <c r="D1559" s="2270">
        <v>681.15052500000002</v>
      </c>
      <c r="E1559" s="2271">
        <v>3.001229074763951</v>
      </c>
      <c r="F1559" s="2269">
        <v>2.6396681224878633</v>
      </c>
      <c r="G1559" s="2270">
        <v>1.3378809808276148E-2</v>
      </c>
      <c r="H1559" s="2271">
        <v>1.5873364377417807</v>
      </c>
      <c r="I1559" s="2269">
        <v>1.5006199132046139</v>
      </c>
      <c r="J1559" s="2272">
        <v>9.9170691178381426E-3</v>
      </c>
    </row>
    <row r="1560" spans="1:10" x14ac:dyDescent="0.25">
      <c r="A1560" s="883" t="s">
        <v>411</v>
      </c>
      <c r="B1560" s="2263">
        <v>13.6</v>
      </c>
      <c r="C1560" s="2264">
        <v>4010000</v>
      </c>
      <c r="D1560" s="2265">
        <v>54.536000000000001</v>
      </c>
      <c r="E1560" s="2266">
        <v>0.21596145723169172</v>
      </c>
      <c r="F1560" s="2263">
        <v>0.18994437283510551</v>
      </c>
      <c r="G1560" s="2265">
        <v>9.6270800736801912E-4</v>
      </c>
      <c r="H1560" s="2266">
        <v>0.12708935366185875</v>
      </c>
      <c r="I1560" s="2263">
        <v>0.12014643545422918</v>
      </c>
      <c r="J1560" s="2267">
        <v>7.9400552676726032E-4</v>
      </c>
    </row>
    <row r="1561" spans="1:10" x14ac:dyDescent="0.25">
      <c r="A1561" s="883" t="s">
        <v>412</v>
      </c>
      <c r="B1561" s="2263">
        <v>0</v>
      </c>
      <c r="C1561" s="2264">
        <v>1244500.0000000002</v>
      </c>
      <c r="D1561" s="2265">
        <v>0</v>
      </c>
      <c r="E1561" s="2266">
        <v>0</v>
      </c>
      <c r="F1561" s="2263">
        <v>0</v>
      </c>
      <c r="G1561" s="2265">
        <v>0</v>
      </c>
      <c r="H1561" s="2266">
        <v>0</v>
      </c>
      <c r="I1561" s="2263">
        <v>0</v>
      </c>
      <c r="J1561" s="2267">
        <v>0</v>
      </c>
    </row>
    <row r="1562" spans="1:10" x14ac:dyDescent="0.25">
      <c r="A1562" s="875" t="s">
        <v>90</v>
      </c>
      <c r="B1562" s="2263">
        <v>0</v>
      </c>
      <c r="C1562" s="2264">
        <v>1494500</v>
      </c>
      <c r="D1562" s="2265">
        <v>0</v>
      </c>
      <c r="E1562" s="2266">
        <v>0</v>
      </c>
      <c r="F1562" s="2263">
        <v>0</v>
      </c>
      <c r="G1562" s="2265">
        <v>0</v>
      </c>
      <c r="H1562" s="2266">
        <v>0</v>
      </c>
      <c r="I1562" s="2263">
        <v>0</v>
      </c>
      <c r="J1562" s="2267">
        <v>0</v>
      </c>
    </row>
    <row r="1563" spans="1:10" x14ac:dyDescent="0.25">
      <c r="A1563" s="875" t="s">
        <v>416</v>
      </c>
      <c r="B1563" s="2263">
        <v>0</v>
      </c>
      <c r="C1563" s="2264">
        <v>2944000</v>
      </c>
      <c r="D1563" s="2265">
        <v>0</v>
      </c>
      <c r="E1563" s="2266">
        <v>0</v>
      </c>
      <c r="F1563" s="2263">
        <v>0</v>
      </c>
      <c r="G1563" s="2265">
        <v>0</v>
      </c>
      <c r="H1563" s="2266">
        <v>0</v>
      </c>
      <c r="I1563" s="2263">
        <v>0</v>
      </c>
      <c r="J1563" s="2267">
        <v>0</v>
      </c>
    </row>
    <row r="1564" spans="1:10" x14ac:dyDescent="0.25">
      <c r="A1564" s="875" t="s">
        <v>417</v>
      </c>
      <c r="B1564" s="2263">
        <v>102</v>
      </c>
      <c r="C1564" s="2264">
        <v>2400300</v>
      </c>
      <c r="D1564" s="2265">
        <v>244.8306</v>
      </c>
      <c r="E1564" s="2266">
        <v>1.6197109292376877</v>
      </c>
      <c r="F1564" s="2263">
        <v>1.4245827962632913</v>
      </c>
      <c r="G1564" s="2265">
        <v>7.2203100552601426E-3</v>
      </c>
      <c r="H1564" s="2266">
        <v>0.57054721121176966</v>
      </c>
      <c r="I1564" s="2263">
        <v>0.53937809667229364</v>
      </c>
      <c r="J1564" s="2267">
        <v>3.564560098315689E-3</v>
      </c>
    </row>
    <row r="1565" spans="1:10" x14ac:dyDescent="0.25">
      <c r="A1565" s="875" t="s">
        <v>422</v>
      </c>
      <c r="B1565" s="2263">
        <v>0</v>
      </c>
      <c r="C1565" s="2264">
        <v>2205000</v>
      </c>
      <c r="D1565" s="2265">
        <v>0</v>
      </c>
      <c r="E1565" s="2266">
        <v>0</v>
      </c>
      <c r="F1565" s="2263">
        <v>0</v>
      </c>
      <c r="G1565" s="2265">
        <v>0</v>
      </c>
      <c r="H1565" s="2266">
        <v>0</v>
      </c>
      <c r="I1565" s="2263">
        <v>0</v>
      </c>
      <c r="J1565" s="2267">
        <v>0</v>
      </c>
    </row>
    <row r="1566" spans="1:10" x14ac:dyDescent="0.25">
      <c r="A1566" s="875" t="s">
        <v>423</v>
      </c>
      <c r="B1566" s="2263">
        <v>0</v>
      </c>
      <c r="C1566" s="2264">
        <v>1681000</v>
      </c>
      <c r="D1566" s="2265">
        <v>0</v>
      </c>
      <c r="E1566" s="2266">
        <v>0</v>
      </c>
      <c r="F1566" s="2263">
        <v>0</v>
      </c>
      <c r="G1566" s="2265">
        <v>0</v>
      </c>
      <c r="H1566" s="2266">
        <v>0</v>
      </c>
      <c r="I1566" s="2263">
        <v>0</v>
      </c>
      <c r="J1566" s="2267">
        <v>0</v>
      </c>
    </row>
    <row r="1567" spans="1:10" x14ac:dyDescent="0.25">
      <c r="A1567" s="875" t="s">
        <v>280</v>
      </c>
      <c r="B1567" s="2263">
        <v>0</v>
      </c>
      <c r="C1567" s="2264">
        <v>1720500</v>
      </c>
      <c r="D1567" s="2265">
        <v>0</v>
      </c>
      <c r="E1567" s="2266">
        <v>0</v>
      </c>
      <c r="F1567" s="2263">
        <v>0</v>
      </c>
      <c r="G1567" s="2265">
        <v>0</v>
      </c>
      <c r="H1567" s="2266">
        <v>0</v>
      </c>
      <c r="I1567" s="2263">
        <v>0</v>
      </c>
      <c r="J1567" s="2267">
        <v>0</v>
      </c>
    </row>
    <row r="1568" spans="1:10" x14ac:dyDescent="0.25">
      <c r="A1568" s="875" t="s">
        <v>426</v>
      </c>
      <c r="B1568" s="2263">
        <v>0</v>
      </c>
      <c r="C1568" s="2264">
        <v>2188999.9999999995</v>
      </c>
      <c r="D1568" s="2265">
        <v>0</v>
      </c>
      <c r="E1568" s="2266">
        <v>0</v>
      </c>
      <c r="F1568" s="2263">
        <v>0</v>
      </c>
      <c r="G1568" s="2265">
        <v>0</v>
      </c>
      <c r="H1568" s="2266">
        <v>0</v>
      </c>
      <c r="I1568" s="2263">
        <v>0</v>
      </c>
      <c r="J1568" s="2267">
        <v>0</v>
      </c>
    </row>
    <row r="1569" spans="1:10" x14ac:dyDescent="0.25">
      <c r="A1569" s="875" t="s">
        <v>427</v>
      </c>
      <c r="B1569" s="2263">
        <v>0</v>
      </c>
      <c r="C1569" s="2264">
        <v>1362500</v>
      </c>
      <c r="D1569" s="2265">
        <v>0</v>
      </c>
      <c r="E1569" s="2266">
        <v>0</v>
      </c>
      <c r="F1569" s="2263">
        <v>0</v>
      </c>
      <c r="G1569" s="2265">
        <v>0</v>
      </c>
      <c r="H1569" s="2266">
        <v>0</v>
      </c>
      <c r="I1569" s="2263">
        <v>0</v>
      </c>
      <c r="J1569" s="2267">
        <v>0</v>
      </c>
    </row>
    <row r="1570" spans="1:10" x14ac:dyDescent="0.25">
      <c r="A1570" s="851" t="s">
        <v>92</v>
      </c>
      <c r="B1570" s="2263">
        <v>525</v>
      </c>
      <c r="C1570" s="2264">
        <v>2164000</v>
      </c>
      <c r="D1570" s="2265">
        <v>1136.0999999999999</v>
      </c>
      <c r="E1570" s="2266">
        <v>8.3367474298998641</v>
      </c>
      <c r="F1570" s="2263">
        <v>7.3324114513551768</v>
      </c>
      <c r="G1570" s="2265">
        <v>3.716336057854485E-2</v>
      </c>
      <c r="H1570" s="2266">
        <v>2.6475395095943544</v>
      </c>
      <c r="I1570" s="2263">
        <v>2.5029038675287838</v>
      </c>
      <c r="J1570" s="2267">
        <v>1.6540811188211171E-2</v>
      </c>
    </row>
    <row r="1571" spans="1:10" x14ac:dyDescent="0.25">
      <c r="A1571" s="2268" t="s">
        <v>281</v>
      </c>
      <c r="B1571" s="2269">
        <v>640.6</v>
      </c>
      <c r="C1571" s="2268"/>
      <c r="D1571" s="2270">
        <v>1435.4666</v>
      </c>
      <c r="E1571" s="2271">
        <v>10.172419816369244</v>
      </c>
      <c r="F1571" s="2269">
        <v>8.9469386204535741</v>
      </c>
      <c r="G1571" s="2270">
        <v>4.5346378641173017E-2</v>
      </c>
      <c r="H1571" s="2271">
        <v>3.3451760744679828</v>
      </c>
      <c r="I1571" s="2269">
        <v>3.1624283996553064</v>
      </c>
      <c r="J1571" s="2272">
        <v>2.089937681329412E-2</v>
      </c>
    </row>
    <row r="1572" spans="1:10" x14ac:dyDescent="0.25">
      <c r="A1572" s="2273" t="s">
        <v>106</v>
      </c>
      <c r="B1572" s="2274">
        <v>829.6</v>
      </c>
      <c r="C1572" s="2273"/>
      <c r="D1572" s="2275">
        <v>2116.6171249999998</v>
      </c>
      <c r="E1572" s="2276">
        <v>13.173648891133194</v>
      </c>
      <c r="F1572" s="2274">
        <v>11.586606742941436</v>
      </c>
      <c r="G1572" s="2275">
        <v>5.8725188449449163E-2</v>
      </c>
      <c r="H1572" s="2276">
        <v>4.9325125122097626</v>
      </c>
      <c r="I1572" s="2274">
        <v>4.6630483128599201</v>
      </c>
      <c r="J1572" s="2277">
        <v>3.0816445931132263E-2</v>
      </c>
    </row>
    <row r="1573" spans="1:10" x14ac:dyDescent="0.25">
      <c r="A1573" s="875" t="s">
        <v>903</v>
      </c>
      <c r="B1573" s="2263">
        <v>0</v>
      </c>
      <c r="C1573" s="2264">
        <v>6587999.9999999991</v>
      </c>
      <c r="D1573" s="2265">
        <v>0</v>
      </c>
      <c r="E1573" s="2266">
        <v>0</v>
      </c>
      <c r="F1573" s="2263">
        <v>0</v>
      </c>
      <c r="G1573" s="2265">
        <v>0</v>
      </c>
      <c r="H1573" s="2266">
        <v>0</v>
      </c>
      <c r="I1573" s="2263">
        <v>0</v>
      </c>
      <c r="J1573" s="2267">
        <v>0</v>
      </c>
    </row>
    <row r="1574" spans="1:10" x14ac:dyDescent="0.25">
      <c r="A1574" s="875" t="s">
        <v>904</v>
      </c>
      <c r="B1574" s="2263">
        <v>120</v>
      </c>
      <c r="C1574" s="2264">
        <v>2000000.0000000005</v>
      </c>
      <c r="D1574" s="2265">
        <v>240.00000000000006</v>
      </c>
      <c r="E1574" s="2266">
        <v>1.9055422696913973</v>
      </c>
      <c r="F1574" s="2263">
        <v>1.6759797603097548</v>
      </c>
      <c r="G1574" s="2265">
        <v>8.494482417953109E-3</v>
      </c>
      <c r="H1574" s="2266">
        <v>0.55929009972946497</v>
      </c>
      <c r="I1574" s="2263">
        <v>0.52873596356562658</v>
      </c>
      <c r="J1574" s="2267">
        <v>3.4942299843065596E-3</v>
      </c>
    </row>
    <row r="1575" spans="1:10" x14ac:dyDescent="0.25">
      <c r="A1575" s="875" t="s">
        <v>905</v>
      </c>
      <c r="B1575" s="2263">
        <v>60</v>
      </c>
      <c r="C1575" s="2264">
        <v>1700000</v>
      </c>
      <c r="D1575" s="2265">
        <v>102</v>
      </c>
      <c r="E1575" s="2266">
        <v>0.95277113484569864</v>
      </c>
      <c r="F1575" s="2263">
        <v>0.83798988015487741</v>
      </c>
      <c r="G1575" s="2265">
        <v>4.2472412089765545E-3</v>
      </c>
      <c r="H1575" s="2266">
        <v>0.23769829238502257</v>
      </c>
      <c r="I1575" s="2263">
        <v>0.22471278451539123</v>
      </c>
      <c r="J1575" s="2267">
        <v>1.4850477433302875E-3</v>
      </c>
    </row>
    <row r="1576" spans="1:10" x14ac:dyDescent="0.25">
      <c r="A1576" s="851" t="s">
        <v>906</v>
      </c>
      <c r="B1576" s="2263">
        <v>328</v>
      </c>
      <c r="C1576" s="2264">
        <v>1854000</v>
      </c>
      <c r="D1576" s="2265">
        <v>608.11199999999997</v>
      </c>
      <c r="E1576" s="2266">
        <v>5.2084822038231531</v>
      </c>
      <c r="F1576" s="2263">
        <v>4.5810113448466625</v>
      </c>
      <c r="G1576" s="2265">
        <v>2.3218251942405163E-2</v>
      </c>
      <c r="H1576" s="2266">
        <v>1.417129254694518</v>
      </c>
      <c r="I1576" s="2263">
        <v>1.3397111844825842</v>
      </c>
      <c r="J1576" s="2267">
        <v>8.8536799342359591E-3</v>
      </c>
    </row>
    <row r="1577" spans="1:10" x14ac:dyDescent="0.25">
      <c r="A1577" s="2273" t="s">
        <v>282</v>
      </c>
      <c r="B1577" s="2274">
        <v>508</v>
      </c>
      <c r="C1577" s="2273"/>
      <c r="D1577" s="2275">
        <v>950.11200000000008</v>
      </c>
      <c r="E1577" s="2276">
        <v>8.0667956083602483</v>
      </c>
      <c r="F1577" s="2274">
        <v>7.0949809853112944</v>
      </c>
      <c r="G1577" s="2275">
        <v>3.5959975569334827E-2</v>
      </c>
      <c r="H1577" s="2276">
        <v>2.2141176468090058</v>
      </c>
      <c r="I1577" s="2274">
        <v>2.0931599325636019</v>
      </c>
      <c r="J1577" s="2277">
        <v>1.3832957661872808E-2</v>
      </c>
    </row>
    <row r="1578" spans="1:10" x14ac:dyDescent="0.25">
      <c r="A1578" s="875" t="s">
        <v>944</v>
      </c>
      <c r="B1578" s="2263">
        <v>18.830000000000002</v>
      </c>
      <c r="C1578" s="2264">
        <v>25880000.000000015</v>
      </c>
      <c r="D1578" s="2265">
        <v>487.32040000000035</v>
      </c>
      <c r="E1578" s="2266">
        <v>0.29901134115240846</v>
      </c>
      <c r="F1578" s="2263">
        <v>0.26298915738860568</v>
      </c>
      <c r="G1578" s="2265">
        <v>1.3329258660838088E-3</v>
      </c>
      <c r="H1578" s="2266">
        <v>1.1356394796508456</v>
      </c>
      <c r="I1578" s="2263">
        <v>1.0735992552466112</v>
      </c>
      <c r="J1578" s="2267">
        <v>7.0950398068511137E-3</v>
      </c>
    </row>
    <row r="1579" spans="1:10" x14ac:dyDescent="0.25">
      <c r="A1579" s="875" t="s">
        <v>283</v>
      </c>
      <c r="B1579" s="2263">
        <v>1002.8013196012653</v>
      </c>
      <c r="C1579" s="2264">
        <v>15153168</v>
      </c>
      <c r="D1579" s="2265">
        <v>15195.616866539665</v>
      </c>
      <c r="E1579" s="2266">
        <v>15.924002521687694</v>
      </c>
      <c r="F1579" s="2263">
        <v>14.005622627196951</v>
      </c>
      <c r="G1579" s="2265">
        <v>7.098565148377603E-2</v>
      </c>
      <c r="H1579" s="2266">
        <v>35.411491969740453</v>
      </c>
      <c r="I1579" s="2263">
        <v>33.4769546912664</v>
      </c>
      <c r="J1579" s="2267">
        <v>0.22123741702123906</v>
      </c>
    </row>
    <row r="1580" spans="1:10" x14ac:dyDescent="0.25">
      <c r="A1580" s="875" t="s">
        <v>69</v>
      </c>
      <c r="B1580" s="2263">
        <v>958.1186803987348</v>
      </c>
      <c r="C1580" s="2264">
        <v>17426143.199999999</v>
      </c>
      <c r="D1580" s="2265">
        <v>16696.313327223386</v>
      </c>
      <c r="E1580" s="2266">
        <v>15.214463707339432</v>
      </c>
      <c r="F1580" s="2263">
        <v>13.38156263602475</v>
      </c>
      <c r="G1580" s="2265">
        <v>6.7822685707995725E-2</v>
      </c>
      <c r="H1580" s="2266">
        <v>38.908678107904834</v>
      </c>
      <c r="I1580" s="2263">
        <v>36.783088812762784</v>
      </c>
      <c r="J1580" s="2267">
        <v>0.24308649439733818</v>
      </c>
    </row>
    <row r="1581" spans="1:10" x14ac:dyDescent="0.25">
      <c r="A1581" s="875" t="s">
        <v>198</v>
      </c>
      <c r="B1581" s="2263">
        <v>168</v>
      </c>
      <c r="C1581" s="2264">
        <v>4100000.0000000005</v>
      </c>
      <c r="D1581" s="2265">
        <v>688.80000000000007</v>
      </c>
      <c r="E1581" s="2266">
        <v>2.6677591775679561</v>
      </c>
      <c r="F1581" s="2263">
        <v>2.3463716644336565</v>
      </c>
      <c r="G1581" s="2265">
        <v>1.1892275385134352E-2</v>
      </c>
      <c r="H1581" s="2266">
        <v>1.6051625862235643</v>
      </c>
      <c r="I1581" s="2263">
        <v>1.517472215433348</v>
      </c>
      <c r="J1581" s="2267">
        <v>1.0028440054959826E-2</v>
      </c>
    </row>
    <row r="1582" spans="1:10" x14ac:dyDescent="0.25">
      <c r="A1582" s="875" t="s">
        <v>86</v>
      </c>
      <c r="B1582" s="2263">
        <v>200</v>
      </c>
      <c r="C1582" s="2264">
        <v>180200</v>
      </c>
      <c r="D1582" s="2265">
        <v>36.04</v>
      </c>
      <c r="E1582" s="2266">
        <v>3.1759037828189958</v>
      </c>
      <c r="F1582" s="2263">
        <v>2.7932996005162578</v>
      </c>
      <c r="G1582" s="2265">
        <v>1.4157470696588516E-2</v>
      </c>
      <c r="H1582" s="2266">
        <v>8.3986729976041313E-2</v>
      </c>
      <c r="I1582" s="2263">
        <v>7.9398517195438237E-2</v>
      </c>
      <c r="J1582" s="2267">
        <v>5.2471686931003492E-4</v>
      </c>
    </row>
    <row r="1583" spans="1:10" x14ac:dyDescent="0.25">
      <c r="A1583" s="851" t="s">
        <v>212</v>
      </c>
      <c r="B1583" s="2263">
        <v>1735.1999999999998</v>
      </c>
      <c r="C1583" s="2264">
        <v>1867999.9999999998</v>
      </c>
      <c r="D1583" s="2265">
        <v>3241.353599999999</v>
      </c>
      <c r="E1583" s="2266">
        <v>27.554141219737605</v>
      </c>
      <c r="F1583" s="2263">
        <v>24.234667334079049</v>
      </c>
      <c r="G1583" s="2265">
        <v>0.12283021576360194</v>
      </c>
      <c r="H1583" s="2266">
        <v>7.5535707425102476</v>
      </c>
      <c r="I1583" s="2263">
        <v>7.1409175789704644</v>
      </c>
      <c r="J1583" s="2267">
        <v>4.7191812245250021E-2</v>
      </c>
    </row>
    <row r="1584" spans="1:10" x14ac:dyDescent="0.25">
      <c r="A1584" s="2268" t="s">
        <v>1825</v>
      </c>
      <c r="B1584" s="2269">
        <v>4082.95</v>
      </c>
      <c r="C1584" s="2268"/>
      <c r="D1584" s="2270">
        <v>36345.444193763054</v>
      </c>
      <c r="E1584" s="2271">
        <v>64.835281750304091</v>
      </c>
      <c r="F1584" s="2269">
        <v>57.024513019639265</v>
      </c>
      <c r="G1584" s="2270">
        <v>0.28902122490318038</v>
      </c>
      <c r="H1584" s="2271">
        <v>84.698529616005999</v>
      </c>
      <c r="I1584" s="2269">
        <v>80.071431070875036</v>
      </c>
      <c r="J1584" s="2272">
        <v>0.52916392039494831</v>
      </c>
    </row>
    <row r="1585" spans="1:10" x14ac:dyDescent="0.25">
      <c r="A1585" s="875" t="s">
        <v>950</v>
      </c>
      <c r="B1585" s="2263">
        <v>120.75</v>
      </c>
      <c r="C1585" s="2264">
        <v>4150000</v>
      </c>
      <c r="D1585" s="2265">
        <v>501.11250000000001</v>
      </c>
      <c r="E1585" s="2266">
        <v>1.9174519088769686</v>
      </c>
      <c r="F1585" s="2263">
        <v>1.6864546338116908</v>
      </c>
      <c r="G1585" s="2265">
        <v>8.5475729330653158E-3</v>
      </c>
      <c r="H1585" s="2266">
        <v>1.1677802504195061</v>
      </c>
      <c r="I1585" s="2263">
        <v>1.1039841689261665</v>
      </c>
      <c r="J1585" s="2267">
        <v>7.2958430125450854E-3</v>
      </c>
    </row>
    <row r="1586" spans="1:10" x14ac:dyDescent="0.25">
      <c r="A1586" s="875" t="s">
        <v>951</v>
      </c>
      <c r="B1586" s="2263">
        <v>7</v>
      </c>
      <c r="C1586" s="2264">
        <v>2350000.0000000005</v>
      </c>
      <c r="D1586" s="2265">
        <v>16.450000000000003</v>
      </c>
      <c r="E1586" s="2266">
        <v>0.11115663239866486</v>
      </c>
      <c r="F1586" s="2263">
        <v>9.7765486018069031E-2</v>
      </c>
      <c r="G1586" s="2265">
        <v>4.9551147438059808E-4</v>
      </c>
      <c r="H1586" s="2266">
        <v>3.8334675585623749E-2</v>
      </c>
      <c r="I1586" s="2263">
        <v>3.6240444169393982E-2</v>
      </c>
      <c r="J1586" s="2267">
        <v>2.395003468410121E-4</v>
      </c>
    </row>
    <row r="1587" spans="1:10" x14ac:dyDescent="0.25">
      <c r="A1587" s="875" t="s">
        <v>952</v>
      </c>
      <c r="B1587" s="2263">
        <v>64.12</v>
      </c>
      <c r="C1587" s="2264">
        <v>2305000</v>
      </c>
      <c r="D1587" s="2265">
        <v>147.79660000000001</v>
      </c>
      <c r="E1587" s="2266">
        <v>1.0181947527717701</v>
      </c>
      <c r="F1587" s="2263">
        <v>0.89553185192551221</v>
      </c>
      <c r="G1587" s="2265">
        <v>4.5388851053262784E-3</v>
      </c>
      <c r="H1587" s="2266">
        <v>0.34442156314031597</v>
      </c>
      <c r="I1587" s="2263">
        <v>0.32560574046968116</v>
      </c>
      <c r="J1587" s="2267">
        <v>2.1518137970773449E-3</v>
      </c>
    </row>
    <row r="1588" spans="1:10" x14ac:dyDescent="0.25">
      <c r="A1588" s="875" t="s">
        <v>954</v>
      </c>
      <c r="B1588" s="2263">
        <v>42</v>
      </c>
      <c r="C1588" s="2264">
        <v>1850000</v>
      </c>
      <c r="D1588" s="2265">
        <v>77.7</v>
      </c>
      <c r="E1588" s="2266">
        <v>0.66693979439198903</v>
      </c>
      <c r="F1588" s="2263">
        <v>0.58659291610841413</v>
      </c>
      <c r="G1588" s="2265">
        <v>2.9730688462835881E-3</v>
      </c>
      <c r="H1588" s="2266">
        <v>0.18107016978741428</v>
      </c>
      <c r="I1588" s="2263">
        <v>0.17117826820437157</v>
      </c>
      <c r="J1588" s="2267">
        <v>1.1312569574192485E-3</v>
      </c>
    </row>
    <row r="1589" spans="1:10" x14ac:dyDescent="0.25">
      <c r="A1589" s="875" t="s">
        <v>955</v>
      </c>
      <c r="B1589" s="2263">
        <v>0</v>
      </c>
      <c r="C1589" s="2264">
        <v>2700000</v>
      </c>
      <c r="D1589" s="2265">
        <v>0</v>
      </c>
      <c r="E1589" s="2266">
        <v>0</v>
      </c>
      <c r="F1589" s="2263">
        <v>0</v>
      </c>
      <c r="G1589" s="2265">
        <v>0</v>
      </c>
      <c r="H1589" s="2266">
        <v>0</v>
      </c>
      <c r="I1589" s="2263">
        <v>0</v>
      </c>
      <c r="J1589" s="2267">
        <v>0</v>
      </c>
    </row>
    <row r="1590" spans="1:10" x14ac:dyDescent="0.25">
      <c r="A1590" s="2001" t="s">
        <v>1488</v>
      </c>
      <c r="B1590" s="2263">
        <v>0</v>
      </c>
      <c r="C1590" s="2264">
        <v>4900000</v>
      </c>
      <c r="D1590" s="2265">
        <v>0</v>
      </c>
      <c r="E1590" s="2266">
        <v>0</v>
      </c>
      <c r="F1590" s="2263">
        <v>0</v>
      </c>
      <c r="G1590" s="2265">
        <v>0</v>
      </c>
      <c r="H1590" s="2266">
        <v>0</v>
      </c>
      <c r="I1590" s="2263">
        <v>0</v>
      </c>
      <c r="J1590" s="2267">
        <v>0</v>
      </c>
    </row>
    <row r="1591" spans="1:10" x14ac:dyDescent="0.25">
      <c r="A1591" s="2001" t="s">
        <v>1564</v>
      </c>
      <c r="B1591" s="2263">
        <v>0</v>
      </c>
      <c r="C1591" s="2264">
        <v>2741999.9999999995</v>
      </c>
      <c r="D1591" s="2265">
        <v>0</v>
      </c>
      <c r="E1591" s="2266">
        <v>0</v>
      </c>
      <c r="F1591" s="2263">
        <v>0</v>
      </c>
      <c r="G1591" s="2265">
        <v>0</v>
      </c>
      <c r="H1591" s="2266">
        <v>0</v>
      </c>
      <c r="I1591" s="2263">
        <v>0</v>
      </c>
      <c r="J1591" s="2267">
        <v>0</v>
      </c>
    </row>
    <row r="1592" spans="1:10" x14ac:dyDescent="0.25">
      <c r="A1592" s="875" t="s">
        <v>953</v>
      </c>
      <c r="B1592" s="2263">
        <v>0</v>
      </c>
      <c r="C1592" s="2264">
        <v>1799999.9999999998</v>
      </c>
      <c r="D1592" s="2265">
        <v>0</v>
      </c>
      <c r="E1592" s="2266">
        <v>0</v>
      </c>
      <c r="F1592" s="2263">
        <v>0</v>
      </c>
      <c r="G1592" s="2265">
        <v>0</v>
      </c>
      <c r="H1592" s="2266">
        <v>0</v>
      </c>
      <c r="I1592" s="2263">
        <v>0</v>
      </c>
      <c r="J1592" s="2267">
        <v>0</v>
      </c>
    </row>
    <row r="1593" spans="1:10" x14ac:dyDescent="0.25">
      <c r="A1593" s="875" t="s">
        <v>958</v>
      </c>
      <c r="B1593" s="2263">
        <v>225</v>
      </c>
      <c r="C1593" s="2264">
        <v>5130000</v>
      </c>
      <c r="D1593" s="2265">
        <v>1154.25</v>
      </c>
      <c r="E1593" s="2266">
        <v>3.5728917556713702</v>
      </c>
      <c r="F1593" s="2263">
        <v>3.1424620505807894</v>
      </c>
      <c r="G1593" s="2265">
        <v>1.5927154533662079E-2</v>
      </c>
      <c r="H1593" s="2266">
        <v>2.6898358233863955</v>
      </c>
      <c r="I1593" s="2263">
        <v>2.5428895247734347</v>
      </c>
      <c r="J1593" s="2267">
        <v>1.6805062330774358E-2</v>
      </c>
    </row>
    <row r="1594" spans="1:10" x14ac:dyDescent="0.25">
      <c r="A1594" s="875" t="s">
        <v>957</v>
      </c>
      <c r="B1594" s="2263">
        <v>45</v>
      </c>
      <c r="C1594" s="2264">
        <v>3450000</v>
      </c>
      <c r="D1594" s="2265">
        <v>155.25</v>
      </c>
      <c r="E1594" s="2266">
        <v>0.71457835113427404</v>
      </c>
      <c r="F1594" s="2263">
        <v>0.62849241011615797</v>
      </c>
      <c r="G1594" s="2265">
        <v>3.1854309067324161E-3</v>
      </c>
      <c r="H1594" s="2266">
        <v>0.36179078326249758</v>
      </c>
      <c r="I1594" s="2263">
        <v>0.34202607643151461</v>
      </c>
      <c r="J1594" s="2267">
        <v>2.2603300210983055E-3</v>
      </c>
    </row>
    <row r="1595" spans="1:10" x14ac:dyDescent="0.25">
      <c r="A1595" s="875" t="s">
        <v>1002</v>
      </c>
      <c r="B1595" s="2263">
        <v>8</v>
      </c>
      <c r="C1595" s="2264">
        <v>2000000</v>
      </c>
      <c r="D1595" s="2265">
        <v>16</v>
      </c>
      <c r="E1595" s="2266">
        <v>0.12703615131275983</v>
      </c>
      <c r="F1595" s="2263">
        <v>0.11173198402065029</v>
      </c>
      <c r="G1595" s="2265">
        <v>5.6629882786354054E-4</v>
      </c>
      <c r="H1595" s="2266">
        <v>3.7286006648630993E-2</v>
      </c>
      <c r="I1595" s="2263">
        <v>3.5249064237708426E-2</v>
      </c>
      <c r="J1595" s="2267">
        <v>2.3294866562043726E-4</v>
      </c>
    </row>
    <row r="1596" spans="1:10" x14ac:dyDescent="0.25">
      <c r="A1596" s="875" t="s">
        <v>1003</v>
      </c>
      <c r="B1596" s="2263">
        <v>0</v>
      </c>
      <c r="C1596" s="2264">
        <v>2599999.9999999995</v>
      </c>
      <c r="D1596" s="2265">
        <v>0</v>
      </c>
      <c r="E1596" s="2266">
        <v>0</v>
      </c>
      <c r="F1596" s="2263">
        <v>0</v>
      </c>
      <c r="G1596" s="2265">
        <v>0</v>
      </c>
      <c r="H1596" s="2266">
        <v>0</v>
      </c>
      <c r="I1596" s="2263">
        <v>0</v>
      </c>
      <c r="J1596" s="2267">
        <v>0</v>
      </c>
    </row>
    <row r="1597" spans="1:10" x14ac:dyDescent="0.25">
      <c r="A1597" s="875" t="s">
        <v>959</v>
      </c>
      <c r="B1597" s="2263">
        <v>106.5</v>
      </c>
      <c r="C1597" s="2264">
        <v>3630000.0000000005</v>
      </c>
      <c r="D1597" s="2265">
        <v>386.59500000000008</v>
      </c>
      <c r="E1597" s="2266">
        <v>1.6911687643511153</v>
      </c>
      <c r="F1597" s="2263">
        <v>1.487432037274907</v>
      </c>
      <c r="G1597" s="2265">
        <v>7.538853145933385E-3</v>
      </c>
      <c r="H1597" s="2266">
        <v>0.90091148377046892</v>
      </c>
      <c r="I1597" s="2263">
        <v>0.85169449931105579</v>
      </c>
      <c r="J1597" s="2267">
        <v>5.6285493365958103E-3</v>
      </c>
    </row>
    <row r="1598" spans="1:10" x14ac:dyDescent="0.25">
      <c r="A1598" s="875" t="s">
        <v>960</v>
      </c>
      <c r="B1598" s="2263">
        <v>35</v>
      </c>
      <c r="C1598" s="2264">
        <v>2650000.0000000005</v>
      </c>
      <c r="D1598" s="2265">
        <v>92.750000000000014</v>
      </c>
      <c r="E1598" s="2266">
        <v>0.55578316199332423</v>
      </c>
      <c r="F1598" s="2263">
        <v>0.48882743009034513</v>
      </c>
      <c r="G1598" s="2265">
        <v>2.4775573719029902E-3</v>
      </c>
      <c r="H1598" s="2266">
        <v>0.21614231979128282</v>
      </c>
      <c r="I1598" s="2263">
        <v>0.20433441925296608</v>
      </c>
      <c r="J1598" s="2267">
        <v>1.3503742960184724E-3</v>
      </c>
    </row>
    <row r="1599" spans="1:10" x14ac:dyDescent="0.25">
      <c r="A1599" s="875" t="s">
        <v>961</v>
      </c>
      <c r="B1599" s="2263">
        <v>0</v>
      </c>
      <c r="C1599" s="2264">
        <v>2830000.0000000009</v>
      </c>
      <c r="D1599" s="2265">
        <v>0</v>
      </c>
      <c r="E1599" s="2266">
        <v>0</v>
      </c>
      <c r="F1599" s="2263">
        <v>0</v>
      </c>
      <c r="G1599" s="2265">
        <v>0</v>
      </c>
      <c r="H1599" s="2266">
        <v>0</v>
      </c>
      <c r="I1599" s="2263">
        <v>0</v>
      </c>
      <c r="J1599" s="2267">
        <v>0</v>
      </c>
    </row>
    <row r="1600" spans="1:10" x14ac:dyDescent="0.25">
      <c r="A1600" s="875" t="s">
        <v>962</v>
      </c>
      <c r="B1600" s="2263">
        <v>21</v>
      </c>
      <c r="C1600" s="2264">
        <v>3100000</v>
      </c>
      <c r="D1600" s="2265">
        <v>65.099999999999994</v>
      </c>
      <c r="E1600" s="2266">
        <v>0.33346989719599451</v>
      </c>
      <c r="F1600" s="2263">
        <v>0.29329645805420707</v>
      </c>
      <c r="G1600" s="2265">
        <v>1.486534423141794E-3</v>
      </c>
      <c r="H1600" s="2266">
        <v>0.15170743955161733</v>
      </c>
      <c r="I1600" s="2263">
        <v>0.14341963011717615</v>
      </c>
      <c r="J1600" s="2267">
        <v>9.4780988324315405E-4</v>
      </c>
    </row>
    <row r="1601" spans="1:10" x14ac:dyDescent="0.25">
      <c r="A1601" s="875" t="s">
        <v>963</v>
      </c>
      <c r="B1601" s="2263">
        <v>0</v>
      </c>
      <c r="C1601" s="2264">
        <v>1500000</v>
      </c>
      <c r="D1601" s="2265">
        <v>0</v>
      </c>
      <c r="E1601" s="2266">
        <v>0</v>
      </c>
      <c r="F1601" s="2263">
        <v>0</v>
      </c>
      <c r="G1601" s="2265">
        <v>0</v>
      </c>
      <c r="H1601" s="2266">
        <v>0</v>
      </c>
      <c r="I1601" s="2263">
        <v>0</v>
      </c>
      <c r="J1601" s="2267">
        <v>0</v>
      </c>
    </row>
    <row r="1602" spans="1:10" x14ac:dyDescent="0.25">
      <c r="A1602" s="875" t="s">
        <v>964</v>
      </c>
      <c r="B1602" s="2263">
        <v>75.999999999999943</v>
      </c>
      <c r="C1602" s="2264">
        <v>2935000</v>
      </c>
      <c r="D1602" s="2265">
        <v>223.05999999999983</v>
      </c>
      <c r="E1602" s="2266">
        <v>1.2068434374712174</v>
      </c>
      <c r="F1602" s="2263">
        <v>1.0614538481961771</v>
      </c>
      <c r="G1602" s="2265">
        <v>5.3798388647036321E-3</v>
      </c>
      <c r="H1602" s="2266">
        <v>0.51981354019022641</v>
      </c>
      <c r="I1602" s="2263">
        <v>0.49141601680395225</v>
      </c>
      <c r="J1602" s="2267">
        <v>3.2475955845809182E-3</v>
      </c>
    </row>
    <row r="1603" spans="1:10" x14ac:dyDescent="0.25">
      <c r="A1603" s="875" t="s">
        <v>965</v>
      </c>
      <c r="B1603" s="2263">
        <v>64.5</v>
      </c>
      <c r="C1603" s="2264">
        <v>7862999.9999999991</v>
      </c>
      <c r="D1603" s="2265">
        <v>507.16349999999994</v>
      </c>
      <c r="E1603" s="2266">
        <v>1.0242289699591263</v>
      </c>
      <c r="F1603" s="2263">
        <v>0.90083912116649312</v>
      </c>
      <c r="G1603" s="2265">
        <v>4.5657842996497961E-3</v>
      </c>
      <c r="H1603" s="2266">
        <v>1.1818813520589353</v>
      </c>
      <c r="I1603" s="2263">
        <v>1.1173149244075646</v>
      </c>
      <c r="J1603" s="2267">
        <v>7.383941286024414E-3</v>
      </c>
    </row>
    <row r="1604" spans="1:10" x14ac:dyDescent="0.25">
      <c r="A1604" s="875" t="s">
        <v>286</v>
      </c>
      <c r="B1604" s="2263">
        <v>30</v>
      </c>
      <c r="C1604" s="2264">
        <v>2538000.0000000005</v>
      </c>
      <c r="D1604" s="2265">
        <v>76.140000000000015</v>
      </c>
      <c r="E1604" s="2266">
        <v>0.47638556742284932</v>
      </c>
      <c r="F1604" s="2263">
        <v>0.4189949400774387</v>
      </c>
      <c r="G1604" s="2265">
        <v>2.1236206044882773E-3</v>
      </c>
      <c r="H1604" s="2266">
        <v>0.17743478413917277</v>
      </c>
      <c r="I1604" s="2263">
        <v>0.16774148444119502</v>
      </c>
      <c r="J1604" s="2267">
        <v>1.108544462521256E-3</v>
      </c>
    </row>
    <row r="1605" spans="1:10" x14ac:dyDescent="0.25">
      <c r="A1605" s="851" t="s">
        <v>967</v>
      </c>
      <c r="B1605" s="2263">
        <v>32</v>
      </c>
      <c r="C1605" s="2264">
        <v>2500000.0000000005</v>
      </c>
      <c r="D1605" s="2265">
        <v>80.000000000000014</v>
      </c>
      <c r="E1605" s="2266">
        <v>0.50814460525103933</v>
      </c>
      <c r="F1605" s="2263">
        <v>0.44692793608260117</v>
      </c>
      <c r="G1605" s="2265">
        <v>2.2651953114541622E-3</v>
      </c>
      <c r="H1605" s="2266">
        <v>0.18643003324315499</v>
      </c>
      <c r="I1605" s="2263">
        <v>0.17624532118854216</v>
      </c>
      <c r="J1605" s="2267">
        <v>1.1647433281021867E-3</v>
      </c>
    </row>
    <row r="1606" spans="1:10" x14ac:dyDescent="0.25">
      <c r="A1606" s="875" t="s">
        <v>1152</v>
      </c>
      <c r="B1606" s="2263">
        <v>0</v>
      </c>
      <c r="C1606" s="2264">
        <v>0</v>
      </c>
      <c r="D1606" s="2265">
        <v>0</v>
      </c>
      <c r="E1606" s="2266">
        <v>0</v>
      </c>
      <c r="F1606" s="2263">
        <v>0</v>
      </c>
      <c r="G1606" s="2265">
        <v>0</v>
      </c>
      <c r="H1606" s="2266">
        <v>0</v>
      </c>
      <c r="I1606" s="2263">
        <v>0</v>
      </c>
      <c r="J1606" s="2267">
        <v>0</v>
      </c>
    </row>
    <row r="1607" spans="1:10" x14ac:dyDescent="0.25">
      <c r="A1607" s="2268" t="s">
        <v>287</v>
      </c>
      <c r="B1607" s="2269">
        <v>876.86999999999989</v>
      </c>
      <c r="C1607" s="2268"/>
      <c r="D1607" s="2270">
        <v>3499.3676</v>
      </c>
      <c r="E1607" s="2271">
        <v>13.924273750202461</v>
      </c>
      <c r="F1607" s="2269">
        <v>12.246803103523453</v>
      </c>
      <c r="G1607" s="2270">
        <v>6.207130664858785E-2</v>
      </c>
      <c r="H1607" s="2271">
        <v>8.1548402249752439</v>
      </c>
      <c r="I1607" s="2269">
        <v>7.7093395827347226</v>
      </c>
      <c r="J1607" s="2272">
        <v>5.0948313308462008E-2</v>
      </c>
    </row>
    <row r="1608" spans="1:10" x14ac:dyDescent="0.25">
      <c r="A1608" s="2273" t="s">
        <v>1826</v>
      </c>
      <c r="B1608" s="2274">
        <v>4959.82</v>
      </c>
      <c r="C1608" s="2273"/>
      <c r="D1608" s="2275">
        <v>39844.811793763052</v>
      </c>
      <c r="E1608" s="2276">
        <v>78.759555500506551</v>
      </c>
      <c r="F1608" s="2274">
        <v>69.27131612316272</v>
      </c>
      <c r="G1608" s="2275">
        <v>0.35109253155176823</v>
      </c>
      <c r="H1608" s="2276">
        <v>92.85336984098123</v>
      </c>
      <c r="I1608" s="2274">
        <v>87.780770653609764</v>
      </c>
      <c r="J1608" s="2277">
        <v>0.58011223370341025</v>
      </c>
    </row>
    <row r="1609" spans="1:10" x14ac:dyDescent="0.25">
      <c r="A1609" s="2278" t="s">
        <v>193</v>
      </c>
      <c r="B1609" s="2279">
        <v>6297.42</v>
      </c>
      <c r="C1609" s="2280"/>
      <c r="D1609" s="2281">
        <v>42911.54091876305</v>
      </c>
      <c r="E1609" s="2282">
        <v>100</v>
      </c>
      <c r="F1609" s="2263">
        <v>87.952903851415456</v>
      </c>
      <c r="G1609" s="2281">
        <v>0.44577769557055225</v>
      </c>
      <c r="H1609" s="2282">
        <v>100</v>
      </c>
      <c r="I1609" s="2263">
        <v>94.536978899033286</v>
      </c>
      <c r="J1609" s="2283">
        <v>0.62476163729641532</v>
      </c>
    </row>
    <row r="1610" spans="1:10" x14ac:dyDescent="0.25">
      <c r="A1610" s="2303" t="s">
        <v>1843</v>
      </c>
      <c r="B1610" s="2263"/>
      <c r="C1610" s="2262"/>
      <c r="D1610" s="2265"/>
      <c r="E1610" s="2266"/>
      <c r="F1610" s="2263">
        <v>0</v>
      </c>
      <c r="G1610" s="2265"/>
      <c r="H1610" s="2266"/>
      <c r="I1610" s="2263">
        <v>0</v>
      </c>
      <c r="J1610" s="2267">
        <v>0</v>
      </c>
    </row>
    <row r="1611" spans="1:10" x14ac:dyDescent="0.25">
      <c r="A1611" s="2002" t="s">
        <v>1827</v>
      </c>
      <c r="B1611" s="2263">
        <v>0</v>
      </c>
      <c r="C1611" s="2264">
        <v>8308597.0443673851</v>
      </c>
      <c r="D1611" s="2265">
        <v>0</v>
      </c>
      <c r="E1611" s="2266">
        <v>0</v>
      </c>
      <c r="F1611" s="2263">
        <v>0</v>
      </c>
      <c r="G1611" s="2265">
        <v>0</v>
      </c>
      <c r="H1611" s="2266">
        <v>0</v>
      </c>
      <c r="I1611" s="2263">
        <v>0</v>
      </c>
      <c r="J1611" s="2267">
        <v>0</v>
      </c>
    </row>
    <row r="1612" spans="1:10" x14ac:dyDescent="0.25">
      <c r="A1612" s="2002" t="s">
        <v>1828</v>
      </c>
      <c r="B1612" s="2263">
        <v>803</v>
      </c>
      <c r="C1612" s="2264">
        <v>2394900.497488053</v>
      </c>
      <c r="D1612" s="2265">
        <v>1923.1050994829066</v>
      </c>
      <c r="E1612" s="2266">
        <v>94.234447795524162</v>
      </c>
      <c r="F1612" s="2263">
        <v>11.215097896072775</v>
      </c>
      <c r="G1612" s="2265">
        <v>5.6842244846802892E-2</v>
      </c>
      <c r="H1612" s="2266">
        <v>81.465947484518964</v>
      </c>
      <c r="I1612" s="2263">
        <v>4.2367284492211024</v>
      </c>
      <c r="J1612" s="2267">
        <v>2.7999047923275084E-2</v>
      </c>
    </row>
    <row r="1613" spans="1:10" x14ac:dyDescent="0.25">
      <c r="A1613" s="2300" t="s">
        <v>309</v>
      </c>
      <c r="B1613" s="2269">
        <v>803</v>
      </c>
      <c r="C1613" s="2268"/>
      <c r="D1613" s="2270">
        <v>1923.1050994829066</v>
      </c>
      <c r="E1613" s="2271">
        <v>94.234447795524162</v>
      </c>
      <c r="F1613" s="2269">
        <v>11.215097896072775</v>
      </c>
      <c r="G1613" s="2270">
        <v>5.6842244846802892E-2</v>
      </c>
      <c r="H1613" s="2271">
        <v>81.465947484518964</v>
      </c>
      <c r="I1613" s="2269">
        <v>4.2367284492211024</v>
      </c>
      <c r="J1613" s="2272">
        <v>2.7999047923275084E-2</v>
      </c>
    </row>
    <row r="1614" spans="1:10" x14ac:dyDescent="0.25">
      <c r="A1614" s="2002" t="s">
        <v>1829</v>
      </c>
      <c r="B1614" s="2263">
        <v>0</v>
      </c>
      <c r="C1614" s="2264">
        <v>9009634.2256672364</v>
      </c>
      <c r="D1614" s="2265">
        <v>0</v>
      </c>
      <c r="E1614" s="2266">
        <v>0</v>
      </c>
      <c r="F1614" s="2263">
        <v>0</v>
      </c>
      <c r="G1614" s="2265">
        <v>0</v>
      </c>
      <c r="H1614" s="2266">
        <v>0</v>
      </c>
      <c r="I1614" s="2263">
        <v>0</v>
      </c>
      <c r="J1614" s="2267">
        <v>0</v>
      </c>
    </row>
    <row r="1615" spans="1:10" x14ac:dyDescent="0.25">
      <c r="A1615" s="2300" t="s">
        <v>315</v>
      </c>
      <c r="B1615" s="2269">
        <v>0</v>
      </c>
      <c r="C1615" s="2284"/>
      <c r="D1615" s="2270">
        <v>0</v>
      </c>
      <c r="E1615" s="2271">
        <v>0</v>
      </c>
      <c r="F1615" s="2269">
        <v>0</v>
      </c>
      <c r="G1615" s="2270">
        <v>0</v>
      </c>
      <c r="H1615" s="2271">
        <v>0</v>
      </c>
      <c r="I1615" s="2269">
        <v>0</v>
      </c>
      <c r="J1615" s="2272">
        <v>0</v>
      </c>
    </row>
    <row r="1616" spans="1:10" x14ac:dyDescent="0.25">
      <c r="A1616" s="2002" t="s">
        <v>1530</v>
      </c>
      <c r="B1616" s="2263">
        <v>11.88</v>
      </c>
      <c r="C1616" s="2264">
        <v>11100000</v>
      </c>
      <c r="D1616" s="2265">
        <v>131.86800000000002</v>
      </c>
      <c r="E1616" s="2266">
        <v>1.394153474235152</v>
      </c>
      <c r="F1616" s="2263">
        <v>0.16592199627066573</v>
      </c>
      <c r="G1616" s="2265">
        <v>8.4095375937735784E-4</v>
      </c>
      <c r="H1616" s="2266">
        <v>5.5861489659494481</v>
      </c>
      <c r="I1616" s="2263">
        <v>0.29051397518113348</v>
      </c>
      <c r="J1616" s="2267">
        <v>1.919904664877239E-3</v>
      </c>
    </row>
    <row r="1617" spans="1:10" x14ac:dyDescent="0.25">
      <c r="A1617" s="2002" t="s">
        <v>205</v>
      </c>
      <c r="B1617" s="2263">
        <v>36.25</v>
      </c>
      <c r="C1617" s="2264">
        <v>7305200</v>
      </c>
      <c r="D1617" s="2265">
        <v>264.81349999999998</v>
      </c>
      <c r="E1617" s="2266">
        <v>4.2540457441939612</v>
      </c>
      <c r="F1617" s="2263">
        <v>0.50628555259357166</v>
      </c>
      <c r="G1617" s="2265">
        <v>2.5660415637566683E-3</v>
      </c>
      <c r="H1617" s="2266">
        <v>11.217942633500574</v>
      </c>
      <c r="I1617" s="2263">
        <v>0.58340175453202503</v>
      </c>
      <c r="J1617" s="2267">
        <v>3.8554969664548536E-3</v>
      </c>
    </row>
    <row r="1618" spans="1:10" x14ac:dyDescent="0.25">
      <c r="A1618" s="2300" t="s">
        <v>310</v>
      </c>
      <c r="B1618" s="2269">
        <v>48.13</v>
      </c>
      <c r="C1618" s="2284"/>
      <c r="D1618" s="2270">
        <v>396.68150000000003</v>
      </c>
      <c r="E1618" s="2271">
        <v>5.648199218429113</v>
      </c>
      <c r="F1618" s="2269">
        <v>0.67220754886423739</v>
      </c>
      <c r="G1618" s="2270">
        <v>3.4069953231340264E-3</v>
      </c>
      <c r="H1618" s="2271">
        <v>16.804091599450025</v>
      </c>
      <c r="I1618" s="2269">
        <v>0.87391572971315856</v>
      </c>
      <c r="J1618" s="2272">
        <v>5.7754016313320928E-3</v>
      </c>
    </row>
    <row r="1619" spans="1:10" x14ac:dyDescent="0.25">
      <c r="A1619" s="2002" t="s">
        <v>1830</v>
      </c>
      <c r="B1619" s="2263">
        <v>1</v>
      </c>
      <c r="C1619" s="2264">
        <v>40837880.884618402</v>
      </c>
      <c r="D1619" s="2265">
        <v>40.8378808846184</v>
      </c>
      <c r="E1619" s="2266">
        <v>0.11735298604672996</v>
      </c>
      <c r="F1619" s="2263">
        <v>1.3966498002581287E-2</v>
      </c>
      <c r="G1619" s="2265">
        <v>7.0787353482942568E-5</v>
      </c>
      <c r="H1619" s="2266">
        <v>1.7299609160310141</v>
      </c>
      <c r="I1619" s="2263">
        <v>8.9968567914612441E-2</v>
      </c>
      <c r="J1619" s="2267">
        <v>5.9457061617738873E-4</v>
      </c>
    </row>
    <row r="1620" spans="1:10" x14ac:dyDescent="0.25">
      <c r="A1620" s="2300" t="s">
        <v>311</v>
      </c>
      <c r="B1620" s="2269">
        <v>1</v>
      </c>
      <c r="C1620" s="2268"/>
      <c r="D1620" s="2270">
        <v>40.8378808846184</v>
      </c>
      <c r="E1620" s="2271">
        <v>0.11735298604672996</v>
      </c>
      <c r="F1620" s="2269">
        <v>1.3966498002581287E-2</v>
      </c>
      <c r="G1620" s="2270">
        <v>7.0787353482942568E-5</v>
      </c>
      <c r="H1620" s="2271">
        <v>1.7299609160310141</v>
      </c>
      <c r="I1620" s="2269">
        <v>8.9968567914612441E-2</v>
      </c>
      <c r="J1620" s="2272">
        <v>5.9457061617738873E-4</v>
      </c>
    </row>
    <row r="1621" spans="1:10" x14ac:dyDescent="0.25">
      <c r="A1621" s="2285" t="s">
        <v>129</v>
      </c>
      <c r="B1621" s="2274">
        <v>852.13</v>
      </c>
      <c r="C1621" s="2273"/>
      <c r="D1621" s="2275">
        <v>2360.6244803675249</v>
      </c>
      <c r="E1621" s="2276">
        <v>100</v>
      </c>
      <c r="F1621" s="2274">
        <v>11.901271942939593</v>
      </c>
      <c r="G1621" s="2275">
        <v>6.0320027523419861E-2</v>
      </c>
      <c r="H1621" s="2276">
        <v>100</v>
      </c>
      <c r="I1621" s="2274">
        <v>5.200612746848873</v>
      </c>
      <c r="J1621" s="2277">
        <v>3.4369020170784567E-2</v>
      </c>
    </row>
    <row r="1622" spans="1:10" x14ac:dyDescent="0.25">
      <c r="A1622" s="2303" t="s">
        <v>1844</v>
      </c>
      <c r="B1622" s="2263"/>
      <c r="C1622" s="2262"/>
      <c r="D1622" s="2265"/>
      <c r="E1622" s="2266"/>
      <c r="F1622" s="2263">
        <v>0</v>
      </c>
      <c r="G1622" s="2265"/>
      <c r="H1622" s="2266"/>
      <c r="I1622" s="2263">
        <v>0</v>
      </c>
      <c r="J1622" s="2267">
        <v>0</v>
      </c>
    </row>
    <row r="1623" spans="1:10" x14ac:dyDescent="0.25">
      <c r="A1623" s="2001" t="s">
        <v>1532</v>
      </c>
      <c r="B1623" s="2263">
        <v>7.15</v>
      </c>
      <c r="C1623" s="2264">
        <v>11610000</v>
      </c>
      <c r="D1623" s="2265">
        <v>83.011499999999998</v>
      </c>
      <c r="E1623" s="2266">
        <v>68.480030648405318</v>
      </c>
      <c r="F1623" s="2263">
        <v>9.9860460718456209E-2</v>
      </c>
      <c r="G1623" s="2265">
        <v>5.0612957740303946E-4</v>
      </c>
      <c r="H1623" s="2266">
        <v>69.692848237560924</v>
      </c>
      <c r="I1623" s="2263">
        <v>0.1828798559980333</v>
      </c>
      <c r="J1623" s="2267">
        <v>1.208588634759433E-3</v>
      </c>
    </row>
    <row r="1624" spans="1:10" x14ac:dyDescent="0.25">
      <c r="A1624" s="2001" t="s">
        <v>207</v>
      </c>
      <c r="B1624" s="2263">
        <v>2.5409999999999999</v>
      </c>
      <c r="C1624" s="2264">
        <v>9000000</v>
      </c>
      <c r="D1624" s="2265">
        <v>22.869</v>
      </c>
      <c r="E1624" s="2266">
        <v>24.336749353510196</v>
      </c>
      <c r="F1624" s="2263">
        <v>3.5488871424559053E-2</v>
      </c>
      <c r="G1624" s="2265">
        <v>1.7987066520015708E-4</v>
      </c>
      <c r="H1624" s="2266">
        <v>19.199818655786014</v>
      </c>
      <c r="I1624" s="2263">
        <v>5.0381928128259625E-2</v>
      </c>
      <c r="J1624" s="2267">
        <v>3.3295643962961123E-4</v>
      </c>
    </row>
    <row r="1625" spans="1:10" x14ac:dyDescent="0.25">
      <c r="A1625" s="2001" t="s">
        <v>208</v>
      </c>
      <c r="B1625" s="2263">
        <v>0</v>
      </c>
      <c r="C1625" s="2264">
        <v>9000000</v>
      </c>
      <c r="D1625" s="2265">
        <v>0</v>
      </c>
      <c r="E1625" s="2266">
        <v>0</v>
      </c>
      <c r="F1625" s="2263">
        <v>0</v>
      </c>
      <c r="G1625" s="2265">
        <v>0</v>
      </c>
      <c r="H1625" s="2266">
        <v>0</v>
      </c>
      <c r="I1625" s="2263">
        <v>0</v>
      </c>
      <c r="J1625" s="2267">
        <v>0</v>
      </c>
    </row>
    <row r="1626" spans="1:10" x14ac:dyDescent="0.25">
      <c r="A1626" s="2001" t="s">
        <v>209</v>
      </c>
      <c r="B1626" s="2263">
        <v>0.75</v>
      </c>
      <c r="C1626" s="2264">
        <v>17640000</v>
      </c>
      <c r="D1626" s="2265">
        <v>13.23</v>
      </c>
      <c r="E1626" s="2266">
        <v>7.183219998084474</v>
      </c>
      <c r="F1626" s="2263">
        <v>1.0474873501935966E-2</v>
      </c>
      <c r="G1626" s="2265">
        <v>5.3090515112206933E-5</v>
      </c>
      <c r="H1626" s="2266">
        <v>11.107333106653067</v>
      </c>
      <c r="I1626" s="2263">
        <v>2.9146569991555162E-2</v>
      </c>
      <c r="J1626" s="2267">
        <v>1.9261942788489906E-4</v>
      </c>
    </row>
    <row r="1627" spans="1:10" x14ac:dyDescent="0.25">
      <c r="A1627" s="2001" t="s">
        <v>1534</v>
      </c>
      <c r="B1627" s="2263">
        <v>0</v>
      </c>
      <c r="C1627" s="2264">
        <v>14500000</v>
      </c>
      <c r="D1627" s="2265">
        <v>0</v>
      </c>
      <c r="E1627" s="2266">
        <v>0</v>
      </c>
      <c r="F1627" s="2263">
        <v>0</v>
      </c>
      <c r="G1627" s="2265">
        <v>0</v>
      </c>
      <c r="H1627" s="2266">
        <v>0</v>
      </c>
      <c r="I1627" s="2263">
        <v>0</v>
      </c>
      <c r="J1627" s="2267">
        <v>0</v>
      </c>
    </row>
    <row r="1628" spans="1:10" x14ac:dyDescent="0.25">
      <c r="A1628" s="2001" t="s">
        <v>1535</v>
      </c>
      <c r="B1628" s="2263">
        <v>0</v>
      </c>
      <c r="C1628" s="2264">
        <v>9000000</v>
      </c>
      <c r="D1628" s="2265">
        <v>0</v>
      </c>
      <c r="E1628" s="2266">
        <v>0</v>
      </c>
      <c r="F1628" s="2263">
        <v>0</v>
      </c>
      <c r="G1628" s="2265">
        <v>0</v>
      </c>
      <c r="H1628" s="2266">
        <v>0</v>
      </c>
      <c r="I1628" s="2263">
        <v>0</v>
      </c>
      <c r="J1628" s="2267">
        <v>0</v>
      </c>
    </row>
    <row r="1629" spans="1:10" x14ac:dyDescent="0.25">
      <c r="A1629" s="2285" t="s">
        <v>121</v>
      </c>
      <c r="B1629" s="2274">
        <v>10.441000000000001</v>
      </c>
      <c r="C1629" s="2273"/>
      <c r="D1629" s="2275">
        <v>119.1105</v>
      </c>
      <c r="E1629" s="2276">
        <v>99.999999999999986</v>
      </c>
      <c r="F1629" s="2274">
        <v>0.14582420564495124</v>
      </c>
      <c r="G1629" s="2275">
        <v>7.3909075771540352E-4</v>
      </c>
      <c r="H1629" s="2276">
        <v>100.00000000000001</v>
      </c>
      <c r="I1629" s="2274">
        <v>0.26240835411784813</v>
      </c>
      <c r="J1629" s="2277">
        <v>1.7341645022739432E-3</v>
      </c>
    </row>
    <row r="1630" spans="1:10" ht="14.4" thickBot="1" x14ac:dyDescent="0.3">
      <c r="A1630" s="2286" t="s">
        <v>1831</v>
      </c>
      <c r="B1630" s="2279">
        <v>7159.991</v>
      </c>
      <c r="C1630" s="2287"/>
      <c r="D1630" s="2281">
        <v>45391.275899130575</v>
      </c>
      <c r="E1630" s="2288"/>
      <c r="F1630" s="2289">
        <v>100</v>
      </c>
      <c r="G1630" s="2290">
        <v>0.50683681385168744</v>
      </c>
      <c r="H1630" s="2291"/>
      <c r="I1630" s="2289">
        <v>100.00000000000001</v>
      </c>
      <c r="J1630" s="2292">
        <v>0.66086482196947383</v>
      </c>
    </row>
    <row r="1631" spans="1:10" ht="14.4" thickBot="1" x14ac:dyDescent="0.3">
      <c r="A1631" s="2293" t="s">
        <v>1832</v>
      </c>
      <c r="B1631" s="2294">
        <v>1412681.71615</v>
      </c>
      <c r="C1631" s="2295"/>
      <c r="D1631" s="2296">
        <v>6868466.0448195646</v>
      </c>
      <c r="E1631" s="2297"/>
      <c r="F1631" s="1978"/>
      <c r="G1631" s="1978"/>
      <c r="H1631" s="1978"/>
      <c r="I1631" s="1978"/>
      <c r="J1631" s="1978"/>
    </row>
    <row r="1632" spans="1:10" ht="16.2" thickBot="1" x14ac:dyDescent="0.35">
      <c r="A1632" s="2298" t="s">
        <v>1833</v>
      </c>
      <c r="B1632" s="2305">
        <v>0.50683681385168755</v>
      </c>
      <c r="C1632" s="2299"/>
      <c r="D1632" s="2306">
        <v>0.66086482196947383</v>
      </c>
      <c r="E1632" s="2297"/>
      <c r="F1632" s="1978"/>
      <c r="G1632" s="1978"/>
      <c r="H1632" s="1978"/>
      <c r="I1632" s="1978"/>
      <c r="J1632" s="1978"/>
    </row>
    <row r="1633" spans="1:10" x14ac:dyDescent="0.25">
      <c r="A1633" s="340" t="s">
        <v>2026</v>
      </c>
      <c r="B1633" s="340"/>
      <c r="C1633" s="340"/>
      <c r="D1633" s="1725"/>
      <c r="E1633" s="340"/>
      <c r="F1633" s="340"/>
      <c r="H1633" s="340"/>
      <c r="I1633" s="340"/>
      <c r="J1633" s="340"/>
    </row>
    <row r="1634" spans="1:10" x14ac:dyDescent="0.25">
      <c r="A1634" s="340" t="s">
        <v>1834</v>
      </c>
      <c r="B1634" s="340"/>
      <c r="C1634" s="340"/>
      <c r="D1634" s="340"/>
      <c r="E1634" s="340"/>
      <c r="F1634" s="340"/>
      <c r="G1634" s="340"/>
      <c r="H1634" s="340"/>
      <c r="I1634" s="340"/>
      <c r="J1634" s="340"/>
    </row>
    <row r="1635" spans="1:10" x14ac:dyDescent="0.25">
      <c r="A1635" s="340" t="s">
        <v>1904</v>
      </c>
      <c r="B1635" s="340"/>
      <c r="C1635" s="340"/>
      <c r="D1635" s="340"/>
      <c r="E1635" s="340"/>
      <c r="F1635" s="340"/>
      <c r="G1635" s="340"/>
      <c r="H1635" s="340"/>
      <c r="I1635" s="340"/>
      <c r="J1635" s="340"/>
    </row>
    <row r="1639" spans="1:10" ht="13.8" thickBot="1" x14ac:dyDescent="0.3">
      <c r="A1639" s="3291" t="s">
        <v>2025</v>
      </c>
      <c r="B1639" s="3291"/>
      <c r="C1639" s="3291"/>
      <c r="D1639" s="3291"/>
      <c r="E1639" s="3291"/>
      <c r="F1639" s="3291"/>
      <c r="G1639" s="3291"/>
      <c r="H1639" s="3291"/>
      <c r="I1639" s="3291"/>
      <c r="J1639" s="3291"/>
    </row>
    <row r="1640" spans="1:10" ht="13.5" customHeight="1" thickBot="1" x14ac:dyDescent="0.3">
      <c r="A1640" s="3296" t="s">
        <v>1847</v>
      </c>
      <c r="B1640" s="3302" t="s">
        <v>1261</v>
      </c>
      <c r="C1640" s="3302" t="s">
        <v>1823</v>
      </c>
      <c r="D1640" s="3304" t="s">
        <v>1835</v>
      </c>
      <c r="E1640" s="3298" t="s">
        <v>1840</v>
      </c>
      <c r="F1640" s="3299"/>
      <c r="G1640" s="3300"/>
      <c r="H1640" s="3298" t="s">
        <v>1841</v>
      </c>
      <c r="I1640" s="3299"/>
      <c r="J1640" s="3301"/>
    </row>
    <row r="1641" spans="1:10" ht="13.5" customHeight="1" thickBot="1" x14ac:dyDescent="0.3">
      <c r="A1641" s="3297"/>
      <c r="B1641" s="3303"/>
      <c r="C1641" s="3303"/>
      <c r="D1641" s="3305"/>
      <c r="E1641" s="2254" t="s">
        <v>1839</v>
      </c>
      <c r="F1641" s="2253" t="s">
        <v>1220</v>
      </c>
      <c r="G1641" s="2255" t="s">
        <v>1824</v>
      </c>
      <c r="H1641" s="2254" t="s">
        <v>1839</v>
      </c>
      <c r="I1641" s="2253" t="s">
        <v>1220</v>
      </c>
      <c r="J1641" s="2256" t="s">
        <v>1824</v>
      </c>
    </row>
    <row r="1642" spans="1:10" x14ac:dyDescent="0.25">
      <c r="A1642" s="2304" t="s">
        <v>1842</v>
      </c>
      <c r="B1642" s="2257"/>
      <c r="C1642" s="2257"/>
      <c r="D1642" s="2258"/>
      <c r="E1642" s="7"/>
      <c r="F1642" s="2259"/>
      <c r="G1642" s="2260"/>
      <c r="H1642" s="7"/>
      <c r="I1642" s="2259"/>
      <c r="J1642" s="2261"/>
    </row>
    <row r="1643" spans="1:10" x14ac:dyDescent="0.25">
      <c r="A1643" s="875" t="s">
        <v>409</v>
      </c>
      <c r="B1643" s="2263">
        <v>0</v>
      </c>
      <c r="C1643" s="2264">
        <v>5949999.9999999991</v>
      </c>
      <c r="D1643" s="2265">
        <v>0</v>
      </c>
      <c r="E1643" s="2266">
        <v>0</v>
      </c>
      <c r="F1643" s="2263">
        <v>0</v>
      </c>
      <c r="G1643" s="2265">
        <v>0</v>
      </c>
      <c r="H1643" s="2266">
        <v>0</v>
      </c>
      <c r="I1643" s="2263">
        <v>0</v>
      </c>
      <c r="J1643" s="2267">
        <v>0</v>
      </c>
    </row>
    <row r="1644" spans="1:10" x14ac:dyDescent="0.25">
      <c r="A1644" s="875" t="s">
        <v>410</v>
      </c>
      <c r="B1644" s="2263">
        <v>3465</v>
      </c>
      <c r="C1644" s="2264">
        <v>1713380.0000000005</v>
      </c>
      <c r="D1644" s="2265">
        <v>5936.8617000000022</v>
      </c>
      <c r="E1644" s="2266">
        <v>38.67768960355982</v>
      </c>
      <c r="F1644" s="2263">
        <v>26.060480584218059</v>
      </c>
      <c r="G1644" s="2265">
        <v>0.245278179818396</v>
      </c>
      <c r="H1644" s="2266">
        <v>12.783437095764416</v>
      </c>
      <c r="I1644" s="2263">
        <v>9.7999626134354774</v>
      </c>
      <c r="J1644" s="2267">
        <v>8.6436500686755083E-2</v>
      </c>
    </row>
    <row r="1645" spans="1:10" x14ac:dyDescent="0.25">
      <c r="A1645" s="875" t="s">
        <v>278</v>
      </c>
      <c r="B1645" s="2263">
        <v>223.65</v>
      </c>
      <c r="C1645" s="2264">
        <v>1607499.9999999995</v>
      </c>
      <c r="D1645" s="2265">
        <v>359.5173749999999</v>
      </c>
      <c r="E1645" s="2266">
        <v>2.4964690562297704</v>
      </c>
      <c r="F1645" s="2263">
        <v>1.6820855649813478</v>
      </c>
      <c r="G1645" s="2265">
        <v>1.583159160646011E-2</v>
      </c>
      <c r="H1645" s="2266">
        <v>0.77412410468427184</v>
      </c>
      <c r="I1645" s="2263">
        <v>0.59345442287807715</v>
      </c>
      <c r="J1645" s="2267">
        <v>5.2343182983507703E-3</v>
      </c>
    </row>
    <row r="1646" spans="1:10" x14ac:dyDescent="0.25">
      <c r="A1646" s="875" t="s">
        <v>199</v>
      </c>
      <c r="B1646" s="2263">
        <v>14.3</v>
      </c>
      <c r="C1646" s="2264">
        <v>7559125</v>
      </c>
      <c r="D1646" s="2265">
        <v>108.0954875</v>
      </c>
      <c r="E1646" s="2266">
        <v>0.15962221106231037</v>
      </c>
      <c r="F1646" s="2263">
        <v>0.10755118971264596</v>
      </c>
      <c r="G1646" s="2265">
        <v>1.0122591548060789E-3</v>
      </c>
      <c r="H1646" s="2266">
        <v>0.23275459908258236</v>
      </c>
      <c r="I1646" s="2263">
        <v>0.17843294819905969</v>
      </c>
      <c r="J1646" s="2267">
        <v>1.5737937232947286E-3</v>
      </c>
    </row>
    <row r="1647" spans="1:10" x14ac:dyDescent="0.25">
      <c r="A1647" s="875" t="s">
        <v>428</v>
      </c>
      <c r="B1647" s="2263">
        <v>0</v>
      </c>
      <c r="C1647" s="2264">
        <v>1300000</v>
      </c>
      <c r="D1647" s="2265">
        <v>0</v>
      </c>
      <c r="E1647" s="2266">
        <v>0</v>
      </c>
      <c r="F1647" s="2263">
        <v>0</v>
      </c>
      <c r="G1647" s="2265">
        <v>0</v>
      </c>
      <c r="H1647" s="2266">
        <v>0</v>
      </c>
      <c r="I1647" s="2263">
        <v>0</v>
      </c>
      <c r="J1647" s="2267">
        <v>0</v>
      </c>
    </row>
    <row r="1648" spans="1:10" x14ac:dyDescent="0.25">
      <c r="A1648" s="877" t="s">
        <v>430</v>
      </c>
      <c r="B1648" s="2263">
        <v>0</v>
      </c>
      <c r="C1648" s="2264">
        <v>0</v>
      </c>
      <c r="D1648" s="2265">
        <v>0</v>
      </c>
      <c r="E1648" s="2266">
        <v>0</v>
      </c>
      <c r="F1648" s="2263">
        <v>0</v>
      </c>
      <c r="G1648" s="2265">
        <v>0</v>
      </c>
      <c r="H1648" s="2266">
        <v>0</v>
      </c>
      <c r="I1648" s="2263">
        <v>0</v>
      </c>
      <c r="J1648" s="2267">
        <v>0</v>
      </c>
    </row>
    <row r="1649" spans="1:10" x14ac:dyDescent="0.25">
      <c r="A1649" s="1974" t="s">
        <v>429</v>
      </c>
      <c r="B1649" s="2263">
        <v>0</v>
      </c>
      <c r="C1649" s="2264">
        <v>0</v>
      </c>
      <c r="D1649" s="2265">
        <v>0</v>
      </c>
      <c r="E1649" s="2266">
        <v>0</v>
      </c>
      <c r="F1649" s="2263">
        <v>0</v>
      </c>
      <c r="G1649" s="2265">
        <v>0</v>
      </c>
      <c r="H1649" s="2266">
        <v>0</v>
      </c>
      <c r="I1649" s="2263">
        <v>0</v>
      </c>
      <c r="J1649" s="2267">
        <v>0</v>
      </c>
    </row>
    <row r="1650" spans="1:10" x14ac:dyDescent="0.25">
      <c r="A1650" s="2268" t="s">
        <v>279</v>
      </c>
      <c r="B1650" s="2269">
        <v>3702.9500000000003</v>
      </c>
      <c r="C1650" s="2268"/>
      <c r="D1650" s="2270">
        <v>6404.4745625000023</v>
      </c>
      <c r="E1650" s="2271">
        <v>41.333780870851903</v>
      </c>
      <c r="F1650" s="2269">
        <v>27.850117338912057</v>
      </c>
      <c r="G1650" s="2270">
        <v>0.26212203057966227</v>
      </c>
      <c r="H1650" s="2271">
        <v>13.790315799531271</v>
      </c>
      <c r="I1650" s="2269">
        <v>10.571849984512614</v>
      </c>
      <c r="J1650" s="2272">
        <v>9.3244612708400579E-2</v>
      </c>
    </row>
    <row r="1651" spans="1:10" x14ac:dyDescent="0.25">
      <c r="A1651" s="883" t="s">
        <v>411</v>
      </c>
      <c r="B1651" s="2263">
        <v>0</v>
      </c>
      <c r="C1651" s="2264">
        <v>4010000</v>
      </c>
      <c r="D1651" s="2265">
        <v>0</v>
      </c>
      <c r="E1651" s="2266">
        <v>0</v>
      </c>
      <c r="F1651" s="2263">
        <v>0</v>
      </c>
      <c r="G1651" s="2265">
        <v>0</v>
      </c>
      <c r="H1651" s="2266">
        <v>0</v>
      </c>
      <c r="I1651" s="2263">
        <v>0</v>
      </c>
      <c r="J1651" s="2267">
        <v>0</v>
      </c>
    </row>
    <row r="1652" spans="1:10" x14ac:dyDescent="0.25">
      <c r="A1652" s="883" t="s">
        <v>412</v>
      </c>
      <c r="B1652" s="2263">
        <v>42</v>
      </c>
      <c r="C1652" s="2264">
        <v>1244500.0000000002</v>
      </c>
      <c r="D1652" s="2265">
        <v>52.269000000000005</v>
      </c>
      <c r="E1652" s="2266">
        <v>0.46882048004314936</v>
      </c>
      <c r="F1652" s="2263">
        <v>0.31588461314203709</v>
      </c>
      <c r="G1652" s="2265">
        <v>2.9730688462835881E-3</v>
      </c>
      <c r="H1652" s="2266">
        <v>0.112547252626503</v>
      </c>
      <c r="I1652" s="2263">
        <v>8.6280306283984823E-2</v>
      </c>
      <c r="J1652" s="2267">
        <v>7.6099961270716479E-4</v>
      </c>
    </row>
    <row r="1653" spans="1:10" x14ac:dyDescent="0.25">
      <c r="A1653" s="875" t="s">
        <v>90</v>
      </c>
      <c r="B1653" s="2263">
        <v>0</v>
      </c>
      <c r="C1653" s="2264">
        <v>1494500</v>
      </c>
      <c r="D1653" s="2265">
        <v>0</v>
      </c>
      <c r="E1653" s="2266">
        <v>0</v>
      </c>
      <c r="F1653" s="2263">
        <v>0</v>
      </c>
      <c r="G1653" s="2265">
        <v>0</v>
      </c>
      <c r="H1653" s="2266">
        <v>0</v>
      </c>
      <c r="I1653" s="2263">
        <v>0</v>
      </c>
      <c r="J1653" s="2267">
        <v>0</v>
      </c>
    </row>
    <row r="1654" spans="1:10" x14ac:dyDescent="0.25">
      <c r="A1654" s="875" t="s">
        <v>416</v>
      </c>
      <c r="B1654" s="2263">
        <v>12.25</v>
      </c>
      <c r="C1654" s="2264">
        <v>2944000</v>
      </c>
      <c r="D1654" s="2265">
        <v>36.064</v>
      </c>
      <c r="E1654" s="2266">
        <v>0.13673930667925188</v>
      </c>
      <c r="F1654" s="2263">
        <v>9.2133012166427483E-2</v>
      </c>
      <c r="G1654" s="2265">
        <v>8.6714508016604648E-4</v>
      </c>
      <c r="H1654" s="2266">
        <v>7.7654137609715207E-2</v>
      </c>
      <c r="I1654" s="2263">
        <v>5.9530753713015902E-2</v>
      </c>
      <c r="J1654" s="2267">
        <v>5.2506629230846555E-4</v>
      </c>
    </row>
    <row r="1655" spans="1:10" x14ac:dyDescent="0.25">
      <c r="A1655" s="875" t="s">
        <v>417</v>
      </c>
      <c r="B1655" s="2263">
        <v>70</v>
      </c>
      <c r="C1655" s="2264">
        <v>2400300</v>
      </c>
      <c r="D1655" s="2265">
        <v>168.02099999999999</v>
      </c>
      <c r="E1655" s="2266">
        <v>0.78136746673858215</v>
      </c>
      <c r="F1655" s="2263">
        <v>0.52647435523672848</v>
      </c>
      <c r="G1655" s="2265">
        <v>4.9551147438059804E-3</v>
      </c>
      <c r="H1655" s="2266">
        <v>0.36178809492352371</v>
      </c>
      <c r="I1655" s="2263">
        <v>0.2773518403287113</v>
      </c>
      <c r="J1655" s="2267">
        <v>2.4462667341382176E-3</v>
      </c>
    </row>
    <row r="1656" spans="1:10" x14ac:dyDescent="0.25">
      <c r="A1656" s="875" t="s">
        <v>422</v>
      </c>
      <c r="B1656" s="2263">
        <v>0</v>
      </c>
      <c r="C1656" s="2264">
        <v>2205000</v>
      </c>
      <c r="D1656" s="2265">
        <v>0</v>
      </c>
      <c r="E1656" s="2266">
        <v>0</v>
      </c>
      <c r="F1656" s="2263">
        <v>0</v>
      </c>
      <c r="G1656" s="2265">
        <v>0</v>
      </c>
      <c r="H1656" s="2266">
        <v>0</v>
      </c>
      <c r="I1656" s="2263">
        <v>0</v>
      </c>
      <c r="J1656" s="2267">
        <v>0</v>
      </c>
    </row>
    <row r="1657" spans="1:10" x14ac:dyDescent="0.25">
      <c r="A1657" s="875" t="s">
        <v>423</v>
      </c>
      <c r="B1657" s="2263">
        <v>0</v>
      </c>
      <c r="C1657" s="2264">
        <v>1681000</v>
      </c>
      <c r="D1657" s="2265">
        <v>0</v>
      </c>
      <c r="E1657" s="2266">
        <v>0</v>
      </c>
      <c r="F1657" s="2263">
        <v>0</v>
      </c>
      <c r="G1657" s="2265">
        <v>0</v>
      </c>
      <c r="H1657" s="2266">
        <v>0</v>
      </c>
      <c r="I1657" s="2263">
        <v>0</v>
      </c>
      <c r="J1657" s="2267">
        <v>0</v>
      </c>
    </row>
    <row r="1658" spans="1:10" x14ac:dyDescent="0.25">
      <c r="A1658" s="875" t="s">
        <v>280</v>
      </c>
      <c r="B1658" s="2263">
        <v>0</v>
      </c>
      <c r="C1658" s="2264">
        <v>1720500</v>
      </c>
      <c r="D1658" s="2265">
        <v>0</v>
      </c>
      <c r="E1658" s="2266">
        <v>0</v>
      </c>
      <c r="F1658" s="2263">
        <v>0</v>
      </c>
      <c r="G1658" s="2265">
        <v>0</v>
      </c>
      <c r="H1658" s="2266">
        <v>0</v>
      </c>
      <c r="I1658" s="2263">
        <v>0</v>
      </c>
      <c r="J1658" s="2267">
        <v>0</v>
      </c>
    </row>
    <row r="1659" spans="1:10" x14ac:dyDescent="0.25">
      <c r="A1659" s="875" t="s">
        <v>426</v>
      </c>
      <c r="B1659" s="2263">
        <v>0</v>
      </c>
      <c r="C1659" s="2264">
        <v>2188999.9999999995</v>
      </c>
      <c r="D1659" s="2265">
        <v>0</v>
      </c>
      <c r="E1659" s="2266">
        <v>0</v>
      </c>
      <c r="F1659" s="2263">
        <v>0</v>
      </c>
      <c r="G1659" s="2265">
        <v>0</v>
      </c>
      <c r="H1659" s="2266">
        <v>0</v>
      </c>
      <c r="I1659" s="2263">
        <v>0</v>
      </c>
      <c r="J1659" s="2267">
        <v>0</v>
      </c>
    </row>
    <row r="1660" spans="1:10" x14ac:dyDescent="0.25">
      <c r="A1660" s="875" t="s">
        <v>427</v>
      </c>
      <c r="B1660" s="2263">
        <v>0</v>
      </c>
      <c r="C1660" s="2264">
        <v>1362500</v>
      </c>
      <c r="D1660" s="2265">
        <v>0</v>
      </c>
      <c r="E1660" s="2266">
        <v>0</v>
      </c>
      <c r="F1660" s="2263">
        <v>0</v>
      </c>
      <c r="G1660" s="2265">
        <v>0</v>
      </c>
      <c r="H1660" s="2266">
        <v>0</v>
      </c>
      <c r="I1660" s="2263">
        <v>0</v>
      </c>
      <c r="J1660" s="2267">
        <v>0</v>
      </c>
    </row>
    <row r="1661" spans="1:10" x14ac:dyDescent="0.25">
      <c r="A1661" s="851" t="s">
        <v>92</v>
      </c>
      <c r="B1661" s="2263">
        <v>75</v>
      </c>
      <c r="C1661" s="2264">
        <v>2164000</v>
      </c>
      <c r="D1661" s="2265">
        <v>162.30000000000001</v>
      </c>
      <c r="E1661" s="2266">
        <v>0.83717942864848105</v>
      </c>
      <c r="F1661" s="2263">
        <v>0.56407966632506623</v>
      </c>
      <c r="G1661" s="2265">
        <v>5.3090515112206929E-3</v>
      </c>
      <c r="H1661" s="2266">
        <v>0.3494694580206516</v>
      </c>
      <c r="I1661" s="2263">
        <v>0.2679082000782631</v>
      </c>
      <c r="J1661" s="2267">
        <v>2.3629730268873105E-3</v>
      </c>
    </row>
    <row r="1662" spans="1:10" x14ac:dyDescent="0.25">
      <c r="A1662" s="2268" t="s">
        <v>281</v>
      </c>
      <c r="B1662" s="2269">
        <v>199.25</v>
      </c>
      <c r="C1662" s="2268"/>
      <c r="D1662" s="2270">
        <v>418.654</v>
      </c>
      <c r="E1662" s="2271">
        <v>2.2241066821094644</v>
      </c>
      <c r="F1662" s="2269">
        <v>1.4985716468702592</v>
      </c>
      <c r="G1662" s="2270">
        <v>1.4104380181476309E-2</v>
      </c>
      <c r="H1662" s="2271">
        <v>0.90145894318039343</v>
      </c>
      <c r="I1662" s="2269">
        <v>0.69107110040397512</v>
      </c>
      <c r="J1662" s="2272">
        <v>6.0953056660411585E-3</v>
      </c>
    </row>
    <row r="1663" spans="1:10" x14ac:dyDescent="0.25">
      <c r="A1663" s="2273" t="s">
        <v>106</v>
      </c>
      <c r="B1663" s="2274">
        <v>3902.2000000000003</v>
      </c>
      <c r="C1663" s="2273"/>
      <c r="D1663" s="2275">
        <v>6823.1285625000019</v>
      </c>
      <c r="E1663" s="2276">
        <v>43.557887552961368</v>
      </c>
      <c r="F1663" s="2274">
        <v>29.34868898578231</v>
      </c>
      <c r="G1663" s="2275">
        <v>0.27622641076113852</v>
      </c>
      <c r="H1663" s="2276">
        <v>14.691774742711663</v>
      </c>
      <c r="I1663" s="2274">
        <v>11.262921084916588</v>
      </c>
      <c r="J1663" s="2277">
        <v>9.9339918374441727E-2</v>
      </c>
    </row>
    <row r="1664" spans="1:10" x14ac:dyDescent="0.25">
      <c r="A1664" s="875" t="s">
        <v>903</v>
      </c>
      <c r="B1664" s="2263">
        <v>0</v>
      </c>
      <c r="C1664" s="2264">
        <v>6587999.9999999991</v>
      </c>
      <c r="D1664" s="2265">
        <v>0</v>
      </c>
      <c r="E1664" s="2266">
        <v>0</v>
      </c>
      <c r="F1664" s="2263">
        <v>0</v>
      </c>
      <c r="G1664" s="2265">
        <v>0</v>
      </c>
      <c r="H1664" s="2266">
        <v>0</v>
      </c>
      <c r="I1664" s="2263">
        <v>0</v>
      </c>
      <c r="J1664" s="2267">
        <v>0</v>
      </c>
    </row>
    <row r="1665" spans="1:10" x14ac:dyDescent="0.25">
      <c r="A1665" s="875" t="s">
        <v>904</v>
      </c>
      <c r="B1665" s="2263">
        <v>0</v>
      </c>
      <c r="C1665" s="2264">
        <v>2000000.0000000005</v>
      </c>
      <c r="D1665" s="2265">
        <v>0</v>
      </c>
      <c r="E1665" s="2266">
        <v>0</v>
      </c>
      <c r="F1665" s="2263">
        <v>0</v>
      </c>
      <c r="G1665" s="2265">
        <v>0</v>
      </c>
      <c r="H1665" s="2266">
        <v>0</v>
      </c>
      <c r="I1665" s="2263">
        <v>0</v>
      </c>
      <c r="J1665" s="2267">
        <v>0</v>
      </c>
    </row>
    <row r="1666" spans="1:10" x14ac:dyDescent="0.25">
      <c r="A1666" s="875" t="s">
        <v>905</v>
      </c>
      <c r="B1666" s="2263">
        <v>0</v>
      </c>
      <c r="C1666" s="2264">
        <v>1700000</v>
      </c>
      <c r="D1666" s="2265">
        <v>0</v>
      </c>
      <c r="E1666" s="2266">
        <v>0</v>
      </c>
      <c r="F1666" s="2263">
        <v>0</v>
      </c>
      <c r="G1666" s="2265">
        <v>0</v>
      </c>
      <c r="H1666" s="2266">
        <v>0</v>
      </c>
      <c r="I1666" s="2263">
        <v>0</v>
      </c>
      <c r="J1666" s="2267">
        <v>0</v>
      </c>
    </row>
    <row r="1667" spans="1:10" x14ac:dyDescent="0.25">
      <c r="A1667" s="851" t="s">
        <v>906</v>
      </c>
      <c r="B1667" s="2263">
        <v>144</v>
      </c>
      <c r="C1667" s="2264">
        <v>1854000</v>
      </c>
      <c r="D1667" s="2265">
        <v>266.976</v>
      </c>
      <c r="E1667" s="2266">
        <v>1.6073845030050833</v>
      </c>
      <c r="F1667" s="2263">
        <v>1.0830329593441272</v>
      </c>
      <c r="G1667" s="2265">
        <v>1.0193378901543731E-2</v>
      </c>
      <c r="H1667" s="2266">
        <v>0.57486110920838862</v>
      </c>
      <c r="I1667" s="2263">
        <v>0.44069660889768564</v>
      </c>
      <c r="J1667" s="2267">
        <v>3.8869814345426157E-3</v>
      </c>
    </row>
    <row r="1668" spans="1:10" x14ac:dyDescent="0.25">
      <c r="A1668" s="2273" t="s">
        <v>282</v>
      </c>
      <c r="B1668" s="2274">
        <v>144</v>
      </c>
      <c r="C1668" s="2273"/>
      <c r="D1668" s="2275">
        <v>266.976</v>
      </c>
      <c r="E1668" s="2276">
        <v>1.6073845030050833</v>
      </c>
      <c r="F1668" s="2274">
        <v>1.0830329593441272</v>
      </c>
      <c r="G1668" s="2275">
        <v>1.0193378901543731E-2</v>
      </c>
      <c r="H1668" s="2276">
        <v>0.57486110920838862</v>
      </c>
      <c r="I1668" s="2274">
        <v>0.44069660889768564</v>
      </c>
      <c r="J1668" s="2277">
        <v>3.8869814345426157E-3</v>
      </c>
    </row>
    <row r="1669" spans="1:10" x14ac:dyDescent="0.25">
      <c r="A1669" s="875" t="s">
        <v>944</v>
      </c>
      <c r="B1669" s="2263">
        <v>183.07599999999999</v>
      </c>
      <c r="C1669" s="2264">
        <v>25880000.000000015</v>
      </c>
      <c r="D1669" s="2265">
        <v>4738.0068800000026</v>
      </c>
      <c r="E1669" s="2266">
        <v>2.043566147723324</v>
      </c>
      <c r="F1669" s="2263">
        <v>1.3769259865617043</v>
      </c>
      <c r="G1669" s="2265">
        <v>1.2959465526243195E-2</v>
      </c>
      <c r="H1669" s="2266">
        <v>10.202025239998271</v>
      </c>
      <c r="I1669" s="2263">
        <v>7.821015990013727</v>
      </c>
      <c r="J1669" s="2267">
        <v>6.8982023774778231E-2</v>
      </c>
    </row>
    <row r="1670" spans="1:10" x14ac:dyDescent="0.25">
      <c r="A1670" s="875" t="s">
        <v>283</v>
      </c>
      <c r="B1670" s="2263">
        <v>887.01523185934752</v>
      </c>
      <c r="C1670" s="2264">
        <v>15153168</v>
      </c>
      <c r="D1670" s="2265">
        <v>13441.090826923644</v>
      </c>
      <c r="E1670" s="2266">
        <v>9.9012120668067798</v>
      </c>
      <c r="F1670" s="2263">
        <v>6.6712967468329598</v>
      </c>
      <c r="G1670" s="2265">
        <v>6.2789460762381899E-2</v>
      </c>
      <c r="H1670" s="2266">
        <v>28.941778967907318</v>
      </c>
      <c r="I1670" s="2263">
        <v>22.187174679787841</v>
      </c>
      <c r="J1670" s="2267">
        <v>0.19569276078843517</v>
      </c>
    </row>
    <row r="1671" spans="1:10" x14ac:dyDescent="0.25">
      <c r="A1671" s="875" t="s">
        <v>69</v>
      </c>
      <c r="B1671" s="2263">
        <v>847.49176814065254</v>
      </c>
      <c r="C1671" s="2264">
        <v>17426143.199999999</v>
      </c>
      <c r="D1671" s="2265">
        <v>14768.512912440208</v>
      </c>
      <c r="E1671" s="2266">
        <v>9.4600356564837647</v>
      </c>
      <c r="F1671" s="2263">
        <v>6.3740383171469297</v>
      </c>
      <c r="G1671" s="2265">
        <v>5.9991699365256383E-2</v>
      </c>
      <c r="H1671" s="2266">
        <v>31.800025898222266</v>
      </c>
      <c r="I1671" s="2263">
        <v>24.378346963674947</v>
      </c>
      <c r="J1671" s="2267">
        <v>0.2150190860094465</v>
      </c>
    </row>
    <row r="1672" spans="1:10" x14ac:dyDescent="0.25">
      <c r="A1672" s="875" t="s">
        <v>198</v>
      </c>
      <c r="B1672" s="2263">
        <v>263.75</v>
      </c>
      <c r="C1672" s="2264">
        <v>4100000.0000000005</v>
      </c>
      <c r="D1672" s="2265">
        <v>1081.3750000000002</v>
      </c>
      <c r="E1672" s="2266">
        <v>2.9440809907471577</v>
      </c>
      <c r="F1672" s="2263">
        <v>1.9836801599098162</v>
      </c>
      <c r="G1672" s="2265">
        <v>1.8670164481126104E-2</v>
      </c>
      <c r="H1672" s="2266">
        <v>2.3284506171724102</v>
      </c>
      <c r="I1672" s="2263">
        <v>1.785022981266986</v>
      </c>
      <c r="J1672" s="2267">
        <v>1.5744053955331273E-2</v>
      </c>
    </row>
    <row r="1673" spans="1:10" x14ac:dyDescent="0.25">
      <c r="A1673" s="875" t="s">
        <v>86</v>
      </c>
      <c r="B1673" s="2263">
        <v>527.5</v>
      </c>
      <c r="C1673" s="2264">
        <v>180200</v>
      </c>
      <c r="D1673" s="2265">
        <v>95.055499999999995</v>
      </c>
      <c r="E1673" s="2266">
        <v>5.8881619814943154</v>
      </c>
      <c r="F1673" s="2263">
        <v>3.9673603198196323</v>
      </c>
      <c r="G1673" s="2265">
        <v>3.7340328962252207E-2</v>
      </c>
      <c r="H1673" s="2266">
        <v>0.20467648839730154</v>
      </c>
      <c r="I1673" s="2263">
        <v>0.15690787376795648</v>
      </c>
      <c r="J1673" s="2267">
        <v>1.383940742805217E-3</v>
      </c>
    </row>
    <row r="1674" spans="1:10" x14ac:dyDescent="0.25">
      <c r="A1674" s="851" t="s">
        <v>212</v>
      </c>
      <c r="B1674" s="2263">
        <v>504.00000000000006</v>
      </c>
      <c r="C1674" s="2264">
        <v>1867999.9999999998</v>
      </c>
      <c r="D1674" s="2265">
        <v>941.47199999999998</v>
      </c>
      <c r="E1674" s="2266">
        <v>5.6258457605177927</v>
      </c>
      <c r="F1674" s="2263">
        <v>3.790615357704445</v>
      </c>
      <c r="G1674" s="2265">
        <v>3.5676826155403067E-2</v>
      </c>
      <c r="H1674" s="2266">
        <v>2.0272070830660436</v>
      </c>
      <c r="I1674" s="2263">
        <v>1.554085452520533</v>
      </c>
      <c r="J1674" s="2267">
        <v>1.3707165382437769E-2</v>
      </c>
    </row>
    <row r="1675" spans="1:10" x14ac:dyDescent="0.25">
      <c r="A1675" s="2268" t="s">
        <v>1825</v>
      </c>
      <c r="B1675" s="2269">
        <v>3212.8330000000001</v>
      </c>
      <c r="C1675" s="2268"/>
      <c r="D1675" s="2270">
        <v>35065.513119363859</v>
      </c>
      <c r="E1675" s="2271">
        <v>35.862902603773136</v>
      </c>
      <c r="F1675" s="2269">
        <v>24.163916887975486</v>
      </c>
      <c r="G1675" s="2270">
        <v>0.22742794525266288</v>
      </c>
      <c r="H1675" s="2271">
        <v>75.504164294763626</v>
      </c>
      <c r="I1675" s="2269">
        <v>57.882553941031986</v>
      </c>
      <c r="J1675" s="2272">
        <v>0.51052903065323418</v>
      </c>
    </row>
    <row r="1676" spans="1:10" x14ac:dyDescent="0.25">
      <c r="A1676" s="875" t="s">
        <v>950</v>
      </c>
      <c r="B1676" s="2263">
        <v>281.82</v>
      </c>
      <c r="C1676" s="2264">
        <v>4150000</v>
      </c>
      <c r="D1676" s="2265">
        <v>1169.5530000000001</v>
      </c>
      <c r="E1676" s="2266">
        <v>3.1457854210895322</v>
      </c>
      <c r="F1676" s="2263">
        <v>2.1195857541830687</v>
      </c>
      <c r="G1676" s="2265">
        <v>1.9949291958562876E-2</v>
      </c>
      <c r="H1676" s="2266">
        <v>2.5183182565399083</v>
      </c>
      <c r="I1676" s="2263">
        <v>1.9305781831554709</v>
      </c>
      <c r="J1676" s="2267">
        <v>1.7027863170148705E-2</v>
      </c>
    </row>
    <row r="1677" spans="1:10" x14ac:dyDescent="0.25">
      <c r="A1677" s="875" t="s">
        <v>951</v>
      </c>
      <c r="B1677" s="2263">
        <v>156</v>
      </c>
      <c r="C1677" s="2264">
        <v>2350000.0000000005</v>
      </c>
      <c r="D1677" s="2265">
        <v>366.60000000000008</v>
      </c>
      <c r="E1677" s="2266">
        <v>1.7413332115888402</v>
      </c>
      <c r="F1677" s="2263">
        <v>1.1732857059561377</v>
      </c>
      <c r="G1677" s="2265">
        <v>1.1042827143339042E-2</v>
      </c>
      <c r="H1677" s="2266">
        <v>0.78937463530727603</v>
      </c>
      <c r="I1677" s="2263">
        <v>0.60514569407696417</v>
      </c>
      <c r="J1677" s="2267">
        <v>5.3374363010282701E-3</v>
      </c>
    </row>
    <row r="1678" spans="1:10" x14ac:dyDescent="0.25">
      <c r="A1678" s="875" t="s">
        <v>952</v>
      </c>
      <c r="B1678" s="2263">
        <v>24.8</v>
      </c>
      <c r="C1678" s="2264">
        <v>2305000</v>
      </c>
      <c r="D1678" s="2265">
        <v>57.164000000000001</v>
      </c>
      <c r="E1678" s="2266">
        <v>0.2768273310730977</v>
      </c>
      <c r="F1678" s="2263">
        <v>0.18652234299815523</v>
      </c>
      <c r="G1678" s="2265">
        <v>1.7555263663769759E-3</v>
      </c>
      <c r="H1678" s="2266">
        <v>0.123087320383811</v>
      </c>
      <c r="I1678" s="2263">
        <v>9.4360470420664408E-2</v>
      </c>
      <c r="J1678" s="2267">
        <v>8.3226734509541734E-4</v>
      </c>
    </row>
    <row r="1679" spans="1:10" x14ac:dyDescent="0.25">
      <c r="A1679" s="875" t="s">
        <v>954</v>
      </c>
      <c r="B1679" s="2263">
        <v>870</v>
      </c>
      <c r="C1679" s="2264">
        <v>1850000</v>
      </c>
      <c r="D1679" s="2265">
        <v>1609.5</v>
      </c>
      <c r="E1679" s="2266">
        <v>9.7112813723223788</v>
      </c>
      <c r="F1679" s="2263">
        <v>6.5433241293707685</v>
      </c>
      <c r="G1679" s="2265">
        <v>6.1584997530160043E-2</v>
      </c>
      <c r="H1679" s="2266">
        <v>3.4656259561567384</v>
      </c>
      <c r="I1679" s="2263">
        <v>2.6567975848796332</v>
      </c>
      <c r="J1679" s="2267">
        <v>2.343317983225586E-2</v>
      </c>
    </row>
    <row r="1680" spans="1:10" x14ac:dyDescent="0.25">
      <c r="A1680" s="875" t="s">
        <v>955</v>
      </c>
      <c r="B1680" s="2263">
        <v>0</v>
      </c>
      <c r="C1680" s="2264">
        <v>2700000</v>
      </c>
      <c r="D1680" s="2265">
        <v>0</v>
      </c>
      <c r="E1680" s="2266">
        <v>0</v>
      </c>
      <c r="F1680" s="2263">
        <v>0</v>
      </c>
      <c r="G1680" s="2265">
        <v>0</v>
      </c>
      <c r="H1680" s="2266">
        <v>0</v>
      </c>
      <c r="I1680" s="2263">
        <v>0</v>
      </c>
      <c r="J1680" s="2267">
        <v>0</v>
      </c>
    </row>
    <row r="1681" spans="1:10" x14ac:dyDescent="0.25">
      <c r="A1681" s="2001" t="s">
        <v>1488</v>
      </c>
      <c r="B1681" s="2263">
        <v>0</v>
      </c>
      <c r="C1681" s="2264">
        <v>4900000</v>
      </c>
      <c r="D1681" s="2265">
        <v>0</v>
      </c>
      <c r="E1681" s="2266">
        <v>0</v>
      </c>
      <c r="F1681" s="2263">
        <v>0</v>
      </c>
      <c r="G1681" s="2265">
        <v>0</v>
      </c>
      <c r="H1681" s="2266">
        <v>0</v>
      </c>
      <c r="I1681" s="2263">
        <v>0</v>
      </c>
      <c r="J1681" s="2267">
        <v>0</v>
      </c>
    </row>
    <row r="1682" spans="1:10" x14ac:dyDescent="0.25">
      <c r="A1682" s="2001" t="s">
        <v>1564</v>
      </c>
      <c r="B1682" s="2263">
        <v>9</v>
      </c>
      <c r="C1682" s="2264">
        <v>2741999.9999999995</v>
      </c>
      <c r="D1682" s="2265">
        <v>24.677999999999997</v>
      </c>
      <c r="E1682" s="2266">
        <v>0.10046153143781771</v>
      </c>
      <c r="F1682" s="2263">
        <v>6.7689559959007953E-2</v>
      </c>
      <c r="G1682" s="2265">
        <v>6.3708618134648322E-4</v>
      </c>
      <c r="H1682" s="2266">
        <v>5.3137444762992231E-2</v>
      </c>
      <c r="I1682" s="2263">
        <v>4.0735912270680075E-2</v>
      </c>
      <c r="J1682" s="2267">
        <v>3.5929419813632188E-4</v>
      </c>
    </row>
    <row r="1683" spans="1:10" x14ac:dyDescent="0.25">
      <c r="A1683" s="875" t="s">
        <v>953</v>
      </c>
      <c r="B1683" s="2263">
        <v>0</v>
      </c>
      <c r="C1683" s="2264">
        <v>1799999.9999999998</v>
      </c>
      <c r="D1683" s="2265">
        <v>0</v>
      </c>
      <c r="E1683" s="2266">
        <v>0</v>
      </c>
      <c r="F1683" s="2263">
        <v>0</v>
      </c>
      <c r="G1683" s="2265">
        <v>0</v>
      </c>
      <c r="H1683" s="2266">
        <v>0</v>
      </c>
      <c r="I1683" s="2263">
        <v>0</v>
      </c>
      <c r="J1683" s="2267">
        <v>0</v>
      </c>
    </row>
    <row r="1684" spans="1:10" x14ac:dyDescent="0.25">
      <c r="A1684" s="875" t="s">
        <v>958</v>
      </c>
      <c r="B1684" s="2263">
        <v>0</v>
      </c>
      <c r="C1684" s="2264">
        <v>5130000</v>
      </c>
      <c r="D1684" s="2265">
        <v>0</v>
      </c>
      <c r="E1684" s="2266">
        <v>0</v>
      </c>
      <c r="F1684" s="2263">
        <v>0</v>
      </c>
      <c r="G1684" s="2265">
        <v>0</v>
      </c>
      <c r="H1684" s="2266">
        <v>0</v>
      </c>
      <c r="I1684" s="2263">
        <v>0</v>
      </c>
      <c r="J1684" s="2267">
        <v>0</v>
      </c>
    </row>
    <row r="1685" spans="1:10" x14ac:dyDescent="0.25">
      <c r="A1685" s="875" t="s">
        <v>957</v>
      </c>
      <c r="B1685" s="2263">
        <v>14</v>
      </c>
      <c r="C1685" s="2264">
        <v>3450000</v>
      </c>
      <c r="D1685" s="2265">
        <v>48.3</v>
      </c>
      <c r="E1685" s="2266">
        <v>0.15627349334771642</v>
      </c>
      <c r="F1685" s="2263">
        <v>0.1052948710473457</v>
      </c>
      <c r="G1685" s="2265">
        <v>9.9102294876119617E-4</v>
      </c>
      <c r="H1685" s="2266">
        <v>0.10400107715586857</v>
      </c>
      <c r="I1685" s="2263">
        <v>7.972868800850344E-2</v>
      </c>
      <c r="J1685" s="2267">
        <v>7.0321378434169495E-4</v>
      </c>
    </row>
    <row r="1686" spans="1:10" x14ac:dyDescent="0.25">
      <c r="A1686" s="875" t="s">
        <v>1002</v>
      </c>
      <c r="B1686" s="2263">
        <v>4</v>
      </c>
      <c r="C1686" s="2264">
        <v>2000000</v>
      </c>
      <c r="D1686" s="2265">
        <v>8</v>
      </c>
      <c r="E1686" s="2266">
        <v>4.4649569527918986E-2</v>
      </c>
      <c r="F1686" s="2263">
        <v>3.00842488706702E-2</v>
      </c>
      <c r="G1686" s="2265">
        <v>2.8314941393177027E-4</v>
      </c>
      <c r="H1686" s="2266">
        <v>1.7225851288756699E-2</v>
      </c>
      <c r="I1686" s="2263">
        <v>1.32055797943691E-2</v>
      </c>
      <c r="J1686" s="2267">
        <v>1.1647433281021863E-4</v>
      </c>
    </row>
    <row r="1687" spans="1:10" x14ac:dyDescent="0.25">
      <c r="A1687" s="875" t="s">
        <v>1003</v>
      </c>
      <c r="B1687" s="2263">
        <v>0</v>
      </c>
      <c r="C1687" s="2264">
        <v>2599999.9999999995</v>
      </c>
      <c r="D1687" s="2265">
        <v>0</v>
      </c>
      <c r="E1687" s="2266">
        <v>0</v>
      </c>
      <c r="F1687" s="2263">
        <v>0</v>
      </c>
      <c r="G1687" s="2265">
        <v>0</v>
      </c>
      <c r="H1687" s="2266">
        <v>0</v>
      </c>
      <c r="I1687" s="2263">
        <v>0</v>
      </c>
      <c r="J1687" s="2267">
        <v>0</v>
      </c>
    </row>
    <row r="1688" spans="1:10" x14ac:dyDescent="0.25">
      <c r="A1688" s="875" t="s">
        <v>959</v>
      </c>
      <c r="B1688" s="2263">
        <v>91</v>
      </c>
      <c r="C1688" s="2264">
        <v>3630000.0000000005</v>
      </c>
      <c r="D1688" s="2265">
        <v>330.33000000000004</v>
      </c>
      <c r="E1688" s="2266">
        <v>1.0157777067601568</v>
      </c>
      <c r="F1688" s="2263">
        <v>0.68441666180774696</v>
      </c>
      <c r="G1688" s="2265">
        <v>6.441649166947774E-3</v>
      </c>
      <c r="H1688" s="2266">
        <v>0.71127693202687525</v>
      </c>
      <c r="I1688" s="2263">
        <v>0.54527489668424323</v>
      </c>
      <c r="J1688" s="2267">
        <v>4.8093707946499408E-3</v>
      </c>
    </row>
    <row r="1689" spans="1:10" x14ac:dyDescent="0.25">
      <c r="A1689" s="875" t="s">
        <v>960</v>
      </c>
      <c r="B1689" s="2263">
        <v>4</v>
      </c>
      <c r="C1689" s="2264">
        <v>2650000.0000000005</v>
      </c>
      <c r="D1689" s="2265">
        <v>10.600000000000001</v>
      </c>
      <c r="E1689" s="2266">
        <v>4.4649569527918986E-2</v>
      </c>
      <c r="F1689" s="2263">
        <v>3.00842488706702E-2</v>
      </c>
      <c r="G1689" s="2265">
        <v>2.8314941393177027E-4</v>
      </c>
      <c r="H1689" s="2266">
        <v>2.2824252957602632E-2</v>
      </c>
      <c r="I1689" s="2263">
        <v>1.749739322753906E-2</v>
      </c>
      <c r="J1689" s="2267">
        <v>1.543284909735397E-4</v>
      </c>
    </row>
    <row r="1690" spans="1:10" x14ac:dyDescent="0.25">
      <c r="A1690" s="875" t="s">
        <v>961</v>
      </c>
      <c r="B1690" s="2263">
        <v>63</v>
      </c>
      <c r="C1690" s="2264">
        <v>2830000.0000000009</v>
      </c>
      <c r="D1690" s="2265">
        <v>178.29000000000005</v>
      </c>
      <c r="E1690" s="2266">
        <v>0.70323072006472398</v>
      </c>
      <c r="F1690" s="2263">
        <v>0.47382691971305563</v>
      </c>
      <c r="G1690" s="2265">
        <v>4.4596032694253825E-3</v>
      </c>
      <c r="H1690" s="2266">
        <v>0.38389962828405411</v>
      </c>
      <c r="I1690" s="2263">
        <v>0.29430285269225842</v>
      </c>
      <c r="J1690" s="2267">
        <v>2.5957760995917356E-3</v>
      </c>
    </row>
    <row r="1691" spans="1:10" x14ac:dyDescent="0.25">
      <c r="A1691" s="875" t="s">
        <v>962</v>
      </c>
      <c r="B1691" s="2263">
        <v>0</v>
      </c>
      <c r="C1691" s="2264">
        <v>3100000</v>
      </c>
      <c r="D1691" s="2265">
        <v>0</v>
      </c>
      <c r="E1691" s="2266">
        <v>0</v>
      </c>
      <c r="F1691" s="2263">
        <v>0</v>
      </c>
      <c r="G1691" s="2265">
        <v>0</v>
      </c>
      <c r="H1691" s="2266">
        <v>0</v>
      </c>
      <c r="I1691" s="2263">
        <v>0</v>
      </c>
      <c r="J1691" s="2267">
        <v>0</v>
      </c>
    </row>
    <row r="1692" spans="1:10" x14ac:dyDescent="0.25">
      <c r="A1692" s="875" t="s">
        <v>963</v>
      </c>
      <c r="B1692" s="2263">
        <v>84</v>
      </c>
      <c r="C1692" s="2264">
        <v>1500000</v>
      </c>
      <c r="D1692" s="2265">
        <v>126</v>
      </c>
      <c r="E1692" s="2266">
        <v>0.93764096008629871</v>
      </c>
      <c r="F1692" s="2263">
        <v>0.63176922628407417</v>
      </c>
      <c r="G1692" s="2265">
        <v>5.9461376925671761E-3</v>
      </c>
      <c r="H1692" s="2266">
        <v>0.27130715779791803</v>
      </c>
      <c r="I1692" s="2263">
        <v>0.20798788176131333</v>
      </c>
      <c r="J1692" s="2267">
        <v>1.8344707417609434E-3</v>
      </c>
    </row>
    <row r="1693" spans="1:10" x14ac:dyDescent="0.25">
      <c r="A1693" s="875" t="s">
        <v>964</v>
      </c>
      <c r="B1693" s="2263">
        <v>36</v>
      </c>
      <c r="C1693" s="2264">
        <v>2935000</v>
      </c>
      <c r="D1693" s="2265">
        <v>105.66</v>
      </c>
      <c r="E1693" s="2266">
        <v>0.40184612575127082</v>
      </c>
      <c r="F1693" s="2263">
        <v>0.27075823983603181</v>
      </c>
      <c r="G1693" s="2265">
        <v>2.5483447253859329E-3</v>
      </c>
      <c r="H1693" s="2266">
        <v>0.22751043089625414</v>
      </c>
      <c r="I1693" s="2263">
        <v>0.17441269513412988</v>
      </c>
      <c r="J1693" s="2267">
        <v>1.5383347505909626E-3</v>
      </c>
    </row>
    <row r="1694" spans="1:10" x14ac:dyDescent="0.25">
      <c r="A1694" s="875" t="s">
        <v>965</v>
      </c>
      <c r="B1694" s="2263">
        <v>18</v>
      </c>
      <c r="C1694" s="2264">
        <v>7862999.9999999991</v>
      </c>
      <c r="D1694" s="2265">
        <v>141.53399999999996</v>
      </c>
      <c r="E1694" s="2266">
        <v>0.20092306287563541</v>
      </c>
      <c r="F1694" s="2263">
        <v>0.13537911991801591</v>
      </c>
      <c r="G1694" s="2265">
        <v>1.2741723626929664E-3</v>
      </c>
      <c r="H1694" s="2266">
        <v>0.30475545453786129</v>
      </c>
      <c r="I1694" s="2263">
        <v>0.23362981632702945</v>
      </c>
      <c r="J1694" s="2267">
        <v>2.060634777495185E-3</v>
      </c>
    </row>
    <row r="1695" spans="1:10" x14ac:dyDescent="0.25">
      <c r="A1695" s="875" t="s">
        <v>286</v>
      </c>
      <c r="B1695" s="2263">
        <v>0</v>
      </c>
      <c r="C1695" s="2264">
        <v>2538000.0000000005</v>
      </c>
      <c r="D1695" s="2265">
        <v>0</v>
      </c>
      <c r="E1695" s="2266">
        <v>0</v>
      </c>
      <c r="F1695" s="2263">
        <v>0</v>
      </c>
      <c r="G1695" s="2265">
        <v>0</v>
      </c>
      <c r="H1695" s="2266">
        <v>0</v>
      </c>
      <c r="I1695" s="2263">
        <v>0</v>
      </c>
      <c r="J1695" s="2267">
        <v>0</v>
      </c>
    </row>
    <row r="1696" spans="1:10" x14ac:dyDescent="0.25">
      <c r="A1696" s="851" t="s">
        <v>967</v>
      </c>
      <c r="B1696" s="2263">
        <v>44</v>
      </c>
      <c r="C1696" s="2264">
        <v>2500000.0000000005</v>
      </c>
      <c r="D1696" s="2265">
        <v>110.00000000000001</v>
      </c>
      <c r="E1696" s="2266">
        <v>0.49114526480710885</v>
      </c>
      <c r="F1696" s="2263">
        <v>0.33092673757737218</v>
      </c>
      <c r="G1696" s="2265">
        <v>3.1146435532494734E-3</v>
      </c>
      <c r="H1696" s="2266">
        <v>0.23685545522040466</v>
      </c>
      <c r="I1696" s="2263">
        <v>0.18157672217257514</v>
      </c>
      <c r="J1696" s="2267">
        <v>1.6015220761405066E-3</v>
      </c>
    </row>
    <row r="1697" spans="1:10" x14ac:dyDescent="0.25">
      <c r="A1697" s="875" t="s">
        <v>1152</v>
      </c>
      <c r="B1697" s="2263">
        <v>0</v>
      </c>
      <c r="C1697" s="2264">
        <v>0</v>
      </c>
      <c r="D1697" s="2265">
        <v>0</v>
      </c>
      <c r="E1697" s="2266">
        <v>0</v>
      </c>
      <c r="F1697" s="2263">
        <v>0</v>
      </c>
      <c r="G1697" s="2265">
        <v>0</v>
      </c>
      <c r="H1697" s="2266">
        <v>0</v>
      </c>
      <c r="I1697" s="2263">
        <v>0</v>
      </c>
      <c r="J1697" s="2267">
        <v>0</v>
      </c>
    </row>
    <row r="1698" spans="1:10" x14ac:dyDescent="0.25">
      <c r="A1698" s="2268" t="s">
        <v>287</v>
      </c>
      <c r="B1698" s="2269">
        <v>1699.62</v>
      </c>
      <c r="C1698" s="2268"/>
      <c r="D1698" s="2270">
        <v>4286.2089999999998</v>
      </c>
      <c r="E1698" s="2271">
        <v>18.971825340260416</v>
      </c>
      <c r="F1698" s="2269">
        <v>12.78294776639212</v>
      </c>
      <c r="G1698" s="2270">
        <v>0.12031160172667886</v>
      </c>
      <c r="H1698" s="2271">
        <v>9.2291998533163202</v>
      </c>
      <c r="I1698" s="2269">
        <v>7.0752343706053722</v>
      </c>
      <c r="J1698" s="2272">
        <v>6.2404166695019296E-2</v>
      </c>
    </row>
    <row r="1699" spans="1:10" x14ac:dyDescent="0.25">
      <c r="A1699" s="2273" t="s">
        <v>1826</v>
      </c>
      <c r="B1699" s="2274">
        <v>4912.4529999999995</v>
      </c>
      <c r="C1699" s="2273"/>
      <c r="D1699" s="2275">
        <v>39351.722119363862</v>
      </c>
      <c r="E1699" s="2276">
        <v>54.834727944033546</v>
      </c>
      <c r="F1699" s="2274">
        <v>36.946864654367609</v>
      </c>
      <c r="G1699" s="2275">
        <v>0.34773954697934167</v>
      </c>
      <c r="H1699" s="2276">
        <v>84.733364148079943</v>
      </c>
      <c r="I1699" s="2274">
        <v>64.957788311637373</v>
      </c>
      <c r="J1699" s="2277">
        <v>0.57293319734825354</v>
      </c>
    </row>
    <row r="1700" spans="1:10" x14ac:dyDescent="0.25">
      <c r="A1700" s="2278" t="s">
        <v>193</v>
      </c>
      <c r="B1700" s="2279">
        <v>8958.6530000000002</v>
      </c>
      <c r="C1700" s="2280"/>
      <c r="D1700" s="2281">
        <v>46441.826681863866</v>
      </c>
      <c r="E1700" s="2282">
        <v>100</v>
      </c>
      <c r="F1700" s="2279">
        <v>67.378586599494056</v>
      </c>
      <c r="G1700" s="2281">
        <v>0.63415933664202395</v>
      </c>
      <c r="H1700" s="2282">
        <v>100</v>
      </c>
      <c r="I1700" s="2279">
        <v>76.661406005451653</v>
      </c>
      <c r="J1700" s="2283">
        <v>0.6761600971572379</v>
      </c>
    </row>
    <row r="1701" spans="1:10" x14ac:dyDescent="0.25">
      <c r="A1701" s="2303" t="s">
        <v>1843</v>
      </c>
      <c r="B1701" s="2263"/>
      <c r="C1701" s="2262"/>
      <c r="D1701" s="2265"/>
      <c r="E1701" s="2266"/>
      <c r="F1701" s="2263">
        <v>0</v>
      </c>
      <c r="G1701" s="2265"/>
      <c r="H1701" s="2266"/>
      <c r="I1701" s="2263">
        <v>0</v>
      </c>
      <c r="J1701" s="2267">
        <v>0</v>
      </c>
    </row>
    <row r="1702" spans="1:10" x14ac:dyDescent="0.25">
      <c r="A1702" s="2002" t="s">
        <v>1827</v>
      </c>
      <c r="B1702" s="2263">
        <v>0</v>
      </c>
      <c r="C1702" s="2264">
        <v>8308597.0443673851</v>
      </c>
      <c r="D1702" s="2265">
        <v>0</v>
      </c>
      <c r="E1702" s="2266">
        <v>0</v>
      </c>
      <c r="F1702" s="2263">
        <v>0</v>
      </c>
      <c r="G1702" s="2265">
        <v>0</v>
      </c>
      <c r="H1702" s="2266">
        <v>0</v>
      </c>
      <c r="I1702" s="2263">
        <v>0</v>
      </c>
      <c r="J1702" s="2267">
        <v>0</v>
      </c>
    </row>
    <row r="1703" spans="1:10" x14ac:dyDescent="0.25">
      <c r="A1703" s="2002" t="s">
        <v>1828</v>
      </c>
      <c r="B1703" s="2263">
        <v>3652.19</v>
      </c>
      <c r="C1703" s="2264">
        <v>2394900.497488053</v>
      </c>
      <c r="D1703" s="2265">
        <v>8746.6316479208926</v>
      </c>
      <c r="E1703" s="2266">
        <v>85.219716067671712</v>
      </c>
      <c r="F1703" s="2263">
        <v>27.468348220743248</v>
      </c>
      <c r="G1703" s="2265">
        <v>0.25852886451686807</v>
      </c>
      <c r="H1703" s="2266">
        <v>64.511457179073233</v>
      </c>
      <c r="I1703" s="2263">
        <v>14.43804276982168</v>
      </c>
      <c r="J1703" s="2267">
        <v>0.12734476069104111</v>
      </c>
    </row>
    <row r="1704" spans="1:10" x14ac:dyDescent="0.25">
      <c r="A1704" s="2300" t="s">
        <v>309</v>
      </c>
      <c r="B1704" s="2269">
        <v>3652.19</v>
      </c>
      <c r="C1704" s="2268"/>
      <c r="D1704" s="2270">
        <v>8746.6316479208926</v>
      </c>
      <c r="E1704" s="2271">
        <v>85.219716067671712</v>
      </c>
      <c r="F1704" s="2269">
        <v>27.468348220743248</v>
      </c>
      <c r="G1704" s="2270">
        <v>0.25852886451686807</v>
      </c>
      <c r="H1704" s="2271">
        <v>64.511457179073233</v>
      </c>
      <c r="I1704" s="2269">
        <v>14.43804276982168</v>
      </c>
      <c r="J1704" s="2272">
        <v>0.12734476069104111</v>
      </c>
    </row>
    <row r="1705" spans="1:10" x14ac:dyDescent="0.25">
      <c r="A1705" s="2002" t="s">
        <v>1829</v>
      </c>
      <c r="B1705" s="2263">
        <v>0</v>
      </c>
      <c r="C1705" s="2264">
        <v>9009634.2256672364</v>
      </c>
      <c r="D1705" s="2265">
        <v>0</v>
      </c>
      <c r="E1705" s="2266">
        <v>0</v>
      </c>
      <c r="F1705" s="2263">
        <v>0</v>
      </c>
      <c r="G1705" s="2265">
        <v>0</v>
      </c>
      <c r="H1705" s="2266">
        <v>0</v>
      </c>
      <c r="I1705" s="2263">
        <v>0</v>
      </c>
      <c r="J1705" s="2267">
        <v>0</v>
      </c>
    </row>
    <row r="1706" spans="1:10" x14ac:dyDescent="0.25">
      <c r="A1706" s="2300" t="s">
        <v>315</v>
      </c>
      <c r="B1706" s="2269">
        <v>0</v>
      </c>
      <c r="C1706" s="2284"/>
      <c r="D1706" s="2270">
        <v>0</v>
      </c>
      <c r="E1706" s="2271">
        <v>0</v>
      </c>
      <c r="F1706" s="2269">
        <v>0</v>
      </c>
      <c r="G1706" s="2270">
        <v>0</v>
      </c>
      <c r="H1706" s="2271">
        <v>0</v>
      </c>
      <c r="I1706" s="2269">
        <v>0</v>
      </c>
      <c r="J1706" s="2272">
        <v>0</v>
      </c>
    </row>
    <row r="1707" spans="1:10" x14ac:dyDescent="0.25">
      <c r="A1707" s="2002" t="s">
        <v>1530</v>
      </c>
      <c r="B1707" s="2263">
        <v>23.388750000000002</v>
      </c>
      <c r="C1707" s="2264">
        <v>11100000</v>
      </c>
      <c r="D1707" s="2265">
        <v>259.61512500000003</v>
      </c>
      <c r="E1707" s="2266">
        <v>0.5457499840308847</v>
      </c>
      <c r="F1707" s="2263">
        <v>0.17590824394347193</v>
      </c>
      <c r="G1707" s="2265">
        <v>1.6556277137741732E-3</v>
      </c>
      <c r="H1707" s="2266">
        <v>1.9148114032512553</v>
      </c>
      <c r="I1707" s="2263">
        <v>0.42854603112657608</v>
      </c>
      <c r="J1707" s="2267">
        <v>3.779812308977064E-3</v>
      </c>
    </row>
    <row r="1708" spans="1:10" x14ac:dyDescent="0.25">
      <c r="A1708" s="2002" t="s">
        <v>205</v>
      </c>
      <c r="B1708" s="2263">
        <v>607.1875</v>
      </c>
      <c r="C1708" s="2264">
        <v>7305200</v>
      </c>
      <c r="D1708" s="2265">
        <v>4435.6261249999998</v>
      </c>
      <c r="E1708" s="2266">
        <v>14.168032427075103</v>
      </c>
      <c r="F1708" s="2263">
        <v>4.566694965290016</v>
      </c>
      <c r="G1708" s="2265">
        <v>4.2981196192924197E-2</v>
      </c>
      <c r="H1708" s="2266">
        <v>32.715303026775409</v>
      </c>
      <c r="I1708" s="2263">
        <v>7.3218768414594626</v>
      </c>
      <c r="J1708" s="2267">
        <v>6.4579574188118799E-2</v>
      </c>
    </row>
    <row r="1709" spans="1:10" x14ac:dyDescent="0.25">
      <c r="A1709" s="2300" t="s">
        <v>310</v>
      </c>
      <c r="B1709" s="2269">
        <v>630.57624999999996</v>
      </c>
      <c r="C1709" s="2284"/>
      <c r="D1709" s="2270">
        <v>4695.24125</v>
      </c>
      <c r="E1709" s="2271">
        <v>14.713782411105985</v>
      </c>
      <c r="F1709" s="2269">
        <v>4.7426032092334864</v>
      </c>
      <c r="G1709" s="2270">
        <v>4.4636823906698368E-2</v>
      </c>
      <c r="H1709" s="2271">
        <v>34.630114430026673</v>
      </c>
      <c r="I1709" s="2269">
        <v>7.7504228725860393</v>
      </c>
      <c r="J1709" s="2272">
        <v>6.8359386497095873E-2</v>
      </c>
    </row>
    <row r="1710" spans="1:10" x14ac:dyDescent="0.25">
      <c r="A1710" s="2002" t="s">
        <v>1830</v>
      </c>
      <c r="B1710" s="2263">
        <v>2.85</v>
      </c>
      <c r="C1710" s="2264">
        <v>40837880.884618402</v>
      </c>
      <c r="D1710" s="2265">
        <v>116.38796052116246</v>
      </c>
      <c r="E1710" s="2266">
        <v>6.6501521222297952E-2</v>
      </c>
      <c r="F1710" s="2263">
        <v>2.1435027320352518E-2</v>
      </c>
      <c r="G1710" s="2265">
        <v>2.0174395742638635E-4</v>
      </c>
      <c r="H1710" s="2266">
        <v>0.8584283909001017</v>
      </c>
      <c r="I1710" s="2263">
        <v>0.19212131247076142</v>
      </c>
      <c r="J1710" s="2267">
        <v>1.6945262561055578E-3</v>
      </c>
    </row>
    <row r="1711" spans="1:10" x14ac:dyDescent="0.25">
      <c r="A1711" s="2300" t="s">
        <v>311</v>
      </c>
      <c r="B1711" s="2269">
        <v>2.85</v>
      </c>
      <c r="C1711" s="2268"/>
      <c r="D1711" s="2270">
        <v>116.38796052116246</v>
      </c>
      <c r="E1711" s="2271">
        <v>6.6501521222297952E-2</v>
      </c>
      <c r="F1711" s="2269">
        <v>2.1435027320352518E-2</v>
      </c>
      <c r="G1711" s="2270">
        <v>2.0174395742638635E-4</v>
      </c>
      <c r="H1711" s="2271">
        <v>0.8584283909001017</v>
      </c>
      <c r="I1711" s="2269">
        <v>0.19212131247076142</v>
      </c>
      <c r="J1711" s="2272">
        <v>1.6945262561055578E-3</v>
      </c>
    </row>
    <row r="1712" spans="1:10" x14ac:dyDescent="0.25">
      <c r="A1712" s="2278" t="s">
        <v>129</v>
      </c>
      <c r="B1712" s="2279">
        <v>4285.61625</v>
      </c>
      <c r="C1712" s="2280"/>
      <c r="D1712" s="2281">
        <v>13558.260858442056</v>
      </c>
      <c r="E1712" s="2282">
        <v>99.999999999999986</v>
      </c>
      <c r="F1712" s="2279">
        <v>32.232386457297082</v>
      </c>
      <c r="G1712" s="2281">
        <v>0.30336743238099284</v>
      </c>
      <c r="H1712" s="2282">
        <v>100.00000000000001</v>
      </c>
      <c r="I1712" s="2279">
        <v>22.380586954878481</v>
      </c>
      <c r="J1712" s="2283">
        <v>0.19739867344424258</v>
      </c>
    </row>
    <row r="1713" spans="1:10" x14ac:dyDescent="0.25">
      <c r="A1713" s="2303" t="s">
        <v>1844</v>
      </c>
      <c r="B1713" s="2263"/>
      <c r="C1713" s="2262"/>
      <c r="D1713" s="2265"/>
      <c r="E1713" s="2266"/>
      <c r="F1713" s="2263">
        <v>0</v>
      </c>
      <c r="G1713" s="2265"/>
      <c r="H1713" s="2266"/>
      <c r="I1713" s="2263">
        <v>0</v>
      </c>
      <c r="J1713" s="2267">
        <v>0</v>
      </c>
    </row>
    <row r="1714" spans="1:10" x14ac:dyDescent="0.25">
      <c r="A1714" s="2001" t="s">
        <v>1532</v>
      </c>
      <c r="B1714" s="2263">
        <v>44</v>
      </c>
      <c r="C1714" s="2264">
        <v>11610000</v>
      </c>
      <c r="D1714" s="2265">
        <v>510.84</v>
      </c>
      <c r="E1714" s="2266">
        <v>85.065248912518115</v>
      </c>
      <c r="F1714" s="2263">
        <v>0.33092673757737218</v>
      </c>
      <c r="G1714" s="2265">
        <v>3.1146435532494734E-3</v>
      </c>
      <c r="H1714" s="2266">
        <v>88.020469876715509</v>
      </c>
      <c r="I1714" s="2263">
        <v>0.84324229776943871</v>
      </c>
      <c r="J1714" s="2267">
        <v>7.4374685215965108E-3</v>
      </c>
    </row>
    <row r="1715" spans="1:10" x14ac:dyDescent="0.25">
      <c r="A1715" s="2001" t="s">
        <v>207</v>
      </c>
      <c r="B1715" s="2263">
        <v>6.6</v>
      </c>
      <c r="C1715" s="2264">
        <v>9000000</v>
      </c>
      <c r="D1715" s="2265">
        <v>59.4</v>
      </c>
      <c r="E1715" s="2266">
        <v>12.759787336877718</v>
      </c>
      <c r="F1715" s="2263">
        <v>4.9639010636605821E-2</v>
      </c>
      <c r="G1715" s="2265">
        <v>4.6719653298742103E-4</v>
      </c>
      <c r="H1715" s="2266">
        <v>10.234938357757617</v>
      </c>
      <c r="I1715" s="2263">
        <v>9.8051429973190551E-2</v>
      </c>
      <c r="J1715" s="2267">
        <v>8.6482192111587335E-4</v>
      </c>
    </row>
    <row r="1716" spans="1:10" x14ac:dyDescent="0.25">
      <c r="A1716" s="2001" t="s">
        <v>208</v>
      </c>
      <c r="B1716" s="2263">
        <v>0</v>
      </c>
      <c r="C1716" s="2264">
        <v>9000000</v>
      </c>
      <c r="D1716" s="2265">
        <v>0</v>
      </c>
      <c r="E1716" s="2266">
        <v>0</v>
      </c>
      <c r="F1716" s="2263">
        <v>0</v>
      </c>
      <c r="G1716" s="2265">
        <v>0</v>
      </c>
      <c r="H1716" s="2266">
        <v>0</v>
      </c>
      <c r="I1716" s="2263">
        <v>0</v>
      </c>
      <c r="J1716" s="2267">
        <v>0</v>
      </c>
    </row>
    <row r="1717" spans="1:10" x14ac:dyDescent="0.25">
      <c r="A1717" s="2001" t="s">
        <v>209</v>
      </c>
      <c r="B1717" s="2263">
        <v>0</v>
      </c>
      <c r="C1717" s="2264">
        <v>17640000</v>
      </c>
      <c r="D1717" s="2265">
        <v>0</v>
      </c>
      <c r="E1717" s="2266">
        <v>0</v>
      </c>
      <c r="F1717" s="2263">
        <v>0</v>
      </c>
      <c r="G1717" s="2265">
        <v>0</v>
      </c>
      <c r="H1717" s="2266">
        <v>0</v>
      </c>
      <c r="I1717" s="2263">
        <v>0</v>
      </c>
      <c r="J1717" s="2267">
        <v>0</v>
      </c>
    </row>
    <row r="1718" spans="1:10" x14ac:dyDescent="0.25">
      <c r="A1718" s="2001" t="s">
        <v>1534</v>
      </c>
      <c r="B1718" s="2263">
        <v>0</v>
      </c>
      <c r="C1718" s="2264">
        <v>14500000</v>
      </c>
      <c r="D1718" s="2265">
        <v>0</v>
      </c>
      <c r="E1718" s="2266">
        <v>0</v>
      </c>
      <c r="F1718" s="2263">
        <v>0</v>
      </c>
      <c r="G1718" s="2265">
        <v>0</v>
      </c>
      <c r="H1718" s="2266">
        <v>0</v>
      </c>
      <c r="I1718" s="2263">
        <v>0</v>
      </c>
      <c r="J1718" s="2267">
        <v>0</v>
      </c>
    </row>
    <row r="1719" spans="1:10" x14ac:dyDescent="0.25">
      <c r="A1719" s="2001" t="s">
        <v>1535</v>
      </c>
      <c r="B1719" s="2263">
        <v>1.125</v>
      </c>
      <c r="C1719" s="2264">
        <v>9000000</v>
      </c>
      <c r="D1719" s="2265">
        <v>10.125</v>
      </c>
      <c r="E1719" s="2266">
        <v>2.1749637506041566</v>
      </c>
      <c r="F1719" s="2263">
        <v>8.4611949948759941E-3</v>
      </c>
      <c r="G1719" s="2265">
        <v>7.9635772668310402E-5</v>
      </c>
      <c r="H1719" s="2266">
        <v>1.7445917655268668</v>
      </c>
      <c r="I1719" s="2263">
        <v>1.6713311927248394E-2</v>
      </c>
      <c r="J1719" s="2267">
        <v>1.4741282746293295E-4</v>
      </c>
    </row>
    <row r="1720" spans="1:10" x14ac:dyDescent="0.25">
      <c r="A1720" s="2278" t="s">
        <v>121</v>
      </c>
      <c r="B1720" s="2279">
        <v>51.725000000000001</v>
      </c>
      <c r="C1720" s="2280"/>
      <c r="D1720" s="2281">
        <v>580.36500000000001</v>
      </c>
      <c r="E1720" s="2282">
        <v>100</v>
      </c>
      <c r="F1720" s="2279">
        <v>0.389026943208854</v>
      </c>
      <c r="G1720" s="2281">
        <v>3.6614758589052047E-3</v>
      </c>
      <c r="H1720" s="2282">
        <v>99.999999999999986</v>
      </c>
      <c r="I1720" s="2279">
        <v>0.95800703966987777</v>
      </c>
      <c r="J1720" s="2283">
        <v>8.4497032701753173E-3</v>
      </c>
    </row>
    <row r="1721" spans="1:10" ht="14.4" thickBot="1" x14ac:dyDescent="0.3">
      <c r="A1721" s="2286" t="s">
        <v>1831</v>
      </c>
      <c r="B1721" s="2279">
        <v>13295.994250000002</v>
      </c>
      <c r="C1721" s="2287"/>
      <c r="D1721" s="2281">
        <v>60580.452540305916</v>
      </c>
      <c r="E1721" s="2288"/>
      <c r="F1721" s="2289">
        <v>99.999999999999986</v>
      </c>
      <c r="G1721" s="2290">
        <v>0.94118824488192199</v>
      </c>
      <c r="H1721" s="2291"/>
      <c r="I1721" s="2289">
        <v>100.00000000000001</v>
      </c>
      <c r="J1721" s="2292">
        <v>0.88200847387165582</v>
      </c>
    </row>
    <row r="1722" spans="1:10" ht="14.4" thickBot="1" x14ac:dyDescent="0.3">
      <c r="A1722" s="2293" t="s">
        <v>1832</v>
      </c>
      <c r="B1722" s="2294">
        <v>1412681.71615</v>
      </c>
      <c r="C1722" s="2295"/>
      <c r="D1722" s="2296">
        <v>6868466.0448195646</v>
      </c>
      <c r="E1722" s="2297"/>
      <c r="F1722" s="1978"/>
      <c r="G1722" s="1978"/>
      <c r="H1722" s="1978"/>
      <c r="I1722" s="1978"/>
      <c r="J1722" s="1978"/>
    </row>
    <row r="1723" spans="1:10" ht="16.2" thickBot="1" x14ac:dyDescent="0.35">
      <c r="A1723" s="2298" t="s">
        <v>1833</v>
      </c>
      <c r="B1723" s="2305">
        <v>0.9411882448819221</v>
      </c>
      <c r="C1723" s="2299"/>
      <c r="D1723" s="2306">
        <v>0.88200847387165571</v>
      </c>
      <c r="E1723" s="2297"/>
      <c r="F1723" s="1978"/>
      <c r="G1723" s="1978"/>
      <c r="H1723" s="1978"/>
      <c r="I1723" s="1978"/>
      <c r="J1723" s="1978"/>
    </row>
    <row r="1724" spans="1:10" x14ac:dyDescent="0.25">
      <c r="A1724" s="340" t="s">
        <v>2026</v>
      </c>
      <c r="B1724" s="340"/>
      <c r="C1724" s="340"/>
      <c r="D1724" s="1725"/>
      <c r="E1724" s="340"/>
      <c r="F1724" s="340"/>
      <c r="H1724" s="340"/>
      <c r="I1724" s="340"/>
      <c r="J1724" s="340"/>
    </row>
    <row r="1725" spans="1:10" x14ac:dyDescent="0.25">
      <c r="A1725" s="340" t="s">
        <v>1834</v>
      </c>
      <c r="B1725" s="340"/>
      <c r="C1725" s="340"/>
      <c r="D1725" s="340"/>
      <c r="E1725" s="340"/>
      <c r="F1725" s="340"/>
      <c r="G1725" s="340"/>
      <c r="H1725" s="340"/>
      <c r="I1725" s="340"/>
      <c r="J1725" s="340"/>
    </row>
    <row r="1726" spans="1:10" x14ac:dyDescent="0.25">
      <c r="A1726" s="340" t="s">
        <v>1904</v>
      </c>
      <c r="B1726" s="340"/>
      <c r="C1726" s="340"/>
      <c r="D1726" s="340"/>
      <c r="E1726" s="340"/>
      <c r="F1726" s="340"/>
      <c r="G1726" s="340"/>
      <c r="H1726" s="340"/>
      <c r="I1726" s="340"/>
      <c r="J1726" s="340"/>
    </row>
    <row r="1730" spans="1:12" ht="13.8" thickBot="1" x14ac:dyDescent="0.3">
      <c r="A1730" s="3291" t="s">
        <v>2025</v>
      </c>
      <c r="B1730" s="3291"/>
      <c r="C1730" s="3291"/>
      <c r="D1730" s="3291"/>
      <c r="E1730" s="3291"/>
      <c r="F1730" s="3291"/>
      <c r="G1730" s="3291"/>
      <c r="H1730" s="3291"/>
      <c r="I1730" s="3291"/>
      <c r="J1730" s="3291"/>
    </row>
    <row r="1731" spans="1:12" ht="13.5" customHeight="1" thickBot="1" x14ac:dyDescent="0.3">
      <c r="A1731" s="3296" t="s">
        <v>372</v>
      </c>
      <c r="B1731" s="3302" t="s">
        <v>1261</v>
      </c>
      <c r="C1731" s="3302" t="s">
        <v>1823</v>
      </c>
      <c r="D1731" s="3304" t="s">
        <v>1835</v>
      </c>
      <c r="E1731" s="3298" t="s">
        <v>1840</v>
      </c>
      <c r="F1731" s="3299"/>
      <c r="G1731" s="3300"/>
      <c r="H1731" s="3298" t="s">
        <v>1841</v>
      </c>
      <c r="I1731" s="3299"/>
      <c r="J1731" s="3301"/>
    </row>
    <row r="1732" spans="1:12" ht="13.5" customHeight="1" thickBot="1" x14ac:dyDescent="0.3">
      <c r="A1732" s="3297"/>
      <c r="B1732" s="3303"/>
      <c r="C1732" s="3303"/>
      <c r="D1732" s="3305"/>
      <c r="E1732" s="2254" t="s">
        <v>1839</v>
      </c>
      <c r="F1732" s="2253" t="s">
        <v>1220</v>
      </c>
      <c r="G1732" s="2255" t="s">
        <v>1824</v>
      </c>
      <c r="H1732" s="2254" t="s">
        <v>1839</v>
      </c>
      <c r="I1732" s="2253" t="s">
        <v>1220</v>
      </c>
      <c r="J1732" s="2256" t="s">
        <v>1824</v>
      </c>
    </row>
    <row r="1733" spans="1:12" x14ac:dyDescent="0.25">
      <c r="A1733" s="2304" t="s">
        <v>1842</v>
      </c>
      <c r="B1733" s="2257"/>
      <c r="C1733" s="2257"/>
      <c r="D1733" s="2258"/>
      <c r="E1733" s="7"/>
      <c r="F1733" s="2259"/>
      <c r="G1733" s="2260"/>
      <c r="H1733" s="7"/>
      <c r="I1733" s="2259"/>
      <c r="J1733" s="2261"/>
      <c r="L1733" s="2309"/>
    </row>
    <row r="1734" spans="1:12" x14ac:dyDescent="0.25">
      <c r="A1734" s="875" t="s">
        <v>409</v>
      </c>
      <c r="B1734" s="2263">
        <v>0</v>
      </c>
      <c r="C1734" s="2264">
        <v>5949999.9999999991</v>
      </c>
      <c r="D1734" s="2265">
        <v>0</v>
      </c>
      <c r="E1734" s="2266">
        <v>0</v>
      </c>
      <c r="F1734" s="2263">
        <v>0</v>
      </c>
      <c r="G1734" s="2265">
        <v>0</v>
      </c>
      <c r="H1734" s="2266">
        <v>0</v>
      </c>
      <c r="I1734" s="2263">
        <v>0</v>
      </c>
      <c r="J1734" s="2267">
        <v>0</v>
      </c>
      <c r="L1734" s="223"/>
    </row>
    <row r="1735" spans="1:12" x14ac:dyDescent="0.25">
      <c r="A1735" s="875" t="s">
        <v>410</v>
      </c>
      <c r="B1735" s="2263">
        <v>11600</v>
      </c>
      <c r="C1735" s="2264">
        <v>1713380.0000000005</v>
      </c>
      <c r="D1735" s="2265">
        <v>19875.208000000002</v>
      </c>
      <c r="E1735" s="2266">
        <v>69.484844157474697</v>
      </c>
      <c r="F1735" s="2263">
        <v>48.726077701123813</v>
      </c>
      <c r="G1735" s="2265">
        <v>0.82113330040213384</v>
      </c>
      <c r="H1735" s="2266">
        <v>45.072709846228584</v>
      </c>
      <c r="I1735" s="2263">
        <v>31.242013187151059</v>
      </c>
      <c r="J1735" s="2267">
        <v>0.28936894890803999</v>
      </c>
      <c r="L1735" s="223"/>
    </row>
    <row r="1736" spans="1:12" x14ac:dyDescent="0.25">
      <c r="A1736" s="875" t="s">
        <v>278</v>
      </c>
      <c r="B1736" s="2263">
        <v>1007</v>
      </c>
      <c r="C1736" s="2264">
        <v>1607499.9999999995</v>
      </c>
      <c r="D1736" s="2265">
        <v>1618.7524999999996</v>
      </c>
      <c r="E1736" s="2266">
        <v>6.0320032816014679</v>
      </c>
      <c r="F1736" s="2263">
        <v>4.2299276073303176</v>
      </c>
      <c r="G1736" s="2265">
        <v>7.128286495732318E-2</v>
      </c>
      <c r="H1736" s="2266">
        <v>3.6709835562655302</v>
      </c>
      <c r="I1736" s="2263">
        <v>2.5445312044902231</v>
      </c>
      <c r="J1736" s="2267">
        <v>2.3567889677796675E-2</v>
      </c>
      <c r="L1736" s="223"/>
    </row>
    <row r="1737" spans="1:12" x14ac:dyDescent="0.25">
      <c r="A1737" s="875" t="s">
        <v>199</v>
      </c>
      <c r="B1737" s="2263">
        <v>95</v>
      </c>
      <c r="C1737" s="2264">
        <v>7559125</v>
      </c>
      <c r="D1737" s="2265">
        <v>718.11687500000005</v>
      </c>
      <c r="E1737" s="2266">
        <v>0.56905691335862896</v>
      </c>
      <c r="F1737" s="2263">
        <v>0.39904977427644506</v>
      </c>
      <c r="G1737" s="2265">
        <v>6.7247985808795447E-3</v>
      </c>
      <c r="H1737" s="2266">
        <v>1.6285350846419016</v>
      </c>
      <c r="I1737" s="2263">
        <v>1.1288141929717519</v>
      </c>
      <c r="J1737" s="2267">
        <v>1.0455272986923022E-2</v>
      </c>
      <c r="L1737" s="223"/>
    </row>
    <row r="1738" spans="1:12" x14ac:dyDescent="0.25">
      <c r="A1738" s="875" t="s">
        <v>428</v>
      </c>
      <c r="B1738" s="2263">
        <v>0</v>
      </c>
      <c r="C1738" s="2264">
        <v>1300000</v>
      </c>
      <c r="D1738" s="2265">
        <v>0</v>
      </c>
      <c r="E1738" s="2266">
        <v>0</v>
      </c>
      <c r="F1738" s="2263">
        <v>0</v>
      </c>
      <c r="G1738" s="2265">
        <v>0</v>
      </c>
      <c r="H1738" s="2266">
        <v>0</v>
      </c>
      <c r="I1738" s="2263">
        <v>0</v>
      </c>
      <c r="J1738" s="2267">
        <v>0</v>
      </c>
      <c r="L1738" s="223"/>
    </row>
    <row r="1739" spans="1:12" x14ac:dyDescent="0.25">
      <c r="A1739" s="877" t="s">
        <v>430</v>
      </c>
      <c r="B1739" s="2263">
        <v>0</v>
      </c>
      <c r="C1739" s="2264">
        <v>0</v>
      </c>
      <c r="D1739" s="2265">
        <v>0</v>
      </c>
      <c r="E1739" s="2266">
        <v>0</v>
      </c>
      <c r="F1739" s="2263">
        <v>0</v>
      </c>
      <c r="G1739" s="2265">
        <v>0</v>
      </c>
      <c r="H1739" s="2266">
        <v>0</v>
      </c>
      <c r="I1739" s="2263">
        <v>0</v>
      </c>
      <c r="J1739" s="2267">
        <v>0</v>
      </c>
    </row>
    <row r="1740" spans="1:12" x14ac:dyDescent="0.25">
      <c r="A1740" s="1974" t="s">
        <v>429</v>
      </c>
      <c r="B1740" s="2263">
        <v>0</v>
      </c>
      <c r="C1740" s="2264">
        <v>0</v>
      </c>
      <c r="D1740" s="2265">
        <v>0</v>
      </c>
      <c r="E1740" s="2266">
        <v>0</v>
      </c>
      <c r="F1740" s="2263">
        <v>0</v>
      </c>
      <c r="G1740" s="2265">
        <v>0</v>
      </c>
      <c r="H1740" s="2266">
        <v>0</v>
      </c>
      <c r="I1740" s="2263">
        <v>0</v>
      </c>
      <c r="J1740" s="2267">
        <v>0</v>
      </c>
    </row>
    <row r="1741" spans="1:12" x14ac:dyDescent="0.25">
      <c r="A1741" s="2268" t="s">
        <v>279</v>
      </c>
      <c r="B1741" s="2269">
        <v>12702</v>
      </c>
      <c r="C1741" s="2268"/>
      <c r="D1741" s="2270">
        <v>22212.077375000001</v>
      </c>
      <c r="E1741" s="2271">
        <v>76.085904352434795</v>
      </c>
      <c r="F1741" s="2269">
        <v>53.355055082730573</v>
      </c>
      <c r="G1741" s="2270">
        <v>0.8991409639403366</v>
      </c>
      <c r="H1741" s="2271">
        <v>50.37222848713602</v>
      </c>
      <c r="I1741" s="2269">
        <v>34.915358584613024</v>
      </c>
      <c r="J1741" s="2272">
        <v>0.32339211157275971</v>
      </c>
    </row>
    <row r="1742" spans="1:12" x14ac:dyDescent="0.25">
      <c r="A1742" s="883" t="s">
        <v>411</v>
      </c>
      <c r="B1742" s="2263">
        <v>0</v>
      </c>
      <c r="C1742" s="2264">
        <v>4010000</v>
      </c>
      <c r="D1742" s="2265">
        <v>0</v>
      </c>
      <c r="E1742" s="2266">
        <v>0</v>
      </c>
      <c r="F1742" s="2263">
        <v>0</v>
      </c>
      <c r="G1742" s="2265">
        <v>0</v>
      </c>
      <c r="H1742" s="2266">
        <v>0</v>
      </c>
      <c r="I1742" s="2263">
        <v>0</v>
      </c>
      <c r="J1742" s="2267">
        <v>0</v>
      </c>
    </row>
    <row r="1743" spans="1:12" x14ac:dyDescent="0.25">
      <c r="A1743" s="883" t="s">
        <v>412</v>
      </c>
      <c r="B1743" s="2263">
        <v>0</v>
      </c>
      <c r="C1743" s="2264">
        <v>1244500.0000000002</v>
      </c>
      <c r="D1743" s="2265">
        <v>0</v>
      </c>
      <c r="E1743" s="2266">
        <v>0</v>
      </c>
      <c r="F1743" s="2263">
        <v>0</v>
      </c>
      <c r="G1743" s="2265">
        <v>0</v>
      </c>
      <c r="H1743" s="2266">
        <v>0</v>
      </c>
      <c r="I1743" s="2263">
        <v>0</v>
      </c>
      <c r="J1743" s="2267">
        <v>0</v>
      </c>
    </row>
    <row r="1744" spans="1:12" x14ac:dyDescent="0.25">
      <c r="A1744" s="875" t="s">
        <v>90</v>
      </c>
      <c r="B1744" s="2263">
        <v>0</v>
      </c>
      <c r="C1744" s="2264">
        <v>1494500</v>
      </c>
      <c r="D1744" s="2265">
        <v>0</v>
      </c>
      <c r="E1744" s="2266">
        <v>0</v>
      </c>
      <c r="F1744" s="2263">
        <v>0</v>
      </c>
      <c r="G1744" s="2265">
        <v>0</v>
      </c>
      <c r="H1744" s="2266">
        <v>0</v>
      </c>
      <c r="I1744" s="2263">
        <v>0</v>
      </c>
      <c r="J1744" s="2267">
        <v>0</v>
      </c>
    </row>
    <row r="1745" spans="1:10" x14ac:dyDescent="0.25">
      <c r="A1745" s="875" t="s">
        <v>416</v>
      </c>
      <c r="B1745" s="2263">
        <v>20</v>
      </c>
      <c r="C1745" s="2264">
        <v>2944000</v>
      </c>
      <c r="D1745" s="2265">
        <v>58.88</v>
      </c>
      <c r="E1745" s="2266">
        <v>0.1198014554439219</v>
      </c>
      <c r="F1745" s="2263">
        <v>8.401047879504106E-2</v>
      </c>
      <c r="G1745" s="2265">
        <v>1.4157470696588516E-3</v>
      </c>
      <c r="H1745" s="2266">
        <v>0.13352721419297545</v>
      </c>
      <c r="I1745" s="2263">
        <v>9.2553986678250322E-2</v>
      </c>
      <c r="J1745" s="2267">
        <v>8.572510894832091E-4</v>
      </c>
    </row>
    <row r="1746" spans="1:10" x14ac:dyDescent="0.25">
      <c r="A1746" s="875" t="s">
        <v>417</v>
      </c>
      <c r="B1746" s="2263">
        <v>30</v>
      </c>
      <c r="C1746" s="2264">
        <v>2400300</v>
      </c>
      <c r="D1746" s="2265">
        <v>72.009</v>
      </c>
      <c r="E1746" s="2266">
        <v>0.17970218316588285</v>
      </c>
      <c r="F1746" s="2263">
        <v>0.12601571819256158</v>
      </c>
      <c r="G1746" s="2265">
        <v>2.1236206044882773E-3</v>
      </c>
      <c r="H1746" s="2266">
        <v>0.16330097090390569</v>
      </c>
      <c r="I1746" s="2263">
        <v>0.11319157654066112</v>
      </c>
      <c r="J1746" s="2267">
        <v>1.0484000289163792E-3</v>
      </c>
    </row>
    <row r="1747" spans="1:10" x14ac:dyDescent="0.25">
      <c r="A1747" s="875" t="s">
        <v>422</v>
      </c>
      <c r="B1747" s="2263">
        <v>195</v>
      </c>
      <c r="C1747" s="2264">
        <v>2205000</v>
      </c>
      <c r="D1747" s="2265">
        <v>429.97500000000002</v>
      </c>
      <c r="E1747" s="2266">
        <v>1.1680641905782385</v>
      </c>
      <c r="F1747" s="2263">
        <v>0.81910216825165028</v>
      </c>
      <c r="G1747" s="2265">
        <v>1.3803533929173802E-2</v>
      </c>
      <c r="H1747" s="2266">
        <v>0.97509109922935822</v>
      </c>
      <c r="I1747" s="2263">
        <v>0.67588146097113921</v>
      </c>
      <c r="J1747" s="2267">
        <v>6.2601314062592193E-3</v>
      </c>
    </row>
    <row r="1748" spans="1:10" x14ac:dyDescent="0.25">
      <c r="A1748" s="875" t="s">
        <v>423</v>
      </c>
      <c r="B1748" s="2263">
        <v>0</v>
      </c>
      <c r="C1748" s="2264">
        <v>1681000</v>
      </c>
      <c r="D1748" s="2265">
        <v>0</v>
      </c>
      <c r="E1748" s="2266">
        <v>0</v>
      </c>
      <c r="F1748" s="2263">
        <v>0</v>
      </c>
      <c r="G1748" s="2265">
        <v>0</v>
      </c>
      <c r="H1748" s="2266">
        <v>0</v>
      </c>
      <c r="I1748" s="2263">
        <v>0</v>
      </c>
      <c r="J1748" s="2267">
        <v>0</v>
      </c>
    </row>
    <row r="1749" spans="1:10" x14ac:dyDescent="0.25">
      <c r="A1749" s="875" t="s">
        <v>280</v>
      </c>
      <c r="B1749" s="2263">
        <v>0</v>
      </c>
      <c r="C1749" s="2264">
        <v>1720500</v>
      </c>
      <c r="D1749" s="2265">
        <v>0</v>
      </c>
      <c r="E1749" s="2266">
        <v>0</v>
      </c>
      <c r="F1749" s="2263">
        <v>0</v>
      </c>
      <c r="G1749" s="2265">
        <v>0</v>
      </c>
      <c r="H1749" s="2266">
        <v>0</v>
      </c>
      <c r="I1749" s="2263">
        <v>0</v>
      </c>
      <c r="J1749" s="2267">
        <v>0</v>
      </c>
    </row>
    <row r="1750" spans="1:10" x14ac:dyDescent="0.25">
      <c r="A1750" s="875" t="s">
        <v>426</v>
      </c>
      <c r="B1750" s="2263">
        <v>0</v>
      </c>
      <c r="C1750" s="2264">
        <v>2188999.9999999995</v>
      </c>
      <c r="D1750" s="2265">
        <v>0</v>
      </c>
      <c r="E1750" s="2266">
        <v>0</v>
      </c>
      <c r="F1750" s="2263">
        <v>0</v>
      </c>
      <c r="G1750" s="2265">
        <v>0</v>
      </c>
      <c r="H1750" s="2266">
        <v>0</v>
      </c>
      <c r="I1750" s="2263">
        <v>0</v>
      </c>
      <c r="J1750" s="2267">
        <v>0</v>
      </c>
    </row>
    <row r="1751" spans="1:10" x14ac:dyDescent="0.25">
      <c r="A1751" s="875" t="s">
        <v>427</v>
      </c>
      <c r="B1751" s="2263">
        <v>0</v>
      </c>
      <c r="C1751" s="2264">
        <v>1362500</v>
      </c>
      <c r="D1751" s="2265">
        <v>0</v>
      </c>
      <c r="E1751" s="2266">
        <v>0</v>
      </c>
      <c r="F1751" s="2263">
        <v>0</v>
      </c>
      <c r="G1751" s="2265">
        <v>0</v>
      </c>
      <c r="H1751" s="2266">
        <v>0</v>
      </c>
      <c r="I1751" s="2263">
        <v>0</v>
      </c>
      <c r="J1751" s="2267">
        <v>0</v>
      </c>
    </row>
    <row r="1752" spans="1:10" x14ac:dyDescent="0.25">
      <c r="A1752" s="851" t="s">
        <v>92</v>
      </c>
      <c r="B1752" s="2263">
        <v>102</v>
      </c>
      <c r="C1752" s="2264">
        <v>2164000</v>
      </c>
      <c r="D1752" s="2265">
        <v>220.72800000000001</v>
      </c>
      <c r="E1752" s="2266">
        <v>0.61098742276400164</v>
      </c>
      <c r="F1752" s="2263">
        <v>0.4284534418547094</v>
      </c>
      <c r="G1752" s="2265">
        <v>7.2203100552601426E-3</v>
      </c>
      <c r="H1752" s="2266">
        <v>0.50056377266282404</v>
      </c>
      <c r="I1752" s="2263">
        <v>0.34696427261407664</v>
      </c>
      <c r="J1752" s="2267">
        <v>3.2136433165667424E-3</v>
      </c>
    </row>
    <row r="1753" spans="1:10" x14ac:dyDescent="0.25">
      <c r="A1753" s="2268" t="s">
        <v>281</v>
      </c>
      <c r="B1753" s="2269">
        <v>347</v>
      </c>
      <c r="C1753" s="2268"/>
      <c r="D1753" s="2270">
        <v>781.5920000000001</v>
      </c>
      <c r="E1753" s="2271">
        <v>2.0785552519520452</v>
      </c>
      <c r="F1753" s="2269">
        <v>1.4575818070939626</v>
      </c>
      <c r="G1753" s="2270">
        <v>2.4563211658581073E-2</v>
      </c>
      <c r="H1753" s="2271">
        <v>1.7724830569890635</v>
      </c>
      <c r="I1753" s="2269">
        <v>1.2285912968041273</v>
      </c>
      <c r="J1753" s="2272">
        <v>1.1379425841225551E-2</v>
      </c>
    </row>
    <row r="1754" spans="1:10" x14ac:dyDescent="0.25">
      <c r="A1754" s="2273" t="s">
        <v>106</v>
      </c>
      <c r="B1754" s="2274">
        <v>13049</v>
      </c>
      <c r="C1754" s="2273"/>
      <c r="D1754" s="2275">
        <v>22993.669375000001</v>
      </c>
      <c r="E1754" s="2276">
        <v>78.164459604386835</v>
      </c>
      <c r="F1754" s="2274">
        <v>54.812636889824539</v>
      </c>
      <c r="G1754" s="2275">
        <v>0.92370417559891771</v>
      </c>
      <c r="H1754" s="2276">
        <v>52.14471154412508</v>
      </c>
      <c r="I1754" s="2274">
        <v>36.143949881417157</v>
      </c>
      <c r="J1754" s="2277">
        <v>0.33477153741398524</v>
      </c>
    </row>
    <row r="1755" spans="1:10" x14ac:dyDescent="0.25">
      <c r="A1755" s="875" t="s">
        <v>903</v>
      </c>
      <c r="B1755" s="2263">
        <v>0</v>
      </c>
      <c r="C1755" s="2264">
        <v>6587999.9999999991</v>
      </c>
      <c r="D1755" s="2265">
        <v>0</v>
      </c>
      <c r="E1755" s="2266">
        <v>0</v>
      </c>
      <c r="F1755" s="2263">
        <v>0</v>
      </c>
      <c r="G1755" s="2265">
        <v>0</v>
      </c>
      <c r="H1755" s="2266">
        <v>0</v>
      </c>
      <c r="I1755" s="2263">
        <v>0</v>
      </c>
      <c r="J1755" s="2267">
        <v>0</v>
      </c>
    </row>
    <row r="1756" spans="1:10" x14ac:dyDescent="0.25">
      <c r="A1756" s="875" t="s">
        <v>904</v>
      </c>
      <c r="B1756" s="2263">
        <v>0</v>
      </c>
      <c r="C1756" s="2264">
        <v>2000000.0000000005</v>
      </c>
      <c r="D1756" s="2265">
        <v>0</v>
      </c>
      <c r="E1756" s="2266">
        <v>0</v>
      </c>
      <c r="F1756" s="2263">
        <v>0</v>
      </c>
      <c r="G1756" s="2265">
        <v>0</v>
      </c>
      <c r="H1756" s="2266">
        <v>0</v>
      </c>
      <c r="I1756" s="2263">
        <v>0</v>
      </c>
      <c r="J1756" s="2267">
        <v>0</v>
      </c>
    </row>
    <row r="1757" spans="1:10" x14ac:dyDescent="0.25">
      <c r="A1757" s="875" t="s">
        <v>905</v>
      </c>
      <c r="B1757" s="2263">
        <v>0</v>
      </c>
      <c r="C1757" s="2264">
        <v>1700000</v>
      </c>
      <c r="D1757" s="2265">
        <v>0</v>
      </c>
      <c r="E1757" s="2266">
        <v>0</v>
      </c>
      <c r="F1757" s="2263">
        <v>0</v>
      </c>
      <c r="G1757" s="2265">
        <v>0</v>
      </c>
      <c r="H1757" s="2266">
        <v>0</v>
      </c>
      <c r="I1757" s="2263">
        <v>0</v>
      </c>
      <c r="J1757" s="2267">
        <v>0</v>
      </c>
    </row>
    <row r="1758" spans="1:10" x14ac:dyDescent="0.25">
      <c r="A1758" s="851" t="s">
        <v>906</v>
      </c>
      <c r="B1758" s="2263">
        <v>512</v>
      </c>
      <c r="C1758" s="2264">
        <v>1854000</v>
      </c>
      <c r="D1758" s="2265">
        <v>949.24800000000005</v>
      </c>
      <c r="E1758" s="2266">
        <v>3.0669172593644003</v>
      </c>
      <c r="F1758" s="2263">
        <v>2.1506682571530513</v>
      </c>
      <c r="G1758" s="2265">
        <v>3.6243124983266595E-2</v>
      </c>
      <c r="H1758" s="2266">
        <v>2.152690914032839</v>
      </c>
      <c r="I1758" s="2263">
        <v>1.4921312287084876</v>
      </c>
      <c r="J1758" s="2267">
        <v>1.3820378433929302E-2</v>
      </c>
    </row>
    <row r="1759" spans="1:10" x14ac:dyDescent="0.25">
      <c r="A1759" s="2273" t="s">
        <v>282</v>
      </c>
      <c r="B1759" s="2274">
        <v>512</v>
      </c>
      <c r="C1759" s="2273"/>
      <c r="D1759" s="2275">
        <v>949.24800000000005</v>
      </c>
      <c r="E1759" s="2276">
        <v>3.0669172593644003</v>
      </c>
      <c r="F1759" s="2274">
        <v>2.1506682571530513</v>
      </c>
      <c r="G1759" s="2275">
        <v>3.6243124983266595E-2</v>
      </c>
      <c r="H1759" s="2276">
        <v>2.152690914032839</v>
      </c>
      <c r="I1759" s="2274">
        <v>1.4921312287084876</v>
      </c>
      <c r="J1759" s="2277">
        <v>1.3820378433929302E-2</v>
      </c>
    </row>
    <row r="1760" spans="1:10" x14ac:dyDescent="0.25">
      <c r="A1760" s="875" t="s">
        <v>944</v>
      </c>
      <c r="B1760" s="2263">
        <v>173.12800000000001</v>
      </c>
      <c r="C1760" s="2264">
        <v>25880000.000000015</v>
      </c>
      <c r="D1760" s="2265">
        <v>4480.5526400000026</v>
      </c>
      <c r="E1760" s="2266">
        <v>1.0370493189047656</v>
      </c>
      <c r="F1760" s="2263">
        <v>0.72722830864139354</v>
      </c>
      <c r="G1760" s="2265">
        <v>1.2255272933794885E-2</v>
      </c>
      <c r="H1760" s="2266">
        <v>10.160932609785696</v>
      </c>
      <c r="I1760" s="2263">
        <v>7.0430198599483615</v>
      </c>
      <c r="J1760" s="2267">
        <v>6.5233672420632993E-2</v>
      </c>
    </row>
    <row r="1761" spans="1:10" x14ac:dyDescent="0.25">
      <c r="A1761" s="875" t="s">
        <v>283</v>
      </c>
      <c r="B1761" s="2263">
        <v>326.19732050306129</v>
      </c>
      <c r="C1761" s="2264">
        <v>15153168</v>
      </c>
      <c r="D1761" s="2265">
        <v>4942.9227987327322</v>
      </c>
      <c r="E1761" s="2266">
        <v>1.9539456879087103</v>
      </c>
      <c r="F1761" s="2263">
        <v>1.3701996538560821</v>
      </c>
      <c r="G1761" s="2265">
        <v>2.3090645031638914E-2</v>
      </c>
      <c r="H1761" s="2266">
        <v>11.209488982434223</v>
      </c>
      <c r="I1761" s="2263">
        <v>7.7698235541020555</v>
      </c>
      <c r="J1761" s="2267">
        <v>7.1965454389351688E-2</v>
      </c>
    </row>
    <row r="1762" spans="1:10" x14ac:dyDescent="0.25">
      <c r="A1762" s="875" t="s">
        <v>69</v>
      </c>
      <c r="B1762" s="2263">
        <v>311.66267949693861</v>
      </c>
      <c r="C1762" s="2264">
        <v>17426143.199999999</v>
      </c>
      <c r="D1762" s="2265">
        <v>5431.0784830093553</v>
      </c>
      <c r="E1762" s="2266">
        <v>1.8668821305642898</v>
      </c>
      <c r="F1762" s="2263">
        <v>1.3091465463541621</v>
      </c>
      <c r="G1762" s="2265">
        <v>2.2061776260990835E-2</v>
      </c>
      <c r="H1762" s="2266">
        <v>12.316521397752211</v>
      </c>
      <c r="I1762" s="2263">
        <v>8.5371597412530527</v>
      </c>
      <c r="J1762" s="2267">
        <v>7.907265534355612E-2</v>
      </c>
    </row>
    <row r="1763" spans="1:10" x14ac:dyDescent="0.25">
      <c r="A1763" s="875" t="s">
        <v>198</v>
      </c>
      <c r="B1763" s="2263">
        <v>324</v>
      </c>
      <c r="C1763" s="2264">
        <v>4100000.0000000005</v>
      </c>
      <c r="D1763" s="2265">
        <v>1328.4000000000003</v>
      </c>
      <c r="E1763" s="2266">
        <v>1.9407835781915346</v>
      </c>
      <c r="F1763" s="2263">
        <v>1.3609697564796652</v>
      </c>
      <c r="G1763" s="2265">
        <v>2.2935102528473396E-2</v>
      </c>
      <c r="H1763" s="2266">
        <v>3.0125263473836381</v>
      </c>
      <c r="I1763" s="2263">
        <v>2.0881235717287319</v>
      </c>
      <c r="J1763" s="2267">
        <v>1.9340562963136809E-2</v>
      </c>
    </row>
    <row r="1764" spans="1:10" x14ac:dyDescent="0.25">
      <c r="A1764" s="875" t="s">
        <v>86</v>
      </c>
      <c r="B1764" s="2263">
        <v>405</v>
      </c>
      <c r="C1764" s="2264">
        <v>180200</v>
      </c>
      <c r="D1764" s="2265">
        <v>72.980999999999995</v>
      </c>
      <c r="E1764" s="2266">
        <v>2.4259794727394186</v>
      </c>
      <c r="F1764" s="2263">
        <v>1.7012121955995816</v>
      </c>
      <c r="G1764" s="2265">
        <v>2.8668878160591743E-2</v>
      </c>
      <c r="H1764" s="2266">
        <v>0.16550525847516201</v>
      </c>
      <c r="I1764" s="2263">
        <v>0.11471947183704799</v>
      </c>
      <c r="J1764" s="2267">
        <v>1.0625516603528205E-3</v>
      </c>
    </row>
    <row r="1765" spans="1:10" x14ac:dyDescent="0.25">
      <c r="A1765" s="851" t="s">
        <v>212</v>
      </c>
      <c r="B1765" s="2263">
        <v>328.70000000000005</v>
      </c>
      <c r="C1765" s="2264">
        <v>1867999.9999999998</v>
      </c>
      <c r="D1765" s="2265">
        <v>614.01160000000004</v>
      </c>
      <c r="E1765" s="2266">
        <v>1.9689369202208566</v>
      </c>
      <c r="F1765" s="2263">
        <v>1.3807122189965</v>
      </c>
      <c r="G1765" s="2265">
        <v>2.3267803089843227E-2</v>
      </c>
      <c r="H1765" s="2266">
        <v>1.3924466445341637</v>
      </c>
      <c r="I1765" s="2263">
        <v>0.96517020120059704</v>
      </c>
      <c r="J1765" s="2267">
        <v>8.9395739309668567E-3</v>
      </c>
    </row>
    <row r="1766" spans="1:10" x14ac:dyDescent="0.25">
      <c r="A1766" s="2268" t="s">
        <v>1825</v>
      </c>
      <c r="B1766" s="2269">
        <v>1868.6879999999999</v>
      </c>
      <c r="C1766" s="2268"/>
      <c r="D1766" s="2270">
        <v>16869.946521742087</v>
      </c>
      <c r="E1766" s="2271">
        <v>11.193577108529574</v>
      </c>
      <c r="F1766" s="2269">
        <v>7.8494686799273836</v>
      </c>
      <c r="G1766" s="2270">
        <v>0.13227947800533299</v>
      </c>
      <c r="H1766" s="2271">
        <v>38.25742124036509</v>
      </c>
      <c r="I1766" s="2269">
        <v>26.518016400069843</v>
      </c>
      <c r="J1766" s="2272">
        <v>0.24561447070799727</v>
      </c>
    </row>
    <row r="1767" spans="1:10" x14ac:dyDescent="0.25">
      <c r="A1767" s="875" t="s">
        <v>950</v>
      </c>
      <c r="B1767" s="2263">
        <v>68.399999999999991</v>
      </c>
      <c r="C1767" s="2264">
        <v>4150000</v>
      </c>
      <c r="D1767" s="2265">
        <v>283.85999999999996</v>
      </c>
      <c r="E1767" s="2266">
        <v>0.4097209776182128</v>
      </c>
      <c r="F1767" s="2263">
        <v>0.28731583747904038</v>
      </c>
      <c r="G1767" s="2265">
        <v>4.8418549782332718E-3</v>
      </c>
      <c r="H1767" s="2266">
        <v>0.64373361108726224</v>
      </c>
      <c r="I1767" s="2263">
        <v>0.44620201525964892</v>
      </c>
      <c r="J1767" s="2267">
        <v>4.1328005139385816E-3</v>
      </c>
    </row>
    <row r="1768" spans="1:10" x14ac:dyDescent="0.25">
      <c r="A1768" s="875" t="s">
        <v>951</v>
      </c>
      <c r="B1768" s="2263">
        <v>26</v>
      </c>
      <c r="C1768" s="2264">
        <v>2350000.0000000005</v>
      </c>
      <c r="D1768" s="2265">
        <v>61.100000000000016</v>
      </c>
      <c r="E1768" s="2266">
        <v>0.15574189207709846</v>
      </c>
      <c r="F1768" s="2263">
        <v>0.10921362243355337</v>
      </c>
      <c r="G1768" s="2265">
        <v>1.840471190556507E-3</v>
      </c>
      <c r="H1768" s="2266">
        <v>0.13856169815201766</v>
      </c>
      <c r="I1768" s="2263">
        <v>9.6043624083578388E-2</v>
      </c>
      <c r="J1768" s="2267">
        <v>8.8957271683804502E-4</v>
      </c>
    </row>
    <row r="1769" spans="1:10" x14ac:dyDescent="0.25">
      <c r="A1769" s="875" t="s">
        <v>952</v>
      </c>
      <c r="B1769" s="2263">
        <v>197.2</v>
      </c>
      <c r="C1769" s="2264">
        <v>2305000</v>
      </c>
      <c r="D1769" s="2265">
        <v>454.54599999999999</v>
      </c>
      <c r="E1769" s="2266">
        <v>1.1812423506770697</v>
      </c>
      <c r="F1769" s="2263">
        <v>0.82834332091910479</v>
      </c>
      <c r="G1769" s="2265">
        <v>1.3959266106836274E-2</v>
      </c>
      <c r="H1769" s="2266">
        <v>1.03081285839946</v>
      </c>
      <c r="I1769" s="2263">
        <v>0.71450483064965975</v>
      </c>
      <c r="J1769" s="2267">
        <v>6.6178677601942048E-3</v>
      </c>
    </row>
    <row r="1770" spans="1:10" x14ac:dyDescent="0.25">
      <c r="A1770" s="875" t="s">
        <v>954</v>
      </c>
      <c r="B1770" s="2263">
        <v>52.5</v>
      </c>
      <c r="C1770" s="2264">
        <v>1850000</v>
      </c>
      <c r="D1770" s="2265">
        <v>97.125</v>
      </c>
      <c r="E1770" s="2266">
        <v>0.31447882054029497</v>
      </c>
      <c r="F1770" s="2263">
        <v>0.2205275068369828</v>
      </c>
      <c r="G1770" s="2265">
        <v>3.7163360578544857E-3</v>
      </c>
      <c r="H1770" s="2266">
        <v>0.22025867320809678</v>
      </c>
      <c r="I1770" s="2263">
        <v>0.15267163648310225</v>
      </c>
      <c r="J1770" s="2267">
        <v>1.4140711967740606E-3</v>
      </c>
    </row>
    <row r="1771" spans="1:10" x14ac:dyDescent="0.25">
      <c r="A1771" s="875" t="s">
        <v>955</v>
      </c>
      <c r="B1771" s="2263">
        <v>0</v>
      </c>
      <c r="C1771" s="2264">
        <v>2700000</v>
      </c>
      <c r="D1771" s="2265">
        <v>0</v>
      </c>
      <c r="E1771" s="2266">
        <v>0</v>
      </c>
      <c r="F1771" s="2263">
        <v>0</v>
      </c>
      <c r="G1771" s="2265">
        <v>0</v>
      </c>
      <c r="H1771" s="2266">
        <v>0</v>
      </c>
      <c r="I1771" s="2263">
        <v>0</v>
      </c>
      <c r="J1771" s="2267">
        <v>0</v>
      </c>
    </row>
    <row r="1772" spans="1:10" x14ac:dyDescent="0.25">
      <c r="A1772" s="2001" t="s">
        <v>1488</v>
      </c>
      <c r="B1772" s="2263">
        <v>0</v>
      </c>
      <c r="C1772" s="2264">
        <v>4900000</v>
      </c>
      <c r="D1772" s="2265">
        <v>0</v>
      </c>
      <c r="E1772" s="2266">
        <v>0</v>
      </c>
      <c r="F1772" s="2263">
        <v>0</v>
      </c>
      <c r="G1772" s="2265">
        <v>0</v>
      </c>
      <c r="H1772" s="2266">
        <v>0</v>
      </c>
      <c r="I1772" s="2263">
        <v>0</v>
      </c>
      <c r="J1772" s="2267">
        <v>0</v>
      </c>
    </row>
    <row r="1773" spans="1:10" x14ac:dyDescent="0.25">
      <c r="A1773" s="2001" t="s">
        <v>1564</v>
      </c>
      <c r="B1773" s="2263">
        <v>0</v>
      </c>
      <c r="C1773" s="2264">
        <v>2741999.9999999995</v>
      </c>
      <c r="D1773" s="2265">
        <v>0</v>
      </c>
      <c r="E1773" s="2266">
        <v>0</v>
      </c>
      <c r="F1773" s="2263">
        <v>0</v>
      </c>
      <c r="G1773" s="2265">
        <v>0</v>
      </c>
      <c r="H1773" s="2266">
        <v>0</v>
      </c>
      <c r="I1773" s="2263">
        <v>0</v>
      </c>
      <c r="J1773" s="2267">
        <v>0</v>
      </c>
    </row>
    <row r="1774" spans="1:10" x14ac:dyDescent="0.25">
      <c r="A1774" s="875" t="s">
        <v>953</v>
      </c>
      <c r="B1774" s="2263">
        <v>0</v>
      </c>
      <c r="C1774" s="2264">
        <v>1799999.9999999998</v>
      </c>
      <c r="D1774" s="2265">
        <v>0</v>
      </c>
      <c r="E1774" s="2266">
        <v>0</v>
      </c>
      <c r="F1774" s="2263">
        <v>0</v>
      </c>
      <c r="G1774" s="2265">
        <v>0</v>
      </c>
      <c r="H1774" s="2266">
        <v>0</v>
      </c>
      <c r="I1774" s="2263">
        <v>0</v>
      </c>
      <c r="J1774" s="2267">
        <v>0</v>
      </c>
    </row>
    <row r="1775" spans="1:10" x14ac:dyDescent="0.25">
      <c r="A1775" s="875" t="s">
        <v>958</v>
      </c>
      <c r="B1775" s="2263">
        <v>32</v>
      </c>
      <c r="C1775" s="2264">
        <v>5130000</v>
      </c>
      <c r="D1775" s="2265">
        <v>164.16</v>
      </c>
      <c r="E1775" s="2266">
        <v>0.19168232871027502</v>
      </c>
      <c r="F1775" s="2263">
        <v>0.13441676607206571</v>
      </c>
      <c r="G1775" s="2265">
        <v>2.2651953114541622E-3</v>
      </c>
      <c r="H1775" s="2266">
        <v>0.37227967870106737</v>
      </c>
      <c r="I1775" s="2263">
        <v>0.25804453894533919</v>
      </c>
      <c r="J1775" s="2267">
        <v>2.3900533092656865E-3</v>
      </c>
    </row>
    <row r="1776" spans="1:10" x14ac:dyDescent="0.25">
      <c r="A1776" s="875" t="s">
        <v>957</v>
      </c>
      <c r="B1776" s="2263">
        <v>37.5</v>
      </c>
      <c r="C1776" s="2264">
        <v>3450000</v>
      </c>
      <c r="D1776" s="2265">
        <v>129.375</v>
      </c>
      <c r="E1776" s="2266">
        <v>0.22462772895735353</v>
      </c>
      <c r="F1776" s="2263">
        <v>0.15751964774070201</v>
      </c>
      <c r="G1776" s="2265">
        <v>2.6545257556103465E-3</v>
      </c>
      <c r="H1776" s="2266">
        <v>0.29339475774823703</v>
      </c>
      <c r="I1776" s="2263">
        <v>0.20336569338482735</v>
      </c>
      <c r="J1776" s="2267">
        <v>1.8836083509152545E-3</v>
      </c>
    </row>
    <row r="1777" spans="1:10" x14ac:dyDescent="0.25">
      <c r="A1777" s="875" t="s">
        <v>1002</v>
      </c>
      <c r="B1777" s="2263">
        <v>0</v>
      </c>
      <c r="C1777" s="2264">
        <v>2000000</v>
      </c>
      <c r="D1777" s="2265">
        <v>0</v>
      </c>
      <c r="E1777" s="2266">
        <v>0</v>
      </c>
      <c r="F1777" s="2263">
        <v>0</v>
      </c>
      <c r="G1777" s="2265">
        <v>0</v>
      </c>
      <c r="H1777" s="2266">
        <v>0</v>
      </c>
      <c r="I1777" s="2263">
        <v>0</v>
      </c>
      <c r="J1777" s="2267">
        <v>0</v>
      </c>
    </row>
    <row r="1778" spans="1:10" x14ac:dyDescent="0.25">
      <c r="A1778" s="875" t="s">
        <v>1003</v>
      </c>
      <c r="B1778" s="2263">
        <v>0</v>
      </c>
      <c r="C1778" s="2264">
        <v>2599999.9999999995</v>
      </c>
      <c r="D1778" s="2265">
        <v>0</v>
      </c>
      <c r="E1778" s="2266">
        <v>0</v>
      </c>
      <c r="F1778" s="2263">
        <v>0</v>
      </c>
      <c r="G1778" s="2265">
        <v>0</v>
      </c>
      <c r="H1778" s="2266">
        <v>0</v>
      </c>
      <c r="I1778" s="2263">
        <v>0</v>
      </c>
      <c r="J1778" s="2267">
        <v>0</v>
      </c>
    </row>
    <row r="1779" spans="1:10" x14ac:dyDescent="0.25">
      <c r="A1779" s="875" t="s">
        <v>959</v>
      </c>
      <c r="B1779" s="2263">
        <v>30</v>
      </c>
      <c r="C1779" s="2264">
        <v>3630000.0000000005</v>
      </c>
      <c r="D1779" s="2265">
        <v>108.90000000000002</v>
      </c>
      <c r="E1779" s="2266">
        <v>0.17970218316588285</v>
      </c>
      <c r="F1779" s="2263">
        <v>0.12601571819256158</v>
      </c>
      <c r="G1779" s="2265">
        <v>2.1236206044882773E-3</v>
      </c>
      <c r="H1779" s="2266">
        <v>0.24696184826112477</v>
      </c>
      <c r="I1779" s="2263">
        <v>0.17118086191001122</v>
      </c>
      <c r="J1779" s="2267">
        <v>1.5855068553791015E-3</v>
      </c>
    </row>
    <row r="1780" spans="1:10" x14ac:dyDescent="0.25">
      <c r="A1780" s="875" t="s">
        <v>960</v>
      </c>
      <c r="B1780" s="2263">
        <v>0</v>
      </c>
      <c r="C1780" s="2264">
        <v>2650000.0000000005</v>
      </c>
      <c r="D1780" s="2265">
        <v>0</v>
      </c>
      <c r="E1780" s="2266">
        <v>0</v>
      </c>
      <c r="F1780" s="2263">
        <v>0</v>
      </c>
      <c r="G1780" s="2265">
        <v>0</v>
      </c>
      <c r="H1780" s="2266">
        <v>0</v>
      </c>
      <c r="I1780" s="2263">
        <v>0</v>
      </c>
      <c r="J1780" s="2267">
        <v>0</v>
      </c>
    </row>
    <row r="1781" spans="1:10" x14ac:dyDescent="0.25">
      <c r="A1781" s="875" t="s">
        <v>961</v>
      </c>
      <c r="B1781" s="2263">
        <v>180</v>
      </c>
      <c r="C1781" s="2264">
        <v>2830000.0000000009</v>
      </c>
      <c r="D1781" s="2265">
        <v>509.4000000000002</v>
      </c>
      <c r="E1781" s="2266">
        <v>1.0782130989952972</v>
      </c>
      <c r="F1781" s="2263">
        <v>0.75609430915536957</v>
      </c>
      <c r="G1781" s="2265">
        <v>1.2741723626929664E-2</v>
      </c>
      <c r="H1781" s="2266">
        <v>1.1552099678991459</v>
      </c>
      <c r="I1781" s="2263">
        <v>0.80073031273608564</v>
      </c>
      <c r="J1781" s="2267">
        <v>7.4165031416906745E-3</v>
      </c>
    </row>
    <row r="1782" spans="1:10" x14ac:dyDescent="0.25">
      <c r="A1782" s="875" t="s">
        <v>962</v>
      </c>
      <c r="B1782" s="2263">
        <v>0</v>
      </c>
      <c r="C1782" s="2264">
        <v>3100000</v>
      </c>
      <c r="D1782" s="2265">
        <v>0</v>
      </c>
      <c r="E1782" s="2266">
        <v>0</v>
      </c>
      <c r="F1782" s="2263">
        <v>0</v>
      </c>
      <c r="G1782" s="2265">
        <v>0</v>
      </c>
      <c r="H1782" s="2266">
        <v>0</v>
      </c>
      <c r="I1782" s="2263">
        <v>0</v>
      </c>
      <c r="J1782" s="2267">
        <v>0</v>
      </c>
    </row>
    <row r="1783" spans="1:10" x14ac:dyDescent="0.25">
      <c r="A1783" s="875" t="s">
        <v>963</v>
      </c>
      <c r="B1783" s="2263">
        <v>285</v>
      </c>
      <c r="C1783" s="2264">
        <v>1500000</v>
      </c>
      <c r="D1783" s="2265">
        <v>427.5</v>
      </c>
      <c r="E1783" s="2266">
        <v>1.7071707400758869</v>
      </c>
      <c r="F1783" s="2263">
        <v>1.1971493228293351</v>
      </c>
      <c r="G1783" s="2265">
        <v>2.0174395742638636E-2</v>
      </c>
      <c r="H1783" s="2266">
        <v>0.96947832995069627</v>
      </c>
      <c r="I1783" s="2263">
        <v>0.67199098683682079</v>
      </c>
      <c r="J1783" s="2267">
        <v>6.2240971595460583E-3</v>
      </c>
    </row>
    <row r="1784" spans="1:10" x14ac:dyDescent="0.25">
      <c r="A1784" s="875" t="s">
        <v>964</v>
      </c>
      <c r="B1784" s="2263">
        <v>323</v>
      </c>
      <c r="C1784" s="2264">
        <v>2935000</v>
      </c>
      <c r="D1784" s="2265">
        <v>948.005</v>
      </c>
      <c r="E1784" s="2266">
        <v>1.9347935054193386</v>
      </c>
      <c r="F1784" s="2263">
        <v>1.3567692325399132</v>
      </c>
      <c r="G1784" s="2265">
        <v>2.2864315174990452E-2</v>
      </c>
      <c r="H1784" s="2266">
        <v>2.1498720565728884</v>
      </c>
      <c r="I1784" s="2263">
        <v>1.4901773461432521</v>
      </c>
      <c r="J1784" s="2267">
        <v>1.3802281234468914E-2</v>
      </c>
    </row>
    <row r="1785" spans="1:10" x14ac:dyDescent="0.25">
      <c r="A1785" s="875" t="s">
        <v>965</v>
      </c>
      <c r="B1785" s="2263">
        <v>3</v>
      </c>
      <c r="C1785" s="2264">
        <v>7862999.9999999991</v>
      </c>
      <c r="D1785" s="2265">
        <v>23.588999999999995</v>
      </c>
      <c r="E1785" s="2266">
        <v>1.7970218316588283E-2</v>
      </c>
      <c r="F1785" s="2263">
        <v>1.260157181925616E-2</v>
      </c>
      <c r="G1785" s="2265">
        <v>2.1236206044882773E-4</v>
      </c>
      <c r="H1785" s="2266">
        <v>5.3494793743174195E-2</v>
      </c>
      <c r="I1785" s="2263">
        <v>3.7079755294722246E-2</v>
      </c>
      <c r="J1785" s="2267">
        <v>3.4343912958253081E-4</v>
      </c>
    </row>
    <row r="1786" spans="1:10" x14ac:dyDescent="0.25">
      <c r="A1786" s="875" t="s">
        <v>286</v>
      </c>
      <c r="B1786" s="2263">
        <v>12</v>
      </c>
      <c r="C1786" s="2264">
        <v>2538000.0000000005</v>
      </c>
      <c r="D1786" s="2265">
        <v>30.456000000000007</v>
      </c>
      <c r="E1786" s="2266">
        <v>7.1880873266353132E-2</v>
      </c>
      <c r="F1786" s="2263">
        <v>5.040628727702464E-2</v>
      </c>
      <c r="G1786" s="2265">
        <v>8.4944824179531092E-4</v>
      </c>
      <c r="H1786" s="2266">
        <v>6.9067677232698035E-2</v>
      </c>
      <c r="I1786" s="2263">
        <v>4.7874052620122141E-2</v>
      </c>
      <c r="J1786" s="2267">
        <v>4.4341778500850242E-4</v>
      </c>
    </row>
    <row r="1787" spans="1:10" x14ac:dyDescent="0.25">
      <c r="A1787" s="851" t="s">
        <v>967</v>
      </c>
      <c r="B1787" s="2263">
        <v>18</v>
      </c>
      <c r="C1787" s="2264">
        <v>2500000.0000000005</v>
      </c>
      <c r="D1787" s="2265">
        <v>45.000000000000007</v>
      </c>
      <c r="E1787" s="2266">
        <v>0.10782130989952969</v>
      </c>
      <c r="F1787" s="2263">
        <v>7.5609430915536957E-2</v>
      </c>
      <c r="G1787" s="2265">
        <v>1.2741723626929664E-3</v>
      </c>
      <c r="H1787" s="2266">
        <v>0.10205035052112595</v>
      </c>
      <c r="I1787" s="2263">
        <v>7.0735893351244292E-2</v>
      </c>
      <c r="J1787" s="2267">
        <v>6.5516812205747982E-4</v>
      </c>
    </row>
    <row r="1788" spans="1:10" x14ac:dyDescent="0.25">
      <c r="A1788" s="875" t="s">
        <v>1152</v>
      </c>
      <c r="B1788" s="2263">
        <v>0</v>
      </c>
      <c r="C1788" s="2264">
        <v>0</v>
      </c>
      <c r="D1788" s="2265">
        <v>0</v>
      </c>
      <c r="E1788" s="2266">
        <v>0</v>
      </c>
      <c r="F1788" s="2263">
        <v>0</v>
      </c>
      <c r="G1788" s="2265">
        <v>0</v>
      </c>
      <c r="H1788" s="2266">
        <v>0</v>
      </c>
      <c r="I1788" s="2263">
        <v>0</v>
      </c>
      <c r="J1788" s="2267">
        <v>0</v>
      </c>
    </row>
    <row r="1789" spans="1:10" x14ac:dyDescent="0.25">
      <c r="A1789" s="2268" t="s">
        <v>287</v>
      </c>
      <c r="B1789" s="2269">
        <v>1264.5999999999999</v>
      </c>
      <c r="C1789" s="2268"/>
      <c r="D1789" s="2270">
        <v>3283.0160000000005</v>
      </c>
      <c r="E1789" s="2271">
        <v>7.5750460277191802</v>
      </c>
      <c r="F1789" s="2269">
        <v>5.3119825742104458</v>
      </c>
      <c r="G1789" s="2270">
        <v>8.9517687214529171E-2</v>
      </c>
      <c r="H1789" s="2271">
        <v>7.4451763014769954</v>
      </c>
      <c r="I1789" s="2269">
        <v>5.1606015476984144</v>
      </c>
      <c r="J1789" s="2272">
        <v>4.7798387275659097E-2</v>
      </c>
    </row>
    <row r="1790" spans="1:10" x14ac:dyDescent="0.25">
      <c r="A1790" s="2280" t="s">
        <v>1826</v>
      </c>
      <c r="B1790" s="2279">
        <v>3133.2879999999996</v>
      </c>
      <c r="C1790" s="2280"/>
      <c r="D1790" s="2281">
        <v>20152.962521742087</v>
      </c>
      <c r="E1790" s="2282">
        <v>18.768623136248756</v>
      </c>
      <c r="F1790" s="2279">
        <v>13.161451254137829</v>
      </c>
      <c r="G1790" s="2281">
        <v>0.22179716521986215</v>
      </c>
      <c r="H1790" s="2282">
        <v>45.702597541842081</v>
      </c>
      <c r="I1790" s="2279">
        <v>31.678617947768256</v>
      </c>
      <c r="J1790" s="2283">
        <v>0.29341285798365635</v>
      </c>
    </row>
    <row r="1791" spans="1:10" x14ac:dyDescent="0.25">
      <c r="A1791" s="2278" t="s">
        <v>193</v>
      </c>
      <c r="B1791" s="2279">
        <v>16694.288</v>
      </c>
      <c r="C1791" s="2280"/>
      <c r="D1791" s="2281">
        <v>44095.879896742088</v>
      </c>
      <c r="E1791" s="2282">
        <v>100</v>
      </c>
      <c r="F1791" s="2279">
        <v>70.124756401115434</v>
      </c>
      <c r="G1791" s="2281">
        <v>1.1817444658020464</v>
      </c>
      <c r="H1791" s="2282">
        <v>100</v>
      </c>
      <c r="I1791" s="2279">
        <v>69.314699057893904</v>
      </c>
      <c r="J1791" s="2283">
        <v>0.64200477383157084</v>
      </c>
    </row>
    <row r="1792" spans="1:10" x14ac:dyDescent="0.25">
      <c r="A1792" s="2303" t="s">
        <v>1843</v>
      </c>
      <c r="B1792" s="2263"/>
      <c r="C1792" s="2262"/>
      <c r="D1792" s="2265"/>
      <c r="E1792" s="2266"/>
      <c r="F1792" s="2263">
        <v>0</v>
      </c>
      <c r="G1792" s="2265"/>
      <c r="H1792" s="2266"/>
      <c r="I1792" s="2263">
        <v>0</v>
      </c>
      <c r="J1792" s="2267">
        <v>0</v>
      </c>
    </row>
    <row r="1793" spans="1:10" x14ac:dyDescent="0.25">
      <c r="A1793" s="2002" t="s">
        <v>1827</v>
      </c>
      <c r="B1793" s="2263">
        <v>0</v>
      </c>
      <c r="C1793" s="2264">
        <v>8308597.0443673851</v>
      </c>
      <c r="D1793" s="2265">
        <v>0</v>
      </c>
      <c r="E1793" s="2266">
        <v>0</v>
      </c>
      <c r="F1793" s="2263">
        <v>0</v>
      </c>
      <c r="G1793" s="2265">
        <v>0</v>
      </c>
      <c r="H1793" s="2266">
        <v>0</v>
      </c>
      <c r="I1793" s="2263">
        <v>0</v>
      </c>
      <c r="J1793" s="2267">
        <v>0</v>
      </c>
    </row>
    <row r="1794" spans="1:10" x14ac:dyDescent="0.25">
      <c r="A1794" s="2002" t="s">
        <v>1828</v>
      </c>
      <c r="B1794" s="2263">
        <v>6785.35</v>
      </c>
      <c r="C1794" s="2264">
        <v>2394900.497488053</v>
      </c>
      <c r="D1794" s="2265">
        <v>16250.238090630563</v>
      </c>
      <c r="E1794" s="2266">
        <v>97.39793696403396</v>
      </c>
      <c r="F1794" s="2263">
        <v>28.502025114596595</v>
      </c>
      <c r="G1794" s="2265">
        <v>0.48031696895548442</v>
      </c>
      <c r="H1794" s="2266">
        <v>91.10381888508725</v>
      </c>
      <c r="I1794" s="2263">
        <v>25.543891300248244</v>
      </c>
      <c r="J1794" s="2267">
        <v>0.23659195495167448</v>
      </c>
    </row>
    <row r="1795" spans="1:10" x14ac:dyDescent="0.25">
      <c r="A1795" s="2300" t="s">
        <v>309</v>
      </c>
      <c r="B1795" s="2269">
        <v>6785.35</v>
      </c>
      <c r="C1795" s="2268"/>
      <c r="D1795" s="2270">
        <v>16250.238090630563</v>
      </c>
      <c r="E1795" s="2271">
        <v>97.39793696403396</v>
      </c>
      <c r="F1795" s="2269">
        <v>28.502025114596595</v>
      </c>
      <c r="G1795" s="2270">
        <v>0.48031696895548442</v>
      </c>
      <c r="H1795" s="2271">
        <v>91.10381888508725</v>
      </c>
      <c r="I1795" s="2269">
        <v>25.543891300248244</v>
      </c>
      <c r="J1795" s="2272">
        <v>0.23659195495167448</v>
      </c>
    </row>
    <row r="1796" spans="1:10" x14ac:dyDescent="0.25">
      <c r="A1796" s="2002" t="s">
        <v>1829</v>
      </c>
      <c r="B1796" s="2263">
        <v>0</v>
      </c>
      <c r="C1796" s="2264">
        <v>9009634.2256672364</v>
      </c>
      <c r="D1796" s="2265">
        <v>0</v>
      </c>
      <c r="E1796" s="2266">
        <v>0</v>
      </c>
      <c r="F1796" s="2263">
        <v>0</v>
      </c>
      <c r="G1796" s="2265">
        <v>0</v>
      </c>
      <c r="H1796" s="2266">
        <v>0</v>
      </c>
      <c r="I1796" s="2263">
        <v>0</v>
      </c>
      <c r="J1796" s="2267">
        <v>0</v>
      </c>
    </row>
    <row r="1797" spans="1:10" x14ac:dyDescent="0.25">
      <c r="A1797" s="2300" t="s">
        <v>315</v>
      </c>
      <c r="B1797" s="2269">
        <v>0</v>
      </c>
      <c r="C1797" s="2284"/>
      <c r="D1797" s="2270">
        <v>0</v>
      </c>
      <c r="E1797" s="2271">
        <v>0</v>
      </c>
      <c r="F1797" s="2269">
        <v>0</v>
      </c>
      <c r="G1797" s="2270">
        <v>0</v>
      </c>
      <c r="H1797" s="2271">
        <v>0</v>
      </c>
      <c r="I1797" s="2269">
        <v>0</v>
      </c>
      <c r="J1797" s="2272">
        <v>0</v>
      </c>
    </row>
    <row r="1798" spans="1:10" x14ac:dyDescent="0.25">
      <c r="A1798" s="2002" t="s">
        <v>1530</v>
      </c>
      <c r="B1798" s="2263">
        <v>32.076000000000001</v>
      </c>
      <c r="C1798" s="2264">
        <v>11100000</v>
      </c>
      <c r="D1798" s="2265">
        <v>356.04360000000003</v>
      </c>
      <c r="E1798" s="2266">
        <v>0.4604237402725509</v>
      </c>
      <c r="F1798" s="2263">
        <v>0.13473600589148685</v>
      </c>
      <c r="G1798" s="2265">
        <v>2.2705751503188662E-3</v>
      </c>
      <c r="H1798" s="2266">
        <v>1.9960896245758204</v>
      </c>
      <c r="I1798" s="2263">
        <v>0.55966804706651296</v>
      </c>
      <c r="J1798" s="2267">
        <v>5.1837425951685454E-3</v>
      </c>
    </row>
    <row r="1799" spans="1:10" x14ac:dyDescent="0.25">
      <c r="A1799" s="2002" t="s">
        <v>205</v>
      </c>
      <c r="B1799" s="2263">
        <v>145</v>
      </c>
      <c r="C1799" s="2264">
        <v>7305200</v>
      </c>
      <c r="D1799" s="2265">
        <v>1059.2539999999999</v>
      </c>
      <c r="E1799" s="2266">
        <v>2.0813518624367089</v>
      </c>
      <c r="F1799" s="2263">
        <v>0.60907597126404778</v>
      </c>
      <c r="G1799" s="2265">
        <v>1.0264166255026673E-2</v>
      </c>
      <c r="H1799" s="2266">
        <v>5.9385028103031079</v>
      </c>
      <c r="I1799" s="2263">
        <v>1.6650506216861982</v>
      </c>
      <c r="J1799" s="2267">
        <v>1.5421987865819414E-2</v>
      </c>
    </row>
    <row r="1800" spans="1:10" x14ac:dyDescent="0.25">
      <c r="A1800" s="2300" t="s">
        <v>310</v>
      </c>
      <c r="B1800" s="2269">
        <v>177.07599999999999</v>
      </c>
      <c r="C1800" s="2284"/>
      <c r="D1800" s="2270">
        <v>1415.2975999999999</v>
      </c>
      <c r="E1800" s="2271">
        <v>2.5417756027092597</v>
      </c>
      <c r="F1800" s="2269">
        <v>0.7438119771555346</v>
      </c>
      <c r="G1800" s="2270">
        <v>1.2534741405345539E-2</v>
      </c>
      <c r="H1800" s="2271">
        <v>7.934592434878927</v>
      </c>
      <c r="I1800" s="2269">
        <v>2.2247186687527112</v>
      </c>
      <c r="J1800" s="2272">
        <v>2.0605730460987959E-2</v>
      </c>
    </row>
    <row r="1801" spans="1:10" x14ac:dyDescent="0.25">
      <c r="A1801" s="2002" t="s">
        <v>1830</v>
      </c>
      <c r="B1801" s="2263">
        <v>4.2</v>
      </c>
      <c r="C1801" s="2264">
        <v>40837880.884618402</v>
      </c>
      <c r="D1801" s="2265">
        <v>171.51909971539729</v>
      </c>
      <c r="E1801" s="2266">
        <v>6.028743325678744E-2</v>
      </c>
      <c r="F1801" s="2263">
        <v>1.7642200546958624E-2</v>
      </c>
      <c r="G1801" s="2265">
        <v>2.9730688462835885E-4</v>
      </c>
      <c r="H1801" s="2266">
        <v>0.96158868003382181</v>
      </c>
      <c r="I1801" s="2263">
        <v>0.26961237211488392</v>
      </c>
      <c r="J1801" s="2267">
        <v>2.4971965879450322E-3</v>
      </c>
    </row>
    <row r="1802" spans="1:10" x14ac:dyDescent="0.25">
      <c r="A1802" s="2300" t="s">
        <v>311</v>
      </c>
      <c r="B1802" s="2269">
        <v>4.2</v>
      </c>
      <c r="C1802" s="2268"/>
      <c r="D1802" s="2270">
        <v>171.51909971539729</v>
      </c>
      <c r="E1802" s="2271">
        <v>6.028743325678744E-2</v>
      </c>
      <c r="F1802" s="2269">
        <v>1.7642200546958624E-2</v>
      </c>
      <c r="G1802" s="2270">
        <v>2.9730688462835885E-4</v>
      </c>
      <c r="H1802" s="2271">
        <v>0.96158868003382181</v>
      </c>
      <c r="I1802" s="2269">
        <v>0.26961237211488392</v>
      </c>
      <c r="J1802" s="2272">
        <v>2.4971965879450322E-3</v>
      </c>
    </row>
    <row r="1803" spans="1:10" x14ac:dyDescent="0.25">
      <c r="A1803" s="2278" t="s">
        <v>129</v>
      </c>
      <c r="B1803" s="2279">
        <v>6966.6260000000002</v>
      </c>
      <c r="C1803" s="2280"/>
      <c r="D1803" s="2281">
        <v>17837.054790345959</v>
      </c>
      <c r="E1803" s="2282">
        <v>100.00000000000001</v>
      </c>
      <c r="F1803" s="2279">
        <v>29.263479292299088</v>
      </c>
      <c r="G1803" s="2281">
        <v>0.49314901724545829</v>
      </c>
      <c r="H1803" s="2282">
        <v>100</v>
      </c>
      <c r="I1803" s="2279">
        <v>28.038222341115844</v>
      </c>
      <c r="J1803" s="2283">
        <v>0.25969488200060747</v>
      </c>
    </row>
    <row r="1804" spans="1:10" x14ac:dyDescent="0.25">
      <c r="A1804" s="2303" t="s">
        <v>1844</v>
      </c>
      <c r="B1804" s="2263"/>
      <c r="C1804" s="2262"/>
      <c r="D1804" s="2265"/>
      <c r="E1804" s="2266"/>
      <c r="F1804" s="2263">
        <v>0</v>
      </c>
      <c r="G1804" s="2265"/>
      <c r="H1804" s="2266"/>
      <c r="I1804" s="2263">
        <v>0</v>
      </c>
      <c r="J1804" s="2267">
        <v>0</v>
      </c>
    </row>
    <row r="1805" spans="1:10" x14ac:dyDescent="0.25">
      <c r="A1805" s="2001" t="s">
        <v>1532</v>
      </c>
      <c r="B1805" s="2263">
        <v>143</v>
      </c>
      <c r="C1805" s="2264">
        <v>11610000</v>
      </c>
      <c r="D1805" s="2265">
        <v>1660.23</v>
      </c>
      <c r="E1805" s="2266">
        <v>98.187311178247739</v>
      </c>
      <c r="F1805" s="2263">
        <v>0.60067492338454354</v>
      </c>
      <c r="G1805" s="2265">
        <v>1.0122591548060788E-2</v>
      </c>
      <c r="H1805" s="2266">
        <v>98.589065255731924</v>
      </c>
      <c r="I1805" s="2263">
        <v>2.6097300493008069</v>
      </c>
      <c r="J1805" s="2267">
        <v>2.4171772695188658E-2</v>
      </c>
    </row>
    <row r="1806" spans="1:10" x14ac:dyDescent="0.25">
      <c r="A1806" s="2001" t="s">
        <v>207</v>
      </c>
      <c r="B1806" s="2263">
        <v>2.64</v>
      </c>
      <c r="C1806" s="2264">
        <v>9000000</v>
      </c>
      <c r="D1806" s="2265">
        <v>23.76</v>
      </c>
      <c r="E1806" s="2266">
        <v>1.8126888217522661</v>
      </c>
      <c r="F1806" s="2263">
        <v>1.1089383200945421E-2</v>
      </c>
      <c r="G1806" s="2265">
        <v>1.8687861319496843E-4</v>
      </c>
      <c r="H1806" s="2266">
        <v>1.4109347442680777</v>
      </c>
      <c r="I1806" s="2263">
        <v>3.7348551689456985E-2</v>
      </c>
      <c r="J1806" s="2267">
        <v>3.4592876844634937E-4</v>
      </c>
    </row>
    <row r="1807" spans="1:10" x14ac:dyDescent="0.25">
      <c r="A1807" s="2001" t="s">
        <v>208</v>
      </c>
      <c r="B1807" s="2263">
        <v>0</v>
      </c>
      <c r="C1807" s="2264">
        <v>9000000</v>
      </c>
      <c r="D1807" s="2265">
        <v>0</v>
      </c>
      <c r="E1807" s="2266">
        <v>0</v>
      </c>
      <c r="F1807" s="2263">
        <v>0</v>
      </c>
      <c r="G1807" s="2265">
        <v>0</v>
      </c>
      <c r="H1807" s="2266">
        <v>0</v>
      </c>
      <c r="I1807" s="2263">
        <v>0</v>
      </c>
      <c r="J1807" s="2267">
        <v>0</v>
      </c>
    </row>
    <row r="1808" spans="1:10" x14ac:dyDescent="0.25">
      <c r="A1808" s="2001" t="s">
        <v>209</v>
      </c>
      <c r="B1808" s="2263">
        <v>0</v>
      </c>
      <c r="C1808" s="2264">
        <v>17640000</v>
      </c>
      <c r="D1808" s="2265">
        <v>0</v>
      </c>
      <c r="E1808" s="2266">
        <v>0</v>
      </c>
      <c r="F1808" s="2263">
        <v>0</v>
      </c>
      <c r="G1808" s="2265">
        <v>0</v>
      </c>
      <c r="H1808" s="2266">
        <v>0</v>
      </c>
      <c r="I1808" s="2263">
        <v>0</v>
      </c>
      <c r="J1808" s="2267">
        <v>0</v>
      </c>
    </row>
    <row r="1809" spans="1:10" x14ac:dyDescent="0.25">
      <c r="A1809" s="2001" t="s">
        <v>1534</v>
      </c>
      <c r="B1809" s="2263">
        <v>0</v>
      </c>
      <c r="C1809" s="2264">
        <v>14500000</v>
      </c>
      <c r="D1809" s="2265">
        <v>0</v>
      </c>
      <c r="E1809" s="2266">
        <v>0</v>
      </c>
      <c r="F1809" s="2263">
        <v>0</v>
      </c>
      <c r="G1809" s="2265">
        <v>0</v>
      </c>
      <c r="H1809" s="2266">
        <v>0</v>
      </c>
      <c r="I1809" s="2263">
        <v>0</v>
      </c>
      <c r="J1809" s="2267">
        <v>0</v>
      </c>
    </row>
    <row r="1810" spans="1:10" x14ac:dyDescent="0.25">
      <c r="A1810" s="2001" t="s">
        <v>1535</v>
      </c>
      <c r="B1810" s="2263">
        <v>0</v>
      </c>
      <c r="C1810" s="2264">
        <v>9000000</v>
      </c>
      <c r="D1810" s="2265">
        <v>0</v>
      </c>
      <c r="E1810" s="2266">
        <v>0</v>
      </c>
      <c r="F1810" s="2263">
        <v>0</v>
      </c>
      <c r="G1810" s="2265">
        <v>0</v>
      </c>
      <c r="H1810" s="2266">
        <v>0</v>
      </c>
      <c r="I1810" s="2263">
        <v>0</v>
      </c>
      <c r="J1810" s="2267">
        <v>0</v>
      </c>
    </row>
    <row r="1811" spans="1:10" x14ac:dyDescent="0.25">
      <c r="A1811" s="2278" t="s">
        <v>121</v>
      </c>
      <c r="B1811" s="2279">
        <v>145.63999999999999</v>
      </c>
      <c r="C1811" s="2280"/>
      <c r="D1811" s="2281">
        <v>1683.99</v>
      </c>
      <c r="E1811" s="2282">
        <v>100</v>
      </c>
      <c r="F1811" s="2279">
        <v>0.61176430658548897</v>
      </c>
      <c r="G1811" s="2281">
        <v>1.0309470161255756E-2</v>
      </c>
      <c r="H1811" s="2282">
        <v>100</v>
      </c>
      <c r="I1811" s="2279">
        <v>2.6470786009902638</v>
      </c>
      <c r="J1811" s="2283">
        <v>2.4517701463635008E-2</v>
      </c>
    </row>
    <row r="1812" spans="1:10" ht="14.4" thickBot="1" x14ac:dyDescent="0.3">
      <c r="A1812" s="2286" t="s">
        <v>1831</v>
      </c>
      <c r="B1812" s="2279">
        <v>23806.554</v>
      </c>
      <c r="C1812" s="2287"/>
      <c r="D1812" s="2281">
        <v>63616.924687088045</v>
      </c>
      <c r="E1812" s="2288"/>
      <c r="F1812" s="2289">
        <v>100</v>
      </c>
      <c r="G1812" s="2290">
        <v>1.6852029532087605</v>
      </c>
      <c r="H1812" s="2291"/>
      <c r="I1812" s="2289">
        <v>100.00000000000001</v>
      </c>
      <c r="J1812" s="2292">
        <v>0.92621735729581334</v>
      </c>
    </row>
    <row r="1813" spans="1:10" ht="14.4" thickBot="1" x14ac:dyDescent="0.3">
      <c r="A1813" s="2293" t="s">
        <v>1832</v>
      </c>
      <c r="B1813" s="2294">
        <v>1412681.71615</v>
      </c>
      <c r="C1813" s="2295"/>
      <c r="D1813" s="2296">
        <v>6868466.0448195646</v>
      </c>
      <c r="E1813" s="2297"/>
      <c r="F1813" s="1978"/>
      <c r="G1813" s="1978"/>
      <c r="H1813" s="1978"/>
      <c r="I1813" s="1978"/>
      <c r="J1813" s="1978"/>
    </row>
    <row r="1814" spans="1:10" ht="16.2" thickBot="1" x14ac:dyDescent="0.35">
      <c r="A1814" s="2298" t="s">
        <v>1833</v>
      </c>
      <c r="B1814" s="2305">
        <v>1.6852029532087605</v>
      </c>
      <c r="C1814" s="2299"/>
      <c r="D1814" s="2306">
        <v>0.92621735729581323</v>
      </c>
      <c r="E1814" s="2297"/>
      <c r="F1814" s="1978"/>
      <c r="G1814" s="1978"/>
      <c r="H1814" s="1978"/>
      <c r="I1814" s="1978"/>
      <c r="J1814" s="1978"/>
    </row>
    <row r="1815" spans="1:10" x14ac:dyDescent="0.25">
      <c r="A1815" s="340" t="s">
        <v>2026</v>
      </c>
      <c r="B1815" s="340"/>
      <c r="C1815" s="340"/>
      <c r="D1815" s="1725"/>
      <c r="E1815" s="340"/>
      <c r="F1815" s="340"/>
      <c r="H1815" s="340"/>
      <c r="I1815" s="340"/>
      <c r="J1815" s="340"/>
    </row>
    <row r="1816" spans="1:10" x14ac:dyDescent="0.25">
      <c r="A1816" s="340" t="s">
        <v>1834</v>
      </c>
      <c r="B1816" s="340"/>
      <c r="C1816" s="340"/>
      <c r="D1816" s="340"/>
      <c r="E1816" s="340"/>
      <c r="F1816" s="340"/>
      <c r="G1816" s="340"/>
      <c r="H1816" s="340"/>
      <c r="I1816" s="340"/>
      <c r="J1816" s="340"/>
    </row>
    <row r="1817" spans="1:10" x14ac:dyDescent="0.25">
      <c r="A1817" s="340" t="s">
        <v>1904</v>
      </c>
      <c r="B1817" s="340"/>
      <c r="C1817" s="340"/>
      <c r="D1817" s="340"/>
      <c r="E1817" s="340"/>
      <c r="F1817" s="340"/>
      <c r="G1817" s="340"/>
      <c r="H1817" s="340"/>
      <c r="I1817" s="340"/>
      <c r="J1817" s="340"/>
    </row>
    <row r="1821" spans="1:10" ht="13.8" thickBot="1" x14ac:dyDescent="0.3">
      <c r="A1821" s="3291" t="s">
        <v>2025</v>
      </c>
      <c r="B1821" s="3291"/>
      <c r="C1821" s="3291"/>
      <c r="D1821" s="3291"/>
      <c r="E1821" s="3291"/>
      <c r="F1821" s="3291"/>
      <c r="G1821" s="3291"/>
      <c r="H1821" s="3291"/>
      <c r="I1821" s="3291"/>
      <c r="J1821" s="3291"/>
    </row>
    <row r="1822" spans="1:10" ht="13.5" customHeight="1" thickBot="1" x14ac:dyDescent="0.3">
      <c r="A1822" s="3296" t="s">
        <v>374</v>
      </c>
      <c r="B1822" s="3302" t="s">
        <v>1261</v>
      </c>
      <c r="C1822" s="3302" t="s">
        <v>1823</v>
      </c>
      <c r="D1822" s="3304" t="s">
        <v>1835</v>
      </c>
      <c r="E1822" s="3298" t="s">
        <v>1840</v>
      </c>
      <c r="F1822" s="3299"/>
      <c r="G1822" s="3300"/>
      <c r="H1822" s="3298" t="s">
        <v>1841</v>
      </c>
      <c r="I1822" s="3299"/>
      <c r="J1822" s="3301"/>
    </row>
    <row r="1823" spans="1:10" ht="13.5" customHeight="1" thickBot="1" x14ac:dyDescent="0.3">
      <c r="A1823" s="3297"/>
      <c r="B1823" s="3303"/>
      <c r="C1823" s="3303"/>
      <c r="D1823" s="3305"/>
      <c r="E1823" s="2254" t="s">
        <v>1839</v>
      </c>
      <c r="F1823" s="2253" t="s">
        <v>1220</v>
      </c>
      <c r="G1823" s="2255" t="s">
        <v>1824</v>
      </c>
      <c r="H1823" s="2254" t="s">
        <v>1839</v>
      </c>
      <c r="I1823" s="2253" t="s">
        <v>1220</v>
      </c>
      <c r="J1823" s="2256" t="s">
        <v>1824</v>
      </c>
    </row>
    <row r="1824" spans="1:10" x14ac:dyDescent="0.25">
      <c r="A1824" s="2304" t="s">
        <v>1842</v>
      </c>
      <c r="B1824" s="2257"/>
      <c r="C1824" s="2257"/>
      <c r="D1824" s="2258"/>
      <c r="E1824" s="7"/>
      <c r="F1824" s="2259"/>
      <c r="G1824" s="2260"/>
      <c r="H1824" s="7"/>
      <c r="I1824" s="2259"/>
      <c r="J1824" s="2261"/>
    </row>
    <row r="1825" spans="1:10" x14ac:dyDescent="0.25">
      <c r="A1825" s="875" t="s">
        <v>409</v>
      </c>
      <c r="B1825" s="2263">
        <v>0</v>
      </c>
      <c r="C1825" s="2264">
        <v>5949999.9999999991</v>
      </c>
      <c r="D1825" s="2265">
        <v>0</v>
      </c>
      <c r="E1825" s="2266">
        <v>0</v>
      </c>
      <c r="F1825" s="2263">
        <v>0</v>
      </c>
      <c r="G1825" s="2265">
        <v>0</v>
      </c>
      <c r="H1825" s="2266">
        <v>0</v>
      </c>
      <c r="I1825" s="2263">
        <v>0</v>
      </c>
      <c r="J1825" s="2267">
        <v>0</v>
      </c>
    </row>
    <row r="1826" spans="1:10" x14ac:dyDescent="0.25">
      <c r="A1826" s="875" t="s">
        <v>410</v>
      </c>
      <c r="B1826" s="2263">
        <v>480</v>
      </c>
      <c r="C1826" s="2264">
        <v>1713380.0000000005</v>
      </c>
      <c r="D1826" s="2265">
        <v>822.42240000000027</v>
      </c>
      <c r="E1826" s="2266">
        <v>0.87215526573190039</v>
      </c>
      <c r="F1826" s="2263">
        <v>0.63540141358546742</v>
      </c>
      <c r="G1826" s="2265">
        <v>3.3977929671812436E-2</v>
      </c>
      <c r="H1826" s="2266">
        <v>0.30020246482247664</v>
      </c>
      <c r="I1826" s="2263">
        <v>0.18506129256633694</v>
      </c>
      <c r="J1826" s="2267">
        <v>1.1973887541022347E-2</v>
      </c>
    </row>
    <row r="1827" spans="1:10" x14ac:dyDescent="0.25">
      <c r="A1827" s="875" t="s">
        <v>278</v>
      </c>
      <c r="B1827" s="2263">
        <v>10360.4</v>
      </c>
      <c r="C1827" s="2264">
        <v>1607499.9999999995</v>
      </c>
      <c r="D1827" s="2265">
        <v>16654.342999999993</v>
      </c>
      <c r="E1827" s="2266">
        <v>18.824744614768292</v>
      </c>
      <c r="F1827" s="2263">
        <v>13.714610011064327</v>
      </c>
      <c r="G1827" s="2265">
        <v>0.73338529702467825</v>
      </c>
      <c r="H1827" s="2266">
        <v>6.0792055500907516</v>
      </c>
      <c r="I1827" s="2263">
        <v>3.7475562951873918</v>
      </c>
      <c r="J1827" s="2267">
        <v>0.24247543616469175</v>
      </c>
    </row>
    <row r="1828" spans="1:10" x14ac:dyDescent="0.25">
      <c r="A1828" s="875" t="s">
        <v>199</v>
      </c>
      <c r="B1828" s="2263">
        <v>104</v>
      </c>
      <c r="C1828" s="2264">
        <v>7559125</v>
      </c>
      <c r="D1828" s="2265">
        <v>786.149</v>
      </c>
      <c r="E1828" s="2266">
        <v>0.18896697424191172</v>
      </c>
      <c r="F1828" s="2263">
        <v>0.13767030627685128</v>
      </c>
      <c r="G1828" s="2265">
        <v>7.3618847622260279E-3</v>
      </c>
      <c r="H1828" s="2266">
        <v>0.28696186718373073</v>
      </c>
      <c r="I1828" s="2263">
        <v>0.1768990607378072</v>
      </c>
      <c r="J1828" s="2267">
        <v>1.1445772533052571E-2</v>
      </c>
    </row>
    <row r="1829" spans="1:10" x14ac:dyDescent="0.25">
      <c r="A1829" s="875" t="s">
        <v>428</v>
      </c>
      <c r="B1829" s="2263">
        <v>0</v>
      </c>
      <c r="C1829" s="2264">
        <v>1300000</v>
      </c>
      <c r="D1829" s="2265">
        <v>0</v>
      </c>
      <c r="E1829" s="2266">
        <v>0</v>
      </c>
      <c r="F1829" s="2263">
        <v>0</v>
      </c>
      <c r="G1829" s="2265">
        <v>0</v>
      </c>
      <c r="H1829" s="2266">
        <v>0</v>
      </c>
      <c r="I1829" s="2263">
        <v>0</v>
      </c>
      <c r="J1829" s="2267">
        <v>0</v>
      </c>
    </row>
    <row r="1830" spans="1:10" x14ac:dyDescent="0.25">
      <c r="A1830" s="877" t="s">
        <v>430</v>
      </c>
      <c r="B1830" s="2263">
        <v>0</v>
      </c>
      <c r="C1830" s="2264">
        <v>0</v>
      </c>
      <c r="D1830" s="2265">
        <v>0</v>
      </c>
      <c r="E1830" s="2266">
        <v>0</v>
      </c>
      <c r="F1830" s="2263">
        <v>0</v>
      </c>
      <c r="G1830" s="2265">
        <v>0</v>
      </c>
      <c r="H1830" s="2266">
        <v>0</v>
      </c>
      <c r="I1830" s="2263">
        <v>0</v>
      </c>
      <c r="J1830" s="2267">
        <v>0</v>
      </c>
    </row>
    <row r="1831" spans="1:10" x14ac:dyDescent="0.25">
      <c r="A1831" s="1974" t="s">
        <v>429</v>
      </c>
      <c r="B1831" s="2263">
        <v>0</v>
      </c>
      <c r="C1831" s="2264">
        <v>0</v>
      </c>
      <c r="D1831" s="2265">
        <v>0</v>
      </c>
      <c r="E1831" s="2266">
        <v>0</v>
      </c>
      <c r="F1831" s="2263">
        <v>0</v>
      </c>
      <c r="G1831" s="2265">
        <v>0</v>
      </c>
      <c r="H1831" s="2266">
        <v>0</v>
      </c>
      <c r="I1831" s="2263">
        <v>0</v>
      </c>
      <c r="J1831" s="2267">
        <v>0</v>
      </c>
    </row>
    <row r="1832" spans="1:10" x14ac:dyDescent="0.25">
      <c r="A1832" s="2268" t="s">
        <v>279</v>
      </c>
      <c r="B1832" s="2269">
        <v>10944.4</v>
      </c>
      <c r="C1832" s="2268"/>
      <c r="D1832" s="2270">
        <v>18262.914399999994</v>
      </c>
      <c r="E1832" s="2271">
        <v>19.885866854742105</v>
      </c>
      <c r="F1832" s="2269">
        <v>14.487681730926644</v>
      </c>
      <c r="G1832" s="2270">
        <v>0.7747251114587167</v>
      </c>
      <c r="H1832" s="2271">
        <v>6.6663698820969595</v>
      </c>
      <c r="I1832" s="2269">
        <v>4.1095166484915362</v>
      </c>
      <c r="J1832" s="2272">
        <v>0.26589509623876673</v>
      </c>
    </row>
    <row r="1833" spans="1:10" x14ac:dyDescent="0.25">
      <c r="A1833" s="883" t="s">
        <v>411</v>
      </c>
      <c r="B1833" s="2263">
        <v>104.28999999999999</v>
      </c>
      <c r="C1833" s="2264">
        <v>4010000</v>
      </c>
      <c r="D1833" s="2265">
        <v>418.20289999999994</v>
      </c>
      <c r="E1833" s="2266">
        <v>0.18949390138162475</v>
      </c>
      <c r="F1833" s="2263">
        <v>0.13805419463089247</v>
      </c>
      <c r="G1833" s="2265">
        <v>7.382413094736081E-3</v>
      </c>
      <c r="H1833" s="2266">
        <v>0.1526533583909043</v>
      </c>
      <c r="I1833" s="2263">
        <v>9.4103916951910005E-2</v>
      </c>
      <c r="J1833" s="2267">
        <v>6.0887379695998218E-3</v>
      </c>
    </row>
    <row r="1834" spans="1:10" x14ac:dyDescent="0.25">
      <c r="A1834" s="883" t="s">
        <v>412</v>
      </c>
      <c r="B1834" s="2263">
        <v>444</v>
      </c>
      <c r="C1834" s="2264">
        <v>1244500.0000000002</v>
      </c>
      <c r="D1834" s="2265">
        <v>552.55800000000011</v>
      </c>
      <c r="E1834" s="2266">
        <v>0.80674362080200779</v>
      </c>
      <c r="F1834" s="2263">
        <v>0.58774630756655732</v>
      </c>
      <c r="G1834" s="2265">
        <v>3.142958494642651E-2</v>
      </c>
      <c r="H1834" s="2266">
        <v>0.20169595764582532</v>
      </c>
      <c r="I1834" s="2263">
        <v>0.12433646955368675</v>
      </c>
      <c r="J1834" s="2267">
        <v>8.0448530486185998E-3</v>
      </c>
    </row>
    <row r="1835" spans="1:10" x14ac:dyDescent="0.25">
      <c r="A1835" s="875" t="s">
        <v>90</v>
      </c>
      <c r="B1835" s="2263">
        <v>70</v>
      </c>
      <c r="C1835" s="2264">
        <v>1494500</v>
      </c>
      <c r="D1835" s="2265">
        <v>104.61499999999999</v>
      </c>
      <c r="E1835" s="2266">
        <v>0.12718930958590213</v>
      </c>
      <c r="F1835" s="2263">
        <v>9.2662706147880664E-2</v>
      </c>
      <c r="G1835" s="2265">
        <v>4.9551147438059804E-3</v>
      </c>
      <c r="H1835" s="2266">
        <v>3.8186801402057359E-2</v>
      </c>
      <c r="I1835" s="2263">
        <v>2.3540442383168714E-2</v>
      </c>
      <c r="J1835" s="2267">
        <v>1.5231202908676277E-3</v>
      </c>
    </row>
    <row r="1836" spans="1:10" x14ac:dyDescent="0.25">
      <c r="A1836" s="875" t="s">
        <v>416</v>
      </c>
      <c r="B1836" s="2263">
        <v>647</v>
      </c>
      <c r="C1836" s="2264">
        <v>2944000</v>
      </c>
      <c r="D1836" s="2265">
        <v>1904.768</v>
      </c>
      <c r="E1836" s="2266">
        <v>1.1755926186011239</v>
      </c>
      <c r="F1836" s="2263">
        <v>0.85646815539541132</v>
      </c>
      <c r="G1836" s="2265">
        <v>4.5799417703463852E-2</v>
      </c>
      <c r="H1836" s="2266">
        <v>0.69528267775169916</v>
      </c>
      <c r="I1836" s="2263">
        <v>0.42861044168908385</v>
      </c>
      <c r="J1836" s="2267">
        <v>2.7732072744781813E-2</v>
      </c>
    </row>
    <row r="1837" spans="1:10" x14ac:dyDescent="0.25">
      <c r="A1837" s="875" t="s">
        <v>417</v>
      </c>
      <c r="B1837" s="2263">
        <v>105</v>
      </c>
      <c r="C1837" s="2264">
        <v>2400300</v>
      </c>
      <c r="D1837" s="2265">
        <v>252.03149999999999</v>
      </c>
      <c r="E1837" s="2266">
        <v>0.1907839643788532</v>
      </c>
      <c r="F1837" s="2263">
        <v>0.13899405922182098</v>
      </c>
      <c r="G1837" s="2265">
        <v>7.4326721157089715E-3</v>
      </c>
      <c r="H1837" s="2266">
        <v>9.1997102113106355E-2</v>
      </c>
      <c r="I1837" s="2263">
        <v>5.6712068102027287E-2</v>
      </c>
      <c r="J1837" s="2267">
        <v>3.669400101207327E-3</v>
      </c>
    </row>
    <row r="1838" spans="1:10" x14ac:dyDescent="0.25">
      <c r="A1838" s="875" t="s">
        <v>422</v>
      </c>
      <c r="B1838" s="2263">
        <v>1540</v>
      </c>
      <c r="C1838" s="2264">
        <v>2205000</v>
      </c>
      <c r="D1838" s="2265">
        <v>3395.7</v>
      </c>
      <c r="E1838" s="2266">
        <v>2.7981648108898467</v>
      </c>
      <c r="F1838" s="2263">
        <v>2.0385795352533749</v>
      </c>
      <c r="G1838" s="2265">
        <v>0.10901252436373157</v>
      </c>
      <c r="H1838" s="2266">
        <v>1.2395060127225177</v>
      </c>
      <c r="I1838" s="2263">
        <v>0.76409960522416476</v>
      </c>
      <c r="J1838" s="2267">
        <v>4.9438986490457422E-2</v>
      </c>
    </row>
    <row r="1839" spans="1:10" x14ac:dyDescent="0.25">
      <c r="A1839" s="875" t="s">
        <v>423</v>
      </c>
      <c r="B1839" s="2263">
        <v>0</v>
      </c>
      <c r="C1839" s="2264">
        <v>1681000</v>
      </c>
      <c r="D1839" s="2265">
        <v>0</v>
      </c>
      <c r="E1839" s="2266">
        <v>0</v>
      </c>
      <c r="F1839" s="2263">
        <v>0</v>
      </c>
      <c r="G1839" s="2265">
        <v>0</v>
      </c>
      <c r="H1839" s="2266">
        <v>0</v>
      </c>
      <c r="I1839" s="2263">
        <v>0</v>
      </c>
      <c r="J1839" s="2267">
        <v>0</v>
      </c>
    </row>
    <row r="1840" spans="1:10" x14ac:dyDescent="0.25">
      <c r="A1840" s="875" t="s">
        <v>280</v>
      </c>
      <c r="B1840" s="2263">
        <v>113</v>
      </c>
      <c r="C1840" s="2264">
        <v>1720500</v>
      </c>
      <c r="D1840" s="2265">
        <v>194.41650000000001</v>
      </c>
      <c r="E1840" s="2266">
        <v>0.20531988547438487</v>
      </c>
      <c r="F1840" s="2263">
        <v>0.14958408278157878</v>
      </c>
      <c r="G1840" s="2265">
        <v>7.9989709435725111E-3</v>
      </c>
      <c r="H1840" s="2266">
        <v>7.0966345885227614E-2</v>
      </c>
      <c r="I1840" s="2263">
        <v>4.3747554524564553E-2</v>
      </c>
      <c r="J1840" s="2267">
        <v>2.830566515599734E-3</v>
      </c>
    </row>
    <row r="1841" spans="1:10" x14ac:dyDescent="0.25">
      <c r="A1841" s="875" t="s">
        <v>426</v>
      </c>
      <c r="B1841" s="2263">
        <v>350</v>
      </c>
      <c r="C1841" s="2264">
        <v>2188999.9999999995</v>
      </c>
      <c r="D1841" s="2265">
        <v>766.14999999999986</v>
      </c>
      <c r="E1841" s="2266">
        <v>0.63594654792951066</v>
      </c>
      <c r="F1841" s="2263">
        <v>0.46331353073940329</v>
      </c>
      <c r="G1841" s="2265">
        <v>2.4775573719029904E-2</v>
      </c>
      <c r="H1841" s="2266">
        <v>0.27966178745099884</v>
      </c>
      <c r="I1841" s="2263">
        <v>0.17239889052109839</v>
      </c>
      <c r="J1841" s="2267">
        <v>1.1154601260318624E-2</v>
      </c>
    </row>
    <row r="1842" spans="1:10" x14ac:dyDescent="0.25">
      <c r="A1842" s="875" t="s">
        <v>427</v>
      </c>
      <c r="B1842" s="2263">
        <v>270</v>
      </c>
      <c r="C1842" s="2264">
        <v>1362500</v>
      </c>
      <c r="D1842" s="2265">
        <v>367.875</v>
      </c>
      <c r="E1842" s="2266">
        <v>0.49058733697419393</v>
      </c>
      <c r="F1842" s="2263">
        <v>0.3574132951418254</v>
      </c>
      <c r="G1842" s="2265">
        <v>1.9112585440394497E-2</v>
      </c>
      <c r="H1842" s="2266">
        <v>0.13428255571172254</v>
      </c>
      <c r="I1842" s="2263">
        <v>8.2779144880831532E-2</v>
      </c>
      <c r="J1842" s="2267">
        <v>5.3559993978198979E-3</v>
      </c>
    </row>
    <row r="1843" spans="1:10" x14ac:dyDescent="0.25">
      <c r="A1843" s="851" t="s">
        <v>92</v>
      </c>
      <c r="B1843" s="2263">
        <v>1342</v>
      </c>
      <c r="C1843" s="2264">
        <v>2164000</v>
      </c>
      <c r="D1843" s="2265">
        <v>2904.0880000000002</v>
      </c>
      <c r="E1843" s="2266">
        <v>2.4384007637754381</v>
      </c>
      <c r="F1843" s="2263">
        <v>1.776476452149369</v>
      </c>
      <c r="G1843" s="2265">
        <v>9.4996628374108938E-2</v>
      </c>
      <c r="H1843" s="2266">
        <v>1.0600567003785115</v>
      </c>
      <c r="I1843" s="2263">
        <v>0.65347719007457494</v>
      </c>
      <c r="J1843" s="2267">
        <v>4.2281464027770277E-2</v>
      </c>
    </row>
    <row r="1844" spans="1:10" x14ac:dyDescent="0.25">
      <c r="A1844" s="2268" t="s">
        <v>281</v>
      </c>
      <c r="B1844" s="2269">
        <v>4985.29</v>
      </c>
      <c r="C1844" s="2268"/>
      <c r="D1844" s="2270">
        <v>10860.4049</v>
      </c>
      <c r="E1844" s="2271">
        <v>9.0582227597928853</v>
      </c>
      <c r="F1844" s="2269">
        <v>6.5992923190281134</v>
      </c>
      <c r="G1844" s="2270">
        <v>0.35289548544497884</v>
      </c>
      <c r="H1844" s="2271">
        <v>3.9642892994525702</v>
      </c>
      <c r="I1844" s="2269">
        <v>2.4438057239051107</v>
      </c>
      <c r="J1844" s="2272">
        <v>0.15811980184704114</v>
      </c>
    </row>
    <row r="1845" spans="1:10" x14ac:dyDescent="0.25">
      <c r="A1845" s="2273" t="s">
        <v>106</v>
      </c>
      <c r="B1845" s="2274">
        <v>15929.689999999999</v>
      </c>
      <c r="C1845" s="2273"/>
      <c r="D1845" s="2275">
        <v>29123.319299999996</v>
      </c>
      <c r="E1845" s="2276">
        <v>28.944089614534992</v>
      </c>
      <c r="F1845" s="2274">
        <v>21.086974049954758</v>
      </c>
      <c r="G1845" s="2275">
        <v>1.1276205969036954</v>
      </c>
      <c r="H1845" s="2276">
        <v>10.630659181549531</v>
      </c>
      <c r="I1845" s="2274">
        <v>6.5533223723966474</v>
      </c>
      <c r="J1845" s="2277">
        <v>0.42401489808580789</v>
      </c>
    </row>
    <row r="1846" spans="1:10" x14ac:dyDescent="0.25">
      <c r="A1846" s="875" t="s">
        <v>903</v>
      </c>
      <c r="B1846" s="2263">
        <v>0</v>
      </c>
      <c r="C1846" s="2264">
        <v>6587999.9999999991</v>
      </c>
      <c r="D1846" s="2265">
        <v>0</v>
      </c>
      <c r="E1846" s="2266">
        <v>0</v>
      </c>
      <c r="F1846" s="2263">
        <v>0</v>
      </c>
      <c r="G1846" s="2265">
        <v>0</v>
      </c>
      <c r="H1846" s="2266">
        <v>0</v>
      </c>
      <c r="I1846" s="2263">
        <v>0</v>
      </c>
      <c r="J1846" s="2267">
        <v>0</v>
      </c>
    </row>
    <row r="1847" spans="1:10" x14ac:dyDescent="0.25">
      <c r="A1847" s="875" t="s">
        <v>904</v>
      </c>
      <c r="B1847" s="2263">
        <v>123.25</v>
      </c>
      <c r="C1847" s="2264">
        <v>2000000.0000000005</v>
      </c>
      <c r="D1847" s="2265">
        <v>246.50000000000006</v>
      </c>
      <c r="E1847" s="2266">
        <v>0.22394403437803484</v>
      </c>
      <c r="F1847" s="2263">
        <v>0.16315255046751845</v>
      </c>
      <c r="G1847" s="2265">
        <v>8.7245413167726729E-3</v>
      </c>
      <c r="H1847" s="2266">
        <v>8.9977981605000645E-2</v>
      </c>
      <c r="I1847" s="2263">
        <v>5.5467371289500439E-2</v>
      </c>
      <c r="J1847" s="2267">
        <v>3.5888653797148621E-3</v>
      </c>
    </row>
    <row r="1848" spans="1:10" x14ac:dyDescent="0.25">
      <c r="A1848" s="875" t="s">
        <v>905</v>
      </c>
      <c r="B1848" s="2263">
        <v>637</v>
      </c>
      <c r="C1848" s="2264">
        <v>1700000</v>
      </c>
      <c r="D1848" s="2265">
        <v>1082.9000000000001</v>
      </c>
      <c r="E1848" s="2266">
        <v>1.1574227172317093</v>
      </c>
      <c r="F1848" s="2263">
        <v>0.84323062594571407</v>
      </c>
      <c r="G1848" s="2265">
        <v>4.5091544168634423E-2</v>
      </c>
      <c r="H1848" s="2266">
        <v>0.39528258125783033</v>
      </c>
      <c r="I1848" s="2263">
        <v>0.2436739000787019</v>
      </c>
      <c r="J1848" s="2267">
        <v>1.576625687502322E-2</v>
      </c>
    </row>
    <row r="1849" spans="1:10" x14ac:dyDescent="0.25">
      <c r="A1849" s="851" t="s">
        <v>906</v>
      </c>
      <c r="B1849" s="2263">
        <v>152</v>
      </c>
      <c r="C1849" s="2264">
        <v>1854000</v>
      </c>
      <c r="D1849" s="2265">
        <v>281.80799999999999</v>
      </c>
      <c r="E1849" s="2266">
        <v>0.27618250081510182</v>
      </c>
      <c r="F1849" s="2263">
        <v>0.201210447635398</v>
      </c>
      <c r="G1849" s="2265">
        <v>1.0759677729407271E-2</v>
      </c>
      <c r="H1849" s="2266">
        <v>0.10286618677542399</v>
      </c>
      <c r="I1849" s="2263">
        <v>6.3412369039965666E-2</v>
      </c>
      <c r="J1849" s="2267">
        <v>4.1029248475727611E-3</v>
      </c>
    </row>
    <row r="1850" spans="1:10" x14ac:dyDescent="0.25">
      <c r="A1850" s="2273" t="s">
        <v>282</v>
      </c>
      <c r="B1850" s="2274">
        <v>912.25</v>
      </c>
      <c r="C1850" s="2273"/>
      <c r="D1850" s="2275">
        <v>1611.2080000000001</v>
      </c>
      <c r="E1850" s="2276">
        <v>1.6575492524248461</v>
      </c>
      <c r="F1850" s="2274">
        <v>1.2075936240486305</v>
      </c>
      <c r="G1850" s="2275">
        <v>6.4575763214814369E-2</v>
      </c>
      <c r="H1850" s="2276">
        <v>0.58812674963825495</v>
      </c>
      <c r="I1850" s="2274">
        <v>0.36255364040816801</v>
      </c>
      <c r="J1850" s="2277">
        <v>2.3458047102310847E-2</v>
      </c>
    </row>
    <row r="1851" spans="1:10" x14ac:dyDescent="0.25">
      <c r="A1851" s="875" t="s">
        <v>944</v>
      </c>
      <c r="B1851" s="2263">
        <v>165.89999999999998</v>
      </c>
      <c r="C1851" s="2264">
        <v>25880000.000000015</v>
      </c>
      <c r="D1851" s="2265">
        <v>4293.492000000002</v>
      </c>
      <c r="E1851" s="2266">
        <v>0.30143866371858802</v>
      </c>
      <c r="F1851" s="2263">
        <v>0.21961061357047715</v>
      </c>
      <c r="G1851" s="2265">
        <v>1.1743621942820172E-2</v>
      </c>
      <c r="H1851" s="2266">
        <v>1.5672200575952029</v>
      </c>
      <c r="I1851" s="2263">
        <v>0.96612054723123686</v>
      </c>
      <c r="J1851" s="2267">
        <v>6.2510202015751429E-2</v>
      </c>
    </row>
    <row r="1852" spans="1:10" x14ac:dyDescent="0.25">
      <c r="A1852" s="875" t="s">
        <v>283</v>
      </c>
      <c r="B1852" s="2263">
        <v>5278.3314677944581</v>
      </c>
      <c r="C1852" s="2264">
        <v>15153168</v>
      </c>
      <c r="D1852" s="2265">
        <v>79983.443491176004</v>
      </c>
      <c r="E1852" s="2266">
        <v>9.5906762164902659</v>
      </c>
      <c r="F1852" s="2263">
        <v>6.9872068250192783</v>
      </c>
      <c r="G1852" s="2265">
        <v>0.37363911541090544</v>
      </c>
      <c r="H1852" s="2266">
        <v>29.195735525978261</v>
      </c>
      <c r="I1852" s="2263">
        <v>17.997855404210288</v>
      </c>
      <c r="J1852" s="2267">
        <v>1.1645022770623186</v>
      </c>
    </row>
    <row r="1853" spans="1:10" x14ac:dyDescent="0.25">
      <c r="A1853" s="875" t="s">
        <v>69</v>
      </c>
      <c r="B1853" s="2263">
        <v>5043.1405322055398</v>
      </c>
      <c r="C1853" s="2264">
        <v>17426143.199999999</v>
      </c>
      <c r="D1853" s="2265">
        <v>87882.48909193794</v>
      </c>
      <c r="E1853" s="2266">
        <v>9.1633366062271673</v>
      </c>
      <c r="F1853" s="2263">
        <v>6.6758721314032625</v>
      </c>
      <c r="G1853" s="2265">
        <v>0.35699057151738872</v>
      </c>
      <c r="H1853" s="2266">
        <v>32.079062827245679</v>
      </c>
      <c r="I1853" s="2263">
        <v>19.775296763926949</v>
      </c>
      <c r="J1853" s="2267">
        <v>1.2795067853355986</v>
      </c>
    </row>
    <row r="1854" spans="1:10" x14ac:dyDescent="0.25">
      <c r="A1854" s="875" t="s">
        <v>198</v>
      </c>
      <c r="B1854" s="2263">
        <v>416.09999999999997</v>
      </c>
      <c r="C1854" s="2264">
        <v>4100000.0000000005</v>
      </c>
      <c r="D1854" s="2265">
        <v>1706.01</v>
      </c>
      <c r="E1854" s="2266">
        <v>0.75604959598134103</v>
      </c>
      <c r="F1854" s="2263">
        <v>0.55081360040190197</v>
      </c>
      <c r="G1854" s="2265">
        <v>2.9454617784252405E-2</v>
      </c>
      <c r="H1854" s="2266">
        <v>0.62273158782128646</v>
      </c>
      <c r="I1854" s="2263">
        <v>0.38388596386856239</v>
      </c>
      <c r="J1854" s="2267">
        <v>2.4838297064695133E-2</v>
      </c>
    </row>
    <row r="1855" spans="1:10" x14ac:dyDescent="0.25">
      <c r="A1855" s="875" t="s">
        <v>86</v>
      </c>
      <c r="B1855" s="2263">
        <v>570</v>
      </c>
      <c r="C1855" s="2264">
        <v>180200</v>
      </c>
      <c r="D1855" s="2265">
        <v>102.714</v>
      </c>
      <c r="E1855" s="2266">
        <v>1.0356843780566316</v>
      </c>
      <c r="F1855" s="2263">
        <v>0.75453917863274256</v>
      </c>
      <c r="G1855" s="2265">
        <v>4.0348791485277272E-2</v>
      </c>
      <c r="H1855" s="2266">
        <v>3.7492894128097497E-2</v>
      </c>
      <c r="I1855" s="2263">
        <v>2.3112679815942179E-2</v>
      </c>
      <c r="J1855" s="2267">
        <v>1.4954430775335995E-3</v>
      </c>
    </row>
    <row r="1856" spans="1:10" x14ac:dyDescent="0.25">
      <c r="A1856" s="851" t="s">
        <v>212</v>
      </c>
      <c r="B1856" s="2263">
        <v>12637</v>
      </c>
      <c r="C1856" s="2264">
        <v>1867999.9999999998</v>
      </c>
      <c r="D1856" s="2265">
        <v>23605.915999999997</v>
      </c>
      <c r="E1856" s="2266">
        <v>22.961304360529216</v>
      </c>
      <c r="F1856" s="2263">
        <v>16.728265965582398</v>
      </c>
      <c r="G1856" s="2265">
        <v>0.89453978596394546</v>
      </c>
      <c r="H1856" s="2266">
        <v>8.6166842824226766</v>
      </c>
      <c r="I1856" s="2263">
        <v>5.3117975959462829</v>
      </c>
      <c r="J1856" s="2267">
        <v>0.34368541455925811</v>
      </c>
    </row>
    <row r="1857" spans="1:10" x14ac:dyDescent="0.25">
      <c r="A1857" s="2268" t="s">
        <v>1825</v>
      </c>
      <c r="B1857" s="2269">
        <v>24110.471999999998</v>
      </c>
      <c r="C1857" s="2268"/>
      <c r="D1857" s="2270">
        <v>197574.06458311394</v>
      </c>
      <c r="E1857" s="2271">
        <v>43.808489821003214</v>
      </c>
      <c r="F1857" s="2269">
        <v>31.916308314610063</v>
      </c>
      <c r="G1857" s="2270">
        <v>1.7067165041045895</v>
      </c>
      <c r="H1857" s="2271">
        <v>72.118927175191203</v>
      </c>
      <c r="I1857" s="2269">
        <v>44.458068954999263</v>
      </c>
      <c r="J1857" s="2272">
        <v>2.8765384191151555</v>
      </c>
    </row>
    <row r="1858" spans="1:10" x14ac:dyDescent="0.25">
      <c r="A1858" s="875" t="s">
        <v>950</v>
      </c>
      <c r="B1858" s="2263">
        <v>2960.91</v>
      </c>
      <c r="C1858" s="2264">
        <v>4150000</v>
      </c>
      <c r="D1858" s="2265">
        <v>12287.7765</v>
      </c>
      <c r="E1858" s="2266">
        <v>5.3799442663713348</v>
      </c>
      <c r="F1858" s="2263">
        <v>3.9195133322903044</v>
      </c>
      <c r="G1858" s="2265">
        <v>0.20959498280117952</v>
      </c>
      <c r="H1858" s="2266">
        <v>4.4853116749832012</v>
      </c>
      <c r="I1858" s="2263">
        <v>2.7649925413707832</v>
      </c>
      <c r="J1858" s="2267">
        <v>0.17890132119482294</v>
      </c>
    </row>
    <row r="1859" spans="1:10" x14ac:dyDescent="0.25">
      <c r="A1859" s="875" t="s">
        <v>951</v>
      </c>
      <c r="B1859" s="2263">
        <v>156</v>
      </c>
      <c r="C1859" s="2264">
        <v>2350000.0000000005</v>
      </c>
      <c r="D1859" s="2265">
        <v>366.60000000000008</v>
      </c>
      <c r="E1859" s="2266">
        <v>0.28345046136286761</v>
      </c>
      <c r="F1859" s="2263">
        <v>0.20650545941527687</v>
      </c>
      <c r="G1859" s="2265">
        <v>1.1042827143339042E-2</v>
      </c>
      <c r="H1859" s="2266">
        <v>0.13381715235859323</v>
      </c>
      <c r="I1859" s="2263">
        <v>8.2492244684506541E-2</v>
      </c>
      <c r="J1859" s="2267">
        <v>5.3374363010282701E-3</v>
      </c>
    </row>
    <row r="1860" spans="1:10" x14ac:dyDescent="0.25">
      <c r="A1860" s="875" t="s">
        <v>952</v>
      </c>
      <c r="B1860" s="2263">
        <v>224</v>
      </c>
      <c r="C1860" s="2264">
        <v>2305000</v>
      </c>
      <c r="D1860" s="2265">
        <v>516.32000000000005</v>
      </c>
      <c r="E1860" s="2266">
        <v>0.40700579067488679</v>
      </c>
      <c r="F1860" s="2263">
        <v>0.29652065967321811</v>
      </c>
      <c r="G1860" s="2265">
        <v>1.5856367180179139E-2</v>
      </c>
      <c r="H1860" s="2266">
        <v>0.18846828179429587</v>
      </c>
      <c r="I1860" s="2263">
        <v>0.11618220342472561</v>
      </c>
      <c r="J1860" s="2267">
        <v>7.5172534395715118E-3</v>
      </c>
    </row>
    <row r="1861" spans="1:10" x14ac:dyDescent="0.25">
      <c r="A1861" s="875" t="s">
        <v>954</v>
      </c>
      <c r="B1861" s="2263">
        <v>2700</v>
      </c>
      <c r="C1861" s="2264">
        <v>1850000</v>
      </c>
      <c r="D1861" s="2265">
        <v>4995</v>
      </c>
      <c r="E1861" s="2266">
        <v>4.905873369741939</v>
      </c>
      <c r="F1861" s="2263">
        <v>3.574132951418254</v>
      </c>
      <c r="G1861" s="2265">
        <v>0.19112585440394497</v>
      </c>
      <c r="H1861" s="2266">
        <v>1.8232860775536639</v>
      </c>
      <c r="I1861" s="2263">
        <v>1.1239737103085381</v>
      </c>
      <c r="J1861" s="2267">
        <v>7.2723661548380267E-2</v>
      </c>
    </row>
    <row r="1862" spans="1:10" x14ac:dyDescent="0.25">
      <c r="A1862" s="875" t="s">
        <v>955</v>
      </c>
      <c r="B1862" s="2263">
        <v>14</v>
      </c>
      <c r="C1862" s="2264">
        <v>2700000</v>
      </c>
      <c r="D1862" s="2265">
        <v>37.799999999999997</v>
      </c>
      <c r="E1862" s="2266">
        <v>2.5437861917180424E-2</v>
      </c>
      <c r="F1862" s="2263">
        <v>1.8532541229576132E-2</v>
      </c>
      <c r="G1862" s="2265">
        <v>9.9102294876119617E-4</v>
      </c>
      <c r="H1862" s="2266">
        <v>1.3797840586892589E-2</v>
      </c>
      <c r="I1862" s="2263">
        <v>8.505746996929478E-3</v>
      </c>
      <c r="J1862" s="2267">
        <v>5.50341222528283E-4</v>
      </c>
    </row>
    <row r="1863" spans="1:10" x14ac:dyDescent="0.25">
      <c r="A1863" s="2001" t="s">
        <v>1488</v>
      </c>
      <c r="B1863" s="2263">
        <v>72.5</v>
      </c>
      <c r="C1863" s="2264">
        <v>4900000</v>
      </c>
      <c r="D1863" s="2265">
        <v>355.25</v>
      </c>
      <c r="E1863" s="2266">
        <v>0.1317317849282558</v>
      </c>
      <c r="F1863" s="2263">
        <v>9.5972088510304976E-2</v>
      </c>
      <c r="G1863" s="2265">
        <v>5.1320831275133367E-3</v>
      </c>
      <c r="H1863" s="2266">
        <v>0.12967414996014798</v>
      </c>
      <c r="I1863" s="2263">
        <v>7.9938270387809443E-2</v>
      </c>
      <c r="J1863" s="2267">
        <v>5.1721883413537711E-3</v>
      </c>
    </row>
    <row r="1864" spans="1:10" x14ac:dyDescent="0.25">
      <c r="A1864" s="2001" t="s">
        <v>1564</v>
      </c>
      <c r="B1864" s="2263">
        <v>0</v>
      </c>
      <c r="C1864" s="2264">
        <v>2741999.9999999995</v>
      </c>
      <c r="D1864" s="2265">
        <v>0</v>
      </c>
      <c r="E1864" s="2266">
        <v>0</v>
      </c>
      <c r="F1864" s="2263">
        <v>0</v>
      </c>
      <c r="G1864" s="2265">
        <v>0</v>
      </c>
      <c r="H1864" s="2266">
        <v>0</v>
      </c>
      <c r="I1864" s="2263">
        <v>0</v>
      </c>
      <c r="J1864" s="2267">
        <v>0</v>
      </c>
    </row>
    <row r="1865" spans="1:10" x14ac:dyDescent="0.25">
      <c r="A1865" s="875" t="s">
        <v>953</v>
      </c>
      <c r="B1865" s="2263">
        <v>49.5</v>
      </c>
      <c r="C1865" s="2264">
        <v>1799999.9999999998</v>
      </c>
      <c r="D1865" s="2265">
        <v>89.09999999999998</v>
      </c>
      <c r="E1865" s="2266">
        <v>8.9941011778602226E-2</v>
      </c>
      <c r="F1865" s="2263">
        <v>6.552577077600133E-2</v>
      </c>
      <c r="G1865" s="2265">
        <v>3.5039739974056577E-3</v>
      </c>
      <c r="H1865" s="2266">
        <v>3.2523481383389667E-2</v>
      </c>
      <c r="I1865" s="2263">
        <v>2.0049260778476623E-2</v>
      </c>
      <c r="J1865" s="2267">
        <v>1.2972328816738096E-3</v>
      </c>
    </row>
    <row r="1866" spans="1:10" x14ac:dyDescent="0.25">
      <c r="A1866" s="875" t="s">
        <v>958</v>
      </c>
      <c r="B1866" s="2263">
        <v>590</v>
      </c>
      <c r="C1866" s="2264">
        <v>5130000</v>
      </c>
      <c r="D1866" s="2265">
        <v>3026.7</v>
      </c>
      <c r="E1866" s="2266">
        <v>1.0720241807954607</v>
      </c>
      <c r="F1866" s="2263">
        <v>0.78101423753213706</v>
      </c>
      <c r="G1866" s="2265">
        <v>4.1764538554936122E-2</v>
      </c>
      <c r="H1866" s="2266">
        <v>1.1048128069933281</v>
      </c>
      <c r="I1866" s="2263">
        <v>0.68106731311128177</v>
      </c>
      <c r="J1866" s="2267">
        <v>4.4066607889586093E-2</v>
      </c>
    </row>
    <row r="1867" spans="1:10" x14ac:dyDescent="0.25">
      <c r="A1867" s="875" t="s">
        <v>957</v>
      </c>
      <c r="B1867" s="2263">
        <v>185.25</v>
      </c>
      <c r="C1867" s="2264">
        <v>3450000</v>
      </c>
      <c r="D1867" s="2265">
        <v>639.11249999999995</v>
      </c>
      <c r="E1867" s="2266">
        <v>0.33659742286840527</v>
      </c>
      <c r="F1867" s="2263">
        <v>0.24522523305564131</v>
      </c>
      <c r="G1867" s="2265">
        <v>1.3113357232715114E-2</v>
      </c>
      <c r="H1867" s="2266">
        <v>0.2332902749230262</v>
      </c>
      <c r="I1867" s="2263">
        <v>0.14381294252844157</v>
      </c>
      <c r="J1867" s="2267">
        <v>9.3050252535213564E-3</v>
      </c>
    </row>
    <row r="1868" spans="1:10" x14ac:dyDescent="0.25">
      <c r="A1868" s="875" t="s">
        <v>1002</v>
      </c>
      <c r="B1868" s="2263">
        <v>15.75</v>
      </c>
      <c r="C1868" s="2264">
        <v>2000000</v>
      </c>
      <c r="D1868" s="2265">
        <v>31.5</v>
      </c>
      <c r="E1868" s="2266">
        <v>2.8617594656827981E-2</v>
      </c>
      <c r="F1868" s="2263">
        <v>2.0849108883273151E-2</v>
      </c>
      <c r="G1868" s="2265">
        <v>1.1149008173563456E-3</v>
      </c>
      <c r="H1868" s="2266">
        <v>1.1498200489077159E-2</v>
      </c>
      <c r="I1868" s="2263">
        <v>7.0881224974412311E-3</v>
      </c>
      <c r="J1868" s="2267">
        <v>4.5861768544023585E-4</v>
      </c>
    </row>
    <row r="1869" spans="1:10" x14ac:dyDescent="0.25">
      <c r="A1869" s="875" t="s">
        <v>1003</v>
      </c>
      <c r="B1869" s="2263">
        <v>48</v>
      </c>
      <c r="C1869" s="2264">
        <v>2599999.9999999995</v>
      </c>
      <c r="D1869" s="2265">
        <v>124.79999999999997</v>
      </c>
      <c r="E1869" s="2266">
        <v>8.7215526573190039E-2</v>
      </c>
      <c r="F1869" s="2263">
        <v>6.3540141358546742E-2</v>
      </c>
      <c r="G1869" s="2265">
        <v>3.3977929671812437E-3</v>
      </c>
      <c r="H1869" s="2266">
        <v>4.5554775271010449E-2</v>
      </c>
      <c r="I1869" s="2263">
        <v>2.8082466275576683E-2</v>
      </c>
      <c r="J1869" s="2267">
        <v>1.8169995918394101E-3</v>
      </c>
    </row>
    <row r="1870" spans="1:10" x14ac:dyDescent="0.25">
      <c r="A1870" s="875" t="s">
        <v>959</v>
      </c>
      <c r="B1870" s="2263">
        <v>2688</v>
      </c>
      <c r="C1870" s="2264">
        <v>3630000.0000000005</v>
      </c>
      <c r="D1870" s="2265">
        <v>9757.4400000000023</v>
      </c>
      <c r="E1870" s="2266">
        <v>4.8840694880986417</v>
      </c>
      <c r="F1870" s="2263">
        <v>3.5582479160786176</v>
      </c>
      <c r="G1870" s="2265">
        <v>0.19027640616214964</v>
      </c>
      <c r="H1870" s="2266">
        <v>3.5616825834965415</v>
      </c>
      <c r="I1870" s="2263">
        <v>2.1956168248073964</v>
      </c>
      <c r="J1870" s="2267">
        <v>0.1420614142419675</v>
      </c>
    </row>
    <row r="1871" spans="1:10" x14ac:dyDescent="0.25">
      <c r="A1871" s="875" t="s">
        <v>960</v>
      </c>
      <c r="B1871" s="2263">
        <v>143</v>
      </c>
      <c r="C1871" s="2264">
        <v>2650000.0000000005</v>
      </c>
      <c r="D1871" s="2265">
        <v>378.95000000000005</v>
      </c>
      <c r="E1871" s="2266">
        <v>0.25982958958262864</v>
      </c>
      <c r="F1871" s="2263">
        <v>0.1892966711306705</v>
      </c>
      <c r="G1871" s="2265">
        <v>1.0122591548060788E-2</v>
      </c>
      <c r="H1871" s="2266">
        <v>0.138325176994787</v>
      </c>
      <c r="I1871" s="2263">
        <v>8.5271238743027139E-2</v>
      </c>
      <c r="J1871" s="2267">
        <v>5.5172435523040443E-3</v>
      </c>
    </row>
    <row r="1872" spans="1:10" x14ac:dyDescent="0.25">
      <c r="A1872" s="875" t="s">
        <v>961</v>
      </c>
      <c r="B1872" s="2263">
        <v>374</v>
      </c>
      <c r="C1872" s="2264">
        <v>2830000.0000000009</v>
      </c>
      <c r="D1872" s="2265">
        <v>1058.4200000000003</v>
      </c>
      <c r="E1872" s="2266">
        <v>0.67955431121610566</v>
      </c>
      <c r="F1872" s="2263">
        <v>0.49508360141867663</v>
      </c>
      <c r="G1872" s="2265">
        <v>2.6474470202620524E-2</v>
      </c>
      <c r="H1872" s="2266">
        <v>0.38634683687774762</v>
      </c>
      <c r="I1872" s="2263">
        <v>0.23816541630926191</v>
      </c>
      <c r="J1872" s="2267">
        <v>1.5409845416623956E-2</v>
      </c>
    </row>
    <row r="1873" spans="1:10" x14ac:dyDescent="0.25">
      <c r="A1873" s="875" t="s">
        <v>962</v>
      </c>
      <c r="B1873" s="2263">
        <v>284.75</v>
      </c>
      <c r="C1873" s="2264">
        <v>3100000</v>
      </c>
      <c r="D1873" s="2265">
        <v>882.72500000000002</v>
      </c>
      <c r="E1873" s="2266">
        <v>0.51738794149408052</v>
      </c>
      <c r="F1873" s="2263">
        <v>0.37693865108012886</v>
      </c>
      <c r="G1873" s="2265">
        <v>2.0156698904267901E-2</v>
      </c>
      <c r="H1873" s="2266">
        <v>0.3222142548165281</v>
      </c>
      <c r="I1873" s="2263">
        <v>0.19863056925567657</v>
      </c>
      <c r="J1873" s="2267">
        <v>1.2851850678737529E-2</v>
      </c>
    </row>
    <row r="1874" spans="1:10" x14ac:dyDescent="0.25">
      <c r="A1874" s="875" t="s">
        <v>963</v>
      </c>
      <c r="B1874" s="2263">
        <v>434</v>
      </c>
      <c r="C1874" s="2264">
        <v>1500000</v>
      </c>
      <c r="D1874" s="2265">
        <v>651</v>
      </c>
      <c r="E1874" s="2266">
        <v>0.78857371943259325</v>
      </c>
      <c r="F1874" s="2263">
        <v>0.57450877811686019</v>
      </c>
      <c r="G1874" s="2265">
        <v>3.0721711411597078E-2</v>
      </c>
      <c r="H1874" s="2266">
        <v>0.23762947677426127</v>
      </c>
      <c r="I1874" s="2263">
        <v>0.1464878649471188</v>
      </c>
      <c r="J1874" s="2267">
        <v>9.4780988324315411E-3</v>
      </c>
    </row>
    <row r="1875" spans="1:10" x14ac:dyDescent="0.25">
      <c r="A1875" s="875" t="s">
        <v>964</v>
      </c>
      <c r="B1875" s="2263">
        <v>2025</v>
      </c>
      <c r="C1875" s="2264">
        <v>2935000</v>
      </c>
      <c r="D1875" s="2265">
        <v>5943.375</v>
      </c>
      <c r="E1875" s="2266">
        <v>3.6794050273064545</v>
      </c>
      <c r="F1875" s="2263">
        <v>2.6805997135636908</v>
      </c>
      <c r="G1875" s="2265">
        <v>0.14334439080295872</v>
      </c>
      <c r="H1875" s="2266">
        <v>2.1694640422783795</v>
      </c>
      <c r="I1875" s="2263">
        <v>1.3373768269279294</v>
      </c>
      <c r="J1875" s="2267">
        <v>8.6531329720741651E-2</v>
      </c>
    </row>
    <row r="1876" spans="1:10" x14ac:dyDescent="0.25">
      <c r="A1876" s="875" t="s">
        <v>965</v>
      </c>
      <c r="B1876" s="2263">
        <v>316</v>
      </c>
      <c r="C1876" s="2264">
        <v>7862999.9999999991</v>
      </c>
      <c r="D1876" s="2265">
        <v>2484.7079999999996</v>
      </c>
      <c r="E1876" s="2266">
        <v>0.57416888327350102</v>
      </c>
      <c r="F1876" s="2263">
        <v>0.4183059306104327</v>
      </c>
      <c r="G1876" s="2265">
        <v>2.2368803700609854E-2</v>
      </c>
      <c r="H1876" s="2266">
        <v>0.90697367431155307</v>
      </c>
      <c r="I1876" s="2263">
        <v>0.55910840236102233</v>
      </c>
      <c r="J1876" s="2267">
        <v>3.6175588316026581E-2</v>
      </c>
    </row>
    <row r="1877" spans="1:10" x14ac:dyDescent="0.25">
      <c r="A1877" s="875" t="s">
        <v>286</v>
      </c>
      <c r="B1877" s="2263">
        <v>348.5</v>
      </c>
      <c r="C1877" s="2264">
        <v>2538000.0000000005</v>
      </c>
      <c r="D1877" s="2265">
        <v>884.49300000000017</v>
      </c>
      <c r="E1877" s="2266">
        <v>0.63322106272409839</v>
      </c>
      <c r="F1877" s="2263">
        <v>0.46132790132194879</v>
      </c>
      <c r="G1877" s="2265">
        <v>2.466939268880549E-2</v>
      </c>
      <c r="H1877" s="2266">
        <v>0.32285961413286746</v>
      </c>
      <c r="I1877" s="2263">
        <v>0.19902840419458059</v>
      </c>
      <c r="J1877" s="2267">
        <v>1.287759150628859E-2</v>
      </c>
    </row>
    <row r="1878" spans="1:10" x14ac:dyDescent="0.25">
      <c r="A1878" s="851" t="s">
        <v>967</v>
      </c>
      <c r="B1878" s="2263">
        <v>454.5</v>
      </c>
      <c r="C1878" s="2264">
        <v>2500000.0000000005</v>
      </c>
      <c r="D1878" s="2265">
        <v>1136.2500000000002</v>
      </c>
      <c r="E1878" s="2266">
        <v>0.82582201723989324</v>
      </c>
      <c r="F1878" s="2263">
        <v>0.60164571348873941</v>
      </c>
      <c r="G1878" s="2265">
        <v>3.2172852157997402E-2</v>
      </c>
      <c r="H1878" s="2266">
        <v>0.41475651764171184</v>
      </c>
      <c r="I1878" s="2263">
        <v>0.25567870437198731</v>
      </c>
      <c r="J1878" s="2267">
        <v>1.6542995081951367E-2</v>
      </c>
    </row>
    <row r="1879" spans="1:10" x14ac:dyDescent="0.25">
      <c r="A1879" s="875" t="s">
        <v>1152</v>
      </c>
      <c r="B1879" s="2263">
        <v>0</v>
      </c>
      <c r="C1879" s="2264">
        <v>0</v>
      </c>
      <c r="D1879" s="2265">
        <v>0</v>
      </c>
      <c r="E1879" s="2266">
        <v>0</v>
      </c>
      <c r="F1879" s="2263">
        <v>0</v>
      </c>
      <c r="G1879" s="2265">
        <v>0</v>
      </c>
      <c r="H1879" s="2266">
        <v>0</v>
      </c>
      <c r="I1879" s="2263">
        <v>0</v>
      </c>
      <c r="J1879" s="2267">
        <v>0</v>
      </c>
    </row>
    <row r="1880" spans="1:10" x14ac:dyDescent="0.25">
      <c r="A1880" s="2268" t="s">
        <v>287</v>
      </c>
      <c r="B1880" s="2269">
        <v>14083.66</v>
      </c>
      <c r="C1880" s="2268"/>
      <c r="D1880" s="2270">
        <v>45647.32</v>
      </c>
      <c r="E1880" s="2271">
        <v>25.589871312036948</v>
      </c>
      <c r="F1880" s="2269">
        <v>18.643286400952299</v>
      </c>
      <c r="G1880" s="2270">
        <v>0.99694501875357899</v>
      </c>
      <c r="H1880" s="2271">
        <v>16.662286893621005</v>
      </c>
      <c r="I1880" s="2269">
        <v>10.271549074282509</v>
      </c>
      <c r="J1880" s="2272">
        <v>0.66459264269681861</v>
      </c>
    </row>
    <row r="1881" spans="1:10" x14ac:dyDescent="0.25">
      <c r="A1881" s="2273" t="s">
        <v>1826</v>
      </c>
      <c r="B1881" s="2274">
        <v>38194.131999999998</v>
      </c>
      <c r="C1881" s="2273"/>
      <c r="D1881" s="2275">
        <v>243221.38458311395</v>
      </c>
      <c r="E1881" s="2276">
        <v>69.398361133040154</v>
      </c>
      <c r="F1881" s="2274">
        <v>50.559594715562362</v>
      </c>
      <c r="G1881" s="2275">
        <v>2.7036615228581686</v>
      </c>
      <c r="H1881" s="2276">
        <v>88.781214068812204</v>
      </c>
      <c r="I1881" s="2274">
        <v>54.729618029281781</v>
      </c>
      <c r="J1881" s="2277">
        <v>3.5411310618119742</v>
      </c>
    </row>
    <row r="1882" spans="1:10" x14ac:dyDescent="0.25">
      <c r="A1882" s="2278" t="s">
        <v>193</v>
      </c>
      <c r="B1882" s="2279">
        <v>55036.072</v>
      </c>
      <c r="C1882" s="2280"/>
      <c r="D1882" s="2281">
        <v>273955.91188311396</v>
      </c>
      <c r="E1882" s="2282">
        <v>100</v>
      </c>
      <c r="F1882" s="2263">
        <v>72.854162389565758</v>
      </c>
      <c r="G1882" s="2281">
        <v>3.8958578829766783</v>
      </c>
      <c r="H1882" s="2282">
        <v>99.999999999999986</v>
      </c>
      <c r="I1882" s="2263">
        <v>61.64549404208659</v>
      </c>
      <c r="J1882" s="2283">
        <v>3.9886040070000934</v>
      </c>
    </row>
    <row r="1883" spans="1:10" x14ac:dyDescent="0.25">
      <c r="A1883" s="2303" t="s">
        <v>1843</v>
      </c>
      <c r="B1883" s="2263"/>
      <c r="C1883" s="2262"/>
      <c r="D1883" s="2265"/>
      <c r="E1883" s="2266"/>
      <c r="F1883" s="2263">
        <v>0</v>
      </c>
      <c r="G1883" s="2265"/>
      <c r="H1883" s="2266"/>
      <c r="I1883" s="2263">
        <v>0</v>
      </c>
      <c r="J1883" s="2267">
        <v>0</v>
      </c>
    </row>
    <row r="1884" spans="1:10" x14ac:dyDescent="0.25">
      <c r="A1884" s="2002" t="s">
        <v>1827</v>
      </c>
      <c r="B1884" s="2263">
        <v>4176</v>
      </c>
      <c r="C1884" s="2264">
        <v>8308597.0443673851</v>
      </c>
      <c r="D1884" s="2265">
        <v>34696.701257278197</v>
      </c>
      <c r="E1884" s="2266">
        <v>33.08843192447344</v>
      </c>
      <c r="F1884" s="2263">
        <v>5.5279922981935661</v>
      </c>
      <c r="G1884" s="2265">
        <v>0.29560798814476819</v>
      </c>
      <c r="H1884" s="2266">
        <v>43.793610663061862</v>
      </c>
      <c r="I1884" s="2263">
        <v>7.8074434529749537</v>
      </c>
      <c r="J1884" s="2267">
        <v>0.50515939120711906</v>
      </c>
    </row>
    <row r="1885" spans="1:10" x14ac:dyDescent="0.25">
      <c r="A1885" s="2002" t="s">
        <v>1828</v>
      </c>
      <c r="B1885" s="2263">
        <v>4606.3</v>
      </c>
      <c r="C1885" s="2264">
        <v>2394900.497488053</v>
      </c>
      <c r="D1885" s="2265">
        <v>11031.63016157922</v>
      </c>
      <c r="E1885" s="2266">
        <v>36.497903250407568</v>
      </c>
      <c r="F1885" s="2263">
        <v>6.0976031904140386</v>
      </c>
      <c r="G1885" s="2265">
        <v>0.32606778634847844</v>
      </c>
      <c r="H1885" s="2266">
        <v>13.923943740148767</v>
      </c>
      <c r="I1885" s="2263">
        <v>2.4823347914838383</v>
      </c>
      <c r="J1885" s="2267">
        <v>0.160612720359878</v>
      </c>
    </row>
    <row r="1886" spans="1:10" x14ac:dyDescent="0.25">
      <c r="A1886" s="2300" t="s">
        <v>309</v>
      </c>
      <c r="B1886" s="2269">
        <v>8782.2999999999993</v>
      </c>
      <c r="C1886" s="2268"/>
      <c r="D1886" s="2270">
        <v>45728.331418857415</v>
      </c>
      <c r="E1886" s="2271">
        <v>69.586335174881</v>
      </c>
      <c r="F1886" s="2269">
        <v>11.625595488607605</v>
      </c>
      <c r="G1886" s="2270">
        <v>0.62167577449324651</v>
      </c>
      <c r="H1886" s="2271">
        <v>57.717554403210627</v>
      </c>
      <c r="I1886" s="2269">
        <v>10.289778244458793</v>
      </c>
      <c r="J1886" s="2272">
        <v>0.66577211156699689</v>
      </c>
    </row>
    <row r="1887" spans="1:10" x14ac:dyDescent="0.25">
      <c r="A1887" s="2002" t="s">
        <v>1829</v>
      </c>
      <c r="B1887" s="2263">
        <v>342.35</v>
      </c>
      <c r="C1887" s="2264">
        <v>9009634.2256672364</v>
      </c>
      <c r="D1887" s="2265">
        <v>3084.4482771571784</v>
      </c>
      <c r="E1887" s="2266">
        <v>2.7126016928504511</v>
      </c>
      <c r="F1887" s="2263">
        <v>0.45318682071038496</v>
      </c>
      <c r="G1887" s="2265">
        <v>2.4234050464885394E-2</v>
      </c>
      <c r="H1887" s="2266">
        <v>3.8931403293515792</v>
      </c>
      <c r="I1887" s="2263">
        <v>0.69406181668290934</v>
      </c>
      <c r="J1887" s="2267">
        <v>4.4907381896188835E-2</v>
      </c>
    </row>
    <row r="1888" spans="1:10" x14ac:dyDescent="0.25">
      <c r="A1888" s="2300" t="s">
        <v>315</v>
      </c>
      <c r="B1888" s="2269">
        <v>342.35</v>
      </c>
      <c r="C1888" s="2284"/>
      <c r="D1888" s="2270">
        <v>3084.4482771571784</v>
      </c>
      <c r="E1888" s="2271">
        <v>2.7126016928504511</v>
      </c>
      <c r="F1888" s="2269">
        <v>0.45318682071038496</v>
      </c>
      <c r="G1888" s="2270">
        <v>2.4234050464885394E-2</v>
      </c>
      <c r="H1888" s="2271">
        <v>3.8931403293515792</v>
      </c>
      <c r="I1888" s="2269">
        <v>0.69406181668290934</v>
      </c>
      <c r="J1888" s="2272">
        <v>4.4907381896188835E-2</v>
      </c>
    </row>
    <row r="1889" spans="1:10" x14ac:dyDescent="0.25">
      <c r="A1889" s="2002" t="s">
        <v>1530</v>
      </c>
      <c r="B1889" s="2263">
        <v>957.82500000000005</v>
      </c>
      <c r="C1889" s="2264">
        <v>11100000</v>
      </c>
      <c r="D1889" s="2265">
        <v>10631.8575</v>
      </c>
      <c r="E1889" s="2266">
        <v>7.5893025162975993</v>
      </c>
      <c r="F1889" s="2263">
        <v>1.2679236645156255</v>
      </c>
      <c r="G1889" s="2265">
        <v>6.7801896849799481E-2</v>
      </c>
      <c r="H1889" s="2266">
        <v>13.419357204238125</v>
      </c>
      <c r="I1889" s="2263">
        <v>2.3923780423917234</v>
      </c>
      <c r="J1889" s="2267">
        <v>0.15479231360572737</v>
      </c>
    </row>
    <row r="1890" spans="1:10" x14ac:dyDescent="0.25">
      <c r="A1890" s="2002" t="s">
        <v>205</v>
      </c>
      <c r="B1890" s="2263">
        <v>2501.25</v>
      </c>
      <c r="C1890" s="2264">
        <v>7305200</v>
      </c>
      <c r="D1890" s="2265">
        <v>18272.1315</v>
      </c>
      <c r="E1890" s="2266">
        <v>19.818592038096071</v>
      </c>
      <c r="F1890" s="2263">
        <v>3.3110370536055216</v>
      </c>
      <c r="G1890" s="2265">
        <v>0.17705686789921013</v>
      </c>
      <c r="H1890" s="2266">
        <v>23.06278648686849</v>
      </c>
      <c r="I1890" s="2263">
        <v>4.1115906781382412</v>
      </c>
      <c r="J1890" s="2267">
        <v>0.26602929068538494</v>
      </c>
    </row>
    <row r="1891" spans="1:10" x14ac:dyDescent="0.25">
      <c r="A1891" s="2300" t="s">
        <v>310</v>
      </c>
      <c r="B1891" s="2269">
        <v>3459.0749999999998</v>
      </c>
      <c r="C1891" s="2284"/>
      <c r="D1891" s="2270">
        <v>28903.989000000001</v>
      </c>
      <c r="E1891" s="2271">
        <v>27.407894554393668</v>
      </c>
      <c r="F1891" s="2269">
        <v>4.5789607181211469</v>
      </c>
      <c r="G1891" s="2270">
        <v>0.24485876474900958</v>
      </c>
      <c r="H1891" s="2271">
        <v>36.482143691106614</v>
      </c>
      <c r="I1891" s="2269">
        <v>6.503968720529965</v>
      </c>
      <c r="J1891" s="2272">
        <v>0.42082160429111232</v>
      </c>
    </row>
    <row r="1892" spans="1:10" x14ac:dyDescent="0.25">
      <c r="A1892" s="2002" t="s">
        <v>1830</v>
      </c>
      <c r="B1892" s="2263">
        <v>37</v>
      </c>
      <c r="C1892" s="2264">
        <v>40837880.884618402</v>
      </c>
      <c r="D1892" s="2265">
        <v>1511.0015927308807</v>
      </c>
      <c r="E1892" s="2266">
        <v>0.29316857787488437</v>
      </c>
      <c r="F1892" s="2263">
        <v>4.8978858963879775E-2</v>
      </c>
      <c r="G1892" s="2265">
        <v>2.6191320788688756E-3</v>
      </c>
      <c r="H1892" s="2266">
        <v>1.9071615763311751</v>
      </c>
      <c r="I1892" s="2263">
        <v>0.34000521851127896</v>
      </c>
      <c r="J1892" s="2267">
        <v>2.199911279856338E-2</v>
      </c>
    </row>
    <row r="1893" spans="1:10" x14ac:dyDescent="0.25">
      <c r="A1893" s="2300" t="s">
        <v>311</v>
      </c>
      <c r="B1893" s="2269">
        <v>37</v>
      </c>
      <c r="C1893" s="2268"/>
      <c r="D1893" s="2270">
        <v>1511.0015927308807</v>
      </c>
      <c r="E1893" s="2271">
        <v>0.29316857787488437</v>
      </c>
      <c r="F1893" s="2269">
        <v>4.8978858963879775E-2</v>
      </c>
      <c r="G1893" s="2270">
        <v>2.6191320788688756E-3</v>
      </c>
      <c r="H1893" s="2271">
        <v>1.9071615763311751</v>
      </c>
      <c r="I1893" s="2269">
        <v>0.34000521851127896</v>
      </c>
      <c r="J1893" s="2272">
        <v>2.199911279856338E-2</v>
      </c>
    </row>
    <row r="1894" spans="1:10" x14ac:dyDescent="0.25">
      <c r="A1894" s="2285" t="s">
        <v>129</v>
      </c>
      <c r="B1894" s="2274">
        <v>12620.724999999999</v>
      </c>
      <c r="C1894" s="2273"/>
      <c r="D1894" s="2275">
        <v>79227.77028874548</v>
      </c>
      <c r="E1894" s="2276">
        <v>100</v>
      </c>
      <c r="F1894" s="2263">
        <v>16.706721886403013</v>
      </c>
      <c r="G1894" s="2275">
        <v>0.89338772178601034</v>
      </c>
      <c r="H1894" s="2276">
        <v>100</v>
      </c>
      <c r="I1894" s="2263">
        <v>17.827814000182947</v>
      </c>
      <c r="J1894" s="2277">
        <v>1.1535002105528616</v>
      </c>
    </row>
    <row r="1895" spans="1:10" x14ac:dyDescent="0.25">
      <c r="A1895" s="2303" t="s">
        <v>1844</v>
      </c>
      <c r="B1895" s="2263"/>
      <c r="C1895" s="2262"/>
      <c r="D1895" s="2265"/>
      <c r="E1895" s="2266"/>
      <c r="F1895" s="2263">
        <v>0</v>
      </c>
      <c r="G1895" s="2265"/>
      <c r="H1895" s="2266"/>
      <c r="I1895" s="2263">
        <v>0</v>
      </c>
      <c r="J1895" s="2267">
        <v>0</v>
      </c>
    </row>
    <row r="1896" spans="1:10" x14ac:dyDescent="0.25">
      <c r="A1896" s="2001" t="s">
        <v>1532</v>
      </c>
      <c r="B1896" s="2263">
        <v>5973</v>
      </c>
      <c r="C1896" s="2264">
        <v>11610000</v>
      </c>
      <c r="D1896" s="2265">
        <v>69346.53</v>
      </c>
      <c r="E1896" s="2266">
        <v>75.741820948516363</v>
      </c>
      <c r="F1896" s="2263">
        <v>7.9067763403041598</v>
      </c>
      <c r="G1896" s="2265">
        <v>0.42281286235361604</v>
      </c>
      <c r="H1896" s="2266">
        <v>76.019748803273075</v>
      </c>
      <c r="I1896" s="2263">
        <v>15.604339663888359</v>
      </c>
      <c r="J1896" s="2267">
        <v>1.0096363518067264</v>
      </c>
    </row>
    <row r="1897" spans="1:10" x14ac:dyDescent="0.25">
      <c r="A1897" s="2001" t="s">
        <v>207</v>
      </c>
      <c r="B1897" s="2263">
        <v>583</v>
      </c>
      <c r="C1897" s="2264">
        <v>9000000</v>
      </c>
      <c r="D1897" s="2265">
        <v>5247</v>
      </c>
      <c r="E1897" s="2266">
        <v>7.3928480852143039</v>
      </c>
      <c r="F1897" s="2263">
        <v>0.77174796691734893</v>
      </c>
      <c r="G1897" s="2265">
        <v>4.126902708055552E-2</v>
      </c>
      <c r="H1897" s="2266">
        <v>5.7519189780768247</v>
      </c>
      <c r="I1897" s="2263">
        <v>1.1806786902880679</v>
      </c>
      <c r="J1897" s="2267">
        <v>7.6392603031902151E-2</v>
      </c>
    </row>
    <row r="1898" spans="1:10" x14ac:dyDescent="0.25">
      <c r="A1898" s="2001" t="s">
        <v>208</v>
      </c>
      <c r="B1898" s="2263">
        <v>300</v>
      </c>
      <c r="C1898" s="2264">
        <v>9000000</v>
      </c>
      <c r="D1898" s="2265">
        <v>2700</v>
      </c>
      <c r="E1898" s="2266">
        <v>3.8042099923915802</v>
      </c>
      <c r="F1898" s="2263">
        <v>0.39712588349091715</v>
      </c>
      <c r="G1898" s="2265">
        <v>2.1236206044882772E-2</v>
      </c>
      <c r="H1898" s="2266">
        <v>2.9598210864889318</v>
      </c>
      <c r="I1898" s="2263">
        <v>0.60755335692353418</v>
      </c>
      <c r="J1898" s="2267">
        <v>3.9310087323448789E-2</v>
      </c>
    </row>
    <row r="1899" spans="1:10" x14ac:dyDescent="0.25">
      <c r="A1899" s="2001" t="s">
        <v>209</v>
      </c>
      <c r="B1899" s="2263">
        <v>380</v>
      </c>
      <c r="C1899" s="2264">
        <v>17640000</v>
      </c>
      <c r="D1899" s="2265">
        <v>6703.2</v>
      </c>
      <c r="E1899" s="2266">
        <v>4.8186659903626676</v>
      </c>
      <c r="F1899" s="2263">
        <v>0.50302611908849504</v>
      </c>
      <c r="G1899" s="2265">
        <v>2.6899194323518179E-2</v>
      </c>
      <c r="H1899" s="2266">
        <v>7.3482491507231895</v>
      </c>
      <c r="I1899" s="2263">
        <v>1.508352467455494</v>
      </c>
      <c r="J1899" s="2267">
        <v>9.7593843461682192E-2</v>
      </c>
    </row>
    <row r="1900" spans="1:10" x14ac:dyDescent="0.25">
      <c r="A1900" s="2001" t="s">
        <v>1534</v>
      </c>
      <c r="B1900" s="2263">
        <v>250</v>
      </c>
      <c r="C1900" s="2264">
        <v>14500000</v>
      </c>
      <c r="D1900" s="2265">
        <v>3625</v>
      </c>
      <c r="E1900" s="2266">
        <v>3.1701749936596504</v>
      </c>
      <c r="F1900" s="2263">
        <v>0.33093823624243096</v>
      </c>
      <c r="G1900" s="2265">
        <v>1.7696838370735643E-2</v>
      </c>
      <c r="H1900" s="2266">
        <v>3.9738338661193993</v>
      </c>
      <c r="I1900" s="2263">
        <v>0.81569663661030034</v>
      </c>
      <c r="J1900" s="2267">
        <v>5.277743205463032E-2</v>
      </c>
    </row>
    <row r="1901" spans="1:10" x14ac:dyDescent="0.25">
      <c r="A1901" s="2001" t="s">
        <v>1535</v>
      </c>
      <c r="B1901" s="2263">
        <v>400</v>
      </c>
      <c r="C1901" s="2264">
        <v>9000000</v>
      </c>
      <c r="D1901" s="2265">
        <v>3600</v>
      </c>
      <c r="E1901" s="2266">
        <v>5.0722799898554403</v>
      </c>
      <c r="F1901" s="2263">
        <v>0.52950117798788943</v>
      </c>
      <c r="G1901" s="2265">
        <v>2.8314941393177032E-2</v>
      </c>
      <c r="H1901" s="2266">
        <v>3.9464281153185761</v>
      </c>
      <c r="I1901" s="2263">
        <v>0.81007114256471213</v>
      </c>
      <c r="J1901" s="2267">
        <v>5.2413449764598385E-2</v>
      </c>
    </row>
    <row r="1902" spans="1:10" x14ac:dyDescent="0.25">
      <c r="A1902" s="2278" t="s">
        <v>121</v>
      </c>
      <c r="B1902" s="2279">
        <v>7886</v>
      </c>
      <c r="C1902" s="2280"/>
      <c r="D1902" s="2281">
        <v>91221.73</v>
      </c>
      <c r="E1902" s="2282">
        <v>100</v>
      </c>
      <c r="F1902" s="2279">
        <v>10.439115724031241</v>
      </c>
      <c r="G1902" s="2281">
        <v>0.5582290695664851</v>
      </c>
      <c r="H1902" s="2282">
        <v>100</v>
      </c>
      <c r="I1902" s="2279">
        <v>20.526691957730467</v>
      </c>
      <c r="J1902" s="2283">
        <v>1.3281237674429882</v>
      </c>
    </row>
    <row r="1903" spans="1:10" ht="14.4" thickBot="1" x14ac:dyDescent="0.3">
      <c r="A1903" s="2286" t="s">
        <v>1831</v>
      </c>
      <c r="B1903" s="2279">
        <v>75542.796999999991</v>
      </c>
      <c r="C1903" s="2287"/>
      <c r="D1903" s="2281">
        <v>444405.41217185941</v>
      </c>
      <c r="E1903" s="2288"/>
      <c r="F1903" s="2289">
        <v>100.00000000000001</v>
      </c>
      <c r="G1903" s="2290">
        <v>5.3474746743291739</v>
      </c>
      <c r="H1903" s="2291"/>
      <c r="I1903" s="2289">
        <v>100</v>
      </c>
      <c r="J1903" s="2292">
        <v>6.470227984995943</v>
      </c>
    </row>
    <row r="1904" spans="1:10" ht="14.4" thickBot="1" x14ac:dyDescent="0.3">
      <c r="A1904" s="2293" t="s">
        <v>1832</v>
      </c>
      <c r="B1904" s="2294">
        <v>1412681.71615</v>
      </c>
      <c r="C1904" s="2295"/>
      <c r="D1904" s="2296">
        <v>6868466.0448195646</v>
      </c>
      <c r="E1904" s="2297"/>
      <c r="F1904" s="1978"/>
      <c r="G1904" s="1978"/>
      <c r="H1904" s="1978"/>
      <c r="I1904" s="1978"/>
      <c r="J1904" s="1978"/>
    </row>
    <row r="1905" spans="1:10" ht="16.2" thickBot="1" x14ac:dyDescent="0.35">
      <c r="A1905" s="2298" t="s">
        <v>1833</v>
      </c>
      <c r="B1905" s="2305">
        <v>5.3474746743291739</v>
      </c>
      <c r="C1905" s="2299"/>
      <c r="D1905" s="2306">
        <v>6.4702279849959421</v>
      </c>
      <c r="E1905" s="2297"/>
      <c r="F1905" s="1978"/>
      <c r="G1905" s="1978"/>
      <c r="H1905" s="1978"/>
      <c r="I1905" s="1978"/>
      <c r="J1905" s="1978"/>
    </row>
    <row r="1906" spans="1:10" x14ac:dyDescent="0.25">
      <c r="A1906" s="340" t="s">
        <v>2026</v>
      </c>
      <c r="B1906" s="340"/>
      <c r="C1906" s="340"/>
      <c r="D1906" s="1725"/>
      <c r="E1906" s="340"/>
      <c r="F1906" s="340"/>
      <c r="H1906" s="340"/>
      <c r="I1906" s="340"/>
      <c r="J1906" s="340"/>
    </row>
    <row r="1907" spans="1:10" x14ac:dyDescent="0.25">
      <c r="A1907" s="340" t="s">
        <v>1834</v>
      </c>
      <c r="B1907" s="340"/>
      <c r="C1907" s="340"/>
      <c r="D1907" s="340"/>
      <c r="E1907" s="340"/>
      <c r="F1907" s="340"/>
      <c r="G1907" s="340"/>
      <c r="H1907" s="340"/>
      <c r="I1907" s="340"/>
      <c r="J1907" s="340"/>
    </row>
    <row r="1908" spans="1:10" x14ac:dyDescent="0.25">
      <c r="A1908" s="340" t="s">
        <v>1904</v>
      </c>
      <c r="B1908" s="340"/>
      <c r="C1908" s="340"/>
      <c r="D1908" s="340"/>
      <c r="E1908" s="340"/>
      <c r="F1908" s="340"/>
      <c r="G1908" s="340"/>
      <c r="H1908" s="340"/>
      <c r="I1908" s="340"/>
      <c r="J1908" s="340"/>
    </row>
    <row r="1912" spans="1:10" ht="13.8" thickBot="1" x14ac:dyDescent="0.3">
      <c r="A1912" s="3291" t="s">
        <v>2025</v>
      </c>
      <c r="B1912" s="3291"/>
      <c r="C1912" s="3291"/>
      <c r="D1912" s="3291"/>
      <c r="E1912" s="3291"/>
      <c r="F1912" s="3291"/>
      <c r="G1912" s="3291"/>
      <c r="H1912" s="3291"/>
      <c r="I1912" s="3291"/>
      <c r="J1912" s="3291"/>
    </row>
    <row r="1913" spans="1:10" ht="13.5" customHeight="1" thickBot="1" x14ac:dyDescent="0.3">
      <c r="A1913" s="3296" t="s">
        <v>375</v>
      </c>
      <c r="B1913" s="3302" t="s">
        <v>1261</v>
      </c>
      <c r="C1913" s="3302" t="s">
        <v>1823</v>
      </c>
      <c r="D1913" s="3304" t="s">
        <v>1835</v>
      </c>
      <c r="E1913" s="3298" t="s">
        <v>1840</v>
      </c>
      <c r="F1913" s="3299"/>
      <c r="G1913" s="3300"/>
      <c r="H1913" s="3298" t="s">
        <v>1841</v>
      </c>
      <c r="I1913" s="3299"/>
      <c r="J1913" s="3301"/>
    </row>
    <row r="1914" spans="1:10" ht="13.5" customHeight="1" thickBot="1" x14ac:dyDescent="0.3">
      <c r="A1914" s="3297"/>
      <c r="B1914" s="3303"/>
      <c r="C1914" s="3303"/>
      <c r="D1914" s="3305"/>
      <c r="E1914" s="2254" t="s">
        <v>1839</v>
      </c>
      <c r="F1914" s="2253" t="s">
        <v>1220</v>
      </c>
      <c r="G1914" s="2255" t="s">
        <v>1824</v>
      </c>
      <c r="H1914" s="2254" t="s">
        <v>1839</v>
      </c>
      <c r="I1914" s="2253" t="s">
        <v>1220</v>
      </c>
      <c r="J1914" s="2256" t="s">
        <v>1824</v>
      </c>
    </row>
    <row r="1915" spans="1:10" x14ac:dyDescent="0.25">
      <c r="A1915" s="2304" t="s">
        <v>1842</v>
      </c>
      <c r="B1915" s="2257"/>
      <c r="C1915" s="2257"/>
      <c r="D1915" s="2258"/>
      <c r="E1915" s="7"/>
      <c r="F1915" s="2259"/>
      <c r="G1915" s="2260"/>
      <c r="H1915" s="7"/>
      <c r="I1915" s="2259"/>
      <c r="J1915" s="2261"/>
    </row>
    <row r="1916" spans="1:10" x14ac:dyDescent="0.25">
      <c r="A1916" s="875" t="s">
        <v>409</v>
      </c>
      <c r="B1916" s="2263">
        <v>0</v>
      </c>
      <c r="C1916" s="2264">
        <v>5949999.9999999991</v>
      </c>
      <c r="D1916" s="2265">
        <v>0</v>
      </c>
      <c r="E1916" s="2266">
        <v>0</v>
      </c>
      <c r="F1916" s="2263">
        <v>0</v>
      </c>
      <c r="G1916" s="2265">
        <v>0</v>
      </c>
      <c r="H1916" s="2266">
        <v>0</v>
      </c>
      <c r="I1916" s="2263">
        <v>0</v>
      </c>
      <c r="J1916" s="2267">
        <v>0</v>
      </c>
    </row>
    <row r="1917" spans="1:10" x14ac:dyDescent="0.25">
      <c r="A1917" s="875" t="s">
        <v>410</v>
      </c>
      <c r="B1917" s="2263">
        <v>0</v>
      </c>
      <c r="C1917" s="2264">
        <v>1713380.0000000005</v>
      </c>
      <c r="D1917" s="2265">
        <v>0</v>
      </c>
      <c r="E1917" s="2266">
        <v>0</v>
      </c>
      <c r="F1917" s="2263">
        <v>0</v>
      </c>
      <c r="G1917" s="2265">
        <v>0</v>
      </c>
      <c r="H1917" s="2266">
        <v>0</v>
      </c>
      <c r="I1917" s="2263">
        <v>0</v>
      </c>
      <c r="J1917" s="2267">
        <v>0</v>
      </c>
    </row>
    <row r="1918" spans="1:10" x14ac:dyDescent="0.25">
      <c r="A1918" s="875" t="s">
        <v>278</v>
      </c>
      <c r="B1918" s="2263">
        <v>411.5</v>
      </c>
      <c r="C1918" s="2264">
        <v>1607499.9999999995</v>
      </c>
      <c r="D1918" s="2265">
        <v>661.48624999999981</v>
      </c>
      <c r="E1918" s="2266">
        <v>4.8748186262424671</v>
      </c>
      <c r="F1918" s="2263">
        <v>3.2641969543622507</v>
      </c>
      <c r="G1918" s="2265">
        <v>2.9128995958230871E-2</v>
      </c>
      <c r="H1918" s="2266">
        <v>1.664553507239698</v>
      </c>
      <c r="I1918" s="2263">
        <v>1.2411694747454916</v>
      </c>
      <c r="J1918" s="2267">
        <v>9.6307712039854325E-3</v>
      </c>
    </row>
    <row r="1919" spans="1:10" x14ac:dyDescent="0.25">
      <c r="A1919" s="875" t="s">
        <v>199</v>
      </c>
      <c r="B1919" s="2263">
        <v>20.399999999999999</v>
      </c>
      <c r="C1919" s="2264">
        <v>7559125</v>
      </c>
      <c r="D1919" s="2265">
        <v>154.20615000000001</v>
      </c>
      <c r="E1919" s="2266">
        <v>0.24166780066912835</v>
      </c>
      <c r="F1919" s="2263">
        <v>0.16182167161358424</v>
      </c>
      <c r="G1919" s="2265">
        <v>1.4440620110520285E-3</v>
      </c>
      <c r="H1919" s="2266">
        <v>0.38804190989673792</v>
      </c>
      <c r="I1919" s="2263">
        <v>0.28934231996209225</v>
      </c>
      <c r="J1919" s="2267">
        <v>2.2451323045603122E-3</v>
      </c>
    </row>
    <row r="1920" spans="1:10" x14ac:dyDescent="0.25">
      <c r="A1920" s="875" t="s">
        <v>428</v>
      </c>
      <c r="B1920" s="2263">
        <v>0</v>
      </c>
      <c r="C1920" s="2264">
        <v>1300000</v>
      </c>
      <c r="D1920" s="2265">
        <v>0</v>
      </c>
      <c r="E1920" s="2266">
        <v>0</v>
      </c>
      <c r="F1920" s="2263">
        <v>0</v>
      </c>
      <c r="G1920" s="2265">
        <v>0</v>
      </c>
      <c r="H1920" s="2266">
        <v>0</v>
      </c>
      <c r="I1920" s="2263">
        <v>0</v>
      </c>
      <c r="J1920" s="2267">
        <v>0</v>
      </c>
    </row>
    <row r="1921" spans="1:10" x14ac:dyDescent="0.25">
      <c r="A1921" s="877" t="s">
        <v>430</v>
      </c>
      <c r="B1921" s="2263">
        <v>0</v>
      </c>
      <c r="C1921" s="2264">
        <v>0</v>
      </c>
      <c r="D1921" s="2265">
        <v>0</v>
      </c>
      <c r="E1921" s="2266">
        <v>0</v>
      </c>
      <c r="F1921" s="2263">
        <v>0</v>
      </c>
      <c r="G1921" s="2265">
        <v>0</v>
      </c>
      <c r="H1921" s="2266">
        <v>0</v>
      </c>
      <c r="I1921" s="2263">
        <v>0</v>
      </c>
      <c r="J1921" s="2267">
        <v>0</v>
      </c>
    </row>
    <row r="1922" spans="1:10" x14ac:dyDescent="0.25">
      <c r="A1922" s="1974" t="s">
        <v>429</v>
      </c>
      <c r="B1922" s="2263">
        <v>0</v>
      </c>
      <c r="C1922" s="2264">
        <v>0</v>
      </c>
      <c r="D1922" s="2265">
        <v>0</v>
      </c>
      <c r="E1922" s="2266">
        <v>0</v>
      </c>
      <c r="F1922" s="2263">
        <v>0</v>
      </c>
      <c r="G1922" s="2265">
        <v>0</v>
      </c>
      <c r="H1922" s="2266">
        <v>0</v>
      </c>
      <c r="I1922" s="2263">
        <v>0</v>
      </c>
      <c r="J1922" s="2267">
        <v>0</v>
      </c>
    </row>
    <row r="1923" spans="1:10" x14ac:dyDescent="0.25">
      <c r="A1923" s="2268" t="s">
        <v>279</v>
      </c>
      <c r="B1923" s="2269">
        <v>431.9</v>
      </c>
      <c r="C1923" s="2268"/>
      <c r="D1923" s="2270">
        <v>815.69239999999979</v>
      </c>
      <c r="E1923" s="2271">
        <v>5.1164864269115951</v>
      </c>
      <c r="F1923" s="2269">
        <v>3.4260186259758352</v>
      </c>
      <c r="G1923" s="2270">
        <v>3.0573057969282898E-2</v>
      </c>
      <c r="H1923" s="2271">
        <v>2.0525954171364358</v>
      </c>
      <c r="I1923" s="2269">
        <v>1.5305117947075839</v>
      </c>
      <c r="J1923" s="2272">
        <v>1.1875903508545744E-2</v>
      </c>
    </row>
    <row r="1924" spans="1:10" x14ac:dyDescent="0.25">
      <c r="A1924" s="883" t="s">
        <v>411</v>
      </c>
      <c r="B1924" s="2263">
        <v>121.55000000000001</v>
      </c>
      <c r="C1924" s="2264">
        <v>4010000</v>
      </c>
      <c r="D1924" s="2265">
        <v>487.41550000000007</v>
      </c>
      <c r="E1924" s="2266">
        <v>1.4399373123202233</v>
      </c>
      <c r="F1924" s="2263">
        <v>0.96418746003093958</v>
      </c>
      <c r="G1924" s="2265">
        <v>8.604202815851671E-3</v>
      </c>
      <c r="H1924" s="2266">
        <v>1.2265246329882009</v>
      </c>
      <c r="I1924" s="2263">
        <v>0.91455452039677543</v>
      </c>
      <c r="J1924" s="2267">
        <v>7.0964243954823904E-3</v>
      </c>
    </row>
    <row r="1925" spans="1:10" x14ac:dyDescent="0.25">
      <c r="A1925" s="883" t="s">
        <v>412</v>
      </c>
      <c r="B1925" s="2263">
        <v>882</v>
      </c>
      <c r="C1925" s="2264">
        <v>1244500.0000000002</v>
      </c>
      <c r="D1925" s="2265">
        <v>1097.6490000000003</v>
      </c>
      <c r="E1925" s="2266">
        <v>10.448578440694668</v>
      </c>
      <c r="F1925" s="2263">
        <v>6.9964075668226142</v>
      </c>
      <c r="G1925" s="2265">
        <v>6.2434445771955352E-2</v>
      </c>
      <c r="H1925" s="2266">
        <v>2.7621065330808441</v>
      </c>
      <c r="I1925" s="2263">
        <v>2.0595566918963395</v>
      </c>
      <c r="J1925" s="2267">
        <v>1.5980991866850463E-2</v>
      </c>
    </row>
    <row r="1926" spans="1:10" x14ac:dyDescent="0.25">
      <c r="A1926" s="875" t="s">
        <v>90</v>
      </c>
      <c r="B1926" s="2263">
        <v>32</v>
      </c>
      <c r="C1926" s="2264">
        <v>1494500</v>
      </c>
      <c r="D1926" s="2265">
        <v>47.823999999999998</v>
      </c>
      <c r="E1926" s="2266">
        <v>0.37908674614765236</v>
      </c>
      <c r="F1926" s="2263">
        <v>0.25383791625660274</v>
      </c>
      <c r="G1926" s="2265">
        <v>2.2651953114541622E-3</v>
      </c>
      <c r="H1926" s="2266">
        <v>0.12034355503267276</v>
      </c>
      <c r="I1926" s="2263">
        <v>8.9733821315603174E-2</v>
      </c>
      <c r="J1926" s="2267">
        <v>6.9628356153948691E-4</v>
      </c>
    </row>
    <row r="1927" spans="1:10" x14ac:dyDescent="0.25">
      <c r="A1927" s="875" t="s">
        <v>416</v>
      </c>
      <c r="B1927" s="2263">
        <v>40</v>
      </c>
      <c r="C1927" s="2264">
        <v>2944000</v>
      </c>
      <c r="D1927" s="2265">
        <v>117.76</v>
      </c>
      <c r="E1927" s="2266">
        <v>0.47385843268456546</v>
      </c>
      <c r="F1927" s="2263">
        <v>0.31729739532075346</v>
      </c>
      <c r="G1927" s="2265">
        <v>2.8314941393177031E-3</v>
      </c>
      <c r="H1927" s="2266">
        <v>0.29632939613264359</v>
      </c>
      <c r="I1927" s="2263">
        <v>0.22095715118194692</v>
      </c>
      <c r="J1927" s="2267">
        <v>1.7145021789664182E-3</v>
      </c>
    </row>
    <row r="1928" spans="1:10" x14ac:dyDescent="0.25">
      <c r="A1928" s="875" t="s">
        <v>417</v>
      </c>
      <c r="B1928" s="2263">
        <v>81</v>
      </c>
      <c r="C1928" s="2264">
        <v>2400300</v>
      </c>
      <c r="D1928" s="2265">
        <v>194.42429999999999</v>
      </c>
      <c r="E1928" s="2266">
        <v>0.95956332618624496</v>
      </c>
      <c r="F1928" s="2263">
        <v>0.64252722552452568</v>
      </c>
      <c r="G1928" s="2265">
        <v>5.733775632118349E-3</v>
      </c>
      <c r="H1928" s="2266">
        <v>0.48924622463070594</v>
      </c>
      <c r="I1928" s="2263">
        <v>0.3648050224910343</v>
      </c>
      <c r="J1928" s="2267">
        <v>2.8306800780742237E-3</v>
      </c>
    </row>
    <row r="1929" spans="1:10" x14ac:dyDescent="0.25">
      <c r="A1929" s="875" t="s">
        <v>422</v>
      </c>
      <c r="B1929" s="2263">
        <v>594</v>
      </c>
      <c r="C1929" s="2264">
        <v>2205000</v>
      </c>
      <c r="D1929" s="2265">
        <v>1309.77</v>
      </c>
      <c r="E1929" s="2266">
        <v>7.0367977253657967</v>
      </c>
      <c r="F1929" s="2263">
        <v>4.711866320513189</v>
      </c>
      <c r="G1929" s="2265">
        <v>4.2047687968867889E-2</v>
      </c>
      <c r="H1929" s="2266">
        <v>3.2958844528927695</v>
      </c>
      <c r="I1929" s="2263">
        <v>2.4575666432029437</v>
      </c>
      <c r="J1929" s="2267">
        <v>1.9069323360605007E-2</v>
      </c>
    </row>
    <row r="1930" spans="1:10" x14ac:dyDescent="0.25">
      <c r="A1930" s="875" t="s">
        <v>423</v>
      </c>
      <c r="B1930" s="2263">
        <v>0</v>
      </c>
      <c r="C1930" s="2264">
        <v>1681000</v>
      </c>
      <c r="D1930" s="2265">
        <v>0</v>
      </c>
      <c r="E1930" s="2266">
        <v>0</v>
      </c>
      <c r="F1930" s="2263">
        <v>0</v>
      </c>
      <c r="G1930" s="2265">
        <v>0</v>
      </c>
      <c r="H1930" s="2266">
        <v>0</v>
      </c>
      <c r="I1930" s="2263">
        <v>0</v>
      </c>
      <c r="J1930" s="2267">
        <v>0</v>
      </c>
    </row>
    <row r="1931" spans="1:10" x14ac:dyDescent="0.25">
      <c r="A1931" s="875" t="s">
        <v>280</v>
      </c>
      <c r="B1931" s="2263">
        <v>45</v>
      </c>
      <c r="C1931" s="2264">
        <v>1720500</v>
      </c>
      <c r="D1931" s="2265">
        <v>77.422499999999999</v>
      </c>
      <c r="E1931" s="2266">
        <v>0.53309073677013608</v>
      </c>
      <c r="F1931" s="2263">
        <v>0.35695956973584764</v>
      </c>
      <c r="G1931" s="2265">
        <v>3.1854309067324161E-3</v>
      </c>
      <c r="H1931" s="2266">
        <v>0.19482475095176288</v>
      </c>
      <c r="I1931" s="2263">
        <v>0.14527050812996167</v>
      </c>
      <c r="J1931" s="2267">
        <v>1.1272167539998941E-3</v>
      </c>
    </row>
    <row r="1932" spans="1:10" x14ac:dyDescent="0.25">
      <c r="A1932" s="875" t="s">
        <v>426</v>
      </c>
      <c r="B1932" s="2263">
        <v>168</v>
      </c>
      <c r="C1932" s="2264">
        <v>2188999.9999999995</v>
      </c>
      <c r="D1932" s="2265">
        <v>367.75199999999995</v>
      </c>
      <c r="E1932" s="2266">
        <v>1.9902054172751749</v>
      </c>
      <c r="F1932" s="2263">
        <v>1.3326490603471643</v>
      </c>
      <c r="G1932" s="2265">
        <v>1.1892275385134352E-2</v>
      </c>
      <c r="H1932" s="2266">
        <v>0.92540529964819906</v>
      </c>
      <c r="I1932" s="2263">
        <v>0.69002576648661118</v>
      </c>
      <c r="J1932" s="2267">
        <v>5.3542086049529394E-3</v>
      </c>
    </row>
    <row r="1933" spans="1:10" x14ac:dyDescent="0.25">
      <c r="A1933" s="875" t="s">
        <v>427</v>
      </c>
      <c r="B1933" s="2263">
        <v>0</v>
      </c>
      <c r="C1933" s="2264">
        <v>1362500</v>
      </c>
      <c r="D1933" s="2265">
        <v>0</v>
      </c>
      <c r="E1933" s="2266">
        <v>0</v>
      </c>
      <c r="F1933" s="2263">
        <v>0</v>
      </c>
      <c r="G1933" s="2265">
        <v>0</v>
      </c>
      <c r="H1933" s="2266">
        <v>0</v>
      </c>
      <c r="I1933" s="2263">
        <v>0</v>
      </c>
      <c r="J1933" s="2267">
        <v>0</v>
      </c>
    </row>
    <row r="1934" spans="1:10" x14ac:dyDescent="0.25">
      <c r="A1934" s="851" t="s">
        <v>92</v>
      </c>
      <c r="B1934" s="2263">
        <v>306</v>
      </c>
      <c r="C1934" s="2264">
        <v>2164000</v>
      </c>
      <c r="D1934" s="2265">
        <v>662.18399999999997</v>
      </c>
      <c r="E1934" s="2266">
        <v>3.6250170100369252</v>
      </c>
      <c r="F1934" s="2263">
        <v>2.4273250742037638</v>
      </c>
      <c r="G1934" s="2265">
        <v>2.1660930165780429E-2</v>
      </c>
      <c r="H1934" s="2266">
        <v>1.6663093142722356</v>
      </c>
      <c r="I1934" s="2263">
        <v>1.2424786871456042</v>
      </c>
      <c r="J1934" s="2267">
        <v>9.6409299497002259E-3</v>
      </c>
    </row>
    <row r="1935" spans="1:10" x14ac:dyDescent="0.25">
      <c r="A1935" s="2268" t="s">
        <v>281</v>
      </c>
      <c r="B1935" s="2269">
        <v>2269.5500000000002</v>
      </c>
      <c r="C1935" s="2268"/>
      <c r="D1935" s="2270">
        <v>4362.2013000000006</v>
      </c>
      <c r="E1935" s="2271">
        <v>26.886135147481387</v>
      </c>
      <c r="F1935" s="2269">
        <v>18.0030575887554</v>
      </c>
      <c r="G1935" s="2270">
        <v>0.16065543809721236</v>
      </c>
      <c r="H1935" s="2271">
        <v>10.976974159630034</v>
      </c>
      <c r="I1935" s="2269">
        <v>8.1849488122468195</v>
      </c>
      <c r="J1935" s="2272">
        <v>6.3510560750171058E-2</v>
      </c>
    </row>
    <row r="1936" spans="1:10" x14ac:dyDescent="0.25">
      <c r="A1936" s="2273" t="s">
        <v>106</v>
      </c>
      <c r="B1936" s="2274">
        <v>2701.4500000000003</v>
      </c>
      <c r="C1936" s="2273"/>
      <c r="D1936" s="2275">
        <v>5177.8937000000005</v>
      </c>
      <c r="E1936" s="2276">
        <v>32.00262157439299</v>
      </c>
      <c r="F1936" s="2274">
        <v>21.429076214731239</v>
      </c>
      <c r="G1936" s="2275">
        <v>0.19122849606649525</v>
      </c>
      <c r="H1936" s="2276">
        <v>13.02956957676647</v>
      </c>
      <c r="I1936" s="2274">
        <v>9.7154606069544034</v>
      </c>
      <c r="J1936" s="2277">
        <v>7.5386464258716798E-2</v>
      </c>
    </row>
    <row r="1937" spans="1:10" x14ac:dyDescent="0.25">
      <c r="A1937" s="875" t="s">
        <v>903</v>
      </c>
      <c r="B1937" s="2263">
        <v>0</v>
      </c>
      <c r="C1937" s="2264">
        <v>6587999.9999999991</v>
      </c>
      <c r="D1937" s="2265">
        <v>0</v>
      </c>
      <c r="E1937" s="2266">
        <v>0</v>
      </c>
      <c r="F1937" s="2263">
        <v>0</v>
      </c>
      <c r="G1937" s="2265">
        <v>0</v>
      </c>
      <c r="H1937" s="2266">
        <v>0</v>
      </c>
      <c r="I1937" s="2263">
        <v>0</v>
      </c>
      <c r="J1937" s="2267">
        <v>0</v>
      </c>
    </row>
    <row r="1938" spans="1:10" x14ac:dyDescent="0.25">
      <c r="A1938" s="875" t="s">
        <v>904</v>
      </c>
      <c r="B1938" s="2263">
        <v>80</v>
      </c>
      <c r="C1938" s="2264">
        <v>2000000.0000000005</v>
      </c>
      <c r="D1938" s="2265">
        <v>160.00000000000003</v>
      </c>
      <c r="E1938" s="2266">
        <v>0.94771686536913091</v>
      </c>
      <c r="F1938" s="2263">
        <v>0.63459479064150692</v>
      </c>
      <c r="G1938" s="2265">
        <v>5.6629882786354063E-3</v>
      </c>
      <c r="H1938" s="2266">
        <v>0.40262146213674405</v>
      </c>
      <c r="I1938" s="2263">
        <v>0.30021352062764534</v>
      </c>
      <c r="J1938" s="2267">
        <v>2.3294866562043734E-3</v>
      </c>
    </row>
    <row r="1939" spans="1:10" x14ac:dyDescent="0.25">
      <c r="A1939" s="875" t="s">
        <v>905</v>
      </c>
      <c r="B1939" s="2263">
        <v>0</v>
      </c>
      <c r="C1939" s="2264">
        <v>1700000</v>
      </c>
      <c r="D1939" s="2265">
        <v>0</v>
      </c>
      <c r="E1939" s="2266">
        <v>0</v>
      </c>
      <c r="F1939" s="2263">
        <v>0</v>
      </c>
      <c r="G1939" s="2265">
        <v>0</v>
      </c>
      <c r="H1939" s="2266">
        <v>0</v>
      </c>
      <c r="I1939" s="2263">
        <v>0</v>
      </c>
      <c r="J1939" s="2267">
        <v>0</v>
      </c>
    </row>
    <row r="1940" spans="1:10" x14ac:dyDescent="0.25">
      <c r="A1940" s="851" t="s">
        <v>906</v>
      </c>
      <c r="B1940" s="2263">
        <v>432</v>
      </c>
      <c r="C1940" s="2264">
        <v>1854000</v>
      </c>
      <c r="D1940" s="2265">
        <v>800.928</v>
      </c>
      <c r="E1940" s="2266">
        <v>5.1176710729933061</v>
      </c>
      <c r="F1940" s="2263">
        <v>3.4268118694641374</v>
      </c>
      <c r="G1940" s="2265">
        <v>3.0580136704631194E-2</v>
      </c>
      <c r="H1940" s="2266">
        <v>2.0154425151641129</v>
      </c>
      <c r="I1940" s="2263">
        <v>1.5028088415578666</v>
      </c>
      <c r="J1940" s="2267">
        <v>1.1660944303627848E-2</v>
      </c>
    </row>
    <row r="1941" spans="1:10" x14ac:dyDescent="0.25">
      <c r="A1941" s="2273" t="s">
        <v>282</v>
      </c>
      <c r="B1941" s="2274">
        <v>512</v>
      </c>
      <c r="C1941" s="2273"/>
      <c r="D1941" s="2275">
        <v>960.928</v>
      </c>
      <c r="E1941" s="2276">
        <v>6.0653879383624378</v>
      </c>
      <c r="F1941" s="2274">
        <v>4.0614066601056438</v>
      </c>
      <c r="G1941" s="2275">
        <v>3.6243124983266595E-2</v>
      </c>
      <c r="H1941" s="2276">
        <v>2.4180639773008572</v>
      </c>
      <c r="I1941" s="2274">
        <v>1.8030223621855122</v>
      </c>
      <c r="J1941" s="2277">
        <v>1.3990430959832221E-2</v>
      </c>
    </row>
    <row r="1942" spans="1:10" x14ac:dyDescent="0.25">
      <c r="A1942" s="875" t="s">
        <v>944</v>
      </c>
      <c r="B1942" s="2263">
        <v>115.59170000000002</v>
      </c>
      <c r="C1942" s="2264">
        <v>25880000.000000015</v>
      </c>
      <c r="D1942" s="2265">
        <v>2991.5131960000026</v>
      </c>
      <c r="E1942" s="2266">
        <v>1.3693525448336124</v>
      </c>
      <c r="F1942" s="2263">
        <v>0.91692363326744863</v>
      </c>
      <c r="G1942" s="2265">
        <v>8.1824305275942557E-3</v>
      </c>
      <c r="H1942" s="2266">
        <v>7.527796356093031</v>
      </c>
      <c r="I1942" s="2263">
        <v>5.6130794285951238</v>
      </c>
      <c r="J1942" s="2267">
        <v>4.3554312949633141E-2</v>
      </c>
    </row>
    <row r="1943" spans="1:10" x14ac:dyDescent="0.25">
      <c r="A1943" s="875" t="s">
        <v>283</v>
      </c>
      <c r="B1943" s="2263">
        <v>655.81279372026449</v>
      </c>
      <c r="C1943" s="2264">
        <v>15153168</v>
      </c>
      <c r="D1943" s="2265">
        <v>9937.6414397925128</v>
      </c>
      <c r="E1943" s="2266">
        <v>7.7690605641692683</v>
      </c>
      <c r="F1943" s="2263">
        <v>5.2021922816366626</v>
      </c>
      <c r="G1943" s="2265">
        <v>4.6423252047712471E-2</v>
      </c>
      <c r="H1943" s="2266">
        <v>25.006923291749743</v>
      </c>
      <c r="I1943" s="2263">
        <v>18.646339521095577</v>
      </c>
      <c r="J1943" s="2267">
        <v>0.14468501955087668</v>
      </c>
    </row>
    <row r="1944" spans="1:10" x14ac:dyDescent="0.25">
      <c r="A1944" s="875" t="s">
        <v>69</v>
      </c>
      <c r="B1944" s="2263">
        <v>626.5912062797355</v>
      </c>
      <c r="C1944" s="2264">
        <v>17426143.199999999</v>
      </c>
      <c r="D1944" s="2265">
        <v>10919.068088491409</v>
      </c>
      <c r="E1944" s="2266">
        <v>7.4228881735411676</v>
      </c>
      <c r="F1944" s="2263">
        <v>4.9703939420862246</v>
      </c>
      <c r="G1944" s="2265">
        <v>4.4354733208227026E-2</v>
      </c>
      <c r="H1944" s="2266">
        <v>27.476569743494206</v>
      </c>
      <c r="I1944" s="2263">
        <v>20.487824205118617</v>
      </c>
      <c r="J1944" s="2267">
        <v>0.15897389631454828</v>
      </c>
    </row>
    <row r="1945" spans="1:10" x14ac:dyDescent="0.25">
      <c r="A1945" s="875" t="s">
        <v>198</v>
      </c>
      <c r="B1945" s="2263">
        <v>62.141999999999996</v>
      </c>
      <c r="C1945" s="2264">
        <v>4100000.0000000005</v>
      </c>
      <c r="D1945" s="2265">
        <v>254.78219999999999</v>
      </c>
      <c r="E1945" s="2266">
        <v>0.73616276809710657</v>
      </c>
      <c r="F1945" s="2263">
        <v>0.49293736850055653</v>
      </c>
      <c r="G1945" s="2265">
        <v>4.3988677201370176E-3</v>
      </c>
      <c r="H1945" s="2266">
        <v>0.64112988681510197</v>
      </c>
      <c r="I1945" s="2263">
        <v>0.47805663284535527</v>
      </c>
      <c r="J1945" s="2267">
        <v>3.7094483446149604E-3</v>
      </c>
    </row>
    <row r="1946" spans="1:10" x14ac:dyDescent="0.25">
      <c r="A1946" s="875" t="s">
        <v>86</v>
      </c>
      <c r="B1946" s="2263">
        <v>103.57</v>
      </c>
      <c r="C1946" s="2264">
        <v>180200</v>
      </c>
      <c r="D1946" s="2265">
        <v>18.663314</v>
      </c>
      <c r="E1946" s="2266">
        <v>1.2269379468285109</v>
      </c>
      <c r="F1946" s="2263">
        <v>0.82156228083426086</v>
      </c>
      <c r="G1946" s="2265">
        <v>7.3314462002283618E-3</v>
      </c>
      <c r="H1946" s="2266">
        <v>4.6964067318732275E-2</v>
      </c>
      <c r="I1946" s="2263">
        <v>3.5018620015745135E-2</v>
      </c>
      <c r="J1946" s="2267">
        <v>2.717246307722016E-4</v>
      </c>
    </row>
    <row r="1947" spans="1:10" x14ac:dyDescent="0.25">
      <c r="A1947" s="851" t="s">
        <v>212</v>
      </c>
      <c r="B1947" s="2263">
        <v>895.18100000000004</v>
      </c>
      <c r="C1947" s="2264">
        <v>1867999.9999999998</v>
      </c>
      <c r="D1947" s="2265">
        <v>1672.1981079999998</v>
      </c>
      <c r="E1947" s="2266">
        <v>10.604726640725049</v>
      </c>
      <c r="F1947" s="2263">
        <v>7.1009649910156849</v>
      </c>
      <c r="G1947" s="2265">
        <v>6.3367493878214026E-2</v>
      </c>
      <c r="H1947" s="2266">
        <v>4.2078927951578553</v>
      </c>
      <c r="I1947" s="2263">
        <v>3.1376030074347958</v>
      </c>
      <c r="J1947" s="2267">
        <v>2.4346019869476238E-2</v>
      </c>
    </row>
    <row r="1948" spans="1:10" x14ac:dyDescent="0.25">
      <c r="A1948" s="2268" t="s">
        <v>1825</v>
      </c>
      <c r="B1948" s="2269">
        <v>2458.8887</v>
      </c>
      <c r="C1948" s="2268"/>
      <c r="D1948" s="2270">
        <v>25793.866346283925</v>
      </c>
      <c r="E1948" s="2271">
        <v>29.129128638194711</v>
      </c>
      <c r="F1948" s="2269">
        <v>19.504974497340839</v>
      </c>
      <c r="G1948" s="2270">
        <v>0.17405822358211315</v>
      </c>
      <c r="H1948" s="2271">
        <v>64.907276140628682</v>
      </c>
      <c r="I1948" s="2269">
        <v>48.397921415105216</v>
      </c>
      <c r="J1948" s="2272">
        <v>0.37554042165992152</v>
      </c>
    </row>
    <row r="1949" spans="1:10" x14ac:dyDescent="0.25">
      <c r="A1949" s="875" t="s">
        <v>950</v>
      </c>
      <c r="B1949" s="2263">
        <v>210.44100000000003</v>
      </c>
      <c r="C1949" s="2264">
        <v>4150000</v>
      </c>
      <c r="D1949" s="2265">
        <v>873.33015000000012</v>
      </c>
      <c r="E1949" s="2266">
        <v>2.4929810608143161</v>
      </c>
      <c r="F1949" s="2263">
        <v>1.6693095292173672</v>
      </c>
      <c r="G1949" s="2265">
        <v>1.4896561454303922E-2</v>
      </c>
      <c r="H1949" s="2266">
        <v>2.1976341370068875</v>
      </c>
      <c r="I1949" s="2263">
        <v>1.6386594937610597</v>
      </c>
      <c r="J1949" s="2267">
        <v>1.2715068318037271E-2</v>
      </c>
    </row>
    <row r="1950" spans="1:10" x14ac:dyDescent="0.25">
      <c r="A1950" s="875" t="s">
        <v>951</v>
      </c>
      <c r="B1950" s="2263">
        <v>86.73</v>
      </c>
      <c r="C1950" s="2264">
        <v>2350000.0000000005</v>
      </c>
      <c r="D1950" s="2265">
        <v>203.81550000000007</v>
      </c>
      <c r="E1950" s="2266">
        <v>1.0274435466683089</v>
      </c>
      <c r="F1950" s="2263">
        <v>0.68798007740422362</v>
      </c>
      <c r="G1950" s="2265">
        <v>6.1393871675756101E-3</v>
      </c>
      <c r="H1950" s="2266">
        <v>0.5128780913508223</v>
      </c>
      <c r="I1950" s="2263">
        <v>0.38242605508427413</v>
      </c>
      <c r="J1950" s="2267">
        <v>2.9674092973601403E-3</v>
      </c>
    </row>
    <row r="1951" spans="1:10" x14ac:dyDescent="0.25">
      <c r="A1951" s="875" t="s">
        <v>952</v>
      </c>
      <c r="B1951" s="2263">
        <v>0</v>
      </c>
      <c r="C1951" s="2264">
        <v>2305000</v>
      </c>
      <c r="D1951" s="2265">
        <v>0</v>
      </c>
      <c r="E1951" s="2266">
        <v>0</v>
      </c>
      <c r="F1951" s="2263">
        <v>0</v>
      </c>
      <c r="G1951" s="2265">
        <v>0</v>
      </c>
      <c r="H1951" s="2266">
        <v>0</v>
      </c>
      <c r="I1951" s="2263">
        <v>0</v>
      </c>
      <c r="J1951" s="2267">
        <v>0</v>
      </c>
    </row>
    <row r="1952" spans="1:10" x14ac:dyDescent="0.25">
      <c r="A1952" s="875" t="s">
        <v>954</v>
      </c>
      <c r="B1952" s="2263">
        <v>666.15</v>
      </c>
      <c r="C1952" s="2264">
        <v>1850000</v>
      </c>
      <c r="D1952" s="2265">
        <v>1232.3775000000001</v>
      </c>
      <c r="E1952" s="2266">
        <v>7.8915198733205809</v>
      </c>
      <c r="F1952" s="2263">
        <v>5.2841914973229969</v>
      </c>
      <c r="G1952" s="2265">
        <v>4.7154995522662196E-2</v>
      </c>
      <c r="H1952" s="2266">
        <v>3.1011351934651574</v>
      </c>
      <c r="I1952" s="2263">
        <v>2.3123524251080996</v>
      </c>
      <c r="J1952" s="2267">
        <v>1.7942543385353154E-2</v>
      </c>
    </row>
    <row r="1953" spans="1:10" x14ac:dyDescent="0.25">
      <c r="A1953" s="875" t="s">
        <v>955</v>
      </c>
      <c r="B1953" s="2263">
        <v>0</v>
      </c>
      <c r="C1953" s="2264">
        <v>2700000</v>
      </c>
      <c r="D1953" s="2265">
        <v>0</v>
      </c>
      <c r="E1953" s="2266">
        <v>0</v>
      </c>
      <c r="F1953" s="2263">
        <v>0</v>
      </c>
      <c r="G1953" s="2265">
        <v>0</v>
      </c>
      <c r="H1953" s="2266">
        <v>0</v>
      </c>
      <c r="I1953" s="2263">
        <v>0</v>
      </c>
      <c r="J1953" s="2267">
        <v>0</v>
      </c>
    </row>
    <row r="1954" spans="1:10" x14ac:dyDescent="0.25">
      <c r="A1954" s="2001" t="s">
        <v>1488</v>
      </c>
      <c r="B1954" s="2263">
        <v>0</v>
      </c>
      <c r="C1954" s="2264">
        <v>4900000</v>
      </c>
      <c r="D1954" s="2265">
        <v>0</v>
      </c>
      <c r="E1954" s="2266">
        <v>0</v>
      </c>
      <c r="F1954" s="2263">
        <v>0</v>
      </c>
      <c r="G1954" s="2265">
        <v>0</v>
      </c>
      <c r="H1954" s="2266">
        <v>0</v>
      </c>
      <c r="I1954" s="2263">
        <v>0</v>
      </c>
      <c r="J1954" s="2267">
        <v>0</v>
      </c>
    </row>
    <row r="1955" spans="1:10" x14ac:dyDescent="0.25">
      <c r="A1955" s="2001" t="s">
        <v>1564</v>
      </c>
      <c r="B1955" s="2263">
        <v>0</v>
      </c>
      <c r="C1955" s="2264">
        <v>2741999.9999999995</v>
      </c>
      <c r="D1955" s="2265">
        <v>0</v>
      </c>
      <c r="E1955" s="2266">
        <v>0</v>
      </c>
      <c r="F1955" s="2263">
        <v>0</v>
      </c>
      <c r="G1955" s="2265">
        <v>0</v>
      </c>
      <c r="H1955" s="2266">
        <v>0</v>
      </c>
      <c r="I1955" s="2263">
        <v>0</v>
      </c>
      <c r="J1955" s="2267">
        <v>0</v>
      </c>
    </row>
    <row r="1956" spans="1:10" x14ac:dyDescent="0.25">
      <c r="A1956" s="875" t="s">
        <v>953</v>
      </c>
      <c r="B1956" s="2263">
        <v>0</v>
      </c>
      <c r="C1956" s="2264">
        <v>1799999.9999999998</v>
      </c>
      <c r="D1956" s="2265">
        <v>0</v>
      </c>
      <c r="E1956" s="2266">
        <v>0</v>
      </c>
      <c r="F1956" s="2263">
        <v>0</v>
      </c>
      <c r="G1956" s="2265">
        <v>0</v>
      </c>
      <c r="H1956" s="2266">
        <v>0</v>
      </c>
      <c r="I1956" s="2263">
        <v>0</v>
      </c>
      <c r="J1956" s="2267">
        <v>0</v>
      </c>
    </row>
    <row r="1957" spans="1:10" x14ac:dyDescent="0.25">
      <c r="A1957" s="875" t="s">
        <v>958</v>
      </c>
      <c r="B1957" s="2263">
        <v>76.080000000000013</v>
      </c>
      <c r="C1957" s="2264">
        <v>5130000</v>
      </c>
      <c r="D1957" s="2265">
        <v>390.29040000000003</v>
      </c>
      <c r="E1957" s="2266">
        <v>0.90127873896604349</v>
      </c>
      <c r="F1957" s="2263">
        <v>0.6034996459000731</v>
      </c>
      <c r="G1957" s="2265">
        <v>5.3855018529822725E-3</v>
      </c>
      <c r="H1957" s="2266">
        <v>0.98212057191209168</v>
      </c>
      <c r="I1957" s="2263">
        <v>0.73231534406982457</v>
      </c>
      <c r="J1957" s="2267">
        <v>5.6823517427791693E-3</v>
      </c>
    </row>
    <row r="1958" spans="1:10" x14ac:dyDescent="0.25">
      <c r="A1958" s="875" t="s">
        <v>957</v>
      </c>
      <c r="B1958" s="2263">
        <v>0</v>
      </c>
      <c r="C1958" s="2264">
        <v>3450000</v>
      </c>
      <c r="D1958" s="2265">
        <v>0</v>
      </c>
      <c r="E1958" s="2266">
        <v>0</v>
      </c>
      <c r="F1958" s="2263">
        <v>0</v>
      </c>
      <c r="G1958" s="2265">
        <v>0</v>
      </c>
      <c r="H1958" s="2266">
        <v>0</v>
      </c>
      <c r="I1958" s="2263">
        <v>0</v>
      </c>
      <c r="J1958" s="2267">
        <v>0</v>
      </c>
    </row>
    <row r="1959" spans="1:10" x14ac:dyDescent="0.25">
      <c r="A1959" s="875" t="s">
        <v>1002</v>
      </c>
      <c r="B1959" s="2263">
        <v>0</v>
      </c>
      <c r="C1959" s="2264">
        <v>2000000</v>
      </c>
      <c r="D1959" s="2265">
        <v>0</v>
      </c>
      <c r="E1959" s="2266">
        <v>0</v>
      </c>
      <c r="F1959" s="2263">
        <v>0</v>
      </c>
      <c r="G1959" s="2265">
        <v>0</v>
      </c>
      <c r="H1959" s="2266">
        <v>0</v>
      </c>
      <c r="I1959" s="2263">
        <v>0</v>
      </c>
      <c r="J1959" s="2267">
        <v>0</v>
      </c>
    </row>
    <row r="1960" spans="1:10" x14ac:dyDescent="0.25">
      <c r="A1960" s="875" t="s">
        <v>1003</v>
      </c>
      <c r="B1960" s="2263">
        <v>13.74</v>
      </c>
      <c r="C1960" s="2264">
        <v>2599999.9999999995</v>
      </c>
      <c r="D1960" s="2265">
        <v>35.72399999999999</v>
      </c>
      <c r="E1960" s="2266">
        <v>0.16277037162714822</v>
      </c>
      <c r="F1960" s="2263">
        <v>0.10899165529267882</v>
      </c>
      <c r="G1960" s="2265">
        <v>9.7261823685563099E-4</v>
      </c>
      <c r="H1960" s="2266">
        <v>8.9895306958581486E-2</v>
      </c>
      <c r="I1960" s="2263">
        <v>6.7030173818137487E-2</v>
      </c>
      <c r="J1960" s="2267">
        <v>5.2011613316403106E-4</v>
      </c>
    </row>
    <row r="1961" spans="1:10" x14ac:dyDescent="0.25">
      <c r="A1961" s="875" t="s">
        <v>959</v>
      </c>
      <c r="B1961" s="2263">
        <v>97.92</v>
      </c>
      <c r="C1961" s="2264">
        <v>3630000.0000000005</v>
      </c>
      <c r="D1961" s="2265">
        <v>355.44960000000003</v>
      </c>
      <c r="E1961" s="2266">
        <v>1.1600054432118163</v>
      </c>
      <c r="F1961" s="2263">
        <v>0.77674402374520446</v>
      </c>
      <c r="G1961" s="2265">
        <v>6.9314976530497367E-3</v>
      </c>
      <c r="H1961" s="2266">
        <v>0.89444773542450495</v>
      </c>
      <c r="I1961" s="2263">
        <v>0.66694234888555171</v>
      </c>
      <c r="J1961" s="2267">
        <v>5.1750943759573866E-3</v>
      </c>
    </row>
    <row r="1962" spans="1:10" x14ac:dyDescent="0.25">
      <c r="A1962" s="875" t="s">
        <v>960</v>
      </c>
      <c r="B1962" s="2263">
        <v>0</v>
      </c>
      <c r="C1962" s="2264">
        <v>2650000.0000000005</v>
      </c>
      <c r="D1962" s="2265">
        <v>0</v>
      </c>
      <c r="E1962" s="2266">
        <v>0</v>
      </c>
      <c r="F1962" s="2263">
        <v>0</v>
      </c>
      <c r="G1962" s="2265">
        <v>0</v>
      </c>
      <c r="H1962" s="2266">
        <v>0</v>
      </c>
      <c r="I1962" s="2263">
        <v>0</v>
      </c>
      <c r="J1962" s="2267">
        <v>0</v>
      </c>
    </row>
    <row r="1963" spans="1:10" x14ac:dyDescent="0.25">
      <c r="A1963" s="875" t="s">
        <v>961</v>
      </c>
      <c r="B1963" s="2263">
        <v>397.68</v>
      </c>
      <c r="C1963" s="2264">
        <v>2830000.0000000009</v>
      </c>
      <c r="D1963" s="2265">
        <v>1125.4344000000006</v>
      </c>
      <c r="E1963" s="2266">
        <v>4.7111005377499495</v>
      </c>
      <c r="F1963" s="2263">
        <v>3.1545707042789308</v>
      </c>
      <c r="G1963" s="2265">
        <v>2.8150714733096608E-2</v>
      </c>
      <c r="H1963" s="2266">
        <v>2.8320252729186834</v>
      </c>
      <c r="I1963" s="2263">
        <v>2.111691396621636</v>
      </c>
      <c r="J1963" s="2267">
        <v>1.6385527607708599E-2</v>
      </c>
    </row>
    <row r="1964" spans="1:10" x14ac:dyDescent="0.25">
      <c r="A1964" s="875" t="s">
        <v>962</v>
      </c>
      <c r="B1964" s="2263">
        <v>24.72</v>
      </c>
      <c r="C1964" s="2264">
        <v>3100000</v>
      </c>
      <c r="D1964" s="2265">
        <v>76.632000000000005</v>
      </c>
      <c r="E1964" s="2266">
        <v>0.29284451139906142</v>
      </c>
      <c r="F1964" s="2263">
        <v>0.19608979030822563</v>
      </c>
      <c r="G1964" s="2265">
        <v>1.7498633780983403E-3</v>
      </c>
      <c r="H1964" s="2266">
        <v>0.19283554929039354</v>
      </c>
      <c r="I1964" s="2263">
        <v>0.14378726570461073</v>
      </c>
      <c r="J1964" s="2267">
        <v>1.1157076339890844E-3</v>
      </c>
    </row>
    <row r="1965" spans="1:10" x14ac:dyDescent="0.25">
      <c r="A1965" s="875" t="s">
        <v>963</v>
      </c>
      <c r="B1965" s="2263">
        <v>161.9</v>
      </c>
      <c r="C1965" s="2264">
        <v>1500000</v>
      </c>
      <c r="D1965" s="2265">
        <v>242.85</v>
      </c>
      <c r="E1965" s="2266">
        <v>1.9179420062907786</v>
      </c>
      <c r="F1965" s="2263">
        <v>1.2842612075607496</v>
      </c>
      <c r="G1965" s="2265">
        <v>1.1460472528888403E-2</v>
      </c>
      <c r="H1965" s="2266">
        <v>0.61110388799942672</v>
      </c>
      <c r="I1965" s="2263">
        <v>0.4556678342776479</v>
      </c>
      <c r="J1965" s="2267">
        <v>3.5357239653701993E-3</v>
      </c>
    </row>
    <row r="1966" spans="1:10" x14ac:dyDescent="0.25">
      <c r="A1966" s="875" t="s">
        <v>964</v>
      </c>
      <c r="B1966" s="2263">
        <v>910.8</v>
      </c>
      <c r="C1966" s="2264">
        <v>2935000</v>
      </c>
      <c r="D1966" s="2265">
        <v>2673.1979999999999</v>
      </c>
      <c r="E1966" s="2266">
        <v>10.789756512227553</v>
      </c>
      <c r="F1966" s="2263">
        <v>7.2248616914535564</v>
      </c>
      <c r="G1966" s="2265">
        <v>6.447312155226409E-2</v>
      </c>
      <c r="H1966" s="2266">
        <v>6.7267930458813723</v>
      </c>
      <c r="I1966" s="2263">
        <v>5.015813643217375</v>
      </c>
      <c r="J1966" s="2267">
        <v>3.8919869189951356E-2</v>
      </c>
    </row>
    <row r="1967" spans="1:10" x14ac:dyDescent="0.25">
      <c r="A1967" s="875" t="s">
        <v>965</v>
      </c>
      <c r="B1967" s="2263">
        <v>53.94</v>
      </c>
      <c r="C1967" s="2264">
        <v>7862999.9999999991</v>
      </c>
      <c r="D1967" s="2265">
        <v>424.13021999999995</v>
      </c>
      <c r="E1967" s="2266">
        <v>0.6389980964751365</v>
      </c>
      <c r="F1967" s="2263">
        <v>0.42787553759003599</v>
      </c>
      <c r="G1967" s="2265">
        <v>3.8182698468699227E-3</v>
      </c>
      <c r="H1967" s="2266">
        <v>1.0672745582048679</v>
      </c>
      <c r="I1967" s="2263">
        <v>0.79581016594236065</v>
      </c>
      <c r="J1967" s="2267">
        <v>6.1750355498939053E-3</v>
      </c>
    </row>
    <row r="1968" spans="1:10" x14ac:dyDescent="0.25">
      <c r="A1968" s="875" t="s">
        <v>286</v>
      </c>
      <c r="B1968" s="2263">
        <v>36.599999999999994</v>
      </c>
      <c r="C1968" s="2264">
        <v>2538000.0000000005</v>
      </c>
      <c r="D1968" s="2265">
        <v>92.890799999999999</v>
      </c>
      <c r="E1968" s="2266">
        <v>0.43358046590637728</v>
      </c>
      <c r="F1968" s="2263">
        <v>0.29032711671848938</v>
      </c>
      <c r="G1968" s="2265">
        <v>2.590817137475698E-3</v>
      </c>
      <c r="H1968" s="2266">
        <v>0.2337489357190741</v>
      </c>
      <c r="I1968" s="2263">
        <v>0.17429421313699045</v>
      </c>
      <c r="J1968" s="2267">
        <v>1.352424244275932E-3</v>
      </c>
    </row>
    <row r="1969" spans="1:10" x14ac:dyDescent="0.25">
      <c r="A1969" s="851" t="s">
        <v>967</v>
      </c>
      <c r="B1969" s="2263">
        <v>32.299999999999997</v>
      </c>
      <c r="C1969" s="2264">
        <v>2500000.0000000005</v>
      </c>
      <c r="D1969" s="2265">
        <v>80.750000000000014</v>
      </c>
      <c r="E1969" s="2266">
        <v>0.38264068439278653</v>
      </c>
      <c r="F1969" s="2263">
        <v>0.25621764672150837</v>
      </c>
      <c r="G1969" s="2265">
        <v>2.2864315174990447E-3</v>
      </c>
      <c r="H1969" s="2266">
        <v>0.20319801917213801</v>
      </c>
      <c r="I1969" s="2263">
        <v>0.15151401119176475</v>
      </c>
      <c r="J1969" s="2267">
        <v>1.1756627968031446E-3</v>
      </c>
    </row>
    <row r="1970" spans="1:10" x14ac:dyDescent="0.25">
      <c r="A1970" s="875" t="s">
        <v>1152</v>
      </c>
      <c r="B1970" s="2263">
        <v>0</v>
      </c>
      <c r="C1970" s="2264">
        <v>0</v>
      </c>
      <c r="D1970" s="2265">
        <v>0</v>
      </c>
      <c r="E1970" s="2266">
        <v>0</v>
      </c>
      <c r="F1970" s="2263">
        <v>0</v>
      </c>
      <c r="G1970" s="2265">
        <v>0</v>
      </c>
      <c r="H1970" s="2266">
        <v>0</v>
      </c>
      <c r="I1970" s="2263">
        <v>0</v>
      </c>
      <c r="J1970" s="2267">
        <v>0</v>
      </c>
    </row>
    <row r="1971" spans="1:10" x14ac:dyDescent="0.25">
      <c r="A1971" s="2268" t="s">
        <v>287</v>
      </c>
      <c r="B1971" s="2269">
        <v>2769.0010000000002</v>
      </c>
      <c r="C1971" s="2268"/>
      <c r="D1971" s="2270">
        <v>7806.8725700000014</v>
      </c>
      <c r="E1971" s="2271">
        <v>32.802861849049862</v>
      </c>
      <c r="F1971" s="2269">
        <v>21.964920123514041</v>
      </c>
      <c r="G1971" s="2270">
        <v>0.19601025258162147</v>
      </c>
      <c r="H1971" s="2271">
        <v>19.645090305304002</v>
      </c>
      <c r="I1971" s="2269">
        <v>14.648304370819334</v>
      </c>
      <c r="J1971" s="2272">
        <v>0.11366253424064338</v>
      </c>
    </row>
    <row r="1972" spans="1:10" x14ac:dyDescent="0.25">
      <c r="A1972" s="2273" t="s">
        <v>1826</v>
      </c>
      <c r="B1972" s="2274">
        <v>5227.8896999999997</v>
      </c>
      <c r="C1972" s="2273"/>
      <c r="D1972" s="2275">
        <v>33600.738916283924</v>
      </c>
      <c r="E1972" s="2276">
        <v>61.931990487244569</v>
      </c>
      <c r="F1972" s="2274">
        <v>41.469894620854873</v>
      </c>
      <c r="G1972" s="2275">
        <v>0.37006847616373462</v>
      </c>
      <c r="H1972" s="2276">
        <v>84.552366445932677</v>
      </c>
      <c r="I1972" s="2274">
        <v>63.046225785924548</v>
      </c>
      <c r="J1972" s="2277">
        <v>0.48920295590056484</v>
      </c>
    </row>
    <row r="1973" spans="1:10" x14ac:dyDescent="0.25">
      <c r="A1973" s="2278" t="s">
        <v>193</v>
      </c>
      <c r="B1973" s="2279">
        <v>8441.3397000000004</v>
      </c>
      <c r="C1973" s="2280"/>
      <c r="D1973" s="2281">
        <v>39739.560616283925</v>
      </c>
      <c r="E1973" s="2282">
        <v>100</v>
      </c>
      <c r="F1973" s="2279">
        <v>66.960377495691759</v>
      </c>
      <c r="G1973" s="2281">
        <v>0.59754009721349655</v>
      </c>
      <c r="H1973" s="2282">
        <v>100</v>
      </c>
      <c r="I1973" s="2279">
        <v>74.564708755064473</v>
      </c>
      <c r="J1973" s="2283">
        <v>0.57857985111911392</v>
      </c>
    </row>
    <row r="1974" spans="1:10" x14ac:dyDescent="0.25">
      <c r="A1974" s="2303" t="s">
        <v>1843</v>
      </c>
      <c r="B1974" s="2263"/>
      <c r="C1974" s="2262"/>
      <c r="D1974" s="2265"/>
      <c r="E1974" s="2266"/>
      <c r="F1974" s="2263">
        <v>0</v>
      </c>
      <c r="G1974" s="2265"/>
      <c r="H1974" s="2266"/>
      <c r="I1974" s="2263">
        <v>0</v>
      </c>
      <c r="J1974" s="2267">
        <v>0</v>
      </c>
    </row>
    <row r="1975" spans="1:10" x14ac:dyDescent="0.25">
      <c r="A1975" s="2002" t="s">
        <v>1827</v>
      </c>
      <c r="B1975" s="2263">
        <v>0</v>
      </c>
      <c r="C1975" s="2264">
        <v>8308597.0443673851</v>
      </c>
      <c r="D1975" s="2265">
        <v>0</v>
      </c>
      <c r="E1975" s="2266">
        <v>0</v>
      </c>
      <c r="F1975" s="2263">
        <v>0</v>
      </c>
      <c r="G1975" s="2265">
        <v>0</v>
      </c>
      <c r="H1975" s="2266">
        <v>0</v>
      </c>
      <c r="I1975" s="2263">
        <v>0</v>
      </c>
      <c r="J1975" s="2267">
        <v>0</v>
      </c>
    </row>
    <row r="1976" spans="1:10" x14ac:dyDescent="0.25">
      <c r="A1976" s="2002" t="s">
        <v>1828</v>
      </c>
      <c r="B1976" s="2263">
        <v>3737.6</v>
      </c>
      <c r="C1976" s="2264">
        <v>2394900.497488053</v>
      </c>
      <c r="D1976" s="2265">
        <v>8951.1800994113473</v>
      </c>
      <c r="E1976" s="2266">
        <v>95.050995561014744</v>
      </c>
      <c r="F1976" s="2263">
        <v>29.648268618771201</v>
      </c>
      <c r="G1976" s="2265">
        <v>0.26457481237784619</v>
      </c>
      <c r="H1976" s="2266">
        <v>82.449160614277844</v>
      </c>
      <c r="I1976" s="2263">
        <v>16.795408071352476</v>
      </c>
      <c r="J1976" s="2267">
        <v>0.13032284124288041</v>
      </c>
    </row>
    <row r="1977" spans="1:10" x14ac:dyDescent="0.25">
      <c r="A1977" s="2300" t="s">
        <v>309</v>
      </c>
      <c r="B1977" s="2269">
        <v>3737.6</v>
      </c>
      <c r="C1977" s="2268"/>
      <c r="D1977" s="2270">
        <v>8951.1800994113473</v>
      </c>
      <c r="E1977" s="2271">
        <v>95.050995561014744</v>
      </c>
      <c r="F1977" s="2269">
        <v>29.648268618771201</v>
      </c>
      <c r="G1977" s="2270">
        <v>0.26457481237784619</v>
      </c>
      <c r="H1977" s="2271">
        <v>82.449160614277844</v>
      </c>
      <c r="I1977" s="2269">
        <v>16.795408071352476</v>
      </c>
      <c r="J1977" s="2272">
        <v>0.13032284124288041</v>
      </c>
    </row>
    <row r="1978" spans="1:10" x14ac:dyDescent="0.25">
      <c r="A1978" s="2002" t="s">
        <v>1829</v>
      </c>
      <c r="B1978" s="2263">
        <v>0</v>
      </c>
      <c r="C1978" s="2264">
        <v>9009634.2256672364</v>
      </c>
      <c r="D1978" s="2265">
        <v>0</v>
      </c>
      <c r="E1978" s="2266">
        <v>0</v>
      </c>
      <c r="F1978" s="2263">
        <v>0</v>
      </c>
      <c r="G1978" s="2265">
        <v>0</v>
      </c>
      <c r="H1978" s="2266">
        <v>0</v>
      </c>
      <c r="I1978" s="2263">
        <v>0</v>
      </c>
      <c r="J1978" s="2267">
        <v>0</v>
      </c>
    </row>
    <row r="1979" spans="1:10" x14ac:dyDescent="0.25">
      <c r="A1979" s="2300" t="s">
        <v>315</v>
      </c>
      <c r="B1979" s="2269">
        <v>0</v>
      </c>
      <c r="C1979" s="2284"/>
      <c r="D1979" s="2270">
        <v>0</v>
      </c>
      <c r="E1979" s="2271">
        <v>0</v>
      </c>
      <c r="F1979" s="2269">
        <v>0</v>
      </c>
      <c r="G1979" s="2270">
        <v>0</v>
      </c>
      <c r="H1979" s="2271">
        <v>0</v>
      </c>
      <c r="I1979" s="2269">
        <v>0</v>
      </c>
      <c r="J1979" s="2272">
        <v>0</v>
      </c>
    </row>
    <row r="1980" spans="1:10" x14ac:dyDescent="0.25">
      <c r="A1980" s="2002" t="s">
        <v>1530</v>
      </c>
      <c r="B1980" s="2263">
        <v>100.98</v>
      </c>
      <c r="C1980" s="2264">
        <v>11100000</v>
      </c>
      <c r="D1980" s="2265">
        <v>1120.8779999999999</v>
      </c>
      <c r="E1980" s="2266">
        <v>2.5680248105070818</v>
      </c>
      <c r="F1980" s="2263">
        <v>0.80101727448724214</v>
      </c>
      <c r="G1980" s="2265">
        <v>7.1481069547075417E-3</v>
      </c>
      <c r="H1980" s="2266">
        <v>10.324387312583285</v>
      </c>
      <c r="I1980" s="2263">
        <v>2.1031420660879609</v>
      </c>
      <c r="J1980" s="2267">
        <v>1.6319189651456529E-2</v>
      </c>
    </row>
    <row r="1981" spans="1:10" x14ac:dyDescent="0.25">
      <c r="A1981" s="2002" t="s">
        <v>205</v>
      </c>
      <c r="B1981" s="2263">
        <v>90.625</v>
      </c>
      <c r="C1981" s="2264">
        <v>7305200</v>
      </c>
      <c r="D1981" s="2265">
        <v>662.03375000000005</v>
      </c>
      <c r="E1981" s="2266">
        <v>2.3046865562705912</v>
      </c>
      <c r="F1981" s="2263">
        <v>0.718876911273582</v>
      </c>
      <c r="G1981" s="2265">
        <v>6.4151039093916706E-3</v>
      </c>
      <c r="H1981" s="2266">
        <v>6.097981090718112</v>
      </c>
      <c r="I1981" s="2263">
        <v>1.2421967678863899</v>
      </c>
      <c r="J1981" s="2267">
        <v>9.6387424161371357E-3</v>
      </c>
    </row>
    <row r="1982" spans="1:10" x14ac:dyDescent="0.25">
      <c r="A1982" s="2300" t="s">
        <v>310</v>
      </c>
      <c r="B1982" s="2269">
        <v>191.60500000000002</v>
      </c>
      <c r="C1982" s="2284"/>
      <c r="D1982" s="2270">
        <v>1782.91175</v>
      </c>
      <c r="E1982" s="2271">
        <v>4.8727113667776738</v>
      </c>
      <c r="F1982" s="2269">
        <v>1.5198941857608241</v>
      </c>
      <c r="G1982" s="2270">
        <v>1.3563210864099215E-2</v>
      </c>
      <c r="H1982" s="2271">
        <v>16.422368403301395</v>
      </c>
      <c r="I1982" s="2269">
        <v>3.3453388339743513</v>
      </c>
      <c r="J1982" s="2272">
        <v>2.5957932067593666E-2</v>
      </c>
    </row>
    <row r="1983" spans="1:10" x14ac:dyDescent="0.25">
      <c r="A1983" s="2002" t="s">
        <v>1830</v>
      </c>
      <c r="B1983" s="2263">
        <v>3</v>
      </c>
      <c r="C1983" s="2264">
        <v>40837880.884618402</v>
      </c>
      <c r="D1983" s="2265">
        <v>122.5136426538552</v>
      </c>
      <c r="E1983" s="2266">
        <v>7.6293072207578194E-2</v>
      </c>
      <c r="F1983" s="2263">
        <v>2.3797304649056508E-2</v>
      </c>
      <c r="G1983" s="2265">
        <v>2.1236206044882773E-4</v>
      </c>
      <c r="H1983" s="2266">
        <v>1.1284709824207677</v>
      </c>
      <c r="I1983" s="2263">
        <v>0.22987657491269448</v>
      </c>
      <c r="J1983" s="2267">
        <v>1.7837118485321661E-3</v>
      </c>
    </row>
    <row r="1984" spans="1:10" x14ac:dyDescent="0.25">
      <c r="A1984" s="2300" t="s">
        <v>311</v>
      </c>
      <c r="B1984" s="2269">
        <v>3</v>
      </c>
      <c r="C1984" s="2268"/>
      <c r="D1984" s="2270">
        <v>122.5136426538552</v>
      </c>
      <c r="E1984" s="2271">
        <v>7.6293072207578194E-2</v>
      </c>
      <c r="F1984" s="2269">
        <v>2.3797304649056508E-2</v>
      </c>
      <c r="G1984" s="2270">
        <v>2.1236206044882773E-4</v>
      </c>
      <c r="H1984" s="2271">
        <v>1.1284709824207677</v>
      </c>
      <c r="I1984" s="2269">
        <v>0.22987657491269448</v>
      </c>
      <c r="J1984" s="2272">
        <v>1.7837118485321661E-3</v>
      </c>
    </row>
    <row r="1985" spans="1:10" x14ac:dyDescent="0.25">
      <c r="A1985" s="2278" t="s">
        <v>129</v>
      </c>
      <c r="B1985" s="2279">
        <v>3932.2049999999999</v>
      </c>
      <c r="C1985" s="2280"/>
      <c r="D1985" s="2281">
        <v>10856.605492065202</v>
      </c>
      <c r="E1985" s="2282">
        <v>100</v>
      </c>
      <c r="F1985" s="2279">
        <v>31.191960109181082</v>
      </c>
      <c r="G1985" s="2281">
        <v>0.2783503853023942</v>
      </c>
      <c r="H1985" s="2282">
        <v>100</v>
      </c>
      <c r="I1985" s="2279">
        <v>20.370623480239523</v>
      </c>
      <c r="J1985" s="2283">
        <v>0.15806448515900623</v>
      </c>
    </row>
    <row r="1986" spans="1:10" x14ac:dyDescent="0.25">
      <c r="A1986" s="2303" t="s">
        <v>1844</v>
      </c>
      <c r="B1986" s="2263"/>
      <c r="C1986" s="2262"/>
      <c r="D1986" s="2265"/>
      <c r="E1986" s="2266"/>
      <c r="F1986" s="2263">
        <v>0</v>
      </c>
      <c r="G1986" s="2265"/>
      <c r="H1986" s="2266"/>
      <c r="I1986" s="2263">
        <v>0</v>
      </c>
      <c r="J1986" s="2267">
        <v>0</v>
      </c>
    </row>
    <row r="1987" spans="1:10" x14ac:dyDescent="0.25">
      <c r="A1987" s="2001" t="s">
        <v>1532</v>
      </c>
      <c r="B1987" s="2263">
        <v>231</v>
      </c>
      <c r="C1987" s="2264">
        <v>11610000</v>
      </c>
      <c r="D1987" s="2265">
        <v>2681.91</v>
      </c>
      <c r="E1987" s="2266">
        <v>99.173553719008254</v>
      </c>
      <c r="F1987" s="2263">
        <v>1.8323924579773512</v>
      </c>
      <c r="G1987" s="2265">
        <v>1.6351878654559733E-2</v>
      </c>
      <c r="H1987" s="2266">
        <v>99.358151476251606</v>
      </c>
      <c r="I1987" s="2263">
        <v>5.0321602694155505</v>
      </c>
      <c r="J1987" s="2267">
        <v>3.9046709738381681E-2</v>
      </c>
    </row>
    <row r="1988" spans="1:10" x14ac:dyDescent="0.25">
      <c r="A1988" s="2001" t="s">
        <v>207</v>
      </c>
      <c r="B1988" s="2263">
        <v>1.925</v>
      </c>
      <c r="C1988" s="2264">
        <v>9000000</v>
      </c>
      <c r="D1988" s="2265">
        <v>17.324999999999999</v>
      </c>
      <c r="E1988" s="2266">
        <v>0.82644628099173556</v>
      </c>
      <c r="F1988" s="2263">
        <v>1.5269937149811261E-2</v>
      </c>
      <c r="G1988" s="2265">
        <v>1.3626565545466447E-4</v>
      </c>
      <c r="H1988" s="2266">
        <v>0.64184852374839541</v>
      </c>
      <c r="I1988" s="2263">
        <v>3.2507495280462213E-2</v>
      </c>
      <c r="J1988" s="2267">
        <v>2.5223972699212971E-4</v>
      </c>
    </row>
    <row r="1989" spans="1:10" x14ac:dyDescent="0.25">
      <c r="A1989" s="2001" t="s">
        <v>208</v>
      </c>
      <c r="B1989" s="2263">
        <v>0</v>
      </c>
      <c r="C1989" s="2264">
        <v>9000000</v>
      </c>
      <c r="D1989" s="2265">
        <v>0</v>
      </c>
      <c r="E1989" s="2266">
        <v>0</v>
      </c>
      <c r="F1989" s="2263">
        <v>0</v>
      </c>
      <c r="G1989" s="2265">
        <v>0</v>
      </c>
      <c r="H1989" s="2266">
        <v>0</v>
      </c>
      <c r="I1989" s="2263">
        <v>0</v>
      </c>
      <c r="J1989" s="2267">
        <v>0</v>
      </c>
    </row>
    <row r="1990" spans="1:10" x14ac:dyDescent="0.25">
      <c r="A1990" s="2001" t="s">
        <v>209</v>
      </c>
      <c r="B1990" s="2263">
        <v>0</v>
      </c>
      <c r="C1990" s="2264">
        <v>17640000</v>
      </c>
      <c r="D1990" s="2265">
        <v>0</v>
      </c>
      <c r="E1990" s="2266">
        <v>0</v>
      </c>
      <c r="F1990" s="2263">
        <v>0</v>
      </c>
      <c r="G1990" s="2265">
        <v>0</v>
      </c>
      <c r="H1990" s="2266">
        <v>0</v>
      </c>
      <c r="I1990" s="2263">
        <v>0</v>
      </c>
      <c r="J1990" s="2267">
        <v>0</v>
      </c>
    </row>
    <row r="1991" spans="1:10" x14ac:dyDescent="0.25">
      <c r="A1991" s="2001" t="s">
        <v>1534</v>
      </c>
      <c r="B1991" s="2263">
        <v>0</v>
      </c>
      <c r="C1991" s="2264">
        <v>14500000</v>
      </c>
      <c r="D1991" s="2265">
        <v>0</v>
      </c>
      <c r="E1991" s="2266">
        <v>0</v>
      </c>
      <c r="F1991" s="2263">
        <v>0</v>
      </c>
      <c r="G1991" s="2265">
        <v>0</v>
      </c>
      <c r="H1991" s="2266">
        <v>0</v>
      </c>
      <c r="I1991" s="2263">
        <v>0</v>
      </c>
      <c r="J1991" s="2267">
        <v>0</v>
      </c>
    </row>
    <row r="1992" spans="1:10" x14ac:dyDescent="0.25">
      <c r="A1992" s="2001" t="s">
        <v>1535</v>
      </c>
      <c r="B1992" s="2263">
        <v>0</v>
      </c>
      <c r="C1992" s="2264">
        <v>9000000</v>
      </c>
      <c r="D1992" s="2265">
        <v>0</v>
      </c>
      <c r="E1992" s="2266">
        <v>0</v>
      </c>
      <c r="F1992" s="2263">
        <v>0</v>
      </c>
      <c r="G1992" s="2265">
        <v>0</v>
      </c>
      <c r="H1992" s="2266">
        <v>0</v>
      </c>
      <c r="I1992" s="2263">
        <v>0</v>
      </c>
      <c r="J1992" s="2267">
        <v>0</v>
      </c>
    </row>
    <row r="1993" spans="1:10" x14ac:dyDescent="0.25">
      <c r="A1993" s="2278" t="s">
        <v>121</v>
      </c>
      <c r="B1993" s="2279">
        <v>232.92500000000001</v>
      </c>
      <c r="C1993" s="2280"/>
      <c r="D1993" s="2281">
        <v>2699.2349999999997</v>
      </c>
      <c r="E1993" s="2282">
        <v>99.999999999999986</v>
      </c>
      <c r="F1993" s="2279">
        <v>1.8476623951271625</v>
      </c>
      <c r="G1993" s="2281">
        <v>1.6488144310014399E-2</v>
      </c>
      <c r="H1993" s="2282">
        <v>100</v>
      </c>
      <c r="I1993" s="2279">
        <v>5.0646677646960123</v>
      </c>
      <c r="J1993" s="2283">
        <v>3.9298949465373809E-2</v>
      </c>
    </row>
    <row r="1994" spans="1:10" ht="14.4" thickBot="1" x14ac:dyDescent="0.3">
      <c r="A1994" s="2286" t="s">
        <v>1831</v>
      </c>
      <c r="B1994" s="2279">
        <v>12606.4697</v>
      </c>
      <c r="C1994" s="2287"/>
      <c r="D1994" s="2281">
        <v>53295.401108349128</v>
      </c>
      <c r="E1994" s="2288"/>
      <c r="F1994" s="2289">
        <v>100</v>
      </c>
      <c r="G1994" s="2290">
        <v>0.89237862682590519</v>
      </c>
      <c r="H1994" s="2291"/>
      <c r="I1994" s="2289">
        <v>100.00000000000001</v>
      </c>
      <c r="J1994" s="2292">
        <v>0.77594328574349392</v>
      </c>
    </row>
    <row r="1995" spans="1:10" ht="14.4" thickBot="1" x14ac:dyDescent="0.3">
      <c r="A1995" s="2293" t="s">
        <v>1832</v>
      </c>
      <c r="B1995" s="2294">
        <v>1412681.71615</v>
      </c>
      <c r="C1995" s="2295"/>
      <c r="D1995" s="2296">
        <v>6868466.0448195646</v>
      </c>
      <c r="E1995" s="2297"/>
      <c r="F1995" s="1978"/>
      <c r="G1995" s="1978"/>
      <c r="H1995" s="1978"/>
      <c r="I1995" s="1978"/>
      <c r="J1995" s="1978"/>
    </row>
    <row r="1996" spans="1:10" ht="16.2" thickBot="1" x14ac:dyDescent="0.35">
      <c r="A1996" s="2298" t="s">
        <v>1833</v>
      </c>
      <c r="B1996" s="2305">
        <v>0.89237862682590496</v>
      </c>
      <c r="C1996" s="2299"/>
      <c r="D1996" s="2306">
        <v>0.77594328574349392</v>
      </c>
      <c r="E1996" s="2297"/>
      <c r="F1996" s="1978"/>
      <c r="G1996" s="1978"/>
      <c r="H1996" s="1978"/>
      <c r="I1996" s="1978"/>
      <c r="J1996" s="1978"/>
    </row>
    <row r="1997" spans="1:10" x14ac:dyDescent="0.25">
      <c r="A1997" s="340" t="s">
        <v>2026</v>
      </c>
      <c r="B1997" s="340"/>
      <c r="C1997" s="340"/>
      <c r="D1997" s="1725"/>
      <c r="E1997" s="340"/>
      <c r="F1997" s="340"/>
      <c r="H1997" s="340"/>
      <c r="I1997" s="340"/>
      <c r="J1997" s="340"/>
    </row>
    <row r="1998" spans="1:10" x14ac:dyDescent="0.25">
      <c r="A1998" s="340" t="s">
        <v>1834</v>
      </c>
      <c r="B1998" s="340"/>
      <c r="C1998" s="340"/>
      <c r="D1998" s="340"/>
      <c r="E1998" s="340"/>
      <c r="F1998" s="340"/>
      <c r="G1998" s="340"/>
      <c r="H1998" s="340"/>
      <c r="I1998" s="340"/>
      <c r="J1998" s="340"/>
    </row>
    <row r="1999" spans="1:10" x14ac:dyDescent="0.25">
      <c r="A1999" s="340" t="s">
        <v>1904</v>
      </c>
      <c r="B1999" s="340"/>
      <c r="C1999" s="340"/>
      <c r="D1999" s="340"/>
      <c r="E1999" s="340"/>
      <c r="F1999" s="340"/>
      <c r="G1999" s="340"/>
      <c r="H1999" s="340"/>
      <c r="I1999" s="340"/>
      <c r="J1999" s="340"/>
    </row>
    <row r="2003" spans="1:10" ht="13.8" thickBot="1" x14ac:dyDescent="0.3">
      <c r="A2003" s="3291" t="s">
        <v>2025</v>
      </c>
      <c r="B2003" s="3291"/>
      <c r="C2003" s="3291"/>
      <c r="D2003" s="3291"/>
      <c r="E2003" s="3291"/>
      <c r="F2003" s="3291"/>
      <c r="G2003" s="3291"/>
      <c r="H2003" s="3291"/>
      <c r="I2003" s="3291"/>
      <c r="J2003" s="3291"/>
    </row>
    <row r="2004" spans="1:10" ht="13.5" customHeight="1" thickBot="1" x14ac:dyDescent="0.3">
      <c r="A2004" s="3296" t="s">
        <v>376</v>
      </c>
      <c r="B2004" s="3302" t="s">
        <v>1261</v>
      </c>
      <c r="C2004" s="3302" t="s">
        <v>1823</v>
      </c>
      <c r="D2004" s="3304" t="s">
        <v>1835</v>
      </c>
      <c r="E2004" s="3298" t="s">
        <v>1840</v>
      </c>
      <c r="F2004" s="3299"/>
      <c r="G2004" s="3300"/>
      <c r="H2004" s="3298" t="s">
        <v>1841</v>
      </c>
      <c r="I2004" s="3299"/>
      <c r="J2004" s="3301"/>
    </row>
    <row r="2005" spans="1:10" ht="13.5" customHeight="1" thickBot="1" x14ac:dyDescent="0.3">
      <c r="A2005" s="3297"/>
      <c r="B2005" s="3303"/>
      <c r="C2005" s="3303"/>
      <c r="D2005" s="3305"/>
      <c r="E2005" s="2254" t="s">
        <v>1839</v>
      </c>
      <c r="F2005" s="2253" t="s">
        <v>1220</v>
      </c>
      <c r="G2005" s="2255" t="s">
        <v>1824</v>
      </c>
      <c r="H2005" s="2254" t="s">
        <v>1839</v>
      </c>
      <c r="I2005" s="2253" t="s">
        <v>1220</v>
      </c>
      <c r="J2005" s="2256" t="s">
        <v>1824</v>
      </c>
    </row>
    <row r="2006" spans="1:10" x14ac:dyDescent="0.25">
      <c r="A2006" s="2304" t="s">
        <v>1842</v>
      </c>
      <c r="B2006" s="2257"/>
      <c r="C2006" s="2257"/>
      <c r="D2006" s="2258"/>
      <c r="E2006" s="7"/>
      <c r="F2006" s="2259"/>
      <c r="G2006" s="2260"/>
      <c r="H2006" s="7"/>
      <c r="I2006" s="2259"/>
      <c r="J2006" s="2261"/>
    </row>
    <row r="2007" spans="1:10" x14ac:dyDescent="0.25">
      <c r="A2007" s="875" t="s">
        <v>409</v>
      </c>
      <c r="B2007" s="2263">
        <v>0</v>
      </c>
      <c r="C2007" s="2264">
        <v>5949999.9999999991</v>
      </c>
      <c r="D2007" s="2265">
        <v>0</v>
      </c>
      <c r="E2007" s="2266">
        <v>0</v>
      </c>
      <c r="F2007" s="2263">
        <v>0</v>
      </c>
      <c r="G2007" s="2265">
        <v>0</v>
      </c>
      <c r="H2007" s="2266">
        <v>0</v>
      </c>
      <c r="I2007" s="2263">
        <v>0</v>
      </c>
      <c r="J2007" s="2267">
        <v>0</v>
      </c>
    </row>
    <row r="2008" spans="1:10" x14ac:dyDescent="0.25">
      <c r="A2008" s="875" t="s">
        <v>410</v>
      </c>
      <c r="B2008" s="2263">
        <v>324</v>
      </c>
      <c r="C2008" s="2264">
        <v>1713380.0000000005</v>
      </c>
      <c r="D2008" s="2265">
        <v>555.13512000000014</v>
      </c>
      <c r="E2008" s="2266">
        <v>2.7185662214622921</v>
      </c>
      <c r="F2008" s="2263">
        <v>2.0661411313410842</v>
      </c>
      <c r="G2008" s="2265">
        <v>2.2935102528473396E-2</v>
      </c>
      <c r="H2008" s="2266">
        <v>1.859690633818067</v>
      </c>
      <c r="I2008" s="2263">
        <v>1.3337578974311837</v>
      </c>
      <c r="J2008" s="2267">
        <v>8.0823740901900844E-3</v>
      </c>
    </row>
    <row r="2009" spans="1:10" x14ac:dyDescent="0.25">
      <c r="A2009" s="875" t="s">
        <v>278</v>
      </c>
      <c r="B2009" s="2263">
        <v>286.5</v>
      </c>
      <c r="C2009" s="2264">
        <v>1607499.9999999995</v>
      </c>
      <c r="D2009" s="2265">
        <v>460.54874999999987</v>
      </c>
      <c r="E2009" s="2266">
        <v>2.4039173532374893</v>
      </c>
      <c r="F2009" s="2263">
        <v>1.8270044263247551</v>
      </c>
      <c r="G2009" s="2265">
        <v>2.0280576772863046E-2</v>
      </c>
      <c r="H2009" s="2266">
        <v>1.5428283420289064</v>
      </c>
      <c r="I2009" s="2263">
        <v>1.1065063447338002</v>
      </c>
      <c r="J2009" s="2267">
        <v>6.7052635478537705E-3</v>
      </c>
    </row>
    <row r="2010" spans="1:10" x14ac:dyDescent="0.25">
      <c r="A2010" s="875" t="s">
        <v>199</v>
      </c>
      <c r="B2010" s="2263">
        <v>0</v>
      </c>
      <c r="C2010" s="2264">
        <v>7559125</v>
      </c>
      <c r="D2010" s="2265">
        <v>0</v>
      </c>
      <c r="E2010" s="2266">
        <v>0</v>
      </c>
      <c r="F2010" s="2263">
        <v>0</v>
      </c>
      <c r="G2010" s="2265">
        <v>0</v>
      </c>
      <c r="H2010" s="2266">
        <v>0</v>
      </c>
      <c r="I2010" s="2263">
        <v>0</v>
      </c>
      <c r="J2010" s="2267">
        <v>0</v>
      </c>
    </row>
    <row r="2011" spans="1:10" x14ac:dyDescent="0.25">
      <c r="A2011" s="875" t="s">
        <v>428</v>
      </c>
      <c r="B2011" s="2263">
        <v>196.5</v>
      </c>
      <c r="C2011" s="2264">
        <v>1300000</v>
      </c>
      <c r="D2011" s="2265">
        <v>255.45</v>
      </c>
      <c r="E2011" s="2266">
        <v>1.6487600694979641</v>
      </c>
      <c r="F2011" s="2263">
        <v>1.2530763342855651</v>
      </c>
      <c r="G2011" s="2265">
        <v>1.3909714959398217E-2</v>
      </c>
      <c r="H2011" s="2266">
        <v>0.85575196973454881</v>
      </c>
      <c r="I2011" s="2263">
        <v>0.61373968719326522</v>
      </c>
      <c r="J2011" s="2267">
        <v>3.7191710395462936E-3</v>
      </c>
    </row>
    <row r="2012" spans="1:10" x14ac:dyDescent="0.25">
      <c r="A2012" s="877" t="s">
        <v>430</v>
      </c>
      <c r="B2012" s="2263">
        <v>0</v>
      </c>
      <c r="C2012" s="2264">
        <v>0</v>
      </c>
      <c r="D2012" s="2265">
        <v>0</v>
      </c>
      <c r="E2012" s="2266">
        <v>0</v>
      </c>
      <c r="F2012" s="2263">
        <v>0</v>
      </c>
      <c r="G2012" s="2265">
        <v>0</v>
      </c>
      <c r="H2012" s="2266">
        <v>0</v>
      </c>
      <c r="I2012" s="2263">
        <v>0</v>
      </c>
      <c r="J2012" s="2267">
        <v>0</v>
      </c>
    </row>
    <row r="2013" spans="1:10" x14ac:dyDescent="0.25">
      <c r="A2013" s="1974" t="s">
        <v>429</v>
      </c>
      <c r="B2013" s="2263">
        <v>0</v>
      </c>
      <c r="C2013" s="2264">
        <v>0</v>
      </c>
      <c r="D2013" s="2265">
        <v>0</v>
      </c>
      <c r="E2013" s="2266">
        <v>0</v>
      </c>
      <c r="F2013" s="2263">
        <v>0</v>
      </c>
      <c r="G2013" s="2265">
        <v>0</v>
      </c>
      <c r="H2013" s="2266">
        <v>0</v>
      </c>
      <c r="I2013" s="2263">
        <v>0</v>
      </c>
      <c r="J2013" s="2267">
        <v>0</v>
      </c>
    </row>
    <row r="2014" spans="1:10" x14ac:dyDescent="0.25">
      <c r="A2014" s="2268" t="s">
        <v>279</v>
      </c>
      <c r="B2014" s="2269">
        <v>807</v>
      </c>
      <c r="C2014" s="2268"/>
      <c r="D2014" s="2270">
        <v>1271.1338700000001</v>
      </c>
      <c r="E2014" s="2271">
        <v>6.7712436441977459</v>
      </c>
      <c r="F2014" s="2269">
        <v>5.1462218919514049</v>
      </c>
      <c r="G2014" s="2270">
        <v>5.7125394260734666E-2</v>
      </c>
      <c r="H2014" s="2271">
        <v>4.2582709455815229</v>
      </c>
      <c r="I2014" s="2269">
        <v>3.0540039293582497</v>
      </c>
      <c r="J2014" s="2272">
        <v>1.850680867759015E-2</v>
      </c>
    </row>
    <row r="2015" spans="1:10" x14ac:dyDescent="0.25">
      <c r="A2015" s="883" t="s">
        <v>411</v>
      </c>
      <c r="B2015" s="2263">
        <v>0</v>
      </c>
      <c r="C2015" s="2264">
        <v>4010000</v>
      </c>
      <c r="D2015" s="2265">
        <v>0</v>
      </c>
      <c r="E2015" s="2266">
        <v>0</v>
      </c>
      <c r="F2015" s="2263">
        <v>0</v>
      </c>
      <c r="G2015" s="2265">
        <v>0</v>
      </c>
      <c r="H2015" s="2266">
        <v>0</v>
      </c>
      <c r="I2015" s="2263">
        <v>0</v>
      </c>
      <c r="J2015" s="2267">
        <v>0</v>
      </c>
    </row>
    <row r="2016" spans="1:10" x14ac:dyDescent="0.25">
      <c r="A2016" s="883" t="s">
        <v>412</v>
      </c>
      <c r="B2016" s="2263">
        <v>215</v>
      </c>
      <c r="C2016" s="2264">
        <v>1244500.0000000002</v>
      </c>
      <c r="D2016" s="2265">
        <v>267.56750000000005</v>
      </c>
      <c r="E2016" s="2266">
        <v>1.8039868444888665</v>
      </c>
      <c r="F2016" s="2263">
        <v>1.3710504420936209</v>
      </c>
      <c r="G2016" s="2265">
        <v>1.5219280998832654E-2</v>
      </c>
      <c r="H2016" s="2266">
        <v>0.89634533240144421</v>
      </c>
      <c r="I2016" s="2263">
        <v>0.64285298004730496</v>
      </c>
      <c r="J2016" s="2267">
        <v>3.8955932555247725E-3</v>
      </c>
    </row>
    <row r="2017" spans="1:10" x14ac:dyDescent="0.25">
      <c r="A2017" s="875" t="s">
        <v>90</v>
      </c>
      <c r="B2017" s="2263">
        <v>0</v>
      </c>
      <c r="C2017" s="2264">
        <v>1494500</v>
      </c>
      <c r="D2017" s="2265">
        <v>0</v>
      </c>
      <c r="E2017" s="2266">
        <v>0</v>
      </c>
      <c r="F2017" s="2263">
        <v>0</v>
      </c>
      <c r="G2017" s="2265">
        <v>0</v>
      </c>
      <c r="H2017" s="2266">
        <v>0</v>
      </c>
      <c r="I2017" s="2263">
        <v>0</v>
      </c>
      <c r="J2017" s="2267">
        <v>0</v>
      </c>
    </row>
    <row r="2018" spans="1:10" x14ac:dyDescent="0.25">
      <c r="A2018" s="875" t="s">
        <v>416</v>
      </c>
      <c r="B2018" s="2263">
        <v>0</v>
      </c>
      <c r="C2018" s="2264">
        <v>2944000</v>
      </c>
      <c r="D2018" s="2265">
        <v>0</v>
      </c>
      <c r="E2018" s="2266">
        <v>0</v>
      </c>
      <c r="F2018" s="2263">
        <v>0</v>
      </c>
      <c r="G2018" s="2265">
        <v>0</v>
      </c>
      <c r="H2018" s="2266">
        <v>0</v>
      </c>
      <c r="I2018" s="2263">
        <v>0</v>
      </c>
      <c r="J2018" s="2267">
        <v>0</v>
      </c>
    </row>
    <row r="2019" spans="1:10" x14ac:dyDescent="0.25">
      <c r="A2019" s="875" t="s">
        <v>417</v>
      </c>
      <c r="B2019" s="2263">
        <v>58</v>
      </c>
      <c r="C2019" s="2264">
        <v>2400300</v>
      </c>
      <c r="D2019" s="2265">
        <v>139.2174</v>
      </c>
      <c r="E2019" s="2266">
        <v>0.48665691618769424</v>
      </c>
      <c r="F2019" s="2263">
        <v>0.3698647704252559</v>
      </c>
      <c r="G2019" s="2265">
        <v>4.1056665020106691E-3</v>
      </c>
      <c r="H2019" s="2266">
        <v>0.46637527606702911</v>
      </c>
      <c r="I2019" s="2263">
        <v>0.33448128216034329</v>
      </c>
      <c r="J2019" s="2267">
        <v>2.0269067225716663E-3</v>
      </c>
    </row>
    <row r="2020" spans="1:10" x14ac:dyDescent="0.25">
      <c r="A2020" s="875" t="s">
        <v>422</v>
      </c>
      <c r="B2020" s="2263">
        <v>235</v>
      </c>
      <c r="C2020" s="2264">
        <v>2205000</v>
      </c>
      <c r="D2020" s="2265">
        <v>518.17499999999995</v>
      </c>
      <c r="E2020" s="2266">
        <v>1.9717995742087613</v>
      </c>
      <c r="F2020" s="2263">
        <v>1.4985900181023299</v>
      </c>
      <c r="G2020" s="2265">
        <v>1.6635028068491507E-2</v>
      </c>
      <c r="H2020" s="2266">
        <v>1.7358750319718137</v>
      </c>
      <c r="I2020" s="2263">
        <v>1.2449581617199852</v>
      </c>
      <c r="J2020" s="2267">
        <v>7.544260925491879E-3</v>
      </c>
    </row>
    <row r="2021" spans="1:10" x14ac:dyDescent="0.25">
      <c r="A2021" s="875" t="s">
        <v>423</v>
      </c>
      <c r="B2021" s="2263">
        <v>0</v>
      </c>
      <c r="C2021" s="2264">
        <v>1681000</v>
      </c>
      <c r="D2021" s="2265">
        <v>0</v>
      </c>
      <c r="E2021" s="2266">
        <v>0</v>
      </c>
      <c r="F2021" s="2263">
        <v>0</v>
      </c>
      <c r="G2021" s="2265">
        <v>0</v>
      </c>
      <c r="H2021" s="2266">
        <v>0</v>
      </c>
      <c r="I2021" s="2263">
        <v>0</v>
      </c>
      <c r="J2021" s="2267">
        <v>0</v>
      </c>
    </row>
    <row r="2022" spans="1:10" x14ac:dyDescent="0.25">
      <c r="A2022" s="875" t="s">
        <v>280</v>
      </c>
      <c r="B2022" s="2263">
        <v>0</v>
      </c>
      <c r="C2022" s="2264">
        <v>1720500</v>
      </c>
      <c r="D2022" s="2265">
        <v>0</v>
      </c>
      <c r="E2022" s="2266">
        <v>0</v>
      </c>
      <c r="F2022" s="2263">
        <v>0</v>
      </c>
      <c r="G2022" s="2265">
        <v>0</v>
      </c>
      <c r="H2022" s="2266">
        <v>0</v>
      </c>
      <c r="I2022" s="2263">
        <v>0</v>
      </c>
      <c r="J2022" s="2267">
        <v>0</v>
      </c>
    </row>
    <row r="2023" spans="1:10" x14ac:dyDescent="0.25">
      <c r="A2023" s="875" t="s">
        <v>426</v>
      </c>
      <c r="B2023" s="2263">
        <v>500</v>
      </c>
      <c r="C2023" s="2264">
        <v>2188999.9999999995</v>
      </c>
      <c r="D2023" s="2265">
        <v>1094.4999999999998</v>
      </c>
      <c r="E2023" s="2266">
        <v>4.1953182429973639</v>
      </c>
      <c r="F2023" s="2263">
        <v>3.1884894002177226</v>
      </c>
      <c r="G2023" s="2265">
        <v>3.5393676741471286E-2</v>
      </c>
      <c r="H2023" s="2266">
        <v>3.666551305047812</v>
      </c>
      <c r="I2023" s="2263">
        <v>2.6296264929850413</v>
      </c>
      <c r="J2023" s="2267">
        <v>1.5935144657598033E-2</v>
      </c>
    </row>
    <row r="2024" spans="1:10" x14ac:dyDescent="0.25">
      <c r="A2024" s="875" t="s">
        <v>427</v>
      </c>
      <c r="B2024" s="2263">
        <v>100</v>
      </c>
      <c r="C2024" s="2264">
        <v>1362500</v>
      </c>
      <c r="D2024" s="2265">
        <v>136.25</v>
      </c>
      <c r="E2024" s="2266">
        <v>0.83906364859947291</v>
      </c>
      <c r="F2024" s="2263">
        <v>0.63769788004354455</v>
      </c>
      <c r="G2024" s="2265">
        <v>7.0787353482942581E-3</v>
      </c>
      <c r="H2024" s="2266">
        <v>0.45643455030860158</v>
      </c>
      <c r="I2024" s="2263">
        <v>0.32735185899425484</v>
      </c>
      <c r="J2024" s="2267">
        <v>1.983703480674036E-3</v>
      </c>
    </row>
    <row r="2025" spans="1:10" x14ac:dyDescent="0.25">
      <c r="A2025" s="851" t="s">
        <v>92</v>
      </c>
      <c r="B2025" s="2263">
        <v>550</v>
      </c>
      <c r="C2025" s="2264">
        <v>2164000</v>
      </c>
      <c r="D2025" s="2265">
        <v>1190.2</v>
      </c>
      <c r="E2025" s="2266">
        <v>4.6148500672971009</v>
      </c>
      <c r="F2025" s="2263">
        <v>3.5073383402394951</v>
      </c>
      <c r="G2025" s="2265">
        <v>3.8933044415618415E-2</v>
      </c>
      <c r="H2025" s="2266">
        <v>3.9871442332278724</v>
      </c>
      <c r="I2025" s="2263">
        <v>2.8595536335777036</v>
      </c>
      <c r="J2025" s="2267">
        <v>1.732846886384028E-2</v>
      </c>
    </row>
    <row r="2026" spans="1:10" x14ac:dyDescent="0.25">
      <c r="A2026" s="2268" t="s">
        <v>281</v>
      </c>
      <c r="B2026" s="2269">
        <v>1658</v>
      </c>
      <c r="C2026" s="2268"/>
      <c r="D2026" s="2270">
        <v>3345.9098999999997</v>
      </c>
      <c r="E2026" s="2271">
        <v>13.911675293779261</v>
      </c>
      <c r="F2026" s="2269">
        <v>10.573030851121969</v>
      </c>
      <c r="G2026" s="2270">
        <v>0.11736543207471881</v>
      </c>
      <c r="H2026" s="2271">
        <v>11.208725729024573</v>
      </c>
      <c r="I2026" s="2269">
        <v>8.0388244094846328</v>
      </c>
      <c r="J2026" s="2272">
        <v>4.8714077905700662E-2</v>
      </c>
    </row>
    <row r="2027" spans="1:10" x14ac:dyDescent="0.25">
      <c r="A2027" s="2273" t="s">
        <v>106</v>
      </c>
      <c r="B2027" s="2274">
        <v>2465</v>
      </c>
      <c r="C2027" s="2273"/>
      <c r="D2027" s="2275">
        <v>4617.0437700000002</v>
      </c>
      <c r="E2027" s="2276">
        <v>20.682918937977004</v>
      </c>
      <c r="F2027" s="2274">
        <v>15.719252743073376</v>
      </c>
      <c r="G2027" s="2275">
        <v>0.17449082633545346</v>
      </c>
      <c r="H2027" s="2276">
        <v>15.466996674606095</v>
      </c>
      <c r="I2027" s="2274">
        <v>11.092828338842883</v>
      </c>
      <c r="J2027" s="2277">
        <v>6.7220886583290812E-2</v>
      </c>
    </row>
    <row r="2028" spans="1:10" x14ac:dyDescent="0.25">
      <c r="A2028" s="875" t="s">
        <v>903</v>
      </c>
      <c r="B2028" s="2263">
        <v>0</v>
      </c>
      <c r="C2028" s="2264">
        <v>6587999.9999999991</v>
      </c>
      <c r="D2028" s="2265">
        <v>0</v>
      </c>
      <c r="E2028" s="2266">
        <v>0</v>
      </c>
      <c r="F2028" s="2263">
        <v>0</v>
      </c>
      <c r="G2028" s="2265">
        <v>0</v>
      </c>
      <c r="H2028" s="2266">
        <v>0</v>
      </c>
      <c r="I2028" s="2263">
        <v>0</v>
      </c>
      <c r="J2028" s="2267">
        <v>0</v>
      </c>
    </row>
    <row r="2029" spans="1:10" x14ac:dyDescent="0.25">
      <c r="A2029" s="875" t="s">
        <v>904</v>
      </c>
      <c r="B2029" s="2263">
        <v>0</v>
      </c>
      <c r="C2029" s="2264">
        <v>2000000.0000000005</v>
      </c>
      <c r="D2029" s="2265">
        <v>0</v>
      </c>
      <c r="E2029" s="2266">
        <v>0</v>
      </c>
      <c r="F2029" s="2263">
        <v>0</v>
      </c>
      <c r="G2029" s="2265">
        <v>0</v>
      </c>
      <c r="H2029" s="2266">
        <v>0</v>
      </c>
      <c r="I2029" s="2263">
        <v>0</v>
      </c>
      <c r="J2029" s="2267">
        <v>0</v>
      </c>
    </row>
    <row r="2030" spans="1:10" x14ac:dyDescent="0.25">
      <c r="A2030" s="875" t="s">
        <v>905</v>
      </c>
      <c r="B2030" s="2263">
        <v>0</v>
      </c>
      <c r="C2030" s="2264">
        <v>1700000</v>
      </c>
      <c r="D2030" s="2265">
        <v>0</v>
      </c>
      <c r="E2030" s="2266">
        <v>0</v>
      </c>
      <c r="F2030" s="2263">
        <v>0</v>
      </c>
      <c r="G2030" s="2265">
        <v>0</v>
      </c>
      <c r="H2030" s="2266">
        <v>0</v>
      </c>
      <c r="I2030" s="2263">
        <v>0</v>
      </c>
      <c r="J2030" s="2267">
        <v>0</v>
      </c>
    </row>
    <row r="2031" spans="1:10" x14ac:dyDescent="0.25">
      <c r="A2031" s="851" t="s">
        <v>906</v>
      </c>
      <c r="B2031" s="2263">
        <v>35</v>
      </c>
      <c r="C2031" s="2264">
        <v>1854000</v>
      </c>
      <c r="D2031" s="2265">
        <v>64.89</v>
      </c>
      <c r="E2031" s="2266">
        <v>0.29367227700981546</v>
      </c>
      <c r="F2031" s="2263">
        <v>0.22319425801524059</v>
      </c>
      <c r="G2031" s="2265">
        <v>2.4775573719029902E-3</v>
      </c>
      <c r="H2031" s="2266">
        <v>0.21738009518917548</v>
      </c>
      <c r="I2031" s="2263">
        <v>0.155903575267062</v>
      </c>
      <c r="J2031" s="2267">
        <v>9.4475243200688598E-4</v>
      </c>
    </row>
    <row r="2032" spans="1:10" x14ac:dyDescent="0.25">
      <c r="A2032" s="2273" t="s">
        <v>282</v>
      </c>
      <c r="B2032" s="2274">
        <v>35</v>
      </c>
      <c r="C2032" s="2273"/>
      <c r="D2032" s="2275">
        <v>64.89</v>
      </c>
      <c r="E2032" s="2276">
        <v>0.29367227700981546</v>
      </c>
      <c r="F2032" s="2274">
        <v>0.22319425801524059</v>
      </c>
      <c r="G2032" s="2275">
        <v>2.4775573719029902E-3</v>
      </c>
      <c r="H2032" s="2276">
        <v>0.21738009518917548</v>
      </c>
      <c r="I2032" s="2274">
        <v>0.155903575267062</v>
      </c>
      <c r="J2032" s="2277">
        <v>9.4475243200688598E-4</v>
      </c>
    </row>
    <row r="2033" spans="1:10" x14ac:dyDescent="0.25">
      <c r="A2033" s="875" t="s">
        <v>944</v>
      </c>
      <c r="B2033" s="2263">
        <v>4.2</v>
      </c>
      <c r="C2033" s="2264">
        <v>25880000.000000015</v>
      </c>
      <c r="D2033" s="2265">
        <v>108.69600000000007</v>
      </c>
      <c r="E2033" s="2266">
        <v>3.5240673241177863E-2</v>
      </c>
      <c r="F2033" s="2263">
        <v>2.6783310961828878E-2</v>
      </c>
      <c r="G2033" s="2265">
        <v>2.9730688462835885E-4</v>
      </c>
      <c r="H2033" s="2266">
        <v>0.36412924682821129</v>
      </c>
      <c r="I2033" s="2263">
        <v>0.26115110213019849</v>
      </c>
      <c r="J2033" s="2267">
        <v>1.5825367598924416E-3</v>
      </c>
    </row>
    <row r="2034" spans="1:10" x14ac:dyDescent="0.25">
      <c r="A2034" s="875" t="s">
        <v>283</v>
      </c>
      <c r="B2034" s="2263">
        <v>52.901589716802562</v>
      </c>
      <c r="C2034" s="2264">
        <v>15153168</v>
      </c>
      <c r="D2034" s="2265">
        <v>801.62667644578164</v>
      </c>
      <c r="E2034" s="2266">
        <v>0.44387800884492712</v>
      </c>
      <c r="F2034" s="2263">
        <v>0.33735231613338373</v>
      </c>
      <c r="G2034" s="2265">
        <v>3.7447635310929031E-3</v>
      </c>
      <c r="H2034" s="2266">
        <v>2.6854320115883246</v>
      </c>
      <c r="I2034" s="2263">
        <v>1.9259741853498176</v>
      </c>
      <c r="J2034" s="2267">
        <v>1.1671116537736927E-2</v>
      </c>
    </row>
    <row r="2035" spans="1:10" x14ac:dyDescent="0.25">
      <c r="A2035" s="875" t="s">
        <v>69</v>
      </c>
      <c r="B2035" s="2263">
        <v>50.544410283197436</v>
      </c>
      <c r="C2035" s="2264">
        <v>17426143.199999999</v>
      </c>
      <c r="D2035" s="2265">
        <v>880.79413155455097</v>
      </c>
      <c r="E2035" s="2266">
        <v>0.42409977308528357</v>
      </c>
      <c r="F2035" s="2263">
        <v>0.3223206328564614</v>
      </c>
      <c r="G2035" s="2265">
        <v>3.5779050373035744E-3</v>
      </c>
      <c r="H2035" s="2266">
        <v>2.950641272297664</v>
      </c>
      <c r="I2035" s="2263">
        <v>2.1161805237109177</v>
      </c>
      <c r="J2035" s="2267">
        <v>1.2823738601996532E-2</v>
      </c>
    </row>
    <row r="2036" spans="1:10" x14ac:dyDescent="0.25">
      <c r="A2036" s="875" t="s">
        <v>198</v>
      </c>
      <c r="B2036" s="2263">
        <v>177.22499999999999</v>
      </c>
      <c r="C2036" s="2264">
        <v>4100000.0000000005</v>
      </c>
      <c r="D2036" s="2265">
        <v>726.62249999999995</v>
      </c>
      <c r="E2036" s="2266">
        <v>1.4870305512304156</v>
      </c>
      <c r="F2036" s="2263">
        <v>1.1301600679071719</v>
      </c>
      <c r="G2036" s="2265">
        <v>1.2545288721014496E-2</v>
      </c>
      <c r="H2036" s="2266">
        <v>2.4341696442687106</v>
      </c>
      <c r="I2036" s="2263">
        <v>1.745770467244425</v>
      </c>
      <c r="J2036" s="2267">
        <v>1.0579108861549134E-2</v>
      </c>
    </row>
    <row r="2037" spans="1:10" x14ac:dyDescent="0.25">
      <c r="A2037" s="875" t="s">
        <v>86</v>
      </c>
      <c r="B2037" s="2263">
        <v>255</v>
      </c>
      <c r="C2037" s="2264">
        <v>180200</v>
      </c>
      <c r="D2037" s="2265">
        <v>45.951000000000001</v>
      </c>
      <c r="E2037" s="2266">
        <v>2.1396123039286556</v>
      </c>
      <c r="F2037" s="2263">
        <v>1.6261295941110385</v>
      </c>
      <c r="G2037" s="2265">
        <v>1.8050775138150357E-2</v>
      </c>
      <c r="H2037" s="2266">
        <v>0.15393485520169212</v>
      </c>
      <c r="I2037" s="2263">
        <v>0.11040106622124775</v>
      </c>
      <c r="J2037" s="2267">
        <v>6.6901400837029459E-4</v>
      </c>
    </row>
    <row r="2038" spans="1:10" x14ac:dyDescent="0.25">
      <c r="A2038" s="851" t="s">
        <v>212</v>
      </c>
      <c r="B2038" s="2263">
        <v>924</v>
      </c>
      <c r="C2038" s="2264">
        <v>1867999.9999999998</v>
      </c>
      <c r="D2038" s="2265">
        <v>1726.0319999999997</v>
      </c>
      <c r="E2038" s="2266">
        <v>7.7529481130591282</v>
      </c>
      <c r="F2038" s="2263">
        <v>5.8923284116023522</v>
      </c>
      <c r="G2038" s="2265">
        <v>6.5407514618238932E-2</v>
      </c>
      <c r="H2038" s="2266">
        <v>5.7821698329413289</v>
      </c>
      <c r="I2038" s="2263">
        <v>4.1469341936408926</v>
      </c>
      <c r="J2038" s="2267">
        <v>2.5129803201135906E-2</v>
      </c>
    </row>
    <row r="2039" spans="1:10" x14ac:dyDescent="0.25">
      <c r="A2039" s="2268" t="s">
        <v>1825</v>
      </c>
      <c r="B2039" s="2269">
        <v>1463.8710000000001</v>
      </c>
      <c r="C2039" s="2268"/>
      <c r="D2039" s="2270">
        <v>4289.7223080003323</v>
      </c>
      <c r="E2039" s="2271">
        <v>12.282809423389589</v>
      </c>
      <c r="F2039" s="2269">
        <v>9.335074333572237</v>
      </c>
      <c r="G2039" s="2270">
        <v>0.10362355393042864</v>
      </c>
      <c r="H2039" s="2271">
        <v>14.37047686312593</v>
      </c>
      <c r="I2039" s="2269">
        <v>10.306411538297498</v>
      </c>
      <c r="J2039" s="2272">
        <v>6.245531797068124E-2</v>
      </c>
    </row>
    <row r="2040" spans="1:10" x14ac:dyDescent="0.25">
      <c r="A2040" s="875" t="s">
        <v>950</v>
      </c>
      <c r="B2040" s="2263">
        <v>114</v>
      </c>
      <c r="C2040" s="2264">
        <v>4150000</v>
      </c>
      <c r="D2040" s="2265">
        <v>473.1</v>
      </c>
      <c r="E2040" s="2266">
        <v>0.95653255940339899</v>
      </c>
      <c r="F2040" s="2263">
        <v>0.72697558324964084</v>
      </c>
      <c r="G2040" s="2265">
        <v>8.0697582970554529E-3</v>
      </c>
      <c r="H2040" s="2266">
        <v>1.5848747578055002</v>
      </c>
      <c r="I2040" s="2263">
        <v>1.1366617577261062</v>
      </c>
      <c r="J2040" s="2267">
        <v>6.8880008565643048E-3</v>
      </c>
    </row>
    <row r="2041" spans="1:10" x14ac:dyDescent="0.25">
      <c r="A2041" s="875" t="s">
        <v>951</v>
      </c>
      <c r="B2041" s="2263">
        <v>196</v>
      </c>
      <c r="C2041" s="2264">
        <v>2350000.0000000005</v>
      </c>
      <c r="D2041" s="2265">
        <v>460.60000000000014</v>
      </c>
      <c r="E2041" s="2266">
        <v>1.6445647512549666</v>
      </c>
      <c r="F2041" s="2263">
        <v>1.2498878448853472</v>
      </c>
      <c r="G2041" s="2265">
        <v>1.3874321282656744E-2</v>
      </c>
      <c r="H2041" s="2266">
        <v>1.5430000284193905</v>
      </c>
      <c r="I2041" s="2263">
        <v>1.1066294770844316</v>
      </c>
      <c r="J2041" s="2267">
        <v>6.7060097115483391E-3</v>
      </c>
    </row>
    <row r="2042" spans="1:10" x14ac:dyDescent="0.25">
      <c r="A2042" s="875" t="s">
        <v>952</v>
      </c>
      <c r="B2042" s="2263">
        <v>0</v>
      </c>
      <c r="C2042" s="2264">
        <v>2305000</v>
      </c>
      <c r="D2042" s="2265">
        <v>0</v>
      </c>
      <c r="E2042" s="2266">
        <v>0</v>
      </c>
      <c r="F2042" s="2263">
        <v>0</v>
      </c>
      <c r="G2042" s="2265">
        <v>0</v>
      </c>
      <c r="H2042" s="2266">
        <v>0</v>
      </c>
      <c r="I2042" s="2263">
        <v>0</v>
      </c>
      <c r="J2042" s="2267">
        <v>0</v>
      </c>
    </row>
    <row r="2043" spans="1:10" x14ac:dyDescent="0.25">
      <c r="A2043" s="875" t="s">
        <v>954</v>
      </c>
      <c r="B2043" s="2263">
        <v>272.97599999999994</v>
      </c>
      <c r="C2043" s="2264">
        <v>1850000</v>
      </c>
      <c r="D2043" s="2265">
        <v>505.0055999999999</v>
      </c>
      <c r="E2043" s="2266">
        <v>2.2904423854008966</v>
      </c>
      <c r="F2043" s="2263">
        <v>1.7407621650276661</v>
      </c>
      <c r="G2043" s="2265">
        <v>1.932324860435973E-2</v>
      </c>
      <c r="H2043" s="2266">
        <v>1.6917578270776181</v>
      </c>
      <c r="I2043" s="2263">
        <v>1.2133175923853874</v>
      </c>
      <c r="J2043" s="2267">
        <v>7.3525237906780175E-3</v>
      </c>
    </row>
    <row r="2044" spans="1:10" x14ac:dyDescent="0.25">
      <c r="A2044" s="875" t="s">
        <v>955</v>
      </c>
      <c r="B2044" s="2263">
        <v>5.7</v>
      </c>
      <c r="C2044" s="2264">
        <v>2700000</v>
      </c>
      <c r="D2044" s="2265">
        <v>15.39</v>
      </c>
      <c r="E2044" s="2266">
        <v>4.7826627970169948E-2</v>
      </c>
      <c r="F2044" s="2263">
        <v>3.6348779162482046E-2</v>
      </c>
      <c r="G2044" s="2265">
        <v>4.034879148527727E-4</v>
      </c>
      <c r="H2044" s="2266">
        <v>5.1556166820178925E-2</v>
      </c>
      <c r="I2044" s="2263">
        <v>3.6975743926029959E-2</v>
      </c>
      <c r="J2044" s="2267">
        <v>2.2406749774365808E-4</v>
      </c>
    </row>
    <row r="2045" spans="1:10" x14ac:dyDescent="0.25">
      <c r="A2045" s="2001" t="s">
        <v>1488</v>
      </c>
      <c r="B2045" s="2263">
        <v>0</v>
      </c>
      <c r="C2045" s="2264">
        <v>4900000</v>
      </c>
      <c r="D2045" s="2265">
        <v>0</v>
      </c>
      <c r="E2045" s="2266">
        <v>0</v>
      </c>
      <c r="F2045" s="2263">
        <v>0</v>
      </c>
      <c r="G2045" s="2265">
        <v>0</v>
      </c>
      <c r="H2045" s="2266">
        <v>0</v>
      </c>
      <c r="I2045" s="2263">
        <v>0</v>
      </c>
      <c r="J2045" s="2267">
        <v>0</v>
      </c>
    </row>
    <row r="2046" spans="1:10" x14ac:dyDescent="0.25">
      <c r="A2046" s="2001" t="s">
        <v>1564</v>
      </c>
      <c r="B2046" s="2263">
        <v>0</v>
      </c>
      <c r="C2046" s="2264">
        <v>2741999.9999999995</v>
      </c>
      <c r="D2046" s="2265">
        <v>0</v>
      </c>
      <c r="E2046" s="2266">
        <v>0</v>
      </c>
      <c r="F2046" s="2263">
        <v>0</v>
      </c>
      <c r="G2046" s="2265">
        <v>0</v>
      </c>
      <c r="H2046" s="2266">
        <v>0</v>
      </c>
      <c r="I2046" s="2263">
        <v>0</v>
      </c>
      <c r="J2046" s="2267">
        <v>0</v>
      </c>
    </row>
    <row r="2047" spans="1:10" x14ac:dyDescent="0.25">
      <c r="A2047" s="875" t="s">
        <v>953</v>
      </c>
      <c r="B2047" s="2263">
        <v>0</v>
      </c>
      <c r="C2047" s="2264">
        <v>1799999.9999999998</v>
      </c>
      <c r="D2047" s="2265">
        <v>0</v>
      </c>
      <c r="E2047" s="2266">
        <v>0</v>
      </c>
      <c r="F2047" s="2263">
        <v>0</v>
      </c>
      <c r="G2047" s="2265">
        <v>0</v>
      </c>
      <c r="H2047" s="2266">
        <v>0</v>
      </c>
      <c r="I2047" s="2263">
        <v>0</v>
      </c>
      <c r="J2047" s="2267">
        <v>0</v>
      </c>
    </row>
    <row r="2048" spans="1:10" x14ac:dyDescent="0.25">
      <c r="A2048" s="875" t="s">
        <v>958</v>
      </c>
      <c r="B2048" s="2263">
        <v>40</v>
      </c>
      <c r="C2048" s="2264">
        <v>5130000</v>
      </c>
      <c r="D2048" s="2265">
        <v>205.2</v>
      </c>
      <c r="E2048" s="2266">
        <v>0.33562545943978911</v>
      </c>
      <c r="F2048" s="2263">
        <v>0.25507915201741782</v>
      </c>
      <c r="G2048" s="2265">
        <v>2.8314941393177031E-3</v>
      </c>
      <c r="H2048" s="2266">
        <v>0.6874155576023856</v>
      </c>
      <c r="I2048" s="2263">
        <v>0.4930099190137327</v>
      </c>
      <c r="J2048" s="2267">
        <v>2.9875666365821079E-3</v>
      </c>
    </row>
    <row r="2049" spans="1:10" x14ac:dyDescent="0.25">
      <c r="A2049" s="875" t="s">
        <v>957</v>
      </c>
      <c r="B2049" s="2263">
        <v>529.00000000000011</v>
      </c>
      <c r="C2049" s="2264">
        <v>3450000</v>
      </c>
      <c r="D2049" s="2265">
        <v>1825.0500000000004</v>
      </c>
      <c r="E2049" s="2266">
        <v>4.4386467010912121</v>
      </c>
      <c r="F2049" s="2263">
        <v>3.3734217854303514</v>
      </c>
      <c r="G2049" s="2265">
        <v>3.7446509992476631E-2</v>
      </c>
      <c r="H2049" s="2266">
        <v>6.1138779892896409</v>
      </c>
      <c r="I2049" s="2263">
        <v>4.3848331028070824</v>
      </c>
      <c r="J2049" s="2267">
        <v>2.6571435136911192E-2</v>
      </c>
    </row>
    <row r="2050" spans="1:10" x14ac:dyDescent="0.25">
      <c r="A2050" s="875" t="s">
        <v>1002</v>
      </c>
      <c r="B2050" s="2263">
        <v>0</v>
      </c>
      <c r="C2050" s="2264">
        <v>2000000</v>
      </c>
      <c r="D2050" s="2265">
        <v>0</v>
      </c>
      <c r="E2050" s="2266">
        <v>0</v>
      </c>
      <c r="F2050" s="2263">
        <v>0</v>
      </c>
      <c r="G2050" s="2265">
        <v>0</v>
      </c>
      <c r="H2050" s="2266">
        <v>0</v>
      </c>
      <c r="I2050" s="2263">
        <v>0</v>
      </c>
      <c r="J2050" s="2267">
        <v>0</v>
      </c>
    </row>
    <row r="2051" spans="1:10" x14ac:dyDescent="0.25">
      <c r="A2051" s="875" t="s">
        <v>1003</v>
      </c>
      <c r="B2051" s="2263">
        <v>0</v>
      </c>
      <c r="C2051" s="2264">
        <v>2599999.9999999995</v>
      </c>
      <c r="D2051" s="2265">
        <v>0</v>
      </c>
      <c r="E2051" s="2266">
        <v>0</v>
      </c>
      <c r="F2051" s="2263">
        <v>0</v>
      </c>
      <c r="G2051" s="2265">
        <v>0</v>
      </c>
      <c r="H2051" s="2266">
        <v>0</v>
      </c>
      <c r="I2051" s="2263">
        <v>0</v>
      </c>
      <c r="J2051" s="2267">
        <v>0</v>
      </c>
    </row>
    <row r="2052" spans="1:10" x14ac:dyDescent="0.25">
      <c r="A2052" s="875" t="s">
        <v>959</v>
      </c>
      <c r="B2052" s="2263">
        <v>72</v>
      </c>
      <c r="C2052" s="2264">
        <v>3630000.0000000005</v>
      </c>
      <c r="D2052" s="2265">
        <v>261.36</v>
      </c>
      <c r="E2052" s="2266">
        <v>0.60412582699162043</v>
      </c>
      <c r="F2052" s="2263">
        <v>0.45914247363135208</v>
      </c>
      <c r="G2052" s="2265">
        <v>5.0966894507718657E-3</v>
      </c>
      <c r="H2052" s="2266">
        <v>0.87555034178830171</v>
      </c>
      <c r="I2052" s="2263">
        <v>0.62793894948064921</v>
      </c>
      <c r="J2052" s="2267">
        <v>3.805216452909843E-3</v>
      </c>
    </row>
    <row r="2053" spans="1:10" x14ac:dyDescent="0.25">
      <c r="A2053" s="875" t="s">
        <v>960</v>
      </c>
      <c r="B2053" s="2263">
        <v>342.00000000000006</v>
      </c>
      <c r="C2053" s="2264">
        <v>2650000.0000000005</v>
      </c>
      <c r="D2053" s="2265">
        <v>906.30000000000041</v>
      </c>
      <c r="E2053" s="2266">
        <v>2.8695976782101975</v>
      </c>
      <c r="F2053" s="2263">
        <v>2.1809267497489229</v>
      </c>
      <c r="G2053" s="2265">
        <v>2.4209274891166366E-2</v>
      </c>
      <c r="H2053" s="2266">
        <v>3.036085379410538</v>
      </c>
      <c r="I2053" s="2263">
        <v>2.1774604756439877</v>
      </c>
      <c r="J2053" s="2267">
        <v>1.3195085978237649E-2</v>
      </c>
    </row>
    <row r="2054" spans="1:10" x14ac:dyDescent="0.25">
      <c r="A2054" s="875" t="s">
        <v>961</v>
      </c>
      <c r="B2054" s="2263">
        <v>1377</v>
      </c>
      <c r="C2054" s="2264">
        <v>2830000.0000000009</v>
      </c>
      <c r="D2054" s="2265">
        <v>3896.9100000000012</v>
      </c>
      <c r="E2054" s="2266">
        <v>11.553906441214741</v>
      </c>
      <c r="F2054" s="2263">
        <v>8.7810998081996097</v>
      </c>
      <c r="G2054" s="2265">
        <v>9.7474185746011924E-2</v>
      </c>
      <c r="H2054" s="2266">
        <v>13.054564135362151</v>
      </c>
      <c r="I2054" s="2263">
        <v>9.3626475804279039</v>
      </c>
      <c r="J2054" s="2267">
        <v>5.673624903393365E-2</v>
      </c>
    </row>
    <row r="2055" spans="1:10" x14ac:dyDescent="0.25">
      <c r="A2055" s="875" t="s">
        <v>962</v>
      </c>
      <c r="B2055" s="2263">
        <v>15</v>
      </c>
      <c r="C2055" s="2264">
        <v>3100000</v>
      </c>
      <c r="D2055" s="2265">
        <v>46.5</v>
      </c>
      <c r="E2055" s="2266">
        <v>0.12585954728992094</v>
      </c>
      <c r="F2055" s="2263">
        <v>9.5654682006531697E-2</v>
      </c>
      <c r="G2055" s="2265">
        <v>1.0618103022441386E-3</v>
      </c>
      <c r="H2055" s="2266">
        <v>0.15577399331633007</v>
      </c>
      <c r="I2055" s="2263">
        <v>0.11172008398703009</v>
      </c>
      <c r="J2055" s="2267">
        <v>6.7700705945939583E-4</v>
      </c>
    </row>
    <row r="2056" spans="1:10" x14ac:dyDescent="0.25">
      <c r="A2056" s="875" t="s">
        <v>963</v>
      </c>
      <c r="B2056" s="2263">
        <v>210.00000000000006</v>
      </c>
      <c r="C2056" s="2264">
        <v>1500000</v>
      </c>
      <c r="D2056" s="2265">
        <v>315.00000000000006</v>
      </c>
      <c r="E2056" s="2266">
        <v>1.7620336620588934</v>
      </c>
      <c r="F2056" s="2263">
        <v>1.3391655480914442</v>
      </c>
      <c r="G2056" s="2265">
        <v>1.4865344231417945E-2</v>
      </c>
      <c r="H2056" s="2266">
        <v>1.055243180529978</v>
      </c>
      <c r="I2056" s="2263">
        <v>0.756813472170204</v>
      </c>
      <c r="J2056" s="2267">
        <v>4.5861768544023596E-3</v>
      </c>
    </row>
    <row r="2057" spans="1:10" x14ac:dyDescent="0.25">
      <c r="A2057" s="875" t="s">
        <v>964</v>
      </c>
      <c r="B2057" s="2263">
        <v>40.5</v>
      </c>
      <c r="C2057" s="2264">
        <v>2935000</v>
      </c>
      <c r="D2057" s="2265">
        <v>118.86750000000001</v>
      </c>
      <c r="E2057" s="2266">
        <v>0.33982077768278651</v>
      </c>
      <c r="F2057" s="2263">
        <v>0.25826764141763553</v>
      </c>
      <c r="G2057" s="2265">
        <v>2.8668878160591745E-3</v>
      </c>
      <c r="H2057" s="2266">
        <v>0.39820355162427673</v>
      </c>
      <c r="I2057" s="2263">
        <v>0.28558896953394192</v>
      </c>
      <c r="J2057" s="2267">
        <v>1.730626594414833E-3</v>
      </c>
    </row>
    <row r="2058" spans="1:10" x14ac:dyDescent="0.25">
      <c r="A2058" s="875" t="s">
        <v>965</v>
      </c>
      <c r="B2058" s="2263">
        <v>0</v>
      </c>
      <c r="C2058" s="2264">
        <v>7862999.9999999991</v>
      </c>
      <c r="D2058" s="2265">
        <v>0</v>
      </c>
      <c r="E2058" s="2266">
        <v>0</v>
      </c>
      <c r="F2058" s="2263">
        <v>0</v>
      </c>
      <c r="G2058" s="2265">
        <v>0</v>
      </c>
      <c r="H2058" s="2266">
        <v>0</v>
      </c>
      <c r="I2058" s="2263">
        <v>0</v>
      </c>
      <c r="J2058" s="2267">
        <v>0</v>
      </c>
    </row>
    <row r="2059" spans="1:10" x14ac:dyDescent="0.25">
      <c r="A2059" s="875" t="s">
        <v>286</v>
      </c>
      <c r="B2059" s="2263">
        <v>0</v>
      </c>
      <c r="C2059" s="2264">
        <v>2538000.0000000005</v>
      </c>
      <c r="D2059" s="2265">
        <v>0</v>
      </c>
      <c r="E2059" s="2266">
        <v>0</v>
      </c>
      <c r="F2059" s="2263">
        <v>0</v>
      </c>
      <c r="G2059" s="2265">
        <v>0</v>
      </c>
      <c r="H2059" s="2266">
        <v>0</v>
      </c>
      <c r="I2059" s="2263">
        <v>0</v>
      </c>
      <c r="J2059" s="2267">
        <v>0</v>
      </c>
    </row>
    <row r="2060" spans="1:10" x14ac:dyDescent="0.25">
      <c r="A2060" s="851" t="s">
        <v>967</v>
      </c>
      <c r="B2060" s="2263">
        <v>4740</v>
      </c>
      <c r="C2060" s="2264">
        <v>2500000.0000000005</v>
      </c>
      <c r="D2060" s="2265">
        <v>11850.000000000002</v>
      </c>
      <c r="E2060" s="2266">
        <v>39.771616943615015</v>
      </c>
      <c r="F2060" s="2263">
        <v>30.226879514064013</v>
      </c>
      <c r="G2060" s="2265">
        <v>0.33553205550914783</v>
      </c>
      <c r="H2060" s="2266">
        <v>39.69724345803251</v>
      </c>
      <c r="I2060" s="2263">
        <v>28.470602048307676</v>
      </c>
      <c r="J2060" s="2267">
        <v>0.17252760547513638</v>
      </c>
    </row>
    <row r="2061" spans="1:10" x14ac:dyDescent="0.25">
      <c r="A2061" s="875" t="s">
        <v>1152</v>
      </c>
      <c r="B2061" s="2263">
        <v>0</v>
      </c>
      <c r="C2061" s="2264">
        <v>0</v>
      </c>
      <c r="D2061" s="2265">
        <v>0</v>
      </c>
      <c r="E2061" s="2266">
        <v>0</v>
      </c>
      <c r="F2061" s="2263">
        <v>0</v>
      </c>
      <c r="G2061" s="2265">
        <v>0</v>
      </c>
      <c r="H2061" s="2266">
        <v>0</v>
      </c>
      <c r="I2061" s="2263">
        <v>0</v>
      </c>
      <c r="J2061" s="2267">
        <v>0</v>
      </c>
    </row>
    <row r="2062" spans="1:10" x14ac:dyDescent="0.25">
      <c r="A2062" s="2268" t="s">
        <v>287</v>
      </c>
      <c r="B2062" s="2269">
        <v>7954.1759999999995</v>
      </c>
      <c r="C2062" s="2268"/>
      <c r="D2062" s="2270">
        <v>20879.283100000004</v>
      </c>
      <c r="E2062" s="2271">
        <v>66.740599361623595</v>
      </c>
      <c r="F2062" s="2269">
        <v>50.723611726932404</v>
      </c>
      <c r="G2062" s="2270">
        <v>0.56305506817753825</v>
      </c>
      <c r="H2062" s="2271">
        <v>69.945146367078806</v>
      </c>
      <c r="I2062" s="2269">
        <v>50.164199172494165</v>
      </c>
      <c r="J2062" s="2272">
        <v>0.3039875710785217</v>
      </c>
    </row>
    <row r="2063" spans="1:10" x14ac:dyDescent="0.25">
      <c r="A2063" s="2273" t="s">
        <v>1826</v>
      </c>
      <c r="B2063" s="2274">
        <v>9418.0469999999987</v>
      </c>
      <c r="C2063" s="2273"/>
      <c r="D2063" s="2275">
        <v>25169.005408000336</v>
      </c>
      <c r="E2063" s="2276">
        <v>79.023408785013189</v>
      </c>
      <c r="F2063" s="2274">
        <v>60.058686060504641</v>
      </c>
      <c r="G2063" s="2275">
        <v>0.6666786221079668</v>
      </c>
      <c r="H2063" s="2276">
        <v>84.315623230204721</v>
      </c>
      <c r="I2063" s="2274">
        <v>60.470610710791661</v>
      </c>
      <c r="J2063" s="2277">
        <v>0.36644288904920297</v>
      </c>
    </row>
    <row r="2064" spans="1:10" x14ac:dyDescent="0.25">
      <c r="A2064" s="2278" t="s">
        <v>193</v>
      </c>
      <c r="B2064" s="2279">
        <v>11918.046999999999</v>
      </c>
      <c r="C2064" s="2280"/>
      <c r="D2064" s="2281">
        <v>29850.939178000335</v>
      </c>
      <c r="E2064" s="2282">
        <v>100</v>
      </c>
      <c r="F2064" s="2279">
        <v>76.001133061593251</v>
      </c>
      <c r="G2064" s="2281">
        <v>0.84364700581532315</v>
      </c>
      <c r="H2064" s="2282">
        <v>100</v>
      </c>
      <c r="I2064" s="2279">
        <v>71.7193426249016</v>
      </c>
      <c r="J2064" s="2283">
        <v>0.43460852806450068</v>
      </c>
    </row>
    <row r="2065" spans="1:10" x14ac:dyDescent="0.25">
      <c r="A2065" s="2303" t="s">
        <v>1843</v>
      </c>
      <c r="B2065" s="2263"/>
      <c r="C2065" s="2262"/>
      <c r="D2065" s="2265"/>
      <c r="E2065" s="2266"/>
      <c r="F2065" s="2263">
        <v>0</v>
      </c>
      <c r="G2065" s="2265"/>
      <c r="H2065" s="2266"/>
      <c r="I2065" s="2263">
        <v>0</v>
      </c>
      <c r="J2065" s="2267">
        <v>0</v>
      </c>
    </row>
    <row r="2066" spans="1:10" x14ac:dyDescent="0.25">
      <c r="A2066" s="2002" t="s">
        <v>1827</v>
      </c>
      <c r="B2066" s="2263">
        <v>0</v>
      </c>
      <c r="C2066" s="2264">
        <v>8308597.0443673851</v>
      </c>
      <c r="D2066" s="2265">
        <v>0</v>
      </c>
      <c r="E2066" s="2266">
        <v>0</v>
      </c>
      <c r="F2066" s="2263">
        <v>0</v>
      </c>
      <c r="G2066" s="2265">
        <v>0</v>
      </c>
      <c r="H2066" s="2266">
        <v>0</v>
      </c>
      <c r="I2066" s="2263">
        <v>0</v>
      </c>
      <c r="J2066" s="2267">
        <v>0</v>
      </c>
    </row>
    <row r="2067" spans="1:10" x14ac:dyDescent="0.25">
      <c r="A2067" s="2002" t="s">
        <v>1828</v>
      </c>
      <c r="B2067" s="2263">
        <v>3405.45</v>
      </c>
      <c r="C2067" s="2264">
        <v>2394900.497488053</v>
      </c>
      <c r="D2067" s="2265">
        <v>8155.7138991706897</v>
      </c>
      <c r="E2067" s="2266">
        <v>94.098158627702361</v>
      </c>
      <c r="F2067" s="2263">
        <v>21.716482455942888</v>
      </c>
      <c r="G2067" s="2265">
        <v>0.24106279291848678</v>
      </c>
      <c r="H2067" s="2266">
        <v>80.076040889563657</v>
      </c>
      <c r="I2067" s="2263">
        <v>19.594775092248131</v>
      </c>
      <c r="J2067" s="2267">
        <v>0.1187414168746166</v>
      </c>
    </row>
    <row r="2068" spans="1:10" x14ac:dyDescent="0.25">
      <c r="A2068" s="2300" t="s">
        <v>309</v>
      </c>
      <c r="B2068" s="2269">
        <v>3405.45</v>
      </c>
      <c r="C2068" s="2268"/>
      <c r="D2068" s="2270">
        <v>8155.7138991706897</v>
      </c>
      <c r="E2068" s="2271">
        <v>94.098158627702361</v>
      </c>
      <c r="F2068" s="2269">
        <v>21.716482455942888</v>
      </c>
      <c r="G2068" s="2270">
        <v>0.24106279291848678</v>
      </c>
      <c r="H2068" s="2271">
        <v>80.076040889563657</v>
      </c>
      <c r="I2068" s="2269">
        <v>19.594775092248131</v>
      </c>
      <c r="J2068" s="2272">
        <v>0.1187414168746166</v>
      </c>
    </row>
    <row r="2069" spans="1:10" x14ac:dyDescent="0.25">
      <c r="A2069" s="2002" t="s">
        <v>1829</v>
      </c>
      <c r="B2069" s="2263">
        <v>0</v>
      </c>
      <c r="C2069" s="2264">
        <v>9009634.2256672364</v>
      </c>
      <c r="D2069" s="2265">
        <v>0</v>
      </c>
      <c r="E2069" s="2266">
        <v>0</v>
      </c>
      <c r="F2069" s="2263">
        <v>0</v>
      </c>
      <c r="G2069" s="2265">
        <v>0</v>
      </c>
      <c r="H2069" s="2266">
        <v>0</v>
      </c>
      <c r="I2069" s="2263">
        <v>0</v>
      </c>
      <c r="J2069" s="2267">
        <v>0</v>
      </c>
    </row>
    <row r="2070" spans="1:10" x14ac:dyDescent="0.25">
      <c r="A2070" s="2300" t="s">
        <v>315</v>
      </c>
      <c r="B2070" s="2269">
        <v>0</v>
      </c>
      <c r="C2070" s="2284"/>
      <c r="D2070" s="2270">
        <v>0</v>
      </c>
      <c r="E2070" s="2271">
        <v>0</v>
      </c>
      <c r="F2070" s="2269">
        <v>0</v>
      </c>
      <c r="G2070" s="2270">
        <v>0</v>
      </c>
      <c r="H2070" s="2271">
        <v>0</v>
      </c>
      <c r="I2070" s="2269">
        <v>0</v>
      </c>
      <c r="J2070" s="2272">
        <v>0</v>
      </c>
    </row>
    <row r="2071" spans="1:10" x14ac:dyDescent="0.25">
      <c r="A2071" s="2002" t="s">
        <v>1530</v>
      </c>
      <c r="B2071" s="2263">
        <v>118.8</v>
      </c>
      <c r="C2071" s="2264">
        <v>11100000</v>
      </c>
      <c r="D2071" s="2265">
        <v>1318.68</v>
      </c>
      <c r="E2071" s="2266">
        <v>3.2826384897652416</v>
      </c>
      <c r="F2071" s="2263">
        <v>0.75758508149173087</v>
      </c>
      <c r="G2071" s="2265">
        <v>8.4095375937735771E-3</v>
      </c>
      <c r="H2071" s="2266">
        <v>12.947324404180872</v>
      </c>
      <c r="I2071" s="2263">
        <v>3.1682374269250935</v>
      </c>
      <c r="J2071" s="2267">
        <v>1.9199046648772391E-2</v>
      </c>
    </row>
    <row r="2072" spans="1:10" x14ac:dyDescent="0.25">
      <c r="A2072" s="2002" t="s">
        <v>205</v>
      </c>
      <c r="B2072" s="2263">
        <v>94.25</v>
      </c>
      <c r="C2072" s="2264">
        <v>7305200</v>
      </c>
      <c r="D2072" s="2265">
        <v>688.51509999999996</v>
      </c>
      <c r="E2072" s="2266">
        <v>2.6042817984879969</v>
      </c>
      <c r="F2072" s="2263">
        <v>0.60103025194104076</v>
      </c>
      <c r="G2072" s="2265">
        <v>6.6717080657673379E-3</v>
      </c>
      <c r="H2072" s="2266">
        <v>6.7601149307466804</v>
      </c>
      <c r="I2072" s="2263">
        <v>1.6542142967384605</v>
      </c>
      <c r="J2072" s="2267">
        <v>1.0024292112782621E-2</v>
      </c>
    </row>
    <row r="2073" spans="1:10" x14ac:dyDescent="0.25">
      <c r="A2073" s="2300" t="s">
        <v>310</v>
      </c>
      <c r="B2073" s="2269">
        <v>213.05</v>
      </c>
      <c r="C2073" s="2284"/>
      <c r="D2073" s="2270">
        <v>2007.1950999999999</v>
      </c>
      <c r="E2073" s="2271">
        <v>5.886920288253239</v>
      </c>
      <c r="F2073" s="2269">
        <v>1.3586153334327717</v>
      </c>
      <c r="G2073" s="2270">
        <v>1.5081245659540917E-2</v>
      </c>
      <c r="H2073" s="2271">
        <v>19.70743933492755</v>
      </c>
      <c r="I2073" s="2269">
        <v>4.822451723663554</v>
      </c>
      <c r="J2073" s="2272">
        <v>2.9223338761555008E-2</v>
      </c>
    </row>
    <row r="2074" spans="1:10" x14ac:dyDescent="0.25">
      <c r="A2074" s="2002" t="s">
        <v>1830</v>
      </c>
      <c r="B2074" s="2263">
        <v>0.54</v>
      </c>
      <c r="C2074" s="2264">
        <v>40837880.884618402</v>
      </c>
      <c r="D2074" s="2265">
        <v>22.052455677693938</v>
      </c>
      <c r="E2074" s="2266">
        <v>1.4921084044387464E-2</v>
      </c>
      <c r="F2074" s="2263">
        <v>3.4435685522351406E-3</v>
      </c>
      <c r="G2074" s="2265">
        <v>3.8225170880788991E-5</v>
      </c>
      <c r="H2074" s="2266">
        <v>0.21651977550878437</v>
      </c>
      <c r="I2074" s="2263">
        <v>5.2982843020047854E-2</v>
      </c>
      <c r="J2074" s="2267">
        <v>3.210681327357899E-4</v>
      </c>
    </row>
    <row r="2075" spans="1:10" x14ac:dyDescent="0.25">
      <c r="A2075" s="2300" t="s">
        <v>311</v>
      </c>
      <c r="B2075" s="2269">
        <v>0.54</v>
      </c>
      <c r="C2075" s="2268"/>
      <c r="D2075" s="2270">
        <v>22.052455677693938</v>
      </c>
      <c r="E2075" s="2271">
        <v>1.4921084044387464E-2</v>
      </c>
      <c r="F2075" s="2269">
        <v>3.4435685522351406E-3</v>
      </c>
      <c r="G2075" s="2270">
        <v>3.8225170880788991E-5</v>
      </c>
      <c r="H2075" s="2271">
        <v>0.21651977550878437</v>
      </c>
      <c r="I2075" s="2269">
        <v>5.2982843020047854E-2</v>
      </c>
      <c r="J2075" s="2272">
        <v>3.210681327357899E-4</v>
      </c>
    </row>
    <row r="2076" spans="1:10" x14ac:dyDescent="0.25">
      <c r="A2076" s="2278" t="s">
        <v>129</v>
      </c>
      <c r="B2076" s="2279">
        <v>3619.04</v>
      </c>
      <c r="C2076" s="2280"/>
      <c r="D2076" s="2281">
        <v>10184.961454848384</v>
      </c>
      <c r="E2076" s="2282">
        <v>99.999999999999986</v>
      </c>
      <c r="F2076" s="2279">
        <v>23.078541357927897</v>
      </c>
      <c r="G2076" s="2281">
        <v>0.25618226374890851</v>
      </c>
      <c r="H2076" s="2282">
        <v>99.999999999999986</v>
      </c>
      <c r="I2076" s="2279">
        <v>24.470209658931736</v>
      </c>
      <c r="J2076" s="2283">
        <v>0.14828582376890739</v>
      </c>
    </row>
    <row r="2077" spans="1:10" x14ac:dyDescent="0.25">
      <c r="A2077" s="2303" t="s">
        <v>1844</v>
      </c>
      <c r="B2077" s="2263"/>
      <c r="C2077" s="2262"/>
      <c r="D2077" s="2265"/>
      <c r="E2077" s="2266"/>
      <c r="F2077" s="2263">
        <v>0</v>
      </c>
      <c r="G2077" s="2265"/>
      <c r="H2077" s="2266"/>
      <c r="I2077" s="2263">
        <v>0</v>
      </c>
      <c r="J2077" s="2267">
        <v>0</v>
      </c>
    </row>
    <row r="2078" spans="1:10" x14ac:dyDescent="0.25">
      <c r="A2078" s="2001" t="s">
        <v>1532</v>
      </c>
      <c r="B2078" s="2263">
        <v>110</v>
      </c>
      <c r="C2078" s="2264">
        <v>11610000</v>
      </c>
      <c r="D2078" s="2265">
        <v>1277.0999999999999</v>
      </c>
      <c r="E2078" s="2266">
        <v>76.219512195121951</v>
      </c>
      <c r="F2078" s="2263">
        <v>0.70146766804789906</v>
      </c>
      <c r="G2078" s="2265">
        <v>7.7866088831236831E-3</v>
      </c>
      <c r="H2078" s="2266">
        <v>80.524344569288388</v>
      </c>
      <c r="I2078" s="2263">
        <v>3.0683380485986262</v>
      </c>
      <c r="J2078" s="2267">
        <v>1.8593671303991276E-2</v>
      </c>
    </row>
    <row r="2079" spans="1:10" x14ac:dyDescent="0.25">
      <c r="A2079" s="2001" t="s">
        <v>207</v>
      </c>
      <c r="B2079" s="2263">
        <v>34.32</v>
      </c>
      <c r="C2079" s="2264">
        <v>9000000</v>
      </c>
      <c r="D2079" s="2265">
        <v>308.88</v>
      </c>
      <c r="E2079" s="2266">
        <v>23.780487804878049</v>
      </c>
      <c r="F2079" s="2263">
        <v>0.21885791243094452</v>
      </c>
      <c r="G2079" s="2265">
        <v>2.4294219715345895E-3</v>
      </c>
      <c r="H2079" s="2266">
        <v>19.475655430711612</v>
      </c>
      <c r="I2079" s="2263">
        <v>0.74210966756803987</v>
      </c>
      <c r="J2079" s="2267">
        <v>4.497073989802541E-3</v>
      </c>
    </row>
    <row r="2080" spans="1:10" x14ac:dyDescent="0.25">
      <c r="A2080" s="2001" t="s">
        <v>208</v>
      </c>
      <c r="B2080" s="2263">
        <v>0</v>
      </c>
      <c r="C2080" s="2264">
        <v>9000000</v>
      </c>
      <c r="D2080" s="2265">
        <v>0</v>
      </c>
      <c r="E2080" s="2266">
        <v>0</v>
      </c>
      <c r="F2080" s="2263">
        <v>0</v>
      </c>
      <c r="G2080" s="2265">
        <v>0</v>
      </c>
      <c r="H2080" s="2266">
        <v>0</v>
      </c>
      <c r="I2080" s="2263">
        <v>0</v>
      </c>
      <c r="J2080" s="2267">
        <v>0</v>
      </c>
    </row>
    <row r="2081" spans="1:10" x14ac:dyDescent="0.25">
      <c r="A2081" s="2001" t="s">
        <v>209</v>
      </c>
      <c r="B2081" s="2263">
        <v>0</v>
      </c>
      <c r="C2081" s="2264">
        <v>17640000</v>
      </c>
      <c r="D2081" s="2265">
        <v>0</v>
      </c>
      <c r="E2081" s="2266">
        <v>0</v>
      </c>
      <c r="F2081" s="2263">
        <v>0</v>
      </c>
      <c r="G2081" s="2265">
        <v>0</v>
      </c>
      <c r="H2081" s="2266">
        <v>0</v>
      </c>
      <c r="I2081" s="2263">
        <v>0</v>
      </c>
      <c r="J2081" s="2267">
        <v>0</v>
      </c>
    </row>
    <row r="2082" spans="1:10" x14ac:dyDescent="0.25">
      <c r="A2082" s="2001" t="s">
        <v>1534</v>
      </c>
      <c r="B2082" s="2263">
        <v>0</v>
      </c>
      <c r="C2082" s="2264">
        <v>14500000</v>
      </c>
      <c r="D2082" s="2265">
        <v>0</v>
      </c>
      <c r="E2082" s="2266">
        <v>0</v>
      </c>
      <c r="F2082" s="2263">
        <v>0</v>
      </c>
      <c r="G2082" s="2265">
        <v>0</v>
      </c>
      <c r="H2082" s="2266">
        <v>0</v>
      </c>
      <c r="I2082" s="2263">
        <v>0</v>
      </c>
      <c r="J2082" s="2267">
        <v>0</v>
      </c>
    </row>
    <row r="2083" spans="1:10" x14ac:dyDescent="0.25">
      <c r="A2083" s="2001" t="s">
        <v>1535</v>
      </c>
      <c r="B2083" s="2263">
        <v>0</v>
      </c>
      <c r="C2083" s="2264">
        <v>9000000</v>
      </c>
      <c r="D2083" s="2265">
        <v>0</v>
      </c>
      <c r="E2083" s="2266">
        <v>0</v>
      </c>
      <c r="F2083" s="2263">
        <v>0</v>
      </c>
      <c r="G2083" s="2265">
        <v>0</v>
      </c>
      <c r="H2083" s="2266">
        <v>0</v>
      </c>
      <c r="I2083" s="2263">
        <v>0</v>
      </c>
      <c r="J2083" s="2267">
        <v>0</v>
      </c>
    </row>
    <row r="2084" spans="1:10" x14ac:dyDescent="0.25">
      <c r="A2084" s="2278" t="s">
        <v>121</v>
      </c>
      <c r="B2084" s="2279">
        <v>144.32</v>
      </c>
      <c r="C2084" s="2280"/>
      <c r="D2084" s="2281">
        <v>1585.98</v>
      </c>
      <c r="E2084" s="2282">
        <v>100</v>
      </c>
      <c r="F2084" s="2279">
        <v>0.92032558047884339</v>
      </c>
      <c r="G2084" s="2281">
        <v>1.0216030854658272E-2</v>
      </c>
      <c r="H2084" s="2282">
        <v>100</v>
      </c>
      <c r="I2084" s="2279">
        <v>3.8104477161666663</v>
      </c>
      <c r="J2084" s="2283">
        <v>2.3090745293793818E-2</v>
      </c>
    </row>
    <row r="2085" spans="1:10" ht="14.4" thickBot="1" x14ac:dyDescent="0.3">
      <c r="A2085" s="2286" t="s">
        <v>1831</v>
      </c>
      <c r="B2085" s="2279">
        <v>15681.406999999999</v>
      </c>
      <c r="C2085" s="2287"/>
      <c r="D2085" s="2281">
        <v>41621.880632848719</v>
      </c>
      <c r="E2085" s="2288"/>
      <c r="F2085" s="2289">
        <v>100</v>
      </c>
      <c r="G2085" s="2290">
        <v>1.1100453004188897</v>
      </c>
      <c r="H2085" s="2291"/>
      <c r="I2085" s="2289">
        <v>100</v>
      </c>
      <c r="J2085" s="2292">
        <v>0.60598509712720194</v>
      </c>
    </row>
    <row r="2086" spans="1:10" ht="14.4" thickBot="1" x14ac:dyDescent="0.3">
      <c r="A2086" s="2293" t="s">
        <v>1832</v>
      </c>
      <c r="B2086" s="2294">
        <v>1412681.71615</v>
      </c>
      <c r="C2086" s="2295"/>
      <c r="D2086" s="2296">
        <v>6868466.0448195646</v>
      </c>
      <c r="E2086" s="2297"/>
      <c r="F2086" s="1978"/>
      <c r="G2086" s="1978"/>
      <c r="H2086" s="1978"/>
      <c r="I2086" s="1978"/>
      <c r="J2086" s="1978"/>
    </row>
    <row r="2087" spans="1:10" ht="16.2" thickBot="1" x14ac:dyDescent="0.35">
      <c r="A2087" s="2298" t="s">
        <v>1833</v>
      </c>
      <c r="B2087" s="2305">
        <v>1.1100453004188902</v>
      </c>
      <c r="C2087" s="2299"/>
      <c r="D2087" s="2306">
        <v>0.60598509712720183</v>
      </c>
      <c r="E2087" s="2297"/>
      <c r="F2087" s="1978"/>
      <c r="G2087" s="1978"/>
      <c r="H2087" s="1978"/>
      <c r="I2087" s="1978"/>
      <c r="J2087" s="1978"/>
    </row>
    <row r="2088" spans="1:10" x14ac:dyDescent="0.25">
      <c r="A2088" s="340" t="s">
        <v>2026</v>
      </c>
      <c r="B2088" s="340"/>
      <c r="C2088" s="340"/>
      <c r="D2088" s="1725"/>
      <c r="E2088" s="340"/>
      <c r="F2088" s="340"/>
      <c r="H2088" s="340"/>
      <c r="I2088" s="340"/>
      <c r="J2088" s="340"/>
    </row>
    <row r="2089" spans="1:10" x14ac:dyDescent="0.25">
      <c r="A2089" s="340" t="s">
        <v>1834</v>
      </c>
      <c r="B2089" s="340"/>
      <c r="C2089" s="340"/>
      <c r="D2089" s="340"/>
      <c r="E2089" s="340"/>
      <c r="F2089" s="340"/>
      <c r="G2089" s="340"/>
      <c r="H2089" s="340"/>
      <c r="I2089" s="340"/>
      <c r="J2089" s="340"/>
    </row>
    <row r="2090" spans="1:10" x14ac:dyDescent="0.25">
      <c r="A2090" s="340" t="s">
        <v>1904</v>
      </c>
      <c r="B2090" s="340"/>
      <c r="C2090" s="340"/>
      <c r="D2090" s="340"/>
      <c r="E2090" s="340"/>
      <c r="F2090" s="340"/>
      <c r="G2090" s="340"/>
      <c r="H2090" s="340"/>
      <c r="I2090" s="340"/>
      <c r="J2090" s="340"/>
    </row>
    <row r="2094" spans="1:10" ht="13.8" thickBot="1" x14ac:dyDescent="0.3">
      <c r="A2094" s="3291" t="s">
        <v>2025</v>
      </c>
      <c r="B2094" s="3291"/>
      <c r="C2094" s="3291"/>
      <c r="D2094" s="3291"/>
      <c r="E2094" s="3291"/>
      <c r="F2094" s="3291"/>
      <c r="G2094" s="3291"/>
      <c r="H2094" s="3291"/>
      <c r="I2094" s="3291"/>
      <c r="J2094" s="3291"/>
    </row>
    <row r="2095" spans="1:10" ht="13.5" customHeight="1" thickBot="1" x14ac:dyDescent="0.3">
      <c r="A2095" s="3296" t="s">
        <v>377</v>
      </c>
      <c r="B2095" s="3302" t="s">
        <v>1261</v>
      </c>
      <c r="C2095" s="3302" t="s">
        <v>1823</v>
      </c>
      <c r="D2095" s="3304" t="s">
        <v>1835</v>
      </c>
      <c r="E2095" s="3298" t="s">
        <v>1840</v>
      </c>
      <c r="F2095" s="3299"/>
      <c r="G2095" s="3300"/>
      <c r="H2095" s="3298" t="s">
        <v>1841</v>
      </c>
      <c r="I2095" s="3299"/>
      <c r="J2095" s="3301"/>
    </row>
    <row r="2096" spans="1:10" ht="13.5" customHeight="1" thickBot="1" x14ac:dyDescent="0.3">
      <c r="A2096" s="3297"/>
      <c r="B2096" s="3303"/>
      <c r="C2096" s="3303"/>
      <c r="D2096" s="3305"/>
      <c r="E2096" s="2254" t="s">
        <v>1839</v>
      </c>
      <c r="F2096" s="2253" t="s">
        <v>1220</v>
      </c>
      <c r="G2096" s="2255" t="s">
        <v>1824</v>
      </c>
      <c r="H2096" s="2254" t="s">
        <v>1839</v>
      </c>
      <c r="I2096" s="2253" t="s">
        <v>1220</v>
      </c>
      <c r="J2096" s="2256" t="s">
        <v>1824</v>
      </c>
    </row>
    <row r="2097" spans="1:10" x14ac:dyDescent="0.25">
      <c r="A2097" s="2304" t="s">
        <v>1842</v>
      </c>
      <c r="B2097" s="2257"/>
      <c r="C2097" s="2257"/>
      <c r="D2097" s="2258"/>
      <c r="E2097" s="7"/>
      <c r="F2097" s="2259"/>
      <c r="G2097" s="2260"/>
      <c r="H2097" s="7"/>
      <c r="I2097" s="2259"/>
      <c r="J2097" s="2261"/>
    </row>
    <row r="2098" spans="1:10" x14ac:dyDescent="0.25">
      <c r="A2098" s="875" t="s">
        <v>409</v>
      </c>
      <c r="B2098" s="2263">
        <v>0</v>
      </c>
      <c r="C2098" s="2264">
        <v>5949999.9999999991</v>
      </c>
      <c r="D2098" s="2265">
        <v>0</v>
      </c>
      <c r="E2098" s="2266">
        <v>0</v>
      </c>
      <c r="F2098" s="2263">
        <v>0</v>
      </c>
      <c r="G2098" s="2265">
        <v>0</v>
      </c>
      <c r="H2098" s="2266">
        <v>0</v>
      </c>
      <c r="I2098" s="2263">
        <v>0</v>
      </c>
      <c r="J2098" s="2267">
        <v>0</v>
      </c>
    </row>
    <row r="2099" spans="1:10" x14ac:dyDescent="0.25">
      <c r="A2099" s="875" t="s">
        <v>410</v>
      </c>
      <c r="B2099" s="2263">
        <v>111.08</v>
      </c>
      <c r="C2099" s="2264">
        <v>1713380.0000000005</v>
      </c>
      <c r="D2099" s="2265">
        <v>190.32225040000003</v>
      </c>
      <c r="E2099" s="2266">
        <v>0.34200567733119064</v>
      </c>
      <c r="F2099" s="2263">
        <v>0.27186387774662246</v>
      </c>
      <c r="G2099" s="2265">
        <v>7.8630592248852618E-3</v>
      </c>
      <c r="H2099" s="2266">
        <v>0.1126762102522389</v>
      </c>
      <c r="I2099" s="2263">
        <v>8.2964094149232434E-2</v>
      </c>
      <c r="J2099" s="2267">
        <v>2.7709571417849212E-3</v>
      </c>
    </row>
    <row r="2100" spans="1:10" x14ac:dyDescent="0.25">
      <c r="A2100" s="875" t="s">
        <v>278</v>
      </c>
      <c r="B2100" s="2263">
        <v>1589.8</v>
      </c>
      <c r="C2100" s="2264">
        <v>1607499.9999999995</v>
      </c>
      <c r="D2100" s="2265">
        <v>2555.6034999999993</v>
      </c>
      <c r="E2100" s="2266">
        <v>4.8948561921239371</v>
      </c>
      <c r="F2100" s="2263">
        <v>3.8909722077924052</v>
      </c>
      <c r="G2100" s="2265">
        <v>0.11253773456718211</v>
      </c>
      <c r="H2100" s="2266">
        <v>1.512990292423305</v>
      </c>
      <c r="I2100" s="2263">
        <v>1.1140228162314114</v>
      </c>
      <c r="J2100" s="2267">
        <v>3.7207776573744938E-2</v>
      </c>
    </row>
    <row r="2101" spans="1:10" x14ac:dyDescent="0.25">
      <c r="A2101" s="875" t="s">
        <v>199</v>
      </c>
      <c r="B2101" s="2263">
        <v>864.75</v>
      </c>
      <c r="C2101" s="2264">
        <v>7559125</v>
      </c>
      <c r="D2101" s="2265">
        <v>6536.7533437499997</v>
      </c>
      <c r="E2101" s="2266">
        <v>2.6624901825004241</v>
      </c>
      <c r="F2101" s="2263">
        <v>2.1164411980679847</v>
      </c>
      <c r="G2101" s="2265">
        <v>6.1213363924374598E-2</v>
      </c>
      <c r="H2101" s="2266">
        <v>3.8699447520162384</v>
      </c>
      <c r="I2101" s="2263">
        <v>2.8494609469013761</v>
      </c>
      <c r="J2101" s="2267">
        <v>9.5170498057280867E-2</v>
      </c>
    </row>
    <row r="2102" spans="1:10" x14ac:dyDescent="0.25">
      <c r="A2102" s="875" t="s">
        <v>428</v>
      </c>
      <c r="B2102" s="2263">
        <v>0</v>
      </c>
      <c r="C2102" s="2264">
        <v>1300000</v>
      </c>
      <c r="D2102" s="2265">
        <v>0</v>
      </c>
      <c r="E2102" s="2266">
        <v>0</v>
      </c>
      <c r="F2102" s="2263">
        <v>0</v>
      </c>
      <c r="G2102" s="2265">
        <v>0</v>
      </c>
      <c r="H2102" s="2266">
        <v>0</v>
      </c>
      <c r="I2102" s="2263">
        <v>0</v>
      </c>
      <c r="J2102" s="2267">
        <v>0</v>
      </c>
    </row>
    <row r="2103" spans="1:10" x14ac:dyDescent="0.25">
      <c r="A2103" s="877" t="s">
        <v>430</v>
      </c>
      <c r="B2103" s="2263">
        <v>0</v>
      </c>
      <c r="C2103" s="2264">
        <v>0</v>
      </c>
      <c r="D2103" s="2265">
        <v>0</v>
      </c>
      <c r="E2103" s="2266">
        <v>0</v>
      </c>
      <c r="F2103" s="2263">
        <v>0</v>
      </c>
      <c r="G2103" s="2265">
        <v>0</v>
      </c>
      <c r="H2103" s="2266">
        <v>0</v>
      </c>
      <c r="I2103" s="2263">
        <v>0</v>
      </c>
      <c r="J2103" s="2267">
        <v>0</v>
      </c>
    </row>
    <row r="2104" spans="1:10" x14ac:dyDescent="0.25">
      <c r="A2104" s="1974" t="s">
        <v>429</v>
      </c>
      <c r="B2104" s="2263">
        <v>0</v>
      </c>
      <c r="C2104" s="2264">
        <v>0</v>
      </c>
      <c r="D2104" s="2265">
        <v>0</v>
      </c>
      <c r="E2104" s="2266">
        <v>0</v>
      </c>
      <c r="F2104" s="2263">
        <v>0</v>
      </c>
      <c r="G2104" s="2265">
        <v>0</v>
      </c>
      <c r="H2104" s="2266">
        <v>0</v>
      </c>
      <c r="I2104" s="2263">
        <v>0</v>
      </c>
      <c r="J2104" s="2267">
        <v>0</v>
      </c>
    </row>
    <row r="2105" spans="1:10" x14ac:dyDescent="0.25">
      <c r="A2105" s="2268" t="s">
        <v>279</v>
      </c>
      <c r="B2105" s="2269">
        <v>2565.63</v>
      </c>
      <c r="C2105" s="2268"/>
      <c r="D2105" s="2270">
        <v>9282.6790941499985</v>
      </c>
      <c r="E2105" s="2271">
        <v>7.8993520519555522</v>
      </c>
      <c r="F2105" s="2269">
        <v>6.279277283607013</v>
      </c>
      <c r="G2105" s="2270">
        <v>0.18161415771644199</v>
      </c>
      <c r="H2105" s="2271">
        <v>5.4956112546917826</v>
      </c>
      <c r="I2105" s="2269">
        <v>4.0464478572820202</v>
      </c>
      <c r="J2105" s="2272">
        <v>0.13514923177281071</v>
      </c>
    </row>
    <row r="2106" spans="1:10" x14ac:dyDescent="0.25">
      <c r="A2106" s="883" t="s">
        <v>411</v>
      </c>
      <c r="B2106" s="2263">
        <v>32.89</v>
      </c>
      <c r="C2106" s="2264">
        <v>4010000</v>
      </c>
      <c r="D2106" s="2265">
        <v>131.88890000000001</v>
      </c>
      <c r="E2106" s="2266">
        <v>0.10126545487417053</v>
      </c>
      <c r="F2106" s="2263">
        <v>8.0496965602146323E-2</v>
      </c>
      <c r="G2106" s="2265">
        <v>2.3281960560539812E-3</v>
      </c>
      <c r="H2106" s="2266">
        <v>7.8081997218421434E-2</v>
      </c>
      <c r="I2106" s="2263">
        <v>5.7492190712551079E-2</v>
      </c>
      <c r="J2106" s="2267">
        <v>1.9202089540717054E-3</v>
      </c>
    </row>
    <row r="2107" spans="1:10" x14ac:dyDescent="0.25">
      <c r="A2107" s="883" t="s">
        <v>412</v>
      </c>
      <c r="B2107" s="2263">
        <v>130</v>
      </c>
      <c r="C2107" s="2264">
        <v>1244500.0000000002</v>
      </c>
      <c r="D2107" s="2265">
        <v>161.78500000000003</v>
      </c>
      <c r="E2107" s="2266">
        <v>0.40025871491767007</v>
      </c>
      <c r="F2107" s="2263">
        <v>0.31816982451441228</v>
      </c>
      <c r="G2107" s="2265">
        <v>9.2023559527825358E-3</v>
      </c>
      <c r="H2107" s="2266">
        <v>9.578134262991285E-2</v>
      </c>
      <c r="I2107" s="2263">
        <v>7.0524313072821726E-2</v>
      </c>
      <c r="J2107" s="2267">
        <v>2.3554749917126532E-3</v>
      </c>
    </row>
    <row r="2108" spans="1:10" x14ac:dyDescent="0.25">
      <c r="A2108" s="875" t="s">
        <v>90</v>
      </c>
      <c r="B2108" s="2263">
        <v>0</v>
      </c>
      <c r="C2108" s="2264">
        <v>1494500</v>
      </c>
      <c r="D2108" s="2265">
        <v>0</v>
      </c>
      <c r="E2108" s="2266">
        <v>0</v>
      </c>
      <c r="F2108" s="2263">
        <v>0</v>
      </c>
      <c r="G2108" s="2265">
        <v>0</v>
      </c>
      <c r="H2108" s="2266">
        <v>0</v>
      </c>
      <c r="I2108" s="2263">
        <v>0</v>
      </c>
      <c r="J2108" s="2267">
        <v>0</v>
      </c>
    </row>
    <row r="2109" spans="1:10" x14ac:dyDescent="0.25">
      <c r="A2109" s="875" t="s">
        <v>416</v>
      </c>
      <c r="B2109" s="2263">
        <v>172.5</v>
      </c>
      <c r="C2109" s="2264">
        <v>2944000</v>
      </c>
      <c r="D2109" s="2265">
        <v>507.84</v>
      </c>
      <c r="E2109" s="2266">
        <v>0.53111252556383137</v>
      </c>
      <c r="F2109" s="2263">
        <v>0.42218688252873943</v>
      </c>
      <c r="G2109" s="2265">
        <v>1.2210818475807595E-2</v>
      </c>
      <c r="H2109" s="2266">
        <v>0.30065579034629253</v>
      </c>
      <c r="I2109" s="2263">
        <v>0.2213744608641208</v>
      </c>
      <c r="J2109" s="2267">
        <v>7.3937906467926784E-3</v>
      </c>
    </row>
    <row r="2110" spans="1:10" x14ac:dyDescent="0.25">
      <c r="A2110" s="875" t="s">
        <v>417</v>
      </c>
      <c r="B2110" s="2263">
        <v>433</v>
      </c>
      <c r="C2110" s="2264">
        <v>2400300</v>
      </c>
      <c r="D2110" s="2265">
        <v>1039.3299</v>
      </c>
      <c r="E2110" s="2266">
        <v>1.3331694119950086</v>
      </c>
      <c r="F2110" s="2263">
        <v>1.0597502616518502</v>
      </c>
      <c r="G2110" s="2265">
        <v>3.0650924058114138E-2</v>
      </c>
      <c r="H2110" s="2266">
        <v>0.6153129972334459</v>
      </c>
      <c r="I2110" s="2263">
        <v>0.45305823935188355</v>
      </c>
      <c r="J2110" s="2267">
        <v>1.5131907084026407E-2</v>
      </c>
    </row>
    <row r="2111" spans="1:10" x14ac:dyDescent="0.25">
      <c r="A2111" s="875" t="s">
        <v>422</v>
      </c>
      <c r="B2111" s="2263">
        <v>432</v>
      </c>
      <c r="C2111" s="2264">
        <v>2205000</v>
      </c>
      <c r="D2111" s="2265">
        <v>952.56</v>
      </c>
      <c r="E2111" s="2266">
        <v>1.3300904988033344</v>
      </c>
      <c r="F2111" s="2263">
        <v>1.0573028014632777</v>
      </c>
      <c r="G2111" s="2265">
        <v>3.0580136704631194E-2</v>
      </c>
      <c r="H2111" s="2266">
        <v>0.56394273718546073</v>
      </c>
      <c r="I2111" s="2263">
        <v>0.41523404308586737</v>
      </c>
      <c r="J2111" s="2267">
        <v>1.3868598807712733E-2</v>
      </c>
    </row>
    <row r="2112" spans="1:10" x14ac:dyDescent="0.25">
      <c r="A2112" s="875" t="s">
        <v>423</v>
      </c>
      <c r="B2112" s="2263">
        <v>0</v>
      </c>
      <c r="C2112" s="2264">
        <v>1681000</v>
      </c>
      <c r="D2112" s="2265">
        <v>0</v>
      </c>
      <c r="E2112" s="2266">
        <v>0</v>
      </c>
      <c r="F2112" s="2263">
        <v>0</v>
      </c>
      <c r="G2112" s="2265">
        <v>0</v>
      </c>
      <c r="H2112" s="2266">
        <v>0</v>
      </c>
      <c r="I2112" s="2263">
        <v>0</v>
      </c>
      <c r="J2112" s="2267">
        <v>0</v>
      </c>
    </row>
    <row r="2113" spans="1:10" x14ac:dyDescent="0.25">
      <c r="A2113" s="875" t="s">
        <v>280</v>
      </c>
      <c r="B2113" s="2263">
        <v>50.7</v>
      </c>
      <c r="C2113" s="2264">
        <v>1720500</v>
      </c>
      <c r="D2113" s="2265">
        <v>87.229349999999997</v>
      </c>
      <c r="E2113" s="2266">
        <v>0.15610089881789133</v>
      </c>
      <c r="F2113" s="2263">
        <v>0.12408623156062079</v>
      </c>
      <c r="G2113" s="2265">
        <v>3.5889188215851887E-3</v>
      </c>
      <c r="H2113" s="2266">
        <v>5.1642267575699778E-2</v>
      </c>
      <c r="I2113" s="2263">
        <v>3.8024476858415437E-2</v>
      </c>
      <c r="J2113" s="2267">
        <v>1.2699975428398806E-3</v>
      </c>
    </row>
    <row r="2114" spans="1:10" x14ac:dyDescent="0.25">
      <c r="A2114" s="875" t="s">
        <v>426</v>
      </c>
      <c r="B2114" s="2263">
        <v>99</v>
      </c>
      <c r="C2114" s="2264">
        <v>2188999.9999999995</v>
      </c>
      <c r="D2114" s="2265">
        <v>216.71099999999993</v>
      </c>
      <c r="E2114" s="2266">
        <v>0.30481240597576409</v>
      </c>
      <c r="F2114" s="2263">
        <v>0.24229855866866784</v>
      </c>
      <c r="G2114" s="2265">
        <v>7.0079479948113154E-3</v>
      </c>
      <c r="H2114" s="2266">
        <v>0.12829910401255393</v>
      </c>
      <c r="I2114" s="2263">
        <v>9.4467314091691207E-2</v>
      </c>
      <c r="J2114" s="2267">
        <v>3.1551586422044098E-3</v>
      </c>
    </row>
    <row r="2115" spans="1:10" x14ac:dyDescent="0.25">
      <c r="A2115" s="875" t="s">
        <v>427</v>
      </c>
      <c r="B2115" s="2263">
        <v>123.2</v>
      </c>
      <c r="C2115" s="2264">
        <v>1362500</v>
      </c>
      <c r="D2115" s="2265">
        <v>167.86</v>
      </c>
      <c r="E2115" s="2266">
        <v>0.37932210521428422</v>
      </c>
      <c r="F2115" s="2263">
        <v>0.30152709523211996</v>
      </c>
      <c r="G2115" s="2265">
        <v>8.7210019490985263E-3</v>
      </c>
      <c r="H2115" s="2266">
        <v>9.9377916208901754E-2</v>
      </c>
      <c r="I2115" s="2263">
        <v>7.3172489368012211E-2</v>
      </c>
      <c r="J2115" s="2267">
        <v>2.4439226881904129E-3</v>
      </c>
    </row>
    <row r="2116" spans="1:10" x14ac:dyDescent="0.25">
      <c r="A2116" s="851" t="s">
        <v>92</v>
      </c>
      <c r="B2116" s="2263">
        <v>731.4</v>
      </c>
      <c r="C2116" s="2264">
        <v>2164000</v>
      </c>
      <c r="D2116" s="2265">
        <v>1582.7496000000001</v>
      </c>
      <c r="E2116" s="2266">
        <v>2.2519171083906451</v>
      </c>
      <c r="F2116" s="2263">
        <v>1.7900723819218551</v>
      </c>
      <c r="G2116" s="2265">
        <v>5.1773870337424199E-2</v>
      </c>
      <c r="H2116" s="2266">
        <v>0.93703298658687462</v>
      </c>
      <c r="I2116" s="2263">
        <v>0.68994238221271043</v>
      </c>
      <c r="J2116" s="2267">
        <v>2.3043712958205051E-2</v>
      </c>
    </row>
    <row r="2117" spans="1:10" x14ac:dyDescent="0.25">
      <c r="A2117" s="2268" t="s">
        <v>281</v>
      </c>
      <c r="B2117" s="2269">
        <v>2204.69</v>
      </c>
      <c r="C2117" s="2268"/>
      <c r="D2117" s="2270">
        <v>4847.9537500000006</v>
      </c>
      <c r="E2117" s="2271">
        <v>6.7880491245526002</v>
      </c>
      <c r="F2117" s="2269">
        <v>5.3958910031436895</v>
      </c>
      <c r="G2117" s="2270">
        <v>0.15606417035030867</v>
      </c>
      <c r="H2117" s="2271">
        <v>2.8701271389975638</v>
      </c>
      <c r="I2117" s="2269">
        <v>2.1132899096180742</v>
      </c>
      <c r="J2117" s="2272">
        <v>7.0582772315755937E-2</v>
      </c>
    </row>
    <row r="2118" spans="1:10" x14ac:dyDescent="0.25">
      <c r="A2118" s="2273" t="s">
        <v>106</v>
      </c>
      <c r="B2118" s="2274">
        <v>4770.32</v>
      </c>
      <c r="C2118" s="2273"/>
      <c r="D2118" s="2275">
        <v>14130.632844149999</v>
      </c>
      <c r="E2118" s="2276">
        <v>14.68740117650815</v>
      </c>
      <c r="F2118" s="2274">
        <v>11.675168286750701</v>
      </c>
      <c r="G2118" s="2275">
        <v>0.33767832806675063</v>
      </c>
      <c r="H2118" s="2276">
        <v>8.3657383936893464</v>
      </c>
      <c r="I2118" s="2274">
        <v>6.1597377669000943</v>
      </c>
      <c r="J2118" s="2277">
        <v>0.20573200408856665</v>
      </c>
    </row>
    <row r="2119" spans="1:10" x14ac:dyDescent="0.25">
      <c r="A2119" s="875" t="s">
        <v>903</v>
      </c>
      <c r="B2119" s="2263">
        <v>145.79999999999998</v>
      </c>
      <c r="C2119" s="2264">
        <v>6587999.9999999991</v>
      </c>
      <c r="D2119" s="2265">
        <v>960.53039999999976</v>
      </c>
      <c r="E2119" s="2266">
        <v>0.44890554334612526</v>
      </c>
      <c r="F2119" s="2263">
        <v>0.35683969549385619</v>
      </c>
      <c r="G2119" s="2265">
        <v>1.0320796137813027E-2</v>
      </c>
      <c r="H2119" s="2266">
        <v>0.56866144172109412</v>
      </c>
      <c r="I2119" s="2263">
        <v>0.41870845038515725</v>
      </c>
      <c r="J2119" s="2267">
        <v>1.3984642185491551E-2</v>
      </c>
    </row>
    <row r="2120" spans="1:10" x14ac:dyDescent="0.25">
      <c r="A2120" s="875" t="s">
        <v>904</v>
      </c>
      <c r="B2120" s="2263">
        <v>263.90000000000003</v>
      </c>
      <c r="C2120" s="2264">
        <v>2000000.0000000005</v>
      </c>
      <c r="D2120" s="2265">
        <v>527.80000000000018</v>
      </c>
      <c r="E2120" s="2266">
        <v>0.81252519128287037</v>
      </c>
      <c r="F2120" s="2263">
        <v>0.64588474376425709</v>
      </c>
      <c r="G2120" s="2265">
        <v>1.8680782584148549E-2</v>
      </c>
      <c r="H2120" s="2266">
        <v>0.31247268065684719</v>
      </c>
      <c r="I2120" s="2263">
        <v>0.23007530018132283</v>
      </c>
      <c r="J2120" s="2267">
        <v>7.6843941071541777E-3</v>
      </c>
    </row>
    <row r="2121" spans="1:10" x14ac:dyDescent="0.25">
      <c r="A2121" s="875" t="s">
        <v>905</v>
      </c>
      <c r="B2121" s="2263">
        <v>60.8</v>
      </c>
      <c r="C2121" s="2264">
        <v>1700000</v>
      </c>
      <c r="D2121" s="2265">
        <v>103.36</v>
      </c>
      <c r="E2121" s="2266">
        <v>0.18719792205380259</v>
      </c>
      <c r="F2121" s="2263">
        <v>0.14880557946520204</v>
      </c>
      <c r="G2121" s="2265">
        <v>4.3038710917629079E-3</v>
      </c>
      <c r="H2121" s="2266">
        <v>6.1192073271488658E-2</v>
      </c>
      <c r="I2121" s="2263">
        <v>4.5056049690681166E-2</v>
      </c>
      <c r="J2121" s="2267">
        <v>1.5048483799080248E-3</v>
      </c>
    </row>
    <row r="2122" spans="1:10" x14ac:dyDescent="0.25">
      <c r="A2122" s="851" t="s">
        <v>906</v>
      </c>
      <c r="B2122" s="2263">
        <v>316</v>
      </c>
      <c r="C2122" s="2264">
        <v>1854000</v>
      </c>
      <c r="D2122" s="2265">
        <v>585.86400000000003</v>
      </c>
      <c r="E2122" s="2266">
        <v>0.9729365685691056</v>
      </c>
      <c r="F2122" s="2263">
        <v>0.7733974195888792</v>
      </c>
      <c r="G2122" s="2265">
        <v>2.2368803700609854E-2</v>
      </c>
      <c r="H2122" s="2266">
        <v>0.3468482277005363</v>
      </c>
      <c r="I2122" s="2263">
        <v>0.25538619868402895</v>
      </c>
      <c r="J2122" s="2267">
        <v>8.5297648146907407E-3</v>
      </c>
    </row>
    <row r="2123" spans="1:10" x14ac:dyDescent="0.25">
      <c r="A2123" s="2273" t="s">
        <v>282</v>
      </c>
      <c r="B2123" s="2274">
        <v>786.5</v>
      </c>
      <c r="C2123" s="2273"/>
      <c r="D2123" s="2275">
        <v>2177.5544</v>
      </c>
      <c r="E2123" s="2276">
        <v>2.4215652252519035</v>
      </c>
      <c r="F2123" s="2274">
        <v>1.9249274383121944</v>
      </c>
      <c r="G2123" s="2275">
        <v>5.5674253514334339E-2</v>
      </c>
      <c r="H2123" s="2276">
        <v>1.2891744233499662</v>
      </c>
      <c r="I2123" s="2274">
        <v>0.9492259989411902</v>
      </c>
      <c r="J2123" s="2277">
        <v>3.1703649487244495E-2</v>
      </c>
    </row>
    <row r="2124" spans="1:10" x14ac:dyDescent="0.25">
      <c r="A2124" s="875" t="s">
        <v>944</v>
      </c>
      <c r="B2124" s="2263">
        <v>258.56999999999994</v>
      </c>
      <c r="C2124" s="2264">
        <v>25880000.000000015</v>
      </c>
      <c r="D2124" s="2265">
        <v>6691.7916000000023</v>
      </c>
      <c r="E2124" s="2266">
        <v>0.79611458397124557</v>
      </c>
      <c r="F2124" s="2263">
        <v>0.63283978095916593</v>
      </c>
      <c r="G2124" s="2265">
        <v>1.830348599008446E-2</v>
      </c>
      <c r="H2124" s="2266">
        <v>3.9617318295736497</v>
      </c>
      <c r="I2124" s="2263">
        <v>2.9170442613127219</v>
      </c>
      <c r="J2124" s="2267">
        <v>9.7427745239378208E-2</v>
      </c>
    </row>
    <row r="2125" spans="1:10" x14ac:dyDescent="0.25">
      <c r="A2125" s="875" t="s">
        <v>283</v>
      </c>
      <c r="B2125" s="2263">
        <v>2974.4295459426339</v>
      </c>
      <c r="C2125" s="2264">
        <v>15153168</v>
      </c>
      <c r="D2125" s="2265">
        <v>45072.030613832452</v>
      </c>
      <c r="E2125" s="2266">
        <v>9.1580103667088277</v>
      </c>
      <c r="F2125" s="2263">
        <v>7.2797978974080841</v>
      </c>
      <c r="G2125" s="2265">
        <v>0.2105519956787496</v>
      </c>
      <c r="H2125" s="2266">
        <v>26.683929951784201</v>
      </c>
      <c r="I2125" s="2263">
        <v>19.647519843234694</v>
      </c>
      <c r="J2125" s="2267">
        <v>0.65621683676848552</v>
      </c>
    </row>
    <row r="2126" spans="1:10" x14ac:dyDescent="0.25">
      <c r="A2126" s="875" t="s">
        <v>69</v>
      </c>
      <c r="B2126" s="2263">
        <v>2841.8954540573668</v>
      </c>
      <c r="C2126" s="2264">
        <v>17426143.199999999</v>
      </c>
      <c r="D2126" s="2265">
        <v>49523.277141832696</v>
      </c>
      <c r="E2126" s="2266">
        <v>8.7499494028566929</v>
      </c>
      <c r="F2126" s="2263">
        <v>6.9554259838902954</v>
      </c>
      <c r="G2126" s="2265">
        <v>0.20117025806792643</v>
      </c>
      <c r="H2126" s="2266">
        <v>29.31919508037215</v>
      </c>
      <c r="I2126" s="2263">
        <v>21.587879602823033</v>
      </c>
      <c r="J2126" s="2267">
        <v>0.72102383295881434</v>
      </c>
    </row>
    <row r="2127" spans="1:10" x14ac:dyDescent="0.25">
      <c r="A2127" s="875" t="s">
        <v>198</v>
      </c>
      <c r="B2127" s="2263">
        <v>609</v>
      </c>
      <c r="C2127" s="2264">
        <v>4100000.0000000005</v>
      </c>
      <c r="D2127" s="2265">
        <v>2496.9000000000005</v>
      </c>
      <c r="E2127" s="2266">
        <v>1.8750581337297005</v>
      </c>
      <c r="F2127" s="2263">
        <v>1.490503254840593</v>
      </c>
      <c r="G2127" s="2265">
        <v>4.3109498271112032E-2</v>
      </c>
      <c r="H2127" s="2266">
        <v>1.478236143107392</v>
      </c>
      <c r="I2127" s="2263">
        <v>1.0884331508577962</v>
      </c>
      <c r="J2127" s="2267">
        <v>3.6353095199229371E-2</v>
      </c>
    </row>
    <row r="2128" spans="1:10" x14ac:dyDescent="0.25">
      <c r="A2128" s="875" t="s">
        <v>86</v>
      </c>
      <c r="B2128" s="2263">
        <v>1015</v>
      </c>
      <c r="C2128" s="2264">
        <v>180200</v>
      </c>
      <c r="D2128" s="2265">
        <v>182.90299999999999</v>
      </c>
      <c r="E2128" s="2266">
        <v>3.1250968895495008</v>
      </c>
      <c r="F2128" s="2263">
        <v>2.4841720914009882</v>
      </c>
      <c r="G2128" s="2265">
        <v>7.1849163785186715E-2</v>
      </c>
      <c r="H2128" s="2266">
        <v>0.10828380202762275</v>
      </c>
      <c r="I2128" s="2263">
        <v>7.9729940562835305E-2</v>
      </c>
      <c r="J2128" s="2267">
        <v>2.662938111748427E-3</v>
      </c>
    </row>
    <row r="2129" spans="1:10" x14ac:dyDescent="0.25">
      <c r="A2129" s="851" t="s">
        <v>212</v>
      </c>
      <c r="B2129" s="2263">
        <v>7442.6</v>
      </c>
      <c r="C2129" s="2264">
        <v>1867999.9999999998</v>
      </c>
      <c r="D2129" s="2265">
        <v>13902.776799999998</v>
      </c>
      <c r="E2129" s="2266">
        <v>22.915119320355778</v>
      </c>
      <c r="F2129" s="2263">
        <v>18.215467199468964</v>
      </c>
      <c r="G2129" s="2265">
        <v>0.52684195703214842</v>
      </c>
      <c r="H2129" s="2266">
        <v>8.2308411050962889</v>
      </c>
      <c r="I2129" s="2263">
        <v>6.0604121743348411</v>
      </c>
      <c r="J2129" s="2267">
        <v>0.20241458149867328</v>
      </c>
    </row>
    <row r="2130" spans="1:10" x14ac:dyDescent="0.25">
      <c r="A2130" s="2268" t="s">
        <v>1825</v>
      </c>
      <c r="B2130" s="2269">
        <v>15141.495000000001</v>
      </c>
      <c r="C2130" s="2268"/>
      <c r="D2130" s="2270">
        <v>117869.67915566514</v>
      </c>
      <c r="E2130" s="2271">
        <v>46.619348697171745</v>
      </c>
      <c r="F2130" s="2269">
        <v>37.058206207968084</v>
      </c>
      <c r="G2130" s="2270">
        <v>1.0718263588252075</v>
      </c>
      <c r="H2130" s="2271">
        <v>69.782217911961297</v>
      </c>
      <c r="I2130" s="2269">
        <v>51.381018973125926</v>
      </c>
      <c r="J2130" s="2272">
        <v>1.716099029776329</v>
      </c>
    </row>
    <row r="2131" spans="1:10" x14ac:dyDescent="0.25">
      <c r="A2131" s="875" t="s">
        <v>950</v>
      </c>
      <c r="B2131" s="2263">
        <v>1507.9280000000001</v>
      </c>
      <c r="C2131" s="2264">
        <v>4150000</v>
      </c>
      <c r="D2131" s="2265">
        <v>6257.9012000000002</v>
      </c>
      <c r="E2131" s="2266">
        <v>4.6427794112951721</v>
      </c>
      <c r="F2131" s="2263">
        <v>3.6905937472336059</v>
      </c>
      <c r="G2131" s="2265">
        <v>0.10674223236282665</v>
      </c>
      <c r="H2131" s="2266">
        <v>3.7048563153651002</v>
      </c>
      <c r="I2131" s="2263">
        <v>2.7279054511084881</v>
      </c>
      <c r="J2131" s="2267">
        <v>9.1110608382783315E-2</v>
      </c>
    </row>
    <row r="2132" spans="1:10" x14ac:dyDescent="0.25">
      <c r="A2132" s="875" t="s">
        <v>951</v>
      </c>
      <c r="B2132" s="2263">
        <v>130.5</v>
      </c>
      <c r="C2132" s="2264">
        <v>2350000.0000000005</v>
      </c>
      <c r="D2132" s="2265">
        <v>306.67500000000007</v>
      </c>
      <c r="E2132" s="2266">
        <v>0.40179817151350722</v>
      </c>
      <c r="F2132" s="2263">
        <v>0.3193935546086985</v>
      </c>
      <c r="G2132" s="2265">
        <v>9.2377496295240058E-3</v>
      </c>
      <c r="H2132" s="2266">
        <v>0.18156036252451419</v>
      </c>
      <c r="I2132" s="2263">
        <v>0.13368386260535653</v>
      </c>
      <c r="J2132" s="2267">
        <v>4.4649707518217259E-3</v>
      </c>
    </row>
    <row r="2133" spans="1:10" x14ac:dyDescent="0.25">
      <c r="A2133" s="875" t="s">
        <v>952</v>
      </c>
      <c r="B2133" s="2263">
        <v>816</v>
      </c>
      <c r="C2133" s="2264">
        <v>2305000</v>
      </c>
      <c r="D2133" s="2265">
        <v>1880.88</v>
      </c>
      <c r="E2133" s="2266">
        <v>2.5123931644062982</v>
      </c>
      <c r="F2133" s="2263">
        <v>1.9971275138750804</v>
      </c>
      <c r="G2133" s="2265">
        <v>5.7762480442081141E-2</v>
      </c>
      <c r="H2133" s="2266">
        <v>1.1135347017693265</v>
      </c>
      <c r="I2133" s="2263">
        <v>0.81990153581857972</v>
      </c>
      <c r="J2133" s="2267">
        <v>2.7384280387010504E-2</v>
      </c>
    </row>
    <row r="2134" spans="1:10" x14ac:dyDescent="0.25">
      <c r="A2134" s="875" t="s">
        <v>954</v>
      </c>
      <c r="B2134" s="2263">
        <v>1557</v>
      </c>
      <c r="C2134" s="2264">
        <v>1850000</v>
      </c>
      <c r="D2134" s="2265">
        <v>2880.45</v>
      </c>
      <c r="E2134" s="2266">
        <v>4.7938678394370173</v>
      </c>
      <c r="F2134" s="2263">
        <v>3.8106955136072305</v>
      </c>
      <c r="G2134" s="2265">
        <v>0.11021590937294158</v>
      </c>
      <c r="H2134" s="2266">
        <v>1.7053087021561484</v>
      </c>
      <c r="I2134" s="2263">
        <v>1.2556278863343899</v>
      </c>
      <c r="J2134" s="2267">
        <v>4.1937311492899282E-2</v>
      </c>
    </row>
    <row r="2135" spans="1:10" x14ac:dyDescent="0.25">
      <c r="A2135" s="875" t="s">
        <v>955</v>
      </c>
      <c r="B2135" s="2263">
        <v>3033</v>
      </c>
      <c r="C2135" s="2264">
        <v>2700000</v>
      </c>
      <c r="D2135" s="2265">
        <v>8189.1</v>
      </c>
      <c r="E2135" s="2266">
        <v>9.3383437103484095</v>
      </c>
      <c r="F2135" s="2263">
        <v>7.423146751940096</v>
      </c>
      <c r="G2135" s="2265">
        <v>0.21469804311376484</v>
      </c>
      <c r="H2135" s="2266">
        <v>4.8481811844770482</v>
      </c>
      <c r="I2135" s="2263">
        <v>3.5697416459167686</v>
      </c>
      <c r="J2135" s="2267">
        <v>0.11922749485202017</v>
      </c>
    </row>
    <row r="2136" spans="1:10" x14ac:dyDescent="0.25">
      <c r="A2136" s="2001" t="s">
        <v>1488</v>
      </c>
      <c r="B2136" s="2263">
        <v>0</v>
      </c>
      <c r="C2136" s="2264">
        <v>4900000</v>
      </c>
      <c r="D2136" s="2265">
        <v>0</v>
      </c>
      <c r="E2136" s="2266">
        <v>0</v>
      </c>
      <c r="F2136" s="2263">
        <v>0</v>
      </c>
      <c r="G2136" s="2265">
        <v>0</v>
      </c>
      <c r="H2136" s="2266">
        <v>0</v>
      </c>
      <c r="I2136" s="2263">
        <v>0</v>
      </c>
      <c r="J2136" s="2267">
        <v>0</v>
      </c>
    </row>
    <row r="2137" spans="1:10" x14ac:dyDescent="0.25">
      <c r="A2137" s="2001" t="s">
        <v>1564</v>
      </c>
      <c r="B2137" s="2263">
        <v>66</v>
      </c>
      <c r="C2137" s="2264">
        <v>2741999.9999999995</v>
      </c>
      <c r="D2137" s="2265">
        <v>180.97199999999998</v>
      </c>
      <c r="E2137" s="2266">
        <v>0.20320827065050942</v>
      </c>
      <c r="F2137" s="2263">
        <v>0.16153237244577856</v>
      </c>
      <c r="G2137" s="2265">
        <v>4.6719653298742097E-3</v>
      </c>
      <c r="H2137" s="2266">
        <v>0.10714059485379104</v>
      </c>
      <c r="I2137" s="2263">
        <v>7.8888191027689153E-2</v>
      </c>
      <c r="J2137" s="2267">
        <v>2.6348241196663602E-3</v>
      </c>
    </row>
    <row r="2138" spans="1:10" x14ac:dyDescent="0.25">
      <c r="A2138" s="875" t="s">
        <v>953</v>
      </c>
      <c r="B2138" s="2263">
        <v>0</v>
      </c>
      <c r="C2138" s="2264">
        <v>1799999.9999999998</v>
      </c>
      <c r="D2138" s="2265">
        <v>0</v>
      </c>
      <c r="E2138" s="2266">
        <v>0</v>
      </c>
      <c r="F2138" s="2263">
        <v>0</v>
      </c>
      <c r="G2138" s="2265">
        <v>0</v>
      </c>
      <c r="H2138" s="2266">
        <v>0</v>
      </c>
      <c r="I2138" s="2263">
        <v>0</v>
      </c>
      <c r="J2138" s="2267">
        <v>0</v>
      </c>
    </row>
    <row r="2139" spans="1:10" x14ac:dyDescent="0.25">
      <c r="A2139" s="875" t="s">
        <v>958</v>
      </c>
      <c r="B2139" s="2263">
        <v>355.95</v>
      </c>
      <c r="C2139" s="2264">
        <v>5130000</v>
      </c>
      <c r="D2139" s="2265">
        <v>1826.0235</v>
      </c>
      <c r="E2139" s="2266">
        <v>1.0959391505764973</v>
      </c>
      <c r="F2139" s="2263">
        <v>0.87117345412234659</v>
      </c>
      <c r="G2139" s="2265">
        <v>2.519675847225341E-2</v>
      </c>
      <c r="H2139" s="2266">
        <v>1.0810580863724861</v>
      </c>
      <c r="I2139" s="2263">
        <v>0.7959888308083547</v>
      </c>
      <c r="J2139" s="2267">
        <v>2.6585608607285031E-2</v>
      </c>
    </row>
    <row r="2140" spans="1:10" x14ac:dyDescent="0.25">
      <c r="A2140" s="875" t="s">
        <v>957</v>
      </c>
      <c r="B2140" s="2263">
        <v>341</v>
      </c>
      <c r="C2140" s="2264">
        <v>3450000</v>
      </c>
      <c r="D2140" s="2265">
        <v>1176.45</v>
      </c>
      <c r="E2140" s="2266">
        <v>1.0499093983609653</v>
      </c>
      <c r="F2140" s="2263">
        <v>0.83458392430318917</v>
      </c>
      <c r="G2140" s="2265">
        <v>2.4138487537683419E-2</v>
      </c>
      <c r="H2140" s="2266">
        <v>0.69649201432123475</v>
      </c>
      <c r="I2140" s="2263">
        <v>0.51283078230071466</v>
      </c>
      <c r="J2140" s="2267">
        <v>1.7128278604322714E-2</v>
      </c>
    </row>
    <row r="2141" spans="1:10" x14ac:dyDescent="0.25">
      <c r="A2141" s="875" t="s">
        <v>1002</v>
      </c>
      <c r="B2141" s="2263">
        <v>0</v>
      </c>
      <c r="C2141" s="2264">
        <v>2000000</v>
      </c>
      <c r="D2141" s="2265">
        <v>0</v>
      </c>
      <c r="E2141" s="2266">
        <v>0</v>
      </c>
      <c r="F2141" s="2263">
        <v>0</v>
      </c>
      <c r="G2141" s="2265">
        <v>0</v>
      </c>
      <c r="H2141" s="2266">
        <v>0</v>
      </c>
      <c r="I2141" s="2263">
        <v>0</v>
      </c>
      <c r="J2141" s="2267">
        <v>0</v>
      </c>
    </row>
    <row r="2142" spans="1:10" x14ac:dyDescent="0.25">
      <c r="A2142" s="875" t="s">
        <v>1003</v>
      </c>
      <c r="B2142" s="2263">
        <v>0</v>
      </c>
      <c r="C2142" s="2264">
        <v>2599999.9999999995</v>
      </c>
      <c r="D2142" s="2265">
        <v>0</v>
      </c>
      <c r="E2142" s="2266">
        <v>0</v>
      </c>
      <c r="F2142" s="2263">
        <v>0</v>
      </c>
      <c r="G2142" s="2265">
        <v>0</v>
      </c>
      <c r="H2142" s="2266">
        <v>0</v>
      </c>
      <c r="I2142" s="2263">
        <v>0</v>
      </c>
      <c r="J2142" s="2267">
        <v>0</v>
      </c>
    </row>
    <row r="2143" spans="1:10" x14ac:dyDescent="0.25">
      <c r="A2143" s="875" t="s">
        <v>959</v>
      </c>
      <c r="B2143" s="2263">
        <v>942.99999999999989</v>
      </c>
      <c r="C2143" s="2264">
        <v>3630000.0000000005</v>
      </c>
      <c r="D2143" s="2265">
        <v>3423.09</v>
      </c>
      <c r="E2143" s="2266">
        <v>2.9034151397489447</v>
      </c>
      <c r="F2143" s="2263">
        <v>2.307954957823775</v>
      </c>
      <c r="G2143" s="2265">
        <v>6.6752474334414849E-2</v>
      </c>
      <c r="H2143" s="2266">
        <v>2.0265670868314638</v>
      </c>
      <c r="I2143" s="2263">
        <v>1.4921721472104663</v>
      </c>
      <c r="J2143" s="2267">
        <v>4.9837765487416419E-2</v>
      </c>
    </row>
    <row r="2144" spans="1:10" x14ac:dyDescent="0.25">
      <c r="A2144" s="875" t="s">
        <v>960</v>
      </c>
      <c r="B2144" s="2263">
        <v>421.40000000000003</v>
      </c>
      <c r="C2144" s="2264">
        <v>2650000.0000000005</v>
      </c>
      <c r="D2144" s="2265">
        <v>1116.7100000000003</v>
      </c>
      <c r="E2144" s="2266">
        <v>1.297454018971586</v>
      </c>
      <c r="F2144" s="2263">
        <v>1.0313597234644103</v>
      </c>
      <c r="G2144" s="2265">
        <v>2.9829790757712006E-2</v>
      </c>
      <c r="H2144" s="2266">
        <v>0.66112422738974563</v>
      </c>
      <c r="I2144" s="2263">
        <v>0.48678929228019135</v>
      </c>
      <c r="J2144" s="2267">
        <v>1.625850652406241E-2</v>
      </c>
    </row>
    <row r="2145" spans="1:10" x14ac:dyDescent="0.25">
      <c r="A2145" s="875" t="s">
        <v>961</v>
      </c>
      <c r="B2145" s="2263">
        <v>1104.45</v>
      </c>
      <c r="C2145" s="2264">
        <v>2830000.0000000009</v>
      </c>
      <c r="D2145" s="2265">
        <v>3125.5935000000009</v>
      </c>
      <c r="E2145" s="2266">
        <v>3.4005056745447746</v>
      </c>
      <c r="F2145" s="2263">
        <v>2.7030974052687897</v>
      </c>
      <c r="G2145" s="2265">
        <v>7.8181092554235929E-2</v>
      </c>
      <c r="H2145" s="2266">
        <v>1.8504406585612299</v>
      </c>
      <c r="I2145" s="2263">
        <v>1.3624893193582635</v>
      </c>
      <c r="J2145" s="2267">
        <v>4.550642719355702E-2</v>
      </c>
    </row>
    <row r="2146" spans="1:10" x14ac:dyDescent="0.25">
      <c r="A2146" s="875" t="s">
        <v>962</v>
      </c>
      <c r="B2146" s="2263">
        <v>97.75</v>
      </c>
      <c r="C2146" s="2264">
        <v>3100000</v>
      </c>
      <c r="D2146" s="2265">
        <v>303.02499999999998</v>
      </c>
      <c r="E2146" s="2266">
        <v>0.30096376448617113</v>
      </c>
      <c r="F2146" s="2263">
        <v>0.23923923343295234</v>
      </c>
      <c r="G2146" s="2265">
        <v>6.9194638029576368E-3</v>
      </c>
      <c r="H2146" s="2266">
        <v>0.17939945823425743</v>
      </c>
      <c r="I2146" s="2263">
        <v>0.13209277725927498</v>
      </c>
      <c r="J2146" s="2267">
        <v>4.4118293374770627E-3</v>
      </c>
    </row>
    <row r="2147" spans="1:10" x14ac:dyDescent="0.25">
      <c r="A2147" s="875" t="s">
        <v>963</v>
      </c>
      <c r="B2147" s="2263">
        <v>195</v>
      </c>
      <c r="C2147" s="2264">
        <v>1500000</v>
      </c>
      <c r="D2147" s="2265">
        <v>292.5</v>
      </c>
      <c r="E2147" s="2266">
        <v>0.60038807237650504</v>
      </c>
      <c r="F2147" s="2263">
        <v>0.47725473677161839</v>
      </c>
      <c r="G2147" s="2265">
        <v>1.3803533929173802E-2</v>
      </c>
      <c r="H2147" s="2266">
        <v>0.17316835750687337</v>
      </c>
      <c r="I2147" s="2263">
        <v>0.12750478458324535</v>
      </c>
      <c r="J2147" s="2267">
        <v>4.2585927933736188E-3</v>
      </c>
    </row>
    <row r="2148" spans="1:10" x14ac:dyDescent="0.25">
      <c r="A2148" s="875" t="s">
        <v>964</v>
      </c>
      <c r="B2148" s="2263">
        <v>47.400000000000006</v>
      </c>
      <c r="C2148" s="2264">
        <v>2935000</v>
      </c>
      <c r="D2148" s="2265">
        <v>139.11900000000003</v>
      </c>
      <c r="E2148" s="2266">
        <v>0.14594048528536588</v>
      </c>
      <c r="F2148" s="2263">
        <v>0.11600961293833187</v>
      </c>
      <c r="G2148" s="2265">
        <v>3.3553205550914786E-3</v>
      </c>
      <c r="H2148" s="2266">
        <v>8.2362423001705029E-2</v>
      </c>
      <c r="I2148" s="2263">
        <v>6.0643891030552198E-2</v>
      </c>
      <c r="J2148" s="2267">
        <v>2.0254740882781012E-3</v>
      </c>
    </row>
    <row r="2149" spans="1:10" x14ac:dyDescent="0.25">
      <c r="A2149" s="875" t="s">
        <v>965</v>
      </c>
      <c r="B2149" s="2263">
        <v>132.30000000000001</v>
      </c>
      <c r="C2149" s="2264">
        <v>7862999.9999999991</v>
      </c>
      <c r="D2149" s="2265">
        <v>1040.2748999999999</v>
      </c>
      <c r="E2149" s="2266">
        <v>0.4073402152585211</v>
      </c>
      <c r="F2149" s="2263">
        <v>0.32379898294812887</v>
      </c>
      <c r="G2149" s="2265">
        <v>9.3651668657933028E-3</v>
      </c>
      <c r="H2149" s="2266">
        <v>0.61587246423462194</v>
      </c>
      <c r="I2149" s="2263">
        <v>0.45347017788669097</v>
      </c>
      <c r="J2149" s="2267">
        <v>1.5145665614589611E-2</v>
      </c>
    </row>
    <row r="2150" spans="1:10" x14ac:dyDescent="0.25">
      <c r="A2150" s="875" t="s">
        <v>286</v>
      </c>
      <c r="B2150" s="2263">
        <v>372</v>
      </c>
      <c r="C2150" s="2264">
        <v>2538000.0000000005</v>
      </c>
      <c r="D2150" s="2265">
        <v>944.13600000000008</v>
      </c>
      <c r="E2150" s="2266">
        <v>1.1453557073028711</v>
      </c>
      <c r="F2150" s="2263">
        <v>0.91045519014893372</v>
      </c>
      <c r="G2150" s="2265">
        <v>2.6332895495654641E-2</v>
      </c>
      <c r="H2150" s="2266">
        <v>0.55895548848926291</v>
      </c>
      <c r="I2150" s="2263">
        <v>0.41156190528986991</v>
      </c>
      <c r="J2150" s="2267">
        <v>1.3745951335263573E-2</v>
      </c>
    </row>
    <row r="2151" spans="1:10" x14ac:dyDescent="0.25">
      <c r="A2151" s="851" t="s">
        <v>967</v>
      </c>
      <c r="B2151" s="2263">
        <v>660</v>
      </c>
      <c r="C2151" s="2264">
        <v>2500000.0000000005</v>
      </c>
      <c r="D2151" s="2265">
        <v>1650.0000000000002</v>
      </c>
      <c r="E2151" s="2266">
        <v>2.0320827065050939</v>
      </c>
      <c r="F2151" s="2263">
        <v>1.6153237244577856</v>
      </c>
      <c r="G2151" s="2265">
        <v>4.67196532987421E-2</v>
      </c>
      <c r="H2151" s="2266">
        <v>0.9768471449105679</v>
      </c>
      <c r="I2151" s="2263">
        <v>0.71925775918753809</v>
      </c>
      <c r="J2151" s="2267">
        <v>2.4022831142107594E-2</v>
      </c>
    </row>
    <row r="2152" spans="1:10" x14ac:dyDescent="0.25">
      <c r="A2152" s="875" t="s">
        <v>1152</v>
      </c>
      <c r="B2152" s="2263">
        <v>0</v>
      </c>
      <c r="C2152" s="2264">
        <v>0</v>
      </c>
      <c r="D2152" s="2265">
        <v>0</v>
      </c>
      <c r="E2152" s="2266">
        <v>0</v>
      </c>
      <c r="F2152" s="2263">
        <v>0</v>
      </c>
      <c r="G2152" s="2265">
        <v>0</v>
      </c>
      <c r="H2152" s="2266">
        <v>0</v>
      </c>
      <c r="I2152" s="2263">
        <v>0</v>
      </c>
      <c r="J2152" s="2267">
        <v>0</v>
      </c>
    </row>
    <row r="2153" spans="1:10" x14ac:dyDescent="0.25">
      <c r="A2153" s="2268" t="s">
        <v>287</v>
      </c>
      <c r="B2153" s="2269">
        <v>11780.677999999998</v>
      </c>
      <c r="C2153" s="2268"/>
      <c r="D2153" s="2270">
        <v>34732.900100000006</v>
      </c>
      <c r="E2153" s="2271">
        <v>36.271684901068198</v>
      </c>
      <c r="F2153" s="2269">
        <v>28.832740399390744</v>
      </c>
      <c r="G2153" s="2270">
        <v>0.833923017854725</v>
      </c>
      <c r="H2153" s="2271">
        <v>20.562869270999379</v>
      </c>
      <c r="I2153" s="2269">
        <v>15.140550240006437</v>
      </c>
      <c r="J2153" s="2272">
        <v>0.50568642071393455</v>
      </c>
    </row>
    <row r="2154" spans="1:10" x14ac:dyDescent="0.25">
      <c r="A2154" s="2273" t="s">
        <v>1826</v>
      </c>
      <c r="B2154" s="2274">
        <v>26922.172999999999</v>
      </c>
      <c r="C2154" s="2273"/>
      <c r="D2154" s="2275">
        <v>152602.57925566516</v>
      </c>
      <c r="E2154" s="2276">
        <v>82.891033598239943</v>
      </c>
      <c r="F2154" s="2274">
        <v>65.890946607358842</v>
      </c>
      <c r="G2154" s="2275">
        <v>1.9057493766799327</v>
      </c>
      <c r="H2154" s="2276">
        <v>90.345087182960683</v>
      </c>
      <c r="I2154" s="2274">
        <v>66.521569213132352</v>
      </c>
      <c r="J2154" s="2277">
        <v>2.2217854504902634</v>
      </c>
    </row>
    <row r="2155" spans="1:10" x14ac:dyDescent="0.25">
      <c r="A2155" s="2278" t="s">
        <v>193</v>
      </c>
      <c r="B2155" s="2279">
        <v>32478.992999999999</v>
      </c>
      <c r="C2155" s="2280"/>
      <c r="D2155" s="2281">
        <v>168910.76649981516</v>
      </c>
      <c r="E2155" s="2282">
        <v>100</v>
      </c>
      <c r="F2155" s="2279">
        <v>79.491042332421728</v>
      </c>
      <c r="G2155" s="2281">
        <v>2.2991019582610175</v>
      </c>
      <c r="H2155" s="2282">
        <v>100</v>
      </c>
      <c r="I2155" s="2279">
        <v>73.630532978973633</v>
      </c>
      <c r="J2155" s="2283">
        <v>2.4592211040660747</v>
      </c>
    </row>
    <row r="2156" spans="1:10" x14ac:dyDescent="0.25">
      <c r="A2156" s="2303" t="s">
        <v>1843</v>
      </c>
      <c r="B2156" s="2263"/>
      <c r="C2156" s="2262"/>
      <c r="D2156" s="2265"/>
      <c r="E2156" s="2266"/>
      <c r="F2156" s="2263">
        <v>0</v>
      </c>
      <c r="G2156" s="2265"/>
      <c r="H2156" s="2266"/>
      <c r="I2156" s="2263">
        <v>0</v>
      </c>
      <c r="J2156" s="2267">
        <v>0</v>
      </c>
    </row>
    <row r="2157" spans="1:10" x14ac:dyDescent="0.25">
      <c r="A2157" s="2002" t="s">
        <v>1827</v>
      </c>
      <c r="B2157" s="2263">
        <v>0</v>
      </c>
      <c r="C2157" s="2264">
        <v>8308597.0443673851</v>
      </c>
      <c r="D2157" s="2265">
        <v>0</v>
      </c>
      <c r="E2157" s="2266">
        <v>0</v>
      </c>
      <c r="F2157" s="2263">
        <v>0</v>
      </c>
      <c r="G2157" s="2265">
        <v>0</v>
      </c>
      <c r="H2157" s="2266">
        <v>0</v>
      </c>
      <c r="I2157" s="2263">
        <v>0</v>
      </c>
      <c r="J2157" s="2267">
        <v>0</v>
      </c>
    </row>
    <row r="2158" spans="1:10" x14ac:dyDescent="0.25">
      <c r="A2158" s="2002" t="s">
        <v>1828</v>
      </c>
      <c r="B2158" s="2263">
        <v>3827.39</v>
      </c>
      <c r="C2158" s="2264">
        <v>2394900.497488053</v>
      </c>
      <c r="D2158" s="2265">
        <v>9166.2182150807985</v>
      </c>
      <c r="E2158" s="2266">
        <v>90.253944523179015</v>
      </c>
      <c r="F2158" s="2263">
        <v>9.3673846511401262</v>
      </c>
      <c r="G2158" s="2265">
        <v>0.2709308088470796</v>
      </c>
      <c r="H2158" s="2266">
        <v>71.075572066427327</v>
      </c>
      <c r="I2158" s="2263">
        <v>3.9956809536987938</v>
      </c>
      <c r="J2158" s="2267">
        <v>0.13345364387430114</v>
      </c>
    </row>
    <row r="2159" spans="1:10" x14ac:dyDescent="0.25">
      <c r="A2159" s="2300" t="s">
        <v>309</v>
      </c>
      <c r="B2159" s="2269">
        <v>3827.39</v>
      </c>
      <c r="C2159" s="2268"/>
      <c r="D2159" s="2270">
        <v>9166.2182150807985</v>
      </c>
      <c r="E2159" s="2271">
        <v>90.253944523179015</v>
      </c>
      <c r="F2159" s="2269">
        <v>9.3673846511401262</v>
      </c>
      <c r="G2159" s="2270">
        <v>0.2709308088470796</v>
      </c>
      <c r="H2159" s="2271">
        <v>71.075572066427327</v>
      </c>
      <c r="I2159" s="2269">
        <v>3.9956809536987938</v>
      </c>
      <c r="J2159" s="2272">
        <v>0.13345364387430114</v>
      </c>
    </row>
    <row r="2160" spans="1:10" x14ac:dyDescent="0.25">
      <c r="A2160" s="2002" t="s">
        <v>1829</v>
      </c>
      <c r="B2160" s="2263">
        <v>0</v>
      </c>
      <c r="C2160" s="2264">
        <v>9009634.2256672364</v>
      </c>
      <c r="D2160" s="2265">
        <v>0</v>
      </c>
      <c r="E2160" s="2266">
        <v>0</v>
      </c>
      <c r="F2160" s="2263">
        <v>0</v>
      </c>
      <c r="G2160" s="2265">
        <v>0</v>
      </c>
      <c r="H2160" s="2266">
        <v>0</v>
      </c>
      <c r="I2160" s="2263">
        <v>0</v>
      </c>
      <c r="J2160" s="2267">
        <v>0</v>
      </c>
    </row>
    <row r="2161" spans="1:10" x14ac:dyDescent="0.25">
      <c r="A2161" s="2300" t="s">
        <v>315</v>
      </c>
      <c r="B2161" s="2269">
        <v>0</v>
      </c>
      <c r="C2161" s="2284"/>
      <c r="D2161" s="2270">
        <v>0</v>
      </c>
      <c r="E2161" s="2271">
        <v>0</v>
      </c>
      <c r="F2161" s="2269">
        <v>0</v>
      </c>
      <c r="G2161" s="2270">
        <v>0</v>
      </c>
      <c r="H2161" s="2271">
        <v>0</v>
      </c>
      <c r="I2161" s="2269">
        <v>0</v>
      </c>
      <c r="J2161" s="2272">
        <v>0</v>
      </c>
    </row>
    <row r="2162" spans="1:10" x14ac:dyDescent="0.25">
      <c r="A2162" s="2002" t="s">
        <v>1530</v>
      </c>
      <c r="B2162" s="2263">
        <v>74.25</v>
      </c>
      <c r="C2162" s="2264">
        <v>11100000</v>
      </c>
      <c r="D2162" s="2265">
        <v>824.17499999999995</v>
      </c>
      <c r="E2162" s="2266">
        <v>1.7508943120105456</v>
      </c>
      <c r="F2162" s="2263">
        <v>0.18172391900150087</v>
      </c>
      <c r="G2162" s="2265">
        <v>5.2559609961084861E-3</v>
      </c>
      <c r="H2162" s="2266">
        <v>6.390717331109423</v>
      </c>
      <c r="I2162" s="2263">
        <v>0.3592692507141752</v>
      </c>
      <c r="J2162" s="2267">
        <v>1.1999404155482741E-2</v>
      </c>
    </row>
    <row r="2163" spans="1:10" x14ac:dyDescent="0.25">
      <c r="A2163" s="2002" t="s">
        <v>205</v>
      </c>
      <c r="B2163" s="2263">
        <v>326.25</v>
      </c>
      <c r="C2163" s="2264">
        <v>7305200</v>
      </c>
      <c r="D2163" s="2265">
        <v>2383.3215</v>
      </c>
      <c r="E2163" s="2266">
        <v>7.6933234921675488</v>
      </c>
      <c r="F2163" s="2263">
        <v>0.79848388652174629</v>
      </c>
      <c r="G2163" s="2265">
        <v>2.3094374073810018E-2</v>
      </c>
      <c r="H2163" s="2266">
        <v>18.480461086123341</v>
      </c>
      <c r="I2163" s="2263">
        <v>1.0389227160687771</v>
      </c>
      <c r="J2163" s="2267">
        <v>3.4699472698093689E-2</v>
      </c>
    </row>
    <row r="2164" spans="1:10" x14ac:dyDescent="0.25">
      <c r="A2164" s="2300" t="s">
        <v>310</v>
      </c>
      <c r="B2164" s="2269">
        <v>400.5</v>
      </c>
      <c r="C2164" s="2284"/>
      <c r="D2164" s="2270">
        <v>3207.4965000000002</v>
      </c>
      <c r="E2164" s="2271">
        <v>9.4442178041780949</v>
      </c>
      <c r="F2164" s="2269">
        <v>0.98020780552324716</v>
      </c>
      <c r="G2164" s="2270">
        <v>2.8350335069918502E-2</v>
      </c>
      <c r="H2164" s="2271">
        <v>24.871178417232766</v>
      </c>
      <c r="I2164" s="2269">
        <v>1.3981919667829521</v>
      </c>
      <c r="J2164" s="2272">
        <v>4.6698876853576432E-2</v>
      </c>
    </row>
    <row r="2165" spans="1:10" x14ac:dyDescent="0.25">
      <c r="A2165" s="2002" t="s">
        <v>1830</v>
      </c>
      <c r="B2165" s="2263">
        <v>12.8</v>
      </c>
      <c r="C2165" s="2264">
        <v>40837880.884618402</v>
      </c>
      <c r="D2165" s="2265">
        <v>522.72487532311561</v>
      </c>
      <c r="E2165" s="2266">
        <v>0.30183767264289546</v>
      </c>
      <c r="F2165" s="2263">
        <v>3.1327490413726747E-2</v>
      </c>
      <c r="G2165" s="2265">
        <v>9.0607812458166502E-4</v>
      </c>
      <c r="H2165" s="2266">
        <v>4.0532495163399123</v>
      </c>
      <c r="I2165" s="2263">
        <v>0.22786298333120564</v>
      </c>
      <c r="J2165" s="2267">
        <v>7.6105038870705761E-3</v>
      </c>
    </row>
    <row r="2166" spans="1:10" x14ac:dyDescent="0.25">
      <c r="A2166" s="2300" t="s">
        <v>311</v>
      </c>
      <c r="B2166" s="2269">
        <v>12.8</v>
      </c>
      <c r="C2166" s="2268"/>
      <c r="D2166" s="2270">
        <v>522.72487532311561</v>
      </c>
      <c r="E2166" s="2271">
        <v>0.30183767264289546</v>
      </c>
      <c r="F2166" s="2269">
        <v>3.1327490413726747E-2</v>
      </c>
      <c r="G2166" s="2270">
        <v>9.0607812458166502E-4</v>
      </c>
      <c r="H2166" s="2271">
        <v>4.0532495163399123</v>
      </c>
      <c r="I2166" s="2269">
        <v>0.22786298333120564</v>
      </c>
      <c r="J2166" s="2272">
        <v>7.6105038870705761E-3</v>
      </c>
    </row>
    <row r="2167" spans="1:10" x14ac:dyDescent="0.25">
      <c r="A2167" s="2278" t="s">
        <v>129</v>
      </c>
      <c r="B2167" s="2279">
        <v>4240.6899999999996</v>
      </c>
      <c r="C2167" s="2280"/>
      <c r="D2167" s="2281">
        <v>12896.439590403914</v>
      </c>
      <c r="E2167" s="2282">
        <v>100</v>
      </c>
      <c r="F2167" s="2279">
        <v>10.378919947077099</v>
      </c>
      <c r="G2167" s="2281">
        <v>0.30018722204157972</v>
      </c>
      <c r="H2167" s="2282">
        <v>100.00000000000001</v>
      </c>
      <c r="I2167" s="2279">
        <v>5.6217359038129517</v>
      </c>
      <c r="J2167" s="2283">
        <v>0.18776302461494815</v>
      </c>
    </row>
    <row r="2168" spans="1:10" x14ac:dyDescent="0.25">
      <c r="A2168" s="2303" t="s">
        <v>1844</v>
      </c>
      <c r="B2168" s="2263"/>
      <c r="C2168" s="2262"/>
      <c r="D2168" s="2265"/>
      <c r="E2168" s="2266"/>
      <c r="F2168" s="2263">
        <v>0</v>
      </c>
      <c r="G2168" s="2265"/>
      <c r="H2168" s="2266"/>
      <c r="I2168" s="2263">
        <v>0</v>
      </c>
      <c r="J2168" s="2267">
        <v>0</v>
      </c>
    </row>
    <row r="2169" spans="1:10" x14ac:dyDescent="0.25">
      <c r="A2169" s="2001" t="s">
        <v>1532</v>
      </c>
      <c r="B2169" s="2263">
        <v>3795</v>
      </c>
      <c r="C2169" s="2264">
        <v>11610000</v>
      </c>
      <c r="D2169" s="2265">
        <v>44059.95</v>
      </c>
      <c r="E2169" s="2266">
        <v>91.688813723121527</v>
      </c>
      <c r="F2169" s="2263">
        <v>9.2881114156322671</v>
      </c>
      <c r="G2169" s="2265">
        <v>0.26863800646776709</v>
      </c>
      <c r="H2169" s="2266">
        <v>92.570796464825264</v>
      </c>
      <c r="I2169" s="2263">
        <v>19.206339943584826</v>
      </c>
      <c r="J2169" s="2267">
        <v>0.64148165998769902</v>
      </c>
    </row>
    <row r="2170" spans="1:10" x14ac:dyDescent="0.25">
      <c r="A2170" s="2001" t="s">
        <v>207</v>
      </c>
      <c r="B2170" s="2263">
        <v>264</v>
      </c>
      <c r="C2170" s="2264">
        <v>9000000</v>
      </c>
      <c r="D2170" s="2265">
        <v>2376</v>
      </c>
      <c r="E2170" s="2266">
        <v>6.378352258999759</v>
      </c>
      <c r="F2170" s="2263">
        <v>0.64612948978311424</v>
      </c>
      <c r="G2170" s="2265">
        <v>1.8687861319496839E-2</v>
      </c>
      <c r="H2170" s="2266">
        <v>4.992021379970355</v>
      </c>
      <c r="I2170" s="2263">
        <v>1.0357311732300547</v>
      </c>
      <c r="J2170" s="2267">
        <v>3.4592876844634933E-2</v>
      </c>
    </row>
    <row r="2171" spans="1:10" x14ac:dyDescent="0.25">
      <c r="A2171" s="2001" t="s">
        <v>208</v>
      </c>
      <c r="B2171" s="2263">
        <v>0</v>
      </c>
      <c r="C2171" s="2264">
        <v>9000000</v>
      </c>
      <c r="D2171" s="2265">
        <v>0</v>
      </c>
      <c r="E2171" s="2266">
        <v>0</v>
      </c>
      <c r="F2171" s="2263">
        <v>0</v>
      </c>
      <c r="G2171" s="2265">
        <v>0</v>
      </c>
      <c r="H2171" s="2266">
        <v>0</v>
      </c>
      <c r="I2171" s="2263">
        <v>0</v>
      </c>
      <c r="J2171" s="2267">
        <v>0</v>
      </c>
    </row>
    <row r="2172" spans="1:10" x14ac:dyDescent="0.25">
      <c r="A2172" s="2001" t="s">
        <v>209</v>
      </c>
      <c r="B2172" s="2263">
        <v>0</v>
      </c>
      <c r="C2172" s="2264">
        <v>17640000</v>
      </c>
      <c r="D2172" s="2265">
        <v>0</v>
      </c>
      <c r="E2172" s="2266">
        <v>0</v>
      </c>
      <c r="F2172" s="2263">
        <v>0</v>
      </c>
      <c r="G2172" s="2265">
        <v>0</v>
      </c>
      <c r="H2172" s="2266">
        <v>0</v>
      </c>
      <c r="I2172" s="2263">
        <v>0</v>
      </c>
      <c r="J2172" s="2267">
        <v>0</v>
      </c>
    </row>
    <row r="2173" spans="1:10" x14ac:dyDescent="0.25">
      <c r="A2173" s="2001" t="s">
        <v>1534</v>
      </c>
      <c r="B2173" s="2263">
        <v>80</v>
      </c>
      <c r="C2173" s="2264">
        <v>14500000</v>
      </c>
      <c r="D2173" s="2265">
        <v>1160</v>
      </c>
      <c r="E2173" s="2266">
        <v>1.9328340178787147</v>
      </c>
      <c r="F2173" s="2263">
        <v>0.19579681508579216</v>
      </c>
      <c r="G2173" s="2265">
        <v>5.6629882786354063E-3</v>
      </c>
      <c r="H2173" s="2266">
        <v>2.4371821552043818</v>
      </c>
      <c r="I2173" s="2263">
        <v>0.50566000039851156</v>
      </c>
      <c r="J2173" s="2267">
        <v>1.6888778257481703E-2</v>
      </c>
    </row>
    <row r="2174" spans="1:10" x14ac:dyDescent="0.25">
      <c r="A2174" s="2001" t="s">
        <v>1535</v>
      </c>
      <c r="B2174" s="2263">
        <v>0</v>
      </c>
      <c r="C2174" s="2264">
        <v>9000000</v>
      </c>
      <c r="D2174" s="2265">
        <v>0</v>
      </c>
      <c r="E2174" s="2266">
        <v>0</v>
      </c>
      <c r="F2174" s="2263">
        <v>0</v>
      </c>
      <c r="G2174" s="2265">
        <v>0</v>
      </c>
      <c r="H2174" s="2266">
        <v>0</v>
      </c>
      <c r="I2174" s="2263">
        <v>0</v>
      </c>
      <c r="J2174" s="2267">
        <v>0</v>
      </c>
    </row>
    <row r="2175" spans="1:10" x14ac:dyDescent="0.25">
      <c r="A2175" s="2278" t="s">
        <v>121</v>
      </c>
      <c r="B2175" s="2279">
        <v>4139</v>
      </c>
      <c r="C2175" s="2280"/>
      <c r="D2175" s="2281">
        <v>47595.95</v>
      </c>
      <c r="E2175" s="2282">
        <v>100</v>
      </c>
      <c r="F2175" s="2279">
        <v>10.130037720501173</v>
      </c>
      <c r="G2175" s="2281">
        <v>0.29298885606589936</v>
      </c>
      <c r="H2175" s="2282">
        <v>100</v>
      </c>
      <c r="I2175" s="2279">
        <v>20.747731117213391</v>
      </c>
      <c r="J2175" s="2283">
        <v>0.69296331508981557</v>
      </c>
    </row>
    <row r="2176" spans="1:10" ht="14.4" thickBot="1" x14ac:dyDescent="0.3">
      <c r="A2176" s="2286" t="s">
        <v>1831</v>
      </c>
      <c r="B2176" s="2279">
        <v>40858.682999999997</v>
      </c>
      <c r="C2176" s="2287"/>
      <c r="D2176" s="2281">
        <v>229403.1560902191</v>
      </c>
      <c r="E2176" s="2288"/>
      <c r="F2176" s="2289">
        <v>100</v>
      </c>
      <c r="G2176" s="2290">
        <v>2.8922780363684963</v>
      </c>
      <c r="H2176" s="2291"/>
      <c r="I2176" s="2289">
        <v>99.999999999999972</v>
      </c>
      <c r="J2176" s="2292">
        <v>3.3399474437708383</v>
      </c>
    </row>
    <row r="2177" spans="1:10" ht="14.4" thickBot="1" x14ac:dyDescent="0.3">
      <c r="A2177" s="2293" t="s">
        <v>1832</v>
      </c>
      <c r="B2177" s="2294">
        <v>1412681.71615</v>
      </c>
      <c r="C2177" s="2295"/>
      <c r="D2177" s="2296">
        <v>6868466.0448195646</v>
      </c>
      <c r="E2177" s="2297"/>
      <c r="F2177" s="1978"/>
      <c r="G2177" s="1978"/>
      <c r="H2177" s="1978"/>
      <c r="I2177" s="1978"/>
      <c r="J2177" s="1978"/>
    </row>
    <row r="2178" spans="1:10" ht="16.2" thickBot="1" x14ac:dyDescent="0.35">
      <c r="A2178" s="2298" t="s">
        <v>1833</v>
      </c>
      <c r="B2178" s="2305">
        <v>2.8922780363684968</v>
      </c>
      <c r="C2178" s="2299"/>
      <c r="D2178" s="2306">
        <v>3.3399474437708387</v>
      </c>
      <c r="E2178" s="2297"/>
      <c r="F2178" s="1978"/>
      <c r="G2178" s="1978"/>
      <c r="H2178" s="1978"/>
      <c r="I2178" s="1978"/>
      <c r="J2178" s="1978"/>
    </row>
    <row r="2179" spans="1:10" x14ac:dyDescent="0.25">
      <c r="A2179" s="340" t="s">
        <v>2026</v>
      </c>
      <c r="B2179" s="340"/>
      <c r="C2179" s="340"/>
      <c r="D2179" s="1725"/>
      <c r="E2179" s="340"/>
      <c r="F2179" s="340"/>
      <c r="H2179" s="340"/>
      <c r="I2179" s="340"/>
      <c r="J2179" s="340"/>
    </row>
    <row r="2180" spans="1:10" x14ac:dyDescent="0.25">
      <c r="A2180" s="340" t="s">
        <v>1834</v>
      </c>
      <c r="B2180" s="340"/>
      <c r="C2180" s="340"/>
      <c r="D2180" s="340"/>
      <c r="E2180" s="340"/>
      <c r="F2180" s="340"/>
      <c r="G2180" s="340"/>
      <c r="H2180" s="340"/>
      <c r="I2180" s="340"/>
      <c r="J2180" s="340"/>
    </row>
    <row r="2181" spans="1:10" x14ac:dyDescent="0.25">
      <c r="A2181" s="340" t="s">
        <v>1904</v>
      </c>
      <c r="B2181" s="340"/>
      <c r="C2181" s="340"/>
      <c r="D2181" s="340"/>
      <c r="E2181" s="340"/>
      <c r="F2181" s="340"/>
      <c r="G2181" s="340"/>
      <c r="H2181" s="340"/>
      <c r="I2181" s="340"/>
      <c r="J2181" s="340"/>
    </row>
    <row r="2185" spans="1:10" ht="13.8" thickBot="1" x14ac:dyDescent="0.3">
      <c r="A2185" s="3291" t="s">
        <v>2025</v>
      </c>
      <c r="B2185" s="3291"/>
      <c r="C2185" s="3291"/>
      <c r="D2185" s="3291"/>
      <c r="E2185" s="3291"/>
      <c r="F2185" s="3291"/>
      <c r="G2185" s="3291"/>
      <c r="H2185" s="3291"/>
      <c r="I2185" s="3291"/>
      <c r="J2185" s="3291"/>
    </row>
    <row r="2186" spans="1:10" ht="13.5" customHeight="1" thickBot="1" x14ac:dyDescent="0.3">
      <c r="A2186" s="3296" t="s">
        <v>378</v>
      </c>
      <c r="B2186" s="3302" t="s">
        <v>1261</v>
      </c>
      <c r="C2186" s="3302" t="s">
        <v>1823</v>
      </c>
      <c r="D2186" s="3304" t="s">
        <v>1835</v>
      </c>
      <c r="E2186" s="3298" t="s">
        <v>1840</v>
      </c>
      <c r="F2186" s="3299"/>
      <c r="G2186" s="3300"/>
      <c r="H2186" s="3298" t="s">
        <v>1841</v>
      </c>
      <c r="I2186" s="3299"/>
      <c r="J2186" s="3301"/>
    </row>
    <row r="2187" spans="1:10" ht="13.5" customHeight="1" thickBot="1" x14ac:dyDescent="0.3">
      <c r="A2187" s="3297"/>
      <c r="B2187" s="3303"/>
      <c r="C2187" s="3303"/>
      <c r="D2187" s="3305"/>
      <c r="E2187" s="2254" t="s">
        <v>1839</v>
      </c>
      <c r="F2187" s="2253" t="s">
        <v>1220</v>
      </c>
      <c r="G2187" s="2255" t="s">
        <v>1824</v>
      </c>
      <c r="H2187" s="2254" t="s">
        <v>1839</v>
      </c>
      <c r="I2187" s="2253" t="s">
        <v>1220</v>
      </c>
      <c r="J2187" s="2256" t="s">
        <v>1824</v>
      </c>
    </row>
    <row r="2188" spans="1:10" x14ac:dyDescent="0.25">
      <c r="A2188" s="2304" t="s">
        <v>1842</v>
      </c>
      <c r="B2188" s="2257"/>
      <c r="C2188" s="2257"/>
      <c r="D2188" s="2258"/>
      <c r="E2188" s="7"/>
      <c r="F2188" s="2259"/>
      <c r="G2188" s="2260"/>
      <c r="H2188" s="7"/>
      <c r="I2188" s="2259"/>
      <c r="J2188" s="2261"/>
    </row>
    <row r="2189" spans="1:10" x14ac:dyDescent="0.25">
      <c r="A2189" s="875" t="s">
        <v>409</v>
      </c>
      <c r="B2189" s="2263">
        <v>0</v>
      </c>
      <c r="C2189" s="2264">
        <v>5949999.9999999991</v>
      </c>
      <c r="D2189" s="2265">
        <v>0</v>
      </c>
      <c r="E2189" s="2266">
        <v>0</v>
      </c>
      <c r="F2189" s="2263">
        <v>0</v>
      </c>
      <c r="G2189" s="2265">
        <v>0</v>
      </c>
      <c r="H2189" s="2266">
        <v>0</v>
      </c>
      <c r="I2189" s="2263">
        <v>0</v>
      </c>
      <c r="J2189" s="2267">
        <v>0</v>
      </c>
    </row>
    <row r="2190" spans="1:10" x14ac:dyDescent="0.25">
      <c r="A2190" s="875" t="s">
        <v>410</v>
      </c>
      <c r="B2190" s="2263">
        <v>0</v>
      </c>
      <c r="C2190" s="2264">
        <v>1713380.0000000005</v>
      </c>
      <c r="D2190" s="2265">
        <v>0</v>
      </c>
      <c r="E2190" s="2266">
        <v>0</v>
      </c>
      <c r="F2190" s="2263">
        <v>0</v>
      </c>
      <c r="G2190" s="2265">
        <v>0</v>
      </c>
      <c r="H2190" s="2266">
        <v>0</v>
      </c>
      <c r="I2190" s="2263">
        <v>0</v>
      </c>
      <c r="J2190" s="2267">
        <v>0</v>
      </c>
    </row>
    <row r="2191" spans="1:10" x14ac:dyDescent="0.25">
      <c r="A2191" s="875" t="s">
        <v>278</v>
      </c>
      <c r="B2191" s="2263">
        <v>1668</v>
      </c>
      <c r="C2191" s="2264">
        <v>1607499.9999999995</v>
      </c>
      <c r="D2191" s="2265">
        <v>2681.309999999999</v>
      </c>
      <c r="E2191" s="2266">
        <v>10.066064887375035</v>
      </c>
      <c r="F2191" s="2263">
        <v>8.8311810153327404</v>
      </c>
      <c r="G2191" s="2265">
        <v>0.11807330560954822</v>
      </c>
      <c r="H2191" s="2266">
        <v>2.4095376575792153</v>
      </c>
      <c r="I2191" s="2263">
        <v>2.2014844919720216</v>
      </c>
      <c r="J2191" s="2267">
        <v>3.9037974163420898E-2</v>
      </c>
    </row>
    <row r="2192" spans="1:10" x14ac:dyDescent="0.25">
      <c r="A2192" s="875" t="s">
        <v>199</v>
      </c>
      <c r="B2192" s="2263">
        <v>104.4</v>
      </c>
      <c r="C2192" s="2264">
        <v>7559125</v>
      </c>
      <c r="D2192" s="2265">
        <v>789.17264999999998</v>
      </c>
      <c r="E2192" s="2266">
        <v>0.63003427712347349</v>
      </c>
      <c r="F2192" s="2263">
        <v>0.55274298441291259</v>
      </c>
      <c r="G2192" s="2265">
        <v>7.3901997036192064E-3</v>
      </c>
      <c r="H2192" s="2266">
        <v>0.70918365220977164</v>
      </c>
      <c r="I2192" s="2263">
        <v>0.64794870808055183</v>
      </c>
      <c r="J2192" s="2267">
        <v>1.1489794735102773E-2</v>
      </c>
    </row>
    <row r="2193" spans="1:10" x14ac:dyDescent="0.25">
      <c r="A2193" s="875" t="s">
        <v>428</v>
      </c>
      <c r="B2193" s="2263">
        <v>0</v>
      </c>
      <c r="C2193" s="2264">
        <v>1300000</v>
      </c>
      <c r="D2193" s="2265">
        <v>0</v>
      </c>
      <c r="E2193" s="2266">
        <v>0</v>
      </c>
      <c r="F2193" s="2263">
        <v>0</v>
      </c>
      <c r="G2193" s="2265">
        <v>0</v>
      </c>
      <c r="H2193" s="2266">
        <v>0</v>
      </c>
      <c r="I2193" s="2263">
        <v>0</v>
      </c>
      <c r="J2193" s="2267">
        <v>0</v>
      </c>
    </row>
    <row r="2194" spans="1:10" x14ac:dyDescent="0.25">
      <c r="A2194" s="877" t="s">
        <v>430</v>
      </c>
      <c r="B2194" s="2263">
        <v>0</v>
      </c>
      <c r="C2194" s="2264">
        <v>0</v>
      </c>
      <c r="D2194" s="2265">
        <v>0</v>
      </c>
      <c r="E2194" s="2266">
        <v>0</v>
      </c>
      <c r="F2194" s="2263">
        <v>0</v>
      </c>
      <c r="G2194" s="2265">
        <v>0</v>
      </c>
      <c r="H2194" s="2266">
        <v>0</v>
      </c>
      <c r="I2194" s="2263">
        <v>0</v>
      </c>
      <c r="J2194" s="2267">
        <v>0</v>
      </c>
    </row>
    <row r="2195" spans="1:10" x14ac:dyDescent="0.25">
      <c r="A2195" s="1974" t="s">
        <v>429</v>
      </c>
      <c r="B2195" s="2263">
        <v>0</v>
      </c>
      <c r="C2195" s="2264">
        <v>0</v>
      </c>
      <c r="D2195" s="2265">
        <v>0</v>
      </c>
      <c r="E2195" s="2266">
        <v>0</v>
      </c>
      <c r="F2195" s="2263">
        <v>0</v>
      </c>
      <c r="G2195" s="2265">
        <v>0</v>
      </c>
      <c r="H2195" s="2266">
        <v>0</v>
      </c>
      <c r="I2195" s="2263">
        <v>0</v>
      </c>
      <c r="J2195" s="2267">
        <v>0</v>
      </c>
    </row>
    <row r="2196" spans="1:10" x14ac:dyDescent="0.25">
      <c r="A2196" s="2268" t="s">
        <v>279</v>
      </c>
      <c r="B2196" s="2269">
        <v>1772.4</v>
      </c>
      <c r="C2196" s="2268"/>
      <c r="D2196" s="2270">
        <v>3470.482649999999</v>
      </c>
      <c r="E2196" s="2271">
        <v>10.696099164498509</v>
      </c>
      <c r="F2196" s="2269">
        <v>9.3839239997456527</v>
      </c>
      <c r="G2196" s="2270">
        <v>0.12546350531316741</v>
      </c>
      <c r="H2196" s="2271">
        <v>3.1187213097889872</v>
      </c>
      <c r="I2196" s="2269">
        <v>2.8494332000525735</v>
      </c>
      <c r="J2196" s="2272">
        <v>5.0527768898523673E-2</v>
      </c>
    </row>
    <row r="2197" spans="1:10" x14ac:dyDescent="0.25">
      <c r="A2197" s="883" t="s">
        <v>411</v>
      </c>
      <c r="B2197" s="2263">
        <v>44.849999999999994</v>
      </c>
      <c r="C2197" s="2264">
        <v>4010000</v>
      </c>
      <c r="D2197" s="2265">
        <v>179.84849999999997</v>
      </c>
      <c r="E2197" s="2266">
        <v>0.27066127709758409</v>
      </c>
      <c r="F2197" s="2263">
        <v>0.2374571154302598</v>
      </c>
      <c r="G2197" s="2265">
        <v>3.1748128037099744E-3</v>
      </c>
      <c r="H2197" s="2266">
        <v>0.16161940745722636</v>
      </c>
      <c r="I2197" s="2263">
        <v>0.14766426994805903</v>
      </c>
      <c r="J2197" s="2267">
        <v>2.618466755552325E-3</v>
      </c>
    </row>
    <row r="2198" spans="1:10" x14ac:dyDescent="0.25">
      <c r="A2198" s="883" t="s">
        <v>412</v>
      </c>
      <c r="B2198" s="2263">
        <v>540</v>
      </c>
      <c r="C2198" s="2264">
        <v>1244500.0000000002</v>
      </c>
      <c r="D2198" s="2265">
        <v>672.03000000000009</v>
      </c>
      <c r="E2198" s="2266">
        <v>3.2587979851214142</v>
      </c>
      <c r="F2198" s="2263">
        <v>2.8590154366185128</v>
      </c>
      <c r="G2198" s="2265">
        <v>3.8225170880788993E-2</v>
      </c>
      <c r="H2198" s="2266">
        <v>0.60391435232142532</v>
      </c>
      <c r="I2198" s="2263">
        <v>0.55176895739021536</v>
      </c>
      <c r="J2198" s="2267">
        <v>9.7842807348064043E-3</v>
      </c>
    </row>
    <row r="2199" spans="1:10" x14ac:dyDescent="0.25">
      <c r="A2199" s="875" t="s">
        <v>90</v>
      </c>
      <c r="B2199" s="2263">
        <v>0</v>
      </c>
      <c r="C2199" s="2264">
        <v>1494500</v>
      </c>
      <c r="D2199" s="2265">
        <v>0</v>
      </c>
      <c r="E2199" s="2266">
        <v>0</v>
      </c>
      <c r="F2199" s="2263">
        <v>0</v>
      </c>
      <c r="G2199" s="2265">
        <v>0</v>
      </c>
      <c r="H2199" s="2266">
        <v>0</v>
      </c>
      <c r="I2199" s="2263">
        <v>0</v>
      </c>
      <c r="J2199" s="2267">
        <v>0</v>
      </c>
    </row>
    <row r="2200" spans="1:10" x14ac:dyDescent="0.25">
      <c r="A2200" s="875" t="s">
        <v>416</v>
      </c>
      <c r="B2200" s="2263">
        <v>84</v>
      </c>
      <c r="C2200" s="2264">
        <v>2944000</v>
      </c>
      <c r="D2200" s="2265">
        <v>247.29599999999999</v>
      </c>
      <c r="E2200" s="2266">
        <v>0.50692413101888667</v>
      </c>
      <c r="F2200" s="2263">
        <v>0.44473573458510196</v>
      </c>
      <c r="G2200" s="2265">
        <v>5.9461376925671761E-3</v>
      </c>
      <c r="H2200" s="2266">
        <v>0.22223056064711277</v>
      </c>
      <c r="I2200" s="2263">
        <v>0.20304191194853008</v>
      </c>
      <c r="J2200" s="2267">
        <v>3.6004545758294782E-3</v>
      </c>
    </row>
    <row r="2201" spans="1:10" x14ac:dyDescent="0.25">
      <c r="A2201" s="875" t="s">
        <v>417</v>
      </c>
      <c r="B2201" s="2263">
        <v>44</v>
      </c>
      <c r="C2201" s="2264">
        <v>2400300</v>
      </c>
      <c r="D2201" s="2265">
        <v>105.61320000000001</v>
      </c>
      <c r="E2201" s="2266">
        <v>0.26553168767655966</v>
      </c>
      <c r="F2201" s="2263">
        <v>0.23295681335410104</v>
      </c>
      <c r="G2201" s="2265">
        <v>3.1146435532494734E-3</v>
      </c>
      <c r="H2201" s="2266">
        <v>9.4908452412233307E-2</v>
      </c>
      <c r="I2201" s="2263">
        <v>8.671351762665995E-2</v>
      </c>
      <c r="J2201" s="2267">
        <v>1.5376533757440226E-3</v>
      </c>
    </row>
    <row r="2202" spans="1:10" x14ac:dyDescent="0.25">
      <c r="A2202" s="875" t="s">
        <v>422</v>
      </c>
      <c r="B2202" s="2263">
        <v>0</v>
      </c>
      <c r="C2202" s="2264">
        <v>2205000</v>
      </c>
      <c r="D2202" s="2265">
        <v>0</v>
      </c>
      <c r="E2202" s="2266">
        <v>0</v>
      </c>
      <c r="F2202" s="2263">
        <v>0</v>
      </c>
      <c r="G2202" s="2265">
        <v>0</v>
      </c>
      <c r="H2202" s="2266">
        <v>0</v>
      </c>
      <c r="I2202" s="2263">
        <v>0</v>
      </c>
      <c r="J2202" s="2267">
        <v>0</v>
      </c>
    </row>
    <row r="2203" spans="1:10" x14ac:dyDescent="0.25">
      <c r="A2203" s="875" t="s">
        <v>423</v>
      </c>
      <c r="B2203" s="2263">
        <v>0</v>
      </c>
      <c r="C2203" s="2264">
        <v>1681000</v>
      </c>
      <c r="D2203" s="2265">
        <v>0</v>
      </c>
      <c r="E2203" s="2266">
        <v>0</v>
      </c>
      <c r="F2203" s="2263">
        <v>0</v>
      </c>
      <c r="G2203" s="2265">
        <v>0</v>
      </c>
      <c r="H2203" s="2266">
        <v>0</v>
      </c>
      <c r="I2203" s="2263">
        <v>0</v>
      </c>
      <c r="J2203" s="2267">
        <v>0</v>
      </c>
    </row>
    <row r="2204" spans="1:10" x14ac:dyDescent="0.25">
      <c r="A2204" s="875" t="s">
        <v>280</v>
      </c>
      <c r="B2204" s="2263">
        <v>0</v>
      </c>
      <c r="C2204" s="2264">
        <v>1720500</v>
      </c>
      <c r="D2204" s="2265">
        <v>0</v>
      </c>
      <c r="E2204" s="2266">
        <v>0</v>
      </c>
      <c r="F2204" s="2263">
        <v>0</v>
      </c>
      <c r="G2204" s="2265">
        <v>0</v>
      </c>
      <c r="H2204" s="2266">
        <v>0</v>
      </c>
      <c r="I2204" s="2263">
        <v>0</v>
      </c>
      <c r="J2204" s="2267">
        <v>0</v>
      </c>
    </row>
    <row r="2205" spans="1:10" x14ac:dyDescent="0.25">
      <c r="A2205" s="875" t="s">
        <v>426</v>
      </c>
      <c r="B2205" s="2263">
        <v>0</v>
      </c>
      <c r="C2205" s="2264">
        <v>2188999.9999999995</v>
      </c>
      <c r="D2205" s="2265">
        <v>0</v>
      </c>
      <c r="E2205" s="2266">
        <v>0</v>
      </c>
      <c r="F2205" s="2263">
        <v>0</v>
      </c>
      <c r="G2205" s="2265">
        <v>0</v>
      </c>
      <c r="H2205" s="2266">
        <v>0</v>
      </c>
      <c r="I2205" s="2263">
        <v>0</v>
      </c>
      <c r="J2205" s="2267">
        <v>0</v>
      </c>
    </row>
    <row r="2206" spans="1:10" x14ac:dyDescent="0.25">
      <c r="A2206" s="875" t="s">
        <v>427</v>
      </c>
      <c r="B2206" s="2263">
        <v>0</v>
      </c>
      <c r="C2206" s="2264">
        <v>1362500</v>
      </c>
      <c r="D2206" s="2265">
        <v>0</v>
      </c>
      <c r="E2206" s="2266">
        <v>0</v>
      </c>
      <c r="F2206" s="2263">
        <v>0</v>
      </c>
      <c r="G2206" s="2265">
        <v>0</v>
      </c>
      <c r="H2206" s="2266">
        <v>0</v>
      </c>
      <c r="I2206" s="2263">
        <v>0</v>
      </c>
      <c r="J2206" s="2267">
        <v>0</v>
      </c>
    </row>
    <row r="2207" spans="1:10" x14ac:dyDescent="0.25">
      <c r="A2207" s="851" t="s">
        <v>92</v>
      </c>
      <c r="B2207" s="2263">
        <v>156</v>
      </c>
      <c r="C2207" s="2264">
        <v>2164000</v>
      </c>
      <c r="D2207" s="2265">
        <v>337.584</v>
      </c>
      <c r="E2207" s="2266">
        <v>0.94143052903507518</v>
      </c>
      <c r="F2207" s="2263">
        <v>0.82593779280090374</v>
      </c>
      <c r="G2207" s="2265">
        <v>1.1042827143339042E-2</v>
      </c>
      <c r="H2207" s="2266">
        <v>0.3033671453864798</v>
      </c>
      <c r="I2207" s="2263">
        <v>0.27717270317042159</v>
      </c>
      <c r="J2207" s="2267">
        <v>4.9149838959256058E-3</v>
      </c>
    </row>
    <row r="2208" spans="1:10" x14ac:dyDescent="0.25">
      <c r="A2208" s="2268" t="s">
        <v>281</v>
      </c>
      <c r="B2208" s="2269">
        <v>868.85</v>
      </c>
      <c r="C2208" s="2268"/>
      <c r="D2208" s="2270">
        <v>1542.3717000000001</v>
      </c>
      <c r="E2208" s="2271">
        <v>5.2433456099495199</v>
      </c>
      <c r="F2208" s="2269">
        <v>4.600102892788879</v>
      </c>
      <c r="G2208" s="2270">
        <v>6.1503592073654655E-2</v>
      </c>
      <c r="H2208" s="2271">
        <v>1.3860399182244778</v>
      </c>
      <c r="I2208" s="2269">
        <v>1.2663613600838861</v>
      </c>
      <c r="J2208" s="2272">
        <v>2.2455839337857837E-2</v>
      </c>
    </row>
    <row r="2209" spans="1:10" x14ac:dyDescent="0.25">
      <c r="A2209" s="2273" t="s">
        <v>106</v>
      </c>
      <c r="B2209" s="2274">
        <v>2641.25</v>
      </c>
      <c r="C2209" s="2273"/>
      <c r="D2209" s="2275">
        <v>5012.8543499999996</v>
      </c>
      <c r="E2209" s="2276">
        <v>15.939444774448027</v>
      </c>
      <c r="F2209" s="2274">
        <v>13.984026892534532</v>
      </c>
      <c r="G2209" s="2275">
        <v>0.18696709738682207</v>
      </c>
      <c r="H2209" s="2276">
        <v>4.5047612280134652</v>
      </c>
      <c r="I2209" s="2274">
        <v>4.1157945601364601</v>
      </c>
      <c r="J2209" s="2277">
        <v>7.2983608236381517E-2</v>
      </c>
    </row>
    <row r="2210" spans="1:10" x14ac:dyDescent="0.25">
      <c r="A2210" s="875" t="s">
        <v>903</v>
      </c>
      <c r="B2210" s="2263">
        <v>0</v>
      </c>
      <c r="C2210" s="2264">
        <v>6587999.9999999991</v>
      </c>
      <c r="D2210" s="2265">
        <v>0</v>
      </c>
      <c r="E2210" s="2266">
        <v>0</v>
      </c>
      <c r="F2210" s="2263">
        <v>0</v>
      </c>
      <c r="G2210" s="2265">
        <v>0</v>
      </c>
      <c r="H2210" s="2266">
        <v>0</v>
      </c>
      <c r="I2210" s="2263">
        <v>0</v>
      </c>
      <c r="J2210" s="2267">
        <v>0</v>
      </c>
    </row>
    <row r="2211" spans="1:10" x14ac:dyDescent="0.25">
      <c r="A2211" s="875" t="s">
        <v>904</v>
      </c>
      <c r="B2211" s="2263">
        <v>336</v>
      </c>
      <c r="C2211" s="2264">
        <v>2000000.0000000005</v>
      </c>
      <c r="D2211" s="2265">
        <v>672.00000000000011</v>
      </c>
      <c r="E2211" s="2266">
        <v>2.0276965240755467</v>
      </c>
      <c r="F2211" s="2263">
        <v>1.7789429383404078</v>
      </c>
      <c r="G2211" s="2265">
        <v>2.3784550770268705E-2</v>
      </c>
      <c r="H2211" s="2266">
        <v>0.60388739306280648</v>
      </c>
      <c r="I2211" s="2263">
        <v>0.55174432594709266</v>
      </c>
      <c r="J2211" s="2267">
        <v>9.7838439560583666E-3</v>
      </c>
    </row>
    <row r="2212" spans="1:10" x14ac:dyDescent="0.25">
      <c r="A2212" s="875" t="s">
        <v>905</v>
      </c>
      <c r="B2212" s="2263">
        <v>125</v>
      </c>
      <c r="C2212" s="2264">
        <v>1700000</v>
      </c>
      <c r="D2212" s="2265">
        <v>212.5</v>
      </c>
      <c r="E2212" s="2266">
        <v>0.75435138544477187</v>
      </c>
      <c r="F2212" s="2263">
        <v>0.66180912884687793</v>
      </c>
      <c r="G2212" s="2265">
        <v>8.8484191853678215E-3</v>
      </c>
      <c r="H2212" s="2266">
        <v>0.19096141521703328</v>
      </c>
      <c r="I2212" s="2263">
        <v>0.17447272211868628</v>
      </c>
      <c r="J2212" s="2267">
        <v>3.0938494652714326E-3</v>
      </c>
    </row>
    <row r="2213" spans="1:10" x14ac:dyDescent="0.25">
      <c r="A2213" s="851" t="s">
        <v>906</v>
      </c>
      <c r="B2213" s="2263">
        <v>910</v>
      </c>
      <c r="C2213" s="2264">
        <v>1854000</v>
      </c>
      <c r="D2213" s="2265">
        <v>1687.14</v>
      </c>
      <c r="E2213" s="2266">
        <v>5.4916780860379388</v>
      </c>
      <c r="F2213" s="2263">
        <v>4.8179704580052718</v>
      </c>
      <c r="G2213" s="2265">
        <v>6.4416491669477757E-2</v>
      </c>
      <c r="H2213" s="2266">
        <v>1.5161347862083083</v>
      </c>
      <c r="I2213" s="2263">
        <v>1.3852230983309195</v>
      </c>
      <c r="J2213" s="2267">
        <v>2.4563563232179033E-2</v>
      </c>
    </row>
    <row r="2214" spans="1:10" x14ac:dyDescent="0.25">
      <c r="A2214" s="2273" t="s">
        <v>282</v>
      </c>
      <c r="B2214" s="2274">
        <v>1371</v>
      </c>
      <c r="C2214" s="2273"/>
      <c r="D2214" s="2275">
        <v>2571.6400000000003</v>
      </c>
      <c r="E2214" s="2276">
        <v>8.2737259955582587</v>
      </c>
      <c r="F2214" s="2274">
        <v>7.2587225251925567</v>
      </c>
      <c r="G2214" s="2275">
        <v>9.7049461625114269E-2</v>
      </c>
      <c r="H2214" s="2276">
        <v>2.3109835944881483</v>
      </c>
      <c r="I2214" s="2274">
        <v>2.1114401463966987</v>
      </c>
      <c r="J2214" s="2277">
        <v>3.7441256653508836E-2</v>
      </c>
    </row>
    <row r="2215" spans="1:10" x14ac:dyDescent="0.25">
      <c r="A2215" s="875" t="s">
        <v>944</v>
      </c>
      <c r="B2215" s="2263">
        <v>54.795000000000009</v>
      </c>
      <c r="C2215" s="2264">
        <v>25880000.000000015</v>
      </c>
      <c r="D2215" s="2265">
        <v>1418.094600000001</v>
      </c>
      <c r="E2215" s="2266">
        <v>0.33067747332357023</v>
      </c>
      <c r="F2215" s="2263">
        <v>0.2901106497213175</v>
      </c>
      <c r="G2215" s="2265">
        <v>3.8787930340978389E-3</v>
      </c>
      <c r="H2215" s="2266">
        <v>1.2743593022476842</v>
      </c>
      <c r="I2215" s="2263">
        <v>1.1643238827473401</v>
      </c>
      <c r="J2215" s="2267">
        <v>2.0646452799596749E-2</v>
      </c>
    </row>
    <row r="2216" spans="1:10" x14ac:dyDescent="0.25">
      <c r="A2216" s="875" t="s">
        <v>283</v>
      </c>
      <c r="B2216" s="2263">
        <v>2588.4590441578503</v>
      </c>
      <c r="C2216" s="2264">
        <v>15153168</v>
      </c>
      <c r="D2216" s="2265">
        <v>39223.354757243324</v>
      </c>
      <c r="E2216" s="2266">
        <v>15.620861329020194</v>
      </c>
      <c r="F2216" s="2263">
        <v>13.704526600559436</v>
      </c>
      <c r="G2216" s="2265">
        <v>0.1832301653349214</v>
      </c>
      <c r="H2216" s="2266">
        <v>35.247752160013832</v>
      </c>
      <c r="I2216" s="2263">
        <v>32.20426105940313</v>
      </c>
      <c r="J2216" s="2267">
        <v>0.57106425949105388</v>
      </c>
    </row>
    <row r="2217" spans="1:10" x14ac:dyDescent="0.25">
      <c r="A2217" s="875" t="s">
        <v>69</v>
      </c>
      <c r="B2217" s="2263">
        <v>2473.1229558421501</v>
      </c>
      <c r="C2217" s="2264">
        <v>17426143.199999999</v>
      </c>
      <c r="D2217" s="2265">
        <v>43096.994779712586</v>
      </c>
      <c r="E2217" s="2266">
        <v>14.924829824918362</v>
      </c>
      <c r="F2217" s="2263">
        <v>13.093882791496874</v>
      </c>
      <c r="G2217" s="2265">
        <v>0.17506582888197805</v>
      </c>
      <c r="H2217" s="2266">
        <v>38.728767598752988</v>
      </c>
      <c r="I2217" s="2263">
        <v>35.384705855770669</v>
      </c>
      <c r="J2217" s="2267">
        <v>0.62746171413656238</v>
      </c>
    </row>
    <row r="2218" spans="1:10" x14ac:dyDescent="0.25">
      <c r="A2218" s="875" t="s">
        <v>198</v>
      </c>
      <c r="B2218" s="2263">
        <v>125</v>
      </c>
      <c r="C2218" s="2264">
        <v>4100000.0000000005</v>
      </c>
      <c r="D2218" s="2265">
        <v>512.50000000000011</v>
      </c>
      <c r="E2218" s="2266">
        <v>0.75435138544477187</v>
      </c>
      <c r="F2218" s="2263">
        <v>0.66180912884687793</v>
      </c>
      <c r="G2218" s="2265">
        <v>8.8484191853678215E-3</v>
      </c>
      <c r="H2218" s="2266">
        <v>0.46055400140578623</v>
      </c>
      <c r="I2218" s="2263">
        <v>0.420787153345067</v>
      </c>
      <c r="J2218" s="2267">
        <v>7.4616369456546325E-3</v>
      </c>
    </row>
    <row r="2219" spans="1:10" x14ac:dyDescent="0.25">
      <c r="A2219" s="875" t="s">
        <v>86</v>
      </c>
      <c r="B2219" s="2263">
        <v>250</v>
      </c>
      <c r="C2219" s="2264">
        <v>180200</v>
      </c>
      <c r="D2219" s="2265">
        <v>45.05</v>
      </c>
      <c r="E2219" s="2266">
        <v>1.5087027708895437</v>
      </c>
      <c r="F2219" s="2263">
        <v>1.3236182576937559</v>
      </c>
      <c r="G2219" s="2265">
        <v>1.7696838370735643E-2</v>
      </c>
      <c r="H2219" s="2266">
        <v>4.0483820026011051E-2</v>
      </c>
      <c r="I2219" s="2263">
        <v>3.6988217089161494E-2</v>
      </c>
      <c r="J2219" s="2267">
        <v>6.558960866375436E-4</v>
      </c>
    </row>
    <row r="2220" spans="1:10" x14ac:dyDescent="0.25">
      <c r="A2220" s="851" t="s">
        <v>212</v>
      </c>
      <c r="B2220" s="2263">
        <v>2369.5</v>
      </c>
      <c r="C2220" s="2264">
        <v>1867999.9999999998</v>
      </c>
      <c r="D2220" s="2265">
        <v>4426.2259999999987</v>
      </c>
      <c r="E2220" s="2266">
        <v>14.299484862491093</v>
      </c>
      <c r="F2220" s="2263">
        <v>12.545253846421419</v>
      </c>
      <c r="G2220" s="2265">
        <v>0.16773063407783242</v>
      </c>
      <c r="H2220" s="2266">
        <v>3.9775923813196612</v>
      </c>
      <c r="I2220" s="2263">
        <v>3.634144465564725</v>
      </c>
      <c r="J2220" s="2267">
        <v>6.4442715027155331E-2</v>
      </c>
    </row>
    <row r="2221" spans="1:10" x14ac:dyDescent="0.25">
      <c r="A2221" s="2268" t="s">
        <v>1825</v>
      </c>
      <c r="B2221" s="2269">
        <v>7860.8770000000004</v>
      </c>
      <c r="C2221" s="2268"/>
      <c r="D2221" s="2270">
        <v>88722.220136955919</v>
      </c>
      <c r="E2221" s="2271">
        <v>47.438907646087536</v>
      </c>
      <c r="F2221" s="2269">
        <v>41.61920127473968</v>
      </c>
      <c r="G2221" s="2270">
        <v>0.55645067888493327</v>
      </c>
      <c r="H2221" s="2271">
        <v>79.729509263765976</v>
      </c>
      <c r="I2221" s="2269">
        <v>72.845210633920104</v>
      </c>
      <c r="J2221" s="2272">
        <v>1.2917326744866606</v>
      </c>
    </row>
    <row r="2222" spans="1:10" x14ac:dyDescent="0.25">
      <c r="A2222" s="875" t="s">
        <v>950</v>
      </c>
      <c r="B2222" s="2263">
        <v>1164.4000000000001</v>
      </c>
      <c r="C2222" s="2264">
        <v>4150000</v>
      </c>
      <c r="D2222" s="2265">
        <v>4832.26</v>
      </c>
      <c r="E2222" s="2266">
        <v>7.0269340256951391</v>
      </c>
      <c r="F2222" s="2263">
        <v>6.164884397034438</v>
      </c>
      <c r="G2222" s="2265">
        <v>8.2424794395538348E-2</v>
      </c>
      <c r="H2222" s="2266">
        <v>4.3424715684548758</v>
      </c>
      <c r="I2222" s="2263">
        <v>3.9675179114599675</v>
      </c>
      <c r="J2222" s="2267">
        <v>7.0354282433188392E-2</v>
      </c>
    </row>
    <row r="2223" spans="1:10" x14ac:dyDescent="0.25">
      <c r="A2223" s="875" t="s">
        <v>951</v>
      </c>
      <c r="B2223" s="2263">
        <v>96</v>
      </c>
      <c r="C2223" s="2264">
        <v>2350000.0000000005</v>
      </c>
      <c r="D2223" s="2265">
        <v>225.60000000000005</v>
      </c>
      <c r="E2223" s="2266">
        <v>0.57934186402158483</v>
      </c>
      <c r="F2223" s="2263">
        <v>0.50826941095440226</v>
      </c>
      <c r="G2223" s="2265">
        <v>6.7955859343624874E-3</v>
      </c>
      <c r="H2223" s="2266">
        <v>0.20273362481394219</v>
      </c>
      <c r="I2223" s="2263">
        <v>0.18522845228223828</v>
      </c>
      <c r="J2223" s="2267">
        <v>3.2845761852481662E-3</v>
      </c>
    </row>
    <row r="2224" spans="1:10" x14ac:dyDescent="0.25">
      <c r="A2224" s="875" t="s">
        <v>952</v>
      </c>
      <c r="B2224" s="2263">
        <v>174</v>
      </c>
      <c r="C2224" s="2264">
        <v>2305000</v>
      </c>
      <c r="D2224" s="2265">
        <v>401.07</v>
      </c>
      <c r="E2224" s="2266">
        <v>1.0500571285391223</v>
      </c>
      <c r="F2224" s="2263">
        <v>0.92123830735485412</v>
      </c>
      <c r="G2224" s="2265">
        <v>1.231699950603201E-2</v>
      </c>
      <c r="H2224" s="2266">
        <v>0.36041832847574368</v>
      </c>
      <c r="I2224" s="2263">
        <v>0.32929776310654829</v>
      </c>
      <c r="J2224" s="2267">
        <v>5.8392950825242986E-3</v>
      </c>
    </row>
    <row r="2225" spans="1:10" x14ac:dyDescent="0.25">
      <c r="A2225" s="875" t="s">
        <v>954</v>
      </c>
      <c r="B2225" s="2263">
        <v>690</v>
      </c>
      <c r="C2225" s="2264">
        <v>1850000</v>
      </c>
      <c r="D2225" s="2265">
        <v>1276.5</v>
      </c>
      <c r="E2225" s="2266">
        <v>4.1640196476551408</v>
      </c>
      <c r="F2225" s="2263">
        <v>3.6531863912347666</v>
      </c>
      <c r="G2225" s="2265">
        <v>4.8843273903230379E-2</v>
      </c>
      <c r="H2225" s="2266">
        <v>1.1471164542331433</v>
      </c>
      <c r="I2225" s="2263">
        <v>1.0480679048682497</v>
      </c>
      <c r="J2225" s="2267">
        <v>1.858493572903051E-2</v>
      </c>
    </row>
    <row r="2226" spans="1:10" x14ac:dyDescent="0.25">
      <c r="A2226" s="875" t="s">
        <v>955</v>
      </c>
      <c r="B2226" s="2263">
        <v>56</v>
      </c>
      <c r="C2226" s="2264">
        <v>2700000</v>
      </c>
      <c r="D2226" s="2265">
        <v>151.19999999999999</v>
      </c>
      <c r="E2226" s="2266">
        <v>0.33794942067925776</v>
      </c>
      <c r="F2226" s="2263">
        <v>0.29649048972340131</v>
      </c>
      <c r="G2226" s="2265">
        <v>3.9640917950447847E-3</v>
      </c>
      <c r="H2226" s="2266">
        <v>0.13587466343913143</v>
      </c>
      <c r="I2226" s="2263">
        <v>0.12414247333809583</v>
      </c>
      <c r="J2226" s="2267">
        <v>2.201364890113132E-3</v>
      </c>
    </row>
    <row r="2227" spans="1:10" x14ac:dyDescent="0.25">
      <c r="A2227" s="2001" t="s">
        <v>1488</v>
      </c>
      <c r="B2227" s="2263">
        <v>39</v>
      </c>
      <c r="C2227" s="2264">
        <v>4900000</v>
      </c>
      <c r="D2227" s="2265">
        <v>191.1</v>
      </c>
      <c r="E2227" s="2266">
        <v>0.2353576322587688</v>
      </c>
      <c r="F2227" s="2263">
        <v>0.20648444820022593</v>
      </c>
      <c r="G2227" s="2265">
        <v>2.7607067858347605E-3</v>
      </c>
      <c r="H2227" s="2266">
        <v>0.17173047740223554</v>
      </c>
      <c r="I2227" s="2263">
        <v>0.15690229269120448</v>
      </c>
      <c r="J2227" s="2267">
        <v>2.7822806250040973E-3</v>
      </c>
    </row>
    <row r="2228" spans="1:10" x14ac:dyDescent="0.25">
      <c r="A2228" s="2001" t="s">
        <v>1564</v>
      </c>
      <c r="B2228" s="2263">
        <v>56</v>
      </c>
      <c r="C2228" s="2264">
        <v>2741999.9999999995</v>
      </c>
      <c r="D2228" s="2265">
        <v>153.55199999999996</v>
      </c>
      <c r="E2228" s="2266">
        <v>0.33794942067925776</v>
      </c>
      <c r="F2228" s="2263">
        <v>0.29649048972340131</v>
      </c>
      <c r="G2228" s="2265">
        <v>3.9640917950447847E-3</v>
      </c>
      <c r="H2228" s="2266">
        <v>0.13798826931485123</v>
      </c>
      <c r="I2228" s="2263">
        <v>0.12607357847891063</v>
      </c>
      <c r="J2228" s="2267">
        <v>2.2356083439593359E-3</v>
      </c>
    </row>
    <row r="2229" spans="1:10" x14ac:dyDescent="0.25">
      <c r="A2229" s="875" t="s">
        <v>953</v>
      </c>
      <c r="B2229" s="2263">
        <v>80.5</v>
      </c>
      <c r="C2229" s="2264">
        <v>1799999.9999999998</v>
      </c>
      <c r="D2229" s="2265">
        <v>144.89999999999998</v>
      </c>
      <c r="E2229" s="2266">
        <v>0.48580229222643312</v>
      </c>
      <c r="F2229" s="2263">
        <v>0.42620507897738935</v>
      </c>
      <c r="G2229" s="2265">
        <v>5.6983819553768772E-3</v>
      </c>
      <c r="H2229" s="2266">
        <v>0.13021321912916758</v>
      </c>
      <c r="I2229" s="2263">
        <v>0.11896987028234182</v>
      </c>
      <c r="J2229" s="2267">
        <v>2.1096413530250846E-3</v>
      </c>
    </row>
    <row r="2230" spans="1:10" x14ac:dyDescent="0.25">
      <c r="A2230" s="875" t="s">
        <v>958</v>
      </c>
      <c r="B2230" s="2263">
        <v>312</v>
      </c>
      <c r="C2230" s="2264">
        <v>5130000</v>
      </c>
      <c r="D2230" s="2265">
        <v>1600.56</v>
      </c>
      <c r="E2230" s="2266">
        <v>1.8828610580701504</v>
      </c>
      <c r="F2230" s="2263">
        <v>1.6518755856018075</v>
      </c>
      <c r="G2230" s="2265">
        <v>2.2085654286678084E-2</v>
      </c>
      <c r="H2230" s="2266">
        <v>1.4383303658342341</v>
      </c>
      <c r="I2230" s="2263">
        <v>1.3141367534789858</v>
      </c>
      <c r="J2230" s="2267">
        <v>2.3303019765340438E-2</v>
      </c>
    </row>
    <row r="2231" spans="1:10" x14ac:dyDescent="0.25">
      <c r="A2231" s="875" t="s">
        <v>957</v>
      </c>
      <c r="B2231" s="2263">
        <v>100</v>
      </c>
      <c r="C2231" s="2264">
        <v>3450000</v>
      </c>
      <c r="D2231" s="2265">
        <v>345</v>
      </c>
      <c r="E2231" s="2266">
        <v>0.60348110835581747</v>
      </c>
      <c r="F2231" s="2263">
        <v>0.52944730307750243</v>
      </c>
      <c r="G2231" s="2265">
        <v>7.0787353482942581E-3</v>
      </c>
      <c r="H2231" s="2266">
        <v>0.31003147411706578</v>
      </c>
      <c r="I2231" s="2263">
        <v>0.28326159591033778</v>
      </c>
      <c r="J2231" s="2267">
        <v>5.022955602440678E-3</v>
      </c>
    </row>
    <row r="2232" spans="1:10" x14ac:dyDescent="0.25">
      <c r="A2232" s="875" t="s">
        <v>1002</v>
      </c>
      <c r="B2232" s="2263">
        <v>0</v>
      </c>
      <c r="C2232" s="2264">
        <v>2000000</v>
      </c>
      <c r="D2232" s="2265">
        <v>0</v>
      </c>
      <c r="E2232" s="2266">
        <v>0</v>
      </c>
      <c r="F2232" s="2263">
        <v>0</v>
      </c>
      <c r="G2232" s="2265">
        <v>0</v>
      </c>
      <c r="H2232" s="2266">
        <v>0</v>
      </c>
      <c r="I2232" s="2263">
        <v>0</v>
      </c>
      <c r="J2232" s="2267">
        <v>0</v>
      </c>
    </row>
    <row r="2233" spans="1:10" x14ac:dyDescent="0.25">
      <c r="A2233" s="875" t="s">
        <v>1003</v>
      </c>
      <c r="B2233" s="2263">
        <v>0</v>
      </c>
      <c r="C2233" s="2264">
        <v>2599999.9999999995</v>
      </c>
      <c r="D2233" s="2265">
        <v>0</v>
      </c>
      <c r="E2233" s="2266">
        <v>0</v>
      </c>
      <c r="F2233" s="2263">
        <v>0</v>
      </c>
      <c r="G2233" s="2265">
        <v>0</v>
      </c>
      <c r="H2233" s="2266">
        <v>0</v>
      </c>
      <c r="I2233" s="2263">
        <v>0</v>
      </c>
      <c r="J2233" s="2267">
        <v>0</v>
      </c>
    </row>
    <row r="2234" spans="1:10" x14ac:dyDescent="0.25">
      <c r="A2234" s="875" t="s">
        <v>959</v>
      </c>
      <c r="B2234" s="2263">
        <v>144</v>
      </c>
      <c r="C2234" s="2264">
        <v>3630000.0000000005</v>
      </c>
      <c r="D2234" s="2265">
        <v>522.72</v>
      </c>
      <c r="E2234" s="2266">
        <v>0.86901279603237702</v>
      </c>
      <c r="F2234" s="2263">
        <v>0.76240411643160344</v>
      </c>
      <c r="G2234" s="2265">
        <v>1.0193378901543731E-2</v>
      </c>
      <c r="H2234" s="2266">
        <v>0.46973812217528299</v>
      </c>
      <c r="I2234" s="2263">
        <v>0.4291782649688457</v>
      </c>
      <c r="J2234" s="2267">
        <v>7.6104329058196861E-3</v>
      </c>
    </row>
    <row r="2235" spans="1:10" x14ac:dyDescent="0.25">
      <c r="A2235" s="875" t="s">
        <v>960</v>
      </c>
      <c r="B2235" s="2263">
        <v>110</v>
      </c>
      <c r="C2235" s="2264">
        <v>2650000.0000000005</v>
      </c>
      <c r="D2235" s="2265">
        <v>291.50000000000006</v>
      </c>
      <c r="E2235" s="2266">
        <v>0.66382921919139926</v>
      </c>
      <c r="F2235" s="2263">
        <v>0.58239203338525258</v>
      </c>
      <c r="G2235" s="2265">
        <v>7.7866088831236831E-3</v>
      </c>
      <c r="H2235" s="2266">
        <v>0.26195412958007153</v>
      </c>
      <c r="I2235" s="2263">
        <v>0.23933552234163324</v>
      </c>
      <c r="J2235" s="2267">
        <v>4.2440335017723419E-3</v>
      </c>
    </row>
    <row r="2236" spans="1:10" x14ac:dyDescent="0.25">
      <c r="A2236" s="875" t="s">
        <v>961</v>
      </c>
      <c r="B2236" s="2263">
        <v>770</v>
      </c>
      <c r="C2236" s="2264">
        <v>2830000.0000000009</v>
      </c>
      <c r="D2236" s="2265">
        <v>2179.1000000000008</v>
      </c>
      <c r="E2236" s="2266">
        <v>4.6468045343397941</v>
      </c>
      <c r="F2236" s="2263">
        <v>4.0767442336967683</v>
      </c>
      <c r="G2236" s="2265">
        <v>5.4506262181865786E-2</v>
      </c>
      <c r="H2236" s="2266">
        <v>1.9582306818797051</v>
      </c>
      <c r="I2236" s="2263">
        <v>1.7891459236180209</v>
      </c>
      <c r="J2236" s="2267">
        <v>3.1726152328343436E-2</v>
      </c>
    </row>
    <row r="2237" spans="1:10" x14ac:dyDescent="0.25">
      <c r="A2237" s="875" t="s">
        <v>962</v>
      </c>
      <c r="B2237" s="2263">
        <v>108.5</v>
      </c>
      <c r="C2237" s="2264">
        <v>3100000</v>
      </c>
      <c r="D2237" s="2265">
        <v>336.35</v>
      </c>
      <c r="E2237" s="2266">
        <v>0.65477700256606186</v>
      </c>
      <c r="F2237" s="2263">
        <v>0.57445032383909</v>
      </c>
      <c r="G2237" s="2265">
        <v>7.6804278528992695E-3</v>
      </c>
      <c r="H2237" s="2266">
        <v>0.30225822121529011</v>
      </c>
      <c r="I2237" s="2263">
        <v>0.2761595298099771</v>
      </c>
      <c r="J2237" s="2267">
        <v>4.8970177300896294E-3</v>
      </c>
    </row>
    <row r="2238" spans="1:10" x14ac:dyDescent="0.25">
      <c r="A2238" s="875" t="s">
        <v>963</v>
      </c>
      <c r="B2238" s="2263">
        <v>231</v>
      </c>
      <c r="C2238" s="2264">
        <v>1500000</v>
      </c>
      <c r="D2238" s="2265">
        <v>346.5</v>
      </c>
      <c r="E2238" s="2266">
        <v>1.3940413603019384</v>
      </c>
      <c r="F2238" s="2263">
        <v>1.2230232701090304</v>
      </c>
      <c r="G2238" s="2265">
        <v>1.6351878654559733E-2</v>
      </c>
      <c r="H2238" s="2266">
        <v>0.31137943704800952</v>
      </c>
      <c r="I2238" s="2263">
        <v>0.28449316806646963</v>
      </c>
      <c r="J2238" s="2267">
        <v>5.0447945398425943E-3</v>
      </c>
    </row>
    <row r="2239" spans="1:10" x14ac:dyDescent="0.25">
      <c r="A2239" s="875" t="s">
        <v>964</v>
      </c>
      <c r="B2239" s="2263">
        <v>168</v>
      </c>
      <c r="C2239" s="2264">
        <v>2935000</v>
      </c>
      <c r="D2239" s="2265">
        <v>493.08</v>
      </c>
      <c r="E2239" s="2266">
        <v>1.0138482620377733</v>
      </c>
      <c r="F2239" s="2263">
        <v>0.88947146917020392</v>
      </c>
      <c r="G2239" s="2265">
        <v>1.1892275385134352E-2</v>
      </c>
      <c r="H2239" s="2266">
        <v>0.44310237465983415</v>
      </c>
      <c r="I2239" s="2263">
        <v>0.40484239916367926</v>
      </c>
      <c r="J2239" s="2267">
        <v>7.1788955027578243E-3</v>
      </c>
    </row>
    <row r="2240" spans="1:10" x14ac:dyDescent="0.25">
      <c r="A2240" s="875" t="s">
        <v>965</v>
      </c>
      <c r="B2240" s="2263">
        <v>90</v>
      </c>
      <c r="C2240" s="2264">
        <v>7862999.9999999991</v>
      </c>
      <c r="D2240" s="2265">
        <v>707.66999999999985</v>
      </c>
      <c r="E2240" s="2266">
        <v>0.54313299752023569</v>
      </c>
      <c r="F2240" s="2263">
        <v>0.47650257276975211</v>
      </c>
      <c r="G2240" s="2265">
        <v>6.3708618134648322E-3</v>
      </c>
      <c r="H2240" s="2266">
        <v>0.63594195156064892</v>
      </c>
      <c r="I2240" s="2263">
        <v>0.58103111181990919</v>
      </c>
      <c r="J2240" s="2267">
        <v>1.0303173887475925E-2</v>
      </c>
    </row>
    <row r="2241" spans="1:10" x14ac:dyDescent="0.25">
      <c r="A2241" s="875" t="s">
        <v>286</v>
      </c>
      <c r="B2241" s="2263">
        <v>96</v>
      </c>
      <c r="C2241" s="2264">
        <v>2538000.0000000005</v>
      </c>
      <c r="D2241" s="2265">
        <v>243.64800000000005</v>
      </c>
      <c r="E2241" s="2266">
        <v>0.57934186402158483</v>
      </c>
      <c r="F2241" s="2263">
        <v>0.50826941095440226</v>
      </c>
      <c r="G2241" s="2265">
        <v>6.7955859343624874E-3</v>
      </c>
      <c r="H2241" s="2266">
        <v>0.21895231479905755</v>
      </c>
      <c r="I2241" s="2263">
        <v>0.20004672846481736</v>
      </c>
      <c r="J2241" s="2267">
        <v>3.5473422800680193E-3</v>
      </c>
    </row>
    <row r="2242" spans="1:10" x14ac:dyDescent="0.25">
      <c r="A2242" s="851" t="s">
        <v>967</v>
      </c>
      <c r="B2242" s="2263">
        <v>212</v>
      </c>
      <c r="C2242" s="2264">
        <v>2500000.0000000005</v>
      </c>
      <c r="D2242" s="2265">
        <v>530.00000000000011</v>
      </c>
      <c r="E2242" s="2266">
        <v>1.279379949714333</v>
      </c>
      <c r="F2242" s="2263">
        <v>1.122428282524305</v>
      </c>
      <c r="G2242" s="2265">
        <v>1.5006918938383827E-2</v>
      </c>
      <c r="H2242" s="2266">
        <v>0.47628023560013011</v>
      </c>
      <c r="I2242" s="2263">
        <v>0.4351554951666059</v>
      </c>
      <c r="J2242" s="2267">
        <v>7.7164245486769862E-3</v>
      </c>
    </row>
    <row r="2243" spans="1:10" x14ac:dyDescent="0.25">
      <c r="A2243" s="875" t="s">
        <v>1152</v>
      </c>
      <c r="B2243" s="2263">
        <v>0</v>
      </c>
      <c r="C2243" s="2264">
        <v>0</v>
      </c>
      <c r="D2243" s="2265">
        <v>0</v>
      </c>
      <c r="E2243" s="2266">
        <v>0</v>
      </c>
      <c r="F2243" s="2263">
        <v>0</v>
      </c>
      <c r="G2243" s="2265">
        <v>0</v>
      </c>
      <c r="H2243" s="2266">
        <v>0</v>
      </c>
      <c r="I2243" s="2263">
        <v>0</v>
      </c>
      <c r="J2243" s="2267">
        <v>0</v>
      </c>
    </row>
    <row r="2244" spans="1:10" x14ac:dyDescent="0.25">
      <c r="A2244" s="2268" t="s">
        <v>287</v>
      </c>
      <c r="B2244" s="2269">
        <v>4697.3999999999996</v>
      </c>
      <c r="C2244" s="2268"/>
      <c r="D2244" s="2270">
        <v>14972.31</v>
      </c>
      <c r="E2244" s="2271">
        <v>28.347921583906167</v>
      </c>
      <c r="F2244" s="2269">
        <v>24.870257614762593</v>
      </c>
      <c r="G2244" s="2270">
        <v>0.33251651425077444</v>
      </c>
      <c r="H2244" s="2271">
        <v>13.454745913732419</v>
      </c>
      <c r="I2244" s="2269">
        <v>12.292986739316838</v>
      </c>
      <c r="J2244" s="2272">
        <v>0.21798622723472055</v>
      </c>
    </row>
    <row r="2245" spans="1:10" x14ac:dyDescent="0.25">
      <c r="A2245" s="2273" t="s">
        <v>1826</v>
      </c>
      <c r="B2245" s="2274">
        <v>12558.277</v>
      </c>
      <c r="C2245" s="2273"/>
      <c r="D2245" s="2275">
        <v>103694.53013695592</v>
      </c>
      <c r="E2245" s="2276">
        <v>75.7868292299937</v>
      </c>
      <c r="F2245" s="2274">
        <v>66.489458889502274</v>
      </c>
      <c r="G2245" s="2275">
        <v>0.88896719313570771</v>
      </c>
      <c r="H2245" s="2276">
        <v>93.184255177498386</v>
      </c>
      <c r="I2245" s="2274">
        <v>85.138197373236949</v>
      </c>
      <c r="J2245" s="2277">
        <v>1.509718901721381</v>
      </c>
    </row>
    <row r="2246" spans="1:10" x14ac:dyDescent="0.25">
      <c r="A2246" s="2278" t="s">
        <v>193</v>
      </c>
      <c r="B2246" s="2279">
        <v>16570.527000000002</v>
      </c>
      <c r="C2246" s="2280"/>
      <c r="D2246" s="2281">
        <v>111279.02448695591</v>
      </c>
      <c r="E2246" s="2282">
        <v>99.999999999999986</v>
      </c>
      <c r="F2246" s="2279">
        <v>87.732208307229371</v>
      </c>
      <c r="G2246" s="2281">
        <v>1.1729837521476443</v>
      </c>
      <c r="H2246" s="2282">
        <v>100</v>
      </c>
      <c r="I2246" s="2279">
        <v>91.365432079770088</v>
      </c>
      <c r="J2246" s="2283">
        <v>1.6201437666112712</v>
      </c>
    </row>
    <row r="2247" spans="1:10" x14ac:dyDescent="0.25">
      <c r="A2247" s="2303" t="s">
        <v>1843</v>
      </c>
      <c r="B2247" s="2263"/>
      <c r="C2247" s="2262"/>
      <c r="D2247" s="2265"/>
      <c r="E2247" s="2266"/>
      <c r="F2247" s="2263">
        <v>0</v>
      </c>
      <c r="G2247" s="2265"/>
      <c r="H2247" s="2266"/>
      <c r="I2247" s="2263">
        <v>0</v>
      </c>
      <c r="J2247" s="2267">
        <v>0</v>
      </c>
    </row>
    <row r="2248" spans="1:10" x14ac:dyDescent="0.25">
      <c r="A2248" s="2002" t="s">
        <v>1827</v>
      </c>
      <c r="B2248" s="2263">
        <v>0</v>
      </c>
      <c r="C2248" s="2264">
        <v>8308597.0443673851</v>
      </c>
      <c r="D2248" s="2265">
        <v>0</v>
      </c>
      <c r="E2248" s="2266">
        <v>0</v>
      </c>
      <c r="F2248" s="2263">
        <v>0</v>
      </c>
      <c r="G2248" s="2265">
        <v>0</v>
      </c>
      <c r="H2248" s="2266">
        <v>0</v>
      </c>
      <c r="I2248" s="2263">
        <v>0</v>
      </c>
      <c r="J2248" s="2267">
        <v>0</v>
      </c>
    </row>
    <row r="2249" spans="1:10" x14ac:dyDescent="0.25">
      <c r="A2249" s="2002" t="s">
        <v>1828</v>
      </c>
      <c r="B2249" s="2263">
        <v>1697.25</v>
      </c>
      <c r="C2249" s="2264">
        <v>2394900.497488053</v>
      </c>
      <c r="D2249" s="2265">
        <v>4064.7448693615979</v>
      </c>
      <c r="E2249" s="2266">
        <v>86.221348451597166</v>
      </c>
      <c r="F2249" s="2263">
        <v>8.98604435148291</v>
      </c>
      <c r="G2249" s="2265">
        <v>0.12014383569892428</v>
      </c>
      <c r="H2249" s="2266">
        <v>60.440838656046438</v>
      </c>
      <c r="I2249" s="2263">
        <v>3.337351068590503</v>
      </c>
      <c r="J2249" s="2267">
        <v>5.9179805837831424E-2</v>
      </c>
    </row>
    <row r="2250" spans="1:10" x14ac:dyDescent="0.25">
      <c r="A2250" s="2300" t="s">
        <v>309</v>
      </c>
      <c r="B2250" s="2269">
        <v>1697.25</v>
      </c>
      <c r="C2250" s="2268"/>
      <c r="D2250" s="2270">
        <v>4064.7448693615979</v>
      </c>
      <c r="E2250" s="2271">
        <v>86.221348451597166</v>
      </c>
      <c r="F2250" s="2269">
        <v>8.98604435148291</v>
      </c>
      <c r="G2250" s="2270">
        <v>0.12014383569892428</v>
      </c>
      <c r="H2250" s="2271">
        <v>60.440838656046438</v>
      </c>
      <c r="I2250" s="2269">
        <v>3.337351068590503</v>
      </c>
      <c r="J2250" s="2272">
        <v>5.9179805837831424E-2</v>
      </c>
    </row>
    <row r="2251" spans="1:10" x14ac:dyDescent="0.25">
      <c r="A2251" s="2002" t="s">
        <v>1829</v>
      </c>
      <c r="B2251" s="2263">
        <v>0</v>
      </c>
      <c r="C2251" s="2264">
        <v>9009634.2256672364</v>
      </c>
      <c r="D2251" s="2265">
        <v>0</v>
      </c>
      <c r="E2251" s="2266">
        <v>0</v>
      </c>
      <c r="F2251" s="2263">
        <v>0</v>
      </c>
      <c r="G2251" s="2265">
        <v>0</v>
      </c>
      <c r="H2251" s="2266">
        <v>0</v>
      </c>
      <c r="I2251" s="2263">
        <v>0</v>
      </c>
      <c r="J2251" s="2267">
        <v>0</v>
      </c>
    </row>
    <row r="2252" spans="1:10" x14ac:dyDescent="0.25">
      <c r="A2252" s="2300" t="s">
        <v>315</v>
      </c>
      <c r="B2252" s="2269">
        <v>0</v>
      </c>
      <c r="C2252" s="2284"/>
      <c r="D2252" s="2270">
        <v>0</v>
      </c>
      <c r="E2252" s="2271">
        <v>0</v>
      </c>
      <c r="F2252" s="2269">
        <v>0</v>
      </c>
      <c r="G2252" s="2270">
        <v>0</v>
      </c>
      <c r="H2252" s="2271">
        <v>0</v>
      </c>
      <c r="I2252" s="2269">
        <v>0</v>
      </c>
      <c r="J2252" s="2272">
        <v>0</v>
      </c>
    </row>
    <row r="2253" spans="1:10" x14ac:dyDescent="0.25">
      <c r="A2253" s="2002" t="s">
        <v>1530</v>
      </c>
      <c r="B2253" s="2263">
        <v>160.38</v>
      </c>
      <c r="C2253" s="2264">
        <v>11100000</v>
      </c>
      <c r="D2253" s="2265">
        <v>1780.2180000000001</v>
      </c>
      <c r="E2253" s="2266">
        <v>8.1474030724213602</v>
      </c>
      <c r="F2253" s="2263">
        <v>0.84912758467569838</v>
      </c>
      <c r="G2253" s="2265">
        <v>1.135287575159433E-2</v>
      </c>
      <c r="H2253" s="2266">
        <v>26.471001838668617</v>
      </c>
      <c r="I2253" s="2263">
        <v>1.4616446137632164</v>
      </c>
      <c r="J2253" s="2267">
        <v>2.5918712975842723E-2</v>
      </c>
    </row>
    <row r="2254" spans="1:10" x14ac:dyDescent="0.25">
      <c r="A2254" s="2002" t="s">
        <v>205</v>
      </c>
      <c r="B2254" s="2263">
        <v>108.75</v>
      </c>
      <c r="C2254" s="2264">
        <v>7305200</v>
      </c>
      <c r="D2254" s="2265">
        <v>794.44050000000004</v>
      </c>
      <c r="E2254" s="2266">
        <v>5.524567178736894</v>
      </c>
      <c r="F2254" s="2263">
        <v>0.57577394209678379</v>
      </c>
      <c r="G2254" s="2265">
        <v>7.6981246912700054E-3</v>
      </c>
      <c r="H2254" s="2266">
        <v>11.812955456136729</v>
      </c>
      <c r="I2254" s="2263">
        <v>0.65227386633567153</v>
      </c>
      <c r="J2254" s="2267">
        <v>1.1566490899364562E-2</v>
      </c>
    </row>
    <row r="2255" spans="1:10" x14ac:dyDescent="0.25">
      <c r="A2255" s="2300" t="s">
        <v>310</v>
      </c>
      <c r="B2255" s="2269">
        <v>269.13</v>
      </c>
      <c r="C2255" s="2284"/>
      <c r="D2255" s="2270">
        <v>2574.6585</v>
      </c>
      <c r="E2255" s="2271">
        <v>13.671970251158253</v>
      </c>
      <c r="F2255" s="2269">
        <v>1.4249015267724823</v>
      </c>
      <c r="G2255" s="2270">
        <v>1.9051000442864337E-2</v>
      </c>
      <c r="H2255" s="2271">
        <v>38.28395729480534</v>
      </c>
      <c r="I2255" s="2269">
        <v>2.1139184800988877</v>
      </c>
      <c r="J2255" s="2272">
        <v>3.7485203875207283E-2</v>
      </c>
    </row>
    <row r="2256" spans="1:10" x14ac:dyDescent="0.25">
      <c r="A2256" s="2002" t="s">
        <v>1830</v>
      </c>
      <c r="B2256" s="2263">
        <v>2.1</v>
      </c>
      <c r="C2256" s="2264">
        <v>40837880.884618402</v>
      </c>
      <c r="D2256" s="2265">
        <v>85.759549857698644</v>
      </c>
      <c r="E2256" s="2266">
        <v>0.10668129724457449</v>
      </c>
      <c r="F2256" s="2263">
        <v>1.1118393364627551E-2</v>
      </c>
      <c r="G2256" s="2265">
        <v>1.4865344231417942E-4</v>
      </c>
      <c r="H2256" s="2266">
        <v>1.2752040491482131</v>
      </c>
      <c r="I2256" s="2263">
        <v>7.0412715818098243E-2</v>
      </c>
      <c r="J2256" s="2267">
        <v>1.2485982939725161E-3</v>
      </c>
    </row>
    <row r="2257" spans="1:10" x14ac:dyDescent="0.25">
      <c r="A2257" s="2300" t="s">
        <v>311</v>
      </c>
      <c r="B2257" s="2269">
        <v>2.1</v>
      </c>
      <c r="C2257" s="2268"/>
      <c r="D2257" s="2270">
        <v>85.759549857698644</v>
      </c>
      <c r="E2257" s="2271">
        <v>0.10668129724457449</v>
      </c>
      <c r="F2257" s="2269">
        <v>1.1118393364627551E-2</v>
      </c>
      <c r="G2257" s="2270">
        <v>1.4865344231417942E-4</v>
      </c>
      <c r="H2257" s="2271">
        <v>1.2752040491482131</v>
      </c>
      <c r="I2257" s="2269">
        <v>7.0412715818098243E-2</v>
      </c>
      <c r="J2257" s="2272">
        <v>1.2485982939725161E-3</v>
      </c>
    </row>
    <row r="2258" spans="1:10" x14ac:dyDescent="0.25">
      <c r="A2258" s="2278" t="s">
        <v>129</v>
      </c>
      <c r="B2258" s="2279">
        <v>1968.48</v>
      </c>
      <c r="C2258" s="2280"/>
      <c r="D2258" s="2281">
        <v>6725.1629192192968</v>
      </c>
      <c r="E2258" s="2282">
        <v>100</v>
      </c>
      <c r="F2258" s="2279">
        <v>10.422064271620018</v>
      </c>
      <c r="G2258" s="2281">
        <v>0.13934348958410281</v>
      </c>
      <c r="H2258" s="2282">
        <v>100</v>
      </c>
      <c r="I2258" s="2279">
        <v>5.521682264507489</v>
      </c>
      <c r="J2258" s="2283">
        <v>9.7913608007011224E-2</v>
      </c>
    </row>
    <row r="2259" spans="1:10" x14ac:dyDescent="0.25">
      <c r="A2259" s="2303" t="s">
        <v>1844</v>
      </c>
      <c r="B2259" s="2263"/>
      <c r="C2259" s="2262"/>
      <c r="D2259" s="2265"/>
      <c r="E2259" s="2266"/>
      <c r="F2259" s="2263">
        <v>0</v>
      </c>
      <c r="G2259" s="2265"/>
      <c r="H2259" s="2266"/>
      <c r="I2259" s="2263">
        <v>0</v>
      </c>
      <c r="J2259" s="2267">
        <v>0</v>
      </c>
    </row>
    <row r="2260" spans="1:10" x14ac:dyDescent="0.25">
      <c r="A2260" s="2001" t="s">
        <v>1532</v>
      </c>
      <c r="B2260" s="2263">
        <v>231</v>
      </c>
      <c r="C2260" s="2264">
        <v>11610000</v>
      </c>
      <c r="D2260" s="2265">
        <v>2681.91</v>
      </c>
      <c r="E2260" s="2266">
        <v>66.262399100437747</v>
      </c>
      <c r="F2260" s="2263">
        <v>1.2230232701090304</v>
      </c>
      <c r="G2260" s="2265">
        <v>1.6351878654559733E-2</v>
      </c>
      <c r="H2260" s="2266">
        <v>70.737488117707741</v>
      </c>
      <c r="I2260" s="2263">
        <v>2.2019771208344747</v>
      </c>
      <c r="J2260" s="2267">
        <v>3.9046709738381681E-2</v>
      </c>
    </row>
    <row r="2261" spans="1:10" x14ac:dyDescent="0.25">
      <c r="A2261" s="2001" t="s">
        <v>207</v>
      </c>
      <c r="B2261" s="2263">
        <v>111.1</v>
      </c>
      <c r="C2261" s="2264">
        <v>9000000</v>
      </c>
      <c r="D2261" s="2265">
        <v>999.9</v>
      </c>
      <c r="E2261" s="2266">
        <v>31.869058614972435</v>
      </c>
      <c r="F2261" s="2263">
        <v>0.58821595371910507</v>
      </c>
      <c r="G2261" s="2265">
        <v>7.8644749719549191E-3</v>
      </c>
      <c r="H2261" s="2266">
        <v>26.37314987038938</v>
      </c>
      <c r="I2261" s="2263">
        <v>0.82096599927752656</v>
      </c>
      <c r="J2261" s="2267">
        <v>1.4557835672117202E-2</v>
      </c>
    </row>
    <row r="2262" spans="1:10" x14ac:dyDescent="0.25">
      <c r="A2262" s="2001" t="s">
        <v>208</v>
      </c>
      <c r="B2262" s="2263">
        <v>0.51</v>
      </c>
      <c r="C2262" s="2264">
        <v>9000000</v>
      </c>
      <c r="D2262" s="2265">
        <v>4.59</v>
      </c>
      <c r="E2262" s="2266">
        <v>0.14629360840356384</v>
      </c>
      <c r="F2262" s="2263">
        <v>2.7001812456952622E-3</v>
      </c>
      <c r="G2262" s="2265">
        <v>3.6101550276300714E-5</v>
      </c>
      <c r="H2262" s="2266">
        <v>0.12106486439152639</v>
      </c>
      <c r="I2262" s="2263">
        <v>3.7686107977636238E-3</v>
      </c>
      <c r="J2262" s="2267">
        <v>6.6827148449862933E-5</v>
      </c>
    </row>
    <row r="2263" spans="1:10" x14ac:dyDescent="0.25">
      <c r="A2263" s="2001" t="s">
        <v>209</v>
      </c>
      <c r="B2263" s="2263">
        <v>5.7</v>
      </c>
      <c r="C2263" s="2264">
        <v>17640000</v>
      </c>
      <c r="D2263" s="2265">
        <v>100.548</v>
      </c>
      <c r="E2263" s="2266">
        <v>1.635046211569243</v>
      </c>
      <c r="F2263" s="2263">
        <v>3.0178496275417639E-2</v>
      </c>
      <c r="G2263" s="2265">
        <v>4.034879148527727E-4</v>
      </c>
      <c r="H2263" s="2266">
        <v>2.6520326764355548</v>
      </c>
      <c r="I2263" s="2263">
        <v>8.2554744769833738E-2</v>
      </c>
      <c r="J2263" s="2267">
        <v>1.463907651925233E-3</v>
      </c>
    </row>
    <row r="2264" spans="1:10" x14ac:dyDescent="0.25">
      <c r="A2264" s="2001" t="s">
        <v>1534</v>
      </c>
      <c r="B2264" s="2263">
        <v>0.30399999999999999</v>
      </c>
      <c r="C2264" s="2264">
        <v>14500000</v>
      </c>
      <c r="D2264" s="2265">
        <v>4.4080000000000004</v>
      </c>
      <c r="E2264" s="2266">
        <v>8.7202464617026285E-2</v>
      </c>
      <c r="F2264" s="2263">
        <v>1.6095198013556071E-3</v>
      </c>
      <c r="G2264" s="2265">
        <v>2.1519355458814545E-5</v>
      </c>
      <c r="H2264" s="2266">
        <v>0.11626447107578397</v>
      </c>
      <c r="I2264" s="2263">
        <v>3.6191800428196199E-3</v>
      </c>
      <c r="J2264" s="2267">
        <v>6.4177357378430471E-5</v>
      </c>
    </row>
    <row r="2265" spans="1:10" x14ac:dyDescent="0.25">
      <c r="A2265" s="2001" t="s">
        <v>1535</v>
      </c>
      <c r="B2265" s="2263">
        <v>0</v>
      </c>
      <c r="C2265" s="2264">
        <v>9000000</v>
      </c>
      <c r="D2265" s="2265">
        <v>0</v>
      </c>
      <c r="E2265" s="2266">
        <v>0</v>
      </c>
      <c r="F2265" s="2263">
        <v>0</v>
      </c>
      <c r="G2265" s="2265">
        <v>0</v>
      </c>
      <c r="H2265" s="2266">
        <v>0</v>
      </c>
      <c r="I2265" s="2263">
        <v>0</v>
      </c>
      <c r="J2265" s="2267">
        <v>0</v>
      </c>
    </row>
    <row r="2266" spans="1:10" x14ac:dyDescent="0.25">
      <c r="A2266" s="2278" t="s">
        <v>121</v>
      </c>
      <c r="B2266" s="2279">
        <v>348.61399999999998</v>
      </c>
      <c r="C2266" s="2280"/>
      <c r="D2266" s="2281">
        <v>3791.3560000000002</v>
      </c>
      <c r="E2266" s="2282">
        <v>100.00000000000001</v>
      </c>
      <c r="F2266" s="2279">
        <v>1.8457274211506041</v>
      </c>
      <c r="G2266" s="2281">
        <v>2.467746244710254E-2</v>
      </c>
      <c r="H2266" s="2282">
        <v>99.999999999999986</v>
      </c>
      <c r="I2266" s="2279">
        <v>3.1128856557224189</v>
      </c>
      <c r="J2266" s="2283">
        <v>5.5199457568252411E-2</v>
      </c>
    </row>
    <row r="2267" spans="1:10" ht="14.4" thickBot="1" x14ac:dyDescent="0.3">
      <c r="A2267" s="2286" t="s">
        <v>1831</v>
      </c>
      <c r="B2267" s="2279">
        <v>18887.621000000003</v>
      </c>
      <c r="C2267" s="2287"/>
      <c r="D2267" s="2281">
        <v>121795.5434061752</v>
      </c>
      <c r="E2267" s="2288"/>
      <c r="F2267" s="2289">
        <v>99.999999999999986</v>
      </c>
      <c r="G2267" s="2290">
        <v>1.3370047041788495</v>
      </c>
      <c r="H2267" s="2291"/>
      <c r="I2267" s="2289">
        <v>100</v>
      </c>
      <c r="J2267" s="2292">
        <v>1.773256832186535</v>
      </c>
    </row>
    <row r="2268" spans="1:10" ht="14.4" thickBot="1" x14ac:dyDescent="0.3">
      <c r="A2268" s="2293" t="s">
        <v>1832</v>
      </c>
      <c r="B2268" s="2294">
        <v>1412681.71615</v>
      </c>
      <c r="C2268" s="2295"/>
      <c r="D2268" s="2296">
        <v>6868466.0448195646</v>
      </c>
      <c r="E2268" s="2297"/>
      <c r="F2268" s="1978"/>
      <c r="G2268" s="1978"/>
      <c r="H2268" s="1978"/>
      <c r="I2268" s="1978"/>
      <c r="J2268" s="1978"/>
    </row>
    <row r="2269" spans="1:10" ht="16.2" thickBot="1" x14ac:dyDescent="0.35">
      <c r="A2269" s="2298" t="s">
        <v>1833</v>
      </c>
      <c r="B2269" s="2305">
        <v>1.3370047041788495</v>
      </c>
      <c r="C2269" s="2299"/>
      <c r="D2269" s="2306">
        <v>1.7732568321865352</v>
      </c>
      <c r="E2269" s="2297"/>
      <c r="F2269" s="1978"/>
      <c r="G2269" s="1978"/>
      <c r="H2269" s="1978"/>
      <c r="I2269" s="1978"/>
      <c r="J2269" s="1978"/>
    </row>
    <row r="2270" spans="1:10" x14ac:dyDescent="0.25">
      <c r="A2270" s="340" t="s">
        <v>2026</v>
      </c>
      <c r="B2270" s="340"/>
      <c r="C2270" s="340"/>
      <c r="D2270" s="1725"/>
      <c r="E2270" s="340"/>
      <c r="F2270" s="340"/>
      <c r="H2270" s="340"/>
      <c r="I2270" s="340"/>
      <c r="J2270" s="340"/>
    </row>
    <row r="2271" spans="1:10" x14ac:dyDescent="0.25">
      <c r="A2271" s="340" t="s">
        <v>1834</v>
      </c>
      <c r="B2271" s="340"/>
      <c r="C2271" s="340"/>
      <c r="D2271" s="340"/>
      <c r="E2271" s="340"/>
      <c r="F2271" s="340"/>
      <c r="G2271" s="340"/>
      <c r="H2271" s="340"/>
      <c r="I2271" s="340"/>
      <c r="J2271" s="340"/>
    </row>
    <row r="2272" spans="1:10" x14ac:dyDescent="0.25">
      <c r="A2272" s="340" t="s">
        <v>1904</v>
      </c>
      <c r="B2272" s="340"/>
      <c r="C2272" s="340"/>
      <c r="D2272" s="340"/>
      <c r="E2272" s="340"/>
      <c r="F2272" s="340"/>
      <c r="G2272" s="340"/>
      <c r="H2272" s="340"/>
      <c r="I2272" s="340"/>
      <c r="J2272" s="340"/>
    </row>
    <row r="2276" spans="1:10" ht="13.8" thickBot="1" x14ac:dyDescent="0.3">
      <c r="A2276" s="3291" t="s">
        <v>2025</v>
      </c>
      <c r="B2276" s="3291"/>
      <c r="C2276" s="3291"/>
      <c r="D2276" s="3291"/>
      <c r="E2276" s="3291"/>
      <c r="F2276" s="3291"/>
      <c r="G2276" s="3291"/>
      <c r="H2276" s="3291"/>
      <c r="I2276" s="3291"/>
      <c r="J2276" s="3291"/>
    </row>
    <row r="2277" spans="1:10" ht="13.5" customHeight="1" thickBot="1" x14ac:dyDescent="0.3">
      <c r="A2277" s="3296" t="s">
        <v>379</v>
      </c>
      <c r="B2277" s="3302" t="s">
        <v>1261</v>
      </c>
      <c r="C2277" s="3302" t="s">
        <v>1823</v>
      </c>
      <c r="D2277" s="3304" t="s">
        <v>1835</v>
      </c>
      <c r="E2277" s="3298" t="s">
        <v>1840</v>
      </c>
      <c r="F2277" s="3299"/>
      <c r="G2277" s="3300"/>
      <c r="H2277" s="3298" t="s">
        <v>1841</v>
      </c>
      <c r="I2277" s="3299"/>
      <c r="J2277" s="3301"/>
    </row>
    <row r="2278" spans="1:10" ht="13.5" customHeight="1" thickBot="1" x14ac:dyDescent="0.3">
      <c r="A2278" s="3297"/>
      <c r="B2278" s="3303"/>
      <c r="C2278" s="3303"/>
      <c r="D2278" s="3305"/>
      <c r="E2278" s="2254" t="s">
        <v>1839</v>
      </c>
      <c r="F2278" s="2253" t="s">
        <v>1220</v>
      </c>
      <c r="G2278" s="2255" t="s">
        <v>1824</v>
      </c>
      <c r="H2278" s="2254" t="s">
        <v>1839</v>
      </c>
      <c r="I2278" s="2253" t="s">
        <v>1220</v>
      </c>
      <c r="J2278" s="2256" t="s">
        <v>1824</v>
      </c>
    </row>
    <row r="2279" spans="1:10" x14ac:dyDescent="0.25">
      <c r="A2279" s="2304" t="s">
        <v>1842</v>
      </c>
      <c r="B2279" s="2257"/>
      <c r="C2279" s="2257"/>
      <c r="D2279" s="2258"/>
      <c r="E2279" s="7"/>
      <c r="F2279" s="2259"/>
      <c r="G2279" s="2260"/>
      <c r="H2279" s="7"/>
      <c r="I2279" s="2259"/>
      <c r="J2279" s="2261"/>
    </row>
    <row r="2280" spans="1:10" x14ac:dyDescent="0.25">
      <c r="A2280" s="875" t="s">
        <v>409</v>
      </c>
      <c r="B2280" s="2263">
        <v>0</v>
      </c>
      <c r="C2280" s="2264">
        <v>5949999.9999999991</v>
      </c>
      <c r="D2280" s="2265">
        <v>0</v>
      </c>
      <c r="E2280" s="2266">
        <v>0</v>
      </c>
      <c r="F2280" s="2263">
        <v>0</v>
      </c>
      <c r="G2280" s="2265">
        <v>0</v>
      </c>
      <c r="H2280" s="2266">
        <v>0</v>
      </c>
      <c r="I2280" s="2263">
        <v>0</v>
      </c>
      <c r="J2280" s="2267">
        <v>0</v>
      </c>
    </row>
    <row r="2281" spans="1:10" x14ac:dyDescent="0.25">
      <c r="A2281" s="875" t="s">
        <v>410</v>
      </c>
      <c r="B2281" s="2263">
        <v>0</v>
      </c>
      <c r="C2281" s="2264">
        <v>1713380.0000000005</v>
      </c>
      <c r="D2281" s="2265">
        <v>0</v>
      </c>
      <c r="E2281" s="2266">
        <v>0</v>
      </c>
      <c r="F2281" s="2263">
        <v>0</v>
      </c>
      <c r="G2281" s="2265">
        <v>0</v>
      </c>
      <c r="H2281" s="2266">
        <v>0</v>
      </c>
      <c r="I2281" s="2263">
        <v>0</v>
      </c>
      <c r="J2281" s="2267">
        <v>0</v>
      </c>
    </row>
    <row r="2282" spans="1:10" x14ac:dyDescent="0.25">
      <c r="A2282" s="875" t="s">
        <v>278</v>
      </c>
      <c r="B2282" s="2263">
        <v>1307.7</v>
      </c>
      <c r="C2282" s="2264">
        <v>1607499.9999999995</v>
      </c>
      <c r="D2282" s="2265">
        <v>2102.1277499999997</v>
      </c>
      <c r="E2282" s="2266">
        <v>7.053797164683159</v>
      </c>
      <c r="F2282" s="2263">
        <v>5.8445473751805679</v>
      </c>
      <c r="G2282" s="2265">
        <v>9.2568622149644009E-2</v>
      </c>
      <c r="H2282" s="2266">
        <v>1.7282627179365331</v>
      </c>
      <c r="I2282" s="2263">
        <v>1.5260615692626087</v>
      </c>
      <c r="J2282" s="2267">
        <v>3.0605490895387E-2</v>
      </c>
    </row>
    <row r="2283" spans="1:10" x14ac:dyDescent="0.25">
      <c r="A2283" s="875" t="s">
        <v>199</v>
      </c>
      <c r="B2283" s="2263">
        <v>804</v>
      </c>
      <c r="C2283" s="2264">
        <v>7559125</v>
      </c>
      <c r="D2283" s="2265">
        <v>6077.5365000000002</v>
      </c>
      <c r="E2283" s="2266">
        <v>4.3368149578689756</v>
      </c>
      <c r="F2283" s="2263">
        <v>3.5933441077045014</v>
      </c>
      <c r="G2283" s="2265">
        <v>5.6913032200285832E-2</v>
      </c>
      <c r="H2283" s="2266">
        <v>4.9966419737565841</v>
      </c>
      <c r="I2283" s="2263">
        <v>4.412051022322875</v>
      </c>
      <c r="J2283" s="2267">
        <v>8.8484626120906421E-2</v>
      </c>
    </row>
    <row r="2284" spans="1:10" x14ac:dyDescent="0.25">
      <c r="A2284" s="875" t="s">
        <v>428</v>
      </c>
      <c r="B2284" s="2263">
        <v>0</v>
      </c>
      <c r="C2284" s="2264">
        <v>1300000</v>
      </c>
      <c r="D2284" s="2265">
        <v>0</v>
      </c>
      <c r="E2284" s="2266">
        <v>0</v>
      </c>
      <c r="F2284" s="2263">
        <v>0</v>
      </c>
      <c r="G2284" s="2265">
        <v>0</v>
      </c>
      <c r="H2284" s="2266">
        <v>0</v>
      </c>
      <c r="I2284" s="2263">
        <v>0</v>
      </c>
      <c r="J2284" s="2267">
        <v>0</v>
      </c>
    </row>
    <row r="2285" spans="1:10" x14ac:dyDescent="0.25">
      <c r="A2285" s="877" t="s">
        <v>430</v>
      </c>
      <c r="B2285" s="2263">
        <v>0</v>
      </c>
      <c r="C2285" s="2264">
        <v>0</v>
      </c>
      <c r="D2285" s="2265">
        <v>0</v>
      </c>
      <c r="E2285" s="2266">
        <v>0</v>
      </c>
      <c r="F2285" s="2263">
        <v>0</v>
      </c>
      <c r="G2285" s="2265">
        <v>0</v>
      </c>
      <c r="H2285" s="2266">
        <v>0</v>
      </c>
      <c r="I2285" s="2263">
        <v>0</v>
      </c>
      <c r="J2285" s="2267">
        <v>0</v>
      </c>
    </row>
    <row r="2286" spans="1:10" x14ac:dyDescent="0.25">
      <c r="A2286" s="1974" t="s">
        <v>429</v>
      </c>
      <c r="B2286" s="2263">
        <v>0</v>
      </c>
      <c r="C2286" s="2264">
        <v>0</v>
      </c>
      <c r="D2286" s="2265">
        <v>0</v>
      </c>
      <c r="E2286" s="2266">
        <v>0</v>
      </c>
      <c r="F2286" s="2263">
        <v>0</v>
      </c>
      <c r="G2286" s="2265">
        <v>0</v>
      </c>
      <c r="H2286" s="2266">
        <v>0</v>
      </c>
      <c r="I2286" s="2263">
        <v>0</v>
      </c>
      <c r="J2286" s="2267">
        <v>0</v>
      </c>
    </row>
    <row r="2287" spans="1:10" x14ac:dyDescent="0.25">
      <c r="A2287" s="2268" t="s">
        <v>279</v>
      </c>
      <c r="B2287" s="2269">
        <v>2111.6999999999998</v>
      </c>
      <c r="C2287" s="2268"/>
      <c r="D2287" s="2270">
        <v>8179.6642499999998</v>
      </c>
      <c r="E2287" s="2271">
        <v>11.390612122552133</v>
      </c>
      <c r="F2287" s="2269">
        <v>9.4378914828850675</v>
      </c>
      <c r="G2287" s="2270">
        <v>0.14948165434992983</v>
      </c>
      <c r="H2287" s="2271">
        <v>6.7249046916931174</v>
      </c>
      <c r="I2287" s="2269">
        <v>5.938112591585484</v>
      </c>
      <c r="J2287" s="2272">
        <v>0.11909011701629342</v>
      </c>
    </row>
    <row r="2288" spans="1:10" x14ac:dyDescent="0.25">
      <c r="A2288" s="883" t="s">
        <v>411</v>
      </c>
      <c r="B2288" s="2263">
        <v>12.96</v>
      </c>
      <c r="C2288" s="2264">
        <v>4010000</v>
      </c>
      <c r="D2288" s="2265">
        <v>51.9696</v>
      </c>
      <c r="E2288" s="2266">
        <v>6.9906867977589465E-2</v>
      </c>
      <c r="F2288" s="2263">
        <v>5.7922561736132257E-2</v>
      </c>
      <c r="G2288" s="2265">
        <v>9.174041011389359E-4</v>
      </c>
      <c r="H2288" s="2266">
        <v>4.2726766794299001E-2</v>
      </c>
      <c r="I2288" s="2263">
        <v>3.7727873260771178E-2</v>
      </c>
      <c r="J2288" s="2267">
        <v>7.5664056080174222E-4</v>
      </c>
    </row>
    <row r="2289" spans="1:10" x14ac:dyDescent="0.25">
      <c r="A2289" s="883" t="s">
        <v>412</v>
      </c>
      <c r="B2289" s="2263">
        <v>288</v>
      </c>
      <c r="C2289" s="2264">
        <v>1244500.0000000002</v>
      </c>
      <c r="D2289" s="2265">
        <v>358.41600000000005</v>
      </c>
      <c r="E2289" s="2266">
        <v>1.5534859550575437</v>
      </c>
      <c r="F2289" s="2263">
        <v>1.2871680385807169</v>
      </c>
      <c r="G2289" s="2265">
        <v>2.0386757803087463E-2</v>
      </c>
      <c r="H2289" s="2266">
        <v>0.29467143959825498</v>
      </c>
      <c r="I2289" s="2263">
        <v>0.26019583415366992</v>
      </c>
      <c r="J2289" s="2267">
        <v>5.218283058563416E-3</v>
      </c>
    </row>
    <row r="2290" spans="1:10" x14ac:dyDescent="0.25">
      <c r="A2290" s="875" t="s">
        <v>90</v>
      </c>
      <c r="B2290" s="2263">
        <v>0</v>
      </c>
      <c r="C2290" s="2264">
        <v>1494500</v>
      </c>
      <c r="D2290" s="2265">
        <v>0</v>
      </c>
      <c r="E2290" s="2266">
        <v>0</v>
      </c>
      <c r="F2290" s="2263">
        <v>0</v>
      </c>
      <c r="G2290" s="2265">
        <v>0</v>
      </c>
      <c r="H2290" s="2266">
        <v>0</v>
      </c>
      <c r="I2290" s="2263">
        <v>0</v>
      </c>
      <c r="J2290" s="2267">
        <v>0</v>
      </c>
    </row>
    <row r="2291" spans="1:10" x14ac:dyDescent="0.25">
      <c r="A2291" s="875" t="s">
        <v>416</v>
      </c>
      <c r="B2291" s="2263">
        <v>91.199999999999989</v>
      </c>
      <c r="C2291" s="2264">
        <v>2944000</v>
      </c>
      <c r="D2291" s="2265">
        <v>268.49279999999993</v>
      </c>
      <c r="E2291" s="2266">
        <v>0.49193721910155541</v>
      </c>
      <c r="F2291" s="2263">
        <v>0.4076032122172269</v>
      </c>
      <c r="G2291" s="2265">
        <v>6.4558066376443624E-3</v>
      </c>
      <c r="H2291" s="2266">
        <v>0.22074114966342553</v>
      </c>
      <c r="I2291" s="2263">
        <v>0.19491514904539539</v>
      </c>
      <c r="J2291" s="2267">
        <v>3.909064968043433E-3</v>
      </c>
    </row>
    <row r="2292" spans="1:10" x14ac:dyDescent="0.25">
      <c r="A2292" s="875" t="s">
        <v>417</v>
      </c>
      <c r="B2292" s="2263">
        <v>31.5</v>
      </c>
      <c r="C2292" s="2264">
        <v>2400300</v>
      </c>
      <c r="D2292" s="2265">
        <v>75.609449999999995</v>
      </c>
      <c r="E2292" s="2266">
        <v>0.16991252633441883</v>
      </c>
      <c r="F2292" s="2263">
        <v>0.14078400421976589</v>
      </c>
      <c r="G2292" s="2265">
        <v>2.2298016347126913E-3</v>
      </c>
      <c r="H2292" s="2266">
        <v>6.2162251346849121E-2</v>
      </c>
      <c r="I2292" s="2263">
        <v>5.4889468976413426E-2</v>
      </c>
      <c r="J2292" s="2267">
        <v>1.1008200303621982E-3</v>
      </c>
    </row>
    <row r="2293" spans="1:10" x14ac:dyDescent="0.25">
      <c r="A2293" s="875" t="s">
        <v>422</v>
      </c>
      <c r="B2293" s="2263">
        <v>360</v>
      </c>
      <c r="C2293" s="2264">
        <v>2205000</v>
      </c>
      <c r="D2293" s="2265">
        <v>793.8</v>
      </c>
      <c r="E2293" s="2266">
        <v>1.9418574438219296</v>
      </c>
      <c r="F2293" s="2263">
        <v>1.6089600482258961</v>
      </c>
      <c r="G2293" s="2265">
        <v>2.5483447253859329E-2</v>
      </c>
      <c r="H2293" s="2266">
        <v>0.65262206138424272</v>
      </c>
      <c r="I2293" s="2263">
        <v>0.57626739082848744</v>
      </c>
      <c r="J2293" s="2267">
        <v>1.1557165673093943E-2</v>
      </c>
    </row>
    <row r="2294" spans="1:10" x14ac:dyDescent="0.25">
      <c r="A2294" s="875" t="s">
        <v>423</v>
      </c>
      <c r="B2294" s="2263">
        <v>0</v>
      </c>
      <c r="C2294" s="2264">
        <v>1681000</v>
      </c>
      <c r="D2294" s="2265">
        <v>0</v>
      </c>
      <c r="E2294" s="2266">
        <v>0</v>
      </c>
      <c r="F2294" s="2263">
        <v>0</v>
      </c>
      <c r="G2294" s="2265">
        <v>0</v>
      </c>
      <c r="H2294" s="2266">
        <v>0</v>
      </c>
      <c r="I2294" s="2263">
        <v>0</v>
      </c>
      <c r="J2294" s="2267">
        <v>0</v>
      </c>
    </row>
    <row r="2295" spans="1:10" x14ac:dyDescent="0.25">
      <c r="A2295" s="875" t="s">
        <v>280</v>
      </c>
      <c r="B2295" s="2263">
        <v>64</v>
      </c>
      <c r="C2295" s="2264">
        <v>1720500</v>
      </c>
      <c r="D2295" s="2265">
        <v>110.11199999999999</v>
      </c>
      <c r="E2295" s="2266">
        <v>0.34521910112389859</v>
      </c>
      <c r="F2295" s="2263">
        <v>0.28603734190682595</v>
      </c>
      <c r="G2295" s="2265">
        <v>4.5303906229083243E-3</v>
      </c>
      <c r="H2295" s="2266">
        <v>9.0528496375839942E-2</v>
      </c>
      <c r="I2295" s="2263">
        <v>7.9936955075467886E-2</v>
      </c>
      <c r="J2295" s="2267">
        <v>1.6031527167998493E-3</v>
      </c>
    </row>
    <row r="2296" spans="1:10" x14ac:dyDescent="0.25">
      <c r="A2296" s="875" t="s">
        <v>426</v>
      </c>
      <c r="B2296" s="2263">
        <v>198</v>
      </c>
      <c r="C2296" s="2264">
        <v>2188999.9999999995</v>
      </c>
      <c r="D2296" s="2265">
        <v>433.42199999999985</v>
      </c>
      <c r="E2296" s="2266">
        <v>1.0680215941020612</v>
      </c>
      <c r="F2296" s="2263">
        <v>0.88492802652424285</v>
      </c>
      <c r="G2296" s="2265">
        <v>1.4015895989622631E-2</v>
      </c>
      <c r="H2296" s="2266">
        <v>0.35633756499027613</v>
      </c>
      <c r="I2296" s="2263">
        <v>0.31464722230746361</v>
      </c>
      <c r="J2296" s="2267">
        <v>6.3103172844088196E-3</v>
      </c>
    </row>
    <row r="2297" spans="1:10" x14ac:dyDescent="0.25">
      <c r="A2297" s="875" t="s">
        <v>427</v>
      </c>
      <c r="B2297" s="2263">
        <v>42.5</v>
      </c>
      <c r="C2297" s="2264">
        <v>1362500</v>
      </c>
      <c r="D2297" s="2265">
        <v>57.90625</v>
      </c>
      <c r="E2297" s="2266">
        <v>0.22924705934008893</v>
      </c>
      <c r="F2297" s="2263">
        <v>0.18994667236000162</v>
      </c>
      <c r="G2297" s="2265">
        <v>3.0084625230250594E-3</v>
      </c>
      <c r="H2297" s="2266">
        <v>4.7607579040099914E-2</v>
      </c>
      <c r="I2297" s="2263">
        <v>4.2037646258707609E-2</v>
      </c>
      <c r="J2297" s="2267">
        <v>8.4307397928646535E-4</v>
      </c>
    </row>
    <row r="2298" spans="1:10" x14ac:dyDescent="0.25">
      <c r="A2298" s="851" t="s">
        <v>92</v>
      </c>
      <c r="B2298" s="2263">
        <v>360</v>
      </c>
      <c r="C2298" s="2264">
        <v>2164000</v>
      </c>
      <c r="D2298" s="2265">
        <v>779.04</v>
      </c>
      <c r="E2298" s="2266">
        <v>1.9418574438219296</v>
      </c>
      <c r="F2298" s="2263">
        <v>1.6089600482258961</v>
      </c>
      <c r="G2298" s="2265">
        <v>2.5483447253859329E-2</v>
      </c>
      <c r="H2298" s="2266">
        <v>0.64048713870090768</v>
      </c>
      <c r="I2298" s="2263">
        <v>0.56555221485389884</v>
      </c>
      <c r="J2298" s="2267">
        <v>1.134227052905909E-2</v>
      </c>
    </row>
    <row r="2299" spans="1:10" x14ac:dyDescent="0.25">
      <c r="A2299" s="2268" t="s">
        <v>281</v>
      </c>
      <c r="B2299" s="2269">
        <v>1448.1599999999999</v>
      </c>
      <c r="C2299" s="2268"/>
      <c r="D2299" s="2270">
        <v>2928.7681000000002</v>
      </c>
      <c r="E2299" s="2271">
        <v>7.8114452106810148</v>
      </c>
      <c r="F2299" s="2269">
        <v>6.4723099539967039</v>
      </c>
      <c r="G2299" s="2270">
        <v>0.10251141381985812</v>
      </c>
      <c r="H2299" s="2271">
        <v>2.4078844478941952</v>
      </c>
      <c r="I2299" s="2269">
        <v>2.1261697547602756</v>
      </c>
      <c r="J2299" s="2272">
        <v>4.2640788800418959E-2</v>
      </c>
    </row>
    <row r="2300" spans="1:10" x14ac:dyDescent="0.25">
      <c r="A2300" s="2273" t="s">
        <v>106</v>
      </c>
      <c r="B2300" s="2274">
        <v>3559.8599999999997</v>
      </c>
      <c r="C2300" s="2273"/>
      <c r="D2300" s="2275">
        <v>11108.432349999999</v>
      </c>
      <c r="E2300" s="2276">
        <v>19.202057333233149</v>
      </c>
      <c r="F2300" s="2274">
        <v>15.910201436881771</v>
      </c>
      <c r="G2300" s="2275">
        <v>0.25199306816978795</v>
      </c>
      <c r="H2300" s="2276">
        <v>9.1327891395873113</v>
      </c>
      <c r="I2300" s="2274">
        <v>8.0642823463457578</v>
      </c>
      <c r="J2300" s="2277">
        <v>0.16173090581671237</v>
      </c>
    </row>
    <row r="2301" spans="1:10" x14ac:dyDescent="0.25">
      <c r="A2301" s="875" t="s">
        <v>903</v>
      </c>
      <c r="B2301" s="2263">
        <v>16</v>
      </c>
      <c r="C2301" s="2264">
        <v>6587999.9999999991</v>
      </c>
      <c r="D2301" s="2265">
        <v>105.40799999999999</v>
      </c>
      <c r="E2301" s="2266">
        <v>8.6304775280974647E-2</v>
      </c>
      <c r="F2301" s="2263">
        <v>7.1509335476706487E-2</v>
      </c>
      <c r="G2301" s="2265">
        <v>1.1325976557270811E-3</v>
      </c>
      <c r="H2301" s="2266">
        <v>8.6661106382451822E-2</v>
      </c>
      <c r="I2301" s="2263">
        <v>7.6522037203891655E-2</v>
      </c>
      <c r="J2301" s="2267">
        <v>1.5346658091074405E-3</v>
      </c>
    </row>
    <row r="2302" spans="1:10" x14ac:dyDescent="0.25">
      <c r="A2302" s="875" t="s">
        <v>904</v>
      </c>
      <c r="B2302" s="2263">
        <v>102</v>
      </c>
      <c r="C2302" s="2264">
        <v>2000000.0000000005</v>
      </c>
      <c r="D2302" s="2265">
        <v>204.00000000000006</v>
      </c>
      <c r="E2302" s="2266">
        <v>0.5501929424162133</v>
      </c>
      <c r="F2302" s="2263">
        <v>0.45587201366400393</v>
      </c>
      <c r="G2302" s="2265">
        <v>7.2203100552601426E-3</v>
      </c>
      <c r="H2302" s="2266">
        <v>0.16771844359081076</v>
      </c>
      <c r="I2302" s="2263">
        <v>0.14809592810407091</v>
      </c>
      <c r="J2302" s="2267">
        <v>2.9700954866605758E-3</v>
      </c>
    </row>
    <row r="2303" spans="1:10" x14ac:dyDescent="0.25">
      <c r="A2303" s="875" t="s">
        <v>905</v>
      </c>
      <c r="B2303" s="2263">
        <v>198</v>
      </c>
      <c r="C2303" s="2264">
        <v>1700000</v>
      </c>
      <c r="D2303" s="2265">
        <v>336.6</v>
      </c>
      <c r="E2303" s="2266">
        <v>1.0680215941020612</v>
      </c>
      <c r="F2303" s="2263">
        <v>0.88492802652424285</v>
      </c>
      <c r="G2303" s="2265">
        <v>1.4015895989622631E-2</v>
      </c>
      <c r="H2303" s="2266">
        <v>0.27673543192483768</v>
      </c>
      <c r="I2303" s="2263">
        <v>0.24435828137171692</v>
      </c>
      <c r="J2303" s="2267">
        <v>4.9006575529899491E-3</v>
      </c>
    </row>
    <row r="2304" spans="1:10" x14ac:dyDescent="0.25">
      <c r="A2304" s="851" t="s">
        <v>906</v>
      </c>
      <c r="B2304" s="2263">
        <v>416</v>
      </c>
      <c r="C2304" s="2264">
        <v>1854000</v>
      </c>
      <c r="D2304" s="2265">
        <v>771.26400000000001</v>
      </c>
      <c r="E2304" s="2266">
        <v>2.243924157305341</v>
      </c>
      <c r="F2304" s="2263">
        <v>1.8592427223943688</v>
      </c>
      <c r="G2304" s="2265">
        <v>2.9447539048904112E-2</v>
      </c>
      <c r="H2304" s="2266">
        <v>0.634094106262858</v>
      </c>
      <c r="I2304" s="2263">
        <v>0.55990714653557894</v>
      </c>
      <c r="J2304" s="2267">
        <v>1.1229057477567557E-2</v>
      </c>
    </row>
    <row r="2305" spans="1:10" x14ac:dyDescent="0.25">
      <c r="A2305" s="2273" t="s">
        <v>282</v>
      </c>
      <c r="B2305" s="2274">
        <v>732</v>
      </c>
      <c r="C2305" s="2273"/>
      <c r="D2305" s="2275">
        <v>1417.2719999999999</v>
      </c>
      <c r="E2305" s="2276">
        <v>3.94844346910459</v>
      </c>
      <c r="F2305" s="2274">
        <v>3.2715520980593222</v>
      </c>
      <c r="G2305" s="2275">
        <v>5.1816342749513966E-2</v>
      </c>
      <c r="H2305" s="2276">
        <v>1.165209088160958</v>
      </c>
      <c r="I2305" s="2274">
        <v>1.0288833932152583</v>
      </c>
      <c r="J2305" s="2277">
        <v>2.0634476326325521E-2</v>
      </c>
    </row>
    <row r="2306" spans="1:10" x14ac:dyDescent="0.25">
      <c r="A2306" s="875" t="s">
        <v>944</v>
      </c>
      <c r="B2306" s="2263">
        <v>115.096</v>
      </c>
      <c r="C2306" s="2264">
        <v>25880000.000000015</v>
      </c>
      <c r="D2306" s="2265">
        <v>2978.6844800000017</v>
      </c>
      <c r="E2306" s="2266">
        <v>0.62083340098369122</v>
      </c>
      <c r="F2306" s="2263">
        <v>0.51440240475168819</v>
      </c>
      <c r="G2306" s="2265">
        <v>8.1473412364727587E-3</v>
      </c>
      <c r="H2306" s="2266">
        <v>2.4489231614397236</v>
      </c>
      <c r="I2306" s="2263">
        <v>2.1624070715430976</v>
      </c>
      <c r="J2306" s="2267">
        <v>4.3367535932519151E-2</v>
      </c>
    </row>
    <row r="2307" spans="1:10" x14ac:dyDescent="0.25">
      <c r="A2307" s="875" t="s">
        <v>283</v>
      </c>
      <c r="B2307" s="2263">
        <v>2628.4873307218859</v>
      </c>
      <c r="C2307" s="2264">
        <v>15153168</v>
      </c>
      <c r="D2307" s="2265">
        <v>39829.910108300297</v>
      </c>
      <c r="E2307" s="2266">
        <v>14.178188025427579</v>
      </c>
      <c r="F2307" s="2263">
        <v>11.747586395554006</v>
      </c>
      <c r="G2307" s="2265">
        <v>0.18606366180524633</v>
      </c>
      <c r="H2307" s="2266">
        <v>32.746130057480514</v>
      </c>
      <c r="I2307" s="2263">
        <v>28.914938744070813</v>
      </c>
      <c r="J2307" s="2267">
        <v>0.57989527571940758</v>
      </c>
    </row>
    <row r="2308" spans="1:10" x14ac:dyDescent="0.25">
      <c r="A2308" s="875" t="s">
        <v>69</v>
      </c>
      <c r="B2308" s="2263">
        <v>2511.3676692781137</v>
      </c>
      <c r="C2308" s="2264">
        <v>17426143.199999999</v>
      </c>
      <c r="D2308" s="2265">
        <v>43763.452632690649</v>
      </c>
      <c r="E2308" s="2266">
        <v>13.54643889655954</v>
      </c>
      <c r="F2308" s="2263">
        <v>11.224139572985194</v>
      </c>
      <c r="G2308" s="2265">
        <v>0.17777307093082348</v>
      </c>
      <c r="H2308" s="2266">
        <v>35.980089028014916</v>
      </c>
      <c r="I2308" s="2263">
        <v>31.770534973906202</v>
      </c>
      <c r="J2308" s="2267">
        <v>0.63716486835803121</v>
      </c>
    </row>
    <row r="2309" spans="1:10" x14ac:dyDescent="0.25">
      <c r="A2309" s="875" t="s">
        <v>198</v>
      </c>
      <c r="B2309" s="2263">
        <v>608</v>
      </c>
      <c r="C2309" s="2264">
        <v>4100000.0000000005</v>
      </c>
      <c r="D2309" s="2265">
        <v>2492.8000000000006</v>
      </c>
      <c r="E2309" s="2266">
        <v>3.2795814606770368</v>
      </c>
      <c r="F2309" s="2263">
        <v>2.7173547481148468</v>
      </c>
      <c r="G2309" s="2265">
        <v>4.3038710917629085E-2</v>
      </c>
      <c r="H2309" s="2266">
        <v>2.049453608741044</v>
      </c>
      <c r="I2309" s="2263">
        <v>1.8096741645971957</v>
      </c>
      <c r="J2309" s="2267">
        <v>3.6293402103664135E-2</v>
      </c>
    </row>
    <row r="2310" spans="1:10" x14ac:dyDescent="0.25">
      <c r="A2310" s="875" t="s">
        <v>86</v>
      </c>
      <c r="B2310" s="2263">
        <v>760</v>
      </c>
      <c r="C2310" s="2264">
        <v>180200</v>
      </c>
      <c r="D2310" s="2265">
        <v>136.952</v>
      </c>
      <c r="E2310" s="2266">
        <v>4.0994768258462964</v>
      </c>
      <c r="F2310" s="2263">
        <v>3.3966934351435585</v>
      </c>
      <c r="G2310" s="2265">
        <v>5.3798388647036358E-2</v>
      </c>
      <c r="H2310" s="2266">
        <v>0.11259498179729759</v>
      </c>
      <c r="I2310" s="2263">
        <v>9.9421733067199564E-2</v>
      </c>
      <c r="J2310" s="2267">
        <v>1.9939241033781327E-3</v>
      </c>
    </row>
    <row r="2311" spans="1:10" x14ac:dyDescent="0.25">
      <c r="A2311" s="851" t="s">
        <v>212</v>
      </c>
      <c r="B2311" s="2263">
        <v>2788.7999999999997</v>
      </c>
      <c r="C2311" s="2264">
        <v>1867999.9999999998</v>
      </c>
      <c r="D2311" s="2265">
        <v>5209.4783999999991</v>
      </c>
      <c r="E2311" s="2266">
        <v>15.042922331473878</v>
      </c>
      <c r="F2311" s="2263">
        <v>12.46407717358994</v>
      </c>
      <c r="G2311" s="2265">
        <v>0.19741177139323021</v>
      </c>
      <c r="H2311" s="2266">
        <v>4.2829686723918954</v>
      </c>
      <c r="I2311" s="2263">
        <v>3.7818751891475975</v>
      </c>
      <c r="J2311" s="2267">
        <v>7.5846315116155652E-2</v>
      </c>
    </row>
    <row r="2312" spans="1:10" x14ac:dyDescent="0.25">
      <c r="A2312" s="2268" t="s">
        <v>1825</v>
      </c>
      <c r="B2312" s="2269">
        <v>9411.7509999999984</v>
      </c>
      <c r="C2312" s="2268"/>
      <c r="D2312" s="2270">
        <v>94411.27762099095</v>
      </c>
      <c r="E2312" s="2271">
        <v>50.767440940968022</v>
      </c>
      <c r="F2312" s="2269">
        <v>42.064253730139228</v>
      </c>
      <c r="G2312" s="2270">
        <v>0.66623294493043816</v>
      </c>
      <c r="H2312" s="2271">
        <v>77.620159509865388</v>
      </c>
      <c r="I2312" s="2269">
        <v>68.538851876332103</v>
      </c>
      <c r="J2312" s="2272">
        <v>1.3745613213331558</v>
      </c>
    </row>
    <row r="2313" spans="1:10" x14ac:dyDescent="0.25">
      <c r="A2313" s="875" t="s">
        <v>950</v>
      </c>
      <c r="B2313" s="2263">
        <v>1475.3400000000001</v>
      </c>
      <c r="C2313" s="2264">
        <v>4150000</v>
      </c>
      <c r="D2313" s="2265">
        <v>6122.661000000001</v>
      </c>
      <c r="E2313" s="2266">
        <v>7.9580554476895715</v>
      </c>
      <c r="F2313" s="2263">
        <v>6.5937864376377604</v>
      </c>
      <c r="G2313" s="2265">
        <v>0.10443541408752452</v>
      </c>
      <c r="H2313" s="2266">
        <v>5.033741046834102</v>
      </c>
      <c r="I2313" s="2263">
        <v>4.4448096238313664</v>
      </c>
      <c r="J2313" s="2267">
        <v>8.914160687476827E-2</v>
      </c>
    </row>
    <row r="2314" spans="1:10" x14ac:dyDescent="0.25">
      <c r="A2314" s="875" t="s">
        <v>951</v>
      </c>
      <c r="B2314" s="2263">
        <v>52</v>
      </c>
      <c r="C2314" s="2264">
        <v>2350000.0000000005</v>
      </c>
      <c r="D2314" s="2265">
        <v>122.20000000000003</v>
      </c>
      <c r="E2314" s="2266">
        <v>0.28049051966316763</v>
      </c>
      <c r="F2314" s="2263">
        <v>0.2324053402992961</v>
      </c>
      <c r="G2314" s="2265">
        <v>3.680942381113014E-3</v>
      </c>
      <c r="H2314" s="2266">
        <v>0.10046663630782879</v>
      </c>
      <c r="I2314" s="2263">
        <v>8.8712364776065991E-2</v>
      </c>
      <c r="J2314" s="2267">
        <v>1.77914543367609E-3</v>
      </c>
    </row>
    <row r="2315" spans="1:10" x14ac:dyDescent="0.25">
      <c r="A2315" s="875" t="s">
        <v>952</v>
      </c>
      <c r="B2315" s="2263">
        <v>42</v>
      </c>
      <c r="C2315" s="2264">
        <v>2305000</v>
      </c>
      <c r="D2315" s="2265">
        <v>96.81</v>
      </c>
      <c r="E2315" s="2266">
        <v>0.22655003511255845</v>
      </c>
      <c r="F2315" s="2263">
        <v>0.18771200562635454</v>
      </c>
      <c r="G2315" s="2265">
        <v>2.9730688462835881E-3</v>
      </c>
      <c r="H2315" s="2266">
        <v>7.9592267274639139E-2</v>
      </c>
      <c r="I2315" s="2263">
        <v>7.0280229410564221E-2</v>
      </c>
      <c r="J2315" s="2267">
        <v>1.4094850199196582E-3</v>
      </c>
    </row>
    <row r="2316" spans="1:10" x14ac:dyDescent="0.25">
      <c r="A2316" s="875" t="s">
        <v>954</v>
      </c>
      <c r="B2316" s="2263">
        <v>1652</v>
      </c>
      <c r="C2316" s="2264">
        <v>1850000</v>
      </c>
      <c r="D2316" s="2265">
        <v>3056.2</v>
      </c>
      <c r="E2316" s="2266">
        <v>8.9109680477606332</v>
      </c>
      <c r="F2316" s="2263">
        <v>7.3833388879699449</v>
      </c>
      <c r="G2316" s="2265">
        <v>0.11694070795382114</v>
      </c>
      <c r="H2316" s="2266">
        <v>2.5126524867756648</v>
      </c>
      <c r="I2316" s="2263">
        <v>2.2186802719199084</v>
      </c>
      <c r="J2316" s="2267">
        <v>4.4496106991823769E-2</v>
      </c>
    </row>
    <row r="2317" spans="1:10" x14ac:dyDescent="0.25">
      <c r="A2317" s="875" t="s">
        <v>955</v>
      </c>
      <c r="B2317" s="2263">
        <v>48</v>
      </c>
      <c r="C2317" s="2264">
        <v>2700000</v>
      </c>
      <c r="D2317" s="2265">
        <v>129.6</v>
      </c>
      <c r="E2317" s="2266">
        <v>0.25891432584292395</v>
      </c>
      <c r="F2317" s="2263">
        <v>0.21452800643011949</v>
      </c>
      <c r="G2317" s="2265">
        <v>3.3977929671812437E-3</v>
      </c>
      <c r="H2317" s="2266">
        <v>0.1065505406341621</v>
      </c>
      <c r="I2317" s="2263">
        <v>9.4084471971997957E-2</v>
      </c>
      <c r="J2317" s="2267">
        <v>1.8868841915255417E-3</v>
      </c>
    </row>
    <row r="2318" spans="1:10" x14ac:dyDescent="0.25">
      <c r="A2318" s="2001" t="s">
        <v>1488</v>
      </c>
      <c r="B2318" s="2263">
        <v>161</v>
      </c>
      <c r="C2318" s="2264">
        <v>4900000</v>
      </c>
      <c r="D2318" s="2265">
        <v>788.9</v>
      </c>
      <c r="E2318" s="2266">
        <v>0.86844180126480741</v>
      </c>
      <c r="F2318" s="2263">
        <v>0.71956268823435909</v>
      </c>
      <c r="G2318" s="2265">
        <v>1.1396763910753754E-2</v>
      </c>
      <c r="H2318" s="2266">
        <v>0.64859353014113019</v>
      </c>
      <c r="I2318" s="2263">
        <v>0.5727101847122622</v>
      </c>
      <c r="J2318" s="2267">
        <v>1.1485825144247685E-2</v>
      </c>
    </row>
    <row r="2319" spans="1:10" x14ac:dyDescent="0.25">
      <c r="A2319" s="2001" t="s">
        <v>1564</v>
      </c>
      <c r="B2319" s="2263">
        <v>0</v>
      </c>
      <c r="C2319" s="2264">
        <v>2741999.9999999995</v>
      </c>
      <c r="D2319" s="2265">
        <v>0</v>
      </c>
      <c r="E2319" s="2266">
        <v>0</v>
      </c>
      <c r="F2319" s="2263">
        <v>0</v>
      </c>
      <c r="G2319" s="2265">
        <v>0</v>
      </c>
      <c r="H2319" s="2266">
        <v>0</v>
      </c>
      <c r="I2319" s="2263">
        <v>0</v>
      </c>
      <c r="J2319" s="2267">
        <v>0</v>
      </c>
    </row>
    <row r="2320" spans="1:10" x14ac:dyDescent="0.25">
      <c r="A2320" s="875" t="s">
        <v>953</v>
      </c>
      <c r="B2320" s="2263">
        <v>36</v>
      </c>
      <c r="C2320" s="2264">
        <v>1799999.9999999998</v>
      </c>
      <c r="D2320" s="2265">
        <v>64.8</v>
      </c>
      <c r="E2320" s="2266">
        <v>0.19418574438219297</v>
      </c>
      <c r="F2320" s="2263">
        <v>0.16089600482258962</v>
      </c>
      <c r="G2320" s="2265">
        <v>2.5483447253859329E-3</v>
      </c>
      <c r="H2320" s="2266">
        <v>5.3275270317081048E-2</v>
      </c>
      <c r="I2320" s="2263">
        <v>4.7042235985998979E-2</v>
      </c>
      <c r="J2320" s="2267">
        <v>9.4344209576277083E-4</v>
      </c>
    </row>
    <row r="2321" spans="1:10" x14ac:dyDescent="0.25">
      <c r="A2321" s="875" t="s">
        <v>958</v>
      </c>
      <c r="B2321" s="2263">
        <v>112</v>
      </c>
      <c r="C2321" s="2264">
        <v>5130000</v>
      </c>
      <c r="D2321" s="2265">
        <v>574.55999999999995</v>
      </c>
      <c r="E2321" s="2266">
        <v>0.60413342696682248</v>
      </c>
      <c r="F2321" s="2263">
        <v>0.50056534833694544</v>
      </c>
      <c r="G2321" s="2265">
        <v>7.9281835900895693E-3</v>
      </c>
      <c r="H2321" s="2266">
        <v>0.47237406347811856</v>
      </c>
      <c r="I2321" s="2263">
        <v>0.41710782574252425</v>
      </c>
      <c r="J2321" s="2267">
        <v>8.3651865824299013E-3</v>
      </c>
    </row>
    <row r="2322" spans="1:10" x14ac:dyDescent="0.25">
      <c r="A2322" s="875" t="s">
        <v>957</v>
      </c>
      <c r="B2322" s="2263">
        <v>136</v>
      </c>
      <c r="C2322" s="2264">
        <v>3450000</v>
      </c>
      <c r="D2322" s="2265">
        <v>469.2</v>
      </c>
      <c r="E2322" s="2266">
        <v>0.73359058988828452</v>
      </c>
      <c r="F2322" s="2263">
        <v>0.60782935155200513</v>
      </c>
      <c r="G2322" s="2265">
        <v>9.6270800736801901E-3</v>
      </c>
      <c r="H2322" s="2266">
        <v>0.38575242025886464</v>
      </c>
      <c r="I2322" s="2263">
        <v>0.34062063463936298</v>
      </c>
      <c r="J2322" s="2267">
        <v>6.8312196193193219E-3</v>
      </c>
    </row>
    <row r="2323" spans="1:10" x14ac:dyDescent="0.25">
      <c r="A2323" s="875" t="s">
        <v>1002</v>
      </c>
      <c r="B2323" s="2263">
        <v>75</v>
      </c>
      <c r="C2323" s="2264">
        <v>2000000</v>
      </c>
      <c r="D2323" s="2265">
        <v>150</v>
      </c>
      <c r="E2323" s="2266">
        <v>0.40455363412956868</v>
      </c>
      <c r="F2323" s="2263">
        <v>0.33520001004706168</v>
      </c>
      <c r="G2323" s="2265">
        <v>5.3090515112206929E-3</v>
      </c>
      <c r="H2323" s="2266">
        <v>0.12332238499324316</v>
      </c>
      <c r="I2323" s="2263">
        <v>0.10889406478240503</v>
      </c>
      <c r="J2323" s="2267">
        <v>2.1838937401915995E-3</v>
      </c>
    </row>
    <row r="2324" spans="1:10" x14ac:dyDescent="0.25">
      <c r="A2324" s="875" t="s">
        <v>1003</v>
      </c>
      <c r="B2324" s="2263">
        <v>0</v>
      </c>
      <c r="C2324" s="2264">
        <v>2599999.9999999995</v>
      </c>
      <c r="D2324" s="2265">
        <v>0</v>
      </c>
      <c r="E2324" s="2266">
        <v>0</v>
      </c>
      <c r="F2324" s="2263">
        <v>0</v>
      </c>
      <c r="G2324" s="2265">
        <v>0</v>
      </c>
      <c r="H2324" s="2266">
        <v>0</v>
      </c>
      <c r="I2324" s="2263">
        <v>0</v>
      </c>
      <c r="J2324" s="2267">
        <v>0</v>
      </c>
    </row>
    <row r="2325" spans="1:10" x14ac:dyDescent="0.25">
      <c r="A2325" s="875" t="s">
        <v>959</v>
      </c>
      <c r="B2325" s="2263">
        <v>240</v>
      </c>
      <c r="C2325" s="2264">
        <v>3630000.0000000005</v>
      </c>
      <c r="D2325" s="2265">
        <v>871.20000000000016</v>
      </c>
      <c r="E2325" s="2266">
        <v>1.2945716292146197</v>
      </c>
      <c r="F2325" s="2263">
        <v>1.0726400321505973</v>
      </c>
      <c r="G2325" s="2265">
        <v>1.6988964835906218E-2</v>
      </c>
      <c r="H2325" s="2266">
        <v>0.71625641204075641</v>
      </c>
      <c r="I2325" s="2263">
        <v>0.63245672825620858</v>
      </c>
      <c r="J2325" s="2267">
        <v>1.2684054843032812E-2</v>
      </c>
    </row>
    <row r="2326" spans="1:10" x14ac:dyDescent="0.25">
      <c r="A2326" s="875" t="s">
        <v>960</v>
      </c>
      <c r="B2326" s="2263">
        <v>0</v>
      </c>
      <c r="C2326" s="2264">
        <v>2650000.0000000005</v>
      </c>
      <c r="D2326" s="2265">
        <v>0</v>
      </c>
      <c r="E2326" s="2266">
        <v>0</v>
      </c>
      <c r="F2326" s="2263">
        <v>0</v>
      </c>
      <c r="G2326" s="2265">
        <v>0</v>
      </c>
      <c r="H2326" s="2266">
        <v>0</v>
      </c>
      <c r="I2326" s="2263">
        <v>0</v>
      </c>
      <c r="J2326" s="2267">
        <v>0</v>
      </c>
    </row>
    <row r="2327" spans="1:10" x14ac:dyDescent="0.25">
      <c r="A2327" s="875" t="s">
        <v>961</v>
      </c>
      <c r="B2327" s="2263">
        <v>138</v>
      </c>
      <c r="C2327" s="2264">
        <v>2830000.0000000009</v>
      </c>
      <c r="D2327" s="2265">
        <v>390.54000000000013</v>
      </c>
      <c r="E2327" s="2266">
        <v>0.74437868679840635</v>
      </c>
      <c r="F2327" s="2263">
        <v>0.61676801848659346</v>
      </c>
      <c r="G2327" s="2265">
        <v>9.7686547806460754E-3</v>
      </c>
      <c r="H2327" s="2266">
        <v>0.32108216156840802</v>
      </c>
      <c r="I2327" s="2263">
        <v>0.28351658706746985</v>
      </c>
      <c r="J2327" s="2267">
        <v>5.6859857419628498E-3</v>
      </c>
    </row>
    <row r="2328" spans="1:10" x14ac:dyDescent="0.25">
      <c r="A2328" s="875" t="s">
        <v>962</v>
      </c>
      <c r="B2328" s="2263">
        <v>136</v>
      </c>
      <c r="C2328" s="2264">
        <v>3100000</v>
      </c>
      <c r="D2328" s="2265">
        <v>421.6</v>
      </c>
      <c r="E2328" s="2266">
        <v>0.73359058988828452</v>
      </c>
      <c r="F2328" s="2263">
        <v>0.60782935155200513</v>
      </c>
      <c r="G2328" s="2265">
        <v>9.6270800736801901E-3</v>
      </c>
      <c r="H2328" s="2266">
        <v>0.34661811675434212</v>
      </c>
      <c r="I2328" s="2263">
        <v>0.30606491808174641</v>
      </c>
      <c r="J2328" s="2267">
        <v>6.1381973390985216E-3</v>
      </c>
    </row>
    <row r="2329" spans="1:10" x14ac:dyDescent="0.25">
      <c r="A2329" s="875" t="s">
        <v>963</v>
      </c>
      <c r="B2329" s="2263">
        <v>150</v>
      </c>
      <c r="C2329" s="2264">
        <v>1500000</v>
      </c>
      <c r="D2329" s="2265">
        <v>225</v>
      </c>
      <c r="E2329" s="2266">
        <v>0.80910726825913737</v>
      </c>
      <c r="F2329" s="2263">
        <v>0.67040002009412336</v>
      </c>
      <c r="G2329" s="2265">
        <v>1.0618103022441386E-2</v>
      </c>
      <c r="H2329" s="2266">
        <v>0.18498357748986474</v>
      </c>
      <c r="I2329" s="2263">
        <v>0.16334109717360756</v>
      </c>
      <c r="J2329" s="2267">
        <v>3.2758406102873991E-3</v>
      </c>
    </row>
    <row r="2330" spans="1:10" x14ac:dyDescent="0.25">
      <c r="A2330" s="875" t="s">
        <v>964</v>
      </c>
      <c r="B2330" s="2263">
        <v>90</v>
      </c>
      <c r="C2330" s="2264">
        <v>2935000</v>
      </c>
      <c r="D2330" s="2265">
        <v>264.14999999999998</v>
      </c>
      <c r="E2330" s="2266">
        <v>0.4854643609554824</v>
      </c>
      <c r="F2330" s="2263">
        <v>0.40224001205647403</v>
      </c>
      <c r="G2330" s="2265">
        <v>6.3708618134648322E-3</v>
      </c>
      <c r="H2330" s="2266">
        <v>0.2171707199731012</v>
      </c>
      <c r="I2330" s="2263">
        <v>0.19176244808181525</v>
      </c>
      <c r="J2330" s="2267">
        <v>3.8458368764774063E-3</v>
      </c>
    </row>
    <row r="2331" spans="1:10" x14ac:dyDescent="0.25">
      <c r="A2331" s="875" t="s">
        <v>965</v>
      </c>
      <c r="B2331" s="2263">
        <v>40</v>
      </c>
      <c r="C2331" s="2264">
        <v>7862999.9999999991</v>
      </c>
      <c r="D2331" s="2265">
        <v>314.51999999999992</v>
      </c>
      <c r="E2331" s="2266">
        <v>0.21576193820243661</v>
      </c>
      <c r="F2331" s="2263">
        <v>0.17877333869176623</v>
      </c>
      <c r="G2331" s="2265">
        <v>2.8314941393177031E-3</v>
      </c>
      <c r="H2331" s="2266">
        <v>0.25858237685383223</v>
      </c>
      <c r="I2331" s="2263">
        <v>0.22832907503574684</v>
      </c>
      <c r="J2331" s="2267">
        <v>4.579188394433744E-3</v>
      </c>
    </row>
    <row r="2332" spans="1:10" x14ac:dyDescent="0.25">
      <c r="A2332" s="875" t="s">
        <v>286</v>
      </c>
      <c r="B2332" s="2263">
        <v>92</v>
      </c>
      <c r="C2332" s="2264">
        <v>2538000.0000000005</v>
      </c>
      <c r="D2332" s="2265">
        <v>233.49600000000004</v>
      </c>
      <c r="E2332" s="2266">
        <v>0.49625245786560424</v>
      </c>
      <c r="F2332" s="2263">
        <v>0.41117867899106231</v>
      </c>
      <c r="G2332" s="2265">
        <v>6.5124365204307167E-3</v>
      </c>
      <c r="H2332" s="2266">
        <v>0.19196855737588206</v>
      </c>
      <c r="I2332" s="2263">
        <v>0.16950885700288301</v>
      </c>
      <c r="J2332" s="2267">
        <v>3.3995363517318519E-3</v>
      </c>
    </row>
    <row r="2333" spans="1:10" x14ac:dyDescent="0.25">
      <c r="A2333" s="851" t="s">
        <v>967</v>
      </c>
      <c r="B2333" s="2263">
        <v>160</v>
      </c>
      <c r="C2333" s="2264">
        <v>2500000.0000000005</v>
      </c>
      <c r="D2333" s="2265">
        <v>400.00000000000006</v>
      </c>
      <c r="E2333" s="2266">
        <v>0.86304775280974644</v>
      </c>
      <c r="F2333" s="2263">
        <v>0.71509335476706493</v>
      </c>
      <c r="G2333" s="2265">
        <v>1.1325976557270813E-2</v>
      </c>
      <c r="H2333" s="2266">
        <v>0.32885969331531517</v>
      </c>
      <c r="I2333" s="2263">
        <v>0.29038417275308015</v>
      </c>
      <c r="J2333" s="2267">
        <v>5.8237166405109321E-3</v>
      </c>
    </row>
    <row r="2334" spans="1:10" x14ac:dyDescent="0.25">
      <c r="A2334" s="875" t="s">
        <v>1152</v>
      </c>
      <c r="B2334" s="2263">
        <v>0</v>
      </c>
      <c r="C2334" s="2264">
        <v>0</v>
      </c>
      <c r="D2334" s="2265">
        <v>0</v>
      </c>
      <c r="E2334" s="2266">
        <v>0</v>
      </c>
      <c r="F2334" s="2263">
        <v>0</v>
      </c>
      <c r="G2334" s="2265">
        <v>0</v>
      </c>
      <c r="H2334" s="2266">
        <v>0</v>
      </c>
      <c r="I2334" s="2263">
        <v>0</v>
      </c>
      <c r="J2334" s="2267">
        <v>0</v>
      </c>
    </row>
    <row r="2335" spans="1:10" x14ac:dyDescent="0.25">
      <c r="A2335" s="2268" t="s">
        <v>287</v>
      </c>
      <c r="B2335" s="2269">
        <v>4835.34</v>
      </c>
      <c r="C2335" s="2268"/>
      <c r="D2335" s="2270">
        <v>14695.437000000002</v>
      </c>
      <c r="E2335" s="2271">
        <v>26.082058256694246</v>
      </c>
      <c r="F2335" s="2269">
        <v>21.610746887746124</v>
      </c>
      <c r="G2335" s="2270">
        <v>0.34228092179021158</v>
      </c>
      <c r="H2335" s="2271">
        <v>12.081842262386337</v>
      </c>
      <c r="I2335" s="2269">
        <v>10.668305791225015</v>
      </c>
      <c r="J2335" s="2272">
        <v>0.21395515249120015</v>
      </c>
    </row>
    <row r="2336" spans="1:10" x14ac:dyDescent="0.25">
      <c r="A2336" s="2273" t="s">
        <v>1826</v>
      </c>
      <c r="B2336" s="2274">
        <v>14247.090999999999</v>
      </c>
      <c r="C2336" s="2273"/>
      <c r="D2336" s="2275">
        <v>109106.71462099096</v>
      </c>
      <c r="E2336" s="2276">
        <v>76.849499197662269</v>
      </c>
      <c r="F2336" s="2274">
        <v>63.67500061788536</v>
      </c>
      <c r="G2336" s="2275">
        <v>1.0085138667206497</v>
      </c>
      <c r="H2336" s="2276">
        <v>89.702001772251734</v>
      </c>
      <c r="I2336" s="2274">
        <v>79.207157667557112</v>
      </c>
      <c r="J2336" s="2277">
        <v>1.588516473824356</v>
      </c>
    </row>
    <row r="2337" spans="1:10" x14ac:dyDescent="0.25">
      <c r="A2337" s="2278" t="s">
        <v>193</v>
      </c>
      <c r="B2337" s="2279">
        <v>18538.950999999997</v>
      </c>
      <c r="C2337" s="2280"/>
      <c r="D2337" s="2281">
        <v>121632.41897099096</v>
      </c>
      <c r="E2337" s="2282">
        <v>100</v>
      </c>
      <c r="F2337" s="2279">
        <v>82.85675415282644</v>
      </c>
      <c r="G2337" s="2281">
        <v>1.3123232776399516</v>
      </c>
      <c r="H2337" s="2282">
        <v>100</v>
      </c>
      <c r="I2337" s="2279">
        <v>88.300323407118142</v>
      </c>
      <c r="J2337" s="2283">
        <v>1.770881855967394</v>
      </c>
    </row>
    <row r="2338" spans="1:10" x14ac:dyDescent="0.25">
      <c r="A2338" s="2303" t="s">
        <v>1843</v>
      </c>
      <c r="B2338" s="2263"/>
      <c r="C2338" s="2262"/>
      <c r="D2338" s="2265"/>
      <c r="E2338" s="2266"/>
      <c r="F2338" s="2263">
        <v>0</v>
      </c>
      <c r="G2338" s="2265"/>
      <c r="H2338" s="2266"/>
      <c r="I2338" s="2263">
        <v>0</v>
      </c>
      <c r="J2338" s="2267">
        <v>0</v>
      </c>
    </row>
    <row r="2339" spans="1:10" x14ac:dyDescent="0.25">
      <c r="A2339" s="2002" t="s">
        <v>1827</v>
      </c>
      <c r="B2339" s="2263">
        <v>0</v>
      </c>
      <c r="C2339" s="2264">
        <v>8308597.0443673851</v>
      </c>
      <c r="D2339" s="2265">
        <v>0</v>
      </c>
      <c r="E2339" s="2266">
        <v>0</v>
      </c>
      <c r="F2339" s="2263">
        <v>0</v>
      </c>
      <c r="G2339" s="2265">
        <v>0</v>
      </c>
      <c r="H2339" s="2266">
        <v>0</v>
      </c>
      <c r="I2339" s="2263">
        <v>0</v>
      </c>
      <c r="J2339" s="2267">
        <v>0</v>
      </c>
    </row>
    <row r="2340" spans="1:10" x14ac:dyDescent="0.25">
      <c r="A2340" s="2002" t="s">
        <v>1828</v>
      </c>
      <c r="B2340" s="2263">
        <v>2711.22</v>
      </c>
      <c r="C2340" s="2264">
        <v>2394900.497488053</v>
      </c>
      <c r="D2340" s="2265">
        <v>6493.1021267995584</v>
      </c>
      <c r="E2340" s="2266">
        <v>74.095471824961948</v>
      </c>
      <c r="F2340" s="2263">
        <v>12.117346283197259</v>
      </c>
      <c r="G2340" s="2265">
        <v>0.19192008851002357</v>
      </c>
      <c r="H2340" s="2266">
        <v>46.166088205128354</v>
      </c>
      <c r="I2340" s="2263">
        <v>4.7137352242298869</v>
      </c>
      <c r="J2340" s="2267">
        <v>9.4534967260948774E-2</v>
      </c>
    </row>
    <row r="2341" spans="1:10" x14ac:dyDescent="0.25">
      <c r="A2341" s="2300" t="s">
        <v>309</v>
      </c>
      <c r="B2341" s="2269">
        <v>2711.22</v>
      </c>
      <c r="C2341" s="2268"/>
      <c r="D2341" s="2270">
        <v>6493.1021267995584</v>
      </c>
      <c r="E2341" s="2266">
        <v>74.095471824961948</v>
      </c>
      <c r="F2341" s="2263">
        <v>12.117346283197259</v>
      </c>
      <c r="G2341" s="2270">
        <v>0.19192008851002357</v>
      </c>
      <c r="H2341" s="2266">
        <v>46.166088205128354</v>
      </c>
      <c r="I2341" s="2263">
        <v>4.7137352242298869</v>
      </c>
      <c r="J2341" s="2272">
        <v>9.4534967260948774E-2</v>
      </c>
    </row>
    <row r="2342" spans="1:10" x14ac:dyDescent="0.25">
      <c r="A2342" s="2002" t="s">
        <v>1829</v>
      </c>
      <c r="B2342" s="2263">
        <v>0</v>
      </c>
      <c r="C2342" s="2264">
        <v>9009634.2256672364</v>
      </c>
      <c r="D2342" s="2265">
        <v>0</v>
      </c>
      <c r="E2342" s="2266">
        <v>0</v>
      </c>
      <c r="F2342" s="2263">
        <v>0</v>
      </c>
      <c r="G2342" s="2265">
        <v>0</v>
      </c>
      <c r="H2342" s="2266">
        <v>0</v>
      </c>
      <c r="I2342" s="2263">
        <v>0</v>
      </c>
      <c r="J2342" s="2267">
        <v>0</v>
      </c>
    </row>
    <row r="2343" spans="1:10" x14ac:dyDescent="0.25">
      <c r="A2343" s="2300" t="s">
        <v>315</v>
      </c>
      <c r="B2343" s="2269">
        <v>0</v>
      </c>
      <c r="C2343" s="2284"/>
      <c r="D2343" s="2270">
        <v>0</v>
      </c>
      <c r="E2343" s="2266">
        <v>0</v>
      </c>
      <c r="F2343" s="2263">
        <v>0</v>
      </c>
      <c r="G2343" s="2270">
        <v>0</v>
      </c>
      <c r="H2343" s="2266">
        <v>0</v>
      </c>
      <c r="I2343" s="2263">
        <v>0</v>
      </c>
      <c r="J2343" s="2272">
        <v>0</v>
      </c>
    </row>
    <row r="2344" spans="1:10" x14ac:dyDescent="0.25">
      <c r="A2344" s="2002" t="s">
        <v>1530</v>
      </c>
      <c r="B2344" s="2263">
        <v>106.92</v>
      </c>
      <c r="C2344" s="2264">
        <v>11100000</v>
      </c>
      <c r="D2344" s="2265">
        <v>1186.8119999999999</v>
      </c>
      <c r="E2344" s="2266">
        <v>2.9220379930529181</v>
      </c>
      <c r="F2344" s="2263">
        <v>0.47786113432309107</v>
      </c>
      <c r="G2344" s="2265">
        <v>7.5685838343962208E-3</v>
      </c>
      <c r="H2344" s="2266">
        <v>8.4382574622942101</v>
      </c>
      <c r="I2344" s="2263">
        <v>0.86157855208357126</v>
      </c>
      <c r="J2344" s="2267">
        <v>1.7279141983895147E-2</v>
      </c>
    </row>
    <row r="2345" spans="1:10" x14ac:dyDescent="0.25">
      <c r="A2345" s="2002" t="s">
        <v>205</v>
      </c>
      <c r="B2345" s="2263">
        <v>833.75</v>
      </c>
      <c r="C2345" s="2264">
        <v>7305200</v>
      </c>
      <c r="D2345" s="2265">
        <v>6090.7105000000001</v>
      </c>
      <c r="E2345" s="2266">
        <v>22.785719946762722</v>
      </c>
      <c r="F2345" s="2263">
        <v>3.726306778356502</v>
      </c>
      <c r="G2345" s="2265">
        <v>5.9018955966403372E-2</v>
      </c>
      <c r="H2345" s="2266">
        <v>43.305075553077245</v>
      </c>
      <c r="I2345" s="2263">
        <v>4.4216148250524974</v>
      </c>
      <c r="J2345" s="2267">
        <v>8.8676430228461639E-2</v>
      </c>
    </row>
    <row r="2346" spans="1:10" x14ac:dyDescent="0.25">
      <c r="A2346" s="2300" t="s">
        <v>310</v>
      </c>
      <c r="B2346" s="2269">
        <v>940.67</v>
      </c>
      <c r="C2346" s="2284"/>
      <c r="D2346" s="2270">
        <v>7277.5225</v>
      </c>
      <c r="E2346" s="2266">
        <v>25.70775793981564</v>
      </c>
      <c r="F2346" s="2263">
        <v>4.2041679126795932</v>
      </c>
      <c r="G2346" s="2270">
        <v>6.6587539800799594E-2</v>
      </c>
      <c r="H2346" s="2266">
        <v>51.743333015371448</v>
      </c>
      <c r="I2346" s="2263">
        <v>5.2831933771360688</v>
      </c>
      <c r="J2346" s="2272">
        <v>0.1059555722123568</v>
      </c>
    </row>
    <row r="2347" spans="1:10" x14ac:dyDescent="0.25">
      <c r="A2347" s="2002" t="s">
        <v>1830</v>
      </c>
      <c r="B2347" s="2263">
        <v>7.2</v>
      </c>
      <c r="C2347" s="2264">
        <v>40837880.884618402</v>
      </c>
      <c r="D2347" s="2265">
        <v>294.0327423692525</v>
      </c>
      <c r="E2347" s="2266">
        <v>0.19677023522241874</v>
      </c>
      <c r="F2347" s="2263">
        <v>3.2179200964517922E-2</v>
      </c>
      <c r="G2347" s="2265">
        <v>5.0966894507718655E-4</v>
      </c>
      <c r="H2347" s="2266">
        <v>2.0905787795001873</v>
      </c>
      <c r="I2347" s="2263">
        <v>0.21345613663803728</v>
      </c>
      <c r="J2347" s="2267">
        <v>4.2809084364771989E-3</v>
      </c>
    </row>
    <row r="2348" spans="1:10" x14ac:dyDescent="0.25">
      <c r="A2348" s="2300" t="s">
        <v>311</v>
      </c>
      <c r="B2348" s="2269">
        <v>7.2</v>
      </c>
      <c r="C2348" s="2268"/>
      <c r="D2348" s="2270">
        <v>294.0327423692525</v>
      </c>
      <c r="E2348" s="2266">
        <v>0.19677023522241874</v>
      </c>
      <c r="F2348" s="2263">
        <v>3.2179200964517922E-2</v>
      </c>
      <c r="G2348" s="2270">
        <v>5.0966894507718655E-4</v>
      </c>
      <c r="H2348" s="2266">
        <v>2.0905787795001873</v>
      </c>
      <c r="I2348" s="2263">
        <v>0.21345613663803728</v>
      </c>
      <c r="J2348" s="2272">
        <v>4.2809084364771989E-3</v>
      </c>
    </row>
    <row r="2349" spans="1:10" x14ac:dyDescent="0.25">
      <c r="A2349" s="2278" t="s">
        <v>129</v>
      </c>
      <c r="B2349" s="2279">
        <v>3659.0899999999997</v>
      </c>
      <c r="C2349" s="2280"/>
      <c r="D2349" s="2281">
        <v>14064.657369168812</v>
      </c>
      <c r="E2349" s="2282">
        <v>100</v>
      </c>
      <c r="F2349" s="2279">
        <v>16.353693396841372</v>
      </c>
      <c r="G2349" s="2281">
        <v>0.25901729725590034</v>
      </c>
      <c r="H2349" s="2282">
        <v>100</v>
      </c>
      <c r="I2349" s="2279">
        <v>10.210384738003993</v>
      </c>
      <c r="J2349" s="2283">
        <v>0.20477144790978277</v>
      </c>
    </row>
    <row r="2350" spans="1:10" x14ac:dyDescent="0.25">
      <c r="A2350" s="2303" t="s">
        <v>1844</v>
      </c>
      <c r="B2350" s="2263"/>
      <c r="C2350" s="2262"/>
      <c r="D2350" s="2265"/>
      <c r="E2350" s="2266"/>
      <c r="F2350" s="2263">
        <v>0</v>
      </c>
      <c r="G2350" s="2265"/>
      <c r="H2350" s="2266"/>
      <c r="I2350" s="2263">
        <v>0</v>
      </c>
      <c r="J2350" s="2267">
        <v>0</v>
      </c>
    </row>
    <row r="2351" spans="1:10" x14ac:dyDescent="0.25">
      <c r="A2351" s="2001" t="s">
        <v>1532</v>
      </c>
      <c r="B2351" s="2263">
        <v>165</v>
      </c>
      <c r="C2351" s="2264">
        <v>11610000</v>
      </c>
      <c r="D2351" s="2265">
        <v>1915.65</v>
      </c>
      <c r="E2351" s="2266">
        <v>93.39975093399751</v>
      </c>
      <c r="F2351" s="2263">
        <v>0.73744002210353576</v>
      </c>
      <c r="G2351" s="2265">
        <v>1.1679913324685525E-2</v>
      </c>
      <c r="H2351" s="2266">
        <v>93.379017469356242</v>
      </c>
      <c r="I2351" s="2263">
        <v>1.3906861013360947</v>
      </c>
      <c r="J2351" s="2267">
        <v>2.7890506955986917E-2</v>
      </c>
    </row>
    <row r="2352" spans="1:10" x14ac:dyDescent="0.25">
      <c r="A2352" s="2001" t="s">
        <v>207</v>
      </c>
      <c r="B2352" s="2263">
        <v>8.0850000000000009</v>
      </c>
      <c r="C2352" s="2264">
        <v>9000000</v>
      </c>
      <c r="D2352" s="2265">
        <v>72.765000000000015</v>
      </c>
      <c r="E2352" s="2266">
        <v>4.576587795765878</v>
      </c>
      <c r="F2352" s="2263">
        <v>3.6134561083073252E-2</v>
      </c>
      <c r="G2352" s="2265">
        <v>5.7231575290959079E-4</v>
      </c>
      <c r="H2352" s="2266">
        <v>3.5469549271305865</v>
      </c>
      <c r="I2352" s="2263">
        <v>5.28245108259447E-2</v>
      </c>
      <c r="J2352" s="2267">
        <v>1.0594068533669452E-3</v>
      </c>
    </row>
    <row r="2353" spans="1:10" x14ac:dyDescent="0.25">
      <c r="A2353" s="2001" t="s">
        <v>208</v>
      </c>
      <c r="B2353" s="2263">
        <v>0</v>
      </c>
      <c r="C2353" s="2264">
        <v>9000000</v>
      </c>
      <c r="D2353" s="2265">
        <v>0</v>
      </c>
      <c r="E2353" s="2266">
        <v>0</v>
      </c>
      <c r="F2353" s="2263">
        <v>0</v>
      </c>
      <c r="G2353" s="2265">
        <v>0</v>
      </c>
      <c r="H2353" s="2266">
        <v>0</v>
      </c>
      <c r="I2353" s="2263">
        <v>0</v>
      </c>
      <c r="J2353" s="2267">
        <v>0</v>
      </c>
    </row>
    <row r="2354" spans="1:10" x14ac:dyDescent="0.25">
      <c r="A2354" s="2001" t="s">
        <v>209</v>
      </c>
      <c r="B2354" s="2263">
        <v>3.5750000000000002</v>
      </c>
      <c r="C2354" s="2264">
        <v>17640000</v>
      </c>
      <c r="D2354" s="2265">
        <v>63.063000000000002</v>
      </c>
      <c r="E2354" s="2266">
        <v>2.0236612702366128</v>
      </c>
      <c r="F2354" s="2263">
        <v>1.597786714557661E-2</v>
      </c>
      <c r="G2354" s="2265">
        <v>2.5306478870151973E-4</v>
      </c>
      <c r="H2354" s="2266">
        <v>3.0740276035131746</v>
      </c>
      <c r="I2354" s="2263">
        <v>4.578124271581873E-2</v>
      </c>
      <c r="J2354" s="2267">
        <v>9.1815260625135228E-4</v>
      </c>
    </row>
    <row r="2355" spans="1:10" x14ac:dyDescent="0.25">
      <c r="A2355" s="2001" t="s">
        <v>1534</v>
      </c>
      <c r="B2355" s="2263">
        <v>0</v>
      </c>
      <c r="C2355" s="2264">
        <v>14500000</v>
      </c>
      <c r="D2355" s="2265">
        <v>0</v>
      </c>
      <c r="E2355" s="2266">
        <v>0</v>
      </c>
      <c r="F2355" s="2263">
        <v>0</v>
      </c>
      <c r="G2355" s="2265">
        <v>0</v>
      </c>
      <c r="H2355" s="2266">
        <v>0</v>
      </c>
      <c r="I2355" s="2263">
        <v>0</v>
      </c>
      <c r="J2355" s="2267">
        <v>0</v>
      </c>
    </row>
    <row r="2356" spans="1:10" x14ac:dyDescent="0.25">
      <c r="A2356" s="2001" t="s">
        <v>1535</v>
      </c>
      <c r="B2356" s="2263">
        <v>0</v>
      </c>
      <c r="C2356" s="2264">
        <v>9000000</v>
      </c>
      <c r="D2356" s="2265">
        <v>0</v>
      </c>
      <c r="E2356" s="2266">
        <v>0</v>
      </c>
      <c r="F2356" s="2263">
        <v>0</v>
      </c>
      <c r="G2356" s="2265">
        <v>0</v>
      </c>
      <c r="H2356" s="2266">
        <v>0</v>
      </c>
      <c r="I2356" s="2263">
        <v>0</v>
      </c>
      <c r="J2356" s="2267">
        <v>0</v>
      </c>
    </row>
    <row r="2357" spans="1:10" x14ac:dyDescent="0.25">
      <c r="A2357" s="2278" t="s">
        <v>121</v>
      </c>
      <c r="B2357" s="2279">
        <v>176.66</v>
      </c>
      <c r="C2357" s="2280"/>
      <c r="D2357" s="2281">
        <v>2051.4780000000001</v>
      </c>
      <c r="E2357" s="2282">
        <v>100</v>
      </c>
      <c r="F2357" s="2279">
        <v>0.78955245033218557</v>
      </c>
      <c r="G2357" s="2281">
        <v>1.2505293866296634E-2</v>
      </c>
      <c r="H2357" s="2282">
        <v>100</v>
      </c>
      <c r="I2357" s="2279">
        <v>1.4892918548778582</v>
      </c>
      <c r="J2357" s="2283">
        <v>2.9868066415605216E-2</v>
      </c>
    </row>
    <row r="2358" spans="1:10" ht="14.4" thickBot="1" x14ac:dyDescent="0.3">
      <c r="A2358" s="2286" t="s">
        <v>1831</v>
      </c>
      <c r="B2358" s="2279">
        <v>22374.700999999997</v>
      </c>
      <c r="C2358" s="2287"/>
      <c r="D2358" s="2281">
        <v>137748.55434015978</v>
      </c>
      <c r="E2358" s="2288"/>
      <c r="F2358" s="2289">
        <v>99.999999999999986</v>
      </c>
      <c r="G2358" s="2290">
        <v>1.5838458687621486</v>
      </c>
      <c r="H2358" s="2291"/>
      <c r="I2358" s="2289">
        <v>100</v>
      </c>
      <c r="J2358" s="2292">
        <v>2.0055213702927821</v>
      </c>
    </row>
    <row r="2359" spans="1:10" ht="14.4" thickBot="1" x14ac:dyDescent="0.3">
      <c r="A2359" s="2293" t="s">
        <v>1832</v>
      </c>
      <c r="B2359" s="2294">
        <v>1412681.71615</v>
      </c>
      <c r="C2359" s="2295"/>
      <c r="D2359" s="2296">
        <v>6868466.0448195646</v>
      </c>
      <c r="E2359" s="2297"/>
      <c r="F2359" s="1978"/>
      <c r="G2359" s="1978"/>
      <c r="H2359" s="1978"/>
      <c r="I2359" s="1978"/>
      <c r="J2359" s="1978"/>
    </row>
    <row r="2360" spans="1:10" ht="16.2" thickBot="1" x14ac:dyDescent="0.35">
      <c r="A2360" s="2298" t="s">
        <v>1833</v>
      </c>
      <c r="B2360" s="2305">
        <v>1.5838458687621486</v>
      </c>
      <c r="C2360" s="2299"/>
      <c r="D2360" s="2306">
        <v>2.0055213702927821</v>
      </c>
      <c r="E2360" s="2297"/>
      <c r="F2360" s="1978"/>
      <c r="G2360" s="1978"/>
      <c r="H2360" s="1978"/>
      <c r="I2360" s="1978"/>
      <c r="J2360" s="1978"/>
    </row>
    <row r="2361" spans="1:10" x14ac:dyDescent="0.25">
      <c r="A2361" s="340" t="s">
        <v>2026</v>
      </c>
      <c r="B2361" s="340"/>
      <c r="C2361" s="340"/>
      <c r="D2361" s="1725"/>
      <c r="E2361" s="340"/>
      <c r="F2361" s="340"/>
      <c r="H2361" s="340"/>
      <c r="I2361" s="340"/>
      <c r="J2361" s="340"/>
    </row>
    <row r="2362" spans="1:10" x14ac:dyDescent="0.25">
      <c r="A2362" s="340" t="s">
        <v>1834</v>
      </c>
      <c r="B2362" s="340"/>
      <c r="C2362" s="340"/>
      <c r="D2362" s="340"/>
      <c r="E2362" s="340"/>
      <c r="F2362" s="340"/>
      <c r="G2362" s="340"/>
      <c r="H2362" s="340"/>
      <c r="I2362" s="340"/>
      <c r="J2362" s="340"/>
    </row>
    <row r="2363" spans="1:10" x14ac:dyDescent="0.25">
      <c r="A2363" s="340" t="s">
        <v>1904</v>
      </c>
      <c r="B2363" s="340"/>
      <c r="C2363" s="340"/>
      <c r="D2363" s="340"/>
      <c r="E2363" s="340"/>
      <c r="F2363" s="340"/>
      <c r="G2363" s="340"/>
      <c r="H2363" s="340"/>
      <c r="I2363" s="340"/>
      <c r="J2363" s="340"/>
    </row>
    <row r="2367" spans="1:10" ht="13.8" thickBot="1" x14ac:dyDescent="0.3">
      <c r="A2367" s="3291" t="s">
        <v>2025</v>
      </c>
      <c r="B2367" s="3291"/>
      <c r="C2367" s="3291"/>
      <c r="D2367" s="3291"/>
      <c r="E2367" s="3291"/>
      <c r="F2367" s="3291"/>
      <c r="G2367" s="3291"/>
      <c r="H2367" s="3291"/>
      <c r="I2367" s="3291"/>
      <c r="J2367" s="3291"/>
    </row>
    <row r="2368" spans="1:10" ht="13.5" customHeight="1" thickBot="1" x14ac:dyDescent="0.3">
      <c r="A2368" s="3296" t="s">
        <v>380</v>
      </c>
      <c r="B2368" s="3302" t="s">
        <v>1261</v>
      </c>
      <c r="C2368" s="3302" t="s">
        <v>1823</v>
      </c>
      <c r="D2368" s="3304" t="s">
        <v>1835</v>
      </c>
      <c r="E2368" s="3298" t="s">
        <v>1840</v>
      </c>
      <c r="F2368" s="3299"/>
      <c r="G2368" s="3300"/>
      <c r="H2368" s="3298" t="s">
        <v>1841</v>
      </c>
      <c r="I2368" s="3299"/>
      <c r="J2368" s="3301"/>
    </row>
    <row r="2369" spans="1:10" ht="13.5" customHeight="1" thickBot="1" x14ac:dyDescent="0.3">
      <c r="A2369" s="3297"/>
      <c r="B2369" s="3303"/>
      <c r="C2369" s="3303"/>
      <c r="D2369" s="3305"/>
      <c r="E2369" s="2254" t="s">
        <v>1839</v>
      </c>
      <c r="F2369" s="2253" t="s">
        <v>1220</v>
      </c>
      <c r="G2369" s="2255" t="s">
        <v>1824</v>
      </c>
      <c r="H2369" s="2254" t="s">
        <v>1839</v>
      </c>
      <c r="I2369" s="2253" t="s">
        <v>1220</v>
      </c>
      <c r="J2369" s="2256" t="s">
        <v>1824</v>
      </c>
    </row>
    <row r="2370" spans="1:10" x14ac:dyDescent="0.25">
      <c r="A2370" s="2304" t="s">
        <v>1842</v>
      </c>
      <c r="B2370" s="2257"/>
      <c r="C2370" s="2257"/>
      <c r="D2370" s="2258"/>
      <c r="E2370" s="7"/>
      <c r="F2370" s="2259"/>
      <c r="G2370" s="2260"/>
      <c r="H2370" s="7"/>
      <c r="I2370" s="2259"/>
      <c r="J2370" s="2261"/>
    </row>
    <row r="2371" spans="1:10" x14ac:dyDescent="0.25">
      <c r="A2371" s="875" t="s">
        <v>409</v>
      </c>
      <c r="B2371" s="2263">
        <v>0</v>
      </c>
      <c r="C2371" s="2264">
        <v>5949999.9999999991</v>
      </c>
      <c r="D2371" s="2265">
        <v>0</v>
      </c>
      <c r="E2371" s="2266">
        <v>0</v>
      </c>
      <c r="F2371" s="2263">
        <v>0</v>
      </c>
      <c r="G2371" s="2265">
        <v>0</v>
      </c>
      <c r="H2371" s="2266">
        <v>0</v>
      </c>
      <c r="I2371" s="2263">
        <v>0</v>
      </c>
      <c r="J2371" s="2267">
        <v>0</v>
      </c>
    </row>
    <row r="2372" spans="1:10" x14ac:dyDescent="0.25">
      <c r="A2372" s="875" t="s">
        <v>410</v>
      </c>
      <c r="B2372" s="2263">
        <v>0</v>
      </c>
      <c r="C2372" s="2264">
        <v>1713380.0000000005</v>
      </c>
      <c r="D2372" s="2265">
        <v>0</v>
      </c>
      <c r="E2372" s="2266">
        <v>0</v>
      </c>
      <c r="F2372" s="2263">
        <v>0</v>
      </c>
      <c r="G2372" s="2265">
        <v>0</v>
      </c>
      <c r="H2372" s="2266">
        <v>0</v>
      </c>
      <c r="I2372" s="2263">
        <v>0</v>
      </c>
      <c r="J2372" s="2267">
        <v>0</v>
      </c>
    </row>
    <row r="2373" spans="1:10" x14ac:dyDescent="0.25">
      <c r="A2373" s="875" t="s">
        <v>278</v>
      </c>
      <c r="B2373" s="2263">
        <v>454.2</v>
      </c>
      <c r="C2373" s="2264">
        <v>1607499.9999999995</v>
      </c>
      <c r="D2373" s="2265">
        <v>730.12649999999974</v>
      </c>
      <c r="E2373" s="2266">
        <v>1.8297266528571048</v>
      </c>
      <c r="F2373" s="2263">
        <v>1.5572227949714936</v>
      </c>
      <c r="G2373" s="2265">
        <v>3.2151615951952518E-2</v>
      </c>
      <c r="H2373" s="2266">
        <v>0.37799542164349076</v>
      </c>
      <c r="I2373" s="2263">
        <v>0.33790167720801045</v>
      </c>
      <c r="J2373" s="2267">
        <v>1.0630124619320008E-2</v>
      </c>
    </row>
    <row r="2374" spans="1:10" x14ac:dyDescent="0.25">
      <c r="A2374" s="875" t="s">
        <v>199</v>
      </c>
      <c r="B2374" s="2263">
        <v>51.199999999999996</v>
      </c>
      <c r="C2374" s="2264">
        <v>7559125</v>
      </c>
      <c r="D2374" s="2265">
        <v>387.02719999999994</v>
      </c>
      <c r="E2374" s="2266">
        <v>0.20625716562369828</v>
      </c>
      <c r="F2374" s="2263">
        <v>0.17553898525438238</v>
      </c>
      <c r="G2374" s="2265">
        <v>3.6243124983266592E-3</v>
      </c>
      <c r="H2374" s="2266">
        <v>0.20036871645050502</v>
      </c>
      <c r="I2374" s="2263">
        <v>0.17911572858281427</v>
      </c>
      <c r="J2374" s="2267">
        <v>5.6348418624258805E-3</v>
      </c>
    </row>
    <row r="2375" spans="1:10" x14ac:dyDescent="0.25">
      <c r="A2375" s="875" t="s">
        <v>428</v>
      </c>
      <c r="B2375" s="2263">
        <v>0</v>
      </c>
      <c r="C2375" s="2264">
        <v>1300000</v>
      </c>
      <c r="D2375" s="2265">
        <v>0</v>
      </c>
      <c r="E2375" s="2266">
        <v>0</v>
      </c>
      <c r="F2375" s="2263">
        <v>0</v>
      </c>
      <c r="G2375" s="2265">
        <v>0</v>
      </c>
      <c r="H2375" s="2266">
        <v>0</v>
      </c>
      <c r="I2375" s="2263">
        <v>0</v>
      </c>
      <c r="J2375" s="2267">
        <v>0</v>
      </c>
    </row>
    <row r="2376" spans="1:10" x14ac:dyDescent="0.25">
      <c r="A2376" s="877" t="s">
        <v>430</v>
      </c>
      <c r="B2376" s="2263">
        <v>0</v>
      </c>
      <c r="C2376" s="2264">
        <v>0</v>
      </c>
      <c r="D2376" s="2265">
        <v>0</v>
      </c>
      <c r="E2376" s="2266">
        <v>0</v>
      </c>
      <c r="F2376" s="2263">
        <v>0</v>
      </c>
      <c r="G2376" s="2265">
        <v>0</v>
      </c>
      <c r="H2376" s="2266">
        <v>0</v>
      </c>
      <c r="I2376" s="2263">
        <v>0</v>
      </c>
      <c r="J2376" s="2267">
        <v>0</v>
      </c>
    </row>
    <row r="2377" spans="1:10" x14ac:dyDescent="0.25">
      <c r="A2377" s="1974" t="s">
        <v>429</v>
      </c>
      <c r="B2377" s="2263">
        <v>0</v>
      </c>
      <c r="C2377" s="2264">
        <v>0</v>
      </c>
      <c r="D2377" s="2265">
        <v>0</v>
      </c>
      <c r="E2377" s="2266">
        <v>0</v>
      </c>
      <c r="F2377" s="2263">
        <v>0</v>
      </c>
      <c r="G2377" s="2265">
        <v>0</v>
      </c>
      <c r="H2377" s="2266">
        <v>0</v>
      </c>
      <c r="I2377" s="2263">
        <v>0</v>
      </c>
      <c r="J2377" s="2267">
        <v>0</v>
      </c>
    </row>
    <row r="2378" spans="1:10" x14ac:dyDescent="0.25">
      <c r="A2378" s="2268" t="s">
        <v>279</v>
      </c>
      <c r="B2378" s="2269">
        <v>505.4</v>
      </c>
      <c r="C2378" s="2268"/>
      <c r="D2378" s="2270">
        <v>1117.1536999999996</v>
      </c>
      <c r="E2378" s="2271">
        <v>2.035983818480803</v>
      </c>
      <c r="F2378" s="2269">
        <v>1.7327617802258759</v>
      </c>
      <c r="G2378" s="2270">
        <v>3.5775928450279181E-2</v>
      </c>
      <c r="H2378" s="2271">
        <v>0.57836413809399578</v>
      </c>
      <c r="I2378" s="2269">
        <v>0.51701740579082478</v>
      </c>
      <c r="J2378" s="2272">
        <v>1.6264966481745888E-2</v>
      </c>
    </row>
    <row r="2379" spans="1:10" x14ac:dyDescent="0.25">
      <c r="A2379" s="883" t="s">
        <v>411</v>
      </c>
      <c r="B2379" s="2263">
        <v>15.399999999999999</v>
      </c>
      <c r="C2379" s="2264">
        <v>4010000</v>
      </c>
      <c r="D2379" s="2265">
        <v>61.753999999999991</v>
      </c>
      <c r="E2379" s="2266">
        <v>6.2038288097753004E-2</v>
      </c>
      <c r="F2379" s="2263">
        <v>5.2798835408544693E-2</v>
      </c>
      <c r="G2379" s="2265">
        <v>1.0901252436373156E-3</v>
      </c>
      <c r="H2379" s="2266">
        <v>3.1970801317541736E-2</v>
      </c>
      <c r="I2379" s="2263">
        <v>2.8579677869935531E-2</v>
      </c>
      <c r="J2379" s="2267">
        <v>8.9909449354527997E-4</v>
      </c>
    </row>
    <row r="2380" spans="1:10" x14ac:dyDescent="0.25">
      <c r="A2380" s="883" t="s">
        <v>412</v>
      </c>
      <c r="B2380" s="2263">
        <v>396</v>
      </c>
      <c r="C2380" s="2264">
        <v>1244500.0000000002</v>
      </c>
      <c r="D2380" s="2265">
        <v>492.82200000000012</v>
      </c>
      <c r="E2380" s="2266">
        <v>1.5952702653707913</v>
      </c>
      <c r="F2380" s="2263">
        <v>1.3576843390768638</v>
      </c>
      <c r="G2380" s="2265">
        <v>2.8031791979245262E-2</v>
      </c>
      <c r="H2380" s="2266">
        <v>0.25513997873681959</v>
      </c>
      <c r="I2380" s="2263">
        <v>0.22807743639630426</v>
      </c>
      <c r="J2380" s="2267">
        <v>7.1751392055246976E-3</v>
      </c>
    </row>
    <row r="2381" spans="1:10" x14ac:dyDescent="0.25">
      <c r="A2381" s="875" t="s">
        <v>90</v>
      </c>
      <c r="B2381" s="2263">
        <v>0</v>
      </c>
      <c r="C2381" s="2264">
        <v>1494500</v>
      </c>
      <c r="D2381" s="2265">
        <v>0</v>
      </c>
      <c r="E2381" s="2266">
        <v>0</v>
      </c>
      <c r="F2381" s="2263">
        <v>0</v>
      </c>
      <c r="G2381" s="2265">
        <v>0</v>
      </c>
      <c r="H2381" s="2266">
        <v>0</v>
      </c>
      <c r="I2381" s="2263">
        <v>0</v>
      </c>
      <c r="J2381" s="2267">
        <v>0</v>
      </c>
    </row>
    <row r="2382" spans="1:10" x14ac:dyDescent="0.25">
      <c r="A2382" s="875" t="s">
        <v>416</v>
      </c>
      <c r="B2382" s="2263">
        <v>85.5</v>
      </c>
      <c r="C2382" s="2264">
        <v>2944000</v>
      </c>
      <c r="D2382" s="2265">
        <v>251.71199999999999</v>
      </c>
      <c r="E2382" s="2266">
        <v>0.34443335275051179</v>
      </c>
      <c r="F2382" s="2263">
        <v>0.29313639139159559</v>
      </c>
      <c r="G2382" s="2265">
        <v>6.0523187227915906E-3</v>
      </c>
      <c r="H2382" s="2266">
        <v>0.13031438192248382</v>
      </c>
      <c r="I2382" s="2263">
        <v>0.11649201470345587</v>
      </c>
      <c r="J2382" s="2267">
        <v>3.6647484075407188E-3</v>
      </c>
    </row>
    <row r="2383" spans="1:10" x14ac:dyDescent="0.25">
      <c r="A2383" s="875" t="s">
        <v>417</v>
      </c>
      <c r="B2383" s="2263">
        <v>78</v>
      </c>
      <c r="C2383" s="2264">
        <v>2400300</v>
      </c>
      <c r="D2383" s="2265">
        <v>187.2234</v>
      </c>
      <c r="E2383" s="2266">
        <v>0.31421990075485284</v>
      </c>
      <c r="F2383" s="2263">
        <v>0.26742267284847315</v>
      </c>
      <c r="G2383" s="2265">
        <v>5.5214135716695209E-3</v>
      </c>
      <c r="H2383" s="2266">
        <v>9.6927844728999638E-2</v>
      </c>
      <c r="I2383" s="2263">
        <v>8.6646767200733374E-2</v>
      </c>
      <c r="J2383" s="2267">
        <v>2.7258400751825856E-3</v>
      </c>
    </row>
    <row r="2384" spans="1:10" x14ac:dyDescent="0.25">
      <c r="A2384" s="875" t="s">
        <v>422</v>
      </c>
      <c r="B2384" s="2263">
        <v>0</v>
      </c>
      <c r="C2384" s="2264">
        <v>2205000</v>
      </c>
      <c r="D2384" s="2265">
        <v>0</v>
      </c>
      <c r="E2384" s="2266">
        <v>0</v>
      </c>
      <c r="F2384" s="2263">
        <v>0</v>
      </c>
      <c r="G2384" s="2265">
        <v>0</v>
      </c>
      <c r="H2384" s="2266">
        <v>0</v>
      </c>
      <c r="I2384" s="2263">
        <v>0</v>
      </c>
      <c r="J2384" s="2267">
        <v>0</v>
      </c>
    </row>
    <row r="2385" spans="1:10" x14ac:dyDescent="0.25">
      <c r="A2385" s="875" t="s">
        <v>423</v>
      </c>
      <c r="B2385" s="2263">
        <v>0</v>
      </c>
      <c r="C2385" s="2264">
        <v>1681000</v>
      </c>
      <c r="D2385" s="2265">
        <v>0</v>
      </c>
      <c r="E2385" s="2266">
        <v>0</v>
      </c>
      <c r="F2385" s="2263">
        <v>0</v>
      </c>
      <c r="G2385" s="2265">
        <v>0</v>
      </c>
      <c r="H2385" s="2266">
        <v>0</v>
      </c>
      <c r="I2385" s="2263">
        <v>0</v>
      </c>
      <c r="J2385" s="2267">
        <v>0</v>
      </c>
    </row>
    <row r="2386" spans="1:10" x14ac:dyDescent="0.25">
      <c r="A2386" s="875" t="s">
        <v>280</v>
      </c>
      <c r="B2386" s="2263">
        <v>0</v>
      </c>
      <c r="C2386" s="2264">
        <v>1720500</v>
      </c>
      <c r="D2386" s="2265">
        <v>0</v>
      </c>
      <c r="E2386" s="2266">
        <v>0</v>
      </c>
      <c r="F2386" s="2263">
        <v>0</v>
      </c>
      <c r="G2386" s="2265">
        <v>0</v>
      </c>
      <c r="H2386" s="2266">
        <v>0</v>
      </c>
      <c r="I2386" s="2263">
        <v>0</v>
      </c>
      <c r="J2386" s="2267">
        <v>0</v>
      </c>
    </row>
    <row r="2387" spans="1:10" x14ac:dyDescent="0.25">
      <c r="A2387" s="875" t="s">
        <v>426</v>
      </c>
      <c r="B2387" s="2263">
        <v>200</v>
      </c>
      <c r="C2387" s="2264">
        <v>2188999.9999999995</v>
      </c>
      <c r="D2387" s="2265">
        <v>437.7999999999999</v>
      </c>
      <c r="E2387" s="2266">
        <v>0.80569205321757154</v>
      </c>
      <c r="F2387" s="2263">
        <v>0.68569916114993124</v>
      </c>
      <c r="G2387" s="2265">
        <v>1.4157470696588516E-2</v>
      </c>
      <c r="H2387" s="2266">
        <v>0.22665441618064855</v>
      </c>
      <c r="I2387" s="2263">
        <v>0.202613320132425</v>
      </c>
      <c r="J2387" s="2267">
        <v>6.3740578630392128E-3</v>
      </c>
    </row>
    <row r="2388" spans="1:10" x14ac:dyDescent="0.25">
      <c r="A2388" s="875" t="s">
        <v>427</v>
      </c>
      <c r="B2388" s="2263">
        <v>0</v>
      </c>
      <c r="C2388" s="2264">
        <v>1362500</v>
      </c>
      <c r="D2388" s="2265">
        <v>0</v>
      </c>
      <c r="E2388" s="2266">
        <v>0</v>
      </c>
      <c r="F2388" s="2263">
        <v>0</v>
      </c>
      <c r="G2388" s="2265">
        <v>0</v>
      </c>
      <c r="H2388" s="2266">
        <v>0</v>
      </c>
      <c r="I2388" s="2263">
        <v>0</v>
      </c>
      <c r="J2388" s="2267">
        <v>0</v>
      </c>
    </row>
    <row r="2389" spans="1:10" x14ac:dyDescent="0.25">
      <c r="A2389" s="851" t="s">
        <v>92</v>
      </c>
      <c r="B2389" s="2263">
        <v>525</v>
      </c>
      <c r="C2389" s="2264">
        <v>2164000</v>
      </c>
      <c r="D2389" s="2265">
        <v>1136.0999999999999</v>
      </c>
      <c r="E2389" s="2266">
        <v>2.1149416396961249</v>
      </c>
      <c r="F2389" s="2263">
        <v>1.7999602980185694</v>
      </c>
      <c r="G2389" s="2265">
        <v>3.716336057854485E-2</v>
      </c>
      <c r="H2389" s="2266">
        <v>0.58817286939889191</v>
      </c>
      <c r="I2389" s="2263">
        <v>0.52578573093295589</v>
      </c>
      <c r="J2389" s="2267">
        <v>1.6540811188211171E-2</v>
      </c>
    </row>
    <row r="2390" spans="1:10" x14ac:dyDescent="0.25">
      <c r="A2390" s="2268" t="s">
        <v>281</v>
      </c>
      <c r="B2390" s="2269">
        <v>1299.9000000000001</v>
      </c>
      <c r="C2390" s="2268"/>
      <c r="D2390" s="2270">
        <v>2567.4114</v>
      </c>
      <c r="E2390" s="2271">
        <v>5.2365954998876063</v>
      </c>
      <c r="F2390" s="2269">
        <v>4.456701697893978</v>
      </c>
      <c r="G2390" s="2270">
        <v>9.2016480792477054E-2</v>
      </c>
      <c r="H2390" s="2271">
        <v>1.3291802922853853</v>
      </c>
      <c r="I2390" s="2269">
        <v>1.18819494723581</v>
      </c>
      <c r="J2390" s="2272">
        <v>3.7379691233043667E-2</v>
      </c>
    </row>
    <row r="2391" spans="1:10" x14ac:dyDescent="0.25">
      <c r="A2391" s="2273" t="s">
        <v>106</v>
      </c>
      <c r="B2391" s="2274">
        <v>1805.3000000000002</v>
      </c>
      <c r="C2391" s="2273"/>
      <c r="D2391" s="2275">
        <v>3684.5650999999998</v>
      </c>
      <c r="E2391" s="2276">
        <v>7.2725793183684093</v>
      </c>
      <c r="F2391" s="2274">
        <v>6.1894634781198548</v>
      </c>
      <c r="G2391" s="2275">
        <v>0.12779240924275626</v>
      </c>
      <c r="H2391" s="2276">
        <v>1.9075444303793809</v>
      </c>
      <c r="I2391" s="2274">
        <v>1.7052123530266348</v>
      </c>
      <c r="J2391" s="2277">
        <v>5.3644657714789552E-2</v>
      </c>
    </row>
    <row r="2392" spans="1:10" x14ac:dyDescent="0.25">
      <c r="A2392" s="875" t="s">
        <v>903</v>
      </c>
      <c r="B2392" s="2263">
        <v>0</v>
      </c>
      <c r="C2392" s="2264">
        <v>6587999.9999999991</v>
      </c>
      <c r="D2392" s="2265">
        <v>0</v>
      </c>
      <c r="E2392" s="2266">
        <v>0</v>
      </c>
      <c r="F2392" s="2263">
        <v>0</v>
      </c>
      <c r="G2392" s="2265">
        <v>0</v>
      </c>
      <c r="H2392" s="2266">
        <v>0</v>
      </c>
      <c r="I2392" s="2263">
        <v>0</v>
      </c>
      <c r="J2392" s="2267">
        <v>0</v>
      </c>
    </row>
    <row r="2393" spans="1:10" x14ac:dyDescent="0.25">
      <c r="A2393" s="875" t="s">
        <v>904</v>
      </c>
      <c r="B2393" s="2263">
        <v>85</v>
      </c>
      <c r="C2393" s="2264">
        <v>2000000.0000000005</v>
      </c>
      <c r="D2393" s="2265">
        <v>170.00000000000003</v>
      </c>
      <c r="E2393" s="2266">
        <v>0.34241912261746787</v>
      </c>
      <c r="F2393" s="2263">
        <v>0.29142214348872075</v>
      </c>
      <c r="G2393" s="2265">
        <v>6.0169250460501188E-3</v>
      </c>
      <c r="H2393" s="2266">
        <v>8.8011079832595401E-2</v>
      </c>
      <c r="I2393" s="2263">
        <v>7.8675798132737021E-2</v>
      </c>
      <c r="J2393" s="2267">
        <v>2.4750795722171463E-3</v>
      </c>
    </row>
    <row r="2394" spans="1:10" x14ac:dyDescent="0.25">
      <c r="A2394" s="875" t="s">
        <v>905</v>
      </c>
      <c r="B2394" s="2263">
        <v>0</v>
      </c>
      <c r="C2394" s="2264">
        <v>1700000</v>
      </c>
      <c r="D2394" s="2265">
        <v>0</v>
      </c>
      <c r="E2394" s="2266">
        <v>0</v>
      </c>
      <c r="F2394" s="2263">
        <v>0</v>
      </c>
      <c r="G2394" s="2265">
        <v>0</v>
      </c>
      <c r="H2394" s="2266">
        <v>0</v>
      </c>
      <c r="I2394" s="2263">
        <v>0</v>
      </c>
      <c r="J2394" s="2267">
        <v>0</v>
      </c>
    </row>
    <row r="2395" spans="1:10" x14ac:dyDescent="0.25">
      <c r="A2395" s="851" t="s">
        <v>906</v>
      </c>
      <c r="B2395" s="2263">
        <v>714</v>
      </c>
      <c r="C2395" s="2264">
        <v>1854000</v>
      </c>
      <c r="D2395" s="2265">
        <v>1323.7560000000001</v>
      </c>
      <c r="E2395" s="2266">
        <v>2.8763206299867301</v>
      </c>
      <c r="F2395" s="2263">
        <v>2.4479460053052544</v>
      </c>
      <c r="G2395" s="2265">
        <v>5.0542170386820996E-2</v>
      </c>
      <c r="H2395" s="2266">
        <v>0.68532467644045381</v>
      </c>
      <c r="I2395" s="2263">
        <v>0.61263270489999655</v>
      </c>
      <c r="J2395" s="2267">
        <v>1.9272949612940474E-2</v>
      </c>
    </row>
    <row r="2396" spans="1:10" x14ac:dyDescent="0.25">
      <c r="A2396" s="2273" t="s">
        <v>282</v>
      </c>
      <c r="B2396" s="2274">
        <v>799</v>
      </c>
      <c r="C2396" s="2273"/>
      <c r="D2396" s="2275">
        <v>1493.7560000000001</v>
      </c>
      <c r="E2396" s="2276">
        <v>3.2187397526041979</v>
      </c>
      <c r="F2396" s="2274">
        <v>2.7393681487939752</v>
      </c>
      <c r="G2396" s="2275">
        <v>5.6559095432871118E-2</v>
      </c>
      <c r="H2396" s="2276">
        <v>0.77333575627304918</v>
      </c>
      <c r="I2396" s="2274">
        <v>0.6913085030327335</v>
      </c>
      <c r="J2396" s="2277">
        <v>2.174802918515762E-2</v>
      </c>
    </row>
    <row r="2397" spans="1:10" x14ac:dyDescent="0.25">
      <c r="A2397" s="875" t="s">
        <v>944</v>
      </c>
      <c r="B2397" s="2263">
        <v>42</v>
      </c>
      <c r="C2397" s="2264">
        <v>25880000.000000015</v>
      </c>
      <c r="D2397" s="2265">
        <v>1086.9600000000007</v>
      </c>
      <c r="E2397" s="2266">
        <v>0.16919533117568999</v>
      </c>
      <c r="F2397" s="2263">
        <v>0.14399682384148554</v>
      </c>
      <c r="G2397" s="2265">
        <v>2.9730688462835881E-3</v>
      </c>
      <c r="H2397" s="2266">
        <v>0.5627324902049291</v>
      </c>
      <c r="I2397" s="2263">
        <v>0.5030437972844698</v>
      </c>
      <c r="J2397" s="2267">
        <v>1.5825367598924417E-2</v>
      </c>
    </row>
    <row r="2398" spans="1:10" x14ac:dyDescent="0.25">
      <c r="A2398" s="875" t="s">
        <v>283</v>
      </c>
      <c r="B2398" s="2263">
        <v>4691.5066509507888</v>
      </c>
      <c r="C2398" s="2264">
        <v>15153168</v>
      </c>
      <c r="D2398" s="2265">
        <v>71091.188454974661</v>
      </c>
      <c r="E2398" s="2266">
        <v>18.899548131442167</v>
      </c>
      <c r="F2398" s="2263">
        <v>16.084810875431394</v>
      </c>
      <c r="G2398" s="2265">
        <v>0.33209933966842958</v>
      </c>
      <c r="H2398" s="2266">
        <v>36.80477801473446</v>
      </c>
      <c r="I2398" s="2263">
        <v>32.900917599411464</v>
      </c>
      <c r="J2398" s="2267">
        <v>1.0350373429973363</v>
      </c>
    </row>
    <row r="2399" spans="1:10" x14ac:dyDescent="0.25">
      <c r="A2399" s="875" t="s">
        <v>69</v>
      </c>
      <c r="B2399" s="2263">
        <v>4482.4633490492124</v>
      </c>
      <c r="C2399" s="2264">
        <v>17426143.199999999</v>
      </c>
      <c r="D2399" s="2265">
        <v>78112.048209283152</v>
      </c>
      <c r="E2399" s="2266">
        <v>18.057425495839858</v>
      </c>
      <c r="F2399" s="2263">
        <v>15.368106791641781</v>
      </c>
      <c r="G2399" s="2265">
        <v>0.31730171756348119</v>
      </c>
      <c r="H2399" s="2266">
        <v>40.439563004910347</v>
      </c>
      <c r="I2399" s="2263">
        <v>36.150163156754012</v>
      </c>
      <c r="J2399" s="2267">
        <v>1.1372560874519859</v>
      </c>
    </row>
    <row r="2400" spans="1:10" x14ac:dyDescent="0.25">
      <c r="A2400" s="875" t="s">
        <v>198</v>
      </c>
      <c r="B2400" s="2263">
        <v>266</v>
      </c>
      <c r="C2400" s="2264">
        <v>4100000.0000000005</v>
      </c>
      <c r="D2400" s="2265">
        <v>1090.6000000000001</v>
      </c>
      <c r="E2400" s="2266">
        <v>1.0715704307793699</v>
      </c>
      <c r="F2400" s="2263">
        <v>0.91197988432940835</v>
      </c>
      <c r="G2400" s="2265">
        <v>1.8829436026462726E-2</v>
      </c>
      <c r="H2400" s="2266">
        <v>0.56461696273781492</v>
      </c>
      <c r="I2400" s="2263">
        <v>0.50472838496213523</v>
      </c>
      <c r="J2400" s="2267">
        <v>1.5878363420353057E-2</v>
      </c>
    </row>
    <row r="2401" spans="1:10" x14ac:dyDescent="0.25">
      <c r="A2401" s="875" t="s">
        <v>86</v>
      </c>
      <c r="B2401" s="2263">
        <v>380</v>
      </c>
      <c r="C2401" s="2264">
        <v>180200</v>
      </c>
      <c r="D2401" s="2265">
        <v>68.475999999999999</v>
      </c>
      <c r="E2401" s="2266">
        <v>1.5308149011133858</v>
      </c>
      <c r="F2401" s="2263">
        <v>1.3028284061848692</v>
      </c>
      <c r="G2401" s="2265">
        <v>2.6899194323518179E-2</v>
      </c>
      <c r="H2401" s="2266">
        <v>3.5450862956569421E-2</v>
      </c>
      <c r="I2401" s="2263">
        <v>3.1690611487866463E-2</v>
      </c>
      <c r="J2401" s="2267">
        <v>9.9696205168906633E-4</v>
      </c>
    </row>
    <row r="2402" spans="1:10" x14ac:dyDescent="0.25">
      <c r="A2402" s="851" t="s">
        <v>212</v>
      </c>
      <c r="B2402" s="2263">
        <v>1944.5</v>
      </c>
      <c r="C2402" s="2264">
        <v>1867999.9999999998</v>
      </c>
      <c r="D2402" s="2265">
        <v>3632.3259999999996</v>
      </c>
      <c r="E2402" s="2266">
        <v>7.8333409874078388</v>
      </c>
      <c r="F2402" s="2263">
        <v>6.6667100942802069</v>
      </c>
      <c r="G2402" s="2265">
        <v>0.13764600884758185</v>
      </c>
      <c r="H2402" s="2266">
        <v>1.8804996092000696</v>
      </c>
      <c r="I2402" s="2263">
        <v>1.6810361595781884</v>
      </c>
      <c r="J2402" s="2267">
        <v>5.2884093424901274E-2</v>
      </c>
    </row>
    <row r="2403" spans="1:10" x14ac:dyDescent="0.25">
      <c r="A2403" s="2268" t="s">
        <v>1825</v>
      </c>
      <c r="B2403" s="2269">
        <v>11806.470000000001</v>
      </c>
      <c r="C2403" s="2268"/>
      <c r="D2403" s="2270">
        <v>155081.59866425782</v>
      </c>
      <c r="E2403" s="2271">
        <v>47.56189527775831</v>
      </c>
      <c r="F2403" s="2269">
        <v>40.478432875709139</v>
      </c>
      <c r="G2403" s="2270">
        <v>0.83574876527575725</v>
      </c>
      <c r="H2403" s="2271">
        <v>80.287640944744197</v>
      </c>
      <c r="I2403" s="2269">
        <v>71.771579709478146</v>
      </c>
      <c r="J2403" s="2272">
        <v>2.2578782169451901</v>
      </c>
    </row>
    <row r="2404" spans="1:10" x14ac:dyDescent="0.25">
      <c r="A2404" s="875" t="s">
        <v>950</v>
      </c>
      <c r="B2404" s="2263">
        <v>2338.41</v>
      </c>
      <c r="C2404" s="2264">
        <v>4150000</v>
      </c>
      <c r="D2404" s="2265">
        <v>9704.4014999999999</v>
      </c>
      <c r="E2404" s="2266">
        <v>9.4201917708225054</v>
      </c>
      <c r="F2404" s="2263">
        <v>8.0172288771230527</v>
      </c>
      <c r="G2404" s="2265">
        <v>0.16552985525804775</v>
      </c>
      <c r="H2404" s="2266">
        <v>5.0240873832003441</v>
      </c>
      <c r="I2404" s="2263">
        <v>4.4911854906648836</v>
      </c>
      <c r="J2404" s="2267">
        <v>0.1412892112543731</v>
      </c>
    </row>
    <row r="2405" spans="1:10" x14ac:dyDescent="0.25">
      <c r="A2405" s="875" t="s">
        <v>951</v>
      </c>
      <c r="B2405" s="2263">
        <v>0</v>
      </c>
      <c r="C2405" s="2264">
        <v>2350000.0000000005</v>
      </c>
      <c r="D2405" s="2265">
        <v>0</v>
      </c>
      <c r="E2405" s="2266">
        <v>0</v>
      </c>
      <c r="F2405" s="2263">
        <v>0</v>
      </c>
      <c r="G2405" s="2265">
        <v>0</v>
      </c>
      <c r="H2405" s="2266">
        <v>0</v>
      </c>
      <c r="I2405" s="2263">
        <v>0</v>
      </c>
      <c r="J2405" s="2267">
        <v>0</v>
      </c>
    </row>
    <row r="2406" spans="1:10" x14ac:dyDescent="0.25">
      <c r="A2406" s="875" t="s">
        <v>952</v>
      </c>
      <c r="B2406" s="2263">
        <v>240.5</v>
      </c>
      <c r="C2406" s="2264">
        <v>2305000</v>
      </c>
      <c r="D2406" s="2265">
        <v>554.35249999999996</v>
      </c>
      <c r="E2406" s="2266">
        <v>0.96884469399412965</v>
      </c>
      <c r="F2406" s="2263">
        <v>0.82455324128279228</v>
      </c>
      <c r="G2406" s="2265">
        <v>1.7024358512647692E-2</v>
      </c>
      <c r="H2406" s="2266">
        <v>0.28699507136999314</v>
      </c>
      <c r="I2406" s="2263">
        <v>0.25655367873163581</v>
      </c>
      <c r="J2406" s="2267">
        <v>8.0709796973970904E-3</v>
      </c>
    </row>
    <row r="2407" spans="1:10" x14ac:dyDescent="0.25">
      <c r="A2407" s="875" t="s">
        <v>954</v>
      </c>
      <c r="B2407" s="2263">
        <v>1060</v>
      </c>
      <c r="C2407" s="2264">
        <v>1850000</v>
      </c>
      <c r="D2407" s="2265">
        <v>1961</v>
      </c>
      <c r="E2407" s="2266">
        <v>4.270167882053129</v>
      </c>
      <c r="F2407" s="2263">
        <v>3.6342055540946356</v>
      </c>
      <c r="G2407" s="2265">
        <v>7.5034594691919129E-2</v>
      </c>
      <c r="H2407" s="2266">
        <v>1.0152336914807032</v>
      </c>
      <c r="I2407" s="2263">
        <v>0.90754847140174855</v>
      </c>
      <c r="J2407" s="2267">
        <v>2.8550770830104842E-2</v>
      </c>
    </row>
    <row r="2408" spans="1:10" x14ac:dyDescent="0.25">
      <c r="A2408" s="875" t="s">
        <v>955</v>
      </c>
      <c r="B2408" s="2263">
        <v>63</v>
      </c>
      <c r="C2408" s="2264">
        <v>2700000</v>
      </c>
      <c r="D2408" s="2265">
        <v>170.1</v>
      </c>
      <c r="E2408" s="2266">
        <v>0.25379299676353501</v>
      </c>
      <c r="F2408" s="2263">
        <v>0.21599523576222832</v>
      </c>
      <c r="G2408" s="2265">
        <v>4.4596032694253825E-3</v>
      </c>
      <c r="H2408" s="2266">
        <v>8.806285105602632E-2</v>
      </c>
      <c r="I2408" s="2263">
        <v>7.8722078013991545E-2</v>
      </c>
      <c r="J2408" s="2267">
        <v>2.4765355013772732E-3</v>
      </c>
    </row>
    <row r="2409" spans="1:10" x14ac:dyDescent="0.25">
      <c r="A2409" s="2001" t="s">
        <v>1488</v>
      </c>
      <c r="B2409" s="2263">
        <v>0</v>
      </c>
      <c r="C2409" s="2264">
        <v>4900000</v>
      </c>
      <c r="D2409" s="2265">
        <v>0</v>
      </c>
      <c r="E2409" s="2266">
        <v>0</v>
      </c>
      <c r="F2409" s="2263">
        <v>0</v>
      </c>
      <c r="G2409" s="2265">
        <v>0</v>
      </c>
      <c r="H2409" s="2266">
        <v>0</v>
      </c>
      <c r="I2409" s="2263">
        <v>0</v>
      </c>
      <c r="J2409" s="2267">
        <v>0</v>
      </c>
    </row>
    <row r="2410" spans="1:10" x14ac:dyDescent="0.25">
      <c r="A2410" s="2001" t="s">
        <v>1564</v>
      </c>
      <c r="B2410" s="2263">
        <v>59.5</v>
      </c>
      <c r="C2410" s="2264">
        <v>2741999.9999999995</v>
      </c>
      <c r="D2410" s="2265">
        <v>163.14899999999997</v>
      </c>
      <c r="E2410" s="2266">
        <v>0.23969338583222752</v>
      </c>
      <c r="F2410" s="2263">
        <v>0.20399550044210452</v>
      </c>
      <c r="G2410" s="2265">
        <v>4.2118475322350836E-3</v>
      </c>
      <c r="H2410" s="2266">
        <v>8.446423331534178E-2</v>
      </c>
      <c r="I2410" s="2263">
        <v>7.550516346798769E-2</v>
      </c>
      <c r="J2410" s="2267">
        <v>2.3753338654567946E-3</v>
      </c>
    </row>
    <row r="2411" spans="1:10" x14ac:dyDescent="0.25">
      <c r="A2411" s="875" t="s">
        <v>953</v>
      </c>
      <c r="B2411" s="2263">
        <v>0</v>
      </c>
      <c r="C2411" s="2264">
        <v>1799999.9999999998</v>
      </c>
      <c r="D2411" s="2265">
        <v>0</v>
      </c>
      <c r="E2411" s="2266">
        <v>0</v>
      </c>
      <c r="F2411" s="2263">
        <v>0</v>
      </c>
      <c r="G2411" s="2265">
        <v>0</v>
      </c>
      <c r="H2411" s="2266">
        <v>0</v>
      </c>
      <c r="I2411" s="2263">
        <v>0</v>
      </c>
      <c r="J2411" s="2267">
        <v>0</v>
      </c>
    </row>
    <row r="2412" spans="1:10" x14ac:dyDescent="0.25">
      <c r="A2412" s="875" t="s">
        <v>958</v>
      </c>
      <c r="B2412" s="2263">
        <v>315</v>
      </c>
      <c r="C2412" s="2264">
        <v>5130000</v>
      </c>
      <c r="D2412" s="2265">
        <v>1615.95</v>
      </c>
      <c r="E2412" s="2266">
        <v>1.2689649838176751</v>
      </c>
      <c r="F2412" s="2263">
        <v>1.0799761788111417</v>
      </c>
      <c r="G2412" s="2265">
        <v>2.2298016347126911E-2</v>
      </c>
      <c r="H2412" s="2266">
        <v>0.83659708503225005</v>
      </c>
      <c r="I2412" s="2263">
        <v>0.74785974113291975</v>
      </c>
      <c r="J2412" s="2267">
        <v>2.3527087263084102E-2</v>
      </c>
    </row>
    <row r="2413" spans="1:10" x14ac:dyDescent="0.25">
      <c r="A2413" s="875" t="s">
        <v>957</v>
      </c>
      <c r="B2413" s="2263">
        <v>155.19999999999999</v>
      </c>
      <c r="C2413" s="2264">
        <v>3450000</v>
      </c>
      <c r="D2413" s="2265">
        <v>535.43999999999994</v>
      </c>
      <c r="E2413" s="2266">
        <v>0.62521703329683542</v>
      </c>
      <c r="F2413" s="2263">
        <v>0.53210254905234655</v>
      </c>
      <c r="G2413" s="2265">
        <v>1.0986197260552687E-2</v>
      </c>
      <c r="H2413" s="2266">
        <v>0.27720383873861687</v>
      </c>
      <c r="I2413" s="2263">
        <v>0.24780099618936877</v>
      </c>
      <c r="J2413" s="2267">
        <v>7.7956270949879327E-3</v>
      </c>
    </row>
    <row r="2414" spans="1:10" x14ac:dyDescent="0.25">
      <c r="A2414" s="875" t="s">
        <v>1002</v>
      </c>
      <c r="B2414" s="2263">
        <v>0</v>
      </c>
      <c r="C2414" s="2264">
        <v>2000000</v>
      </c>
      <c r="D2414" s="2265">
        <v>0</v>
      </c>
      <c r="E2414" s="2266">
        <v>0</v>
      </c>
      <c r="F2414" s="2263">
        <v>0</v>
      </c>
      <c r="G2414" s="2265">
        <v>0</v>
      </c>
      <c r="H2414" s="2266">
        <v>0</v>
      </c>
      <c r="I2414" s="2263">
        <v>0</v>
      </c>
      <c r="J2414" s="2267">
        <v>0</v>
      </c>
    </row>
    <row r="2415" spans="1:10" x14ac:dyDescent="0.25">
      <c r="A2415" s="875" t="s">
        <v>1003</v>
      </c>
      <c r="B2415" s="2263">
        <v>0</v>
      </c>
      <c r="C2415" s="2264">
        <v>2599999.9999999995</v>
      </c>
      <c r="D2415" s="2265">
        <v>0</v>
      </c>
      <c r="E2415" s="2266">
        <v>0</v>
      </c>
      <c r="F2415" s="2263">
        <v>0</v>
      </c>
      <c r="G2415" s="2265">
        <v>0</v>
      </c>
      <c r="H2415" s="2266">
        <v>0</v>
      </c>
      <c r="I2415" s="2263">
        <v>0</v>
      </c>
      <c r="J2415" s="2267">
        <v>0</v>
      </c>
    </row>
    <row r="2416" spans="1:10" x14ac:dyDescent="0.25">
      <c r="A2416" s="875" t="s">
        <v>959</v>
      </c>
      <c r="B2416" s="2263">
        <v>969</v>
      </c>
      <c r="C2416" s="2264">
        <v>3630000.0000000005</v>
      </c>
      <c r="D2416" s="2265">
        <v>3517.4700000000003</v>
      </c>
      <c r="E2416" s="2266">
        <v>3.9035779978391338</v>
      </c>
      <c r="F2416" s="2263">
        <v>3.3222124357714162</v>
      </c>
      <c r="G2416" s="2265">
        <v>6.859294552497136E-2</v>
      </c>
      <c r="H2416" s="2266">
        <v>1.8210372528162311</v>
      </c>
      <c r="I2416" s="2263">
        <v>1.6278809391644615</v>
      </c>
      <c r="J2416" s="2267">
        <v>5.1211871428744969E-2</v>
      </c>
    </row>
    <row r="2417" spans="1:10" x14ac:dyDescent="0.25">
      <c r="A2417" s="875" t="s">
        <v>960</v>
      </c>
      <c r="B2417" s="2263">
        <v>0</v>
      </c>
      <c r="C2417" s="2264">
        <v>2650000.0000000005</v>
      </c>
      <c r="D2417" s="2265">
        <v>0</v>
      </c>
      <c r="E2417" s="2266">
        <v>0</v>
      </c>
      <c r="F2417" s="2263">
        <v>0</v>
      </c>
      <c r="G2417" s="2265">
        <v>0</v>
      </c>
      <c r="H2417" s="2266">
        <v>0</v>
      </c>
      <c r="I2417" s="2263">
        <v>0</v>
      </c>
      <c r="J2417" s="2267">
        <v>0</v>
      </c>
    </row>
    <row r="2418" spans="1:10" x14ac:dyDescent="0.25">
      <c r="A2418" s="875" t="s">
        <v>961</v>
      </c>
      <c r="B2418" s="2263">
        <v>3420</v>
      </c>
      <c r="C2418" s="2264">
        <v>2830000.0000000009</v>
      </c>
      <c r="D2418" s="2265">
        <v>9678.600000000004</v>
      </c>
      <c r="E2418" s="2266">
        <v>13.777334110020472</v>
      </c>
      <c r="F2418" s="2263">
        <v>11.725455655663824</v>
      </c>
      <c r="G2418" s="2265">
        <v>0.24209274891166363</v>
      </c>
      <c r="H2418" s="2266">
        <v>5.0107296309868117</v>
      </c>
      <c r="I2418" s="2263">
        <v>4.4792445871029924</v>
      </c>
      <c r="J2418" s="2267">
        <v>0.1409135596921228</v>
      </c>
    </row>
    <row r="2419" spans="1:10" x14ac:dyDescent="0.25">
      <c r="A2419" s="875" t="s">
        <v>962</v>
      </c>
      <c r="B2419" s="2263">
        <v>390</v>
      </c>
      <c r="C2419" s="2264">
        <v>3100000</v>
      </c>
      <c r="D2419" s="2265">
        <v>1209</v>
      </c>
      <c r="E2419" s="2266">
        <v>1.5710995037742643</v>
      </c>
      <c r="F2419" s="2263">
        <v>1.3371133642423658</v>
      </c>
      <c r="G2419" s="2265">
        <v>2.7607067858347604E-2</v>
      </c>
      <c r="H2419" s="2266">
        <v>0.62591409128004605</v>
      </c>
      <c r="I2419" s="2263">
        <v>0.55952376436752371</v>
      </c>
      <c r="J2419" s="2267">
        <v>1.760218354594429E-2</v>
      </c>
    </row>
    <row r="2420" spans="1:10" x14ac:dyDescent="0.25">
      <c r="A2420" s="875" t="s">
        <v>963</v>
      </c>
      <c r="B2420" s="2263">
        <v>810</v>
      </c>
      <c r="C2420" s="2264">
        <v>1500000</v>
      </c>
      <c r="D2420" s="2265">
        <v>1215</v>
      </c>
      <c r="E2420" s="2266">
        <v>3.2630528155311644</v>
      </c>
      <c r="F2420" s="2263">
        <v>2.7770816026572214</v>
      </c>
      <c r="G2420" s="2265">
        <v>5.7337756321183486E-2</v>
      </c>
      <c r="H2420" s="2266">
        <v>0.62902036468590228</v>
      </c>
      <c r="I2420" s="2263">
        <v>0.56230055724279682</v>
      </c>
      <c r="J2420" s="2267">
        <v>1.7689539295551955E-2</v>
      </c>
    </row>
    <row r="2421" spans="1:10" x14ac:dyDescent="0.25">
      <c r="A2421" s="875" t="s">
        <v>964</v>
      </c>
      <c r="B2421" s="2263">
        <v>162.5</v>
      </c>
      <c r="C2421" s="2264">
        <v>2935000</v>
      </c>
      <c r="D2421" s="2265">
        <v>476.9375</v>
      </c>
      <c r="E2421" s="2266">
        <v>0.6546247932392768</v>
      </c>
      <c r="F2421" s="2263">
        <v>0.55713056843431907</v>
      </c>
      <c r="G2421" s="2265">
        <v>1.1502944940978168E-2</v>
      </c>
      <c r="H2421" s="2266">
        <v>0.24691637875093211</v>
      </c>
      <c r="I2421" s="2263">
        <v>0.22072610865842501</v>
      </c>
      <c r="J2421" s="2267">
        <v>6.9438721380842058E-3</v>
      </c>
    </row>
    <row r="2422" spans="1:10" x14ac:dyDescent="0.25">
      <c r="A2422" s="875" t="s">
        <v>965</v>
      </c>
      <c r="B2422" s="2263">
        <v>190</v>
      </c>
      <c r="C2422" s="2264">
        <v>7862999.9999999991</v>
      </c>
      <c r="D2422" s="2265">
        <v>1493.9699999999998</v>
      </c>
      <c r="E2422" s="2266">
        <v>0.7654074505566929</v>
      </c>
      <c r="F2422" s="2263">
        <v>0.65141420309243458</v>
      </c>
      <c r="G2422" s="2265">
        <v>1.3449597161759089E-2</v>
      </c>
      <c r="H2422" s="2266">
        <v>0.77344654669119117</v>
      </c>
      <c r="I2422" s="2263">
        <v>0.69140754197861809</v>
      </c>
      <c r="J2422" s="2267">
        <v>2.175114487356029E-2</v>
      </c>
    </row>
    <row r="2423" spans="1:10" x14ac:dyDescent="0.25">
      <c r="A2423" s="875" t="s">
        <v>286</v>
      </c>
      <c r="B2423" s="2263">
        <v>91</v>
      </c>
      <c r="C2423" s="2264">
        <v>2538000.0000000005</v>
      </c>
      <c r="D2423" s="2265">
        <v>230.95800000000003</v>
      </c>
      <c r="E2423" s="2266">
        <v>0.36658988421399502</v>
      </c>
      <c r="F2423" s="2263">
        <v>0.31199311832321869</v>
      </c>
      <c r="G2423" s="2265">
        <v>6.441649166947774E-3</v>
      </c>
      <c r="H2423" s="2266">
        <v>0.11956978221162687</v>
      </c>
      <c r="I2423" s="2263">
        <v>0.10688708814788632</v>
      </c>
      <c r="J2423" s="2267">
        <v>3.3625848696478096E-3</v>
      </c>
    </row>
    <row r="2424" spans="1:10" x14ac:dyDescent="0.25">
      <c r="A2424" s="851" t="s">
        <v>967</v>
      </c>
      <c r="B2424" s="2263">
        <v>148.5</v>
      </c>
      <c r="C2424" s="2264">
        <v>2500000.0000000005</v>
      </c>
      <c r="D2424" s="2265">
        <v>371.25000000000006</v>
      </c>
      <c r="E2424" s="2266">
        <v>0.59822634951404685</v>
      </c>
      <c r="F2424" s="2263">
        <v>0.50913162715382387</v>
      </c>
      <c r="G2424" s="2265">
        <v>1.0511921992216972E-2</v>
      </c>
      <c r="H2424" s="2266">
        <v>0.19220066698735905</v>
      </c>
      <c r="I2424" s="2263">
        <v>0.17181405915752129</v>
      </c>
      <c r="J2424" s="2267">
        <v>5.4051370069742094E-3</v>
      </c>
    </row>
    <row r="2425" spans="1:10" x14ac:dyDescent="0.25">
      <c r="A2425" s="875" t="s">
        <v>1152</v>
      </c>
      <c r="B2425" s="2263">
        <v>0</v>
      </c>
      <c r="C2425" s="2264">
        <v>0</v>
      </c>
      <c r="D2425" s="2265">
        <v>0</v>
      </c>
      <c r="E2425" s="2266">
        <v>0</v>
      </c>
      <c r="F2425" s="2263">
        <v>0</v>
      </c>
      <c r="G2425" s="2265">
        <v>0</v>
      </c>
      <c r="H2425" s="2266">
        <v>0</v>
      </c>
      <c r="I2425" s="2263">
        <v>0</v>
      </c>
      <c r="J2425" s="2267">
        <v>0</v>
      </c>
    </row>
    <row r="2426" spans="1:10" x14ac:dyDescent="0.25">
      <c r="A2426" s="2268" t="s">
        <v>287</v>
      </c>
      <c r="B2426" s="2269">
        <v>10412.61</v>
      </c>
      <c r="C2426" s="2268"/>
      <c r="D2426" s="2270">
        <v>32897.578500000003</v>
      </c>
      <c r="E2426" s="2271">
        <v>41.946785651269089</v>
      </c>
      <c r="F2426" s="2269">
        <v>35.699589711906924</v>
      </c>
      <c r="G2426" s="2270">
        <v>0.73708110475002275</v>
      </c>
      <c r="H2426" s="2271">
        <v>17.031478868603376</v>
      </c>
      <c r="I2426" s="2269">
        <v>15.22496026542276</v>
      </c>
      <c r="J2426" s="2272">
        <v>0.47896543835741168</v>
      </c>
    </row>
    <row r="2427" spans="1:10" x14ac:dyDescent="0.25">
      <c r="A2427" s="2273" t="s">
        <v>1826</v>
      </c>
      <c r="B2427" s="2274">
        <v>22219.08</v>
      </c>
      <c r="C2427" s="2273"/>
      <c r="D2427" s="2275">
        <v>187979.17716425782</v>
      </c>
      <c r="E2427" s="2276">
        <v>89.508680929027392</v>
      </c>
      <c r="F2427" s="2274">
        <v>76.17802258761607</v>
      </c>
      <c r="G2427" s="2275">
        <v>1.5728298700257799</v>
      </c>
      <c r="H2427" s="2276">
        <v>97.319119813347569</v>
      </c>
      <c r="I2427" s="2274">
        <v>86.996539974900898</v>
      </c>
      <c r="J2427" s="2277">
        <v>2.7368436553026019</v>
      </c>
    </row>
    <row r="2428" spans="1:10" x14ac:dyDescent="0.25">
      <c r="A2428" s="2278" t="s">
        <v>193</v>
      </c>
      <c r="B2428" s="2279">
        <v>24823.38</v>
      </c>
      <c r="C2428" s="2280"/>
      <c r="D2428" s="2281">
        <v>193157.49826425783</v>
      </c>
      <c r="E2428" s="2282">
        <v>100</v>
      </c>
      <c r="F2428" s="2279">
        <v>85.106854214529889</v>
      </c>
      <c r="G2428" s="2281">
        <v>1.7571813747014071</v>
      </c>
      <c r="H2428" s="2282">
        <v>100</v>
      </c>
      <c r="I2428" s="2279">
        <v>89.393060830960266</v>
      </c>
      <c r="J2428" s="2283">
        <v>2.8122363422025494</v>
      </c>
    </row>
    <row r="2429" spans="1:10" x14ac:dyDescent="0.25">
      <c r="A2429" s="2303" t="s">
        <v>1843</v>
      </c>
      <c r="B2429" s="2263"/>
      <c r="C2429" s="2262"/>
      <c r="D2429" s="2265"/>
      <c r="E2429" s="2266"/>
      <c r="F2429" s="2263">
        <v>0</v>
      </c>
      <c r="G2429" s="2265"/>
      <c r="H2429" s="2266"/>
      <c r="I2429" s="2263">
        <v>0</v>
      </c>
      <c r="J2429" s="2267">
        <v>0</v>
      </c>
    </row>
    <row r="2430" spans="1:10" x14ac:dyDescent="0.25">
      <c r="A2430" s="2002" t="s">
        <v>1827</v>
      </c>
      <c r="B2430" s="2263">
        <v>1287.9299999999998</v>
      </c>
      <c r="C2430" s="2264">
        <v>8308597.0443673851</v>
      </c>
      <c r="D2430" s="2265">
        <v>10700.891391352085</v>
      </c>
      <c r="E2430" s="2266">
        <v>30.670622947540384</v>
      </c>
      <c r="F2430" s="2263">
        <v>4.4156626030991539</v>
      </c>
      <c r="G2430" s="2265">
        <v>9.1169156171286223E-2</v>
      </c>
      <c r="H2430" s="2266">
        <v>50.461447681989725</v>
      </c>
      <c r="I2430" s="2263">
        <v>4.9523598290962338</v>
      </c>
      <c r="J2430" s="2267">
        <v>0.15579739816029325</v>
      </c>
    </row>
    <row r="2431" spans="1:10" x14ac:dyDescent="0.25">
      <c r="A2431" s="2002" t="s">
        <v>1828</v>
      </c>
      <c r="B2431" s="2263">
        <v>2277.6</v>
      </c>
      <c r="C2431" s="2264">
        <v>2394900.497488053</v>
      </c>
      <c r="D2431" s="2265">
        <v>5454.6253730787894</v>
      </c>
      <c r="E2431" s="2266">
        <v>54.238515156350097</v>
      </c>
      <c r="F2431" s="2263">
        <v>7.8087420471754152</v>
      </c>
      <c r="G2431" s="2265">
        <v>0.16122527629274999</v>
      </c>
      <c r="H2431" s="2266">
        <v>25.721996684398707</v>
      </c>
      <c r="I2431" s="2263">
        <v>2.5243941455414829</v>
      </c>
      <c r="J2431" s="2267">
        <v>7.9415481382380235E-2</v>
      </c>
    </row>
    <row r="2432" spans="1:10" x14ac:dyDescent="0.25">
      <c r="A2432" s="2300" t="s">
        <v>309</v>
      </c>
      <c r="B2432" s="2269">
        <v>3565.5299999999997</v>
      </c>
      <c r="C2432" s="2268"/>
      <c r="D2432" s="2270">
        <v>16155.516764430875</v>
      </c>
      <c r="E2432" s="2271">
        <v>84.909138103890484</v>
      </c>
      <c r="F2432" s="2269">
        <v>12.22440465027457</v>
      </c>
      <c r="G2432" s="2270">
        <v>0.25239443246403626</v>
      </c>
      <c r="H2432" s="2271">
        <v>76.183444366388429</v>
      </c>
      <c r="I2432" s="2269">
        <v>7.4767539746377176</v>
      </c>
      <c r="J2432" s="2272">
        <v>0.2352128795426735</v>
      </c>
    </row>
    <row r="2433" spans="1:10" x14ac:dyDescent="0.25">
      <c r="A2433" s="2002" t="s">
        <v>1829</v>
      </c>
      <c r="B2433" s="2263">
        <v>0</v>
      </c>
      <c r="C2433" s="2264">
        <v>9009634.2256672364</v>
      </c>
      <c r="D2433" s="2265">
        <v>0</v>
      </c>
      <c r="E2433" s="2266">
        <v>0</v>
      </c>
      <c r="F2433" s="2263">
        <v>0</v>
      </c>
      <c r="G2433" s="2265">
        <v>0</v>
      </c>
      <c r="H2433" s="2266">
        <v>0</v>
      </c>
      <c r="I2433" s="2263">
        <v>0</v>
      </c>
      <c r="J2433" s="2267">
        <v>0</v>
      </c>
    </row>
    <row r="2434" spans="1:10" x14ac:dyDescent="0.25">
      <c r="A2434" s="2300" t="s">
        <v>315</v>
      </c>
      <c r="B2434" s="2269">
        <v>0</v>
      </c>
      <c r="C2434" s="2284"/>
      <c r="D2434" s="2270">
        <v>0</v>
      </c>
      <c r="E2434" s="2271">
        <v>0</v>
      </c>
      <c r="F2434" s="2269">
        <v>0</v>
      </c>
      <c r="G2434" s="2270">
        <v>0</v>
      </c>
      <c r="H2434" s="2271">
        <v>0</v>
      </c>
      <c r="I2434" s="2269">
        <v>0</v>
      </c>
      <c r="J2434" s="2272">
        <v>0</v>
      </c>
    </row>
    <row r="2435" spans="1:10" x14ac:dyDescent="0.25">
      <c r="A2435" s="2002" t="s">
        <v>1530</v>
      </c>
      <c r="B2435" s="2263">
        <v>66.825000000000003</v>
      </c>
      <c r="C2435" s="2264">
        <v>11100000</v>
      </c>
      <c r="D2435" s="2265">
        <v>741.75750000000005</v>
      </c>
      <c r="E2435" s="2266">
        <v>1.5913631784874851</v>
      </c>
      <c r="F2435" s="2263">
        <v>0.22910923221922075</v>
      </c>
      <c r="G2435" s="2265">
        <v>4.7303648964976382E-3</v>
      </c>
      <c r="H2435" s="2266">
        <v>3.4978541422467515</v>
      </c>
      <c r="I2435" s="2263">
        <v>0.34328449019672747</v>
      </c>
      <c r="J2435" s="2267">
        <v>1.0799463739934468E-2</v>
      </c>
    </row>
    <row r="2436" spans="1:10" x14ac:dyDescent="0.25">
      <c r="A2436" s="2002" t="s">
        <v>205</v>
      </c>
      <c r="B2436" s="2263">
        <v>561.875</v>
      </c>
      <c r="C2436" s="2264">
        <v>7305200</v>
      </c>
      <c r="D2436" s="2265">
        <v>4104.6092500000004</v>
      </c>
      <c r="E2436" s="2266">
        <v>13.38042926917554</v>
      </c>
      <c r="F2436" s="2263">
        <v>1.9263860808555879</v>
      </c>
      <c r="G2436" s="2265">
        <v>3.9773644238228364E-2</v>
      </c>
      <c r="H2436" s="2266">
        <v>19.355819748929846</v>
      </c>
      <c r="I2436" s="2263">
        <v>1.8996082868633239</v>
      </c>
      <c r="J2436" s="2267">
        <v>5.9760202980050234E-2</v>
      </c>
    </row>
    <row r="2437" spans="1:10" x14ac:dyDescent="0.25">
      <c r="A2437" s="2300" t="s">
        <v>310</v>
      </c>
      <c r="B2437" s="2269">
        <v>628.70000000000005</v>
      </c>
      <c r="C2437" s="2284"/>
      <c r="D2437" s="2270">
        <v>4846.3667500000001</v>
      </c>
      <c r="E2437" s="2271">
        <v>14.971792447663027</v>
      </c>
      <c r="F2437" s="2269">
        <v>2.1554953130748089</v>
      </c>
      <c r="G2437" s="2270">
        <v>4.4504009134725998E-2</v>
      </c>
      <c r="H2437" s="2271">
        <v>22.853673891176598</v>
      </c>
      <c r="I2437" s="2269">
        <v>2.2428927770600513</v>
      </c>
      <c r="J2437" s="2272">
        <v>7.0559666719984704E-2</v>
      </c>
    </row>
    <row r="2438" spans="1:10" x14ac:dyDescent="0.25">
      <c r="A2438" s="2002" t="s">
        <v>1830</v>
      </c>
      <c r="B2438" s="2263">
        <v>5</v>
      </c>
      <c r="C2438" s="2264">
        <v>40837880.884618402</v>
      </c>
      <c r="D2438" s="2265">
        <v>204.18940442309201</v>
      </c>
      <c r="E2438" s="2266">
        <v>0.11906944844650091</v>
      </c>
      <c r="F2438" s="2263">
        <v>1.714247902874828E-2</v>
      </c>
      <c r="G2438" s="2265">
        <v>3.5393676741471289E-4</v>
      </c>
      <c r="H2438" s="2266">
        <v>0.96288174243497304</v>
      </c>
      <c r="I2438" s="2263">
        <v>9.4498613901382256E-2</v>
      </c>
      <c r="J2438" s="2267">
        <v>2.9728530808869435E-3</v>
      </c>
    </row>
    <row r="2439" spans="1:10" x14ac:dyDescent="0.25">
      <c r="A2439" s="2300" t="s">
        <v>311</v>
      </c>
      <c r="B2439" s="2269">
        <v>5</v>
      </c>
      <c r="C2439" s="2268"/>
      <c r="D2439" s="2270">
        <v>204.18940442309201</v>
      </c>
      <c r="E2439" s="2271">
        <v>0.11906944844650091</v>
      </c>
      <c r="F2439" s="2269">
        <v>1.714247902874828E-2</v>
      </c>
      <c r="G2439" s="2270">
        <v>3.5393676741471289E-4</v>
      </c>
      <c r="H2439" s="2271">
        <v>0.96288174243497304</v>
      </c>
      <c r="I2439" s="2269">
        <v>9.4498613901382256E-2</v>
      </c>
      <c r="J2439" s="2272">
        <v>2.9728530808869435E-3</v>
      </c>
    </row>
    <row r="2440" spans="1:10" x14ac:dyDescent="0.25">
      <c r="A2440" s="2278" t="s">
        <v>129</v>
      </c>
      <c r="B2440" s="2279">
        <v>4199.2299999999996</v>
      </c>
      <c r="C2440" s="2280"/>
      <c r="D2440" s="2281">
        <v>21206.072918853966</v>
      </c>
      <c r="E2440" s="2282">
        <v>100.00000000000001</v>
      </c>
      <c r="F2440" s="2279">
        <v>14.397042442378128</v>
      </c>
      <c r="G2440" s="2281">
        <v>0.29725237836617696</v>
      </c>
      <c r="H2440" s="2282">
        <v>100</v>
      </c>
      <c r="I2440" s="2279">
        <v>9.8141453655991508</v>
      </c>
      <c r="J2440" s="2283">
        <v>0.30874539934354517</v>
      </c>
    </row>
    <row r="2441" spans="1:10" x14ac:dyDescent="0.25">
      <c r="A2441" s="2303" t="s">
        <v>1844</v>
      </c>
      <c r="B2441" s="2263"/>
      <c r="C2441" s="2262"/>
      <c r="D2441" s="2265"/>
      <c r="E2441" s="2266"/>
      <c r="F2441" s="2263">
        <v>0</v>
      </c>
      <c r="G2441" s="2265"/>
      <c r="H2441" s="2266"/>
      <c r="I2441" s="2263">
        <v>0</v>
      </c>
      <c r="J2441" s="2267">
        <v>0</v>
      </c>
    </row>
    <row r="2442" spans="1:10" x14ac:dyDescent="0.25">
      <c r="A2442" s="2001" t="s">
        <v>1532</v>
      </c>
      <c r="B2442" s="2263">
        <v>134.19999999999999</v>
      </c>
      <c r="C2442" s="2264">
        <v>11610000</v>
      </c>
      <c r="D2442" s="2265">
        <v>1558.0619999999997</v>
      </c>
      <c r="E2442" s="2266">
        <v>92.743607463718035</v>
      </c>
      <c r="F2442" s="2263">
        <v>0.46010413713160381</v>
      </c>
      <c r="G2442" s="2265">
        <v>9.4996628374108931E-3</v>
      </c>
      <c r="H2442" s="2266">
        <v>90.952936355325789</v>
      </c>
      <c r="I2442" s="2263">
        <v>0.72106924347228496</v>
      </c>
      <c r="J2442" s="2267">
        <v>2.2684278990869351E-2</v>
      </c>
    </row>
    <row r="2443" spans="1:10" x14ac:dyDescent="0.25">
      <c r="A2443" s="2001" t="s">
        <v>207</v>
      </c>
      <c r="B2443" s="2263">
        <v>0</v>
      </c>
      <c r="C2443" s="2264">
        <v>9000000</v>
      </c>
      <c r="D2443" s="2265">
        <v>0</v>
      </c>
      <c r="E2443" s="2266">
        <v>0</v>
      </c>
      <c r="F2443" s="2263">
        <v>0</v>
      </c>
      <c r="G2443" s="2265">
        <v>0</v>
      </c>
      <c r="H2443" s="2266">
        <v>0</v>
      </c>
      <c r="I2443" s="2263">
        <v>0</v>
      </c>
      <c r="J2443" s="2267">
        <v>0</v>
      </c>
    </row>
    <row r="2444" spans="1:10" x14ac:dyDescent="0.25">
      <c r="A2444" s="2001" t="s">
        <v>208</v>
      </c>
      <c r="B2444" s="2263">
        <v>1</v>
      </c>
      <c r="C2444" s="2264">
        <v>9000000</v>
      </c>
      <c r="D2444" s="2265">
        <v>9</v>
      </c>
      <c r="E2444" s="2266">
        <v>0.69108500345542501</v>
      </c>
      <c r="F2444" s="2263">
        <v>3.4284958057496555E-3</v>
      </c>
      <c r="G2444" s="2265">
        <v>7.0787353482942568E-5</v>
      </c>
      <c r="H2444" s="2266">
        <v>0.52538116403450708</v>
      </c>
      <c r="I2444" s="2263">
        <v>4.1651893129096059E-3</v>
      </c>
      <c r="J2444" s="2267">
        <v>1.3103362441149597E-4</v>
      </c>
    </row>
    <row r="2445" spans="1:10" x14ac:dyDescent="0.25">
      <c r="A2445" s="2001" t="s">
        <v>209</v>
      </c>
      <c r="B2445" s="2263">
        <v>7</v>
      </c>
      <c r="C2445" s="2264">
        <v>17640000</v>
      </c>
      <c r="D2445" s="2265">
        <v>123.48</v>
      </c>
      <c r="E2445" s="2266">
        <v>4.8375950241879755</v>
      </c>
      <c r="F2445" s="2263">
        <v>2.3999470640247593E-2</v>
      </c>
      <c r="G2445" s="2265">
        <v>4.9551147438059808E-4</v>
      </c>
      <c r="H2445" s="2266">
        <v>7.2082295705534385</v>
      </c>
      <c r="I2445" s="2263">
        <v>5.7146397373119794E-2</v>
      </c>
      <c r="J2445" s="2267">
        <v>1.7977813269257248E-3</v>
      </c>
    </row>
    <row r="2446" spans="1:10" x14ac:dyDescent="0.25">
      <c r="A2446" s="2001" t="s">
        <v>1534</v>
      </c>
      <c r="B2446" s="2263">
        <v>0</v>
      </c>
      <c r="C2446" s="2264">
        <v>14500000</v>
      </c>
      <c r="D2446" s="2265">
        <v>0</v>
      </c>
      <c r="E2446" s="2266">
        <v>0</v>
      </c>
      <c r="F2446" s="2263">
        <v>0</v>
      </c>
      <c r="G2446" s="2265">
        <v>0</v>
      </c>
      <c r="H2446" s="2266">
        <v>0</v>
      </c>
      <c r="I2446" s="2263">
        <v>0</v>
      </c>
      <c r="J2446" s="2267">
        <v>0</v>
      </c>
    </row>
    <row r="2447" spans="1:10" x14ac:dyDescent="0.25">
      <c r="A2447" s="2001" t="s">
        <v>1535</v>
      </c>
      <c r="B2447" s="2263">
        <v>2.5</v>
      </c>
      <c r="C2447" s="2264">
        <v>9000000</v>
      </c>
      <c r="D2447" s="2265">
        <v>22.5</v>
      </c>
      <c r="E2447" s="2266">
        <v>1.7277125086385625</v>
      </c>
      <c r="F2447" s="2263">
        <v>8.5712395143741401E-3</v>
      </c>
      <c r="G2447" s="2265">
        <v>1.7696838370735645E-4</v>
      </c>
      <c r="H2447" s="2266">
        <v>1.3134529100862677</v>
      </c>
      <c r="I2447" s="2263">
        <v>1.0412973282274014E-2</v>
      </c>
      <c r="J2447" s="2267">
        <v>3.2758406102873991E-4</v>
      </c>
    </row>
    <row r="2448" spans="1:10" x14ac:dyDescent="0.25">
      <c r="A2448" s="2278" t="s">
        <v>121</v>
      </c>
      <c r="B2448" s="2279">
        <v>144.69999999999999</v>
      </c>
      <c r="C2448" s="2280"/>
      <c r="D2448" s="2281">
        <v>1713.0419999999997</v>
      </c>
      <c r="E2448" s="2282">
        <v>100</v>
      </c>
      <c r="F2448" s="2279">
        <v>0.49610334309197512</v>
      </c>
      <c r="G2448" s="2281">
        <v>1.024293004898179E-2</v>
      </c>
      <c r="H2448" s="2282">
        <v>100.00000000000001</v>
      </c>
      <c r="I2448" s="2279">
        <v>0.79279380344058847</v>
      </c>
      <c r="J2448" s="2283">
        <v>2.4940678003235316E-2</v>
      </c>
    </row>
    <row r="2449" spans="1:12" ht="14.4" thickBot="1" x14ac:dyDescent="0.3">
      <c r="A2449" s="2286" t="s">
        <v>1831</v>
      </c>
      <c r="B2449" s="2279">
        <v>29167.31</v>
      </c>
      <c r="C2449" s="2287"/>
      <c r="D2449" s="2281">
        <v>216076.61318311177</v>
      </c>
      <c r="E2449" s="2288"/>
      <c r="F2449" s="2289">
        <v>99.999999999999986</v>
      </c>
      <c r="G2449" s="2290">
        <v>2.0646766831165659</v>
      </c>
      <c r="H2449" s="2291"/>
      <c r="I2449" s="2289">
        <v>100</v>
      </c>
      <c r="J2449" s="2292">
        <v>3.1459224195493296</v>
      </c>
    </row>
    <row r="2450" spans="1:12" ht="14.4" thickBot="1" x14ac:dyDescent="0.3">
      <c r="A2450" s="2293" t="s">
        <v>1832</v>
      </c>
      <c r="B2450" s="2294">
        <v>1412681.71615</v>
      </c>
      <c r="C2450" s="2295"/>
      <c r="D2450" s="2296">
        <v>6868466.0448195646</v>
      </c>
      <c r="E2450" s="2297"/>
      <c r="F2450" s="1978"/>
      <c r="G2450" s="1978"/>
      <c r="H2450" s="1978"/>
      <c r="I2450" s="1978"/>
      <c r="J2450" s="1978"/>
    </row>
    <row r="2451" spans="1:12" ht="16.2" thickBot="1" x14ac:dyDescent="0.35">
      <c r="A2451" s="2298" t="s">
        <v>1833</v>
      </c>
      <c r="B2451" s="2305">
        <v>2.0646766831165659</v>
      </c>
      <c r="C2451" s="2299"/>
      <c r="D2451" s="2306">
        <v>3.1459224195493296</v>
      </c>
      <c r="E2451" s="2297"/>
      <c r="F2451" s="1978"/>
      <c r="G2451" s="1978"/>
      <c r="H2451" s="1978"/>
      <c r="I2451" s="1978"/>
      <c r="J2451" s="1978"/>
    </row>
    <row r="2452" spans="1:12" x14ac:dyDescent="0.25">
      <c r="A2452" s="340" t="s">
        <v>2026</v>
      </c>
      <c r="B2452" s="340"/>
      <c r="C2452" s="340"/>
      <c r="D2452" s="1725"/>
      <c r="E2452" s="340"/>
      <c r="F2452" s="340"/>
      <c r="H2452" s="340"/>
      <c r="I2452" s="340"/>
      <c r="J2452" s="340"/>
    </row>
    <row r="2453" spans="1:12" x14ac:dyDescent="0.25">
      <c r="A2453" s="340" t="s">
        <v>1834</v>
      </c>
      <c r="B2453" s="340"/>
      <c r="C2453" s="340"/>
      <c r="D2453" s="340"/>
      <c r="E2453" s="340"/>
      <c r="F2453" s="340"/>
      <c r="G2453" s="340"/>
      <c r="H2453" s="340"/>
      <c r="I2453" s="340"/>
      <c r="J2453" s="340"/>
    </row>
    <row r="2454" spans="1:12" x14ac:dyDescent="0.25">
      <c r="A2454" s="340" t="s">
        <v>1904</v>
      </c>
      <c r="B2454" s="340"/>
      <c r="C2454" s="340"/>
      <c r="D2454" s="340"/>
      <c r="E2454" s="340"/>
      <c r="F2454" s="340"/>
      <c r="G2454" s="340"/>
      <c r="H2454" s="340"/>
      <c r="I2454" s="340"/>
      <c r="J2454" s="340"/>
    </row>
    <row r="2458" spans="1:12" ht="13.8" thickBot="1" x14ac:dyDescent="0.3">
      <c r="A2458" s="3291" t="s">
        <v>2025</v>
      </c>
      <c r="B2458" s="3291"/>
      <c r="C2458" s="3291"/>
      <c r="D2458" s="3291"/>
      <c r="E2458" s="3291"/>
      <c r="F2458" s="3291"/>
      <c r="G2458" s="3291"/>
      <c r="H2458" s="3291"/>
      <c r="I2458" s="3291"/>
      <c r="J2458" s="3291"/>
    </row>
    <row r="2459" spans="1:12" ht="13.5" customHeight="1" thickBot="1" x14ac:dyDescent="0.3">
      <c r="A2459" s="3296" t="s">
        <v>381</v>
      </c>
      <c r="B2459" s="3302" t="s">
        <v>1261</v>
      </c>
      <c r="C2459" s="3302" t="s">
        <v>1823</v>
      </c>
      <c r="D2459" s="3304" t="s">
        <v>1835</v>
      </c>
      <c r="E2459" s="3298" t="s">
        <v>1840</v>
      </c>
      <c r="F2459" s="3299"/>
      <c r="G2459" s="3300"/>
      <c r="H2459" s="3298" t="s">
        <v>1841</v>
      </c>
      <c r="I2459" s="3299"/>
      <c r="J2459" s="3301"/>
    </row>
    <row r="2460" spans="1:12" ht="13.5" customHeight="1" thickBot="1" x14ac:dyDescent="0.3">
      <c r="A2460" s="3297"/>
      <c r="B2460" s="3303"/>
      <c r="C2460" s="3303"/>
      <c r="D2460" s="3305"/>
      <c r="E2460" s="2254" t="s">
        <v>1839</v>
      </c>
      <c r="F2460" s="2253" t="s">
        <v>1220</v>
      </c>
      <c r="G2460" s="2255" t="s">
        <v>1824</v>
      </c>
      <c r="H2460" s="2254" t="s">
        <v>1839</v>
      </c>
      <c r="I2460" s="2253" t="s">
        <v>1220</v>
      </c>
      <c r="J2460" s="2256" t="s">
        <v>1824</v>
      </c>
      <c r="L2460" s="2309"/>
    </row>
    <row r="2461" spans="1:12" x14ac:dyDescent="0.25">
      <c r="A2461" s="2304" t="s">
        <v>1842</v>
      </c>
      <c r="B2461" s="2257"/>
      <c r="C2461" s="2257"/>
      <c r="D2461" s="2258"/>
      <c r="E2461" s="7"/>
      <c r="F2461" s="2259"/>
      <c r="G2461" s="2260"/>
      <c r="H2461" s="7"/>
      <c r="I2461" s="2259"/>
      <c r="J2461" s="2261"/>
      <c r="L2461" s="2307"/>
    </row>
    <row r="2462" spans="1:12" x14ac:dyDescent="0.25">
      <c r="A2462" s="875" t="s">
        <v>409</v>
      </c>
      <c r="B2462" s="2263">
        <v>0</v>
      </c>
      <c r="C2462" s="2264">
        <v>5949999.9999999991</v>
      </c>
      <c r="D2462" s="2265">
        <v>0</v>
      </c>
      <c r="E2462" s="2266">
        <v>0</v>
      </c>
      <c r="F2462" s="2263">
        <v>0</v>
      </c>
      <c r="G2462" s="2265">
        <v>0</v>
      </c>
      <c r="H2462" s="2266">
        <v>0</v>
      </c>
      <c r="I2462" s="2263">
        <v>0</v>
      </c>
      <c r="J2462" s="2267">
        <v>0</v>
      </c>
      <c r="L2462" s="223"/>
    </row>
    <row r="2463" spans="1:12" x14ac:dyDescent="0.25">
      <c r="A2463" s="875" t="s">
        <v>410</v>
      </c>
      <c r="B2463" s="2263">
        <v>0</v>
      </c>
      <c r="C2463" s="2264">
        <v>1713380.0000000005</v>
      </c>
      <c r="D2463" s="2265">
        <v>0</v>
      </c>
      <c r="E2463" s="2266">
        <v>0</v>
      </c>
      <c r="F2463" s="2263">
        <v>0</v>
      </c>
      <c r="G2463" s="2265">
        <v>0</v>
      </c>
      <c r="H2463" s="2266">
        <v>0</v>
      </c>
      <c r="I2463" s="2263">
        <v>0</v>
      </c>
      <c r="J2463" s="2267">
        <v>0</v>
      </c>
      <c r="L2463" s="223"/>
    </row>
    <row r="2464" spans="1:12" x14ac:dyDescent="0.25">
      <c r="A2464" s="875" t="s">
        <v>278</v>
      </c>
      <c r="B2464" s="2263">
        <v>956</v>
      </c>
      <c r="C2464" s="2264">
        <v>1607499.9999999995</v>
      </c>
      <c r="D2464" s="2265">
        <v>1536.7699999999995</v>
      </c>
      <c r="E2464" s="2266">
        <v>4.6094758518721211</v>
      </c>
      <c r="F2464" s="2263">
        <v>3.568971943296114</v>
      </c>
      <c r="G2464" s="2265">
        <v>6.7672709929693098E-2</v>
      </c>
      <c r="H2464" s="2266">
        <v>1.4990968937611775</v>
      </c>
      <c r="I2464" s="2263">
        <v>1.2766594490732439</v>
      </c>
      <c r="J2464" s="2267">
        <v>2.2374282554094953E-2</v>
      </c>
      <c r="L2464" s="2307"/>
    </row>
    <row r="2465" spans="1:12" x14ac:dyDescent="0.25">
      <c r="A2465" s="875" t="s">
        <v>199</v>
      </c>
      <c r="B2465" s="2263">
        <v>164</v>
      </c>
      <c r="C2465" s="2264">
        <v>7559125</v>
      </c>
      <c r="D2465" s="2265">
        <v>1239.6965</v>
      </c>
      <c r="E2465" s="2266">
        <v>0.79074690345923415</v>
      </c>
      <c r="F2465" s="2263">
        <v>0.61225041705079775</v>
      </c>
      <c r="G2465" s="2265">
        <v>1.1609125971202582E-2</v>
      </c>
      <c r="H2465" s="2266">
        <v>1.2093059939721651</v>
      </c>
      <c r="I2465" s="2263">
        <v>1.0298680028293297</v>
      </c>
      <c r="J2465" s="2267">
        <v>1.8049102840582899E-2</v>
      </c>
      <c r="L2465" s="223"/>
    </row>
    <row r="2466" spans="1:12" x14ac:dyDescent="0.25">
      <c r="A2466" s="875" t="s">
        <v>428</v>
      </c>
      <c r="B2466" s="2263">
        <v>0</v>
      </c>
      <c r="C2466" s="2264">
        <v>1300000</v>
      </c>
      <c r="D2466" s="2265">
        <v>0</v>
      </c>
      <c r="E2466" s="2266">
        <v>0</v>
      </c>
      <c r="F2466" s="2263">
        <v>0</v>
      </c>
      <c r="G2466" s="2265">
        <v>0</v>
      </c>
      <c r="H2466" s="2266">
        <v>0</v>
      </c>
      <c r="I2466" s="2263">
        <v>0</v>
      </c>
      <c r="J2466" s="2267">
        <v>0</v>
      </c>
      <c r="L2466" s="223"/>
    </row>
    <row r="2467" spans="1:12" x14ac:dyDescent="0.25">
      <c r="A2467" s="877" t="s">
        <v>430</v>
      </c>
      <c r="B2467" s="2263">
        <v>0</v>
      </c>
      <c r="C2467" s="2264">
        <v>0</v>
      </c>
      <c r="D2467" s="2265">
        <v>0</v>
      </c>
      <c r="E2467" s="2266">
        <v>0</v>
      </c>
      <c r="F2467" s="2263">
        <v>0</v>
      </c>
      <c r="G2467" s="2265">
        <v>0</v>
      </c>
      <c r="H2467" s="2266">
        <v>0</v>
      </c>
      <c r="I2467" s="2263">
        <v>0</v>
      </c>
      <c r="J2467" s="2267">
        <v>0</v>
      </c>
      <c r="L2467" s="223"/>
    </row>
    <row r="2468" spans="1:12" x14ac:dyDescent="0.25">
      <c r="A2468" s="1974" t="s">
        <v>429</v>
      </c>
      <c r="B2468" s="2263">
        <v>0</v>
      </c>
      <c r="C2468" s="2264">
        <v>0</v>
      </c>
      <c r="D2468" s="2265">
        <v>0</v>
      </c>
      <c r="E2468" s="2266">
        <v>0</v>
      </c>
      <c r="F2468" s="2263">
        <v>0</v>
      </c>
      <c r="G2468" s="2265">
        <v>0</v>
      </c>
      <c r="H2468" s="2266">
        <v>0</v>
      </c>
      <c r="I2468" s="2263">
        <v>0</v>
      </c>
      <c r="J2468" s="2267">
        <v>0</v>
      </c>
      <c r="L2468" s="223"/>
    </row>
    <row r="2469" spans="1:12" x14ac:dyDescent="0.25">
      <c r="A2469" s="2268" t="s">
        <v>279</v>
      </c>
      <c r="B2469" s="2269">
        <v>1120</v>
      </c>
      <c r="C2469" s="2268"/>
      <c r="D2469" s="2270">
        <v>2776.4664999999995</v>
      </c>
      <c r="E2469" s="2271">
        <v>5.4002227553313551</v>
      </c>
      <c r="F2469" s="2269">
        <v>4.1812223603469114</v>
      </c>
      <c r="G2469" s="2270">
        <v>7.9281835900895686E-2</v>
      </c>
      <c r="H2469" s="2271">
        <v>2.7084028877333428</v>
      </c>
      <c r="I2469" s="2269">
        <v>2.3065274519025736</v>
      </c>
      <c r="J2469" s="2272">
        <v>4.0423385394677859E-2</v>
      </c>
    </row>
    <row r="2470" spans="1:12" x14ac:dyDescent="0.25">
      <c r="A2470" s="883" t="s">
        <v>411</v>
      </c>
      <c r="B2470" s="2263">
        <v>117.5</v>
      </c>
      <c r="C2470" s="2264">
        <v>4010000</v>
      </c>
      <c r="D2470" s="2265">
        <v>471.17500000000001</v>
      </c>
      <c r="E2470" s="2266">
        <v>0.56654122656378059</v>
      </c>
      <c r="F2470" s="2263">
        <v>0.4386550244113947</v>
      </c>
      <c r="G2470" s="2265">
        <v>8.3175140342457536E-3</v>
      </c>
      <c r="H2470" s="2266">
        <v>0.45962439331710214</v>
      </c>
      <c r="I2470" s="2263">
        <v>0.39142488200386899</v>
      </c>
      <c r="J2470" s="2267">
        <v>6.8599742202318454E-3</v>
      </c>
    </row>
    <row r="2471" spans="1:12" x14ac:dyDescent="0.25">
      <c r="A2471" s="883" t="s">
        <v>412</v>
      </c>
      <c r="B2471" s="2263">
        <v>378</v>
      </c>
      <c r="C2471" s="2264">
        <v>1244500.0000000002</v>
      </c>
      <c r="D2471" s="2265">
        <v>470.42100000000005</v>
      </c>
      <c r="E2471" s="2266">
        <v>1.8225751799243324</v>
      </c>
      <c r="F2471" s="2263">
        <v>1.4111625466170827</v>
      </c>
      <c r="G2471" s="2265">
        <v>2.6757619616552295E-2</v>
      </c>
      <c r="H2471" s="2266">
        <v>0.45888887722953153</v>
      </c>
      <c r="I2471" s="2263">
        <v>0.3907985025036177</v>
      </c>
      <c r="J2471" s="2267">
        <v>6.8489965143644829E-3</v>
      </c>
    </row>
    <row r="2472" spans="1:12" x14ac:dyDescent="0.25">
      <c r="A2472" s="875" t="s">
        <v>90</v>
      </c>
      <c r="B2472" s="2263">
        <v>0</v>
      </c>
      <c r="C2472" s="2264">
        <v>1494500</v>
      </c>
      <c r="D2472" s="2265">
        <v>0</v>
      </c>
      <c r="E2472" s="2266">
        <v>0</v>
      </c>
      <c r="F2472" s="2263">
        <v>0</v>
      </c>
      <c r="G2472" s="2265">
        <v>0</v>
      </c>
      <c r="H2472" s="2266">
        <v>0</v>
      </c>
      <c r="I2472" s="2263">
        <v>0</v>
      </c>
      <c r="J2472" s="2267">
        <v>0</v>
      </c>
    </row>
    <row r="2473" spans="1:12" x14ac:dyDescent="0.25">
      <c r="A2473" s="875" t="s">
        <v>416</v>
      </c>
      <c r="B2473" s="2263">
        <v>175</v>
      </c>
      <c r="C2473" s="2264">
        <v>2944000</v>
      </c>
      <c r="D2473" s="2265">
        <v>515.20000000000005</v>
      </c>
      <c r="E2473" s="2266">
        <v>0.84378480552052426</v>
      </c>
      <c r="F2473" s="2263">
        <v>0.65331599380420491</v>
      </c>
      <c r="G2473" s="2265">
        <v>1.2387786859514952E-2</v>
      </c>
      <c r="H2473" s="2266">
        <v>0.50257014365569286</v>
      </c>
      <c r="I2473" s="2263">
        <v>0.42799830043697851</v>
      </c>
      <c r="J2473" s="2267">
        <v>7.5009470329780803E-3</v>
      </c>
    </row>
    <row r="2474" spans="1:12" x14ac:dyDescent="0.25">
      <c r="A2474" s="875" t="s">
        <v>417</v>
      </c>
      <c r="B2474" s="2263">
        <v>126</v>
      </c>
      <c r="C2474" s="2264">
        <v>2400300</v>
      </c>
      <c r="D2474" s="2265">
        <v>302.43779999999998</v>
      </c>
      <c r="E2474" s="2266">
        <v>0.60752505997477746</v>
      </c>
      <c r="F2474" s="2263">
        <v>0.47038751553902758</v>
      </c>
      <c r="G2474" s="2265">
        <v>8.9192065388507651E-3</v>
      </c>
      <c r="H2474" s="2266">
        <v>0.29502369680301177</v>
      </c>
      <c r="I2474" s="2263">
        <v>0.25124779578396506</v>
      </c>
      <c r="J2474" s="2267">
        <v>4.4032801214487927E-3</v>
      </c>
    </row>
    <row r="2475" spans="1:12" x14ac:dyDescent="0.25">
      <c r="A2475" s="875" t="s">
        <v>422</v>
      </c>
      <c r="B2475" s="2263">
        <v>1482</v>
      </c>
      <c r="C2475" s="2264">
        <v>2205000</v>
      </c>
      <c r="D2475" s="2265">
        <v>3267.81</v>
      </c>
      <c r="E2475" s="2266">
        <v>7.1456518958938107</v>
      </c>
      <c r="F2475" s="2263">
        <v>5.5326531589590378</v>
      </c>
      <c r="G2475" s="2265">
        <v>0.10490685786172091</v>
      </c>
      <c r="H2475" s="2266">
        <v>3.1877013609074329</v>
      </c>
      <c r="I2475" s="2263">
        <v>2.7147071547961232</v>
      </c>
      <c r="J2475" s="2267">
        <v>4.7576998687570073E-2</v>
      </c>
    </row>
    <row r="2476" spans="1:12" x14ac:dyDescent="0.25">
      <c r="A2476" s="875" t="s">
        <v>423</v>
      </c>
      <c r="B2476" s="2263">
        <v>0</v>
      </c>
      <c r="C2476" s="2264">
        <v>1681000</v>
      </c>
      <c r="D2476" s="2265">
        <v>0</v>
      </c>
      <c r="E2476" s="2266">
        <v>0</v>
      </c>
      <c r="F2476" s="2263">
        <v>0</v>
      </c>
      <c r="G2476" s="2265">
        <v>0</v>
      </c>
      <c r="H2476" s="2266">
        <v>0</v>
      </c>
      <c r="I2476" s="2263">
        <v>0</v>
      </c>
      <c r="J2476" s="2267">
        <v>0</v>
      </c>
    </row>
    <row r="2477" spans="1:12" x14ac:dyDescent="0.25">
      <c r="A2477" s="875" t="s">
        <v>280</v>
      </c>
      <c r="B2477" s="2263">
        <v>0</v>
      </c>
      <c r="C2477" s="2264">
        <v>1720500</v>
      </c>
      <c r="D2477" s="2265">
        <v>0</v>
      </c>
      <c r="E2477" s="2266">
        <v>0</v>
      </c>
      <c r="F2477" s="2263">
        <v>0</v>
      </c>
      <c r="G2477" s="2265">
        <v>0</v>
      </c>
      <c r="H2477" s="2266">
        <v>0</v>
      </c>
      <c r="I2477" s="2263">
        <v>0</v>
      </c>
      <c r="J2477" s="2267">
        <v>0</v>
      </c>
    </row>
    <row r="2478" spans="1:12" x14ac:dyDescent="0.25">
      <c r="A2478" s="875" t="s">
        <v>426</v>
      </c>
      <c r="B2478" s="2263">
        <v>0</v>
      </c>
      <c r="C2478" s="2264">
        <v>2188999.9999999995</v>
      </c>
      <c r="D2478" s="2265">
        <v>0</v>
      </c>
      <c r="E2478" s="2266">
        <v>0</v>
      </c>
      <c r="F2478" s="2263">
        <v>0</v>
      </c>
      <c r="G2478" s="2265">
        <v>0</v>
      </c>
      <c r="H2478" s="2266">
        <v>0</v>
      </c>
      <c r="I2478" s="2263">
        <v>0</v>
      </c>
      <c r="J2478" s="2267">
        <v>0</v>
      </c>
    </row>
    <row r="2479" spans="1:12" x14ac:dyDescent="0.25">
      <c r="A2479" s="875" t="s">
        <v>427</v>
      </c>
      <c r="B2479" s="2263">
        <v>0</v>
      </c>
      <c r="C2479" s="2264">
        <v>1362500</v>
      </c>
      <c r="D2479" s="2265">
        <v>0</v>
      </c>
      <c r="E2479" s="2266">
        <v>0</v>
      </c>
      <c r="F2479" s="2263">
        <v>0</v>
      </c>
      <c r="G2479" s="2265">
        <v>0</v>
      </c>
      <c r="H2479" s="2266">
        <v>0</v>
      </c>
      <c r="I2479" s="2263">
        <v>0</v>
      </c>
      <c r="J2479" s="2267">
        <v>0</v>
      </c>
    </row>
    <row r="2480" spans="1:12" x14ac:dyDescent="0.25">
      <c r="A2480" s="851" t="s">
        <v>92</v>
      </c>
      <c r="B2480" s="2263">
        <v>700</v>
      </c>
      <c r="C2480" s="2264">
        <v>2164000</v>
      </c>
      <c r="D2480" s="2265">
        <v>1514.8</v>
      </c>
      <c r="E2480" s="2266">
        <v>3.375139222082097</v>
      </c>
      <c r="F2480" s="2263">
        <v>2.6132639752168196</v>
      </c>
      <c r="G2480" s="2265">
        <v>4.9551147438059807E-2</v>
      </c>
      <c r="H2480" s="2266">
        <v>1.477665476726792</v>
      </c>
      <c r="I2480" s="2263">
        <v>1.2584080463935075</v>
      </c>
      <c r="J2480" s="2267">
        <v>2.2054414917614899E-2</v>
      </c>
    </row>
    <row r="2481" spans="1:10" x14ac:dyDescent="0.25">
      <c r="A2481" s="2268" t="s">
        <v>281</v>
      </c>
      <c r="B2481" s="2269">
        <v>2978.5</v>
      </c>
      <c r="C2481" s="2268"/>
      <c r="D2481" s="2270">
        <v>6541.8437999999996</v>
      </c>
      <c r="E2481" s="2271">
        <v>14.361217389959325</v>
      </c>
      <c r="F2481" s="2269">
        <v>11.119438214547568</v>
      </c>
      <c r="G2481" s="2270">
        <v>0.21084013234894447</v>
      </c>
      <c r="H2481" s="2271">
        <v>6.3814739486395631</v>
      </c>
      <c r="I2481" s="2269">
        <v>5.4345846819180599</v>
      </c>
      <c r="J2481" s="2272">
        <v>9.5244611494208153E-2</v>
      </c>
    </row>
    <row r="2482" spans="1:10" x14ac:dyDescent="0.25">
      <c r="A2482" s="2273" t="s">
        <v>106</v>
      </c>
      <c r="B2482" s="2274">
        <v>4098.5</v>
      </c>
      <c r="C2482" s="2273"/>
      <c r="D2482" s="2275">
        <v>9318.3102999999992</v>
      </c>
      <c r="E2482" s="2276">
        <v>19.761440145290678</v>
      </c>
      <c r="F2482" s="2274">
        <v>15.300660574894479</v>
      </c>
      <c r="G2482" s="2275">
        <v>0.29012196824984016</v>
      </c>
      <c r="H2482" s="2276">
        <v>9.0898768363729054</v>
      </c>
      <c r="I2482" s="2274">
        <v>7.7411121338206339</v>
      </c>
      <c r="J2482" s="2277">
        <v>0.13566799688888601</v>
      </c>
    </row>
    <row r="2483" spans="1:10" x14ac:dyDescent="0.25">
      <c r="A2483" s="875" t="s">
        <v>903</v>
      </c>
      <c r="B2483" s="2263">
        <v>0</v>
      </c>
      <c r="C2483" s="2264">
        <v>6587999.9999999991</v>
      </c>
      <c r="D2483" s="2265">
        <v>0</v>
      </c>
      <c r="E2483" s="2266">
        <v>0</v>
      </c>
      <c r="F2483" s="2263">
        <v>0</v>
      </c>
      <c r="G2483" s="2265">
        <v>0</v>
      </c>
      <c r="H2483" s="2266">
        <v>0</v>
      </c>
      <c r="I2483" s="2263">
        <v>0</v>
      </c>
      <c r="J2483" s="2267">
        <v>0</v>
      </c>
    </row>
    <row r="2484" spans="1:10" x14ac:dyDescent="0.25">
      <c r="A2484" s="875" t="s">
        <v>904</v>
      </c>
      <c r="B2484" s="2263">
        <v>832</v>
      </c>
      <c r="C2484" s="2264">
        <v>2000000.0000000005</v>
      </c>
      <c r="D2484" s="2265">
        <v>1664.0000000000005</v>
      </c>
      <c r="E2484" s="2266">
        <v>4.0115940468175788</v>
      </c>
      <c r="F2484" s="2263">
        <v>3.1060508962577056</v>
      </c>
      <c r="G2484" s="2265">
        <v>5.8895078097808223E-2</v>
      </c>
      <c r="H2484" s="2266">
        <v>1.6232079173972691</v>
      </c>
      <c r="I2484" s="2263">
        <v>1.3823547591753347</v>
      </c>
      <c r="J2484" s="2267">
        <v>2.4226661224525482E-2</v>
      </c>
    </row>
    <row r="2485" spans="1:10" x14ac:dyDescent="0.25">
      <c r="A2485" s="875" t="s">
        <v>905</v>
      </c>
      <c r="B2485" s="2263">
        <v>0</v>
      </c>
      <c r="C2485" s="2264">
        <v>1700000</v>
      </c>
      <c r="D2485" s="2265">
        <v>0</v>
      </c>
      <c r="E2485" s="2266">
        <v>0</v>
      </c>
      <c r="F2485" s="2263">
        <v>0</v>
      </c>
      <c r="G2485" s="2265">
        <v>0</v>
      </c>
      <c r="H2485" s="2266">
        <v>0</v>
      </c>
      <c r="I2485" s="2263">
        <v>0</v>
      </c>
      <c r="J2485" s="2267">
        <v>0</v>
      </c>
    </row>
    <row r="2486" spans="1:10" x14ac:dyDescent="0.25">
      <c r="A2486" s="851" t="s">
        <v>906</v>
      </c>
      <c r="B2486" s="2263">
        <v>1476</v>
      </c>
      <c r="C2486" s="2264">
        <v>1854000</v>
      </c>
      <c r="D2486" s="2265">
        <v>2736.5039999999999</v>
      </c>
      <c r="E2486" s="2266">
        <v>7.1167221311331073</v>
      </c>
      <c r="F2486" s="2263">
        <v>5.5102537534571798</v>
      </c>
      <c r="G2486" s="2265">
        <v>0.10448213374082324</v>
      </c>
      <c r="H2486" s="2266">
        <v>2.6694200473493357</v>
      </c>
      <c r="I2486" s="2263">
        <v>2.2733289230182323</v>
      </c>
      <c r="J2486" s="2267">
        <v>3.9841559704061814E-2</v>
      </c>
    </row>
    <row r="2487" spans="1:10" x14ac:dyDescent="0.25">
      <c r="A2487" s="2273" t="s">
        <v>282</v>
      </c>
      <c r="B2487" s="2274">
        <v>2308</v>
      </c>
      <c r="C2487" s="2273"/>
      <c r="D2487" s="2275">
        <v>4400.5040000000008</v>
      </c>
      <c r="E2487" s="2276">
        <v>11.128316177950685</v>
      </c>
      <c r="F2487" s="2274">
        <v>8.6163046497148859</v>
      </c>
      <c r="G2487" s="2275">
        <v>0.16337721183863146</v>
      </c>
      <c r="H2487" s="2276">
        <v>4.2926279647466048</v>
      </c>
      <c r="I2487" s="2274">
        <v>3.6556836821935677</v>
      </c>
      <c r="J2487" s="2277">
        <v>6.4068220928587299E-2</v>
      </c>
    </row>
    <row r="2488" spans="1:10" x14ac:dyDescent="0.25">
      <c r="A2488" s="875" t="s">
        <v>944</v>
      </c>
      <c r="B2488" s="2263">
        <v>169.03179999999998</v>
      </c>
      <c r="C2488" s="2264">
        <v>25880000.000000015</v>
      </c>
      <c r="D2488" s="2265">
        <v>4374.5429840000015</v>
      </c>
      <c r="E2488" s="2266">
        <v>0.81500836851305225</v>
      </c>
      <c r="F2488" s="2263">
        <v>0.6310353051515063</v>
      </c>
      <c r="G2488" s="2265">
        <v>1.1965313776458052E-2</v>
      </c>
      <c r="H2488" s="2266">
        <v>4.2673033693650693</v>
      </c>
      <c r="I2488" s="2263">
        <v>3.6341167747292484</v>
      </c>
      <c r="J2488" s="2267">
        <v>6.3690246926377883E-2</v>
      </c>
    </row>
    <row r="2489" spans="1:10" x14ac:dyDescent="0.25">
      <c r="A2489" s="875" t="s">
        <v>283</v>
      </c>
      <c r="B2489" s="2263">
        <v>1692.9410807130823</v>
      </c>
      <c r="C2489" s="2264">
        <v>15153168</v>
      </c>
      <c r="D2489" s="2265">
        <v>25653.420610146895</v>
      </c>
      <c r="E2489" s="2266">
        <v>8.1627312031268247</v>
      </c>
      <c r="F2489" s="2263">
        <v>6.3201456262744689</v>
      </c>
      <c r="G2489" s="2265">
        <v>0.11983881870623178</v>
      </c>
      <c r="H2489" s="2266">
        <v>25.024540530476386</v>
      </c>
      <c r="I2489" s="2263">
        <v>21.311375041804787</v>
      </c>
      <c r="J2489" s="2267">
        <v>0.37349563123334645</v>
      </c>
    </row>
    <row r="2490" spans="1:10" x14ac:dyDescent="0.25">
      <c r="A2490" s="875" t="s">
        <v>69</v>
      </c>
      <c r="B2490" s="2263">
        <v>1617.5073192869179</v>
      </c>
      <c r="C2490" s="2264">
        <v>17426143.199999999</v>
      </c>
      <c r="D2490" s="2265">
        <v>28186.914172941953</v>
      </c>
      <c r="E2490" s="2266">
        <v>7.7990177076144942</v>
      </c>
      <c r="F2490" s="2263">
        <v>6.0385337244886186</v>
      </c>
      <c r="G2490" s="2265">
        <v>0.11449906237160992</v>
      </c>
      <c r="H2490" s="2266">
        <v>27.495926834445108</v>
      </c>
      <c r="I2490" s="2263">
        <v>23.416054659515019</v>
      </c>
      <c r="J2490" s="2267">
        <v>0.41038150278403862</v>
      </c>
    </row>
    <row r="2491" spans="1:10" x14ac:dyDescent="0.25">
      <c r="A2491" s="875" t="s">
        <v>198</v>
      </c>
      <c r="B2491" s="2263">
        <v>529.80000000000007</v>
      </c>
      <c r="C2491" s="2264">
        <v>4100000.0000000005</v>
      </c>
      <c r="D2491" s="2265">
        <v>2172.1800000000003</v>
      </c>
      <c r="E2491" s="2266">
        <v>2.5544982283701363</v>
      </c>
      <c r="F2491" s="2263">
        <v>1.977867505814102</v>
      </c>
      <c r="G2491" s="2265">
        <v>3.7503139875262985E-2</v>
      </c>
      <c r="H2491" s="2266">
        <v>2.1189301526514415</v>
      </c>
      <c r="I2491" s="2263">
        <v>1.804521250472042</v>
      </c>
      <c r="J2491" s="2267">
        <v>3.1625402030462588E-2</v>
      </c>
    </row>
    <row r="2492" spans="1:10" x14ac:dyDescent="0.25">
      <c r="A2492" s="875" t="s">
        <v>86</v>
      </c>
      <c r="B2492" s="2263">
        <v>883.00000000000011</v>
      </c>
      <c r="C2492" s="2264">
        <v>180200</v>
      </c>
      <c r="D2492" s="2265">
        <v>159.11660000000003</v>
      </c>
      <c r="E2492" s="2266">
        <v>4.25749704728356</v>
      </c>
      <c r="F2492" s="2263">
        <v>3.2964458430235029</v>
      </c>
      <c r="G2492" s="2265">
        <v>6.2505233125438306E-2</v>
      </c>
      <c r="H2492" s="2266">
        <v>0.15521594045032105</v>
      </c>
      <c r="I2492" s="2263">
        <v>0.13218484932319591</v>
      </c>
      <c r="J2492" s="2267">
        <v>2.3166249780038049E-3</v>
      </c>
    </row>
    <row r="2493" spans="1:10" x14ac:dyDescent="0.25">
      <c r="A2493" s="851" t="s">
        <v>212</v>
      </c>
      <c r="B2493" s="2263">
        <v>1072.92</v>
      </c>
      <c r="C2493" s="2264">
        <v>1867999.9999999998</v>
      </c>
      <c r="D2493" s="2265">
        <v>2004.2145599999999</v>
      </c>
      <c r="E2493" s="2266">
        <v>5.1732205345090341</v>
      </c>
      <c r="F2493" s="2263">
        <v>4.0054616918423287</v>
      </c>
      <c r="G2493" s="2265">
        <v>7.5949167298918749E-2</v>
      </c>
      <c r="H2493" s="2266">
        <v>1.9550822968478863</v>
      </c>
      <c r="I2493" s="2263">
        <v>1.6649852977310686</v>
      </c>
      <c r="J2493" s="2267">
        <v>2.9179944210565734E-2</v>
      </c>
    </row>
    <row r="2494" spans="1:10" x14ac:dyDescent="0.25">
      <c r="A2494" s="2268" t="s">
        <v>1825</v>
      </c>
      <c r="B2494" s="2269">
        <v>5965.2002000000002</v>
      </c>
      <c r="C2494" s="2268"/>
      <c r="D2494" s="2270">
        <v>62550.388927088854</v>
      </c>
      <c r="E2494" s="2271">
        <v>28.761973089417104</v>
      </c>
      <c r="F2494" s="2269">
        <v>22.269489696594526</v>
      </c>
      <c r="G2494" s="2270">
        <v>0.42226073515391976</v>
      </c>
      <c r="H2494" s="2271">
        <v>61.016999124236214</v>
      </c>
      <c r="I2494" s="2269">
        <v>51.963237873575366</v>
      </c>
      <c r="J2494" s="2272">
        <v>0.91068935216279523</v>
      </c>
    </row>
    <row r="2495" spans="1:10" x14ac:dyDescent="0.25">
      <c r="A2495" s="875" t="s">
        <v>950</v>
      </c>
      <c r="B2495" s="2263">
        <v>881.59</v>
      </c>
      <c r="C2495" s="2264">
        <v>4150000</v>
      </c>
      <c r="D2495" s="2265">
        <v>3658.5985000000001</v>
      </c>
      <c r="E2495" s="2266">
        <v>4.2506985525647947</v>
      </c>
      <c r="F2495" s="2263">
        <v>3.2911819827305662</v>
      </c>
      <c r="G2495" s="2265">
        <v>6.2405422957027348E-2</v>
      </c>
      <c r="H2495" s="2266">
        <v>3.5689098868856792</v>
      </c>
      <c r="I2495" s="2263">
        <v>3.0393515915785692</v>
      </c>
      <c r="J2495" s="2267">
        <v>5.3266602413495838E-2</v>
      </c>
    </row>
    <row r="2496" spans="1:10" x14ac:dyDescent="0.25">
      <c r="A2496" s="875" t="s">
        <v>951</v>
      </c>
      <c r="B2496" s="2263">
        <v>107.36000000000001</v>
      </c>
      <c r="C2496" s="2264">
        <v>2350000.0000000005</v>
      </c>
      <c r="D2496" s="2265">
        <v>252.29600000000008</v>
      </c>
      <c r="E2496" s="2266">
        <v>0.51764992411819144</v>
      </c>
      <c r="F2496" s="2263">
        <v>0.40080002911325402</v>
      </c>
      <c r="G2496" s="2265">
        <v>7.5997302699287155E-3</v>
      </c>
      <c r="H2496" s="2266">
        <v>0.24611109659114266</v>
      </c>
      <c r="I2496" s="2263">
        <v>0.20959289442361792</v>
      </c>
      <c r="J2496" s="2267">
        <v>3.6732510338358662E-3</v>
      </c>
    </row>
    <row r="2497" spans="1:10" x14ac:dyDescent="0.25">
      <c r="A2497" s="875" t="s">
        <v>952</v>
      </c>
      <c r="B2497" s="2263">
        <v>82.125</v>
      </c>
      <c r="C2497" s="2264">
        <v>2305000</v>
      </c>
      <c r="D2497" s="2265">
        <v>189.298125</v>
      </c>
      <c r="E2497" s="2266">
        <v>0.39597615516213169</v>
      </c>
      <c r="F2497" s="2263">
        <v>0.3065918628066876</v>
      </c>
      <c r="G2497" s="2265">
        <v>5.8134114047866592E-3</v>
      </c>
      <c r="H2497" s="2266">
        <v>0.18465758127912127</v>
      </c>
      <c r="I2497" s="2263">
        <v>0.15725791105571954</v>
      </c>
      <c r="J2497" s="2267">
        <v>2.7560466014500459E-3</v>
      </c>
    </row>
    <row r="2498" spans="1:10" x14ac:dyDescent="0.25">
      <c r="A2498" s="875" t="s">
        <v>954</v>
      </c>
      <c r="B2498" s="2263">
        <v>572</v>
      </c>
      <c r="C2498" s="2264">
        <v>1850000</v>
      </c>
      <c r="D2498" s="2265">
        <v>1058.2</v>
      </c>
      <c r="E2498" s="2266">
        <v>2.7579709071870848</v>
      </c>
      <c r="F2498" s="2263">
        <v>2.1354099911771725</v>
      </c>
      <c r="G2498" s="2265">
        <v>4.0490366192243152E-2</v>
      </c>
      <c r="H2498" s="2266">
        <v>1.0322587849698255</v>
      </c>
      <c r="I2498" s="2263">
        <v>0.87909122966306419</v>
      </c>
      <c r="J2498" s="2267">
        <v>1.540664237247167E-2</v>
      </c>
    </row>
    <row r="2499" spans="1:10" x14ac:dyDescent="0.25">
      <c r="A2499" s="875" t="s">
        <v>955</v>
      </c>
      <c r="B2499" s="2263">
        <v>0</v>
      </c>
      <c r="C2499" s="2264">
        <v>2700000</v>
      </c>
      <c r="D2499" s="2265">
        <v>0</v>
      </c>
      <c r="E2499" s="2266">
        <v>0</v>
      </c>
      <c r="F2499" s="2263">
        <v>0</v>
      </c>
      <c r="G2499" s="2265">
        <v>0</v>
      </c>
      <c r="H2499" s="2266">
        <v>0</v>
      </c>
      <c r="I2499" s="2263">
        <v>0</v>
      </c>
      <c r="J2499" s="2267">
        <v>0</v>
      </c>
    </row>
    <row r="2500" spans="1:10" x14ac:dyDescent="0.25">
      <c r="A2500" s="2001" t="s">
        <v>1488</v>
      </c>
      <c r="B2500" s="2263">
        <v>44</v>
      </c>
      <c r="C2500" s="2264">
        <v>4900000</v>
      </c>
      <c r="D2500" s="2265">
        <v>215.6</v>
      </c>
      <c r="E2500" s="2266">
        <v>0.21215160824516041</v>
      </c>
      <c r="F2500" s="2263">
        <v>0.16426230701362868</v>
      </c>
      <c r="G2500" s="2265">
        <v>3.1146435532494734E-3</v>
      </c>
      <c r="H2500" s="2266">
        <v>0.21031467968200185</v>
      </c>
      <c r="I2500" s="2263">
        <v>0.17910798442199644</v>
      </c>
      <c r="J2500" s="2267">
        <v>3.1389832692353919E-3</v>
      </c>
    </row>
    <row r="2501" spans="1:10" x14ac:dyDescent="0.25">
      <c r="A2501" s="2001" t="s">
        <v>1564</v>
      </c>
      <c r="B2501" s="2263">
        <v>0</v>
      </c>
      <c r="C2501" s="2264">
        <v>2741999.9999999995</v>
      </c>
      <c r="D2501" s="2265">
        <v>0</v>
      </c>
      <c r="E2501" s="2266">
        <v>0</v>
      </c>
      <c r="F2501" s="2263">
        <v>0</v>
      </c>
      <c r="G2501" s="2265">
        <v>0</v>
      </c>
      <c r="H2501" s="2266">
        <v>0</v>
      </c>
      <c r="I2501" s="2263">
        <v>0</v>
      </c>
      <c r="J2501" s="2267">
        <v>0</v>
      </c>
    </row>
    <row r="2502" spans="1:10" x14ac:dyDescent="0.25">
      <c r="A2502" s="875" t="s">
        <v>953</v>
      </c>
      <c r="B2502" s="2263">
        <v>0</v>
      </c>
      <c r="C2502" s="2264">
        <v>1799999.9999999998</v>
      </c>
      <c r="D2502" s="2265">
        <v>0</v>
      </c>
      <c r="E2502" s="2266">
        <v>0</v>
      </c>
      <c r="F2502" s="2263">
        <v>0</v>
      </c>
      <c r="G2502" s="2265">
        <v>0</v>
      </c>
      <c r="H2502" s="2266">
        <v>0</v>
      </c>
      <c r="I2502" s="2263">
        <v>0</v>
      </c>
      <c r="J2502" s="2267">
        <v>0</v>
      </c>
    </row>
    <row r="2503" spans="1:10" x14ac:dyDescent="0.25">
      <c r="A2503" s="875" t="s">
        <v>958</v>
      </c>
      <c r="B2503" s="2263">
        <v>272.5</v>
      </c>
      <c r="C2503" s="2264">
        <v>5130000</v>
      </c>
      <c r="D2503" s="2265">
        <v>1397.925</v>
      </c>
      <c r="E2503" s="2266">
        <v>1.3138934828819593</v>
      </c>
      <c r="F2503" s="2263">
        <v>1.0173063332094048</v>
      </c>
      <c r="G2503" s="2265">
        <v>1.928955382410185E-2</v>
      </c>
      <c r="H2503" s="2266">
        <v>1.363655605725707</v>
      </c>
      <c r="I2503" s="2263">
        <v>1.1613150701443384</v>
      </c>
      <c r="J2503" s="2267">
        <v>2.0352797711715609E-2</v>
      </c>
    </row>
    <row r="2504" spans="1:10" x14ac:dyDescent="0.25">
      <c r="A2504" s="875" t="s">
        <v>957</v>
      </c>
      <c r="B2504" s="2263">
        <v>97.899999999999977</v>
      </c>
      <c r="C2504" s="2264">
        <v>3450000</v>
      </c>
      <c r="D2504" s="2265">
        <v>337.75499999999994</v>
      </c>
      <c r="E2504" s="2266">
        <v>0.47203732834548179</v>
      </c>
      <c r="F2504" s="2263">
        <v>0.36548363310532372</v>
      </c>
      <c r="G2504" s="2265">
        <v>6.9300819059800768E-3</v>
      </c>
      <c r="H2504" s="2266">
        <v>0.32947511426713605</v>
      </c>
      <c r="I2504" s="2263">
        <v>0.28058727865701016</v>
      </c>
      <c r="J2504" s="2267">
        <v>4.9174735347894231E-3</v>
      </c>
    </row>
    <row r="2505" spans="1:10" x14ac:dyDescent="0.25">
      <c r="A2505" s="875" t="s">
        <v>1002</v>
      </c>
      <c r="B2505" s="2263">
        <v>0</v>
      </c>
      <c r="C2505" s="2264">
        <v>2000000</v>
      </c>
      <c r="D2505" s="2265">
        <v>0</v>
      </c>
      <c r="E2505" s="2266">
        <v>0</v>
      </c>
      <c r="F2505" s="2263">
        <v>0</v>
      </c>
      <c r="G2505" s="2265">
        <v>0</v>
      </c>
      <c r="H2505" s="2266">
        <v>0</v>
      </c>
      <c r="I2505" s="2263">
        <v>0</v>
      </c>
      <c r="J2505" s="2267">
        <v>0</v>
      </c>
    </row>
    <row r="2506" spans="1:10" x14ac:dyDescent="0.25">
      <c r="A2506" s="875" t="s">
        <v>1003</v>
      </c>
      <c r="B2506" s="2263">
        <v>0</v>
      </c>
      <c r="C2506" s="2264">
        <v>2599999.9999999995</v>
      </c>
      <c r="D2506" s="2265">
        <v>0</v>
      </c>
      <c r="E2506" s="2266">
        <v>0</v>
      </c>
      <c r="F2506" s="2263">
        <v>0</v>
      </c>
      <c r="G2506" s="2265">
        <v>0</v>
      </c>
      <c r="H2506" s="2266">
        <v>0</v>
      </c>
      <c r="I2506" s="2263">
        <v>0</v>
      </c>
      <c r="J2506" s="2267">
        <v>0</v>
      </c>
    </row>
    <row r="2507" spans="1:10" x14ac:dyDescent="0.25">
      <c r="A2507" s="875" t="s">
        <v>959</v>
      </c>
      <c r="B2507" s="2263">
        <v>110.95</v>
      </c>
      <c r="C2507" s="2264">
        <v>3630000.0000000005</v>
      </c>
      <c r="D2507" s="2265">
        <v>402.74850000000004</v>
      </c>
      <c r="E2507" s="2266">
        <v>0.53495956670001243</v>
      </c>
      <c r="F2507" s="2263">
        <v>0.41420234007186596</v>
      </c>
      <c r="G2507" s="2265">
        <v>7.8538568689324791E-3</v>
      </c>
      <c r="H2507" s="2266">
        <v>0.39287533288453957</v>
      </c>
      <c r="I2507" s="2263">
        <v>0.33458011161401874</v>
      </c>
      <c r="J2507" s="2267">
        <v>5.8637328534770425E-3</v>
      </c>
    </row>
    <row r="2508" spans="1:10" x14ac:dyDescent="0.25">
      <c r="A2508" s="875" t="s">
        <v>960</v>
      </c>
      <c r="B2508" s="2263">
        <v>297.60000000000002</v>
      </c>
      <c r="C2508" s="2264">
        <v>2650000.0000000005</v>
      </c>
      <c r="D2508" s="2265">
        <v>788.64000000000021</v>
      </c>
      <c r="E2508" s="2266">
        <v>1.4349163321309031</v>
      </c>
      <c r="F2508" s="2263">
        <v>1.1110105128921794</v>
      </c>
      <c r="G2508" s="2265">
        <v>2.1066316396523711E-2</v>
      </c>
      <c r="H2508" s="2266">
        <v>0.76930690623568643</v>
      </c>
      <c r="I2508" s="2263">
        <v>0.65515640461300229</v>
      </c>
      <c r="J2508" s="2267">
        <v>1.1482039728431356E-2</v>
      </c>
    </row>
    <row r="2509" spans="1:10" x14ac:dyDescent="0.25">
      <c r="A2509" s="875" t="s">
        <v>961</v>
      </c>
      <c r="B2509" s="2263">
        <v>1551.62</v>
      </c>
      <c r="C2509" s="2264">
        <v>2830000.0000000009</v>
      </c>
      <c r="D2509" s="2265">
        <v>4391.084600000001</v>
      </c>
      <c r="E2509" s="2266">
        <v>7.4813335996671757</v>
      </c>
      <c r="F2509" s="2263">
        <v>5.792560927465602</v>
      </c>
      <c r="G2509" s="2265">
        <v>0.10983507341120337</v>
      </c>
      <c r="H2509" s="2266">
        <v>4.2834394763709254</v>
      </c>
      <c r="I2509" s="2263">
        <v>3.6478585905958658</v>
      </c>
      <c r="J2509" s="2267">
        <v>6.3931081137278231E-2</v>
      </c>
    </row>
    <row r="2510" spans="1:10" x14ac:dyDescent="0.25">
      <c r="A2510" s="875" t="s">
        <v>962</v>
      </c>
      <c r="B2510" s="2263">
        <v>98</v>
      </c>
      <c r="C2510" s="2264">
        <v>3100000</v>
      </c>
      <c r="D2510" s="2265">
        <v>303.8</v>
      </c>
      <c r="E2510" s="2266">
        <v>0.4725194910914936</v>
      </c>
      <c r="F2510" s="2263">
        <v>0.36585695653035477</v>
      </c>
      <c r="G2510" s="2265">
        <v>6.9371606413283719E-3</v>
      </c>
      <c r="H2510" s="2266">
        <v>0.29635250318827538</v>
      </c>
      <c r="I2510" s="2263">
        <v>0.25237943259463136</v>
      </c>
      <c r="J2510" s="2267">
        <v>4.423112788468052E-3</v>
      </c>
    </row>
    <row r="2511" spans="1:10" x14ac:dyDescent="0.25">
      <c r="A2511" s="875" t="s">
        <v>963</v>
      </c>
      <c r="B2511" s="2263">
        <v>161.60000000000002</v>
      </c>
      <c r="C2511" s="2264">
        <v>1500000</v>
      </c>
      <c r="D2511" s="2265">
        <v>242.40000000000003</v>
      </c>
      <c r="E2511" s="2266">
        <v>0.77917499755495279</v>
      </c>
      <c r="F2511" s="2263">
        <v>0.60329065485005451</v>
      </c>
      <c r="G2511" s="2265">
        <v>1.1439236322843521E-2</v>
      </c>
      <c r="H2511" s="2266">
        <v>0.23645769181315981</v>
      </c>
      <c r="I2511" s="2263">
        <v>0.20137187116832997</v>
      </c>
      <c r="J2511" s="2267">
        <v>3.5291722841496254E-3</v>
      </c>
    </row>
    <row r="2512" spans="1:10" x14ac:dyDescent="0.25">
      <c r="A2512" s="875" t="s">
        <v>964</v>
      </c>
      <c r="B2512" s="2263">
        <v>0</v>
      </c>
      <c r="C2512" s="2264">
        <v>2935000</v>
      </c>
      <c r="D2512" s="2265">
        <v>0</v>
      </c>
      <c r="E2512" s="2266">
        <v>0</v>
      </c>
      <c r="F2512" s="2263">
        <v>0</v>
      </c>
      <c r="G2512" s="2265">
        <v>0</v>
      </c>
      <c r="H2512" s="2266">
        <v>0</v>
      </c>
      <c r="I2512" s="2263">
        <v>0</v>
      </c>
      <c r="J2512" s="2267">
        <v>0</v>
      </c>
    </row>
    <row r="2513" spans="1:10" x14ac:dyDescent="0.25">
      <c r="A2513" s="875" t="s">
        <v>965</v>
      </c>
      <c r="B2513" s="2263">
        <v>517.4</v>
      </c>
      <c r="C2513" s="2264">
        <v>7862999.9999999991</v>
      </c>
      <c r="D2513" s="2265">
        <v>4068.3161999999993</v>
      </c>
      <c r="E2513" s="2266">
        <v>2.4947100478646811</v>
      </c>
      <c r="F2513" s="2263">
        <v>1.9315754011102606</v>
      </c>
      <c r="G2513" s="2265">
        <v>3.6625376692074489E-2</v>
      </c>
      <c r="H2513" s="2266">
        <v>3.9685835735069523</v>
      </c>
      <c r="I2513" s="2263">
        <v>3.3797213106370849</v>
      </c>
      <c r="J2513" s="2267">
        <v>5.9231801882000487E-2</v>
      </c>
    </row>
    <row r="2514" spans="1:10" x14ac:dyDescent="0.25">
      <c r="A2514" s="875" t="s">
        <v>286</v>
      </c>
      <c r="B2514" s="2263">
        <v>87.850000000000009</v>
      </c>
      <c r="C2514" s="2264">
        <v>2538000.0000000005</v>
      </c>
      <c r="D2514" s="2265">
        <v>222.96330000000006</v>
      </c>
      <c r="E2514" s="2266">
        <v>0.42357997237130324</v>
      </c>
      <c r="F2514" s="2263">
        <v>0.3279646288897109</v>
      </c>
      <c r="G2514" s="2265">
        <v>6.218669003476506E-3</v>
      </c>
      <c r="H2514" s="2266">
        <v>0.21749747226503754</v>
      </c>
      <c r="I2514" s="2263">
        <v>0.18522498730555162</v>
      </c>
      <c r="J2514" s="2267">
        <v>3.2461877010830785E-3</v>
      </c>
    </row>
    <row r="2515" spans="1:10" x14ac:dyDescent="0.25">
      <c r="A2515" s="851" t="s">
        <v>967</v>
      </c>
      <c r="B2515" s="2263">
        <v>3485.69</v>
      </c>
      <c r="C2515" s="2264">
        <v>2500000.0000000005</v>
      </c>
      <c r="D2515" s="2265">
        <v>8714.2250000000022</v>
      </c>
      <c r="E2515" s="2266">
        <v>16.806698621456206</v>
      </c>
      <c r="F2515" s="2263">
        <v>13.012897293962167</v>
      </c>
      <c r="G2515" s="2265">
        <v>0.24674277016195814</v>
      </c>
      <c r="H2515" s="2266">
        <v>8.5006003689790965</v>
      </c>
      <c r="I2515" s="2263">
        <v>7.239273077689111</v>
      </c>
      <c r="J2515" s="2267">
        <v>0.12687294285414097</v>
      </c>
    </row>
    <row r="2516" spans="1:10" x14ac:dyDescent="0.25">
      <c r="A2516" s="875" t="s">
        <v>1152</v>
      </c>
      <c r="B2516" s="2263">
        <v>0</v>
      </c>
      <c r="C2516" s="2264">
        <v>0</v>
      </c>
      <c r="D2516" s="2265">
        <v>0</v>
      </c>
      <c r="E2516" s="2266">
        <v>0</v>
      </c>
      <c r="F2516" s="2263">
        <v>0</v>
      </c>
      <c r="G2516" s="2265">
        <v>0</v>
      </c>
      <c r="H2516" s="2266">
        <v>0</v>
      </c>
      <c r="I2516" s="2263">
        <v>0</v>
      </c>
      <c r="J2516" s="2267">
        <v>0</v>
      </c>
    </row>
    <row r="2517" spans="1:10" x14ac:dyDescent="0.25">
      <c r="A2517" s="2268" t="s">
        <v>287</v>
      </c>
      <c r="B2517" s="2269">
        <v>8368.1849999999995</v>
      </c>
      <c r="C2517" s="2268"/>
      <c r="D2517" s="2270">
        <v>26243.850225000002</v>
      </c>
      <c r="E2517" s="2271">
        <v>40.348270587341531</v>
      </c>
      <c r="F2517" s="2269">
        <v>31.240394854928233</v>
      </c>
      <c r="G2517" s="2270">
        <v>0.59236166960565784</v>
      </c>
      <c r="H2517" s="2271">
        <v>25.600496074644287</v>
      </c>
      <c r="I2517" s="2269">
        <v>21.801869746161909</v>
      </c>
      <c r="J2517" s="2272">
        <v>0.38209186816602264</v>
      </c>
    </row>
    <row r="2518" spans="1:10" x14ac:dyDescent="0.25">
      <c r="A2518" s="2273" t="s">
        <v>1826</v>
      </c>
      <c r="B2518" s="2274">
        <v>14333.385200000001</v>
      </c>
      <c r="C2518" s="2273"/>
      <c r="D2518" s="2275">
        <v>88794.239152088849</v>
      </c>
      <c r="E2518" s="2276">
        <v>69.110243676758628</v>
      </c>
      <c r="F2518" s="2274">
        <v>53.509884551522759</v>
      </c>
      <c r="G2518" s="2275">
        <v>1.0146224047595778</v>
      </c>
      <c r="H2518" s="2276">
        <v>86.617495198880491</v>
      </c>
      <c r="I2518" s="2274">
        <v>73.765107619737265</v>
      </c>
      <c r="J2518" s="2277">
        <v>1.2927812203288178</v>
      </c>
    </row>
    <row r="2519" spans="1:10" x14ac:dyDescent="0.25">
      <c r="A2519" s="2278" t="s">
        <v>193</v>
      </c>
      <c r="B2519" s="2279">
        <v>20739.885200000001</v>
      </c>
      <c r="C2519" s="2280"/>
      <c r="D2519" s="2281">
        <v>102513.05345208885</v>
      </c>
      <c r="E2519" s="2282">
        <v>100</v>
      </c>
      <c r="F2519" s="2279">
        <v>77.426849776132116</v>
      </c>
      <c r="G2519" s="2281">
        <v>1.4681215848480493</v>
      </c>
      <c r="H2519" s="2282">
        <v>100</v>
      </c>
      <c r="I2519" s="2279">
        <v>85.161903435751469</v>
      </c>
      <c r="J2519" s="2283">
        <v>1.4925174381462911</v>
      </c>
    </row>
    <row r="2520" spans="1:10" x14ac:dyDescent="0.25">
      <c r="A2520" s="2303" t="s">
        <v>1843</v>
      </c>
      <c r="B2520" s="2263"/>
      <c r="C2520" s="2262"/>
      <c r="D2520" s="2265"/>
      <c r="E2520" s="2266"/>
      <c r="F2520" s="2263">
        <v>0</v>
      </c>
      <c r="G2520" s="2265"/>
      <c r="H2520" s="2266"/>
      <c r="I2520" s="2263">
        <v>0</v>
      </c>
      <c r="J2520" s="2267">
        <v>0</v>
      </c>
    </row>
    <row r="2521" spans="1:10" x14ac:dyDescent="0.25">
      <c r="A2521" s="2002" t="s">
        <v>1827</v>
      </c>
      <c r="B2521" s="2263">
        <v>0</v>
      </c>
      <c r="C2521" s="2264">
        <v>8308597.0443673851</v>
      </c>
      <c r="D2521" s="2265">
        <v>0</v>
      </c>
      <c r="E2521" s="2266">
        <v>0</v>
      </c>
      <c r="F2521" s="2263">
        <v>0</v>
      </c>
      <c r="G2521" s="2265">
        <v>0</v>
      </c>
      <c r="H2521" s="2266">
        <v>0</v>
      </c>
      <c r="I2521" s="2263">
        <v>0</v>
      </c>
      <c r="J2521" s="2267">
        <v>0</v>
      </c>
    </row>
    <row r="2522" spans="1:10" x14ac:dyDescent="0.25">
      <c r="A2522" s="2002" t="s">
        <v>1828</v>
      </c>
      <c r="B2522" s="2263">
        <v>5639.25</v>
      </c>
      <c r="C2522" s="2264">
        <v>2394900.497488053</v>
      </c>
      <c r="D2522" s="2265">
        <v>13505.442630459504</v>
      </c>
      <c r="E2522" s="2266">
        <v>96.526137413987868</v>
      </c>
      <c r="F2522" s="2263">
        <v>21.052641246059213</v>
      </c>
      <c r="G2522" s="2265">
        <v>0.39918758312868396</v>
      </c>
      <c r="H2522" s="2266">
        <v>87.147820117544512</v>
      </c>
      <c r="I2522" s="2263">
        <v>11.219538999390108</v>
      </c>
      <c r="J2522" s="2267">
        <v>0.19662967746118185</v>
      </c>
    </row>
    <row r="2523" spans="1:10" x14ac:dyDescent="0.25">
      <c r="A2523" s="2300" t="s">
        <v>309</v>
      </c>
      <c r="B2523" s="2269">
        <v>5639.25</v>
      </c>
      <c r="C2523" s="2268"/>
      <c r="D2523" s="2270">
        <v>13505.442630459504</v>
      </c>
      <c r="E2523" s="2271">
        <v>96.526137413987868</v>
      </c>
      <c r="F2523" s="2269">
        <v>21.052641246059213</v>
      </c>
      <c r="G2523" s="2270">
        <v>0.39918758312868396</v>
      </c>
      <c r="H2523" s="2271">
        <v>87.147820117544512</v>
      </c>
      <c r="I2523" s="2269">
        <v>11.219538999390108</v>
      </c>
      <c r="J2523" s="2272">
        <v>0.19662967746118185</v>
      </c>
    </row>
    <row r="2524" spans="1:10" x14ac:dyDescent="0.25">
      <c r="A2524" s="2002" t="s">
        <v>1829</v>
      </c>
      <c r="B2524" s="2263">
        <v>0</v>
      </c>
      <c r="C2524" s="2264">
        <v>9009634.2256672364</v>
      </c>
      <c r="D2524" s="2265">
        <v>0</v>
      </c>
      <c r="E2524" s="2266">
        <v>0</v>
      </c>
      <c r="F2524" s="2263">
        <v>0</v>
      </c>
      <c r="G2524" s="2265">
        <v>0</v>
      </c>
      <c r="H2524" s="2266">
        <v>0</v>
      </c>
      <c r="I2524" s="2263">
        <v>0</v>
      </c>
      <c r="J2524" s="2267">
        <v>0</v>
      </c>
    </row>
    <row r="2525" spans="1:10" x14ac:dyDescent="0.25">
      <c r="A2525" s="2300" t="s">
        <v>315</v>
      </c>
      <c r="B2525" s="2269">
        <v>0</v>
      </c>
      <c r="C2525" s="2284"/>
      <c r="D2525" s="2270">
        <v>0</v>
      </c>
      <c r="E2525" s="2271">
        <v>0</v>
      </c>
      <c r="F2525" s="2269">
        <v>0</v>
      </c>
      <c r="G2525" s="2270">
        <v>0</v>
      </c>
      <c r="H2525" s="2271">
        <v>0</v>
      </c>
      <c r="I2525" s="2269">
        <v>0</v>
      </c>
      <c r="J2525" s="2272">
        <v>0</v>
      </c>
    </row>
    <row r="2526" spans="1:10" x14ac:dyDescent="0.25">
      <c r="A2526" s="2002" t="s">
        <v>1530</v>
      </c>
      <c r="B2526" s="2263">
        <v>89.1</v>
      </c>
      <c r="C2526" s="2264">
        <v>11100000</v>
      </c>
      <c r="D2526" s="2265">
        <v>989.00999999999988</v>
      </c>
      <c r="E2526" s="2266">
        <v>1.5251104036150762</v>
      </c>
      <c r="F2526" s="2263">
        <v>0.33263117170259804</v>
      </c>
      <c r="G2526" s="2265">
        <v>6.3071531953301837E-3</v>
      </c>
      <c r="H2526" s="2266">
        <v>6.3818763984872229</v>
      </c>
      <c r="I2526" s="2263">
        <v>0.82161218772355604</v>
      </c>
      <c r="J2526" s="2267">
        <v>1.4399284986579289E-2</v>
      </c>
    </row>
    <row r="2527" spans="1:10" x14ac:dyDescent="0.25">
      <c r="A2527" s="2002" t="s">
        <v>205</v>
      </c>
      <c r="B2527" s="2263">
        <v>108.75</v>
      </c>
      <c r="C2527" s="2264">
        <v>7305200</v>
      </c>
      <c r="D2527" s="2265">
        <v>794.44050000000004</v>
      </c>
      <c r="E2527" s="2266">
        <v>1.8614563007086371</v>
      </c>
      <c r="F2527" s="2263">
        <v>0.40598922472118448</v>
      </c>
      <c r="G2527" s="2265">
        <v>7.6981246912700054E-3</v>
      </c>
      <c r="H2527" s="2266">
        <v>5.1263597708338526</v>
      </c>
      <c r="I2527" s="2263">
        <v>0.65997512383211066</v>
      </c>
      <c r="J2527" s="2267">
        <v>1.1566490899364562E-2</v>
      </c>
    </row>
    <row r="2528" spans="1:10" x14ac:dyDescent="0.25">
      <c r="A2528" s="2300" t="s">
        <v>310</v>
      </c>
      <c r="B2528" s="2269">
        <v>197.85</v>
      </c>
      <c r="C2528" s="2284"/>
      <c r="D2528" s="2270">
        <v>1783.4504999999999</v>
      </c>
      <c r="E2528" s="2271">
        <v>3.3865667043237133</v>
      </c>
      <c r="F2528" s="2269">
        <v>0.73862039642378252</v>
      </c>
      <c r="G2528" s="2270">
        <v>1.4005277886600187E-2</v>
      </c>
      <c r="H2528" s="2271">
        <v>11.508236169321075</v>
      </c>
      <c r="I2528" s="2269">
        <v>1.4815873115556666</v>
      </c>
      <c r="J2528" s="2272">
        <v>2.5965775885943849E-2</v>
      </c>
    </row>
    <row r="2529" spans="1:10" x14ac:dyDescent="0.25">
      <c r="A2529" s="2002" t="s">
        <v>1830</v>
      </c>
      <c r="B2529" s="2263">
        <v>5.0999999999999996</v>
      </c>
      <c r="C2529" s="2264">
        <v>40837880.884618402</v>
      </c>
      <c r="D2529" s="2265">
        <v>208.27319251155382</v>
      </c>
      <c r="E2529" s="2266">
        <v>8.7295881688405033E-2</v>
      </c>
      <c r="F2529" s="2263">
        <v>1.9039494676579685E-2</v>
      </c>
      <c r="G2529" s="2265">
        <v>3.6101550276300713E-4</v>
      </c>
      <c r="H2529" s="2266">
        <v>1.3439437131344185</v>
      </c>
      <c r="I2529" s="2263">
        <v>0.17302129740203545</v>
      </c>
      <c r="J2529" s="2267">
        <v>3.032310142504682E-3</v>
      </c>
    </row>
    <row r="2530" spans="1:10" x14ac:dyDescent="0.25">
      <c r="A2530" s="2300" t="s">
        <v>311</v>
      </c>
      <c r="B2530" s="2269">
        <v>5.0999999999999996</v>
      </c>
      <c r="C2530" s="2268"/>
      <c r="D2530" s="2270">
        <v>208.27319251155382</v>
      </c>
      <c r="E2530" s="2271">
        <v>8.7295881688405033E-2</v>
      </c>
      <c r="F2530" s="2269">
        <v>1.9039494676579685E-2</v>
      </c>
      <c r="G2530" s="2270">
        <v>3.6101550276300713E-4</v>
      </c>
      <c r="H2530" s="2271">
        <v>1.3439437131344185</v>
      </c>
      <c r="I2530" s="2269">
        <v>0.17302129740203545</v>
      </c>
      <c r="J2530" s="2272">
        <v>3.032310142504682E-3</v>
      </c>
    </row>
    <row r="2531" spans="1:10" x14ac:dyDescent="0.25">
      <c r="A2531" s="2278" t="s">
        <v>129</v>
      </c>
      <c r="B2531" s="2279">
        <v>5842.2000000000007</v>
      </c>
      <c r="C2531" s="2280"/>
      <c r="D2531" s="2281">
        <v>15497.166322971056</v>
      </c>
      <c r="E2531" s="2282">
        <v>99.999999999999986</v>
      </c>
      <c r="F2531" s="2279">
        <v>21.810301137159581</v>
      </c>
      <c r="G2531" s="2281">
        <v>0.4135538765180472</v>
      </c>
      <c r="H2531" s="2282">
        <v>100.00000000000001</v>
      </c>
      <c r="I2531" s="2279">
        <v>12.874147608347808</v>
      </c>
      <c r="J2531" s="2283">
        <v>0.22562776348963037</v>
      </c>
    </row>
    <row r="2532" spans="1:10" x14ac:dyDescent="0.25">
      <c r="A2532" s="2303" t="s">
        <v>1844</v>
      </c>
      <c r="B2532" s="2263"/>
      <c r="C2532" s="2262"/>
      <c r="D2532" s="2265"/>
      <c r="E2532" s="2266"/>
      <c r="F2532" s="2263">
        <v>0</v>
      </c>
      <c r="G2532" s="2265"/>
      <c r="H2532" s="2266"/>
      <c r="I2532" s="2263">
        <v>0</v>
      </c>
      <c r="J2532" s="2267">
        <v>0</v>
      </c>
    </row>
    <row r="2533" spans="1:10" x14ac:dyDescent="0.25">
      <c r="A2533" s="2001" t="s">
        <v>1532</v>
      </c>
      <c r="B2533" s="2263">
        <v>198</v>
      </c>
      <c r="C2533" s="2264">
        <v>11610000</v>
      </c>
      <c r="D2533" s="2265">
        <v>2298.7800000000002</v>
      </c>
      <c r="E2533" s="2266">
        <v>96.897327982773803</v>
      </c>
      <c r="F2533" s="2263">
        <v>0.73918038156132904</v>
      </c>
      <c r="G2533" s="2265">
        <v>1.4015895989622631E-2</v>
      </c>
      <c r="H2533" s="2266">
        <v>97.237414819232768</v>
      </c>
      <c r="I2533" s="2263">
        <v>1.9096931930871845</v>
      </c>
      <c r="J2533" s="2267">
        <v>3.3468608347184299E-2</v>
      </c>
    </row>
    <row r="2534" spans="1:10" x14ac:dyDescent="0.25">
      <c r="A2534" s="2001" t="s">
        <v>207</v>
      </c>
      <c r="B2534" s="2263">
        <v>4.84</v>
      </c>
      <c r="C2534" s="2264">
        <v>9000000</v>
      </c>
      <c r="D2534" s="2265">
        <v>43.56</v>
      </c>
      <c r="E2534" s="2266">
        <v>2.3686013506900263</v>
      </c>
      <c r="F2534" s="2263">
        <v>1.8068853771499156E-2</v>
      </c>
      <c r="G2534" s="2265">
        <v>3.4261079085744206E-4</v>
      </c>
      <c r="H2534" s="2266">
        <v>1.8425694453256856</v>
      </c>
      <c r="I2534" s="2263">
        <v>3.6187123383219687E-2</v>
      </c>
      <c r="J2534" s="2267">
        <v>6.3420274215164043E-4</v>
      </c>
    </row>
    <row r="2535" spans="1:10" x14ac:dyDescent="0.25">
      <c r="A2535" s="2001" t="s">
        <v>208</v>
      </c>
      <c r="B2535" s="2263">
        <v>0</v>
      </c>
      <c r="C2535" s="2264">
        <v>9000000</v>
      </c>
      <c r="D2535" s="2265">
        <v>0</v>
      </c>
      <c r="E2535" s="2266">
        <v>0</v>
      </c>
      <c r="F2535" s="2263">
        <v>0</v>
      </c>
      <c r="G2535" s="2265">
        <v>0</v>
      </c>
      <c r="H2535" s="2266">
        <v>0</v>
      </c>
      <c r="I2535" s="2263">
        <v>0</v>
      </c>
      <c r="J2535" s="2267">
        <v>0</v>
      </c>
    </row>
    <row r="2536" spans="1:10" x14ac:dyDescent="0.25">
      <c r="A2536" s="2001" t="s">
        <v>209</v>
      </c>
      <c r="B2536" s="2263">
        <v>0</v>
      </c>
      <c r="C2536" s="2264">
        <v>17640000</v>
      </c>
      <c r="D2536" s="2265">
        <v>0</v>
      </c>
      <c r="E2536" s="2266">
        <v>0</v>
      </c>
      <c r="F2536" s="2263">
        <v>0</v>
      </c>
      <c r="G2536" s="2265">
        <v>0</v>
      </c>
      <c r="H2536" s="2266">
        <v>0</v>
      </c>
      <c r="I2536" s="2263">
        <v>0</v>
      </c>
      <c r="J2536" s="2267">
        <v>0</v>
      </c>
    </row>
    <row r="2537" spans="1:10" x14ac:dyDescent="0.25">
      <c r="A2537" s="2001" t="s">
        <v>1534</v>
      </c>
      <c r="B2537" s="2263">
        <v>1.5</v>
      </c>
      <c r="C2537" s="2264">
        <v>14500000</v>
      </c>
      <c r="D2537" s="2265">
        <v>21.75</v>
      </c>
      <c r="E2537" s="2266">
        <v>0.73407066653616515</v>
      </c>
      <c r="F2537" s="2263">
        <v>5.5998513754646137E-3</v>
      </c>
      <c r="G2537" s="2265">
        <v>1.0618103022441387E-4</v>
      </c>
      <c r="H2537" s="2266">
        <v>0.92001573544154402</v>
      </c>
      <c r="I2537" s="2263">
        <v>1.8068639430326633E-2</v>
      </c>
      <c r="J2537" s="2267">
        <v>3.166645923277819E-4</v>
      </c>
    </row>
    <row r="2538" spans="1:10" x14ac:dyDescent="0.25">
      <c r="A2538" s="2001" t="s">
        <v>1535</v>
      </c>
      <c r="B2538" s="2263">
        <v>0</v>
      </c>
      <c r="C2538" s="2264">
        <v>9000000</v>
      </c>
      <c r="D2538" s="2265">
        <v>0</v>
      </c>
      <c r="E2538" s="2266">
        <v>0</v>
      </c>
      <c r="F2538" s="2263">
        <v>0</v>
      </c>
      <c r="G2538" s="2265">
        <v>0</v>
      </c>
      <c r="H2538" s="2266">
        <v>0</v>
      </c>
      <c r="I2538" s="2263">
        <v>0</v>
      </c>
      <c r="J2538" s="2267">
        <v>0</v>
      </c>
    </row>
    <row r="2539" spans="1:10" x14ac:dyDescent="0.25">
      <c r="A2539" s="2278" t="s">
        <v>121</v>
      </c>
      <c r="B2539" s="2279">
        <v>204.34</v>
      </c>
      <c r="C2539" s="2280"/>
      <c r="D2539" s="2281">
        <v>2364.09</v>
      </c>
      <c r="E2539" s="2282">
        <v>100</v>
      </c>
      <c r="F2539" s="2279">
        <v>0.76284908670829277</v>
      </c>
      <c r="G2539" s="2281">
        <v>1.4464687810704488E-2</v>
      </c>
      <c r="H2539" s="2282">
        <v>99.999999999999986</v>
      </c>
      <c r="I2539" s="2279">
        <v>1.9639489559007308</v>
      </c>
      <c r="J2539" s="2283">
        <v>3.4419475681663723E-2</v>
      </c>
    </row>
    <row r="2540" spans="1:10" ht="14.4" thickBot="1" x14ac:dyDescent="0.3">
      <c r="A2540" s="2286" t="s">
        <v>1831</v>
      </c>
      <c r="B2540" s="2279">
        <v>26786.425200000001</v>
      </c>
      <c r="C2540" s="2287"/>
      <c r="D2540" s="2281">
        <v>120374.3097750599</v>
      </c>
      <c r="E2540" s="2288"/>
      <c r="F2540" s="2289">
        <v>99.999999999999986</v>
      </c>
      <c r="G2540" s="2290">
        <v>1.8961401491768008</v>
      </c>
      <c r="H2540" s="2291"/>
      <c r="I2540" s="2289">
        <v>100.00000000000001</v>
      </c>
      <c r="J2540" s="2292">
        <v>1.7525646773175854</v>
      </c>
    </row>
    <row r="2541" spans="1:10" ht="14.4" thickBot="1" x14ac:dyDescent="0.3">
      <c r="A2541" s="2293" t="s">
        <v>1832</v>
      </c>
      <c r="B2541" s="2294">
        <v>1412681.71615</v>
      </c>
      <c r="C2541" s="2295"/>
      <c r="D2541" s="2296">
        <v>6868466.0448195646</v>
      </c>
      <c r="E2541" s="2297"/>
      <c r="F2541" s="1978"/>
      <c r="G2541" s="1978"/>
      <c r="H2541" s="1978"/>
      <c r="I2541" s="1978"/>
      <c r="J2541" s="1978"/>
    </row>
    <row r="2542" spans="1:10" ht="16.2" thickBot="1" x14ac:dyDescent="0.35">
      <c r="A2542" s="2298" t="s">
        <v>1833</v>
      </c>
      <c r="B2542" s="2305">
        <v>1.8961401491768011</v>
      </c>
      <c r="C2542" s="2299"/>
      <c r="D2542" s="2306">
        <v>1.7525646773175851</v>
      </c>
      <c r="E2542" s="2297"/>
      <c r="F2542" s="1978"/>
      <c r="G2542" s="1978"/>
      <c r="H2542" s="1978"/>
      <c r="I2542" s="1978"/>
      <c r="J2542" s="1978"/>
    </row>
    <row r="2543" spans="1:10" x14ac:dyDescent="0.25">
      <c r="A2543" s="340" t="s">
        <v>2026</v>
      </c>
      <c r="B2543" s="340"/>
      <c r="C2543" s="340"/>
      <c r="D2543" s="1725"/>
      <c r="E2543" s="340"/>
      <c r="F2543" s="340"/>
      <c r="H2543" s="340"/>
      <c r="I2543" s="340"/>
      <c r="J2543" s="340"/>
    </row>
    <row r="2544" spans="1:10" x14ac:dyDescent="0.25">
      <c r="A2544" s="340" t="s">
        <v>1834</v>
      </c>
      <c r="B2544" s="340"/>
      <c r="C2544" s="340"/>
      <c r="D2544" s="340"/>
      <c r="E2544" s="340"/>
      <c r="F2544" s="340"/>
      <c r="G2544" s="340"/>
      <c r="H2544" s="340"/>
      <c r="I2544" s="340"/>
      <c r="J2544" s="340"/>
    </row>
    <row r="2545" spans="1:10" x14ac:dyDescent="0.25">
      <c r="A2545" s="340" t="s">
        <v>1904</v>
      </c>
      <c r="B2545" s="340"/>
      <c r="C2545" s="340"/>
      <c r="D2545" s="340"/>
      <c r="E2545" s="340"/>
      <c r="F2545" s="340"/>
      <c r="G2545" s="340"/>
      <c r="H2545" s="340"/>
      <c r="I2545" s="340"/>
      <c r="J2545" s="340"/>
    </row>
    <row r="2549" spans="1:10" ht="13.8" thickBot="1" x14ac:dyDescent="0.3">
      <c r="A2549" s="3291" t="s">
        <v>2025</v>
      </c>
      <c r="B2549" s="3291"/>
      <c r="C2549" s="3291"/>
      <c r="D2549" s="3291"/>
      <c r="E2549" s="3291"/>
      <c r="F2549" s="3291"/>
      <c r="G2549" s="3291"/>
      <c r="H2549" s="3291"/>
      <c r="I2549" s="3291"/>
      <c r="J2549" s="3291"/>
    </row>
    <row r="2550" spans="1:10" ht="13.5" customHeight="1" thickBot="1" x14ac:dyDescent="0.3">
      <c r="A2550" s="3296" t="s">
        <v>383</v>
      </c>
      <c r="B2550" s="3302" t="s">
        <v>1261</v>
      </c>
      <c r="C2550" s="3302" t="s">
        <v>1823</v>
      </c>
      <c r="D2550" s="3304" t="s">
        <v>1835</v>
      </c>
      <c r="E2550" s="3298" t="s">
        <v>1840</v>
      </c>
      <c r="F2550" s="3299"/>
      <c r="G2550" s="3300"/>
      <c r="H2550" s="3298" t="s">
        <v>1841</v>
      </c>
      <c r="I2550" s="3299"/>
      <c r="J2550" s="3301"/>
    </row>
    <row r="2551" spans="1:10" ht="13.5" customHeight="1" thickBot="1" x14ac:dyDescent="0.3">
      <c r="A2551" s="3297"/>
      <c r="B2551" s="3303"/>
      <c r="C2551" s="3303"/>
      <c r="D2551" s="3305"/>
      <c r="E2551" s="2254" t="s">
        <v>1839</v>
      </c>
      <c r="F2551" s="2253" t="s">
        <v>1220</v>
      </c>
      <c r="G2551" s="2255" t="s">
        <v>1824</v>
      </c>
      <c r="H2551" s="2254" t="s">
        <v>1839</v>
      </c>
      <c r="I2551" s="2253" t="s">
        <v>1220</v>
      </c>
      <c r="J2551" s="2256" t="s">
        <v>1824</v>
      </c>
    </row>
    <row r="2552" spans="1:10" x14ac:dyDescent="0.25">
      <c r="A2552" s="2304" t="s">
        <v>1842</v>
      </c>
      <c r="B2552" s="2257"/>
      <c r="C2552" s="2257"/>
      <c r="D2552" s="2258"/>
      <c r="E2552" s="7"/>
      <c r="F2552" s="2259"/>
      <c r="G2552" s="2260"/>
      <c r="H2552" s="7"/>
      <c r="I2552" s="2259"/>
      <c r="J2552" s="2261"/>
    </row>
    <row r="2553" spans="1:10" x14ac:dyDescent="0.25">
      <c r="A2553" s="875" t="s">
        <v>409</v>
      </c>
      <c r="B2553" s="2263">
        <v>0</v>
      </c>
      <c r="C2553" s="2264">
        <v>5949999.9999999991</v>
      </c>
      <c r="D2553" s="2265">
        <v>0</v>
      </c>
      <c r="E2553" s="2266">
        <v>0</v>
      </c>
      <c r="F2553" s="2263">
        <v>0</v>
      </c>
      <c r="G2553" s="2265">
        <v>0</v>
      </c>
      <c r="H2553" s="2266">
        <v>0</v>
      </c>
      <c r="I2553" s="2263">
        <v>0</v>
      </c>
      <c r="J2553" s="2267">
        <v>0</v>
      </c>
    </row>
    <row r="2554" spans="1:10" x14ac:dyDescent="0.25">
      <c r="A2554" s="875" t="s">
        <v>410</v>
      </c>
      <c r="B2554" s="2263">
        <v>0</v>
      </c>
      <c r="C2554" s="2264">
        <v>1713380.0000000005</v>
      </c>
      <c r="D2554" s="2265">
        <v>0</v>
      </c>
      <c r="E2554" s="2266">
        <v>0</v>
      </c>
      <c r="F2554" s="2263">
        <v>0</v>
      </c>
      <c r="G2554" s="2265">
        <v>0</v>
      </c>
      <c r="H2554" s="2266">
        <v>0</v>
      </c>
      <c r="I2554" s="2263">
        <v>0</v>
      </c>
      <c r="J2554" s="2267">
        <v>0</v>
      </c>
    </row>
    <row r="2555" spans="1:10" x14ac:dyDescent="0.25">
      <c r="A2555" s="875" t="s">
        <v>278</v>
      </c>
      <c r="B2555" s="2263">
        <v>8145.5</v>
      </c>
      <c r="C2555" s="2264">
        <v>1607499.9999999995</v>
      </c>
      <c r="D2555" s="2265">
        <v>13093.891249999997</v>
      </c>
      <c r="E2555" s="2266">
        <v>11.907595654334989</v>
      </c>
      <c r="F2555" s="2263">
        <v>8.9355604524369738</v>
      </c>
      <c r="G2555" s="2265">
        <v>0.5765983877953087</v>
      </c>
      <c r="H2555" s="2266">
        <v>2.8998007280244527</v>
      </c>
      <c r="I2555" s="2263">
        <v>2.1235801940424532</v>
      </c>
      <c r="J2555" s="2267">
        <v>0.19063778090416367</v>
      </c>
    </row>
    <row r="2556" spans="1:10" x14ac:dyDescent="0.25">
      <c r="A2556" s="875" t="s">
        <v>199</v>
      </c>
      <c r="B2556" s="2263">
        <v>2298.25</v>
      </c>
      <c r="C2556" s="2264">
        <v>7559125</v>
      </c>
      <c r="D2556" s="2265">
        <v>17372.75903125</v>
      </c>
      <c r="E2556" s="2266">
        <v>3.3597239841109063</v>
      </c>
      <c r="F2556" s="2263">
        <v>2.5211652826484898</v>
      </c>
      <c r="G2556" s="2265">
        <v>0.16268703514217278</v>
      </c>
      <c r="H2556" s="2266">
        <v>3.8474077968695628</v>
      </c>
      <c r="I2556" s="2263">
        <v>2.8175311899458966</v>
      </c>
      <c r="J2556" s="2267">
        <v>0.25293506465469295</v>
      </c>
    </row>
    <row r="2557" spans="1:10" x14ac:dyDescent="0.25">
      <c r="A2557" s="875" t="s">
        <v>428</v>
      </c>
      <c r="B2557" s="2263">
        <v>0</v>
      </c>
      <c r="C2557" s="2264">
        <v>1300000</v>
      </c>
      <c r="D2557" s="2265">
        <v>0</v>
      </c>
      <c r="E2557" s="2266">
        <v>0</v>
      </c>
      <c r="F2557" s="2263">
        <v>0</v>
      </c>
      <c r="G2557" s="2265">
        <v>0</v>
      </c>
      <c r="H2557" s="2266">
        <v>0</v>
      </c>
      <c r="I2557" s="2263">
        <v>0</v>
      </c>
      <c r="J2557" s="2267">
        <v>0</v>
      </c>
    </row>
    <row r="2558" spans="1:10" x14ac:dyDescent="0.25">
      <c r="A2558" s="877" t="s">
        <v>430</v>
      </c>
      <c r="B2558" s="2263">
        <v>0</v>
      </c>
      <c r="C2558" s="2264">
        <v>0</v>
      </c>
      <c r="D2558" s="2265">
        <v>0</v>
      </c>
      <c r="E2558" s="2266">
        <v>0</v>
      </c>
      <c r="F2558" s="2263">
        <v>0</v>
      </c>
      <c r="G2558" s="2265">
        <v>0</v>
      </c>
      <c r="H2558" s="2266">
        <v>0</v>
      </c>
      <c r="I2558" s="2263">
        <v>0</v>
      </c>
      <c r="J2558" s="2267">
        <v>0</v>
      </c>
    </row>
    <row r="2559" spans="1:10" x14ac:dyDescent="0.25">
      <c r="A2559" s="1974" t="s">
        <v>429</v>
      </c>
      <c r="B2559" s="2263">
        <v>0</v>
      </c>
      <c r="C2559" s="2264">
        <v>0</v>
      </c>
      <c r="D2559" s="2265">
        <v>0</v>
      </c>
      <c r="E2559" s="2266">
        <v>0</v>
      </c>
      <c r="F2559" s="2263">
        <v>0</v>
      </c>
      <c r="G2559" s="2265">
        <v>0</v>
      </c>
      <c r="H2559" s="2266">
        <v>0</v>
      </c>
      <c r="I2559" s="2263">
        <v>0</v>
      </c>
      <c r="J2559" s="2267">
        <v>0</v>
      </c>
    </row>
    <row r="2560" spans="1:10" x14ac:dyDescent="0.25">
      <c r="A2560" s="2268" t="s">
        <v>279</v>
      </c>
      <c r="B2560" s="2269">
        <v>10443.75</v>
      </c>
      <c r="C2560" s="2268"/>
      <c r="D2560" s="2270">
        <v>30466.650281249997</v>
      </c>
      <c r="E2560" s="2271">
        <v>15.267319638445894</v>
      </c>
      <c r="F2560" s="2269">
        <v>11.456725735085465</v>
      </c>
      <c r="G2560" s="2270">
        <v>0.73928542293748145</v>
      </c>
      <c r="H2560" s="2271">
        <v>6.747208524894015</v>
      </c>
      <c r="I2560" s="2269">
        <v>4.9411113839883498</v>
      </c>
      <c r="J2560" s="2272">
        <v>0.44357284555885668</v>
      </c>
    </row>
    <row r="2561" spans="1:10" x14ac:dyDescent="0.25">
      <c r="A2561" s="883" t="s">
        <v>411</v>
      </c>
      <c r="B2561" s="2263">
        <v>785</v>
      </c>
      <c r="C2561" s="2264">
        <v>4010000</v>
      </c>
      <c r="D2561" s="2265">
        <v>3147.85</v>
      </c>
      <c r="E2561" s="2266">
        <v>1.147561547928668</v>
      </c>
      <c r="F2561" s="2263">
        <v>0.86113988768805172</v>
      </c>
      <c r="G2561" s="2265">
        <v>5.5568072484109929E-2</v>
      </c>
      <c r="H2561" s="2266">
        <v>0.69712948942597752</v>
      </c>
      <c r="I2561" s="2263">
        <v>0.51052141691008301</v>
      </c>
      <c r="J2561" s="2267">
        <v>4.5830466067080841E-2</v>
      </c>
    </row>
    <row r="2562" spans="1:10" x14ac:dyDescent="0.25">
      <c r="A2562" s="883" t="s">
        <v>412</v>
      </c>
      <c r="B2562" s="2263">
        <v>510</v>
      </c>
      <c r="C2562" s="2264">
        <v>1244500.0000000002</v>
      </c>
      <c r="D2562" s="2265">
        <v>634.69500000000016</v>
      </c>
      <c r="E2562" s="2266">
        <v>0.74554954069251056</v>
      </c>
      <c r="F2562" s="2263">
        <v>0.55946667862535837</v>
      </c>
      <c r="G2562" s="2265">
        <v>3.6101550276300715E-2</v>
      </c>
      <c r="H2562" s="2266">
        <v>0.14056089117690518</v>
      </c>
      <c r="I2562" s="2263">
        <v>0.10293546093547824</v>
      </c>
      <c r="J2562" s="2267">
        <v>9.2407095828727168E-3</v>
      </c>
    </row>
    <row r="2563" spans="1:10" x14ac:dyDescent="0.25">
      <c r="A2563" s="875" t="s">
        <v>90</v>
      </c>
      <c r="B2563" s="2263">
        <v>26.5</v>
      </c>
      <c r="C2563" s="2264">
        <v>1494500</v>
      </c>
      <c r="D2563" s="2265">
        <v>39.60425</v>
      </c>
      <c r="E2563" s="2266">
        <v>3.8739338879120649E-2</v>
      </c>
      <c r="F2563" s="2263">
        <v>2.9070327418768624E-2</v>
      </c>
      <c r="G2563" s="2265">
        <v>1.8758648672979783E-3</v>
      </c>
      <c r="H2563" s="2266">
        <v>8.7708405996469868E-3</v>
      </c>
      <c r="I2563" s="2263">
        <v>6.4230563164258637E-3</v>
      </c>
      <c r="J2563" s="2267">
        <v>5.7660982439988761E-4</v>
      </c>
    </row>
    <row r="2564" spans="1:10" x14ac:dyDescent="0.25">
      <c r="A2564" s="875" t="s">
        <v>416</v>
      </c>
      <c r="B2564" s="2263">
        <v>500</v>
      </c>
      <c r="C2564" s="2264">
        <v>2944000</v>
      </c>
      <c r="D2564" s="2265">
        <v>1472</v>
      </c>
      <c r="E2564" s="2266">
        <v>0.73093092224755929</v>
      </c>
      <c r="F2564" s="2263">
        <v>0.5484967437503514</v>
      </c>
      <c r="G2564" s="2265">
        <v>3.5393676741471286E-2</v>
      </c>
      <c r="H2564" s="2266">
        <v>0.32599221958957353</v>
      </c>
      <c r="I2564" s="2263">
        <v>0.23873041145278276</v>
      </c>
      <c r="J2564" s="2267">
        <v>2.1431277237080229E-2</v>
      </c>
    </row>
    <row r="2565" spans="1:10" x14ac:dyDescent="0.25">
      <c r="A2565" s="875" t="s">
        <v>417</v>
      </c>
      <c r="B2565" s="2263">
        <v>382.5</v>
      </c>
      <c r="C2565" s="2264">
        <v>2400300</v>
      </c>
      <c r="D2565" s="2265">
        <v>918.11474999999996</v>
      </c>
      <c r="E2565" s="2266">
        <v>0.55916215551938286</v>
      </c>
      <c r="F2565" s="2263">
        <v>0.41960000896901878</v>
      </c>
      <c r="G2565" s="2265">
        <v>2.7076162707225536E-2</v>
      </c>
      <c r="H2565" s="2266">
        <v>0.20332762580871355</v>
      </c>
      <c r="I2565" s="2263">
        <v>0.14890075545405485</v>
      </c>
      <c r="J2565" s="2267">
        <v>1.3367100368683835E-2</v>
      </c>
    </row>
    <row r="2566" spans="1:10" x14ac:dyDescent="0.25">
      <c r="A2566" s="875" t="s">
        <v>422</v>
      </c>
      <c r="B2566" s="2263">
        <v>0</v>
      </c>
      <c r="C2566" s="2264">
        <v>2205000</v>
      </c>
      <c r="D2566" s="2265">
        <v>0</v>
      </c>
      <c r="E2566" s="2266">
        <v>0</v>
      </c>
      <c r="F2566" s="2263">
        <v>0</v>
      </c>
      <c r="G2566" s="2265">
        <v>0</v>
      </c>
      <c r="H2566" s="2266">
        <v>0</v>
      </c>
      <c r="I2566" s="2263">
        <v>0</v>
      </c>
      <c r="J2566" s="2267">
        <v>0</v>
      </c>
    </row>
    <row r="2567" spans="1:10" x14ac:dyDescent="0.25">
      <c r="A2567" s="875" t="s">
        <v>423</v>
      </c>
      <c r="B2567" s="2263">
        <v>0</v>
      </c>
      <c r="C2567" s="2264">
        <v>1681000</v>
      </c>
      <c r="D2567" s="2265">
        <v>0</v>
      </c>
      <c r="E2567" s="2266">
        <v>0</v>
      </c>
      <c r="F2567" s="2263">
        <v>0</v>
      </c>
      <c r="G2567" s="2265">
        <v>0</v>
      </c>
      <c r="H2567" s="2266">
        <v>0</v>
      </c>
      <c r="I2567" s="2263">
        <v>0</v>
      </c>
      <c r="J2567" s="2267">
        <v>0</v>
      </c>
    </row>
    <row r="2568" spans="1:10" x14ac:dyDescent="0.25">
      <c r="A2568" s="875" t="s">
        <v>280</v>
      </c>
      <c r="B2568" s="2263">
        <v>615</v>
      </c>
      <c r="C2568" s="2264">
        <v>1720500</v>
      </c>
      <c r="D2568" s="2265">
        <v>1058.1075000000001</v>
      </c>
      <c r="E2568" s="2266">
        <v>0.8990450343644979</v>
      </c>
      <c r="F2568" s="2263">
        <v>0.67465099481293223</v>
      </c>
      <c r="G2568" s="2265">
        <v>4.3534222392009686E-2</v>
      </c>
      <c r="H2568" s="2266">
        <v>0.23433071500636865</v>
      </c>
      <c r="I2568" s="2263">
        <v>0.17160491768768704</v>
      </c>
      <c r="J2568" s="2267">
        <v>1.5405295637998553E-2</v>
      </c>
    </row>
    <row r="2569" spans="1:10" x14ac:dyDescent="0.25">
      <c r="A2569" s="875" t="s">
        <v>426</v>
      </c>
      <c r="B2569" s="2263">
        <v>505</v>
      </c>
      <c r="C2569" s="2264">
        <v>2188999.9999999995</v>
      </c>
      <c r="D2569" s="2265">
        <v>1105.4449999999997</v>
      </c>
      <c r="E2569" s="2266">
        <v>0.73824023147003492</v>
      </c>
      <c r="F2569" s="2263">
        <v>0.55398171118785489</v>
      </c>
      <c r="G2569" s="2265">
        <v>3.5747613508886E-2</v>
      </c>
      <c r="H2569" s="2266">
        <v>0.24481417743491574</v>
      </c>
      <c r="I2569" s="2263">
        <v>0.17928216011441667</v>
      </c>
      <c r="J2569" s="2267">
        <v>1.6094496104174013E-2</v>
      </c>
    </row>
    <row r="2570" spans="1:10" x14ac:dyDescent="0.25">
      <c r="A2570" s="875" t="s">
        <v>427</v>
      </c>
      <c r="B2570" s="2263">
        <v>0</v>
      </c>
      <c r="C2570" s="2264">
        <v>1362500</v>
      </c>
      <c r="D2570" s="2265">
        <v>0</v>
      </c>
      <c r="E2570" s="2266">
        <v>0</v>
      </c>
      <c r="F2570" s="2263">
        <v>0</v>
      </c>
      <c r="G2570" s="2265">
        <v>0</v>
      </c>
      <c r="H2570" s="2266">
        <v>0</v>
      </c>
      <c r="I2570" s="2263">
        <v>0</v>
      </c>
      <c r="J2570" s="2267">
        <v>0</v>
      </c>
    </row>
    <row r="2571" spans="1:10" x14ac:dyDescent="0.25">
      <c r="A2571" s="851" t="s">
        <v>92</v>
      </c>
      <c r="B2571" s="2263">
        <v>4680</v>
      </c>
      <c r="C2571" s="2264">
        <v>2164000</v>
      </c>
      <c r="D2571" s="2265">
        <v>10127.52</v>
      </c>
      <c r="E2571" s="2266">
        <v>6.8415134322371562</v>
      </c>
      <c r="F2571" s="2263">
        <v>5.1339295215032887</v>
      </c>
      <c r="G2571" s="2265">
        <v>0.33128481430017126</v>
      </c>
      <c r="H2571" s="2266">
        <v>2.2428619047131777</v>
      </c>
      <c r="I2571" s="2263">
        <v>1.642491179752912</v>
      </c>
      <c r="J2571" s="2267">
        <v>0.14744951687776819</v>
      </c>
    </row>
    <row r="2572" spans="1:10" x14ac:dyDescent="0.25">
      <c r="A2572" s="2268" t="s">
        <v>281</v>
      </c>
      <c r="B2572" s="2269">
        <v>8004</v>
      </c>
      <c r="C2572" s="2268"/>
      <c r="D2572" s="2270">
        <v>18503.336500000001</v>
      </c>
      <c r="E2572" s="2271">
        <v>11.70074220333893</v>
      </c>
      <c r="F2572" s="2269">
        <v>8.7803358739556252</v>
      </c>
      <c r="G2572" s="2270">
        <v>0.56658197727747239</v>
      </c>
      <c r="H2572" s="2271">
        <v>4.0977878637552791</v>
      </c>
      <c r="I2572" s="2269">
        <v>3.0008893586238408</v>
      </c>
      <c r="J2572" s="2272">
        <v>0.26939547170005829</v>
      </c>
    </row>
    <row r="2573" spans="1:10" x14ac:dyDescent="0.25">
      <c r="A2573" s="2273" t="s">
        <v>106</v>
      </c>
      <c r="B2573" s="2274">
        <v>18447.75</v>
      </c>
      <c r="C2573" s="2273"/>
      <c r="D2573" s="2275">
        <v>48969.986781250002</v>
      </c>
      <c r="E2573" s="2398">
        <v>26.968061841784824</v>
      </c>
      <c r="F2573" s="2399">
        <v>20.237061609041088</v>
      </c>
      <c r="G2573" s="2275">
        <v>1.305867400214954</v>
      </c>
      <c r="H2573" s="2398">
        <v>10.844996388649294</v>
      </c>
      <c r="I2573" s="2399">
        <v>7.9420007426121915</v>
      </c>
      <c r="J2573" s="2277">
        <v>0.71296831725891496</v>
      </c>
    </row>
    <row r="2574" spans="1:10" x14ac:dyDescent="0.25">
      <c r="A2574" s="875" t="s">
        <v>903</v>
      </c>
      <c r="B2574" s="2263">
        <v>0</v>
      </c>
      <c r="C2574" s="2264">
        <v>6587999.9999999991</v>
      </c>
      <c r="D2574" s="2265">
        <v>0</v>
      </c>
      <c r="E2574" s="2266">
        <v>0</v>
      </c>
      <c r="F2574" s="2263">
        <v>0</v>
      </c>
      <c r="G2574" s="2265">
        <v>0</v>
      </c>
      <c r="H2574" s="2266">
        <v>0</v>
      </c>
      <c r="I2574" s="2263">
        <v>0</v>
      </c>
      <c r="J2574" s="2267">
        <v>0</v>
      </c>
    </row>
    <row r="2575" spans="1:10" x14ac:dyDescent="0.25">
      <c r="A2575" s="875" t="s">
        <v>904</v>
      </c>
      <c r="B2575" s="2263">
        <v>455</v>
      </c>
      <c r="C2575" s="2264">
        <v>2000000.0000000005</v>
      </c>
      <c r="D2575" s="2265">
        <v>910.00000000000023</v>
      </c>
      <c r="E2575" s="2266">
        <v>0.66514713924527902</v>
      </c>
      <c r="F2575" s="2263">
        <v>0.49913203681281976</v>
      </c>
      <c r="G2575" s="2265">
        <v>3.2208245834738879E-2</v>
      </c>
      <c r="H2575" s="2266">
        <v>0.20153051618648909</v>
      </c>
      <c r="I2575" s="2263">
        <v>0.14758469729757634</v>
      </c>
      <c r="J2575" s="2267">
        <v>1.3248955357162372E-2</v>
      </c>
    </row>
    <row r="2576" spans="1:10" x14ac:dyDescent="0.25">
      <c r="A2576" s="875" t="s">
        <v>905</v>
      </c>
      <c r="B2576" s="2263">
        <v>312.5</v>
      </c>
      <c r="C2576" s="2264">
        <v>1700000</v>
      </c>
      <c r="D2576" s="2265">
        <v>531.25</v>
      </c>
      <c r="E2576" s="2266">
        <v>0.45683182640472458</v>
      </c>
      <c r="F2576" s="2263">
        <v>0.3428104648439696</v>
      </c>
      <c r="G2576" s="2265">
        <v>2.2121047963419557E-2</v>
      </c>
      <c r="H2576" s="2266">
        <v>0.11765174365282671</v>
      </c>
      <c r="I2576" s="2263">
        <v>8.6158648834436719E-2</v>
      </c>
      <c r="J2576" s="2267">
        <v>7.734623663178581E-3</v>
      </c>
    </row>
    <row r="2577" spans="1:10" x14ac:dyDescent="0.25">
      <c r="A2577" s="851" t="s">
        <v>906</v>
      </c>
      <c r="B2577" s="2263">
        <v>3888</v>
      </c>
      <c r="C2577" s="2264">
        <v>1854000</v>
      </c>
      <c r="D2577" s="2265">
        <v>7208.3519999999999</v>
      </c>
      <c r="E2577" s="2266">
        <v>5.683718851397022</v>
      </c>
      <c r="F2577" s="2263">
        <v>4.2651106794027323</v>
      </c>
      <c r="G2577" s="2265">
        <v>0.27522123034168072</v>
      </c>
      <c r="H2577" s="2266">
        <v>1.5963768125427591</v>
      </c>
      <c r="I2577" s="2263">
        <v>1.1690576350927238</v>
      </c>
      <c r="J2577" s="2267">
        <v>0.10494849873265064</v>
      </c>
    </row>
    <row r="2578" spans="1:10" x14ac:dyDescent="0.25">
      <c r="A2578" s="2273" t="s">
        <v>282</v>
      </c>
      <c r="B2578" s="2274">
        <v>4655.5</v>
      </c>
      <c r="C2578" s="2273"/>
      <c r="D2578" s="2275">
        <v>8649.6020000000008</v>
      </c>
      <c r="E2578" s="2398">
        <v>6.805697817047025</v>
      </c>
      <c r="F2578" s="2399">
        <v>5.1070531810595217</v>
      </c>
      <c r="G2578" s="2275">
        <v>0.32955052413983915</v>
      </c>
      <c r="H2578" s="2398">
        <v>1.915559072382075</v>
      </c>
      <c r="I2578" s="2399">
        <v>1.4028009812247368</v>
      </c>
      <c r="J2578" s="2277">
        <v>0.12593207775299162</v>
      </c>
    </row>
    <row r="2579" spans="1:10" x14ac:dyDescent="0.25">
      <c r="A2579" s="875" t="s">
        <v>944</v>
      </c>
      <c r="B2579" s="2263">
        <v>45.856999999999999</v>
      </c>
      <c r="C2579" s="2264">
        <v>25880000.000000015</v>
      </c>
      <c r="D2579" s="2265">
        <v>1186.7791600000007</v>
      </c>
      <c r="E2579" s="2266">
        <v>6.7036598603012656E-2</v>
      </c>
      <c r="F2579" s="2263">
        <v>5.0304830356319725E-2</v>
      </c>
      <c r="G2579" s="2265">
        <v>3.2460956686672982E-3</v>
      </c>
      <c r="H2579" s="2266">
        <v>0.262826611773811</v>
      </c>
      <c r="I2579" s="2263">
        <v>0.19247301438205711</v>
      </c>
      <c r="J2579" s="2267">
        <v>1.7278663856758976E-2</v>
      </c>
    </row>
    <row r="2580" spans="1:10" x14ac:dyDescent="0.25">
      <c r="A2580" s="875" t="s">
        <v>283</v>
      </c>
      <c r="B2580" s="2263">
        <v>10152.747132054888</v>
      </c>
      <c r="C2580" s="2264">
        <v>15153168</v>
      </c>
      <c r="D2580" s="2265">
        <v>153846.28295354589</v>
      </c>
      <c r="E2580" s="2266">
        <v>14.841913649158286</v>
      </c>
      <c r="F2580" s="2263">
        <v>11.13749748410565</v>
      </c>
      <c r="G2580" s="2265">
        <v>0.71868610005970091</v>
      </c>
      <c r="H2580" s="2266">
        <v>34.07112177692391</v>
      </c>
      <c r="I2580" s="2263">
        <v>24.950941868193784</v>
      </c>
      <c r="J2580" s="2267">
        <v>2.2398928952932962</v>
      </c>
    </row>
    <row r="2581" spans="1:10" x14ac:dyDescent="0.25">
      <c r="A2581" s="875" t="s">
        <v>69</v>
      </c>
      <c r="B2581" s="2263">
        <v>9700.3628679451085</v>
      </c>
      <c r="C2581" s="2264">
        <v>17426143.199999999</v>
      </c>
      <c r="D2581" s="2265">
        <v>169039.91242877414</v>
      </c>
      <c r="E2581" s="2266">
        <v>14.180590354406197</v>
      </c>
      <c r="F2581" s="2263">
        <v>10.641234892529424</v>
      </c>
      <c r="G2581" s="2265">
        <v>0.68666301524604101</v>
      </c>
      <c r="H2581" s="2266">
        <v>37.43593495372501</v>
      </c>
      <c r="I2581" s="2263">
        <v>27.41505967803235</v>
      </c>
      <c r="J2581" s="2267">
        <v>2.4611013773049066</v>
      </c>
    </row>
    <row r="2582" spans="1:10" x14ac:dyDescent="0.25">
      <c r="A2582" s="875" t="s">
        <v>198</v>
      </c>
      <c r="B2582" s="2263">
        <v>1004</v>
      </c>
      <c r="C2582" s="2264">
        <v>4100000.0000000005</v>
      </c>
      <c r="D2582" s="2265">
        <v>4116.4000000000005</v>
      </c>
      <c r="E2582" s="2266">
        <v>1.4677092918730992</v>
      </c>
      <c r="F2582" s="2263">
        <v>1.1013814614507056</v>
      </c>
      <c r="G2582" s="2265">
        <v>7.1070502896874346E-2</v>
      </c>
      <c r="H2582" s="2266">
        <v>0.91162661190116889</v>
      </c>
      <c r="I2582" s="2263">
        <v>0.66760181094037707</v>
      </c>
      <c r="J2582" s="2267">
        <v>5.9931867947498003E-2</v>
      </c>
    </row>
    <row r="2583" spans="1:10" x14ac:dyDescent="0.25">
      <c r="A2583" s="875" t="s">
        <v>86</v>
      </c>
      <c r="B2583" s="2263">
        <v>1255</v>
      </c>
      <c r="C2583" s="2264">
        <v>180200</v>
      </c>
      <c r="D2583" s="2265">
        <v>226.15100000000001</v>
      </c>
      <c r="E2583" s="2266">
        <v>1.834636614841374</v>
      </c>
      <c r="F2583" s="2263">
        <v>1.3767268268133819</v>
      </c>
      <c r="G2583" s="2265">
        <v>8.8838128621092929E-2</v>
      </c>
      <c r="H2583" s="2266">
        <v>5.0083876666033721E-2</v>
      </c>
      <c r="I2583" s="2263">
        <v>3.6677392174224374E-2</v>
      </c>
      <c r="J2583" s="2267">
        <v>3.2925983549204692E-3</v>
      </c>
    </row>
    <row r="2584" spans="1:10" x14ac:dyDescent="0.25">
      <c r="A2584" s="851" t="s">
        <v>212</v>
      </c>
      <c r="B2584" s="2263">
        <v>10171.800000000001</v>
      </c>
      <c r="C2584" s="2264">
        <v>1867999.9999999998</v>
      </c>
      <c r="D2584" s="2265">
        <v>19000.922399999999</v>
      </c>
      <c r="E2584" s="2266">
        <v>14.86976630983545</v>
      </c>
      <c r="F2584" s="2263">
        <v>11.158398356159649</v>
      </c>
      <c r="G2584" s="2265">
        <v>0.72003480215779536</v>
      </c>
      <c r="H2584" s="2266">
        <v>4.2079842849356286</v>
      </c>
      <c r="I2584" s="2263">
        <v>3.0815883305260843</v>
      </c>
      <c r="J2584" s="2267">
        <v>0.27663996991484224</v>
      </c>
    </row>
    <row r="2585" spans="1:10" x14ac:dyDescent="0.25">
      <c r="A2585" s="2268" t="s">
        <v>1825</v>
      </c>
      <c r="B2585" s="2269">
        <v>32329.767</v>
      </c>
      <c r="C2585" s="2268"/>
      <c r="D2585" s="2270">
        <v>347416.44794232002</v>
      </c>
      <c r="E2585" s="2271">
        <v>47.261652818717423</v>
      </c>
      <c r="F2585" s="2269">
        <v>35.465543851415134</v>
      </c>
      <c r="G2585" s="2270">
        <v>2.2885386446501723</v>
      </c>
      <c r="H2585" s="2271">
        <v>76.939578115925556</v>
      </c>
      <c r="I2585" s="2269">
        <v>56.344342094248866</v>
      </c>
      <c r="J2585" s="2272">
        <v>5.0581373726722223</v>
      </c>
    </row>
    <row r="2586" spans="1:10" x14ac:dyDescent="0.25">
      <c r="A2586" s="875" t="s">
        <v>950</v>
      </c>
      <c r="B2586" s="2263">
        <v>6291.96</v>
      </c>
      <c r="C2586" s="2264">
        <v>4150000</v>
      </c>
      <c r="D2586" s="2265">
        <v>26111.633999999998</v>
      </c>
      <c r="E2586" s="2266">
        <v>9.1979762510895071</v>
      </c>
      <c r="F2586" s="2263">
        <v>6.9022391436149215</v>
      </c>
      <c r="G2586" s="2265">
        <v>0.44539119662053539</v>
      </c>
      <c r="H2586" s="2266">
        <v>5.7827374488930525</v>
      </c>
      <c r="I2586" s="2263">
        <v>4.2348105492693415</v>
      </c>
      <c r="J2586" s="2267">
        <v>0.38016689359182748</v>
      </c>
    </row>
    <row r="2587" spans="1:10" x14ac:dyDescent="0.25">
      <c r="A2587" s="875" t="s">
        <v>951</v>
      </c>
      <c r="B2587" s="2263">
        <v>0</v>
      </c>
      <c r="C2587" s="2264">
        <v>2350000.0000000005</v>
      </c>
      <c r="D2587" s="2265">
        <v>0</v>
      </c>
      <c r="E2587" s="2266">
        <v>0</v>
      </c>
      <c r="F2587" s="2263">
        <v>0</v>
      </c>
      <c r="G2587" s="2265">
        <v>0</v>
      </c>
      <c r="H2587" s="2266">
        <v>0</v>
      </c>
      <c r="I2587" s="2263">
        <v>0</v>
      </c>
      <c r="J2587" s="2267">
        <v>0</v>
      </c>
    </row>
    <row r="2588" spans="1:10" x14ac:dyDescent="0.25">
      <c r="A2588" s="875" t="s">
        <v>952</v>
      </c>
      <c r="B2588" s="2263">
        <v>995.76</v>
      </c>
      <c r="C2588" s="2264">
        <v>2305000</v>
      </c>
      <c r="D2588" s="2265">
        <v>2295.2267999999999</v>
      </c>
      <c r="E2588" s="2266">
        <v>1.4556635502744595</v>
      </c>
      <c r="F2588" s="2263">
        <v>1.0923422351136995</v>
      </c>
      <c r="G2588" s="2265">
        <v>7.0487215104174911E-2</v>
      </c>
      <c r="H2588" s="2266">
        <v>0.50830576018578399</v>
      </c>
      <c r="I2588" s="2263">
        <v>0.37224214561240071</v>
      </c>
      <c r="J2588" s="2267">
        <v>3.3416876272266638E-2</v>
      </c>
    </row>
    <row r="2589" spans="1:10" x14ac:dyDescent="0.25">
      <c r="A2589" s="875" t="s">
        <v>954</v>
      </c>
      <c r="B2589" s="2263">
        <v>1025.2</v>
      </c>
      <c r="C2589" s="2264">
        <v>1850000</v>
      </c>
      <c r="D2589" s="2265">
        <v>1896.62</v>
      </c>
      <c r="E2589" s="2266">
        <v>1.4987007629763958</v>
      </c>
      <c r="F2589" s="2263">
        <v>1.1246377233857205</v>
      </c>
      <c r="G2589" s="2265">
        <v>7.2571194790712737E-2</v>
      </c>
      <c r="H2589" s="2266">
        <v>0.42002945891166904</v>
      </c>
      <c r="I2589" s="2263">
        <v>0.30759570174563639</v>
      </c>
      <c r="J2589" s="2267">
        <v>2.7613443636814609E-2</v>
      </c>
    </row>
    <row r="2590" spans="1:10" x14ac:dyDescent="0.25">
      <c r="A2590" s="875" t="s">
        <v>955</v>
      </c>
      <c r="B2590" s="2263">
        <v>0</v>
      </c>
      <c r="C2590" s="2264">
        <v>2700000</v>
      </c>
      <c r="D2590" s="2265">
        <v>0</v>
      </c>
      <c r="E2590" s="2266">
        <v>0</v>
      </c>
      <c r="F2590" s="2263">
        <v>0</v>
      </c>
      <c r="G2590" s="2265">
        <v>0</v>
      </c>
      <c r="H2590" s="2266">
        <v>0</v>
      </c>
      <c r="I2590" s="2263">
        <v>0</v>
      </c>
      <c r="J2590" s="2267">
        <v>0</v>
      </c>
    </row>
    <row r="2591" spans="1:10" x14ac:dyDescent="0.25">
      <c r="A2591" s="2001" t="s">
        <v>1488</v>
      </c>
      <c r="B2591" s="2263">
        <v>0</v>
      </c>
      <c r="C2591" s="2264">
        <v>4900000</v>
      </c>
      <c r="D2591" s="2265">
        <v>0</v>
      </c>
      <c r="E2591" s="2266">
        <v>0</v>
      </c>
      <c r="F2591" s="2263">
        <v>0</v>
      </c>
      <c r="G2591" s="2265">
        <v>0</v>
      </c>
      <c r="H2591" s="2266">
        <v>0</v>
      </c>
      <c r="I2591" s="2263">
        <v>0</v>
      </c>
      <c r="J2591" s="2267">
        <v>0</v>
      </c>
    </row>
    <row r="2592" spans="1:10" x14ac:dyDescent="0.25">
      <c r="A2592" s="2001" t="s">
        <v>1564</v>
      </c>
      <c r="B2592" s="2263">
        <v>0</v>
      </c>
      <c r="C2592" s="2264">
        <v>2741999.9999999995</v>
      </c>
      <c r="D2592" s="2265">
        <v>0</v>
      </c>
      <c r="E2592" s="2266">
        <v>0</v>
      </c>
      <c r="F2592" s="2263">
        <v>0</v>
      </c>
      <c r="G2592" s="2265">
        <v>0</v>
      </c>
      <c r="H2592" s="2266">
        <v>0</v>
      </c>
      <c r="I2592" s="2263">
        <v>0</v>
      </c>
      <c r="J2592" s="2267">
        <v>0</v>
      </c>
    </row>
    <row r="2593" spans="1:10" x14ac:dyDescent="0.25">
      <c r="A2593" s="875" t="s">
        <v>953</v>
      </c>
      <c r="B2593" s="2263">
        <v>36</v>
      </c>
      <c r="C2593" s="2264">
        <v>1799999.9999999998</v>
      </c>
      <c r="D2593" s="2265">
        <v>64.8</v>
      </c>
      <c r="E2593" s="2266">
        <v>5.2627026401824276E-2</v>
      </c>
      <c r="F2593" s="2263">
        <v>3.9491765550025301E-2</v>
      </c>
      <c r="G2593" s="2265">
        <v>2.5483447253859329E-3</v>
      </c>
      <c r="H2593" s="2266">
        <v>1.4350744449323615E-2</v>
      </c>
      <c r="I2593" s="2263">
        <v>1.0509327895475762E-2</v>
      </c>
      <c r="J2593" s="2267">
        <v>9.4344209576277083E-4</v>
      </c>
    </row>
    <row r="2594" spans="1:10" x14ac:dyDescent="0.25">
      <c r="A2594" s="875" t="s">
        <v>958</v>
      </c>
      <c r="B2594" s="2263">
        <v>120.9</v>
      </c>
      <c r="C2594" s="2264">
        <v>5130000</v>
      </c>
      <c r="D2594" s="2265">
        <v>620.21699999999998</v>
      </c>
      <c r="E2594" s="2266">
        <v>0.17673909699945986</v>
      </c>
      <c r="F2594" s="2263">
        <v>0.13262651263883499</v>
      </c>
      <c r="G2594" s="2265">
        <v>8.5581910360877575E-3</v>
      </c>
      <c r="H2594" s="2266">
        <v>0.13735456281058867</v>
      </c>
      <c r="I2594" s="2263">
        <v>0.10058740461957238</v>
      </c>
      <c r="J2594" s="2267">
        <v>9.0299201590694211E-3</v>
      </c>
    </row>
    <row r="2595" spans="1:10" x14ac:dyDescent="0.25">
      <c r="A2595" s="875" t="s">
        <v>957</v>
      </c>
      <c r="B2595" s="2263">
        <v>382.79999999999995</v>
      </c>
      <c r="C2595" s="2264">
        <v>3450000</v>
      </c>
      <c r="D2595" s="2265">
        <v>1320.6599999999999</v>
      </c>
      <c r="E2595" s="2266">
        <v>0.55960071407273138</v>
      </c>
      <c r="F2595" s="2263">
        <v>0.41992910701526892</v>
      </c>
      <c r="G2595" s="2265">
        <v>2.7097398913270416E-2</v>
      </c>
      <c r="H2595" s="2266">
        <v>0.29247614451302045</v>
      </c>
      <c r="I2595" s="2263">
        <v>0.21418594102529348</v>
      </c>
      <c r="J2595" s="2267">
        <v>1.9227874046142915E-2</v>
      </c>
    </row>
    <row r="2596" spans="1:10" x14ac:dyDescent="0.25">
      <c r="A2596" s="875" t="s">
        <v>1002</v>
      </c>
      <c r="B2596" s="2263">
        <v>345.59999999999997</v>
      </c>
      <c r="C2596" s="2264">
        <v>2000000</v>
      </c>
      <c r="D2596" s="2265">
        <v>691.19999999999993</v>
      </c>
      <c r="E2596" s="2266">
        <v>0.50521945345751296</v>
      </c>
      <c r="F2596" s="2263">
        <v>0.37912094928024287</v>
      </c>
      <c r="G2596" s="2265">
        <v>2.4464109363704953E-2</v>
      </c>
      <c r="H2596" s="2266">
        <v>0.15307460745945189</v>
      </c>
      <c r="I2596" s="2263">
        <v>0.11209949755174146</v>
      </c>
      <c r="J2596" s="2267">
        <v>1.0063382354802888E-2</v>
      </c>
    </row>
    <row r="2597" spans="1:10" x14ac:dyDescent="0.25">
      <c r="A2597" s="875" t="s">
        <v>1003</v>
      </c>
      <c r="B2597" s="2263">
        <v>0</v>
      </c>
      <c r="C2597" s="2264">
        <v>2599999.9999999995</v>
      </c>
      <c r="D2597" s="2265">
        <v>0</v>
      </c>
      <c r="E2597" s="2266">
        <v>0</v>
      </c>
      <c r="F2597" s="2263">
        <v>0</v>
      </c>
      <c r="G2597" s="2265">
        <v>0</v>
      </c>
      <c r="H2597" s="2266">
        <v>0</v>
      </c>
      <c r="I2597" s="2263">
        <v>0</v>
      </c>
      <c r="J2597" s="2267">
        <v>0</v>
      </c>
    </row>
    <row r="2598" spans="1:10" x14ac:dyDescent="0.25">
      <c r="A2598" s="875" t="s">
        <v>959</v>
      </c>
      <c r="B2598" s="2263">
        <v>1682.4</v>
      </c>
      <c r="C2598" s="2264">
        <v>3630000.0000000005</v>
      </c>
      <c r="D2598" s="2265">
        <v>6107.112000000001</v>
      </c>
      <c r="E2598" s="2266">
        <v>2.4594363671785877</v>
      </c>
      <c r="F2598" s="2263">
        <v>1.8455818433711821</v>
      </c>
      <c r="G2598" s="2265">
        <v>0.1190926434997026</v>
      </c>
      <c r="H2598" s="2266">
        <v>1.3524938832623095</v>
      </c>
      <c r="I2598" s="2263">
        <v>0.99045744602461083</v>
      </c>
      <c r="J2598" s="2267">
        <v>8.8915224449660005E-2</v>
      </c>
    </row>
    <row r="2599" spans="1:10" x14ac:dyDescent="0.25">
      <c r="A2599" s="875" t="s">
        <v>960</v>
      </c>
      <c r="B2599" s="2263">
        <v>0</v>
      </c>
      <c r="C2599" s="2264">
        <v>2650000.0000000005</v>
      </c>
      <c r="D2599" s="2265">
        <v>0</v>
      </c>
      <c r="E2599" s="2266">
        <v>0</v>
      </c>
      <c r="F2599" s="2263">
        <v>0</v>
      </c>
      <c r="G2599" s="2265">
        <v>0</v>
      </c>
      <c r="H2599" s="2266">
        <v>0</v>
      </c>
      <c r="I2599" s="2263">
        <v>0</v>
      </c>
      <c r="J2599" s="2267">
        <v>0</v>
      </c>
    </row>
    <row r="2600" spans="1:10" x14ac:dyDescent="0.25">
      <c r="A2600" s="875" t="s">
        <v>961</v>
      </c>
      <c r="B2600" s="2263">
        <v>80</v>
      </c>
      <c r="C2600" s="2264">
        <v>2830000.0000000009</v>
      </c>
      <c r="D2600" s="2265">
        <v>226.40000000000006</v>
      </c>
      <c r="E2600" s="2266">
        <v>0.1169489475596095</v>
      </c>
      <c r="F2600" s="2263">
        <v>8.7759479000056206E-2</v>
      </c>
      <c r="G2600" s="2265">
        <v>5.6629882786354063E-3</v>
      </c>
      <c r="H2600" s="2266">
        <v>5.0139020730352896E-2</v>
      </c>
      <c r="I2600" s="2263">
        <v>3.671777523974866E-2</v>
      </c>
      <c r="J2600" s="2267">
        <v>3.296223618529188E-3</v>
      </c>
    </row>
    <row r="2601" spans="1:10" x14ac:dyDescent="0.25">
      <c r="A2601" s="875" t="s">
        <v>962</v>
      </c>
      <c r="B2601" s="2263">
        <v>378.78</v>
      </c>
      <c r="C2601" s="2264">
        <v>3100000</v>
      </c>
      <c r="D2601" s="2265">
        <v>1174.2180000000001</v>
      </c>
      <c r="E2601" s="2266">
        <v>0.55372402945786103</v>
      </c>
      <c r="F2601" s="2263">
        <v>0.41551919319551611</v>
      </c>
      <c r="G2601" s="2265">
        <v>2.6812833752268988E-2</v>
      </c>
      <c r="H2601" s="2266">
        <v>0.26004479083018334</v>
      </c>
      <c r="I2601" s="2263">
        <v>0.19043583306743456</v>
      </c>
      <c r="J2601" s="2267">
        <v>1.7095782265468661E-2</v>
      </c>
    </row>
    <row r="2602" spans="1:10" x14ac:dyDescent="0.25">
      <c r="A2602" s="875" t="s">
        <v>963</v>
      </c>
      <c r="B2602" s="2263">
        <v>608</v>
      </c>
      <c r="C2602" s="2264">
        <v>1500000</v>
      </c>
      <c r="D2602" s="2265">
        <v>912</v>
      </c>
      <c r="E2602" s="2266">
        <v>0.8888120014530323</v>
      </c>
      <c r="F2602" s="2263">
        <v>0.66697204040042724</v>
      </c>
      <c r="G2602" s="2265">
        <v>4.3038710917629085E-2</v>
      </c>
      <c r="H2602" s="2266">
        <v>0.20197344039788795</v>
      </c>
      <c r="I2602" s="2263">
        <v>0.14790905926965889</v>
      </c>
      <c r="J2602" s="2267">
        <v>1.3278073940364924E-2</v>
      </c>
    </row>
    <row r="2603" spans="1:10" x14ac:dyDescent="0.25">
      <c r="A2603" s="875" t="s">
        <v>964</v>
      </c>
      <c r="B2603" s="2263">
        <v>0</v>
      </c>
      <c r="C2603" s="2264">
        <v>2935000</v>
      </c>
      <c r="D2603" s="2265">
        <v>0</v>
      </c>
      <c r="E2603" s="2266">
        <v>0</v>
      </c>
      <c r="F2603" s="2263">
        <v>0</v>
      </c>
      <c r="G2603" s="2265">
        <v>0</v>
      </c>
      <c r="H2603" s="2266">
        <v>0</v>
      </c>
      <c r="I2603" s="2263">
        <v>0</v>
      </c>
      <c r="J2603" s="2267">
        <v>0</v>
      </c>
    </row>
    <row r="2604" spans="1:10" x14ac:dyDescent="0.25">
      <c r="A2604" s="875" t="s">
        <v>965</v>
      </c>
      <c r="B2604" s="2263">
        <v>467.5</v>
      </c>
      <c r="C2604" s="2264">
        <v>7862999.9999999991</v>
      </c>
      <c r="D2604" s="2265">
        <v>3675.9524999999994</v>
      </c>
      <c r="E2604" s="2266">
        <v>0.68342041230146799</v>
      </c>
      <c r="F2604" s="2263">
        <v>0.51284445540657853</v>
      </c>
      <c r="G2604" s="2265">
        <v>3.309308775327565E-2</v>
      </c>
      <c r="H2604" s="2266">
        <v>0.81408418110111513</v>
      </c>
      <c r="I2604" s="2263">
        <v>0.59616960109095463</v>
      </c>
      <c r="J2604" s="2267">
        <v>5.3519264359944391E-2</v>
      </c>
    </row>
    <row r="2605" spans="1:10" x14ac:dyDescent="0.25">
      <c r="A2605" s="875" t="s">
        <v>286</v>
      </c>
      <c r="B2605" s="2263">
        <v>459</v>
      </c>
      <c r="C2605" s="2264">
        <v>2538000.0000000005</v>
      </c>
      <c r="D2605" s="2265">
        <v>1164.9420000000002</v>
      </c>
      <c r="E2605" s="2266">
        <v>0.6709945866232595</v>
      </c>
      <c r="F2605" s="2263">
        <v>0.5035200107628226</v>
      </c>
      <c r="G2605" s="2265">
        <v>3.2491395248670646E-2</v>
      </c>
      <c r="H2605" s="2266">
        <v>0.25799050833771536</v>
      </c>
      <c r="I2605" s="2263">
        <v>0.18893144224091557</v>
      </c>
      <c r="J2605" s="2267">
        <v>1.6960730276575218E-2</v>
      </c>
    </row>
    <row r="2606" spans="1:10" x14ac:dyDescent="0.25">
      <c r="A2606" s="851" t="s">
        <v>967</v>
      </c>
      <c r="B2606" s="2263">
        <v>99</v>
      </c>
      <c r="C2606" s="2264">
        <v>2500000.0000000005</v>
      </c>
      <c r="D2606" s="2265">
        <v>247.50000000000006</v>
      </c>
      <c r="E2606" s="2266">
        <v>0.14472432260501675</v>
      </c>
      <c r="F2606" s="2263">
        <v>0.10860235526256956</v>
      </c>
      <c r="G2606" s="2265">
        <v>7.0079479948113154E-3</v>
      </c>
      <c r="H2606" s="2266">
        <v>5.481187116061105E-2</v>
      </c>
      <c r="I2606" s="2263">
        <v>4.0139794045219938E-2</v>
      </c>
      <c r="J2606" s="2267">
        <v>3.6034246713161394E-3</v>
      </c>
    </row>
    <row r="2607" spans="1:10" x14ac:dyDescent="0.25">
      <c r="A2607" s="875" t="s">
        <v>1152</v>
      </c>
      <c r="B2607" s="2263">
        <v>0</v>
      </c>
      <c r="C2607" s="2264">
        <v>0</v>
      </c>
      <c r="D2607" s="2265">
        <v>0</v>
      </c>
      <c r="E2607" s="2266">
        <v>0</v>
      </c>
      <c r="F2607" s="2263">
        <v>0</v>
      </c>
      <c r="G2607" s="2265">
        <v>0</v>
      </c>
      <c r="H2607" s="2266">
        <v>0</v>
      </c>
      <c r="I2607" s="2263">
        <v>0</v>
      </c>
      <c r="J2607" s="2267">
        <v>0</v>
      </c>
    </row>
    <row r="2608" spans="1:10" x14ac:dyDescent="0.25">
      <c r="A2608" s="2268" t="s">
        <v>287</v>
      </c>
      <c r="B2608" s="2269">
        <v>12972.9</v>
      </c>
      <c r="C2608" s="2268"/>
      <c r="D2608" s="2270">
        <v>46508.482300000003</v>
      </c>
      <c r="E2608" s="2271">
        <v>18.964587522450724</v>
      </c>
      <c r="F2608" s="2269">
        <v>14.231186813997866</v>
      </c>
      <c r="G2608" s="2270">
        <v>0.91831725799886577</v>
      </c>
      <c r="H2608" s="2271">
        <v>10.299866423043067</v>
      </c>
      <c r="I2608" s="2269">
        <v>7.5427915186980057</v>
      </c>
      <c r="J2608" s="2272">
        <v>0.67713055573854541</v>
      </c>
    </row>
    <row r="2609" spans="1:10" x14ac:dyDescent="0.25">
      <c r="A2609" s="2273" t="s">
        <v>1826</v>
      </c>
      <c r="B2609" s="2274">
        <v>45302.667000000001</v>
      </c>
      <c r="C2609" s="2273"/>
      <c r="D2609" s="2275">
        <v>393924.93024232006</v>
      </c>
      <c r="E2609" s="2398">
        <v>66.22624034116815</v>
      </c>
      <c r="F2609" s="2399">
        <v>49.696730665413</v>
      </c>
      <c r="G2609" s="2275">
        <v>3.2068559026490377</v>
      </c>
      <c r="H2609" s="2398">
        <v>87.239444538968641</v>
      </c>
      <c r="I2609" s="2399">
        <v>63.887133612946876</v>
      </c>
      <c r="J2609" s="2277">
        <v>5.7352679284107682</v>
      </c>
    </row>
    <row r="2610" spans="1:10" x14ac:dyDescent="0.25">
      <c r="A2610" s="2278" t="s">
        <v>193</v>
      </c>
      <c r="B2610" s="2279">
        <v>68405.917000000001</v>
      </c>
      <c r="C2610" s="2280"/>
      <c r="D2610" s="2281">
        <v>451544.51902357006</v>
      </c>
      <c r="E2610" s="2282">
        <v>100</v>
      </c>
      <c r="F2610" s="2279">
        <v>75.040845455513605</v>
      </c>
      <c r="G2610" s="2281">
        <v>4.8422738270038312</v>
      </c>
      <c r="H2610" s="2282">
        <v>100.00000000000001</v>
      </c>
      <c r="I2610" s="2279">
        <v>73.231935336783806</v>
      </c>
      <c r="J2610" s="2283">
        <v>6.5741683234226747</v>
      </c>
    </row>
    <row r="2611" spans="1:10" x14ac:dyDescent="0.25">
      <c r="A2611" s="2303" t="s">
        <v>1843</v>
      </c>
      <c r="B2611" s="2263"/>
      <c r="C2611" s="2262"/>
      <c r="D2611" s="2265"/>
      <c r="E2611" s="2266"/>
      <c r="F2611" s="2263">
        <v>0</v>
      </c>
      <c r="G2611" s="2265"/>
      <c r="H2611" s="2266"/>
      <c r="I2611" s="2263">
        <v>0</v>
      </c>
      <c r="J2611" s="2267">
        <v>0</v>
      </c>
    </row>
    <row r="2612" spans="1:10" x14ac:dyDescent="0.25">
      <c r="A2612" s="2002" t="s">
        <v>1827</v>
      </c>
      <c r="B2612" s="2263">
        <v>6746.12</v>
      </c>
      <c r="C2612" s="2264">
        <v>8308597.0443673851</v>
      </c>
      <c r="D2612" s="2265">
        <v>56050.792692947703</v>
      </c>
      <c r="E2612" s="2266">
        <v>31.257006465118316</v>
      </c>
      <c r="F2612" s="2263">
        <v>7.4004497058982404</v>
      </c>
      <c r="G2612" s="2265">
        <v>0.47753998107834861</v>
      </c>
      <c r="H2612" s="2266">
        <v>37.225589254565023</v>
      </c>
      <c r="I2612" s="2263">
        <v>9.0903728273383386</v>
      </c>
      <c r="J2612" s="2267">
        <v>0.81605983529937021</v>
      </c>
    </row>
    <row r="2613" spans="1:10" x14ac:dyDescent="0.25">
      <c r="A2613" s="2002" t="s">
        <v>1828</v>
      </c>
      <c r="B2613" s="2263">
        <v>7957</v>
      </c>
      <c r="C2613" s="2264">
        <v>2394900.497488053</v>
      </c>
      <c r="D2613" s="2265">
        <v>19056.22325851244</v>
      </c>
      <c r="E2613" s="2266">
        <v>36.867414223723628</v>
      </c>
      <c r="F2613" s="2263">
        <v>8.7287771800430924</v>
      </c>
      <c r="G2613" s="2265">
        <v>0.56325497166377414</v>
      </c>
      <c r="H2613" s="2266">
        <v>12.65600548507366</v>
      </c>
      <c r="I2613" s="2263">
        <v>3.0905570782885623</v>
      </c>
      <c r="J2613" s="2267">
        <v>0.27744511123972582</v>
      </c>
    </row>
    <row r="2614" spans="1:10" x14ac:dyDescent="0.25">
      <c r="A2614" s="2300" t="s">
        <v>309</v>
      </c>
      <c r="B2614" s="2269">
        <v>14703.119999999999</v>
      </c>
      <c r="C2614" s="2268"/>
      <c r="D2614" s="2270">
        <v>75107.01595146014</v>
      </c>
      <c r="E2614" s="2271">
        <v>68.124420688841951</v>
      </c>
      <c r="F2614" s="2269">
        <v>16.129226885941332</v>
      </c>
      <c r="G2614" s="2270">
        <v>1.0407949527421225</v>
      </c>
      <c r="H2614" s="2271">
        <v>49.881594739638686</v>
      </c>
      <c r="I2614" s="2269">
        <v>12.1809299056269</v>
      </c>
      <c r="J2614" s="2272">
        <v>1.093504946539096</v>
      </c>
    </row>
    <row r="2615" spans="1:10" x14ac:dyDescent="0.25">
      <c r="A2615" s="2002" t="s">
        <v>1829</v>
      </c>
      <c r="B2615" s="2263">
        <v>208.10000000000002</v>
      </c>
      <c r="C2615" s="2264">
        <v>9009634.2256672364</v>
      </c>
      <c r="D2615" s="2265">
        <v>1874.9048823613523</v>
      </c>
      <c r="E2615" s="2266">
        <v>0.96419616689165355</v>
      </c>
      <c r="F2615" s="2263">
        <v>0.22828434474889628</v>
      </c>
      <c r="G2615" s="2265">
        <v>1.4730848259800353E-2</v>
      </c>
      <c r="H2615" s="2266">
        <v>1.2451998569316181</v>
      </c>
      <c r="I2615" s="2263">
        <v>0.30407392255499788</v>
      </c>
      <c r="J2615" s="2267">
        <v>2.7297286906957496E-2</v>
      </c>
    </row>
    <row r="2616" spans="1:10" x14ac:dyDescent="0.25">
      <c r="A2616" s="2300" t="s">
        <v>315</v>
      </c>
      <c r="B2616" s="2269">
        <v>208.10000000000002</v>
      </c>
      <c r="C2616" s="2284"/>
      <c r="D2616" s="2270">
        <v>1874.9048823613523</v>
      </c>
      <c r="E2616" s="2271">
        <v>0.96419616689165355</v>
      </c>
      <c r="F2616" s="2269">
        <v>0.22828434474889628</v>
      </c>
      <c r="G2616" s="2270">
        <v>1.4730848259800353E-2</v>
      </c>
      <c r="H2616" s="2271">
        <v>1.2451998569316181</v>
      </c>
      <c r="I2616" s="2269">
        <v>0.30407392255499788</v>
      </c>
      <c r="J2616" s="2272">
        <v>2.7297286906957496E-2</v>
      </c>
    </row>
    <row r="2617" spans="1:10" x14ac:dyDescent="0.25">
      <c r="A2617" s="2002" t="s">
        <v>1530</v>
      </c>
      <c r="B2617" s="2263">
        <v>5665.2749999999996</v>
      </c>
      <c r="C2617" s="2264">
        <v>11100000</v>
      </c>
      <c r="D2617" s="2265">
        <v>62884.552499999991</v>
      </c>
      <c r="E2617" s="2266">
        <v>26.249093894219666</v>
      </c>
      <c r="F2617" s="2263">
        <v>6.2147697799005437</v>
      </c>
      <c r="G2617" s="2265">
        <v>0.40102982400307746</v>
      </c>
      <c r="H2617" s="2266">
        <v>41.76416441861781</v>
      </c>
      <c r="I2617" s="2263">
        <v>10.198678731215432</v>
      </c>
      <c r="J2617" s="2267">
        <v>0.91555453706333312</v>
      </c>
    </row>
    <row r="2618" spans="1:10" x14ac:dyDescent="0.25">
      <c r="A2618" s="2002" t="s">
        <v>205</v>
      </c>
      <c r="B2618" s="2263">
        <v>906.25</v>
      </c>
      <c r="C2618" s="2264">
        <v>7305200</v>
      </c>
      <c r="D2618" s="2265">
        <v>6620.3374999999996</v>
      </c>
      <c r="E2618" s="2266">
        <v>4.1989561568743925</v>
      </c>
      <c r="F2618" s="2263">
        <v>0.9941503480475119</v>
      </c>
      <c r="G2618" s="2265">
        <v>6.4151039093916715E-2</v>
      </c>
      <c r="H2618" s="2266">
        <v>4.3968328129033152</v>
      </c>
      <c r="I2618" s="2263">
        <v>1.073692863676146</v>
      </c>
      <c r="J2618" s="2267">
        <v>9.6387424161371332E-2</v>
      </c>
    </row>
    <row r="2619" spans="1:10" x14ac:dyDescent="0.25">
      <c r="A2619" s="2300" t="s">
        <v>310</v>
      </c>
      <c r="B2619" s="2269">
        <v>6571.5249999999996</v>
      </c>
      <c r="C2619" s="2284"/>
      <c r="D2619" s="2270">
        <v>69504.889999999985</v>
      </c>
      <c r="E2619" s="2271">
        <v>30.448050051094057</v>
      </c>
      <c r="F2619" s="2269">
        <v>7.2089201279480557</v>
      </c>
      <c r="G2619" s="2270">
        <v>0.46518086309699413</v>
      </c>
      <c r="H2619" s="2271">
        <v>46.160997231521122</v>
      </c>
      <c r="I2619" s="2269">
        <v>11.272371594891577</v>
      </c>
      <c r="J2619" s="2272">
        <v>1.0119419612247045</v>
      </c>
    </row>
    <row r="2620" spans="1:10" x14ac:dyDescent="0.25">
      <c r="A2620" s="2002" t="s">
        <v>1830</v>
      </c>
      <c r="B2620" s="2263">
        <v>100</v>
      </c>
      <c r="C2620" s="2264">
        <v>40837880.884618402</v>
      </c>
      <c r="D2620" s="2265">
        <v>4083.7880884618403</v>
      </c>
      <c r="E2620" s="2266">
        <v>0.46333309317234672</v>
      </c>
      <c r="F2620" s="2263">
        <v>0.10969934875007027</v>
      </c>
      <c r="G2620" s="2265">
        <v>7.0787353482942581E-3</v>
      </c>
      <c r="H2620" s="2266">
        <v>2.7122081719085664</v>
      </c>
      <c r="I2620" s="2263">
        <v>0.66231277897042684</v>
      </c>
      <c r="J2620" s="2267">
        <v>5.9457061617738872E-2</v>
      </c>
    </row>
    <row r="2621" spans="1:10" x14ac:dyDescent="0.25">
      <c r="A2621" s="2300" t="s">
        <v>311</v>
      </c>
      <c r="B2621" s="2269">
        <v>100</v>
      </c>
      <c r="C2621" s="2268"/>
      <c r="D2621" s="2270">
        <v>4083.7880884618403</v>
      </c>
      <c r="E2621" s="2271">
        <v>0.46333309317234672</v>
      </c>
      <c r="F2621" s="2269">
        <v>0.10969934875007027</v>
      </c>
      <c r="G2621" s="2270">
        <v>7.0787353482942581E-3</v>
      </c>
      <c r="H2621" s="2271">
        <v>2.7122081719085664</v>
      </c>
      <c r="I2621" s="2269">
        <v>0.66231277897042684</v>
      </c>
      <c r="J2621" s="2272">
        <v>5.9457061617738872E-2</v>
      </c>
    </row>
    <row r="2622" spans="1:10" x14ac:dyDescent="0.25">
      <c r="A2622" s="2278" t="s">
        <v>129</v>
      </c>
      <c r="B2622" s="2279">
        <v>21582.744999999999</v>
      </c>
      <c r="C2622" s="2280"/>
      <c r="D2622" s="2281">
        <v>150570.59892228333</v>
      </c>
      <c r="E2622" s="2282">
        <v>100.00000000000001</v>
      </c>
      <c r="F2622" s="2279">
        <v>23.676130707388353</v>
      </c>
      <c r="G2622" s="2281">
        <v>1.5277853994472115</v>
      </c>
      <c r="H2622" s="2282">
        <v>100</v>
      </c>
      <c r="I2622" s="2279">
        <v>24.419688202043904</v>
      </c>
      <c r="J2622" s="2283">
        <v>2.1922012562884969</v>
      </c>
    </row>
    <row r="2623" spans="1:10" x14ac:dyDescent="0.25">
      <c r="A2623" s="2303" t="s">
        <v>1844</v>
      </c>
      <c r="B2623" s="2263"/>
      <c r="C2623" s="2262"/>
      <c r="D2623" s="2265"/>
      <c r="E2623" s="2266"/>
      <c r="F2623" s="2263">
        <v>0</v>
      </c>
      <c r="G2623" s="2265"/>
      <c r="H2623" s="2266"/>
      <c r="I2623" s="2263">
        <v>0</v>
      </c>
      <c r="J2623" s="2267">
        <v>0</v>
      </c>
    </row>
    <row r="2624" spans="1:10" x14ac:dyDescent="0.25">
      <c r="A2624" s="2001" t="s">
        <v>1532</v>
      </c>
      <c r="B2624" s="2263">
        <v>935</v>
      </c>
      <c r="C2624" s="2264">
        <v>11610000</v>
      </c>
      <c r="D2624" s="2265">
        <v>10855.35</v>
      </c>
      <c r="E2624" s="2266">
        <v>79.94309077944088</v>
      </c>
      <c r="F2624" s="2263">
        <v>1.0256889108131571</v>
      </c>
      <c r="G2624" s="2265">
        <v>6.6186175506551301E-2</v>
      </c>
      <c r="H2624" s="2266">
        <v>74.968021351419551</v>
      </c>
      <c r="I2624" s="2263">
        <v>1.760531366823346</v>
      </c>
      <c r="J2624" s="2267">
        <v>0.15804620608392583</v>
      </c>
    </row>
    <row r="2625" spans="1:10" x14ac:dyDescent="0.25">
      <c r="A2625" s="2001" t="s">
        <v>207</v>
      </c>
      <c r="B2625" s="2263">
        <v>54.23</v>
      </c>
      <c r="C2625" s="2264">
        <v>9000000</v>
      </c>
      <c r="D2625" s="2265">
        <v>488.07</v>
      </c>
      <c r="E2625" s="2266">
        <v>4.6366992652075698</v>
      </c>
      <c r="F2625" s="2263">
        <v>5.9489956827163099E-2</v>
      </c>
      <c r="G2625" s="2265">
        <v>3.8387981793799758E-3</v>
      </c>
      <c r="H2625" s="2266">
        <v>3.3706552235521969</v>
      </c>
      <c r="I2625" s="2263">
        <v>7.9155673857173689E-2</v>
      </c>
      <c r="J2625" s="2267">
        <v>7.1059534518354258E-3</v>
      </c>
    </row>
    <row r="2626" spans="1:10" x14ac:dyDescent="0.25">
      <c r="A2626" s="2001" t="s">
        <v>208</v>
      </c>
      <c r="B2626" s="2263">
        <v>3</v>
      </c>
      <c r="C2626" s="2264">
        <v>9000000</v>
      </c>
      <c r="D2626" s="2265">
        <v>27</v>
      </c>
      <c r="E2626" s="2266">
        <v>0.2565018955490081</v>
      </c>
      <c r="F2626" s="2263">
        <v>3.2909804625021084E-3</v>
      </c>
      <c r="G2626" s="2265">
        <v>2.1236206044882773E-4</v>
      </c>
      <c r="H2626" s="2266">
        <v>0.18646442320959969</v>
      </c>
      <c r="I2626" s="2263">
        <v>4.3788866231149011E-3</v>
      </c>
      <c r="J2626" s="2267">
        <v>3.9310087323448788E-4</v>
      </c>
    </row>
    <row r="2627" spans="1:10" x14ac:dyDescent="0.25">
      <c r="A2627" s="2001" t="s">
        <v>209</v>
      </c>
      <c r="B2627" s="2263">
        <v>175</v>
      </c>
      <c r="C2627" s="2264">
        <v>17640000</v>
      </c>
      <c r="D2627" s="2265">
        <v>3087</v>
      </c>
      <c r="E2627" s="2266">
        <v>14.962610573692142</v>
      </c>
      <c r="F2627" s="2263">
        <v>0.19197386031262298</v>
      </c>
      <c r="G2627" s="2265">
        <v>1.2387786859514952E-2</v>
      </c>
      <c r="H2627" s="2266">
        <v>21.319099053630897</v>
      </c>
      <c r="I2627" s="2263">
        <v>0.50065270390947036</v>
      </c>
      <c r="J2627" s="2267">
        <v>4.4944533173143113E-2</v>
      </c>
    </row>
    <row r="2628" spans="1:10" x14ac:dyDescent="0.25">
      <c r="A2628" s="2001" t="s">
        <v>1534</v>
      </c>
      <c r="B2628" s="2263">
        <v>0.252</v>
      </c>
      <c r="C2628" s="2264">
        <v>14500000</v>
      </c>
      <c r="D2628" s="2265">
        <v>3.6539999999999999</v>
      </c>
      <c r="E2628" s="2266">
        <v>2.1546159226116683E-2</v>
      </c>
      <c r="F2628" s="2263">
        <v>2.7644235885017712E-4</v>
      </c>
      <c r="G2628" s="2265">
        <v>1.7838413077701528E-5</v>
      </c>
      <c r="H2628" s="2266">
        <v>2.5234851941032491E-2</v>
      </c>
      <c r="I2628" s="2263">
        <v>5.9260932299488324E-4</v>
      </c>
      <c r="J2628" s="2267">
        <v>5.3199651511067355E-5</v>
      </c>
    </row>
    <row r="2629" spans="1:10" x14ac:dyDescent="0.25">
      <c r="A2629" s="2001" t="s">
        <v>1535</v>
      </c>
      <c r="B2629" s="2263">
        <v>2.1</v>
      </c>
      <c r="C2629" s="2264">
        <v>9000000</v>
      </c>
      <c r="D2629" s="2265">
        <v>18.899999999999999</v>
      </c>
      <c r="E2629" s="2266">
        <v>0.1795513268843057</v>
      </c>
      <c r="F2629" s="2263">
        <v>2.3036863237514758E-3</v>
      </c>
      <c r="G2629" s="2265">
        <v>1.4865344231417942E-4</v>
      </c>
      <c r="H2629" s="2266">
        <v>0.13052509624671976</v>
      </c>
      <c r="I2629" s="2263">
        <v>3.0652206361804304E-3</v>
      </c>
      <c r="J2629" s="2267">
        <v>2.751706112641415E-4</v>
      </c>
    </row>
    <row r="2630" spans="1:10" x14ac:dyDescent="0.25">
      <c r="A2630" s="2278" t="s">
        <v>121</v>
      </c>
      <c r="B2630" s="2279">
        <v>1169.5819999999999</v>
      </c>
      <c r="C2630" s="2280"/>
      <c r="D2630" s="2281">
        <v>14479.974</v>
      </c>
      <c r="E2630" s="2282">
        <v>100.00000000000003</v>
      </c>
      <c r="F2630" s="2279">
        <v>1.2830238370980467</v>
      </c>
      <c r="G2630" s="2281">
        <v>8.2791614461286939E-2</v>
      </c>
      <c r="H2630" s="2282">
        <v>99.999999999999986</v>
      </c>
      <c r="I2630" s="2279">
        <v>2.3483764611722799</v>
      </c>
      <c r="J2630" s="2283">
        <v>0.21081816384491409</v>
      </c>
    </row>
    <row r="2631" spans="1:10" ht="14.4" thickBot="1" x14ac:dyDescent="0.3">
      <c r="A2631" s="2286" t="s">
        <v>1831</v>
      </c>
      <c r="B2631" s="2279">
        <v>91158.243999999992</v>
      </c>
      <c r="C2631" s="2287"/>
      <c r="D2631" s="2281">
        <v>616595.09194585343</v>
      </c>
      <c r="E2631" s="2288"/>
      <c r="F2631" s="2289">
        <v>100</v>
      </c>
      <c r="G2631" s="2290">
        <v>6.4528508409123289</v>
      </c>
      <c r="H2631" s="2291"/>
      <c r="I2631" s="2289">
        <v>99.999999999999986</v>
      </c>
      <c r="J2631" s="2292">
        <v>8.977187743556085</v>
      </c>
    </row>
    <row r="2632" spans="1:10" ht="14.4" thickBot="1" x14ac:dyDescent="0.3">
      <c r="A2632" s="2293" t="s">
        <v>1832</v>
      </c>
      <c r="B2632" s="2294">
        <v>1412681.71615</v>
      </c>
      <c r="C2632" s="2295"/>
      <c r="D2632" s="2296">
        <v>6868466.0448195646</v>
      </c>
      <c r="E2632" s="2297"/>
      <c r="F2632" s="1978"/>
      <c r="G2632" s="1978"/>
      <c r="H2632" s="1978"/>
      <c r="I2632" s="1978"/>
      <c r="J2632" s="1978"/>
    </row>
    <row r="2633" spans="1:10" ht="16.2" thickBot="1" x14ac:dyDescent="0.35">
      <c r="A2633" s="2298" t="s">
        <v>1833</v>
      </c>
      <c r="B2633" s="2305">
        <v>6.4528508409123289</v>
      </c>
      <c r="C2633" s="2299"/>
      <c r="D2633" s="2306">
        <v>8.9771877435560867</v>
      </c>
      <c r="E2633" s="2297"/>
      <c r="F2633" s="1978"/>
      <c r="G2633" s="1978"/>
      <c r="H2633" s="1978"/>
      <c r="I2633" s="1978"/>
      <c r="J2633" s="1978"/>
    </row>
    <row r="2634" spans="1:10" x14ac:dyDescent="0.25">
      <c r="A2634" s="340" t="s">
        <v>2026</v>
      </c>
      <c r="B2634" s="340"/>
      <c r="C2634" s="340"/>
      <c r="D2634" s="1725"/>
      <c r="E2634" s="340"/>
      <c r="F2634" s="340"/>
      <c r="H2634" s="340"/>
      <c r="I2634" s="340"/>
      <c r="J2634" s="340"/>
    </row>
    <row r="2635" spans="1:10" x14ac:dyDescent="0.25">
      <c r="A2635" s="340" t="s">
        <v>1834</v>
      </c>
      <c r="B2635" s="340"/>
      <c r="C2635" s="340"/>
      <c r="D2635" s="340"/>
      <c r="E2635" s="340"/>
      <c r="F2635" s="340"/>
      <c r="G2635" s="340"/>
      <c r="H2635" s="340"/>
      <c r="I2635" s="340"/>
      <c r="J2635" s="340"/>
    </row>
    <row r="2636" spans="1:10" x14ac:dyDescent="0.25">
      <c r="A2636" s="340" t="s">
        <v>1904</v>
      </c>
      <c r="B2636" s="340"/>
      <c r="C2636" s="340"/>
      <c r="D2636" s="340"/>
      <c r="E2636" s="340"/>
      <c r="F2636" s="340"/>
      <c r="G2636" s="340"/>
      <c r="H2636" s="340"/>
      <c r="I2636" s="340"/>
      <c r="J2636" s="340"/>
    </row>
    <row r="2640" spans="1:10" ht="13.8" thickBot="1" x14ac:dyDescent="0.3">
      <c r="A2640" s="3291" t="s">
        <v>2025</v>
      </c>
      <c r="B2640" s="3291"/>
      <c r="C2640" s="3291"/>
      <c r="D2640" s="3291"/>
      <c r="E2640" s="3291"/>
      <c r="F2640" s="3291"/>
      <c r="G2640" s="3291"/>
      <c r="H2640" s="3291"/>
      <c r="I2640" s="3291"/>
      <c r="J2640" s="3291"/>
    </row>
    <row r="2641" spans="1:10" ht="13.5" customHeight="1" thickBot="1" x14ac:dyDescent="0.3">
      <c r="A2641" s="3296" t="s">
        <v>384</v>
      </c>
      <c r="B2641" s="3302" t="s">
        <v>1261</v>
      </c>
      <c r="C2641" s="3302" t="s">
        <v>1823</v>
      </c>
      <c r="D2641" s="3304" t="s">
        <v>1835</v>
      </c>
      <c r="E2641" s="3298" t="s">
        <v>1840</v>
      </c>
      <c r="F2641" s="3299"/>
      <c r="G2641" s="3300"/>
      <c r="H2641" s="3298" t="s">
        <v>1841</v>
      </c>
      <c r="I2641" s="3299"/>
      <c r="J2641" s="3301"/>
    </row>
    <row r="2642" spans="1:10" ht="13.5" customHeight="1" thickBot="1" x14ac:dyDescent="0.3">
      <c r="A2642" s="3297"/>
      <c r="B2642" s="3303"/>
      <c r="C2642" s="3303"/>
      <c r="D2642" s="3305"/>
      <c r="E2642" s="2254" t="s">
        <v>1839</v>
      </c>
      <c r="F2642" s="2253" t="s">
        <v>1220</v>
      </c>
      <c r="G2642" s="2255" t="s">
        <v>1824</v>
      </c>
      <c r="H2642" s="2254" t="s">
        <v>1839</v>
      </c>
      <c r="I2642" s="2253" t="s">
        <v>1220</v>
      </c>
      <c r="J2642" s="2256" t="s">
        <v>1824</v>
      </c>
    </row>
    <row r="2643" spans="1:10" x14ac:dyDescent="0.25">
      <c r="A2643" s="2304" t="s">
        <v>1842</v>
      </c>
      <c r="B2643" s="2257"/>
      <c r="C2643" s="2257"/>
      <c r="D2643" s="2258"/>
      <c r="E2643" s="7"/>
      <c r="F2643" s="2259"/>
      <c r="G2643" s="2260"/>
      <c r="H2643" s="7"/>
      <c r="I2643" s="2259"/>
      <c r="J2643" s="2261"/>
    </row>
    <row r="2644" spans="1:10" x14ac:dyDescent="0.25">
      <c r="A2644" s="875" t="s">
        <v>409</v>
      </c>
      <c r="B2644" s="2263">
        <v>0</v>
      </c>
      <c r="C2644" s="2264">
        <v>5949999.9999999991</v>
      </c>
      <c r="D2644" s="2265">
        <v>0</v>
      </c>
      <c r="E2644" s="2266">
        <v>0</v>
      </c>
      <c r="F2644" s="2263">
        <v>0</v>
      </c>
      <c r="G2644" s="2265">
        <v>0</v>
      </c>
      <c r="H2644" s="2266">
        <v>0</v>
      </c>
      <c r="I2644" s="2263">
        <v>0</v>
      </c>
      <c r="J2644" s="2267">
        <v>0</v>
      </c>
    </row>
    <row r="2645" spans="1:10" x14ac:dyDescent="0.25">
      <c r="A2645" s="875" t="s">
        <v>410</v>
      </c>
      <c r="B2645" s="2263">
        <v>0</v>
      </c>
      <c r="C2645" s="2264">
        <v>1713380.0000000005</v>
      </c>
      <c r="D2645" s="2265">
        <v>0</v>
      </c>
      <c r="E2645" s="2266">
        <v>0</v>
      </c>
      <c r="F2645" s="2263">
        <v>0</v>
      </c>
      <c r="G2645" s="2265">
        <v>0</v>
      </c>
      <c r="H2645" s="2266">
        <v>0</v>
      </c>
      <c r="I2645" s="2263">
        <v>0</v>
      </c>
      <c r="J2645" s="2267">
        <v>0</v>
      </c>
    </row>
    <row r="2646" spans="1:10" x14ac:dyDescent="0.25">
      <c r="A2646" s="875" t="s">
        <v>278</v>
      </c>
      <c r="B2646" s="2263">
        <v>1071</v>
      </c>
      <c r="C2646" s="2264">
        <v>1607499.9999999995</v>
      </c>
      <c r="D2646" s="2265">
        <v>1721.6324999999995</v>
      </c>
      <c r="E2646" s="2266">
        <v>2.3525311406425158</v>
      </c>
      <c r="F2646" s="2263">
        <v>2.2918189307688897</v>
      </c>
      <c r="G2646" s="2265">
        <v>7.5813255580231498E-2</v>
      </c>
      <c r="H2646" s="2266">
        <v>0.52839521403431045</v>
      </c>
      <c r="I2646" s="2263">
        <v>0.51792814846633428</v>
      </c>
      <c r="J2646" s="2267">
        <v>2.5065749597736085E-2</v>
      </c>
    </row>
    <row r="2647" spans="1:10" x14ac:dyDescent="0.25">
      <c r="A2647" s="875" t="s">
        <v>199</v>
      </c>
      <c r="B2647" s="2263">
        <v>139</v>
      </c>
      <c r="C2647" s="2264">
        <v>7559125</v>
      </c>
      <c r="D2647" s="2265">
        <v>1050.7183749999999</v>
      </c>
      <c r="E2647" s="2266">
        <v>0.30532383618049458</v>
      </c>
      <c r="F2647" s="2263">
        <v>0.29744428699988396</v>
      </c>
      <c r="G2647" s="2265">
        <v>9.8394421341290172E-3</v>
      </c>
      <c r="H2647" s="2266">
        <v>0.32248145910808956</v>
      </c>
      <c r="I2647" s="2263">
        <v>0.31609337214725303</v>
      </c>
      <c r="J2647" s="2267">
        <v>1.5297715212445263E-2</v>
      </c>
    </row>
    <row r="2648" spans="1:10" x14ac:dyDescent="0.25">
      <c r="A2648" s="875" t="s">
        <v>428</v>
      </c>
      <c r="B2648" s="2263">
        <v>0</v>
      </c>
      <c r="C2648" s="2264">
        <v>1300000</v>
      </c>
      <c r="D2648" s="2265">
        <v>0</v>
      </c>
      <c r="E2648" s="2266">
        <v>0</v>
      </c>
      <c r="F2648" s="2263">
        <v>0</v>
      </c>
      <c r="G2648" s="2265">
        <v>0</v>
      </c>
      <c r="H2648" s="2266">
        <v>0</v>
      </c>
      <c r="I2648" s="2263">
        <v>0</v>
      </c>
      <c r="J2648" s="2267">
        <v>0</v>
      </c>
    </row>
    <row r="2649" spans="1:10" x14ac:dyDescent="0.25">
      <c r="A2649" s="877" t="s">
        <v>430</v>
      </c>
      <c r="B2649" s="2263">
        <v>0</v>
      </c>
      <c r="C2649" s="2264">
        <v>0</v>
      </c>
      <c r="D2649" s="2265">
        <v>0</v>
      </c>
      <c r="E2649" s="2266">
        <v>0</v>
      </c>
      <c r="F2649" s="2263">
        <v>0</v>
      </c>
      <c r="G2649" s="2265">
        <v>0</v>
      </c>
      <c r="H2649" s="2266">
        <v>0</v>
      </c>
      <c r="I2649" s="2263">
        <v>0</v>
      </c>
      <c r="J2649" s="2267">
        <v>0</v>
      </c>
    </row>
    <row r="2650" spans="1:10" x14ac:dyDescent="0.25">
      <c r="A2650" s="1974" t="s">
        <v>429</v>
      </c>
      <c r="B2650" s="2263">
        <v>0</v>
      </c>
      <c r="C2650" s="2264">
        <v>0</v>
      </c>
      <c r="D2650" s="2265">
        <v>0</v>
      </c>
      <c r="E2650" s="2266">
        <v>0</v>
      </c>
      <c r="F2650" s="2263">
        <v>0</v>
      </c>
      <c r="G2650" s="2265">
        <v>0</v>
      </c>
      <c r="H2650" s="2266">
        <v>0</v>
      </c>
      <c r="I2650" s="2263">
        <v>0</v>
      </c>
      <c r="J2650" s="2267">
        <v>0</v>
      </c>
    </row>
    <row r="2651" spans="1:10" x14ac:dyDescent="0.25">
      <c r="A2651" s="2268" t="s">
        <v>279</v>
      </c>
      <c r="B2651" s="2269">
        <v>1210</v>
      </c>
      <c r="C2651" s="2268"/>
      <c r="D2651" s="2270">
        <v>2772.3508749999992</v>
      </c>
      <c r="E2651" s="2271">
        <v>2.6578549768230104</v>
      </c>
      <c r="F2651" s="2269">
        <v>2.589263217768774</v>
      </c>
      <c r="G2651" s="2270">
        <v>8.5652697714360515E-2</v>
      </c>
      <c r="H2651" s="2271">
        <v>0.8508766731423999</v>
      </c>
      <c r="I2651" s="2269">
        <v>0.83402152061358725</v>
      </c>
      <c r="J2651" s="2272">
        <v>4.036346481018134E-2</v>
      </c>
    </row>
    <row r="2652" spans="1:10" x14ac:dyDescent="0.25">
      <c r="A2652" s="883" t="s">
        <v>411</v>
      </c>
      <c r="B2652" s="2263">
        <v>21.9</v>
      </c>
      <c r="C2652" s="2264">
        <v>4010000</v>
      </c>
      <c r="D2652" s="2265">
        <v>87.819000000000003</v>
      </c>
      <c r="E2652" s="2266">
        <v>4.8104978506135473E-2</v>
      </c>
      <c r="F2652" s="2263">
        <v>4.6863524354657966E-2</v>
      </c>
      <c r="G2652" s="2265">
        <v>1.5502430412764425E-3</v>
      </c>
      <c r="H2652" s="2266">
        <v>2.695298752856903E-2</v>
      </c>
      <c r="I2652" s="2263">
        <v>2.6419071474408751E-2</v>
      </c>
      <c r="J2652" s="2267">
        <v>1.2785824291325738E-3</v>
      </c>
    </row>
    <row r="2653" spans="1:10" x14ac:dyDescent="0.25">
      <c r="A2653" s="883" t="s">
        <v>412</v>
      </c>
      <c r="B2653" s="2263">
        <v>36</v>
      </c>
      <c r="C2653" s="2264">
        <v>1244500.0000000002</v>
      </c>
      <c r="D2653" s="2265">
        <v>44.802000000000007</v>
      </c>
      <c r="E2653" s="2266">
        <v>7.9076676996387096E-2</v>
      </c>
      <c r="F2653" s="2263">
        <v>7.7035930446013104E-2</v>
      </c>
      <c r="G2653" s="2265">
        <v>2.5483447253859329E-3</v>
      </c>
      <c r="H2653" s="2266">
        <v>1.3750415596339629E-2</v>
      </c>
      <c r="I2653" s="2263">
        <v>1.3478031407741616E-2</v>
      </c>
      <c r="J2653" s="2267">
        <v>6.5228538232042701E-4</v>
      </c>
    </row>
    <row r="2654" spans="1:10" x14ac:dyDescent="0.25">
      <c r="A2654" s="875" t="s">
        <v>90</v>
      </c>
      <c r="B2654" s="2263">
        <v>0</v>
      </c>
      <c r="C2654" s="2264">
        <v>1494500</v>
      </c>
      <c r="D2654" s="2265">
        <v>0</v>
      </c>
      <c r="E2654" s="2266">
        <v>0</v>
      </c>
      <c r="F2654" s="2263">
        <v>0</v>
      </c>
      <c r="G2654" s="2265">
        <v>0</v>
      </c>
      <c r="H2654" s="2266">
        <v>0</v>
      </c>
      <c r="I2654" s="2263">
        <v>0</v>
      </c>
      <c r="J2654" s="2267">
        <v>0</v>
      </c>
    </row>
    <row r="2655" spans="1:10" x14ac:dyDescent="0.25">
      <c r="A2655" s="875" t="s">
        <v>416</v>
      </c>
      <c r="B2655" s="2263">
        <v>0</v>
      </c>
      <c r="C2655" s="2264">
        <v>2944000</v>
      </c>
      <c r="D2655" s="2265">
        <v>0</v>
      </c>
      <c r="E2655" s="2266">
        <v>0</v>
      </c>
      <c r="F2655" s="2263">
        <v>0</v>
      </c>
      <c r="G2655" s="2265">
        <v>0</v>
      </c>
      <c r="H2655" s="2266">
        <v>0</v>
      </c>
      <c r="I2655" s="2263">
        <v>0</v>
      </c>
      <c r="J2655" s="2267">
        <v>0</v>
      </c>
    </row>
    <row r="2656" spans="1:10" x14ac:dyDescent="0.25">
      <c r="A2656" s="875" t="s">
        <v>417</v>
      </c>
      <c r="B2656" s="2263">
        <v>1312</v>
      </c>
      <c r="C2656" s="2264">
        <v>2400300</v>
      </c>
      <c r="D2656" s="2265">
        <v>3149.1936000000001</v>
      </c>
      <c r="E2656" s="2266">
        <v>2.8819055616461071</v>
      </c>
      <c r="F2656" s="2263">
        <v>2.8075316873658105</v>
      </c>
      <c r="G2656" s="2265">
        <v>9.2873007769620652E-2</v>
      </c>
      <c r="H2656" s="2266">
        <v>0.96653544023331395</v>
      </c>
      <c r="I2656" s="2263">
        <v>0.94738918463146471</v>
      </c>
      <c r="J2656" s="2267">
        <v>4.5850027931276315E-2</v>
      </c>
    </row>
    <row r="2657" spans="1:10" x14ac:dyDescent="0.25">
      <c r="A2657" s="875" t="s">
        <v>422</v>
      </c>
      <c r="B2657" s="2263">
        <v>0</v>
      </c>
      <c r="C2657" s="2264">
        <v>2205000</v>
      </c>
      <c r="D2657" s="2265">
        <v>0</v>
      </c>
      <c r="E2657" s="2266">
        <v>0</v>
      </c>
      <c r="F2657" s="2263">
        <v>0</v>
      </c>
      <c r="G2657" s="2265">
        <v>0</v>
      </c>
      <c r="H2657" s="2266">
        <v>0</v>
      </c>
      <c r="I2657" s="2263">
        <v>0</v>
      </c>
      <c r="J2657" s="2267">
        <v>0</v>
      </c>
    </row>
    <row r="2658" spans="1:10" x14ac:dyDescent="0.25">
      <c r="A2658" s="875" t="s">
        <v>423</v>
      </c>
      <c r="B2658" s="2263">
        <v>0</v>
      </c>
      <c r="C2658" s="2264">
        <v>1681000</v>
      </c>
      <c r="D2658" s="2265">
        <v>0</v>
      </c>
      <c r="E2658" s="2266">
        <v>0</v>
      </c>
      <c r="F2658" s="2263">
        <v>0</v>
      </c>
      <c r="G2658" s="2265">
        <v>0</v>
      </c>
      <c r="H2658" s="2266">
        <v>0</v>
      </c>
      <c r="I2658" s="2263">
        <v>0</v>
      </c>
      <c r="J2658" s="2267">
        <v>0</v>
      </c>
    </row>
    <row r="2659" spans="1:10" x14ac:dyDescent="0.25">
      <c r="A2659" s="875" t="s">
        <v>280</v>
      </c>
      <c r="B2659" s="2263">
        <v>0</v>
      </c>
      <c r="C2659" s="2264">
        <v>1720500</v>
      </c>
      <c r="D2659" s="2265">
        <v>0</v>
      </c>
      <c r="E2659" s="2266">
        <v>0</v>
      </c>
      <c r="F2659" s="2263">
        <v>0</v>
      </c>
      <c r="G2659" s="2265">
        <v>0</v>
      </c>
      <c r="H2659" s="2266">
        <v>0</v>
      </c>
      <c r="I2659" s="2263">
        <v>0</v>
      </c>
      <c r="J2659" s="2267">
        <v>0</v>
      </c>
    </row>
    <row r="2660" spans="1:10" x14ac:dyDescent="0.25">
      <c r="A2660" s="875" t="s">
        <v>426</v>
      </c>
      <c r="B2660" s="2263">
        <v>0</v>
      </c>
      <c r="C2660" s="2264">
        <v>2188999.9999999995</v>
      </c>
      <c r="D2660" s="2265">
        <v>0</v>
      </c>
      <c r="E2660" s="2266">
        <v>0</v>
      </c>
      <c r="F2660" s="2263">
        <v>0</v>
      </c>
      <c r="G2660" s="2265">
        <v>0</v>
      </c>
      <c r="H2660" s="2266">
        <v>0</v>
      </c>
      <c r="I2660" s="2263">
        <v>0</v>
      </c>
      <c r="J2660" s="2267">
        <v>0</v>
      </c>
    </row>
    <row r="2661" spans="1:10" x14ac:dyDescent="0.25">
      <c r="A2661" s="875" t="s">
        <v>427</v>
      </c>
      <c r="B2661" s="2263">
        <v>0</v>
      </c>
      <c r="C2661" s="2264">
        <v>1362500</v>
      </c>
      <c r="D2661" s="2265">
        <v>0</v>
      </c>
      <c r="E2661" s="2266">
        <v>0</v>
      </c>
      <c r="F2661" s="2263">
        <v>0</v>
      </c>
      <c r="G2661" s="2265">
        <v>0</v>
      </c>
      <c r="H2661" s="2266">
        <v>0</v>
      </c>
      <c r="I2661" s="2263">
        <v>0</v>
      </c>
      <c r="J2661" s="2267">
        <v>0</v>
      </c>
    </row>
    <row r="2662" spans="1:10" x14ac:dyDescent="0.25">
      <c r="A2662" s="851" t="s">
        <v>92</v>
      </c>
      <c r="B2662" s="2263">
        <v>1040</v>
      </c>
      <c r="C2662" s="2264">
        <v>2164000</v>
      </c>
      <c r="D2662" s="2265">
        <v>2250.56</v>
      </c>
      <c r="E2662" s="2266">
        <v>2.2844373354511824</v>
      </c>
      <c r="F2662" s="2263">
        <v>2.225482435107045</v>
      </c>
      <c r="G2662" s="2265">
        <v>7.3618847622260286E-2</v>
      </c>
      <c r="H2662" s="2266">
        <v>0.6907311129971454</v>
      </c>
      <c r="I2662" s="2263">
        <v>0.67704830956222861</v>
      </c>
      <c r="J2662" s="2267">
        <v>3.2766559306170707E-2</v>
      </c>
    </row>
    <row r="2663" spans="1:10" x14ac:dyDescent="0.25">
      <c r="A2663" s="2268" t="s">
        <v>281</v>
      </c>
      <c r="B2663" s="2269">
        <v>2409.9</v>
      </c>
      <c r="C2663" s="2268"/>
      <c r="D2663" s="2270">
        <v>5532.3746000000001</v>
      </c>
      <c r="E2663" s="2271">
        <v>5.2935245525998127</v>
      </c>
      <c r="F2663" s="2269">
        <v>5.1569135772735271</v>
      </c>
      <c r="G2663" s="2270">
        <v>0.17059044315854333</v>
      </c>
      <c r="H2663" s="2271">
        <v>1.6979699563553681</v>
      </c>
      <c r="I2663" s="2269">
        <v>1.6643345970758436</v>
      </c>
      <c r="J2663" s="2272">
        <v>8.0547455048900027E-2</v>
      </c>
    </row>
    <row r="2664" spans="1:10" x14ac:dyDescent="0.25">
      <c r="A2664" s="2273" t="s">
        <v>106</v>
      </c>
      <c r="B2664" s="2274">
        <v>3619.9</v>
      </c>
      <c r="C2664" s="2273"/>
      <c r="D2664" s="2275">
        <v>8304.7254749999993</v>
      </c>
      <c r="E2664" s="2276">
        <v>7.9513795294228222</v>
      </c>
      <c r="F2664" s="2274">
        <v>7.7461767950423006</v>
      </c>
      <c r="G2664" s="2275">
        <v>0.25624314087290384</v>
      </c>
      <c r="H2664" s="2276">
        <v>2.5488466294977679</v>
      </c>
      <c r="I2664" s="2274">
        <v>2.4983561176894309</v>
      </c>
      <c r="J2664" s="2277">
        <v>0.12091091985908135</v>
      </c>
    </row>
    <row r="2665" spans="1:10" x14ac:dyDescent="0.25">
      <c r="A2665" s="875" t="s">
        <v>903</v>
      </c>
      <c r="B2665" s="2263">
        <v>0</v>
      </c>
      <c r="C2665" s="2264">
        <v>6587999.9999999991</v>
      </c>
      <c r="D2665" s="2265">
        <v>0</v>
      </c>
      <c r="E2665" s="2266">
        <v>0</v>
      </c>
      <c r="F2665" s="2263">
        <v>0</v>
      </c>
      <c r="G2665" s="2265">
        <v>0</v>
      </c>
      <c r="H2665" s="2266">
        <v>0</v>
      </c>
      <c r="I2665" s="2263">
        <v>0</v>
      </c>
      <c r="J2665" s="2267">
        <v>0</v>
      </c>
    </row>
    <row r="2666" spans="1:10" x14ac:dyDescent="0.25">
      <c r="A2666" s="875" t="s">
        <v>904</v>
      </c>
      <c r="B2666" s="2263">
        <v>1080</v>
      </c>
      <c r="C2666" s="2264">
        <v>2000000.0000000005</v>
      </c>
      <c r="D2666" s="2265">
        <v>2160.0000000000005</v>
      </c>
      <c r="E2666" s="2266">
        <v>2.3723003098916124</v>
      </c>
      <c r="F2666" s="2263">
        <v>2.3110779133803931</v>
      </c>
      <c r="G2666" s="2265">
        <v>7.6450341761577986E-2</v>
      </c>
      <c r="H2666" s="2266">
        <v>0.66293687085606889</v>
      </c>
      <c r="I2666" s="2263">
        <v>0.64980464802289839</v>
      </c>
      <c r="J2666" s="2267">
        <v>3.1448069858759031E-2</v>
      </c>
    </row>
    <row r="2667" spans="1:10" x14ac:dyDescent="0.25">
      <c r="A2667" s="875" t="s">
        <v>905</v>
      </c>
      <c r="B2667" s="2263">
        <v>1485</v>
      </c>
      <c r="C2667" s="2264">
        <v>1700000</v>
      </c>
      <c r="D2667" s="2265">
        <v>2524.5</v>
      </c>
      <c r="E2667" s="2266">
        <v>3.2619129261009676</v>
      </c>
      <c r="F2667" s="2263">
        <v>3.1777321308980402</v>
      </c>
      <c r="G2667" s="2265">
        <v>0.10511921992216973</v>
      </c>
      <c r="H2667" s="2266">
        <v>0.77480746781303034</v>
      </c>
      <c r="I2667" s="2263">
        <v>0.75945918237676235</v>
      </c>
      <c r="J2667" s="2267">
        <v>3.6754931647424618E-2</v>
      </c>
    </row>
    <row r="2668" spans="1:10" x14ac:dyDescent="0.25">
      <c r="A2668" s="851" t="s">
        <v>906</v>
      </c>
      <c r="B2668" s="2263">
        <v>7650</v>
      </c>
      <c r="C2668" s="2264">
        <v>1854000</v>
      </c>
      <c r="D2668" s="2265">
        <v>14183.1</v>
      </c>
      <c r="E2668" s="2266">
        <v>16.803793861732256</v>
      </c>
      <c r="F2668" s="2263">
        <v>16.370135219777783</v>
      </c>
      <c r="G2668" s="2265">
        <v>0.54152325414451075</v>
      </c>
      <c r="H2668" s="2266">
        <v>4.3530092282586619</v>
      </c>
      <c r="I2668" s="2263">
        <v>4.2667797700803556</v>
      </c>
      <c r="J2668" s="2267">
        <v>0.20649588871007649</v>
      </c>
    </row>
    <row r="2669" spans="1:10" x14ac:dyDescent="0.25">
      <c r="A2669" s="2273" t="s">
        <v>282</v>
      </c>
      <c r="B2669" s="2274">
        <v>10215</v>
      </c>
      <c r="C2669" s="2273"/>
      <c r="D2669" s="2275">
        <v>18867.599999999999</v>
      </c>
      <c r="E2669" s="2276">
        <v>22.438007097724835</v>
      </c>
      <c r="F2669" s="2274">
        <v>21.858945264056217</v>
      </c>
      <c r="G2669" s="2275">
        <v>0.72309281582825846</v>
      </c>
      <c r="H2669" s="2276">
        <v>5.7907535669277603</v>
      </c>
      <c r="I2669" s="2274">
        <v>5.6760436004800159</v>
      </c>
      <c r="J2669" s="2277">
        <v>0.27469889021626015</v>
      </c>
    </row>
    <row r="2670" spans="1:10" x14ac:dyDescent="0.25">
      <c r="A2670" s="875" t="s">
        <v>944</v>
      </c>
      <c r="B2670" s="2263">
        <v>9.6</v>
      </c>
      <c r="C2670" s="2264">
        <v>25880000.000000015</v>
      </c>
      <c r="D2670" s="2265">
        <v>248.44800000000012</v>
      </c>
      <c r="E2670" s="2266">
        <v>2.1087113865703222E-2</v>
      </c>
      <c r="F2670" s="2263">
        <v>2.0542914785603491E-2</v>
      </c>
      <c r="G2670" s="2265">
        <v>6.7955859343624874E-4</v>
      </c>
      <c r="H2670" s="2266">
        <v>7.6252472078911421E-2</v>
      </c>
      <c r="I2670" s="2263">
        <v>7.4741974625922733E-2</v>
      </c>
      <c r="J2670" s="2267">
        <v>3.6172268797541513E-3</v>
      </c>
    </row>
    <row r="2671" spans="1:10" x14ac:dyDescent="0.25">
      <c r="A2671" s="875" t="s">
        <v>283</v>
      </c>
      <c r="B2671" s="2263">
        <v>8119.8174256008278</v>
      </c>
      <c r="C2671" s="2264">
        <v>15153168</v>
      </c>
      <c r="D2671" s="2265">
        <v>123040.95757945685</v>
      </c>
      <c r="E2671" s="2266">
        <v>17.83578277316311</v>
      </c>
      <c r="F2671" s="2263">
        <v>17.375491400914182</v>
      </c>
      <c r="G2671" s="2265">
        <v>0.57478038632296258</v>
      </c>
      <c r="H2671" s="2266">
        <v>37.763142317064549</v>
      </c>
      <c r="I2671" s="2263">
        <v>37.015086172370047</v>
      </c>
      <c r="J2671" s="2267">
        <v>1.7913891802997062</v>
      </c>
    </row>
    <row r="2672" spans="1:10" x14ac:dyDescent="0.25">
      <c r="A2672" s="875" t="s">
        <v>69</v>
      </c>
      <c r="B2672" s="2263">
        <v>7758.016074399171</v>
      </c>
      <c r="C2672" s="2264">
        <v>17426143.199999999</v>
      </c>
      <c r="D2672" s="2265">
        <v>135192.2990603818</v>
      </c>
      <c r="E2672" s="2266">
        <v>17.041059201334505</v>
      </c>
      <c r="F2672" s="2263">
        <v>16.601277408512949</v>
      </c>
      <c r="G2672" s="2265">
        <v>0.54916942618484466</v>
      </c>
      <c r="H2672" s="2266">
        <v>41.492573936540445</v>
      </c>
      <c r="I2672" s="2263">
        <v>40.670640882563788</v>
      </c>
      <c r="J2672" s="2267">
        <v>1.9683041042671896</v>
      </c>
    </row>
    <row r="2673" spans="1:10" x14ac:dyDescent="0.25">
      <c r="A2673" s="875" t="s">
        <v>198</v>
      </c>
      <c r="B2673" s="2263">
        <v>1139.6000000000001</v>
      </c>
      <c r="C2673" s="2264">
        <v>4100000.0000000005</v>
      </c>
      <c r="D2673" s="2265">
        <v>4672.3600000000006</v>
      </c>
      <c r="E2673" s="2266">
        <v>2.5032161418078536</v>
      </c>
      <c r="F2673" s="2263">
        <v>2.4386151760076817</v>
      </c>
      <c r="G2673" s="2265">
        <v>8.066926802916137E-2</v>
      </c>
      <c r="H2673" s="2266">
        <v>1.4340183879227137</v>
      </c>
      <c r="I2673" s="2263">
        <v>1.4056116876093838</v>
      </c>
      <c r="J2673" s="2267">
        <v>6.8026251706144153E-2</v>
      </c>
    </row>
    <row r="2674" spans="1:10" x14ac:dyDescent="0.25">
      <c r="A2674" s="875" t="s">
        <v>86</v>
      </c>
      <c r="B2674" s="2263">
        <v>1628</v>
      </c>
      <c r="C2674" s="2264">
        <v>180200</v>
      </c>
      <c r="D2674" s="2265">
        <v>293.36559999999997</v>
      </c>
      <c r="E2674" s="2266">
        <v>3.5760230597255047</v>
      </c>
      <c r="F2674" s="2263">
        <v>3.4837359657252591</v>
      </c>
      <c r="G2674" s="2265">
        <v>0.11524181147023052</v>
      </c>
      <c r="H2674" s="2266">
        <v>9.0038367074450509E-2</v>
      </c>
      <c r="I2674" s="2263">
        <v>8.8254782615752939E-2</v>
      </c>
      <c r="J2674" s="2267">
        <v>4.2711953161836836E-3</v>
      </c>
    </row>
    <row r="2675" spans="1:10" x14ac:dyDescent="0.25">
      <c r="A2675" s="851" t="s">
        <v>212</v>
      </c>
      <c r="B2675" s="2263">
        <v>9560</v>
      </c>
      <c r="C2675" s="2264">
        <v>1867999.9999999998</v>
      </c>
      <c r="D2675" s="2265">
        <v>17858.079999999994</v>
      </c>
      <c r="E2675" s="2266">
        <v>20.999250891262793</v>
      </c>
      <c r="F2675" s="2263">
        <v>20.457319307330145</v>
      </c>
      <c r="G2675" s="2265">
        <v>0.67672709929693109</v>
      </c>
      <c r="H2675" s="2266">
        <v>5.4809165160635835</v>
      </c>
      <c r="I2675" s="2263">
        <v>5.3723441614651639</v>
      </c>
      <c r="J2675" s="2267">
        <v>0.26000099415893857</v>
      </c>
    </row>
    <row r="2676" spans="1:10" x14ac:dyDescent="0.25">
      <c r="A2676" s="2268" t="s">
        <v>1825</v>
      </c>
      <c r="B2676" s="2269">
        <v>28215.033499999998</v>
      </c>
      <c r="C2676" s="2268"/>
      <c r="D2676" s="2270">
        <v>281305.51023983868</v>
      </c>
      <c r="E2676" s="2271">
        <v>61.976419181159471</v>
      </c>
      <c r="F2676" s="2269">
        <v>60.37698217327582</v>
      </c>
      <c r="G2676" s="2270">
        <v>1.9972675498975665</v>
      </c>
      <c r="H2676" s="2271">
        <v>86.33694199674467</v>
      </c>
      <c r="I2676" s="2269">
        <v>84.62667966125008</v>
      </c>
      <c r="J2676" s="2272">
        <v>4.0956089526279165</v>
      </c>
    </row>
    <row r="2677" spans="1:10" x14ac:dyDescent="0.25">
      <c r="A2677" s="875" t="s">
        <v>950</v>
      </c>
      <c r="B2677" s="2263">
        <v>545</v>
      </c>
      <c r="C2677" s="2264">
        <v>4150000</v>
      </c>
      <c r="D2677" s="2265">
        <v>2261.75</v>
      </c>
      <c r="E2677" s="2266">
        <v>1.1971330267508602</v>
      </c>
      <c r="F2677" s="2263">
        <v>1.166238391474365</v>
      </c>
      <c r="G2677" s="2265">
        <v>3.85791076482037E-2</v>
      </c>
      <c r="H2677" s="2266">
        <v>0.69416549428644148</v>
      </c>
      <c r="I2677" s="2263">
        <v>0.68041465864156947</v>
      </c>
      <c r="J2677" s="2267">
        <v>3.2929477779188997E-2</v>
      </c>
    </row>
    <row r="2678" spans="1:10" x14ac:dyDescent="0.25">
      <c r="A2678" s="875" t="s">
        <v>951</v>
      </c>
      <c r="B2678" s="2263">
        <v>0</v>
      </c>
      <c r="C2678" s="2264">
        <v>2350000.0000000005</v>
      </c>
      <c r="D2678" s="2265">
        <v>0</v>
      </c>
      <c r="E2678" s="2266">
        <v>0</v>
      </c>
      <c r="F2678" s="2263">
        <v>0</v>
      </c>
      <c r="G2678" s="2265">
        <v>0</v>
      </c>
      <c r="H2678" s="2266">
        <v>0</v>
      </c>
      <c r="I2678" s="2263">
        <v>0</v>
      </c>
      <c r="J2678" s="2267">
        <v>0</v>
      </c>
    </row>
    <row r="2679" spans="1:10" x14ac:dyDescent="0.25">
      <c r="A2679" s="875" t="s">
        <v>952</v>
      </c>
      <c r="B2679" s="2263">
        <v>144</v>
      </c>
      <c r="C2679" s="2264">
        <v>2305000</v>
      </c>
      <c r="D2679" s="2265">
        <v>331.92</v>
      </c>
      <c r="E2679" s="2266">
        <v>0.31630670798554839</v>
      </c>
      <c r="F2679" s="2263">
        <v>0.30814372178405242</v>
      </c>
      <c r="G2679" s="2265">
        <v>1.0193378901543731E-2</v>
      </c>
      <c r="H2679" s="2266">
        <v>0.10187129915488256</v>
      </c>
      <c r="I2679" s="2263">
        <v>9.9853314246185376E-2</v>
      </c>
      <c r="J2679" s="2267">
        <v>4.8325200682959712E-3</v>
      </c>
    </row>
    <row r="2680" spans="1:10" x14ac:dyDescent="0.25">
      <c r="A2680" s="875" t="s">
        <v>954</v>
      </c>
      <c r="B2680" s="2263">
        <v>378</v>
      </c>
      <c r="C2680" s="2264">
        <v>1850000</v>
      </c>
      <c r="D2680" s="2265">
        <v>699.3</v>
      </c>
      <c r="E2680" s="2266">
        <v>0.8303051084620644</v>
      </c>
      <c r="F2680" s="2263">
        <v>0.80887726968313745</v>
      </c>
      <c r="G2680" s="2265">
        <v>2.6757619616552295E-2</v>
      </c>
      <c r="H2680" s="2266">
        <v>0.21462581193965224</v>
      </c>
      <c r="I2680" s="2263">
        <v>0.21037425479741326</v>
      </c>
      <c r="J2680" s="2267">
        <v>1.0181312616773236E-2</v>
      </c>
    </row>
    <row r="2681" spans="1:10" x14ac:dyDescent="0.25">
      <c r="A2681" s="875" t="s">
        <v>955</v>
      </c>
      <c r="B2681" s="2263">
        <v>0</v>
      </c>
      <c r="C2681" s="2264">
        <v>2700000</v>
      </c>
      <c r="D2681" s="2265">
        <v>0</v>
      </c>
      <c r="E2681" s="2266">
        <v>0</v>
      </c>
      <c r="F2681" s="2263">
        <v>0</v>
      </c>
      <c r="G2681" s="2265">
        <v>0</v>
      </c>
      <c r="H2681" s="2266">
        <v>0</v>
      </c>
      <c r="I2681" s="2263">
        <v>0</v>
      </c>
      <c r="J2681" s="2267">
        <v>0</v>
      </c>
    </row>
    <row r="2682" spans="1:10" x14ac:dyDescent="0.25">
      <c r="A2682" s="2001" t="s">
        <v>1488</v>
      </c>
      <c r="B2682" s="2263">
        <v>33</v>
      </c>
      <c r="C2682" s="2264">
        <v>4900000</v>
      </c>
      <c r="D2682" s="2265">
        <v>161.69999999999999</v>
      </c>
      <c r="E2682" s="2266">
        <v>7.2486953913354829E-2</v>
      </c>
      <c r="F2682" s="2263">
        <v>7.0616269575512008E-2</v>
      </c>
      <c r="G2682" s="2265">
        <v>2.3359826649371048E-3</v>
      </c>
      <c r="H2682" s="2266">
        <v>4.9628190748808476E-2</v>
      </c>
      <c r="I2682" s="2263">
        <v>4.864509795615863E-2</v>
      </c>
      <c r="J2682" s="2267">
        <v>2.3542374519265438E-3</v>
      </c>
    </row>
    <row r="2683" spans="1:10" x14ac:dyDescent="0.25">
      <c r="A2683" s="2001" t="s">
        <v>1564</v>
      </c>
      <c r="B2683" s="2263">
        <v>0</v>
      </c>
      <c r="C2683" s="2264">
        <v>2741999.9999999995</v>
      </c>
      <c r="D2683" s="2265">
        <v>0</v>
      </c>
      <c r="E2683" s="2266">
        <v>0</v>
      </c>
      <c r="F2683" s="2263">
        <v>0</v>
      </c>
      <c r="G2683" s="2265">
        <v>0</v>
      </c>
      <c r="H2683" s="2266">
        <v>0</v>
      </c>
      <c r="I2683" s="2263">
        <v>0</v>
      </c>
      <c r="J2683" s="2267">
        <v>0</v>
      </c>
    </row>
    <row r="2684" spans="1:10" x14ac:dyDescent="0.25">
      <c r="A2684" s="875" t="s">
        <v>953</v>
      </c>
      <c r="B2684" s="2263">
        <v>0</v>
      </c>
      <c r="C2684" s="2264">
        <v>1799999.9999999998</v>
      </c>
      <c r="D2684" s="2265">
        <v>0</v>
      </c>
      <c r="E2684" s="2266">
        <v>0</v>
      </c>
      <c r="F2684" s="2263">
        <v>0</v>
      </c>
      <c r="G2684" s="2265">
        <v>0</v>
      </c>
      <c r="H2684" s="2266">
        <v>0</v>
      </c>
      <c r="I2684" s="2263">
        <v>0</v>
      </c>
      <c r="J2684" s="2267">
        <v>0</v>
      </c>
    </row>
    <row r="2685" spans="1:10" x14ac:dyDescent="0.25">
      <c r="A2685" s="875" t="s">
        <v>958</v>
      </c>
      <c r="B2685" s="2263">
        <v>312</v>
      </c>
      <c r="C2685" s="2264">
        <v>5130000</v>
      </c>
      <c r="D2685" s="2265">
        <v>1600.56</v>
      </c>
      <c r="E2685" s="2266">
        <v>0.68533120063535469</v>
      </c>
      <c r="F2685" s="2263">
        <v>0.66764473053211348</v>
      </c>
      <c r="G2685" s="2265">
        <v>2.2085654286678084E-2</v>
      </c>
      <c r="H2685" s="2266">
        <v>0.49123622130434691</v>
      </c>
      <c r="I2685" s="2263">
        <v>0.4815052441849676</v>
      </c>
      <c r="J2685" s="2267">
        <v>2.3303019765340438E-2</v>
      </c>
    </row>
    <row r="2686" spans="1:10" x14ac:dyDescent="0.25">
      <c r="A2686" s="875" t="s">
        <v>957</v>
      </c>
      <c r="B2686" s="2263">
        <v>0</v>
      </c>
      <c r="C2686" s="2264">
        <v>3450000</v>
      </c>
      <c r="D2686" s="2265">
        <v>0</v>
      </c>
      <c r="E2686" s="2266">
        <v>0</v>
      </c>
      <c r="F2686" s="2263">
        <v>0</v>
      </c>
      <c r="G2686" s="2265">
        <v>0</v>
      </c>
      <c r="H2686" s="2266">
        <v>0</v>
      </c>
      <c r="I2686" s="2263">
        <v>0</v>
      </c>
      <c r="J2686" s="2267">
        <v>0</v>
      </c>
    </row>
    <row r="2687" spans="1:10" x14ac:dyDescent="0.25">
      <c r="A2687" s="875" t="s">
        <v>1002</v>
      </c>
      <c r="B2687" s="2263">
        <v>67.5</v>
      </c>
      <c r="C2687" s="2264">
        <v>2000000</v>
      </c>
      <c r="D2687" s="2265">
        <v>135</v>
      </c>
      <c r="E2687" s="2266">
        <v>0.14826876936822578</v>
      </c>
      <c r="F2687" s="2263">
        <v>0.14444236958627457</v>
      </c>
      <c r="G2687" s="2265">
        <v>4.7781463600986241E-3</v>
      </c>
      <c r="H2687" s="2266">
        <v>4.1433554428504299E-2</v>
      </c>
      <c r="I2687" s="2263">
        <v>4.0612790501431136E-2</v>
      </c>
      <c r="J2687" s="2267">
        <v>1.9655043661724395E-3</v>
      </c>
    </row>
    <row r="2688" spans="1:10" x14ac:dyDescent="0.25">
      <c r="A2688" s="875" t="s">
        <v>1003</v>
      </c>
      <c r="B2688" s="2263">
        <v>0</v>
      </c>
      <c r="C2688" s="2264">
        <v>2599999.9999999995</v>
      </c>
      <c r="D2688" s="2265">
        <v>0</v>
      </c>
      <c r="E2688" s="2266">
        <v>0</v>
      </c>
      <c r="F2688" s="2263">
        <v>0</v>
      </c>
      <c r="G2688" s="2265">
        <v>0</v>
      </c>
      <c r="H2688" s="2266">
        <v>0</v>
      </c>
      <c r="I2688" s="2263">
        <v>0</v>
      </c>
      <c r="J2688" s="2267">
        <v>0</v>
      </c>
    </row>
    <row r="2689" spans="1:10" x14ac:dyDescent="0.25">
      <c r="A2689" s="875" t="s">
        <v>959</v>
      </c>
      <c r="B2689" s="2263">
        <v>248.5</v>
      </c>
      <c r="C2689" s="2264">
        <v>3630000.0000000005</v>
      </c>
      <c r="D2689" s="2265">
        <v>902.05500000000006</v>
      </c>
      <c r="E2689" s="2266">
        <v>0.54584872871117196</v>
      </c>
      <c r="F2689" s="2263">
        <v>0.53176190877317375</v>
      </c>
      <c r="G2689" s="2265">
        <v>1.7590657340511229E-2</v>
      </c>
      <c r="H2689" s="2266">
        <v>0.2768544069629959</v>
      </c>
      <c r="I2689" s="2263">
        <v>0.27137015359828492</v>
      </c>
      <c r="J2689" s="2267">
        <v>1.313328178539022E-2</v>
      </c>
    </row>
    <row r="2690" spans="1:10" x14ac:dyDescent="0.25">
      <c r="A2690" s="875" t="s">
        <v>960</v>
      </c>
      <c r="B2690" s="2263">
        <v>0</v>
      </c>
      <c r="C2690" s="2264">
        <v>2650000.0000000005</v>
      </c>
      <c r="D2690" s="2265">
        <v>0</v>
      </c>
      <c r="E2690" s="2266">
        <v>0</v>
      </c>
      <c r="F2690" s="2263">
        <v>0</v>
      </c>
      <c r="G2690" s="2265">
        <v>0</v>
      </c>
      <c r="H2690" s="2266">
        <v>0</v>
      </c>
      <c r="I2690" s="2263">
        <v>0</v>
      </c>
      <c r="J2690" s="2267">
        <v>0</v>
      </c>
    </row>
    <row r="2691" spans="1:10" x14ac:dyDescent="0.25">
      <c r="A2691" s="875" t="s">
        <v>961</v>
      </c>
      <c r="B2691" s="2263">
        <v>72</v>
      </c>
      <c r="C2691" s="2264">
        <v>2830000.0000000009</v>
      </c>
      <c r="D2691" s="2265">
        <v>203.76000000000005</v>
      </c>
      <c r="E2691" s="2266">
        <v>0.15815335399277419</v>
      </c>
      <c r="F2691" s="2263">
        <v>0.15407186089202621</v>
      </c>
      <c r="G2691" s="2265">
        <v>5.0966894507718657E-3</v>
      </c>
      <c r="H2691" s="2266">
        <v>6.2537044817422505E-2</v>
      </c>
      <c r="I2691" s="2263">
        <v>6.1298238463493415E-2</v>
      </c>
      <c r="J2691" s="2267">
        <v>2.9666012566762689E-3</v>
      </c>
    </row>
    <row r="2692" spans="1:10" x14ac:dyDescent="0.25">
      <c r="A2692" s="875" t="s">
        <v>962</v>
      </c>
      <c r="B2692" s="2263">
        <v>186</v>
      </c>
      <c r="C2692" s="2264">
        <v>3100000</v>
      </c>
      <c r="D2692" s="2265">
        <v>576.6</v>
      </c>
      <c r="E2692" s="2266">
        <v>0.40856283114799996</v>
      </c>
      <c r="F2692" s="2263">
        <v>0.39801897397106767</v>
      </c>
      <c r="G2692" s="2265">
        <v>1.316644774782732E-2</v>
      </c>
      <c r="H2692" s="2266">
        <v>0.1769673146924117</v>
      </c>
      <c r="I2692" s="2263">
        <v>0.17346174076389034</v>
      </c>
      <c r="J2692" s="2267">
        <v>8.3948875372965078E-3</v>
      </c>
    </row>
    <row r="2693" spans="1:10" x14ac:dyDescent="0.25">
      <c r="A2693" s="875" t="s">
        <v>963</v>
      </c>
      <c r="B2693" s="2263">
        <v>0</v>
      </c>
      <c r="C2693" s="2264">
        <v>1500000</v>
      </c>
      <c r="D2693" s="2265">
        <v>0</v>
      </c>
      <c r="E2693" s="2266">
        <v>0</v>
      </c>
      <c r="F2693" s="2263">
        <v>0</v>
      </c>
      <c r="G2693" s="2265">
        <v>0</v>
      </c>
      <c r="H2693" s="2266">
        <v>0</v>
      </c>
      <c r="I2693" s="2263">
        <v>0</v>
      </c>
      <c r="J2693" s="2267">
        <v>0</v>
      </c>
    </row>
    <row r="2694" spans="1:10" x14ac:dyDescent="0.25">
      <c r="A2694" s="875" t="s">
        <v>964</v>
      </c>
      <c r="B2694" s="2263">
        <v>82.5</v>
      </c>
      <c r="C2694" s="2264">
        <v>2935000</v>
      </c>
      <c r="D2694" s="2265">
        <v>242.13749999999999</v>
      </c>
      <c r="E2694" s="2266">
        <v>0.18121738478338706</v>
      </c>
      <c r="F2694" s="2263">
        <v>0.17654067393878004</v>
      </c>
      <c r="G2694" s="2265">
        <v>5.8399566623427625E-3</v>
      </c>
      <c r="H2694" s="2266">
        <v>7.4315683595792298E-2</v>
      </c>
      <c r="I2694" s="2263">
        <v>7.2843552296594685E-2</v>
      </c>
      <c r="J2694" s="2267">
        <v>3.5253504701042888E-3</v>
      </c>
    </row>
    <row r="2695" spans="1:10" x14ac:dyDescent="0.25">
      <c r="A2695" s="875" t="s">
        <v>965</v>
      </c>
      <c r="B2695" s="2263">
        <v>1251</v>
      </c>
      <c r="C2695" s="2264">
        <v>7862999.9999999991</v>
      </c>
      <c r="D2695" s="2265">
        <v>9836.6129999999976</v>
      </c>
      <c r="E2695" s="2266">
        <v>2.7479145256244513</v>
      </c>
      <c r="F2695" s="2263">
        <v>2.6769985829989551</v>
      </c>
      <c r="G2695" s="2265">
        <v>8.8554979207161169E-2</v>
      </c>
      <c r="H2695" s="2266">
        <v>3.0190062231676507</v>
      </c>
      <c r="I2695" s="2263">
        <v>2.9592022445381776</v>
      </c>
      <c r="J2695" s="2267">
        <v>0.14321411703591536</v>
      </c>
    </row>
    <row r="2696" spans="1:10" x14ac:dyDescent="0.25">
      <c r="A2696" s="875" t="s">
        <v>286</v>
      </c>
      <c r="B2696" s="2263">
        <v>96</v>
      </c>
      <c r="C2696" s="2264">
        <v>2538000.0000000005</v>
      </c>
      <c r="D2696" s="2265">
        <v>243.64800000000005</v>
      </c>
      <c r="E2696" s="2266">
        <v>0.21087113865703222</v>
      </c>
      <c r="F2696" s="2263">
        <v>0.20542914785603494</v>
      </c>
      <c r="G2696" s="2265">
        <v>6.7955859343624874E-3</v>
      </c>
      <c r="H2696" s="2266">
        <v>7.4779279032564566E-2</v>
      </c>
      <c r="I2696" s="2263">
        <v>7.3297964296982931E-2</v>
      </c>
      <c r="J2696" s="2267">
        <v>3.5473422800680193E-3</v>
      </c>
    </row>
    <row r="2697" spans="1:10" x14ac:dyDescent="0.25">
      <c r="A2697" s="851" t="s">
        <v>967</v>
      </c>
      <c r="B2697" s="2263">
        <v>60</v>
      </c>
      <c r="C2697" s="2264">
        <v>2500000.0000000005</v>
      </c>
      <c r="D2697" s="2265">
        <v>150.00000000000003</v>
      </c>
      <c r="E2697" s="2266">
        <v>0.13179446166064512</v>
      </c>
      <c r="F2697" s="2263">
        <v>0.12839321741002185</v>
      </c>
      <c r="G2697" s="2265">
        <v>4.2472412089765545E-3</v>
      </c>
      <c r="H2697" s="2266">
        <v>4.6037282698338122E-2</v>
      </c>
      <c r="I2697" s="2263">
        <v>4.5125322779367941E-2</v>
      </c>
      <c r="J2697" s="2267">
        <v>2.1838937401916E-3</v>
      </c>
    </row>
    <row r="2698" spans="1:10" x14ac:dyDescent="0.25">
      <c r="A2698" s="875" t="s">
        <v>1152</v>
      </c>
      <c r="B2698" s="2263">
        <v>0</v>
      </c>
      <c r="C2698" s="2264">
        <v>0</v>
      </c>
      <c r="D2698" s="2265">
        <v>0</v>
      </c>
      <c r="E2698" s="2266">
        <v>0</v>
      </c>
      <c r="F2698" s="2263">
        <v>0</v>
      </c>
      <c r="G2698" s="2265">
        <v>0</v>
      </c>
      <c r="H2698" s="2266">
        <v>0</v>
      </c>
      <c r="I2698" s="2263">
        <v>0</v>
      </c>
      <c r="J2698" s="2267">
        <v>0</v>
      </c>
    </row>
    <row r="2699" spans="1:10" x14ac:dyDescent="0.25">
      <c r="A2699" s="2268" t="s">
        <v>287</v>
      </c>
      <c r="B2699" s="2269">
        <v>3475.5</v>
      </c>
      <c r="C2699" s="2268"/>
      <c r="D2699" s="2270">
        <v>17345.0435</v>
      </c>
      <c r="E2699" s="2271">
        <v>7.6341941916928695</v>
      </c>
      <c r="F2699" s="2269">
        <v>7.4371771184755149</v>
      </c>
      <c r="G2699" s="2270">
        <v>0.24602144702996695</v>
      </c>
      <c r="H2699" s="2271">
        <v>5.3234578068298122</v>
      </c>
      <c r="I2699" s="2269">
        <v>5.2180045770645185</v>
      </c>
      <c r="J2699" s="2272">
        <v>0.25253154615333995</v>
      </c>
    </row>
    <row r="2700" spans="1:10" x14ac:dyDescent="0.25">
      <c r="A2700" s="2273" t="s">
        <v>1826</v>
      </c>
      <c r="B2700" s="2274">
        <v>31690.533499999998</v>
      </c>
      <c r="C2700" s="2273"/>
      <c r="D2700" s="2275">
        <v>298650.55373983865</v>
      </c>
      <c r="E2700" s="2276">
        <v>69.610613372852342</v>
      </c>
      <c r="F2700" s="2274">
        <v>67.814159291751324</v>
      </c>
      <c r="G2700" s="2275">
        <v>2.2432889969275331</v>
      </c>
      <c r="H2700" s="2276">
        <v>91.660399803574464</v>
      </c>
      <c r="I2700" s="2274">
        <v>89.844684238314585</v>
      </c>
      <c r="J2700" s="2277">
        <v>4.3481404987812562</v>
      </c>
    </row>
    <row r="2701" spans="1:10" x14ac:dyDescent="0.25">
      <c r="A2701" s="2278" t="s">
        <v>193</v>
      </c>
      <c r="B2701" s="2279">
        <v>45525.433499999999</v>
      </c>
      <c r="C2701" s="2280"/>
      <c r="D2701" s="2281">
        <v>325822.87921483867</v>
      </c>
      <c r="E2701" s="2282">
        <v>100</v>
      </c>
      <c r="F2701" s="2279">
        <v>97.419281350849857</v>
      </c>
      <c r="G2701" s="2281">
        <v>3.2226249536286957</v>
      </c>
      <c r="H2701" s="2282">
        <v>100</v>
      </c>
      <c r="I2701" s="2279">
        <v>98.019083956484039</v>
      </c>
      <c r="J2701" s="2283">
        <v>4.7437503088565975</v>
      </c>
    </row>
    <row r="2702" spans="1:10" x14ac:dyDescent="0.25">
      <c r="A2702" s="2303" t="s">
        <v>1843</v>
      </c>
      <c r="B2702" s="2263"/>
      <c r="C2702" s="2262"/>
      <c r="D2702" s="2265"/>
      <c r="E2702" s="2266"/>
      <c r="F2702" s="2263">
        <v>0</v>
      </c>
      <c r="G2702" s="2265"/>
      <c r="H2702" s="2266"/>
      <c r="I2702" s="2263">
        <v>0</v>
      </c>
      <c r="J2702" s="2267">
        <v>0</v>
      </c>
    </row>
    <row r="2703" spans="1:10" x14ac:dyDescent="0.25">
      <c r="A2703" s="2002" t="s">
        <v>1827</v>
      </c>
      <c r="B2703" s="2263">
        <v>0</v>
      </c>
      <c r="C2703" s="2264">
        <v>8308597.0443673851</v>
      </c>
      <c r="D2703" s="2265">
        <v>0</v>
      </c>
      <c r="E2703" s="2266">
        <v>0</v>
      </c>
      <c r="F2703" s="2263">
        <v>0</v>
      </c>
      <c r="G2703" s="2265">
        <v>0</v>
      </c>
      <c r="H2703" s="2266">
        <v>0</v>
      </c>
      <c r="I2703" s="2263">
        <v>0</v>
      </c>
      <c r="J2703" s="2267">
        <v>0</v>
      </c>
    </row>
    <row r="2704" spans="1:10" x14ac:dyDescent="0.25">
      <c r="A2704" s="2002" t="s">
        <v>1828</v>
      </c>
      <c r="B2704" s="2263">
        <v>638.75</v>
      </c>
      <c r="C2704" s="2264">
        <v>2394900.497488053</v>
      </c>
      <c r="D2704" s="2265">
        <v>1529.7426927704939</v>
      </c>
      <c r="E2704" s="2266">
        <v>63.109980812589797</v>
      </c>
      <c r="F2704" s="2263">
        <v>1.3668527936775241</v>
      </c>
      <c r="G2704" s="2265">
        <v>4.5215422037229572E-2</v>
      </c>
      <c r="H2704" s="2266">
        <v>34.443589338668012</v>
      </c>
      <c r="I2704" s="2263">
        <v>0.46020088520432012</v>
      </c>
      <c r="J2704" s="2267">
        <v>2.2271969938968815E-2</v>
      </c>
    </row>
    <row r="2705" spans="1:10" x14ac:dyDescent="0.25">
      <c r="A2705" s="2300" t="s">
        <v>309</v>
      </c>
      <c r="B2705" s="2269">
        <v>638.75</v>
      </c>
      <c r="C2705" s="2268"/>
      <c r="D2705" s="2270">
        <v>1529.7426927704939</v>
      </c>
      <c r="E2705" s="2271">
        <v>63.109980812589797</v>
      </c>
      <c r="F2705" s="2269">
        <v>1.3668527936775241</v>
      </c>
      <c r="G2705" s="2270">
        <v>4.5215422037229572E-2</v>
      </c>
      <c r="H2705" s="2271">
        <v>34.443589338668012</v>
      </c>
      <c r="I2705" s="2269">
        <v>0.46020088520432012</v>
      </c>
      <c r="J2705" s="2272">
        <v>2.2271969938968815E-2</v>
      </c>
    </row>
    <row r="2706" spans="1:10" x14ac:dyDescent="0.25">
      <c r="A2706" s="2002" t="s">
        <v>1829</v>
      </c>
      <c r="B2706" s="2263">
        <v>0</v>
      </c>
      <c r="C2706" s="2264">
        <v>9009634.2256672364</v>
      </c>
      <c r="D2706" s="2265">
        <v>0</v>
      </c>
      <c r="E2706" s="2266">
        <v>0</v>
      </c>
      <c r="F2706" s="2263">
        <v>0</v>
      </c>
      <c r="G2706" s="2265">
        <v>0</v>
      </c>
      <c r="H2706" s="2266">
        <v>0</v>
      </c>
      <c r="I2706" s="2263">
        <v>0</v>
      </c>
      <c r="J2706" s="2267">
        <v>0</v>
      </c>
    </row>
    <row r="2707" spans="1:10" x14ac:dyDescent="0.25">
      <c r="A2707" s="2300" t="s">
        <v>315</v>
      </c>
      <c r="B2707" s="2269">
        <v>0</v>
      </c>
      <c r="C2707" s="2284"/>
      <c r="D2707" s="2270">
        <v>0</v>
      </c>
      <c r="E2707" s="2271">
        <v>0</v>
      </c>
      <c r="F2707" s="2269">
        <v>0</v>
      </c>
      <c r="G2707" s="2270">
        <v>0</v>
      </c>
      <c r="H2707" s="2271">
        <v>0</v>
      </c>
      <c r="I2707" s="2269">
        <v>0</v>
      </c>
      <c r="J2707" s="2272">
        <v>0</v>
      </c>
    </row>
    <row r="2708" spans="1:10" x14ac:dyDescent="0.25">
      <c r="A2708" s="2002" t="s">
        <v>1530</v>
      </c>
      <c r="B2708" s="2263">
        <v>6.0720000000000001</v>
      </c>
      <c r="C2708" s="2264">
        <v>11100000</v>
      </c>
      <c r="D2708" s="2265">
        <v>67.399199999999993</v>
      </c>
      <c r="E2708" s="2266">
        <v>0.59992767670300617</v>
      </c>
      <c r="F2708" s="2263">
        <v>1.2993393601894209E-2</v>
      </c>
      <c r="G2708" s="2265">
        <v>4.2982081034842733E-4</v>
      </c>
      <c r="H2708" s="2266">
        <v>1.5175561076551856</v>
      </c>
      <c r="I2708" s="2263">
        <v>2.0276071033807835E-2</v>
      </c>
      <c r="J2708" s="2267">
        <v>9.8128460649281085E-4</v>
      </c>
    </row>
    <row r="2709" spans="1:10" x14ac:dyDescent="0.25">
      <c r="A2709" s="2002" t="s">
        <v>205</v>
      </c>
      <c r="B2709" s="2263">
        <v>362.5</v>
      </c>
      <c r="C2709" s="2264">
        <v>7305200</v>
      </c>
      <c r="D2709" s="2265">
        <v>2648.1350000000002</v>
      </c>
      <c r="E2709" s="2266">
        <v>35.815840382878747</v>
      </c>
      <c r="F2709" s="2263">
        <v>0.77570902185221524</v>
      </c>
      <c r="G2709" s="2265">
        <v>2.5660415637566682E-2</v>
      </c>
      <c r="H2709" s="2266">
        <v>59.625239515386909</v>
      </c>
      <c r="I2709" s="2263">
        <v>0.79665297758894338</v>
      </c>
      <c r="J2709" s="2267">
        <v>3.8554969664548543E-2</v>
      </c>
    </row>
    <row r="2710" spans="1:10" x14ac:dyDescent="0.25">
      <c r="A2710" s="2300" t="s">
        <v>310</v>
      </c>
      <c r="B2710" s="2269">
        <v>368.572</v>
      </c>
      <c r="C2710" s="2284"/>
      <c r="D2710" s="2270">
        <v>2715.5342000000001</v>
      </c>
      <c r="E2710" s="2271">
        <v>36.415768059581751</v>
      </c>
      <c r="F2710" s="2269">
        <v>0.78870241545410946</v>
      </c>
      <c r="G2710" s="2270">
        <v>2.6090236447915111E-2</v>
      </c>
      <c r="H2710" s="2271">
        <v>61.14279562304209</v>
      </c>
      <c r="I2710" s="2269">
        <v>0.81692904862275117</v>
      </c>
      <c r="J2710" s="2272">
        <v>3.9536254271041349E-2</v>
      </c>
    </row>
    <row r="2711" spans="1:10" x14ac:dyDescent="0.25">
      <c r="A2711" s="2002" t="s">
        <v>1830</v>
      </c>
      <c r="B2711" s="2263">
        <v>4.8</v>
      </c>
      <c r="C2711" s="2264">
        <v>40837880.884618402</v>
      </c>
      <c r="D2711" s="2265">
        <v>196.02182824616833</v>
      </c>
      <c r="E2711" s="2266">
        <v>0.47425112782846335</v>
      </c>
      <c r="F2711" s="2263">
        <v>1.0271457392801745E-2</v>
      </c>
      <c r="G2711" s="2265">
        <v>3.3977929671812437E-4</v>
      </c>
      <c r="H2711" s="2266">
        <v>4.4136150382898993</v>
      </c>
      <c r="I2711" s="2263">
        <v>5.8970321809401122E-2</v>
      </c>
      <c r="J2711" s="2267">
        <v>2.8539389576514654E-3</v>
      </c>
    </row>
    <row r="2712" spans="1:10" x14ac:dyDescent="0.25">
      <c r="A2712" s="2300" t="s">
        <v>311</v>
      </c>
      <c r="B2712" s="2269">
        <v>4.8</v>
      </c>
      <c r="C2712" s="2268"/>
      <c r="D2712" s="2270">
        <v>196.02182824616833</v>
      </c>
      <c r="E2712" s="2271">
        <v>0.47425112782846335</v>
      </c>
      <c r="F2712" s="2269">
        <v>1.0271457392801745E-2</v>
      </c>
      <c r="G2712" s="2270">
        <v>3.3977929671812437E-4</v>
      </c>
      <c r="H2712" s="2271">
        <v>4.4136150382898993</v>
      </c>
      <c r="I2712" s="2269">
        <v>5.8970321809401122E-2</v>
      </c>
      <c r="J2712" s="2272">
        <v>2.8539389576514654E-3</v>
      </c>
    </row>
    <row r="2713" spans="1:10" x14ac:dyDescent="0.25">
      <c r="A2713" s="2278" t="s">
        <v>129</v>
      </c>
      <c r="B2713" s="2279">
        <v>1012.122</v>
      </c>
      <c r="C2713" s="2280"/>
      <c r="D2713" s="2281">
        <v>4441.2987210166621</v>
      </c>
      <c r="E2713" s="2282">
        <v>100.00000000000001</v>
      </c>
      <c r="F2713" s="2279">
        <v>2.1658266665244352</v>
      </c>
      <c r="G2713" s="2281">
        <v>7.1645437781862803E-2</v>
      </c>
      <c r="H2713" s="2282">
        <v>100.00000000000001</v>
      </c>
      <c r="I2713" s="2279">
        <v>1.3361002556364723</v>
      </c>
      <c r="J2713" s="2283">
        <v>6.4662163167661629E-2</v>
      </c>
    </row>
    <row r="2714" spans="1:10" x14ac:dyDescent="0.25">
      <c r="A2714" s="2303" t="s">
        <v>1844</v>
      </c>
      <c r="B2714" s="2263"/>
      <c r="C2714" s="2262"/>
      <c r="D2714" s="2265"/>
      <c r="E2714" s="2266"/>
      <c r="F2714" s="2263">
        <v>0</v>
      </c>
      <c r="G2714" s="2265"/>
      <c r="H2714" s="2266"/>
      <c r="I2714" s="2263">
        <v>0</v>
      </c>
      <c r="J2714" s="2267">
        <v>0</v>
      </c>
    </row>
    <row r="2715" spans="1:10" x14ac:dyDescent="0.25">
      <c r="A2715" s="2001" t="s">
        <v>1532</v>
      </c>
      <c r="B2715" s="2263">
        <v>122.265</v>
      </c>
      <c r="C2715" s="2264">
        <v>11610000</v>
      </c>
      <c r="D2715" s="2265">
        <v>1419.49665</v>
      </c>
      <c r="E2715" s="2266">
        <v>63.060577146246487</v>
      </c>
      <c r="F2715" s="2263">
        <v>0.26163327877727199</v>
      </c>
      <c r="G2715" s="2265">
        <v>8.6548157735919749E-3</v>
      </c>
      <c r="H2715" s="2266">
        <v>66.225885200621164</v>
      </c>
      <c r="I2715" s="2263">
        <v>0.42703496343654312</v>
      </c>
      <c r="J2715" s="2267">
        <v>2.0666865654386305E-2</v>
      </c>
    </row>
    <row r="2716" spans="1:10" x14ac:dyDescent="0.25">
      <c r="A2716" s="2001" t="s">
        <v>207</v>
      </c>
      <c r="B2716" s="2263">
        <v>59.4</v>
      </c>
      <c r="C2716" s="2264">
        <v>9000000</v>
      </c>
      <c r="D2716" s="2265">
        <v>534.6</v>
      </c>
      <c r="E2716" s="2266">
        <v>30.636717641901129</v>
      </c>
      <c r="F2716" s="2263">
        <v>0.1271092852359216</v>
      </c>
      <c r="G2716" s="2265">
        <v>4.2047687968867885E-3</v>
      </c>
      <c r="H2716" s="2266">
        <v>24.941487694424694</v>
      </c>
      <c r="I2716" s="2263">
        <v>0.16082665038566732</v>
      </c>
      <c r="J2716" s="2267">
        <v>7.7833972900428604E-3</v>
      </c>
    </row>
    <row r="2717" spans="1:10" x14ac:dyDescent="0.25">
      <c r="A2717" s="2001" t="s">
        <v>208</v>
      </c>
      <c r="B2717" s="2263">
        <v>1.22</v>
      </c>
      <c r="C2717" s="2264">
        <v>9000000</v>
      </c>
      <c r="D2717" s="2265">
        <v>10.98</v>
      </c>
      <c r="E2717" s="2266">
        <v>0.6292389818706966</v>
      </c>
      <c r="F2717" s="2263">
        <v>2.6106620873371103E-3</v>
      </c>
      <c r="G2717" s="2265">
        <v>8.6360571249189939E-5</v>
      </c>
      <c r="H2717" s="2266">
        <v>0.51226624557572598</v>
      </c>
      <c r="I2717" s="2263">
        <v>3.3031736274497328E-3</v>
      </c>
      <c r="J2717" s="2267">
        <v>1.5986102178202507E-4</v>
      </c>
    </row>
    <row r="2718" spans="1:10" x14ac:dyDescent="0.25">
      <c r="A2718" s="2001" t="s">
        <v>209</v>
      </c>
      <c r="B2718" s="2263">
        <v>6</v>
      </c>
      <c r="C2718" s="2264">
        <v>17640000</v>
      </c>
      <c r="D2718" s="2265">
        <v>105.84</v>
      </c>
      <c r="E2718" s="2266">
        <v>3.0946179436263765</v>
      </c>
      <c r="F2718" s="2263">
        <v>1.2839321741002184E-2</v>
      </c>
      <c r="G2718" s="2265">
        <v>4.2472412089765546E-4</v>
      </c>
      <c r="H2718" s="2266">
        <v>4.937910695057818</v>
      </c>
      <c r="I2718" s="2263">
        <v>3.1840427753122014E-2</v>
      </c>
      <c r="J2718" s="2267">
        <v>1.5409554230791924E-3</v>
      </c>
    </row>
    <row r="2719" spans="1:10" x14ac:dyDescent="0.25">
      <c r="A2719" s="2001" t="s">
        <v>1534</v>
      </c>
      <c r="B2719" s="2263">
        <v>5</v>
      </c>
      <c r="C2719" s="2264">
        <v>14500000</v>
      </c>
      <c r="D2719" s="2265">
        <v>72.5</v>
      </c>
      <c r="E2719" s="2266">
        <v>2.5788482863553135</v>
      </c>
      <c r="F2719" s="2263">
        <v>1.0699434784168486E-2</v>
      </c>
      <c r="G2719" s="2265">
        <v>3.5393676741471289E-4</v>
      </c>
      <c r="H2719" s="2266">
        <v>3.3824501643205953</v>
      </c>
      <c r="I2719" s="2263">
        <v>2.1810572676694499E-2</v>
      </c>
      <c r="J2719" s="2267">
        <v>1.0555486410926064E-3</v>
      </c>
    </row>
    <row r="2720" spans="1:10" x14ac:dyDescent="0.25">
      <c r="A2720" s="2001" t="s">
        <v>1535</v>
      </c>
      <c r="B2720" s="2263">
        <v>0</v>
      </c>
      <c r="C2720" s="2264">
        <v>9000000</v>
      </c>
      <c r="D2720" s="2265">
        <v>0</v>
      </c>
      <c r="E2720" s="2266">
        <v>0</v>
      </c>
      <c r="F2720" s="2263">
        <v>0</v>
      </c>
      <c r="G2720" s="2265">
        <v>0</v>
      </c>
      <c r="H2720" s="2266">
        <v>0</v>
      </c>
      <c r="I2720" s="2263">
        <v>0</v>
      </c>
      <c r="J2720" s="2267">
        <v>0</v>
      </c>
    </row>
    <row r="2721" spans="1:10" x14ac:dyDescent="0.25">
      <c r="A2721" s="2278" t="s">
        <v>121</v>
      </c>
      <c r="B2721" s="2279">
        <v>193.88499999999999</v>
      </c>
      <c r="C2721" s="2280"/>
      <c r="D2721" s="2281">
        <v>2143.4166500000001</v>
      </c>
      <c r="E2721" s="2282">
        <v>100</v>
      </c>
      <c r="F2721" s="2279">
        <v>0.41489198262570132</v>
      </c>
      <c r="G2721" s="2281">
        <v>1.3724606030040319E-2</v>
      </c>
      <c r="H2721" s="2282">
        <v>100.00000000000001</v>
      </c>
      <c r="I2721" s="2279">
        <v>0.64481578787947669</v>
      </c>
      <c r="J2721" s="2283">
        <v>3.1206628030382991E-2</v>
      </c>
    </row>
    <row r="2722" spans="1:10" ht="14.4" thickBot="1" x14ac:dyDescent="0.3">
      <c r="A2722" s="2286" t="s">
        <v>1831</v>
      </c>
      <c r="B2722" s="2279">
        <v>46731.440500000004</v>
      </c>
      <c r="C2722" s="2287"/>
      <c r="D2722" s="2281">
        <v>332407.59458585538</v>
      </c>
      <c r="E2722" s="2288"/>
      <c r="F2722" s="2289">
        <v>100</v>
      </c>
      <c r="G2722" s="2290">
        <v>3.3079949974405989</v>
      </c>
      <c r="H2722" s="2291"/>
      <c r="I2722" s="2289">
        <v>99.999999999999986</v>
      </c>
      <c r="J2722" s="2292">
        <v>4.8396191000546427</v>
      </c>
    </row>
    <row r="2723" spans="1:10" ht="14.4" thickBot="1" x14ac:dyDescent="0.3">
      <c r="A2723" s="2293" t="s">
        <v>1832</v>
      </c>
      <c r="B2723" s="2294">
        <v>1412681.71615</v>
      </c>
      <c r="C2723" s="2295"/>
      <c r="D2723" s="2296">
        <v>6868466.0448195646</v>
      </c>
      <c r="E2723" s="2297"/>
      <c r="F2723" s="1978"/>
      <c r="G2723" s="1978"/>
      <c r="H2723" s="1978"/>
      <c r="I2723" s="1978"/>
      <c r="J2723" s="1978"/>
    </row>
    <row r="2724" spans="1:10" ht="16.2" thickBot="1" x14ac:dyDescent="0.35">
      <c r="A2724" s="2298" t="s">
        <v>1833</v>
      </c>
      <c r="B2724" s="2305">
        <v>3.3079949974405989</v>
      </c>
      <c r="C2724" s="2299"/>
      <c r="D2724" s="2306">
        <v>4.8396191000546436</v>
      </c>
      <c r="E2724" s="2297"/>
      <c r="F2724" s="1978"/>
      <c r="G2724" s="1978"/>
      <c r="H2724" s="1978"/>
      <c r="I2724" s="1978"/>
      <c r="J2724" s="1978"/>
    </row>
    <row r="2725" spans="1:10" x14ac:dyDescent="0.25">
      <c r="A2725" s="340" t="s">
        <v>2026</v>
      </c>
      <c r="B2725" s="340"/>
      <c r="C2725" s="340"/>
      <c r="D2725" s="1725"/>
      <c r="E2725" s="340"/>
      <c r="F2725" s="340"/>
      <c r="H2725" s="340"/>
      <c r="I2725" s="340"/>
      <c r="J2725" s="340"/>
    </row>
    <row r="2726" spans="1:10" x14ac:dyDescent="0.25">
      <c r="A2726" s="340" t="s">
        <v>1834</v>
      </c>
      <c r="B2726" s="340"/>
      <c r="C2726" s="340"/>
      <c r="D2726" s="340"/>
      <c r="E2726" s="340"/>
      <c r="F2726" s="340"/>
      <c r="G2726" s="340"/>
      <c r="H2726" s="340"/>
      <c r="I2726" s="340"/>
      <c r="J2726" s="340"/>
    </row>
    <row r="2727" spans="1:10" x14ac:dyDescent="0.25">
      <c r="A2727" s="340" t="s">
        <v>1904</v>
      </c>
      <c r="B2727" s="340"/>
      <c r="C2727" s="340"/>
      <c r="D2727" s="340"/>
      <c r="E2727" s="340"/>
      <c r="F2727" s="340"/>
      <c r="G2727" s="340"/>
      <c r="H2727" s="340"/>
      <c r="I2727" s="340"/>
      <c r="J2727" s="340"/>
    </row>
    <row r="2731" spans="1:10" ht="13.8" thickBot="1" x14ac:dyDescent="0.3">
      <c r="A2731" s="3291" t="s">
        <v>2025</v>
      </c>
      <c r="B2731" s="3291"/>
      <c r="C2731" s="3291"/>
      <c r="D2731" s="3291"/>
      <c r="E2731" s="3291"/>
      <c r="F2731" s="3291"/>
      <c r="G2731" s="3291"/>
      <c r="H2731" s="3291"/>
      <c r="I2731" s="3291"/>
      <c r="J2731" s="3291"/>
    </row>
    <row r="2732" spans="1:10" ht="13.5" customHeight="1" thickBot="1" x14ac:dyDescent="0.3">
      <c r="A2732" s="3296" t="s">
        <v>1848</v>
      </c>
      <c r="B2732" s="3302" t="s">
        <v>1261</v>
      </c>
      <c r="C2732" s="3302" t="s">
        <v>1823</v>
      </c>
      <c r="D2732" s="3304" t="s">
        <v>1835</v>
      </c>
      <c r="E2732" s="3298" t="s">
        <v>1840</v>
      </c>
      <c r="F2732" s="3299"/>
      <c r="G2732" s="3300"/>
      <c r="H2732" s="3298" t="s">
        <v>1841</v>
      </c>
      <c r="I2732" s="3299"/>
      <c r="J2732" s="3301"/>
    </row>
    <row r="2733" spans="1:10" ht="13.5" customHeight="1" thickBot="1" x14ac:dyDescent="0.3">
      <c r="A2733" s="3297"/>
      <c r="B2733" s="3303"/>
      <c r="C2733" s="3303"/>
      <c r="D2733" s="3305"/>
      <c r="E2733" s="2254" t="s">
        <v>1839</v>
      </c>
      <c r="F2733" s="2253" t="s">
        <v>1220</v>
      </c>
      <c r="G2733" s="2255" t="s">
        <v>1824</v>
      </c>
      <c r="H2733" s="2254" t="s">
        <v>1839</v>
      </c>
      <c r="I2733" s="2253" t="s">
        <v>1220</v>
      </c>
      <c r="J2733" s="2256" t="s">
        <v>1824</v>
      </c>
    </row>
    <row r="2734" spans="1:10" x14ac:dyDescent="0.25">
      <c r="A2734" s="2304" t="s">
        <v>1842</v>
      </c>
      <c r="B2734" s="2257"/>
      <c r="C2734" s="2257"/>
      <c r="D2734" s="2258"/>
      <c r="E2734" s="7"/>
      <c r="F2734" s="2259"/>
      <c r="G2734" s="2260"/>
      <c r="H2734" s="7"/>
      <c r="I2734" s="2259"/>
      <c r="J2734" s="2261"/>
    </row>
    <row r="2735" spans="1:10" x14ac:dyDescent="0.25">
      <c r="A2735" s="875" t="s">
        <v>409</v>
      </c>
      <c r="B2735" s="2263">
        <v>0</v>
      </c>
      <c r="C2735" s="2264">
        <v>5949999.9999999991</v>
      </c>
      <c r="D2735" s="2265">
        <v>0</v>
      </c>
      <c r="E2735" s="2266">
        <v>0</v>
      </c>
      <c r="F2735" s="2263">
        <v>0</v>
      </c>
      <c r="G2735" s="2265">
        <v>0</v>
      </c>
      <c r="H2735" s="2266">
        <v>0</v>
      </c>
      <c r="I2735" s="2263">
        <v>0</v>
      </c>
      <c r="J2735" s="2267">
        <v>0</v>
      </c>
    </row>
    <row r="2736" spans="1:10" x14ac:dyDescent="0.25">
      <c r="A2736" s="875" t="s">
        <v>410</v>
      </c>
      <c r="B2736" s="2263">
        <v>0</v>
      </c>
      <c r="C2736" s="2264">
        <v>1713380.0000000005</v>
      </c>
      <c r="D2736" s="2265">
        <v>0</v>
      </c>
      <c r="E2736" s="2266">
        <v>0</v>
      </c>
      <c r="F2736" s="2263">
        <v>0</v>
      </c>
      <c r="G2736" s="2265">
        <v>0</v>
      </c>
      <c r="H2736" s="2266">
        <v>0</v>
      </c>
      <c r="I2736" s="2263">
        <v>0</v>
      </c>
      <c r="J2736" s="2267">
        <v>0</v>
      </c>
    </row>
    <row r="2737" spans="1:10" x14ac:dyDescent="0.25">
      <c r="A2737" s="875" t="s">
        <v>278</v>
      </c>
      <c r="B2737" s="2263">
        <v>423.2</v>
      </c>
      <c r="C2737" s="2264">
        <v>1607499.9999999995</v>
      </c>
      <c r="D2737" s="2265">
        <v>680.29399999999976</v>
      </c>
      <c r="E2737" s="2266">
        <v>8.2635591102224453</v>
      </c>
      <c r="F2737" s="2263">
        <v>6.2925091930555803</v>
      </c>
      <c r="G2737" s="2265">
        <v>2.9957207993981296E-2</v>
      </c>
      <c r="H2737" s="2266">
        <v>2.3924202787970863</v>
      </c>
      <c r="I2737" s="2263">
        <v>2.0150556619599929</v>
      </c>
      <c r="J2737" s="2267">
        <v>9.9045987205993551E-3</v>
      </c>
    </row>
    <row r="2738" spans="1:10" x14ac:dyDescent="0.25">
      <c r="A2738" s="875" t="s">
        <v>199</v>
      </c>
      <c r="B2738" s="2263">
        <v>95.2</v>
      </c>
      <c r="C2738" s="2264">
        <v>7559125</v>
      </c>
      <c r="D2738" s="2265">
        <v>719.62869999999998</v>
      </c>
      <c r="E2738" s="2266">
        <v>1.858910272431892</v>
      </c>
      <c r="F2738" s="2263">
        <v>1.415517190876397</v>
      </c>
      <c r="G2738" s="2265">
        <v>6.7389560515761331E-3</v>
      </c>
      <c r="H2738" s="2266">
        <v>2.5307503742270039</v>
      </c>
      <c r="I2738" s="2263">
        <v>2.1315664792632445</v>
      </c>
      <c r="J2738" s="2267">
        <v>1.0477284087948121E-2</v>
      </c>
    </row>
    <row r="2739" spans="1:10" x14ac:dyDescent="0.25">
      <c r="A2739" s="875" t="s">
        <v>428</v>
      </c>
      <c r="B2739" s="2263">
        <v>0</v>
      </c>
      <c r="C2739" s="2264">
        <v>1300000</v>
      </c>
      <c r="D2739" s="2265">
        <v>0</v>
      </c>
      <c r="E2739" s="2266">
        <v>0</v>
      </c>
      <c r="F2739" s="2263">
        <v>0</v>
      </c>
      <c r="G2739" s="2265">
        <v>0</v>
      </c>
      <c r="H2739" s="2266">
        <v>0</v>
      </c>
      <c r="I2739" s="2263">
        <v>0</v>
      </c>
      <c r="J2739" s="2267">
        <v>0</v>
      </c>
    </row>
    <row r="2740" spans="1:10" x14ac:dyDescent="0.25">
      <c r="A2740" s="877" t="s">
        <v>430</v>
      </c>
      <c r="B2740" s="2263">
        <v>0</v>
      </c>
      <c r="C2740" s="2264">
        <v>0</v>
      </c>
      <c r="D2740" s="2265">
        <v>0</v>
      </c>
      <c r="E2740" s="2266">
        <v>0</v>
      </c>
      <c r="F2740" s="2263">
        <v>0</v>
      </c>
      <c r="G2740" s="2265">
        <v>0</v>
      </c>
      <c r="H2740" s="2266">
        <v>0</v>
      </c>
      <c r="I2740" s="2263">
        <v>0</v>
      </c>
      <c r="J2740" s="2267">
        <v>0</v>
      </c>
    </row>
    <row r="2741" spans="1:10" x14ac:dyDescent="0.25">
      <c r="A2741" s="1974" t="s">
        <v>429</v>
      </c>
      <c r="B2741" s="2263">
        <v>0</v>
      </c>
      <c r="C2741" s="2264">
        <v>0</v>
      </c>
      <c r="D2741" s="2265">
        <v>0</v>
      </c>
      <c r="E2741" s="2266">
        <v>0</v>
      </c>
      <c r="F2741" s="2263">
        <v>0</v>
      </c>
      <c r="G2741" s="2265">
        <v>0</v>
      </c>
      <c r="H2741" s="2266">
        <v>0</v>
      </c>
      <c r="I2741" s="2263">
        <v>0</v>
      </c>
      <c r="J2741" s="2267">
        <v>0</v>
      </c>
    </row>
    <row r="2742" spans="1:10" x14ac:dyDescent="0.25">
      <c r="A2742" s="2268" t="s">
        <v>279</v>
      </c>
      <c r="B2742" s="2269">
        <v>518.4</v>
      </c>
      <c r="C2742" s="2268"/>
      <c r="D2742" s="2270">
        <v>1399.9226999999996</v>
      </c>
      <c r="E2742" s="2271">
        <v>10.122469382654337</v>
      </c>
      <c r="F2742" s="2269">
        <v>7.708026383931978</v>
      </c>
      <c r="G2742" s="2270">
        <v>3.6696164045557436E-2</v>
      </c>
      <c r="H2742" s="2271">
        <v>4.9231706530240897</v>
      </c>
      <c r="I2742" s="2269">
        <v>4.1466221412232374</v>
      </c>
      <c r="J2742" s="2272">
        <v>2.0381882808547476E-2</v>
      </c>
    </row>
    <row r="2743" spans="1:10" x14ac:dyDescent="0.25">
      <c r="A2743" s="883" t="s">
        <v>411</v>
      </c>
      <c r="B2743" s="2263">
        <v>18.5</v>
      </c>
      <c r="C2743" s="2264">
        <v>4010000</v>
      </c>
      <c r="D2743" s="2265">
        <v>74.185000000000002</v>
      </c>
      <c r="E2743" s="2266">
        <v>0.36123781554611345</v>
      </c>
      <c r="F2743" s="2263">
        <v>0.27507424402535025</v>
      </c>
      <c r="G2743" s="2265">
        <v>1.3095660394344378E-3</v>
      </c>
      <c r="H2743" s="2266">
        <v>0.26088970119178168</v>
      </c>
      <c r="I2743" s="2263">
        <v>0.21973867810461672</v>
      </c>
      <c r="J2743" s="2267">
        <v>1.0800810474407587E-3</v>
      </c>
    </row>
    <row r="2744" spans="1:10" x14ac:dyDescent="0.25">
      <c r="A2744" s="883" t="s">
        <v>412</v>
      </c>
      <c r="B2744" s="2263">
        <v>140</v>
      </c>
      <c r="C2744" s="2264">
        <v>1244500.0000000002</v>
      </c>
      <c r="D2744" s="2265">
        <v>174.23000000000002</v>
      </c>
      <c r="E2744" s="2266">
        <v>2.733691577105724</v>
      </c>
      <c r="F2744" s="2263">
        <v>2.0816429277594075</v>
      </c>
      <c r="G2744" s="2265">
        <v>9.9102294876119608E-3</v>
      </c>
      <c r="H2744" s="2266">
        <v>0.61272241879954337</v>
      </c>
      <c r="I2744" s="2263">
        <v>0.51607562022197717</v>
      </c>
      <c r="J2744" s="2267">
        <v>2.5366653756905494E-3</v>
      </c>
    </row>
    <row r="2745" spans="1:10" x14ac:dyDescent="0.25">
      <c r="A2745" s="875" t="s">
        <v>90</v>
      </c>
      <c r="B2745" s="2263">
        <v>50</v>
      </c>
      <c r="C2745" s="2264">
        <v>1494500</v>
      </c>
      <c r="D2745" s="2265">
        <v>74.724999999999994</v>
      </c>
      <c r="E2745" s="2266">
        <v>0.97631842039490135</v>
      </c>
      <c r="F2745" s="2263">
        <v>0.74344390277121697</v>
      </c>
      <c r="G2745" s="2265">
        <v>3.539367674147129E-3</v>
      </c>
      <c r="H2745" s="2266">
        <v>0.26278874329791579</v>
      </c>
      <c r="I2745" s="2263">
        <v>0.22133817781717982</v>
      </c>
      <c r="J2745" s="2267">
        <v>1.0879430649054483E-3</v>
      </c>
    </row>
    <row r="2746" spans="1:10" x14ac:dyDescent="0.25">
      <c r="A2746" s="875" t="s">
        <v>416</v>
      </c>
      <c r="B2746" s="2263">
        <v>63</v>
      </c>
      <c r="C2746" s="2264">
        <v>2944000</v>
      </c>
      <c r="D2746" s="2265">
        <v>185.47200000000001</v>
      </c>
      <c r="E2746" s="2266">
        <v>1.2301612096975758</v>
      </c>
      <c r="F2746" s="2263">
        <v>0.93673931749173345</v>
      </c>
      <c r="G2746" s="2265">
        <v>4.4596032694253825E-3</v>
      </c>
      <c r="H2746" s="2266">
        <v>0.65225766205354363</v>
      </c>
      <c r="I2746" s="2263">
        <v>0.54937483460833691</v>
      </c>
      <c r="J2746" s="2267">
        <v>2.7003409318721089E-3</v>
      </c>
    </row>
    <row r="2747" spans="1:10" x14ac:dyDescent="0.25">
      <c r="A2747" s="875" t="s">
        <v>417</v>
      </c>
      <c r="B2747" s="2263">
        <v>39.6</v>
      </c>
      <c r="C2747" s="2264">
        <v>2400300</v>
      </c>
      <c r="D2747" s="2265">
        <v>95.051879999999997</v>
      </c>
      <c r="E2747" s="2266">
        <v>0.77324418895276192</v>
      </c>
      <c r="F2747" s="2263">
        <v>0.58880757099480385</v>
      </c>
      <c r="G2747" s="2265">
        <v>2.8031791979245264E-3</v>
      </c>
      <c r="H2747" s="2266">
        <v>0.33427318960594576</v>
      </c>
      <c r="I2747" s="2263">
        <v>0.28154713840478068</v>
      </c>
      <c r="J2747" s="2267">
        <v>1.3838880381696205E-3</v>
      </c>
    </row>
    <row r="2748" spans="1:10" x14ac:dyDescent="0.25">
      <c r="A2748" s="875" t="s">
        <v>422</v>
      </c>
      <c r="B2748" s="2263">
        <v>0</v>
      </c>
      <c r="C2748" s="2264">
        <v>2205000</v>
      </c>
      <c r="D2748" s="2265">
        <v>0</v>
      </c>
      <c r="E2748" s="2266">
        <v>0</v>
      </c>
      <c r="F2748" s="2263">
        <v>0</v>
      </c>
      <c r="G2748" s="2265">
        <v>0</v>
      </c>
      <c r="H2748" s="2266">
        <v>0</v>
      </c>
      <c r="I2748" s="2263">
        <v>0</v>
      </c>
      <c r="J2748" s="2267">
        <v>0</v>
      </c>
    </row>
    <row r="2749" spans="1:10" x14ac:dyDescent="0.25">
      <c r="A2749" s="875" t="s">
        <v>423</v>
      </c>
      <c r="B2749" s="2263">
        <v>0</v>
      </c>
      <c r="C2749" s="2264">
        <v>1681000</v>
      </c>
      <c r="D2749" s="2265">
        <v>0</v>
      </c>
      <c r="E2749" s="2266">
        <v>0</v>
      </c>
      <c r="F2749" s="2263">
        <v>0</v>
      </c>
      <c r="G2749" s="2265">
        <v>0</v>
      </c>
      <c r="H2749" s="2266">
        <v>0</v>
      </c>
      <c r="I2749" s="2263">
        <v>0</v>
      </c>
      <c r="J2749" s="2267">
        <v>0</v>
      </c>
    </row>
    <row r="2750" spans="1:10" x14ac:dyDescent="0.25">
      <c r="A2750" s="875" t="s">
        <v>280</v>
      </c>
      <c r="B2750" s="2263">
        <v>0</v>
      </c>
      <c r="C2750" s="2264">
        <v>1720500</v>
      </c>
      <c r="D2750" s="2265">
        <v>0</v>
      </c>
      <c r="E2750" s="2266">
        <v>0</v>
      </c>
      <c r="F2750" s="2263">
        <v>0</v>
      </c>
      <c r="G2750" s="2265">
        <v>0</v>
      </c>
      <c r="H2750" s="2266">
        <v>0</v>
      </c>
      <c r="I2750" s="2263">
        <v>0</v>
      </c>
      <c r="J2750" s="2267">
        <v>0</v>
      </c>
    </row>
    <row r="2751" spans="1:10" x14ac:dyDescent="0.25">
      <c r="A2751" s="875" t="s">
        <v>426</v>
      </c>
      <c r="B2751" s="2263">
        <v>0</v>
      </c>
      <c r="C2751" s="2264">
        <v>2188999.9999999995</v>
      </c>
      <c r="D2751" s="2265">
        <v>0</v>
      </c>
      <c r="E2751" s="2266">
        <v>0</v>
      </c>
      <c r="F2751" s="2263">
        <v>0</v>
      </c>
      <c r="G2751" s="2265">
        <v>0</v>
      </c>
      <c r="H2751" s="2266">
        <v>0</v>
      </c>
      <c r="I2751" s="2263">
        <v>0</v>
      </c>
      <c r="J2751" s="2267">
        <v>0</v>
      </c>
    </row>
    <row r="2752" spans="1:10" x14ac:dyDescent="0.25">
      <c r="A2752" s="875" t="s">
        <v>427</v>
      </c>
      <c r="B2752" s="2263">
        <v>0</v>
      </c>
      <c r="C2752" s="2264">
        <v>1362500</v>
      </c>
      <c r="D2752" s="2265">
        <v>0</v>
      </c>
      <c r="E2752" s="2266">
        <v>0</v>
      </c>
      <c r="F2752" s="2263">
        <v>0</v>
      </c>
      <c r="G2752" s="2265">
        <v>0</v>
      </c>
      <c r="H2752" s="2266">
        <v>0</v>
      </c>
      <c r="I2752" s="2263">
        <v>0</v>
      </c>
      <c r="J2752" s="2267">
        <v>0</v>
      </c>
    </row>
    <row r="2753" spans="1:10" x14ac:dyDescent="0.25">
      <c r="A2753" s="851" t="s">
        <v>92</v>
      </c>
      <c r="B2753" s="2263">
        <v>195</v>
      </c>
      <c r="C2753" s="2264">
        <v>2164000</v>
      </c>
      <c r="D2753" s="2265">
        <v>421.98</v>
      </c>
      <c r="E2753" s="2266">
        <v>3.807641839540115</v>
      </c>
      <c r="F2753" s="2263">
        <v>2.8994312208077457</v>
      </c>
      <c r="G2753" s="2265">
        <v>1.3803533929173802E-2</v>
      </c>
      <c r="H2753" s="2266">
        <v>1.4839959036046104</v>
      </c>
      <c r="I2753" s="2263">
        <v>1.2499201642729145</v>
      </c>
      <c r="J2753" s="2267">
        <v>6.1437298699070081E-3</v>
      </c>
    </row>
    <row r="2754" spans="1:10" x14ac:dyDescent="0.25">
      <c r="A2754" s="2268" t="s">
        <v>281</v>
      </c>
      <c r="B2754" s="2269">
        <v>506.1</v>
      </c>
      <c r="C2754" s="2268"/>
      <c r="D2754" s="2270">
        <v>1025.6438800000001</v>
      </c>
      <c r="E2754" s="2271">
        <v>9.8822950512371914</v>
      </c>
      <c r="F2754" s="2269">
        <v>7.5251391838502588</v>
      </c>
      <c r="G2754" s="2270">
        <v>3.5825479597717244E-2</v>
      </c>
      <c r="H2754" s="2271">
        <v>3.6069276185533412</v>
      </c>
      <c r="I2754" s="2269">
        <v>3.0379946134298059</v>
      </c>
      <c r="J2754" s="2272">
        <v>1.4932648327985494E-2</v>
      </c>
    </row>
    <row r="2755" spans="1:10" x14ac:dyDescent="0.25">
      <c r="A2755" s="2273" t="s">
        <v>106</v>
      </c>
      <c r="B2755" s="2274">
        <v>1024.5</v>
      </c>
      <c r="C2755" s="2273"/>
      <c r="D2755" s="2275">
        <v>2425.5665799999997</v>
      </c>
      <c r="E2755" s="2276">
        <v>20.004764433891527</v>
      </c>
      <c r="F2755" s="2274">
        <v>15.233165567782237</v>
      </c>
      <c r="G2755" s="2275">
        <v>7.2521643643274666E-2</v>
      </c>
      <c r="H2755" s="2276">
        <v>8.5300982715774314</v>
      </c>
      <c r="I2755" s="2274">
        <v>7.1846167546530433</v>
      </c>
      <c r="J2755" s="2277">
        <v>3.5314531136532969E-2</v>
      </c>
    </row>
    <row r="2756" spans="1:10" x14ac:dyDescent="0.25">
      <c r="A2756" s="875" t="s">
        <v>903</v>
      </c>
      <c r="B2756" s="2263">
        <v>0</v>
      </c>
      <c r="C2756" s="2264">
        <v>6587999.9999999991</v>
      </c>
      <c r="D2756" s="2265">
        <v>0</v>
      </c>
      <c r="E2756" s="2266">
        <v>0</v>
      </c>
      <c r="F2756" s="2263">
        <v>0</v>
      </c>
      <c r="G2756" s="2265">
        <v>0</v>
      </c>
      <c r="H2756" s="2266">
        <v>0</v>
      </c>
      <c r="I2756" s="2263">
        <v>0</v>
      </c>
      <c r="J2756" s="2267">
        <v>0</v>
      </c>
    </row>
    <row r="2757" spans="1:10" x14ac:dyDescent="0.25">
      <c r="A2757" s="875" t="s">
        <v>904</v>
      </c>
      <c r="B2757" s="2263">
        <v>7</v>
      </c>
      <c r="C2757" s="2264">
        <v>2000000.0000000005</v>
      </c>
      <c r="D2757" s="2265">
        <v>14.000000000000004</v>
      </c>
      <c r="E2757" s="2266">
        <v>0.13668457885528618</v>
      </c>
      <c r="F2757" s="2263">
        <v>0.10408214638797036</v>
      </c>
      <c r="G2757" s="2265">
        <v>4.9551147438059808E-4</v>
      </c>
      <c r="H2757" s="2266">
        <v>4.9234424973848417E-2</v>
      </c>
      <c r="I2757" s="2263">
        <v>4.1468511066450567E-2</v>
      </c>
      <c r="J2757" s="2267">
        <v>2.0383008241788264E-4</v>
      </c>
    </row>
    <row r="2758" spans="1:10" x14ac:dyDescent="0.25">
      <c r="A2758" s="875" t="s">
        <v>905</v>
      </c>
      <c r="B2758" s="2263">
        <v>50</v>
      </c>
      <c r="C2758" s="2264">
        <v>1700000</v>
      </c>
      <c r="D2758" s="2265">
        <v>85</v>
      </c>
      <c r="E2758" s="2266">
        <v>0.97631842039490135</v>
      </c>
      <c r="F2758" s="2263">
        <v>0.74344390277121697</v>
      </c>
      <c r="G2758" s="2265">
        <v>3.539367674147129E-3</v>
      </c>
      <c r="H2758" s="2266">
        <v>0.29892329448407956</v>
      </c>
      <c r="I2758" s="2263">
        <v>0.25177310290344979</v>
      </c>
      <c r="J2758" s="2267">
        <v>1.2375397861085729E-3</v>
      </c>
    </row>
    <row r="2759" spans="1:10" x14ac:dyDescent="0.25">
      <c r="A2759" s="851" t="s">
        <v>906</v>
      </c>
      <c r="B2759" s="2263">
        <v>105</v>
      </c>
      <c r="C2759" s="2264">
        <v>1854000</v>
      </c>
      <c r="D2759" s="2265">
        <v>194.67</v>
      </c>
      <c r="E2759" s="2266">
        <v>2.0502686828292926</v>
      </c>
      <c r="F2759" s="2263">
        <v>1.5612321958195556</v>
      </c>
      <c r="G2759" s="2265">
        <v>7.4326721157089715E-3</v>
      </c>
      <c r="H2759" s="2266">
        <v>0.68460467926136193</v>
      </c>
      <c r="I2759" s="2263">
        <v>0.57661964637899488</v>
      </c>
      <c r="J2759" s="2267">
        <v>2.8342572960206574E-3</v>
      </c>
    </row>
    <row r="2760" spans="1:10" x14ac:dyDescent="0.25">
      <c r="A2760" s="2273" t="s">
        <v>282</v>
      </c>
      <c r="B2760" s="2274">
        <v>162</v>
      </c>
      <c r="C2760" s="2273"/>
      <c r="D2760" s="2275">
        <v>293.66999999999996</v>
      </c>
      <c r="E2760" s="2276">
        <v>3.1632716820794804</v>
      </c>
      <c r="F2760" s="2274">
        <v>2.4087582449787428</v>
      </c>
      <c r="G2760" s="2275">
        <v>1.1467551264236698E-2</v>
      </c>
      <c r="H2760" s="2276">
        <v>1.0327623987192898</v>
      </c>
      <c r="I2760" s="2274">
        <v>0.8698612603488951</v>
      </c>
      <c r="J2760" s="2277">
        <v>4.2756271645471126E-3</v>
      </c>
    </row>
    <row r="2761" spans="1:10" x14ac:dyDescent="0.25">
      <c r="A2761" s="875" t="s">
        <v>944</v>
      </c>
      <c r="B2761" s="2263">
        <v>99.399999999999991</v>
      </c>
      <c r="C2761" s="2264">
        <v>25880000.000000015</v>
      </c>
      <c r="D2761" s="2265">
        <v>2572.4720000000016</v>
      </c>
      <c r="E2761" s="2266">
        <v>1.9409210197450635</v>
      </c>
      <c r="F2761" s="2263">
        <v>1.4779664787091793</v>
      </c>
      <c r="G2761" s="2265">
        <v>7.0362629362044913E-3</v>
      </c>
      <c r="H2761" s="2266">
        <v>9.046727120094701</v>
      </c>
      <c r="I2761" s="2263">
        <v>7.6197559714381606</v>
      </c>
      <c r="J2761" s="2267">
        <v>3.7453369984121118E-2</v>
      </c>
    </row>
    <row r="2762" spans="1:10" x14ac:dyDescent="0.25">
      <c r="A2762" s="875" t="s">
        <v>283</v>
      </c>
      <c r="B2762" s="2263">
        <v>473.59109298509873</v>
      </c>
      <c r="C2762" s="2264">
        <v>15153168</v>
      </c>
      <c r="D2762" s="2265">
        <v>7176.4053953068224</v>
      </c>
      <c r="E2762" s="2266">
        <v>9.2475141563261278</v>
      </c>
      <c r="F2762" s="2263">
        <v>7.0417682097305621</v>
      </c>
      <c r="G2762" s="2265">
        <v>3.352426010550931E-2</v>
      </c>
      <c r="H2762" s="2266">
        <v>25.237585215511043</v>
      </c>
      <c r="I2762" s="2263">
        <v>21.256774753758314</v>
      </c>
      <c r="J2762" s="2267">
        <v>0.10448337879925193</v>
      </c>
    </row>
    <row r="2763" spans="1:10" x14ac:dyDescent="0.25">
      <c r="A2763" s="875" t="s">
        <v>69</v>
      </c>
      <c r="B2763" s="2263">
        <v>452.48890701490132</v>
      </c>
      <c r="C2763" s="2264">
        <v>17426143.199999999</v>
      </c>
      <c r="D2763" s="2265">
        <v>7885.1364900531553</v>
      </c>
      <c r="E2763" s="2266">
        <v>8.8354650988600767</v>
      </c>
      <c r="F2763" s="2263">
        <v>6.72800237983681</v>
      </c>
      <c r="G2763" s="2265">
        <v>3.2030492207974152E-2</v>
      </c>
      <c r="H2763" s="2266">
        <v>27.730011494862598</v>
      </c>
      <c r="I2763" s="2263">
        <v>23.356062128445881</v>
      </c>
      <c r="J2763" s="2267">
        <v>0.11480200147455631</v>
      </c>
    </row>
    <row r="2764" spans="1:10" x14ac:dyDescent="0.25">
      <c r="A2764" s="875" t="s">
        <v>198</v>
      </c>
      <c r="B2764" s="2263">
        <v>119</v>
      </c>
      <c r="C2764" s="2264">
        <v>4100000.0000000005</v>
      </c>
      <c r="D2764" s="2265">
        <v>487.90000000000003</v>
      </c>
      <c r="E2764" s="2266">
        <v>2.323637840539865</v>
      </c>
      <c r="F2764" s="2263">
        <v>1.7693964885954963</v>
      </c>
      <c r="G2764" s="2265">
        <v>8.4236950644701672E-3</v>
      </c>
      <c r="H2764" s="2266">
        <v>1.7158197103386168</v>
      </c>
      <c r="I2764" s="2263">
        <v>1.4451776106658019</v>
      </c>
      <c r="J2764" s="2267">
        <v>7.1034783722632088E-3</v>
      </c>
    </row>
    <row r="2765" spans="1:10" x14ac:dyDescent="0.25">
      <c r="A2765" s="875" t="s">
        <v>86</v>
      </c>
      <c r="B2765" s="2263">
        <v>170</v>
      </c>
      <c r="C2765" s="2264">
        <v>180200</v>
      </c>
      <c r="D2765" s="2265">
        <v>30.634</v>
      </c>
      <c r="E2765" s="2266">
        <v>3.3194826293426649</v>
      </c>
      <c r="F2765" s="2263">
        <v>2.5277092694221377</v>
      </c>
      <c r="G2765" s="2265">
        <v>1.2033850092100238E-2</v>
      </c>
      <c r="H2765" s="2266">
        <v>0.10773195533206228</v>
      </c>
      <c r="I2765" s="2263">
        <v>9.073902628640329E-2</v>
      </c>
      <c r="J2765" s="2267">
        <v>4.4600933891352971E-4</v>
      </c>
    </row>
    <row r="2766" spans="1:10" x14ac:dyDescent="0.25">
      <c r="A2766" s="851" t="s">
        <v>212</v>
      </c>
      <c r="B2766" s="2263">
        <v>690.5</v>
      </c>
      <c r="C2766" s="2264">
        <v>1867999.9999999998</v>
      </c>
      <c r="D2766" s="2265">
        <v>1289.8539999999998</v>
      </c>
      <c r="E2766" s="2266">
        <v>13.482957385653588</v>
      </c>
      <c r="F2766" s="2263">
        <v>10.266960297270506</v>
      </c>
      <c r="G2766" s="2265">
        <v>4.8878667579971856E-2</v>
      </c>
      <c r="H2766" s="2266">
        <v>4.5360871421584461</v>
      </c>
      <c r="I2766" s="2263">
        <v>3.8205946337932497</v>
      </c>
      <c r="J2766" s="2267">
        <v>1.8779360509073965E-2</v>
      </c>
    </row>
    <row r="2767" spans="1:10" x14ac:dyDescent="0.25">
      <c r="A2767" s="2268" t="s">
        <v>1825</v>
      </c>
      <c r="B2767" s="2269">
        <v>2004.98</v>
      </c>
      <c r="C2767" s="2268"/>
      <c r="D2767" s="2270">
        <v>19442.401885359977</v>
      </c>
      <c r="E2767" s="2271">
        <v>39.149978130467382</v>
      </c>
      <c r="F2767" s="2269">
        <v>29.81180312356469</v>
      </c>
      <c r="G2767" s="2270">
        <v>0.1419272279862302</v>
      </c>
      <c r="H2767" s="2271">
        <v>68.373962638297456</v>
      </c>
      <c r="I2767" s="2269">
        <v>57.589104124387802</v>
      </c>
      <c r="J2767" s="2272">
        <v>0.28306759847818003</v>
      </c>
    </row>
    <row r="2768" spans="1:10" x14ac:dyDescent="0.25">
      <c r="A2768" s="875" t="s">
        <v>950</v>
      </c>
      <c r="B2768" s="2263">
        <v>663</v>
      </c>
      <c r="C2768" s="2264">
        <v>4150000</v>
      </c>
      <c r="D2768" s="2265">
        <v>2751.45</v>
      </c>
      <c r="E2768" s="2266">
        <v>12.945982254436391</v>
      </c>
      <c r="F2768" s="2263">
        <v>9.8580661507463354</v>
      </c>
      <c r="G2768" s="2265">
        <v>4.6932015359190928E-2</v>
      </c>
      <c r="H2768" s="2266">
        <v>9.6761470424496547</v>
      </c>
      <c r="I2768" s="2263">
        <v>8.1498953409846688</v>
      </c>
      <c r="J2768" s="2267">
        <v>4.0059162876334507E-2</v>
      </c>
    </row>
    <row r="2769" spans="1:10" x14ac:dyDescent="0.25">
      <c r="A2769" s="875" t="s">
        <v>951</v>
      </c>
      <c r="B2769" s="2263">
        <v>0</v>
      </c>
      <c r="C2769" s="2264">
        <v>2350000.0000000005</v>
      </c>
      <c r="D2769" s="2265">
        <v>0</v>
      </c>
      <c r="E2769" s="2266">
        <v>0</v>
      </c>
      <c r="F2769" s="2263">
        <v>0</v>
      </c>
      <c r="G2769" s="2265">
        <v>0</v>
      </c>
      <c r="H2769" s="2266">
        <v>0</v>
      </c>
      <c r="I2769" s="2263">
        <v>0</v>
      </c>
      <c r="J2769" s="2267">
        <v>0</v>
      </c>
    </row>
    <row r="2770" spans="1:10" x14ac:dyDescent="0.25">
      <c r="A2770" s="875" t="s">
        <v>952</v>
      </c>
      <c r="B2770" s="2263">
        <v>6</v>
      </c>
      <c r="C2770" s="2264">
        <v>2305000</v>
      </c>
      <c r="D2770" s="2265">
        <v>13.83</v>
      </c>
      <c r="E2770" s="2266">
        <v>0.11715821044738815</v>
      </c>
      <c r="F2770" s="2263">
        <v>8.9213268332546031E-2</v>
      </c>
      <c r="G2770" s="2265">
        <v>4.2472412089765546E-4</v>
      </c>
      <c r="H2770" s="2266">
        <v>4.8636578384880239E-2</v>
      </c>
      <c r="I2770" s="2263">
        <v>4.0964964860643653E-2</v>
      </c>
      <c r="J2770" s="2267">
        <v>2.0135500284566545E-4</v>
      </c>
    </row>
    <row r="2771" spans="1:10" x14ac:dyDescent="0.25">
      <c r="A2771" s="875" t="s">
        <v>954</v>
      </c>
      <c r="B2771" s="2263">
        <v>104</v>
      </c>
      <c r="C2771" s="2264">
        <v>1850000</v>
      </c>
      <c r="D2771" s="2265">
        <v>192.4</v>
      </c>
      <c r="E2771" s="2266">
        <v>2.0307423144213947</v>
      </c>
      <c r="F2771" s="2263">
        <v>1.5463633177641312</v>
      </c>
      <c r="G2771" s="2265">
        <v>7.3618847622260279E-3</v>
      </c>
      <c r="H2771" s="2266">
        <v>0.67662166892631659</v>
      </c>
      <c r="I2771" s="2263">
        <v>0.56989582351322043</v>
      </c>
      <c r="J2771" s="2267">
        <v>2.8012077040857584E-3</v>
      </c>
    </row>
    <row r="2772" spans="1:10" x14ac:dyDescent="0.25">
      <c r="A2772" s="875" t="s">
        <v>955</v>
      </c>
      <c r="B2772" s="2263">
        <v>0</v>
      </c>
      <c r="C2772" s="2264">
        <v>2700000</v>
      </c>
      <c r="D2772" s="2265">
        <v>0</v>
      </c>
      <c r="E2772" s="2266">
        <v>0</v>
      </c>
      <c r="F2772" s="2263">
        <v>0</v>
      </c>
      <c r="G2772" s="2265">
        <v>0</v>
      </c>
      <c r="H2772" s="2266">
        <v>0</v>
      </c>
      <c r="I2772" s="2263">
        <v>0</v>
      </c>
      <c r="J2772" s="2267">
        <v>0</v>
      </c>
    </row>
    <row r="2773" spans="1:10" x14ac:dyDescent="0.25">
      <c r="A2773" s="2001" t="s">
        <v>1488</v>
      </c>
      <c r="B2773" s="2263">
        <v>0</v>
      </c>
      <c r="C2773" s="2264">
        <v>4900000</v>
      </c>
      <c r="D2773" s="2265">
        <v>0</v>
      </c>
      <c r="E2773" s="2266">
        <v>0</v>
      </c>
      <c r="F2773" s="2263">
        <v>0</v>
      </c>
      <c r="G2773" s="2265">
        <v>0</v>
      </c>
      <c r="H2773" s="2266">
        <v>0</v>
      </c>
      <c r="I2773" s="2263">
        <v>0</v>
      </c>
      <c r="J2773" s="2267">
        <v>0</v>
      </c>
    </row>
    <row r="2774" spans="1:10" x14ac:dyDescent="0.25">
      <c r="A2774" s="2001" t="s">
        <v>1564</v>
      </c>
      <c r="B2774" s="2263">
        <v>0</v>
      </c>
      <c r="C2774" s="2264">
        <v>2741999.9999999995</v>
      </c>
      <c r="D2774" s="2265">
        <v>0</v>
      </c>
      <c r="E2774" s="2266">
        <v>0</v>
      </c>
      <c r="F2774" s="2263">
        <v>0</v>
      </c>
      <c r="G2774" s="2265">
        <v>0</v>
      </c>
      <c r="H2774" s="2266">
        <v>0</v>
      </c>
      <c r="I2774" s="2263">
        <v>0</v>
      </c>
      <c r="J2774" s="2267">
        <v>0</v>
      </c>
    </row>
    <row r="2775" spans="1:10" x14ac:dyDescent="0.25">
      <c r="A2775" s="875" t="s">
        <v>953</v>
      </c>
      <c r="B2775" s="2263">
        <v>0</v>
      </c>
      <c r="C2775" s="2264">
        <v>1799999.9999999998</v>
      </c>
      <c r="D2775" s="2265">
        <v>0</v>
      </c>
      <c r="E2775" s="2266">
        <v>0</v>
      </c>
      <c r="F2775" s="2263">
        <v>0</v>
      </c>
      <c r="G2775" s="2265">
        <v>0</v>
      </c>
      <c r="H2775" s="2266">
        <v>0</v>
      </c>
      <c r="I2775" s="2263">
        <v>0</v>
      </c>
      <c r="J2775" s="2267">
        <v>0</v>
      </c>
    </row>
    <row r="2776" spans="1:10" x14ac:dyDescent="0.25">
      <c r="A2776" s="875" t="s">
        <v>958</v>
      </c>
      <c r="B2776" s="2263">
        <v>39</v>
      </c>
      <c r="C2776" s="2264">
        <v>5130000</v>
      </c>
      <c r="D2776" s="2265">
        <v>200.07</v>
      </c>
      <c r="E2776" s="2266">
        <v>0.76152836790802303</v>
      </c>
      <c r="F2776" s="2263">
        <v>0.57988624416154921</v>
      </c>
      <c r="G2776" s="2265">
        <v>2.7607067858347605E-3</v>
      </c>
      <c r="H2776" s="2266">
        <v>0.70359510032270356</v>
      </c>
      <c r="I2776" s="2263">
        <v>0.59261464350462578</v>
      </c>
      <c r="J2776" s="2267">
        <v>2.9128774706675548E-3</v>
      </c>
    </row>
    <row r="2777" spans="1:10" x14ac:dyDescent="0.25">
      <c r="A2777" s="875" t="s">
        <v>957</v>
      </c>
      <c r="B2777" s="2263">
        <v>84</v>
      </c>
      <c r="C2777" s="2264">
        <v>3450000</v>
      </c>
      <c r="D2777" s="2265">
        <v>289.8</v>
      </c>
      <c r="E2777" s="2266">
        <v>1.6402149462634341</v>
      </c>
      <c r="F2777" s="2263">
        <v>1.2489857566556444</v>
      </c>
      <c r="G2777" s="2265">
        <v>5.9461376925671761E-3</v>
      </c>
      <c r="H2777" s="2266">
        <v>1.0191525969586619</v>
      </c>
      <c r="I2777" s="2263">
        <v>0.8583981790755264</v>
      </c>
      <c r="J2777" s="2267">
        <v>4.2192827060501701E-3</v>
      </c>
    </row>
    <row r="2778" spans="1:10" x14ac:dyDescent="0.25">
      <c r="A2778" s="875" t="s">
        <v>1002</v>
      </c>
      <c r="B2778" s="2263">
        <v>5</v>
      </c>
      <c r="C2778" s="2264">
        <v>2000000</v>
      </c>
      <c r="D2778" s="2265">
        <v>10</v>
      </c>
      <c r="E2778" s="2266">
        <v>9.763184203949013E-2</v>
      </c>
      <c r="F2778" s="2263">
        <v>7.4344390277121697E-2</v>
      </c>
      <c r="G2778" s="2265">
        <v>3.5393676741471289E-4</v>
      </c>
      <c r="H2778" s="2266">
        <v>3.5167446409891716E-2</v>
      </c>
      <c r="I2778" s="2263">
        <v>2.9620365047464677E-2</v>
      </c>
      <c r="J2778" s="2267">
        <v>1.4559291601277328E-4</v>
      </c>
    </row>
    <row r="2779" spans="1:10" x14ac:dyDescent="0.25">
      <c r="A2779" s="875" t="s">
        <v>1003</v>
      </c>
      <c r="B2779" s="2263">
        <v>0</v>
      </c>
      <c r="C2779" s="2264">
        <v>2599999.9999999995</v>
      </c>
      <c r="D2779" s="2265">
        <v>0</v>
      </c>
      <c r="E2779" s="2266">
        <v>0</v>
      </c>
      <c r="F2779" s="2263">
        <v>0</v>
      </c>
      <c r="G2779" s="2265">
        <v>0</v>
      </c>
      <c r="H2779" s="2266">
        <v>0</v>
      </c>
      <c r="I2779" s="2263">
        <v>0</v>
      </c>
      <c r="J2779" s="2267">
        <v>0</v>
      </c>
    </row>
    <row r="2780" spans="1:10" x14ac:dyDescent="0.25">
      <c r="A2780" s="875" t="s">
        <v>959</v>
      </c>
      <c r="B2780" s="2263">
        <v>18</v>
      </c>
      <c r="C2780" s="2264">
        <v>3630000.0000000005</v>
      </c>
      <c r="D2780" s="2265">
        <v>65.34</v>
      </c>
      <c r="E2780" s="2266">
        <v>0.35147463134216445</v>
      </c>
      <c r="F2780" s="2263">
        <v>0.26763980499763812</v>
      </c>
      <c r="G2780" s="2265">
        <v>1.2741723626929664E-3</v>
      </c>
      <c r="H2780" s="2266">
        <v>0.22978409484223247</v>
      </c>
      <c r="I2780" s="2263">
        <v>0.19353946522013421</v>
      </c>
      <c r="J2780" s="2267">
        <v>9.5130411322746076E-4</v>
      </c>
    </row>
    <row r="2781" spans="1:10" x14ac:dyDescent="0.25">
      <c r="A2781" s="875" t="s">
        <v>960</v>
      </c>
      <c r="B2781" s="2263">
        <v>280</v>
      </c>
      <c r="C2781" s="2264">
        <v>2650000.0000000005</v>
      </c>
      <c r="D2781" s="2265">
        <v>742.00000000000011</v>
      </c>
      <c r="E2781" s="2266">
        <v>5.4673831542114479</v>
      </c>
      <c r="F2781" s="2263">
        <v>4.163285855518815</v>
      </c>
      <c r="G2781" s="2265">
        <v>1.9820458975223922E-2</v>
      </c>
      <c r="H2781" s="2266">
        <v>2.6094245236139657</v>
      </c>
      <c r="I2781" s="2263">
        <v>2.1978310865218798</v>
      </c>
      <c r="J2781" s="2267">
        <v>1.0802994368147779E-2</v>
      </c>
    </row>
    <row r="2782" spans="1:10" x14ac:dyDescent="0.25">
      <c r="A2782" s="875" t="s">
        <v>961</v>
      </c>
      <c r="B2782" s="2263">
        <v>303</v>
      </c>
      <c r="C2782" s="2264">
        <v>2830000.0000000009</v>
      </c>
      <c r="D2782" s="2265">
        <v>857.49000000000024</v>
      </c>
      <c r="E2782" s="2266">
        <v>5.9164896275931023</v>
      </c>
      <c r="F2782" s="2263">
        <v>4.505270050793575</v>
      </c>
      <c r="G2782" s="2265">
        <v>2.1448568105331599E-2</v>
      </c>
      <c r="H2782" s="2266">
        <v>3.0155733622018053</v>
      </c>
      <c r="I2782" s="2263">
        <v>2.5399166824550496</v>
      </c>
      <c r="J2782" s="2267">
        <v>1.24844469551793E-2</v>
      </c>
    </row>
    <row r="2783" spans="1:10" x14ac:dyDescent="0.25">
      <c r="A2783" s="875" t="s">
        <v>962</v>
      </c>
      <c r="B2783" s="2263">
        <v>6</v>
      </c>
      <c r="C2783" s="2264">
        <v>3100000</v>
      </c>
      <c r="D2783" s="2265">
        <v>18.600000000000001</v>
      </c>
      <c r="E2783" s="2266">
        <v>0.11715821044738815</v>
      </c>
      <c r="F2783" s="2263">
        <v>8.9213268332546031E-2</v>
      </c>
      <c r="G2783" s="2265">
        <v>4.2472412089765546E-4</v>
      </c>
      <c r="H2783" s="2266">
        <v>6.541145032239859E-2</v>
      </c>
      <c r="I2783" s="2263">
        <v>5.5093878988284314E-2</v>
      </c>
      <c r="J2783" s="2267">
        <v>2.7080282378375833E-4</v>
      </c>
    </row>
    <row r="2784" spans="1:10" x14ac:dyDescent="0.25">
      <c r="A2784" s="875" t="s">
        <v>963</v>
      </c>
      <c r="B2784" s="2263">
        <v>96</v>
      </c>
      <c r="C2784" s="2264">
        <v>1500000</v>
      </c>
      <c r="D2784" s="2265">
        <v>144</v>
      </c>
      <c r="E2784" s="2266">
        <v>1.8745313671582104</v>
      </c>
      <c r="F2784" s="2263">
        <v>1.4274122933207365</v>
      </c>
      <c r="G2784" s="2265">
        <v>6.7955859343624874E-3</v>
      </c>
      <c r="H2784" s="2266">
        <v>0.50641122830244067</v>
      </c>
      <c r="I2784" s="2263">
        <v>0.4265332566834914</v>
      </c>
      <c r="J2784" s="2267">
        <v>2.0965379905839355E-3</v>
      </c>
    </row>
    <row r="2785" spans="1:10" x14ac:dyDescent="0.25">
      <c r="A2785" s="875" t="s">
        <v>964</v>
      </c>
      <c r="B2785" s="2263">
        <v>100.8</v>
      </c>
      <c r="C2785" s="2264">
        <v>2935000</v>
      </c>
      <c r="D2785" s="2265">
        <v>295.84800000000001</v>
      </c>
      <c r="E2785" s="2266">
        <v>1.9682579355161212</v>
      </c>
      <c r="F2785" s="2263">
        <v>1.4987829079867734</v>
      </c>
      <c r="G2785" s="2265">
        <v>7.1353652310806115E-3</v>
      </c>
      <c r="H2785" s="2266">
        <v>1.0404218685473645</v>
      </c>
      <c r="I2785" s="2263">
        <v>0.87631257585623312</v>
      </c>
      <c r="J2785" s="2267">
        <v>4.3073373016546948E-3</v>
      </c>
    </row>
    <row r="2786" spans="1:10" x14ac:dyDescent="0.25">
      <c r="A2786" s="875" t="s">
        <v>965</v>
      </c>
      <c r="B2786" s="2263">
        <v>24</v>
      </c>
      <c r="C2786" s="2264">
        <v>7862999.9999999991</v>
      </c>
      <c r="D2786" s="2265">
        <v>188.71199999999996</v>
      </c>
      <c r="E2786" s="2266">
        <v>0.46863284178955261</v>
      </c>
      <c r="F2786" s="2263">
        <v>0.35685307333018412</v>
      </c>
      <c r="G2786" s="2265">
        <v>1.6988964835906218E-3</v>
      </c>
      <c r="H2786" s="2266">
        <v>0.66365191469034834</v>
      </c>
      <c r="I2786" s="2263">
        <v>0.55897183288371532</v>
      </c>
      <c r="J2786" s="2267">
        <v>2.7475130366602465E-3</v>
      </c>
    </row>
    <row r="2787" spans="1:10" x14ac:dyDescent="0.25">
      <c r="A2787" s="875" t="s">
        <v>286</v>
      </c>
      <c r="B2787" s="2263">
        <v>45</v>
      </c>
      <c r="C2787" s="2264">
        <v>2538000.0000000005</v>
      </c>
      <c r="D2787" s="2265">
        <v>114.21000000000001</v>
      </c>
      <c r="E2787" s="2266">
        <v>0.8786865783554112</v>
      </c>
      <c r="F2787" s="2263">
        <v>0.66909951249409527</v>
      </c>
      <c r="G2787" s="2265">
        <v>3.1854309067324161E-3</v>
      </c>
      <c r="H2787" s="2266">
        <v>0.40164740544737326</v>
      </c>
      <c r="I2787" s="2263">
        <v>0.33829418920709414</v>
      </c>
      <c r="J2787" s="2267">
        <v>1.6628166937818838E-3</v>
      </c>
    </row>
    <row r="2788" spans="1:10" x14ac:dyDescent="0.25">
      <c r="A2788" s="851" t="s">
        <v>967</v>
      </c>
      <c r="B2788" s="2263">
        <v>156</v>
      </c>
      <c r="C2788" s="2264">
        <v>2500000.0000000005</v>
      </c>
      <c r="D2788" s="2265">
        <v>390.00000000000006</v>
      </c>
      <c r="E2788" s="2266">
        <v>3.0461134716320921</v>
      </c>
      <c r="F2788" s="2263">
        <v>2.3195449766461969</v>
      </c>
      <c r="G2788" s="2265">
        <v>1.1042827143339042E-2</v>
      </c>
      <c r="H2788" s="2266">
        <v>1.371530409985777</v>
      </c>
      <c r="I2788" s="2263">
        <v>1.1551942368511225</v>
      </c>
      <c r="J2788" s="2267">
        <v>5.6781237244981596E-3</v>
      </c>
    </row>
    <row r="2789" spans="1:10" x14ac:dyDescent="0.25">
      <c r="A2789" s="875" t="s">
        <v>1152</v>
      </c>
      <c r="B2789" s="2263">
        <v>0</v>
      </c>
      <c r="C2789" s="2264">
        <v>0</v>
      </c>
      <c r="D2789" s="2265">
        <v>0</v>
      </c>
      <c r="E2789" s="2266">
        <v>0</v>
      </c>
      <c r="F2789" s="2263">
        <v>0</v>
      </c>
      <c r="G2789" s="2265">
        <v>0</v>
      </c>
      <c r="H2789" s="2266">
        <v>0</v>
      </c>
      <c r="I2789" s="2263">
        <v>0</v>
      </c>
      <c r="J2789" s="2267">
        <v>0</v>
      </c>
    </row>
    <row r="2790" spans="1:10" x14ac:dyDescent="0.25">
      <c r="A2790" s="2268" t="s">
        <v>287</v>
      </c>
      <c r="B2790" s="2269">
        <v>1929.8</v>
      </c>
      <c r="C2790" s="2268"/>
      <c r="D2790" s="2270">
        <v>6273.7500000000009</v>
      </c>
      <c r="E2790" s="2271">
        <v>37.681985753561605</v>
      </c>
      <c r="F2790" s="2269">
        <v>28.693960871357888</v>
      </c>
      <c r="G2790" s="2270">
        <v>0.13660543475138259</v>
      </c>
      <c r="H2790" s="2271">
        <v>22.063176691405818</v>
      </c>
      <c r="I2790" s="2269">
        <v>18.583076521653155</v>
      </c>
      <c r="J2790" s="2272">
        <v>9.1341355683513661E-2</v>
      </c>
    </row>
    <row r="2791" spans="1:10" x14ac:dyDescent="0.25">
      <c r="A2791" s="2273" t="s">
        <v>1826</v>
      </c>
      <c r="B2791" s="2274">
        <v>3934.7799999999997</v>
      </c>
      <c r="C2791" s="2273"/>
      <c r="D2791" s="2275">
        <v>25716.151885359977</v>
      </c>
      <c r="E2791" s="2276">
        <v>76.83196388402898</v>
      </c>
      <c r="F2791" s="2274">
        <v>58.505763994922575</v>
      </c>
      <c r="G2791" s="2275">
        <v>0.27853266273761279</v>
      </c>
      <c r="H2791" s="2276">
        <v>90.437139329703271</v>
      </c>
      <c r="I2791" s="2274">
        <v>76.172180646040957</v>
      </c>
      <c r="J2791" s="2277">
        <v>0.37440895416169367</v>
      </c>
    </row>
    <row r="2792" spans="1:10" x14ac:dyDescent="0.25">
      <c r="A2792" s="2278" t="s">
        <v>193</v>
      </c>
      <c r="B2792" s="2279">
        <v>5121.28</v>
      </c>
      <c r="C2792" s="2280"/>
      <c r="D2792" s="2281">
        <v>28435.388465359978</v>
      </c>
      <c r="E2792" s="2282">
        <v>99.999999999999986</v>
      </c>
      <c r="F2792" s="2279">
        <v>76.147687807683553</v>
      </c>
      <c r="G2792" s="2281">
        <v>0.36252185764512412</v>
      </c>
      <c r="H2792" s="2282">
        <v>100</v>
      </c>
      <c r="I2792" s="2279">
        <v>84.22665866104289</v>
      </c>
      <c r="J2792" s="2283">
        <v>0.41399911246277377</v>
      </c>
    </row>
    <row r="2793" spans="1:10" x14ac:dyDescent="0.25">
      <c r="A2793" s="2303" t="s">
        <v>1843</v>
      </c>
      <c r="B2793" s="2263"/>
      <c r="C2793" s="2262"/>
      <c r="D2793" s="2265"/>
      <c r="E2793" s="2266"/>
      <c r="F2793" s="2263">
        <v>0</v>
      </c>
      <c r="G2793" s="2265"/>
      <c r="H2793" s="2266"/>
      <c r="I2793" s="2263">
        <v>0</v>
      </c>
      <c r="J2793" s="2267">
        <v>0</v>
      </c>
    </row>
    <row r="2794" spans="1:10" x14ac:dyDescent="0.25">
      <c r="A2794" s="2002" t="s">
        <v>1827</v>
      </c>
      <c r="B2794" s="2263">
        <v>0</v>
      </c>
      <c r="C2794" s="2264">
        <v>8308597.0443673851</v>
      </c>
      <c r="D2794" s="2265">
        <v>0</v>
      </c>
      <c r="E2794" s="2266">
        <v>0</v>
      </c>
      <c r="F2794" s="2263">
        <v>0</v>
      </c>
      <c r="G2794" s="2265">
        <v>0</v>
      </c>
      <c r="H2794" s="2266">
        <v>0</v>
      </c>
      <c r="I2794" s="2263">
        <v>0</v>
      </c>
      <c r="J2794" s="2267">
        <v>0</v>
      </c>
    </row>
    <row r="2795" spans="1:10" x14ac:dyDescent="0.25">
      <c r="A2795" s="2002" t="s">
        <v>1828</v>
      </c>
      <c r="B2795" s="2263">
        <v>1403.425</v>
      </c>
      <c r="C2795" s="2264">
        <v>2394900.497488053</v>
      </c>
      <c r="D2795" s="2265">
        <v>3361.0632306871703</v>
      </c>
      <c r="E2795" s="2266">
        <v>93.497963387611904</v>
      </c>
      <c r="F2795" s="2263">
        <v>20.867355184933903</v>
      </c>
      <c r="G2795" s="2265">
        <v>9.9344741561798677E-2</v>
      </c>
      <c r="H2795" s="2266">
        <v>81.435895765305546</v>
      </c>
      <c r="I2795" s="2263">
        <v>9.9555919840564968</v>
      </c>
      <c r="J2795" s="2267">
        <v>4.8934699665905766E-2</v>
      </c>
    </row>
    <row r="2796" spans="1:10" x14ac:dyDescent="0.25">
      <c r="A2796" s="2300" t="s">
        <v>309</v>
      </c>
      <c r="B2796" s="2269">
        <v>1403.425</v>
      </c>
      <c r="C2796" s="2268"/>
      <c r="D2796" s="2270">
        <v>3361.0632306871703</v>
      </c>
      <c r="E2796" s="2271">
        <v>93.497963387611904</v>
      </c>
      <c r="F2796" s="2269">
        <v>20.867355184933903</v>
      </c>
      <c r="G2796" s="2270">
        <v>9.9344741561798677E-2</v>
      </c>
      <c r="H2796" s="2271">
        <v>81.435895765305546</v>
      </c>
      <c r="I2796" s="2269">
        <v>9.9555919840564968</v>
      </c>
      <c r="J2796" s="2272">
        <v>4.8934699665905766E-2</v>
      </c>
    </row>
    <row r="2797" spans="1:10" x14ac:dyDescent="0.25">
      <c r="A2797" s="2002" t="s">
        <v>1829</v>
      </c>
      <c r="B2797" s="2263">
        <v>0</v>
      </c>
      <c r="C2797" s="2264">
        <v>9009634.2256672364</v>
      </c>
      <c r="D2797" s="2265">
        <v>0</v>
      </c>
      <c r="E2797" s="2266">
        <v>0</v>
      </c>
      <c r="F2797" s="2263">
        <v>0</v>
      </c>
      <c r="G2797" s="2265">
        <v>0</v>
      </c>
      <c r="H2797" s="2266">
        <v>0</v>
      </c>
      <c r="I2797" s="2263">
        <v>0</v>
      </c>
      <c r="J2797" s="2267">
        <v>0</v>
      </c>
    </row>
    <row r="2798" spans="1:10" x14ac:dyDescent="0.25">
      <c r="A2798" s="2300" t="s">
        <v>315</v>
      </c>
      <c r="B2798" s="2269">
        <v>0</v>
      </c>
      <c r="C2798" s="2284"/>
      <c r="D2798" s="2270">
        <v>0</v>
      </c>
      <c r="E2798" s="2271">
        <v>0</v>
      </c>
      <c r="F2798" s="2269">
        <v>0</v>
      </c>
      <c r="G2798" s="2270">
        <v>0</v>
      </c>
      <c r="H2798" s="2271">
        <v>0</v>
      </c>
      <c r="I2798" s="2269">
        <v>0</v>
      </c>
      <c r="J2798" s="2272">
        <v>0</v>
      </c>
    </row>
    <row r="2799" spans="1:10" x14ac:dyDescent="0.25">
      <c r="A2799" s="2002" t="s">
        <v>1530</v>
      </c>
      <c r="B2799" s="2263">
        <v>6.0720000000000001</v>
      </c>
      <c r="C2799" s="2264">
        <v>11100000</v>
      </c>
      <c r="D2799" s="2265">
        <v>67.399199999999993</v>
      </c>
      <c r="E2799" s="2266">
        <v>0.40452438405299856</v>
      </c>
      <c r="F2799" s="2263">
        <v>9.0283827552536583E-2</v>
      </c>
      <c r="G2799" s="2265">
        <v>4.2982081034842733E-4</v>
      </c>
      <c r="H2799" s="2266">
        <v>1.6330291485598776</v>
      </c>
      <c r="I2799" s="2263">
        <v>0.19963889079070812</v>
      </c>
      <c r="J2799" s="2267">
        <v>9.8128460649281085E-4</v>
      </c>
    </row>
    <row r="2800" spans="1:10" x14ac:dyDescent="0.25">
      <c r="A2800" s="2002" t="s">
        <v>205</v>
      </c>
      <c r="B2800" s="2263">
        <v>90.625</v>
      </c>
      <c r="C2800" s="2264">
        <v>7305200</v>
      </c>
      <c r="D2800" s="2265">
        <v>662.03375000000005</v>
      </c>
      <c r="E2800" s="2266">
        <v>6.0375530805011524</v>
      </c>
      <c r="F2800" s="2263">
        <v>1.3474920737728306</v>
      </c>
      <c r="G2800" s="2265">
        <v>6.4151039093916706E-3</v>
      </c>
      <c r="H2800" s="2266">
        <v>16.04055257451725</v>
      </c>
      <c r="I2800" s="2263">
        <v>1.960968134874197</v>
      </c>
      <c r="J2800" s="2267">
        <v>9.6387424161371357E-3</v>
      </c>
    </row>
    <row r="2801" spans="1:10" x14ac:dyDescent="0.25">
      <c r="A2801" s="2300" t="s">
        <v>310</v>
      </c>
      <c r="B2801" s="2269">
        <v>96.697000000000003</v>
      </c>
      <c r="C2801" s="2284"/>
      <c r="D2801" s="2270">
        <v>729.43295000000001</v>
      </c>
      <c r="E2801" s="2271">
        <v>6.442077464554151</v>
      </c>
      <c r="F2801" s="2269">
        <v>1.4377759013253673</v>
      </c>
      <c r="G2801" s="2270">
        <v>6.8449247197400987E-3</v>
      </c>
      <c r="H2801" s="2271">
        <v>17.673581723077127</v>
      </c>
      <c r="I2801" s="2269">
        <v>2.160607025664905</v>
      </c>
      <c r="J2801" s="2272">
        <v>1.0620027022629945E-2</v>
      </c>
    </row>
    <row r="2802" spans="1:10" x14ac:dyDescent="0.25">
      <c r="A2802" s="2002" t="s">
        <v>1830</v>
      </c>
      <c r="B2802" s="2263">
        <v>0.9</v>
      </c>
      <c r="C2802" s="2264">
        <v>40837880.884618402</v>
      </c>
      <c r="D2802" s="2265">
        <v>36.754092796156563</v>
      </c>
      <c r="E2802" s="2266">
        <v>5.9959147833942482E-2</v>
      </c>
      <c r="F2802" s="2263">
        <v>1.3381990249881907E-2</v>
      </c>
      <c r="G2802" s="2265">
        <v>6.3708618134648319E-5</v>
      </c>
      <c r="H2802" s="2266">
        <v>0.89052251161732321</v>
      </c>
      <c r="I2802" s="2263">
        <v>0.10886696456105492</v>
      </c>
      <c r="J2802" s="2267">
        <v>5.3511355455964987E-4</v>
      </c>
    </row>
    <row r="2803" spans="1:10" x14ac:dyDescent="0.25">
      <c r="A2803" s="2300" t="s">
        <v>311</v>
      </c>
      <c r="B2803" s="2269">
        <v>0.9</v>
      </c>
      <c r="C2803" s="2268"/>
      <c r="D2803" s="2270">
        <v>36.754092796156563</v>
      </c>
      <c r="E2803" s="2271">
        <v>5.9959147833942482E-2</v>
      </c>
      <c r="F2803" s="2269">
        <v>1.3381990249881907E-2</v>
      </c>
      <c r="G2803" s="2270">
        <v>6.3708618134648319E-5</v>
      </c>
      <c r="H2803" s="2271">
        <v>0.89052251161732321</v>
      </c>
      <c r="I2803" s="2269">
        <v>0.10886696456105492</v>
      </c>
      <c r="J2803" s="2272">
        <v>5.3511355455964987E-4</v>
      </c>
    </row>
    <row r="2804" spans="1:10" x14ac:dyDescent="0.25">
      <c r="A2804" s="2278" t="s">
        <v>129</v>
      </c>
      <c r="B2804" s="2279">
        <v>1501.0219999999999</v>
      </c>
      <c r="C2804" s="2280"/>
      <c r="D2804" s="2281">
        <v>4127.250273483327</v>
      </c>
      <c r="E2804" s="2282">
        <v>99.999999999999986</v>
      </c>
      <c r="F2804" s="2279">
        <v>22.318513076509149</v>
      </c>
      <c r="G2804" s="2281">
        <v>0.10625337489967343</v>
      </c>
      <c r="H2804" s="2282">
        <v>100</v>
      </c>
      <c r="I2804" s="2279">
        <v>12.225065974282458</v>
      </c>
      <c r="J2804" s="2283">
        <v>6.0089840243095355E-2</v>
      </c>
    </row>
    <row r="2805" spans="1:10" x14ac:dyDescent="0.25">
      <c r="A2805" s="2303" t="s">
        <v>1844</v>
      </c>
      <c r="B2805" s="2263"/>
      <c r="C2805" s="2262"/>
      <c r="D2805" s="2265"/>
      <c r="E2805" s="2266"/>
      <c r="F2805" s="2263">
        <v>0</v>
      </c>
      <c r="G2805" s="2265"/>
      <c r="H2805" s="2266"/>
      <c r="I2805" s="2263">
        <v>0</v>
      </c>
      <c r="J2805" s="2267">
        <v>0</v>
      </c>
    </row>
    <row r="2806" spans="1:10" x14ac:dyDescent="0.25">
      <c r="A2806" s="2001" t="s">
        <v>1532</v>
      </c>
      <c r="B2806" s="2263">
        <v>99</v>
      </c>
      <c r="C2806" s="2264">
        <v>11610000</v>
      </c>
      <c r="D2806" s="2265">
        <v>1149.3900000000001</v>
      </c>
      <c r="E2806" s="2266">
        <v>95.972080849207501</v>
      </c>
      <c r="F2806" s="2263">
        <v>1.4720189274870095</v>
      </c>
      <c r="G2806" s="2265">
        <v>7.0079479948113154E-3</v>
      </c>
      <c r="H2806" s="2266">
        <v>95.949011513731136</v>
      </c>
      <c r="I2806" s="2263">
        <v>3.4045351381905431</v>
      </c>
      <c r="J2806" s="2267">
        <v>1.673430417359215E-2</v>
      </c>
    </row>
    <row r="2807" spans="1:10" x14ac:dyDescent="0.25">
      <c r="A2807" s="2001" t="s">
        <v>207</v>
      </c>
      <c r="B2807" s="2263">
        <v>2.7109999999999999</v>
      </c>
      <c r="C2807" s="2264">
        <v>9000000</v>
      </c>
      <c r="D2807" s="2265">
        <v>24.399000000000001</v>
      </c>
      <c r="E2807" s="2266">
        <v>2.6280839513353689</v>
      </c>
      <c r="F2807" s="2263">
        <v>4.0309528408255385E-2</v>
      </c>
      <c r="G2807" s="2265">
        <v>1.9190451529225731E-4</v>
      </c>
      <c r="H2807" s="2266">
        <v>2.0367846700628385</v>
      </c>
      <c r="I2807" s="2263">
        <v>7.2270728679309074E-2</v>
      </c>
      <c r="J2807" s="2267">
        <v>3.552321557795656E-4</v>
      </c>
    </row>
    <row r="2808" spans="1:10" x14ac:dyDescent="0.25">
      <c r="A2808" s="2001" t="s">
        <v>208</v>
      </c>
      <c r="B2808" s="2263">
        <v>0.105</v>
      </c>
      <c r="C2808" s="2264">
        <v>9000000</v>
      </c>
      <c r="D2808" s="2265">
        <v>0.94499999999999995</v>
      </c>
      <c r="E2808" s="2266">
        <v>0.10178857059764432</v>
      </c>
      <c r="F2808" s="2263">
        <v>1.5612321958195555E-3</v>
      </c>
      <c r="G2808" s="2265">
        <v>7.4326721157089706E-6</v>
      </c>
      <c r="H2808" s="2266">
        <v>7.8886901643894503E-2</v>
      </c>
      <c r="I2808" s="2263">
        <v>2.7991244969854121E-3</v>
      </c>
      <c r="J2808" s="2267">
        <v>1.3758530563207075E-5</v>
      </c>
    </row>
    <row r="2809" spans="1:10" x14ac:dyDescent="0.25">
      <c r="A2809" s="2001" t="s">
        <v>209</v>
      </c>
      <c r="B2809" s="2263">
        <v>1.2</v>
      </c>
      <c r="C2809" s="2264">
        <v>17640000</v>
      </c>
      <c r="D2809" s="2265">
        <v>21.167999999999999</v>
      </c>
      <c r="E2809" s="2266">
        <v>1.1632979496873637</v>
      </c>
      <c r="F2809" s="2263">
        <v>1.7842653666509205E-2</v>
      </c>
      <c r="G2809" s="2265">
        <v>8.4944824179531092E-5</v>
      </c>
      <c r="H2809" s="2266">
        <v>1.7670665968232369</v>
      </c>
      <c r="I2809" s="2263">
        <v>6.2700388732473231E-2</v>
      </c>
      <c r="J2809" s="2267">
        <v>3.0819108461583851E-4</v>
      </c>
    </row>
    <row r="2810" spans="1:10" x14ac:dyDescent="0.25">
      <c r="A2810" s="2001" t="s">
        <v>1534</v>
      </c>
      <c r="B2810" s="2263">
        <v>0.13900000000000001</v>
      </c>
      <c r="C2810" s="2264">
        <v>14500000</v>
      </c>
      <c r="D2810" s="2265">
        <v>2.0155000000000003</v>
      </c>
      <c r="E2810" s="2266">
        <v>0.13474867917211963</v>
      </c>
      <c r="F2810" s="2263">
        <v>2.0667740497039831E-3</v>
      </c>
      <c r="G2810" s="2265">
        <v>9.8394421341290183E-6</v>
      </c>
      <c r="H2810" s="2266">
        <v>0.16825031773890942</v>
      </c>
      <c r="I2810" s="2263">
        <v>5.9699845753165073E-3</v>
      </c>
      <c r="J2810" s="2267">
        <v>2.9344252222374462E-5</v>
      </c>
    </row>
    <row r="2811" spans="1:10" x14ac:dyDescent="0.25">
      <c r="A2811" s="2001" t="s">
        <v>1535</v>
      </c>
      <c r="B2811" s="2263">
        <v>0</v>
      </c>
      <c r="C2811" s="2264">
        <v>9000000</v>
      </c>
      <c r="D2811" s="2265">
        <v>0</v>
      </c>
      <c r="E2811" s="2266">
        <v>0</v>
      </c>
      <c r="F2811" s="2263">
        <v>0</v>
      </c>
      <c r="G2811" s="2265">
        <v>0</v>
      </c>
      <c r="H2811" s="2266">
        <v>0</v>
      </c>
      <c r="I2811" s="2263">
        <v>0</v>
      </c>
      <c r="J2811" s="2267">
        <v>0</v>
      </c>
    </row>
    <row r="2812" spans="1:10" x14ac:dyDescent="0.25">
      <c r="A2812" s="2278" t="s">
        <v>121</v>
      </c>
      <c r="B2812" s="2279">
        <v>103.155</v>
      </c>
      <c r="C2812" s="2280"/>
      <c r="D2812" s="2281">
        <v>1197.9175</v>
      </c>
      <c r="E2812" s="2282">
        <v>100</v>
      </c>
      <c r="F2812" s="2279">
        <v>1.5337991158072977</v>
      </c>
      <c r="G2812" s="2281">
        <v>7.3020694485329421E-3</v>
      </c>
      <c r="H2812" s="2282">
        <v>100.00000000000003</v>
      </c>
      <c r="I2812" s="2279">
        <v>3.5482753646746272</v>
      </c>
      <c r="J2812" s="2283">
        <v>1.7440830196773133E-2</v>
      </c>
    </row>
    <row r="2813" spans="1:10" ht="14.4" thickBot="1" x14ac:dyDescent="0.3">
      <c r="A2813" s="2286" t="s">
        <v>1831</v>
      </c>
      <c r="B2813" s="2279">
        <v>6725.4569999999994</v>
      </c>
      <c r="C2813" s="2287"/>
      <c r="D2813" s="2281">
        <v>33760.55623884331</v>
      </c>
      <c r="E2813" s="2288"/>
      <c r="F2813" s="2289">
        <v>100</v>
      </c>
      <c r="G2813" s="2290">
        <v>0.47607730199333054</v>
      </c>
      <c r="H2813" s="2291"/>
      <c r="I2813" s="2289">
        <v>99.999999999999972</v>
      </c>
      <c r="J2813" s="2292">
        <v>0.49152978290264226</v>
      </c>
    </row>
    <row r="2814" spans="1:10" ht="14.4" thickBot="1" x14ac:dyDescent="0.3">
      <c r="A2814" s="2293" t="s">
        <v>1832</v>
      </c>
      <c r="B2814" s="2294">
        <v>1412681.71615</v>
      </c>
      <c r="C2814" s="2295"/>
      <c r="D2814" s="2296">
        <v>6868466.0448195646</v>
      </c>
      <c r="E2814" s="2297"/>
      <c r="F2814" s="1978"/>
      <c r="G2814" s="1978"/>
      <c r="H2814" s="1978"/>
      <c r="I2814" s="1978"/>
      <c r="J2814" s="1978"/>
    </row>
    <row r="2815" spans="1:10" ht="16.2" thickBot="1" x14ac:dyDescent="0.35">
      <c r="A2815" s="2298" t="s">
        <v>1833</v>
      </c>
      <c r="B2815" s="2305">
        <v>0.47607730199333054</v>
      </c>
      <c r="C2815" s="2299"/>
      <c r="D2815" s="2306">
        <v>0.49152978290264226</v>
      </c>
      <c r="E2815" s="2297"/>
      <c r="F2815" s="1978"/>
      <c r="G2815" s="1978"/>
      <c r="H2815" s="1978"/>
      <c r="I2815" s="1978"/>
      <c r="J2815" s="1978"/>
    </row>
    <row r="2816" spans="1:10" x14ac:dyDescent="0.25">
      <c r="A2816" s="340" t="s">
        <v>2026</v>
      </c>
      <c r="B2816" s="340"/>
      <c r="C2816" s="340"/>
      <c r="D2816" s="1725"/>
      <c r="E2816" s="340"/>
      <c r="F2816" s="340"/>
      <c r="H2816" s="340"/>
      <c r="I2816" s="340"/>
      <c r="J2816" s="340"/>
    </row>
    <row r="2817" spans="1:10" x14ac:dyDescent="0.25">
      <c r="A2817" s="340" t="s">
        <v>1834</v>
      </c>
      <c r="B2817" s="340"/>
      <c r="C2817" s="340"/>
      <c r="D2817" s="340"/>
      <c r="E2817" s="340"/>
      <c r="F2817" s="340"/>
      <c r="G2817" s="340"/>
      <c r="H2817" s="340"/>
      <c r="I2817" s="340"/>
      <c r="J2817" s="340"/>
    </row>
    <row r="2818" spans="1:10" x14ac:dyDescent="0.25">
      <c r="A2818" s="340" t="s">
        <v>1904</v>
      </c>
      <c r="B2818" s="340"/>
      <c r="C2818" s="340"/>
      <c r="D2818" s="340"/>
      <c r="E2818" s="340"/>
      <c r="F2818" s="340"/>
      <c r="G2818" s="340"/>
      <c r="H2818" s="340"/>
      <c r="I2818" s="340"/>
      <c r="J2818" s="340"/>
    </row>
    <row r="2822" spans="1:10" ht="13.8" thickBot="1" x14ac:dyDescent="0.3">
      <c r="A2822" s="3291" t="s">
        <v>2025</v>
      </c>
      <c r="B2822" s="3291"/>
      <c r="C2822" s="3291"/>
      <c r="D2822" s="3291"/>
      <c r="E2822" s="3291"/>
      <c r="F2822" s="3291"/>
      <c r="G2822" s="3291"/>
      <c r="H2822" s="3291"/>
      <c r="I2822" s="3291"/>
      <c r="J2822" s="3291"/>
    </row>
    <row r="2823" spans="1:10" ht="13.5" customHeight="1" thickBot="1" x14ac:dyDescent="0.3">
      <c r="A2823" s="3296" t="s">
        <v>386</v>
      </c>
      <c r="B2823" s="3302" t="s">
        <v>1261</v>
      </c>
      <c r="C2823" s="3302" t="s">
        <v>1823</v>
      </c>
      <c r="D2823" s="3304" t="s">
        <v>1835</v>
      </c>
      <c r="E2823" s="3298" t="s">
        <v>1840</v>
      </c>
      <c r="F2823" s="3299"/>
      <c r="G2823" s="3300"/>
      <c r="H2823" s="3298" t="s">
        <v>1841</v>
      </c>
      <c r="I2823" s="3299"/>
      <c r="J2823" s="3301"/>
    </row>
    <row r="2824" spans="1:10" ht="13.5" customHeight="1" thickBot="1" x14ac:dyDescent="0.3">
      <c r="A2824" s="3297"/>
      <c r="B2824" s="3303"/>
      <c r="C2824" s="3303"/>
      <c r="D2824" s="3305"/>
      <c r="E2824" s="2254" t="s">
        <v>1839</v>
      </c>
      <c r="F2824" s="2253" t="s">
        <v>1220</v>
      </c>
      <c r="G2824" s="2255" t="s">
        <v>1824</v>
      </c>
      <c r="H2824" s="2254" t="s">
        <v>1839</v>
      </c>
      <c r="I2824" s="2253" t="s">
        <v>1220</v>
      </c>
      <c r="J2824" s="2256" t="s">
        <v>1824</v>
      </c>
    </row>
    <row r="2825" spans="1:10" x14ac:dyDescent="0.25">
      <c r="A2825" s="2304" t="s">
        <v>1842</v>
      </c>
      <c r="B2825" s="2257"/>
      <c r="C2825" s="2257"/>
      <c r="D2825" s="2258"/>
      <c r="E2825" s="7"/>
      <c r="F2825" s="2259"/>
      <c r="G2825" s="2260"/>
      <c r="H2825" s="7"/>
      <c r="I2825" s="2259"/>
      <c r="J2825" s="2261"/>
    </row>
    <row r="2826" spans="1:10" x14ac:dyDescent="0.25">
      <c r="A2826" s="875" t="s">
        <v>409</v>
      </c>
      <c r="B2826" s="2263">
        <v>0</v>
      </c>
      <c r="C2826" s="2264">
        <v>5949999.9999999991</v>
      </c>
      <c r="D2826" s="2265">
        <v>0</v>
      </c>
      <c r="E2826" s="2266">
        <v>0</v>
      </c>
      <c r="F2826" s="2263">
        <v>0</v>
      </c>
      <c r="G2826" s="2265">
        <v>0</v>
      </c>
      <c r="H2826" s="2266">
        <v>0</v>
      </c>
      <c r="I2826" s="2263">
        <v>0</v>
      </c>
      <c r="J2826" s="2267">
        <v>0</v>
      </c>
    </row>
    <row r="2827" spans="1:10" x14ac:dyDescent="0.25">
      <c r="A2827" s="875" t="s">
        <v>410</v>
      </c>
      <c r="B2827" s="2263">
        <v>0</v>
      </c>
      <c r="C2827" s="2264">
        <v>1713380.0000000005</v>
      </c>
      <c r="D2827" s="2265">
        <v>0</v>
      </c>
      <c r="E2827" s="2266">
        <v>0</v>
      </c>
      <c r="F2827" s="2263">
        <v>0</v>
      </c>
      <c r="G2827" s="2265">
        <v>0</v>
      </c>
      <c r="H2827" s="2266">
        <v>0</v>
      </c>
      <c r="I2827" s="2263">
        <v>0</v>
      </c>
      <c r="J2827" s="2267">
        <v>0</v>
      </c>
    </row>
    <row r="2828" spans="1:10" x14ac:dyDescent="0.25">
      <c r="A2828" s="875" t="s">
        <v>278</v>
      </c>
      <c r="B2828" s="2263">
        <v>1002</v>
      </c>
      <c r="C2828" s="2264">
        <v>1607499.9999999995</v>
      </c>
      <c r="D2828" s="2265">
        <v>1610.7149999999995</v>
      </c>
      <c r="E2828" s="2266">
        <v>1.4577429135072539</v>
      </c>
      <c r="F2828" s="2263">
        <v>1.3839525726911768</v>
      </c>
      <c r="G2828" s="2265">
        <v>7.0928928189908452E-2</v>
      </c>
      <c r="H2828" s="2266">
        <v>0.62286578927120206</v>
      </c>
      <c r="I2828" s="2263">
        <v>0.57363758088175587</v>
      </c>
      <c r="J2828" s="2267">
        <v>2.3450869371551403E-2</v>
      </c>
    </row>
    <row r="2829" spans="1:10" x14ac:dyDescent="0.25">
      <c r="A2829" s="875" t="s">
        <v>199</v>
      </c>
      <c r="B2829" s="2263">
        <v>430.5</v>
      </c>
      <c r="C2829" s="2264">
        <v>7559125</v>
      </c>
      <c r="D2829" s="2265">
        <v>3254.2033124999998</v>
      </c>
      <c r="E2829" s="2266">
        <v>0.62630571283919445</v>
      </c>
      <c r="F2829" s="2263">
        <v>0.59460237778797564</v>
      </c>
      <c r="G2829" s="2265">
        <v>3.0473955674406777E-2</v>
      </c>
      <c r="H2829" s="2266">
        <v>1.258405065259387</v>
      </c>
      <c r="I2829" s="2263">
        <v>1.1589469992394046</v>
      </c>
      <c r="J2829" s="2267">
        <v>4.737889495653011E-2</v>
      </c>
    </row>
    <row r="2830" spans="1:10" x14ac:dyDescent="0.25">
      <c r="A2830" s="875" t="s">
        <v>428</v>
      </c>
      <c r="B2830" s="2263">
        <v>0</v>
      </c>
      <c r="C2830" s="2264">
        <v>1300000</v>
      </c>
      <c r="D2830" s="2265">
        <v>0</v>
      </c>
      <c r="E2830" s="2266">
        <v>0</v>
      </c>
      <c r="F2830" s="2263">
        <v>0</v>
      </c>
      <c r="G2830" s="2265">
        <v>0</v>
      </c>
      <c r="H2830" s="2266">
        <v>0</v>
      </c>
      <c r="I2830" s="2263">
        <v>0</v>
      </c>
      <c r="J2830" s="2267">
        <v>0</v>
      </c>
    </row>
    <row r="2831" spans="1:10" x14ac:dyDescent="0.25">
      <c r="A2831" s="877" t="s">
        <v>430</v>
      </c>
      <c r="B2831" s="2263">
        <v>0</v>
      </c>
      <c r="C2831" s="2264">
        <v>0</v>
      </c>
      <c r="D2831" s="2265">
        <v>0</v>
      </c>
      <c r="E2831" s="2266">
        <v>0</v>
      </c>
      <c r="F2831" s="2263">
        <v>0</v>
      </c>
      <c r="G2831" s="2265">
        <v>0</v>
      </c>
      <c r="H2831" s="2266">
        <v>0</v>
      </c>
      <c r="I2831" s="2263">
        <v>0</v>
      </c>
      <c r="J2831" s="2267">
        <v>0</v>
      </c>
    </row>
    <row r="2832" spans="1:10" x14ac:dyDescent="0.25">
      <c r="A2832" s="1974" t="s">
        <v>429</v>
      </c>
      <c r="B2832" s="2263">
        <v>0</v>
      </c>
      <c r="C2832" s="2264">
        <v>0</v>
      </c>
      <c r="D2832" s="2265">
        <v>0</v>
      </c>
      <c r="E2832" s="2266">
        <v>0</v>
      </c>
      <c r="F2832" s="2263">
        <v>0</v>
      </c>
      <c r="G2832" s="2265">
        <v>0</v>
      </c>
      <c r="H2832" s="2266">
        <v>0</v>
      </c>
      <c r="I2832" s="2263">
        <v>0</v>
      </c>
      <c r="J2832" s="2267">
        <v>0</v>
      </c>
    </row>
    <row r="2833" spans="1:10" x14ac:dyDescent="0.25">
      <c r="A2833" s="2268" t="s">
        <v>279</v>
      </c>
      <c r="B2833" s="2269">
        <v>1432.5</v>
      </c>
      <c r="C2833" s="2268"/>
      <c r="D2833" s="2270">
        <v>4864.918312499999</v>
      </c>
      <c r="E2833" s="2271">
        <v>2.0840486263464486</v>
      </c>
      <c r="F2833" s="2269">
        <v>1.978554950479152</v>
      </c>
      <c r="G2833" s="2270">
        <v>0.10140288386431524</v>
      </c>
      <c r="H2833" s="2271">
        <v>1.8812708545305892</v>
      </c>
      <c r="I2833" s="2269">
        <v>1.7325845801211603</v>
      </c>
      <c r="J2833" s="2272">
        <v>7.082976432808151E-2</v>
      </c>
    </row>
    <row r="2834" spans="1:10" x14ac:dyDescent="0.25">
      <c r="A2834" s="883" t="s">
        <v>411</v>
      </c>
      <c r="B2834" s="2263">
        <v>90</v>
      </c>
      <c r="C2834" s="2264">
        <v>4010000</v>
      </c>
      <c r="D2834" s="2265">
        <v>360.9</v>
      </c>
      <c r="E2834" s="2266">
        <v>0.13093499223119048</v>
      </c>
      <c r="F2834" s="2263">
        <v>0.12430711730759073</v>
      </c>
      <c r="G2834" s="2265">
        <v>6.3708618134648322E-3</v>
      </c>
      <c r="H2834" s="2266">
        <v>0.13956054506723839</v>
      </c>
      <c r="I2834" s="2263">
        <v>0.128530374982679</v>
      </c>
      <c r="J2834" s="2267">
        <v>5.2544483389009872E-3</v>
      </c>
    </row>
    <row r="2835" spans="1:10" x14ac:dyDescent="0.25">
      <c r="A2835" s="883" t="s">
        <v>412</v>
      </c>
      <c r="B2835" s="2263">
        <v>247</v>
      </c>
      <c r="C2835" s="2264">
        <v>1244500.0000000002</v>
      </c>
      <c r="D2835" s="2265">
        <v>307.39150000000006</v>
      </c>
      <c r="E2835" s="2266">
        <v>0.35934381201226717</v>
      </c>
      <c r="F2835" s="2263">
        <v>0.34115397749972115</v>
      </c>
      <c r="G2835" s="2265">
        <v>1.7484476310286816E-2</v>
      </c>
      <c r="H2835" s="2266">
        <v>0.11886873175127745</v>
      </c>
      <c r="I2835" s="2263">
        <v>0.1094739394887453</v>
      </c>
      <c r="J2835" s="2267">
        <v>4.4754024842540412E-3</v>
      </c>
    </row>
    <row r="2836" spans="1:10" x14ac:dyDescent="0.25">
      <c r="A2836" s="875" t="s">
        <v>90</v>
      </c>
      <c r="B2836" s="2263">
        <v>11</v>
      </c>
      <c r="C2836" s="2264">
        <v>1494500</v>
      </c>
      <c r="D2836" s="2265">
        <v>16.439499999999999</v>
      </c>
      <c r="E2836" s="2266">
        <v>1.6003165717145502E-2</v>
      </c>
      <c r="F2836" s="2263">
        <v>1.5193092115372198E-2</v>
      </c>
      <c r="G2836" s="2265">
        <v>7.7866088831236835E-4</v>
      </c>
      <c r="H2836" s="2266">
        <v>6.3571781120334327E-3</v>
      </c>
      <c r="I2836" s="2263">
        <v>5.8547384303900005E-3</v>
      </c>
      <c r="J2836" s="2267">
        <v>2.3934747427919865E-4</v>
      </c>
    </row>
    <row r="2837" spans="1:10" x14ac:dyDescent="0.25">
      <c r="A2837" s="875" t="s">
        <v>416</v>
      </c>
      <c r="B2837" s="2263">
        <v>90</v>
      </c>
      <c r="C2837" s="2264">
        <v>2944000</v>
      </c>
      <c r="D2837" s="2265">
        <v>264.95999999999998</v>
      </c>
      <c r="E2837" s="2266">
        <v>0.13093499223119048</v>
      </c>
      <c r="F2837" s="2263">
        <v>0.12430711730759073</v>
      </c>
      <c r="G2837" s="2265">
        <v>6.3708618134648322E-3</v>
      </c>
      <c r="H2837" s="2266">
        <v>0.10246041014412716</v>
      </c>
      <c r="I2837" s="2263">
        <v>9.4362449862595232E-2</v>
      </c>
      <c r="J2837" s="2267">
        <v>3.8576299026744408E-3</v>
      </c>
    </row>
    <row r="2838" spans="1:10" x14ac:dyDescent="0.25">
      <c r="A2838" s="875" t="s">
        <v>417</v>
      </c>
      <c r="B2838" s="2263">
        <v>131</v>
      </c>
      <c r="C2838" s="2264">
        <v>2400300</v>
      </c>
      <c r="D2838" s="2265">
        <v>314.4393</v>
      </c>
      <c r="E2838" s="2266">
        <v>0.1905831553587328</v>
      </c>
      <c r="F2838" s="2263">
        <v>0.18093591519215982</v>
      </c>
      <c r="G2838" s="2265">
        <v>9.2731433062654776E-3</v>
      </c>
      <c r="H2838" s="2266">
        <v>0.1215941260697171</v>
      </c>
      <c r="I2838" s="2263">
        <v>0.11198393222025796</v>
      </c>
      <c r="J2838" s="2267">
        <v>4.5780134596015223E-3</v>
      </c>
    </row>
    <row r="2839" spans="1:10" x14ac:dyDescent="0.25">
      <c r="A2839" s="875" t="s">
        <v>422</v>
      </c>
      <c r="B2839" s="2263">
        <v>0</v>
      </c>
      <c r="C2839" s="2264">
        <v>2205000</v>
      </c>
      <c r="D2839" s="2265">
        <v>0</v>
      </c>
      <c r="E2839" s="2266">
        <v>0</v>
      </c>
      <c r="F2839" s="2263">
        <v>0</v>
      </c>
      <c r="G2839" s="2265">
        <v>0</v>
      </c>
      <c r="H2839" s="2266">
        <v>0</v>
      </c>
      <c r="I2839" s="2263">
        <v>0</v>
      </c>
      <c r="J2839" s="2267">
        <v>0</v>
      </c>
    </row>
    <row r="2840" spans="1:10" x14ac:dyDescent="0.25">
      <c r="A2840" s="875" t="s">
        <v>423</v>
      </c>
      <c r="B2840" s="2263">
        <v>18</v>
      </c>
      <c r="C2840" s="2264">
        <v>1681000</v>
      </c>
      <c r="D2840" s="2265">
        <v>30.257999999999999</v>
      </c>
      <c r="E2840" s="2266">
        <v>2.6186998446238095E-2</v>
      </c>
      <c r="F2840" s="2263">
        <v>2.4861423461518144E-2</v>
      </c>
      <c r="G2840" s="2265">
        <v>1.2741723626929664E-3</v>
      </c>
      <c r="H2840" s="2266">
        <v>1.1700811783442781E-2</v>
      </c>
      <c r="I2840" s="2263">
        <v>1.0776037922487948E-2</v>
      </c>
      <c r="J2840" s="2267">
        <v>4.4053504527144939E-4</v>
      </c>
    </row>
    <row r="2841" spans="1:10" x14ac:dyDescent="0.25">
      <c r="A2841" s="875" t="s">
        <v>280</v>
      </c>
      <c r="B2841" s="2263">
        <v>200</v>
      </c>
      <c r="C2841" s="2264">
        <v>1720500</v>
      </c>
      <c r="D2841" s="2265">
        <v>344.1</v>
      </c>
      <c r="E2841" s="2266">
        <v>0.29096664940264549</v>
      </c>
      <c r="F2841" s="2263">
        <v>0.27623803846131267</v>
      </c>
      <c r="G2841" s="2265">
        <v>1.4157470696588516E-2</v>
      </c>
      <c r="H2841" s="2266">
        <v>0.13306396109070862</v>
      </c>
      <c r="I2841" s="2263">
        <v>0.12254724863269559</v>
      </c>
      <c r="J2841" s="2267">
        <v>5.0098522399995293E-3</v>
      </c>
    </row>
    <row r="2842" spans="1:10" x14ac:dyDescent="0.25">
      <c r="A2842" s="875" t="s">
        <v>426</v>
      </c>
      <c r="B2842" s="2263">
        <v>45</v>
      </c>
      <c r="C2842" s="2264">
        <v>2188999.9999999995</v>
      </c>
      <c r="D2842" s="2265">
        <v>98.504999999999981</v>
      </c>
      <c r="E2842" s="2266">
        <v>6.5467496115595242E-2</v>
      </c>
      <c r="F2842" s="2263">
        <v>6.2153558653795363E-2</v>
      </c>
      <c r="G2842" s="2265">
        <v>3.1854309067324161E-3</v>
      </c>
      <c r="H2842" s="2266">
        <v>3.8092024083813569E-2</v>
      </c>
      <c r="I2842" s="2263">
        <v>3.5081420303875843E-2</v>
      </c>
      <c r="J2842" s="2267">
        <v>1.434163019183823E-3</v>
      </c>
    </row>
    <row r="2843" spans="1:10" x14ac:dyDescent="0.25">
      <c r="A2843" s="875" t="s">
        <v>427</v>
      </c>
      <c r="B2843" s="2263">
        <v>0</v>
      </c>
      <c r="C2843" s="2264">
        <v>1362500</v>
      </c>
      <c r="D2843" s="2265">
        <v>0</v>
      </c>
      <c r="E2843" s="2266">
        <v>0</v>
      </c>
      <c r="F2843" s="2263">
        <v>0</v>
      </c>
      <c r="G2843" s="2265">
        <v>0</v>
      </c>
      <c r="H2843" s="2266">
        <v>0</v>
      </c>
      <c r="I2843" s="2263">
        <v>0</v>
      </c>
      <c r="J2843" s="2267">
        <v>0</v>
      </c>
    </row>
    <row r="2844" spans="1:10" x14ac:dyDescent="0.25">
      <c r="A2844" s="851" t="s">
        <v>92</v>
      </c>
      <c r="B2844" s="2263">
        <v>1680</v>
      </c>
      <c r="C2844" s="2264">
        <v>2164000</v>
      </c>
      <c r="D2844" s="2265">
        <v>3635.52</v>
      </c>
      <c r="E2844" s="2266">
        <v>2.4441198549822221</v>
      </c>
      <c r="F2844" s="2263">
        <v>2.3203995230750269</v>
      </c>
      <c r="G2844" s="2265">
        <v>0.11892275385134354</v>
      </c>
      <c r="H2844" s="2266">
        <v>1.4058607725210492</v>
      </c>
      <c r="I2844" s="2263">
        <v>1.2947485421364064</v>
      </c>
      <c r="J2844" s="2267">
        <v>5.2930595802275757E-2</v>
      </c>
    </row>
    <row r="2845" spans="1:10" x14ac:dyDescent="0.25">
      <c r="A2845" s="2268" t="s">
        <v>281</v>
      </c>
      <c r="B2845" s="2269">
        <v>2512</v>
      </c>
      <c r="C2845" s="2268"/>
      <c r="D2845" s="2270">
        <v>5372.5132999999996</v>
      </c>
      <c r="E2845" s="2271">
        <v>3.654541116497227</v>
      </c>
      <c r="F2845" s="2269">
        <v>3.4695497630740877</v>
      </c>
      <c r="G2845" s="2270">
        <v>0.17781783194915174</v>
      </c>
      <c r="H2845" s="2271">
        <v>2.077558560623407</v>
      </c>
      <c r="I2845" s="2269">
        <v>1.9133586839801333</v>
      </c>
      <c r="J2845" s="2272">
        <v>7.8219987766440749E-2</v>
      </c>
    </row>
    <row r="2846" spans="1:10" x14ac:dyDescent="0.25">
      <c r="A2846" s="2273" t="s">
        <v>106</v>
      </c>
      <c r="B2846" s="2274">
        <v>3944.5</v>
      </c>
      <c r="C2846" s="2273"/>
      <c r="D2846" s="2275">
        <v>10237.431612499999</v>
      </c>
      <c r="E2846" s="2276">
        <v>5.7385897428436756</v>
      </c>
      <c r="F2846" s="2274">
        <v>5.4481047135532394</v>
      </c>
      <c r="G2846" s="2275">
        <v>0.27922071581346697</v>
      </c>
      <c r="H2846" s="2276">
        <v>3.9588294151539962</v>
      </c>
      <c r="I2846" s="2274">
        <v>3.6459432641012937</v>
      </c>
      <c r="J2846" s="2277">
        <v>0.14904975209452223</v>
      </c>
    </row>
    <row r="2847" spans="1:10" x14ac:dyDescent="0.25">
      <c r="A2847" s="875" t="s">
        <v>903</v>
      </c>
      <c r="B2847" s="2263">
        <v>56</v>
      </c>
      <c r="C2847" s="2264">
        <v>6587999.9999999991</v>
      </c>
      <c r="D2847" s="2265">
        <v>368.92799999999994</v>
      </c>
      <c r="E2847" s="2266">
        <v>8.1470661832740737E-2</v>
      </c>
      <c r="F2847" s="2263">
        <v>7.7346650769167552E-2</v>
      </c>
      <c r="G2847" s="2265">
        <v>3.9640917950447847E-3</v>
      </c>
      <c r="H2847" s="2266">
        <v>0.14266498412459441</v>
      </c>
      <c r="I2847" s="2263">
        <v>0.13138945464563531</v>
      </c>
      <c r="J2847" s="2267">
        <v>5.3713303318760411E-3</v>
      </c>
    </row>
    <row r="2848" spans="1:10" x14ac:dyDescent="0.25">
      <c r="A2848" s="875" t="s">
        <v>904</v>
      </c>
      <c r="B2848" s="2263">
        <v>63</v>
      </c>
      <c r="C2848" s="2264">
        <v>2000000.0000000005</v>
      </c>
      <c r="D2848" s="2265">
        <v>126.00000000000003</v>
      </c>
      <c r="E2848" s="2266">
        <v>9.1654494561833333E-2</v>
      </c>
      <c r="F2848" s="2263">
        <v>8.7014982115313499E-2</v>
      </c>
      <c r="G2848" s="2265">
        <v>4.4596032694253825E-3</v>
      </c>
      <c r="H2848" s="2266">
        <v>4.872437982397352E-2</v>
      </c>
      <c r="I2848" s="2263">
        <v>4.4873447624875468E-2</v>
      </c>
      <c r="J2848" s="2267">
        <v>1.8344707417609438E-3</v>
      </c>
    </row>
    <row r="2849" spans="1:10" x14ac:dyDescent="0.25">
      <c r="A2849" s="875" t="s">
        <v>905</v>
      </c>
      <c r="B2849" s="2263">
        <v>45</v>
      </c>
      <c r="C2849" s="2264">
        <v>1700000</v>
      </c>
      <c r="D2849" s="2265">
        <v>76.5</v>
      </c>
      <c r="E2849" s="2266">
        <v>6.5467496115595242E-2</v>
      </c>
      <c r="F2849" s="2263">
        <v>6.2153558653795363E-2</v>
      </c>
      <c r="G2849" s="2265">
        <v>3.1854309067324161E-3</v>
      </c>
      <c r="H2849" s="2266">
        <v>2.9582659178841061E-2</v>
      </c>
      <c r="I2849" s="2263">
        <v>2.7244593200817242E-2</v>
      </c>
      <c r="J2849" s="2267">
        <v>1.1137858074977156E-3</v>
      </c>
    </row>
    <row r="2850" spans="1:10" x14ac:dyDescent="0.25">
      <c r="A2850" s="851" t="s">
        <v>906</v>
      </c>
      <c r="B2850" s="2263">
        <v>1140</v>
      </c>
      <c r="C2850" s="2264">
        <v>1854000</v>
      </c>
      <c r="D2850" s="2265">
        <v>2113.56</v>
      </c>
      <c r="E2850" s="2266">
        <v>1.6585099015950793</v>
      </c>
      <c r="F2850" s="2263">
        <v>1.5745568192294823</v>
      </c>
      <c r="G2850" s="2265">
        <v>8.0697582970554543E-2</v>
      </c>
      <c r="H2850" s="2266">
        <v>0.81731666841870998</v>
      </c>
      <c r="I2850" s="2263">
        <v>0.75272003144469668</v>
      </c>
      <c r="J2850" s="2267">
        <v>3.0771936356795711E-2</v>
      </c>
    </row>
    <row r="2851" spans="1:10" x14ac:dyDescent="0.25">
      <c r="A2851" s="2273" t="s">
        <v>282</v>
      </c>
      <c r="B2851" s="2274">
        <v>1304</v>
      </c>
      <c r="C2851" s="2273"/>
      <c r="D2851" s="2275">
        <v>2684.9879999999998</v>
      </c>
      <c r="E2851" s="2276">
        <v>1.8971025541052486</v>
      </c>
      <c r="F2851" s="2274">
        <v>1.8010720107677587</v>
      </c>
      <c r="G2851" s="2275">
        <v>9.2306708941757118E-2</v>
      </c>
      <c r="H2851" s="2276">
        <v>1.0382886915461189</v>
      </c>
      <c r="I2851" s="2274">
        <v>0.95622752691602464</v>
      </c>
      <c r="J2851" s="2277">
        <v>3.9091523237930408E-2</v>
      </c>
    </row>
    <row r="2852" spans="1:10" x14ac:dyDescent="0.25">
      <c r="A2852" s="875" t="s">
        <v>944</v>
      </c>
      <c r="B2852" s="2263">
        <v>12.5</v>
      </c>
      <c r="C2852" s="2264">
        <v>25880000.000000015</v>
      </c>
      <c r="D2852" s="2265">
        <v>323.50000000000017</v>
      </c>
      <c r="E2852" s="2266">
        <v>1.8185415587665343E-2</v>
      </c>
      <c r="F2852" s="2263">
        <v>1.7264877403832042E-2</v>
      </c>
      <c r="G2852" s="2265">
        <v>8.8484191853678226E-4</v>
      </c>
      <c r="H2852" s="2266">
        <v>0.12509791169091616</v>
      </c>
      <c r="I2852" s="2263">
        <v>0.11521079608450173</v>
      </c>
      <c r="J2852" s="2267">
        <v>4.7099308330132185E-3</v>
      </c>
    </row>
    <row r="2853" spans="1:10" x14ac:dyDescent="0.25">
      <c r="A2853" s="875" t="s">
        <v>283</v>
      </c>
      <c r="B2853" s="2263">
        <v>2660.6411834899391</v>
      </c>
      <c r="C2853" s="2264">
        <v>15153168</v>
      </c>
      <c r="D2853" s="2265">
        <v>40317.142841141875</v>
      </c>
      <c r="E2853" s="2266">
        <v>3.8707892521137843</v>
      </c>
      <c r="F2853" s="2263">
        <v>3.6748515078832318</v>
      </c>
      <c r="G2853" s="2265">
        <v>0.188339747946977</v>
      </c>
      <c r="H2853" s="2266">
        <v>15.590696676263422</v>
      </c>
      <c r="I2853" s="2263">
        <v>14.358485695766685</v>
      </c>
      <c r="J2853" s="2267">
        <v>0.58698903915453526</v>
      </c>
    </row>
    <row r="2854" spans="1:10" x14ac:dyDescent="0.25">
      <c r="A2854" s="875" t="s">
        <v>69</v>
      </c>
      <c r="B2854" s="2263">
        <v>2542.0888165100614</v>
      </c>
      <c r="C2854" s="2264">
        <v>17426143.199999999</v>
      </c>
      <c r="D2854" s="2265">
        <v>44298.803743622855</v>
      </c>
      <c r="E2854" s="2266">
        <v>3.6983153271193454</v>
      </c>
      <c r="F2854" s="2263">
        <v>3.511108141335896</v>
      </c>
      <c r="G2854" s="2265">
        <v>0.17994773963933289</v>
      </c>
      <c r="H2854" s="2266">
        <v>17.130410629777298</v>
      </c>
      <c r="I2854" s="2263">
        <v>15.776508330429342</v>
      </c>
      <c r="J2854" s="2267">
        <v>0.64495920129116091</v>
      </c>
    </row>
    <row r="2855" spans="1:10" x14ac:dyDescent="0.25">
      <c r="A2855" s="875" t="s">
        <v>198</v>
      </c>
      <c r="B2855" s="2263">
        <v>20028.800000000003</v>
      </c>
      <c r="C2855" s="2264">
        <v>4100000.0000000005</v>
      </c>
      <c r="D2855" s="2265">
        <v>82118.080000000016</v>
      </c>
      <c r="E2855" s="2266">
        <v>29.138564137778534</v>
      </c>
      <c r="F2855" s="2263">
        <v>27.663582123669705</v>
      </c>
      <c r="G2855" s="2265">
        <v>1.4177857454391605</v>
      </c>
      <c r="H2855" s="2266">
        <v>31.755178732820983</v>
      </c>
      <c r="I2855" s="2263">
        <v>29.24540763440741</v>
      </c>
      <c r="J2855" s="2267">
        <v>1.1955810724570199</v>
      </c>
    </row>
    <row r="2856" spans="1:10" x14ac:dyDescent="0.25">
      <c r="A2856" s="875" t="s">
        <v>86</v>
      </c>
      <c r="B2856" s="2263">
        <v>18208</v>
      </c>
      <c r="C2856" s="2264">
        <v>180200</v>
      </c>
      <c r="D2856" s="2265">
        <v>3281.0816</v>
      </c>
      <c r="E2856" s="2266">
        <v>26.489603761616848</v>
      </c>
      <c r="F2856" s="2263">
        <v>25.148711021517911</v>
      </c>
      <c r="G2856" s="2265">
        <v>1.2888961322174184</v>
      </c>
      <c r="H2856" s="2266">
        <v>1.2687989373956408</v>
      </c>
      <c r="I2856" s="2263">
        <v>1.1685193915122425</v>
      </c>
      <c r="J2856" s="2267">
        <v>4.7770223781985581E-2</v>
      </c>
    </row>
    <row r="2857" spans="1:10" x14ac:dyDescent="0.25">
      <c r="A2857" s="851" t="s">
        <v>212</v>
      </c>
      <c r="B2857" s="2263">
        <v>1926</v>
      </c>
      <c r="C2857" s="2264">
        <v>1867999.9999999998</v>
      </c>
      <c r="D2857" s="2265">
        <v>3597.7679999999996</v>
      </c>
      <c r="E2857" s="2266">
        <v>2.8020088337474762</v>
      </c>
      <c r="F2857" s="2263">
        <v>2.6601723103824413</v>
      </c>
      <c r="G2857" s="2265">
        <v>0.13633644280814741</v>
      </c>
      <c r="H2857" s="2266">
        <v>1.3912620202423611</v>
      </c>
      <c r="I2857" s="2263">
        <v>1.2813036024956581</v>
      </c>
      <c r="J2857" s="2267">
        <v>5.238095342574433E-2</v>
      </c>
    </row>
    <row r="2858" spans="1:10" x14ac:dyDescent="0.25">
      <c r="A2858" s="2268" t="s">
        <v>1825</v>
      </c>
      <c r="B2858" s="2269">
        <v>45378.03</v>
      </c>
      <c r="C2858" s="2268"/>
      <c r="D2858" s="2270">
        <v>173936.37618476475</v>
      </c>
      <c r="E2858" s="2271">
        <v>66.017466727963651</v>
      </c>
      <c r="F2858" s="2269">
        <v>62.675689982193006</v>
      </c>
      <c r="G2858" s="2270">
        <v>3.2121906499695729</v>
      </c>
      <c r="H2858" s="2271">
        <v>67.261444908190626</v>
      </c>
      <c r="I2858" s="2269">
        <v>61.94543545069584</v>
      </c>
      <c r="J2858" s="2272">
        <v>2.5323904209434596</v>
      </c>
    </row>
    <row r="2859" spans="1:10" x14ac:dyDescent="0.25">
      <c r="A2859" s="875" t="s">
        <v>950</v>
      </c>
      <c r="B2859" s="2263">
        <v>14995.87</v>
      </c>
      <c r="C2859" s="2264">
        <v>4150000</v>
      </c>
      <c r="D2859" s="2265">
        <v>62232.860500000003</v>
      </c>
      <c r="E2859" s="2266">
        <v>21.816490243888246</v>
      </c>
      <c r="F2859" s="2263">
        <v>20.712148569104226</v>
      </c>
      <c r="G2859" s="2265">
        <v>1.0615179504742542</v>
      </c>
      <c r="H2859" s="2266">
        <v>24.065535972494907</v>
      </c>
      <c r="I2859" s="2263">
        <v>22.16351592216612</v>
      </c>
      <c r="J2859" s="2267">
        <v>0.90606636320111367</v>
      </c>
    </row>
    <row r="2860" spans="1:10" x14ac:dyDescent="0.25">
      <c r="A2860" s="875" t="s">
        <v>951</v>
      </c>
      <c r="B2860" s="2263">
        <v>0</v>
      </c>
      <c r="C2860" s="2264">
        <v>2350000.0000000005</v>
      </c>
      <c r="D2860" s="2265">
        <v>0</v>
      </c>
      <c r="E2860" s="2266">
        <v>0</v>
      </c>
      <c r="F2860" s="2263">
        <v>0</v>
      </c>
      <c r="G2860" s="2265">
        <v>0</v>
      </c>
      <c r="H2860" s="2266">
        <v>0</v>
      </c>
      <c r="I2860" s="2263">
        <v>0</v>
      </c>
      <c r="J2860" s="2267">
        <v>0</v>
      </c>
    </row>
    <row r="2861" spans="1:10" x14ac:dyDescent="0.25">
      <c r="A2861" s="875" t="s">
        <v>952</v>
      </c>
      <c r="B2861" s="2263">
        <v>120</v>
      </c>
      <c r="C2861" s="2264">
        <v>2305000</v>
      </c>
      <c r="D2861" s="2265">
        <v>276.60000000000002</v>
      </c>
      <c r="E2861" s="2266">
        <v>0.17457998964158727</v>
      </c>
      <c r="F2861" s="2263">
        <v>0.16574282307678762</v>
      </c>
      <c r="G2861" s="2265">
        <v>8.494482417953109E-3</v>
      </c>
      <c r="H2861" s="2266">
        <v>0.10696161475643709</v>
      </c>
      <c r="I2861" s="2263">
        <v>9.8507901690798053E-2</v>
      </c>
      <c r="J2861" s="2267">
        <v>4.0271000569133096E-3</v>
      </c>
    </row>
    <row r="2862" spans="1:10" x14ac:dyDescent="0.25">
      <c r="A2862" s="875" t="s">
        <v>954</v>
      </c>
      <c r="B2862" s="2263">
        <v>611</v>
      </c>
      <c r="C2862" s="2264">
        <v>1850000</v>
      </c>
      <c r="D2862" s="2265">
        <v>1130.3499999999999</v>
      </c>
      <c r="E2862" s="2266">
        <v>0.88890311392508192</v>
      </c>
      <c r="F2862" s="2263">
        <v>0.84390720749931025</v>
      </c>
      <c r="G2862" s="2265">
        <v>4.3251072978077912E-2</v>
      </c>
      <c r="H2862" s="2266">
        <v>0.43710795820657505</v>
      </c>
      <c r="I2862" s="2263">
        <v>0.40256112319665049</v>
      </c>
      <c r="J2862" s="2267">
        <v>1.6457095261503827E-2</v>
      </c>
    </row>
    <row r="2863" spans="1:10" x14ac:dyDescent="0.25">
      <c r="A2863" s="875" t="s">
        <v>955</v>
      </c>
      <c r="B2863" s="2263">
        <v>0</v>
      </c>
      <c r="C2863" s="2264">
        <v>2700000</v>
      </c>
      <c r="D2863" s="2265">
        <v>0</v>
      </c>
      <c r="E2863" s="2266">
        <v>0</v>
      </c>
      <c r="F2863" s="2263">
        <v>0</v>
      </c>
      <c r="G2863" s="2265">
        <v>0</v>
      </c>
      <c r="H2863" s="2266">
        <v>0</v>
      </c>
      <c r="I2863" s="2263">
        <v>0</v>
      </c>
      <c r="J2863" s="2267">
        <v>0</v>
      </c>
    </row>
    <row r="2864" spans="1:10" x14ac:dyDescent="0.25">
      <c r="A2864" s="2001" t="s">
        <v>1488</v>
      </c>
      <c r="B2864" s="2263">
        <v>0</v>
      </c>
      <c r="C2864" s="2264">
        <v>4900000</v>
      </c>
      <c r="D2864" s="2265">
        <v>0</v>
      </c>
      <c r="E2864" s="2266">
        <v>0</v>
      </c>
      <c r="F2864" s="2263">
        <v>0</v>
      </c>
      <c r="G2864" s="2265">
        <v>0</v>
      </c>
      <c r="H2864" s="2266">
        <v>0</v>
      </c>
      <c r="I2864" s="2263">
        <v>0</v>
      </c>
      <c r="J2864" s="2267">
        <v>0</v>
      </c>
    </row>
    <row r="2865" spans="1:10" x14ac:dyDescent="0.25">
      <c r="A2865" s="2001" t="s">
        <v>1564</v>
      </c>
      <c r="B2865" s="2263">
        <v>234</v>
      </c>
      <c r="C2865" s="2264">
        <v>2741999.9999999995</v>
      </c>
      <c r="D2865" s="2265">
        <v>641.62799999999993</v>
      </c>
      <c r="E2865" s="2266">
        <v>0.34043097980109521</v>
      </c>
      <c r="F2865" s="2263">
        <v>0.32319850499973585</v>
      </c>
      <c r="G2865" s="2265">
        <v>1.6564240715008564E-2</v>
      </c>
      <c r="H2865" s="2266">
        <v>0.24811846331505139</v>
      </c>
      <c r="I2865" s="2263">
        <v>0.22850841629090149</v>
      </c>
      <c r="J2865" s="2267">
        <v>9.3416491515443695E-3</v>
      </c>
    </row>
    <row r="2866" spans="1:10" x14ac:dyDescent="0.25">
      <c r="A2866" s="875" t="s">
        <v>953</v>
      </c>
      <c r="B2866" s="2263">
        <v>0</v>
      </c>
      <c r="C2866" s="2264">
        <v>1799999.9999999998</v>
      </c>
      <c r="D2866" s="2265">
        <v>0</v>
      </c>
      <c r="E2866" s="2266">
        <v>0</v>
      </c>
      <c r="F2866" s="2263">
        <v>0</v>
      </c>
      <c r="G2866" s="2265">
        <v>0</v>
      </c>
      <c r="H2866" s="2266">
        <v>0</v>
      </c>
      <c r="I2866" s="2263">
        <v>0</v>
      </c>
      <c r="J2866" s="2267">
        <v>0</v>
      </c>
    </row>
    <row r="2867" spans="1:10" x14ac:dyDescent="0.25">
      <c r="A2867" s="875" t="s">
        <v>958</v>
      </c>
      <c r="B2867" s="2263">
        <v>300</v>
      </c>
      <c r="C2867" s="2264">
        <v>5130000</v>
      </c>
      <c r="D2867" s="2265">
        <v>1539</v>
      </c>
      <c r="E2867" s="2266">
        <v>0.4364499741039683</v>
      </c>
      <c r="F2867" s="2263">
        <v>0.41435705769196907</v>
      </c>
      <c r="G2867" s="2265">
        <v>2.1236206044882772E-2</v>
      </c>
      <c r="H2867" s="2266">
        <v>0.5951334964213908</v>
      </c>
      <c r="I2867" s="2263">
        <v>0.54809711027526453</v>
      </c>
      <c r="J2867" s="2267">
        <v>2.2406749774365808E-2</v>
      </c>
    </row>
    <row r="2868" spans="1:10" x14ac:dyDescent="0.25">
      <c r="A2868" s="875" t="s">
        <v>957</v>
      </c>
      <c r="B2868" s="2263">
        <v>25</v>
      </c>
      <c r="C2868" s="2264">
        <v>3450000</v>
      </c>
      <c r="D2868" s="2265">
        <v>86.25</v>
      </c>
      <c r="E2868" s="2266">
        <v>3.6370831175330687E-2</v>
      </c>
      <c r="F2868" s="2263">
        <v>3.4529754807664084E-2</v>
      </c>
      <c r="G2868" s="2265">
        <v>1.7696838370735645E-3</v>
      </c>
      <c r="H2868" s="2266">
        <v>3.3352998093791393E-2</v>
      </c>
      <c r="I2868" s="2263">
        <v>3.0716943314646892E-2</v>
      </c>
      <c r="J2868" s="2267">
        <v>1.2557389006101695E-3</v>
      </c>
    </row>
    <row r="2869" spans="1:10" x14ac:dyDescent="0.25">
      <c r="A2869" s="875" t="s">
        <v>1002</v>
      </c>
      <c r="B2869" s="2263">
        <v>36</v>
      </c>
      <c r="C2869" s="2264">
        <v>2000000</v>
      </c>
      <c r="D2869" s="2265">
        <v>72</v>
      </c>
      <c r="E2869" s="2266">
        <v>5.2373996892476189E-2</v>
      </c>
      <c r="F2869" s="2263">
        <v>4.9722846923036287E-2</v>
      </c>
      <c r="G2869" s="2265">
        <v>2.5483447253859329E-3</v>
      </c>
      <c r="H2869" s="2266">
        <v>2.7842502756556291E-2</v>
      </c>
      <c r="I2869" s="2263">
        <v>2.5641970071357406E-2</v>
      </c>
      <c r="J2869" s="2267">
        <v>1.0482689952919678E-3</v>
      </c>
    </row>
    <row r="2870" spans="1:10" x14ac:dyDescent="0.25">
      <c r="A2870" s="875" t="s">
        <v>1003</v>
      </c>
      <c r="B2870" s="2263">
        <v>0</v>
      </c>
      <c r="C2870" s="2264">
        <v>2599999.9999999995</v>
      </c>
      <c r="D2870" s="2265">
        <v>0</v>
      </c>
      <c r="E2870" s="2266">
        <v>0</v>
      </c>
      <c r="F2870" s="2263">
        <v>0</v>
      </c>
      <c r="G2870" s="2265">
        <v>0</v>
      </c>
      <c r="H2870" s="2266">
        <v>0</v>
      </c>
      <c r="I2870" s="2263">
        <v>0</v>
      </c>
      <c r="J2870" s="2267">
        <v>0</v>
      </c>
    </row>
    <row r="2871" spans="1:10" x14ac:dyDescent="0.25">
      <c r="A2871" s="875" t="s">
        <v>959</v>
      </c>
      <c r="B2871" s="2263">
        <v>186</v>
      </c>
      <c r="C2871" s="2264">
        <v>3630000.0000000005</v>
      </c>
      <c r="D2871" s="2265">
        <v>675.18000000000006</v>
      </c>
      <c r="E2871" s="2266">
        <v>0.2705989839444603</v>
      </c>
      <c r="F2871" s="2263">
        <v>0.25690137576902083</v>
      </c>
      <c r="G2871" s="2265">
        <v>1.316644774782732E-2</v>
      </c>
      <c r="H2871" s="2266">
        <v>0.26109306959960665</v>
      </c>
      <c r="I2871" s="2263">
        <v>0.2404575743441541</v>
      </c>
      <c r="J2871" s="2267">
        <v>9.8301425033504274E-3</v>
      </c>
    </row>
    <row r="2872" spans="1:10" x14ac:dyDescent="0.25">
      <c r="A2872" s="875" t="s">
        <v>960</v>
      </c>
      <c r="B2872" s="2263">
        <v>20</v>
      </c>
      <c r="C2872" s="2264">
        <v>2650000.0000000005</v>
      </c>
      <c r="D2872" s="2265">
        <v>53.000000000000007</v>
      </c>
      <c r="E2872" s="2266">
        <v>2.9096664940264551E-2</v>
      </c>
      <c r="F2872" s="2263">
        <v>2.7623803846131268E-2</v>
      </c>
      <c r="G2872" s="2265">
        <v>1.4157470696588516E-3</v>
      </c>
      <c r="H2872" s="2266">
        <v>2.0495175640242828E-2</v>
      </c>
      <c r="I2872" s="2263">
        <v>1.8875339080304757E-2</v>
      </c>
      <c r="J2872" s="2267">
        <v>7.7164245486769864E-4</v>
      </c>
    </row>
    <row r="2873" spans="1:10" x14ac:dyDescent="0.25">
      <c r="A2873" s="875" t="s">
        <v>961</v>
      </c>
      <c r="B2873" s="2263">
        <v>0</v>
      </c>
      <c r="C2873" s="2264">
        <v>2830000.0000000009</v>
      </c>
      <c r="D2873" s="2265">
        <v>0</v>
      </c>
      <c r="E2873" s="2266">
        <v>0</v>
      </c>
      <c r="F2873" s="2263">
        <v>0</v>
      </c>
      <c r="G2873" s="2265">
        <v>0</v>
      </c>
      <c r="H2873" s="2266">
        <v>0</v>
      </c>
      <c r="I2873" s="2263">
        <v>0</v>
      </c>
      <c r="J2873" s="2267">
        <v>0</v>
      </c>
    </row>
    <row r="2874" spans="1:10" x14ac:dyDescent="0.25">
      <c r="A2874" s="875" t="s">
        <v>962</v>
      </c>
      <c r="B2874" s="2263">
        <v>1098</v>
      </c>
      <c r="C2874" s="2264">
        <v>3100000</v>
      </c>
      <c r="D2874" s="2265">
        <v>3403.8</v>
      </c>
      <c r="E2874" s="2266">
        <v>1.5974069052205238</v>
      </c>
      <c r="F2874" s="2263">
        <v>1.5165468311526067</v>
      </c>
      <c r="G2874" s="2265">
        <v>7.7724514124270949E-2</v>
      </c>
      <c r="H2874" s="2266">
        <v>1.3162543178161987</v>
      </c>
      <c r="I2874" s="2263">
        <v>1.2122241351234213</v>
      </c>
      <c r="J2874" s="2267">
        <v>4.9556916752427772E-2</v>
      </c>
    </row>
    <row r="2875" spans="1:10" x14ac:dyDescent="0.25">
      <c r="A2875" s="875" t="s">
        <v>963</v>
      </c>
      <c r="B2875" s="2263">
        <v>105</v>
      </c>
      <c r="C2875" s="2264">
        <v>1500000</v>
      </c>
      <c r="D2875" s="2265">
        <v>157.5</v>
      </c>
      <c r="E2875" s="2266">
        <v>0.15275749093638888</v>
      </c>
      <c r="F2875" s="2263">
        <v>0.14502497019218918</v>
      </c>
      <c r="G2875" s="2265">
        <v>7.4326721157089715E-3</v>
      </c>
      <c r="H2875" s="2266">
        <v>6.0905474779966891E-2</v>
      </c>
      <c r="I2875" s="2263">
        <v>5.6091809531094328E-2</v>
      </c>
      <c r="J2875" s="2267">
        <v>2.2930884272011794E-3</v>
      </c>
    </row>
    <row r="2876" spans="1:10" x14ac:dyDescent="0.25">
      <c r="A2876" s="875" t="s">
        <v>964</v>
      </c>
      <c r="B2876" s="2263">
        <v>208</v>
      </c>
      <c r="C2876" s="2264">
        <v>2935000</v>
      </c>
      <c r="D2876" s="2265">
        <v>610.48</v>
      </c>
      <c r="E2876" s="2266">
        <v>0.30260531537875129</v>
      </c>
      <c r="F2876" s="2263">
        <v>0.28728755999976524</v>
      </c>
      <c r="G2876" s="2265">
        <v>1.4723769524452056E-2</v>
      </c>
      <c r="H2876" s="2266">
        <v>0.23607348726142341</v>
      </c>
      <c r="I2876" s="2263">
        <v>0.21741541512725371</v>
      </c>
      <c r="J2876" s="2267">
        <v>8.8881563367477837E-3</v>
      </c>
    </row>
    <row r="2877" spans="1:10" x14ac:dyDescent="0.25">
      <c r="A2877" s="875" t="s">
        <v>965</v>
      </c>
      <c r="B2877" s="2263">
        <v>80</v>
      </c>
      <c r="C2877" s="2264">
        <v>7862999.9999999991</v>
      </c>
      <c r="D2877" s="2265">
        <v>629.03999999999985</v>
      </c>
      <c r="E2877" s="2266">
        <v>0.11638665976105821</v>
      </c>
      <c r="F2877" s="2263">
        <v>0.11049521538452507</v>
      </c>
      <c r="G2877" s="2265">
        <v>5.6629882786354063E-3</v>
      </c>
      <c r="H2877" s="2266">
        <v>0.24325066574978008</v>
      </c>
      <c r="I2877" s="2263">
        <v>0.22402534519009248</v>
      </c>
      <c r="J2877" s="2267">
        <v>9.158376788867488E-3</v>
      </c>
    </row>
    <row r="2878" spans="1:10" x14ac:dyDescent="0.25">
      <c r="A2878" s="875" t="s">
        <v>286</v>
      </c>
      <c r="B2878" s="2263">
        <v>91</v>
      </c>
      <c r="C2878" s="2264">
        <v>2538000.0000000005</v>
      </c>
      <c r="D2878" s="2265">
        <v>230.95800000000003</v>
      </c>
      <c r="E2878" s="2266">
        <v>0.13238982547820372</v>
      </c>
      <c r="F2878" s="2263">
        <v>0.12568830749989729</v>
      </c>
      <c r="G2878" s="2265">
        <v>6.441649166947774E-3</v>
      </c>
      <c r="H2878" s="2266">
        <v>8.9311788217343452E-2</v>
      </c>
      <c r="I2878" s="2263">
        <v>8.2253029496396721E-2</v>
      </c>
      <c r="J2878" s="2267">
        <v>3.3625848696478096E-3</v>
      </c>
    </row>
    <row r="2879" spans="1:10" x14ac:dyDescent="0.25">
      <c r="A2879" s="851" t="s">
        <v>967</v>
      </c>
      <c r="B2879" s="2263">
        <v>0</v>
      </c>
      <c r="C2879" s="2264">
        <v>2500000.0000000005</v>
      </c>
      <c r="D2879" s="2265">
        <v>0</v>
      </c>
      <c r="E2879" s="2266">
        <v>0</v>
      </c>
      <c r="F2879" s="2263">
        <v>0</v>
      </c>
      <c r="G2879" s="2265">
        <v>0</v>
      </c>
      <c r="H2879" s="2266">
        <v>0</v>
      </c>
      <c r="I2879" s="2263">
        <v>0</v>
      </c>
      <c r="J2879" s="2267">
        <v>0</v>
      </c>
    </row>
    <row r="2880" spans="1:10" x14ac:dyDescent="0.25">
      <c r="A2880" s="875" t="s">
        <v>1152</v>
      </c>
      <c r="B2880" s="2263">
        <v>0</v>
      </c>
      <c r="C2880" s="2264">
        <v>0</v>
      </c>
      <c r="D2880" s="2265">
        <v>0</v>
      </c>
      <c r="E2880" s="2266">
        <v>0</v>
      </c>
      <c r="F2880" s="2263">
        <v>0</v>
      </c>
      <c r="G2880" s="2265">
        <v>0</v>
      </c>
      <c r="H2880" s="2266">
        <v>0</v>
      </c>
      <c r="I2880" s="2263">
        <v>0</v>
      </c>
      <c r="J2880" s="2267">
        <v>0</v>
      </c>
    </row>
    <row r="2881" spans="1:10" x14ac:dyDescent="0.25">
      <c r="A2881" s="2268" t="s">
        <v>287</v>
      </c>
      <c r="B2881" s="2269">
        <v>18109.870000000003</v>
      </c>
      <c r="C2881" s="2268"/>
      <c r="D2881" s="2270">
        <v>71738.646499999973</v>
      </c>
      <c r="E2881" s="2271">
        <v>26.346840975087442</v>
      </c>
      <c r="F2881" s="2269">
        <v>25.01317482794687</v>
      </c>
      <c r="G2881" s="2270">
        <v>1.2819497692201376</v>
      </c>
      <c r="H2881" s="2271">
        <v>27.741436985109257</v>
      </c>
      <c r="I2881" s="2269">
        <v>25.548892034898447</v>
      </c>
      <c r="J2881" s="2272">
        <v>1.0444638734744529</v>
      </c>
    </row>
    <row r="2882" spans="1:10" x14ac:dyDescent="0.25">
      <c r="A2882" s="2273" t="s">
        <v>1826</v>
      </c>
      <c r="B2882" s="2274">
        <v>63487.9</v>
      </c>
      <c r="C2882" s="2273"/>
      <c r="D2882" s="2275">
        <v>245675.02268476473</v>
      </c>
      <c r="E2882" s="2276">
        <v>92.364307703051082</v>
      </c>
      <c r="F2882" s="2274">
        <v>87.688864810139876</v>
      </c>
      <c r="G2882" s="2275">
        <v>4.4941404191897103</v>
      </c>
      <c r="H2882" s="2276">
        <v>95.002881893299886</v>
      </c>
      <c r="I2882" s="2274">
        <v>87.494327485594283</v>
      </c>
      <c r="J2882" s="2277">
        <v>3.5768542944179123</v>
      </c>
    </row>
    <row r="2883" spans="1:10" x14ac:dyDescent="0.25">
      <c r="A2883" s="2278" t="s">
        <v>193</v>
      </c>
      <c r="B2883" s="2279">
        <v>68736.399999999994</v>
      </c>
      <c r="C2883" s="2280"/>
      <c r="D2883" s="2281">
        <v>258597.44229726473</v>
      </c>
      <c r="E2883" s="2282">
        <v>100</v>
      </c>
      <c r="F2883" s="2279">
        <v>94.938041534460865</v>
      </c>
      <c r="G2883" s="2281">
        <v>4.8656678439449337</v>
      </c>
      <c r="H2883" s="2282">
        <v>100</v>
      </c>
      <c r="I2883" s="2279">
        <v>92.096498276611598</v>
      </c>
      <c r="J2883" s="2283">
        <v>3.764995569750365</v>
      </c>
    </row>
    <row r="2884" spans="1:10" x14ac:dyDescent="0.25">
      <c r="A2884" s="2303" t="s">
        <v>1843</v>
      </c>
      <c r="B2884" s="2263"/>
      <c r="C2884" s="2262"/>
      <c r="D2884" s="2265"/>
      <c r="E2884" s="2266"/>
      <c r="F2884" s="2263">
        <v>0</v>
      </c>
      <c r="G2884" s="2265"/>
      <c r="H2884" s="2266"/>
      <c r="I2884" s="2263">
        <v>0</v>
      </c>
      <c r="J2884" s="2267">
        <v>0</v>
      </c>
    </row>
    <row r="2885" spans="1:10" x14ac:dyDescent="0.25">
      <c r="A2885" s="2002" t="s">
        <v>1827</v>
      </c>
      <c r="B2885" s="2263">
        <v>1912.52</v>
      </c>
      <c r="C2885" s="2264">
        <v>8308597.0443673851</v>
      </c>
      <c r="D2885" s="2265">
        <v>15890.35801929351</v>
      </c>
      <c r="E2885" s="2266">
        <v>53.776096950610864</v>
      </c>
      <c r="F2885" s="2263">
        <v>2.641553866590149</v>
      </c>
      <c r="G2885" s="2265">
        <v>0.13538222928319735</v>
      </c>
      <c r="H2885" s="2266">
        <v>75.920455457260289</v>
      </c>
      <c r="I2885" s="2263">
        <v>5.6591678438038651</v>
      </c>
      <c r="J2885" s="2267">
        <v>0.23135235605158985</v>
      </c>
    </row>
    <row r="2886" spans="1:10" x14ac:dyDescent="0.25">
      <c r="A2886" s="2002" t="s">
        <v>1828</v>
      </c>
      <c r="B2886" s="2263">
        <v>1445.4</v>
      </c>
      <c r="C2886" s="2264">
        <v>2394900.497488053</v>
      </c>
      <c r="D2886" s="2265">
        <v>3461.5891790692322</v>
      </c>
      <c r="E2886" s="2266">
        <v>40.64165108464902</v>
      </c>
      <c r="F2886" s="2263">
        <v>1.9963723039599071</v>
      </c>
      <c r="G2886" s="2265">
        <v>0.10231604072424522</v>
      </c>
      <c r="H2886" s="2266">
        <v>16.538672493204416</v>
      </c>
      <c r="I2886" s="2263">
        <v>1.2328050851253876</v>
      </c>
      <c r="J2886" s="2267">
        <v>5.0398286261895159E-2</v>
      </c>
    </row>
    <row r="2887" spans="1:10" x14ac:dyDescent="0.25">
      <c r="A2887" s="2300" t="s">
        <v>309</v>
      </c>
      <c r="B2887" s="2269">
        <v>3357.92</v>
      </c>
      <c r="C2887" s="2268"/>
      <c r="D2887" s="2270">
        <v>19351.947198362741</v>
      </c>
      <c r="E2887" s="2271">
        <v>94.417748035259891</v>
      </c>
      <c r="F2887" s="2269">
        <v>4.6379261705500561</v>
      </c>
      <c r="G2887" s="2270">
        <v>0.23769827000744256</v>
      </c>
      <c r="H2887" s="2271">
        <v>92.459127950464691</v>
      </c>
      <c r="I2887" s="2269">
        <v>6.8919729289292517</v>
      </c>
      <c r="J2887" s="2272">
        <v>0.28175064231348501</v>
      </c>
    </row>
    <row r="2888" spans="1:10" x14ac:dyDescent="0.25">
      <c r="A2888" s="2002" t="s">
        <v>1829</v>
      </c>
      <c r="B2888" s="2263">
        <v>0</v>
      </c>
      <c r="C2888" s="2264">
        <v>9009634.2256672364</v>
      </c>
      <c r="D2888" s="2265">
        <v>0</v>
      </c>
      <c r="E2888" s="2266">
        <v>0</v>
      </c>
      <c r="F2888" s="2263">
        <v>0</v>
      </c>
      <c r="G2888" s="2265">
        <v>0</v>
      </c>
      <c r="H2888" s="2266">
        <v>0</v>
      </c>
      <c r="I2888" s="2263">
        <v>0</v>
      </c>
      <c r="J2888" s="2267">
        <v>0</v>
      </c>
    </row>
    <row r="2889" spans="1:10" x14ac:dyDescent="0.25">
      <c r="A2889" s="2300" t="s">
        <v>315</v>
      </c>
      <c r="B2889" s="2269">
        <v>0</v>
      </c>
      <c r="C2889" s="2284"/>
      <c r="D2889" s="2270">
        <v>0</v>
      </c>
      <c r="E2889" s="2271">
        <v>0</v>
      </c>
      <c r="F2889" s="2269">
        <v>0</v>
      </c>
      <c r="G2889" s="2270">
        <v>0</v>
      </c>
      <c r="H2889" s="2271">
        <v>0</v>
      </c>
      <c r="I2889" s="2269">
        <v>0</v>
      </c>
      <c r="J2889" s="2272">
        <v>0</v>
      </c>
    </row>
    <row r="2890" spans="1:10" x14ac:dyDescent="0.25">
      <c r="A2890" s="2002" t="s">
        <v>1530</v>
      </c>
      <c r="B2890" s="2263">
        <v>15.18</v>
      </c>
      <c r="C2890" s="2264">
        <v>11100000</v>
      </c>
      <c r="D2890" s="2265">
        <v>168.49799999999999</v>
      </c>
      <c r="E2890" s="2266">
        <v>0.42683012554654221</v>
      </c>
      <c r="F2890" s="2263">
        <v>2.0966467119213631E-2</v>
      </c>
      <c r="G2890" s="2265">
        <v>1.0745520258710682E-3</v>
      </c>
      <c r="H2890" s="2266">
        <v>0.80504447339105312</v>
      </c>
      <c r="I2890" s="2263">
        <v>6.0008620459494157E-2</v>
      </c>
      <c r="J2890" s="2267">
        <v>2.453211516232027E-3</v>
      </c>
    </row>
    <row r="2891" spans="1:10" x14ac:dyDescent="0.25">
      <c r="A2891" s="2002" t="s">
        <v>205</v>
      </c>
      <c r="B2891" s="2263">
        <v>181.25</v>
      </c>
      <c r="C2891" s="2264">
        <v>7305200</v>
      </c>
      <c r="D2891" s="2265">
        <v>1324.0675000000001</v>
      </c>
      <c r="E2891" s="2266">
        <v>5.0963741933669819</v>
      </c>
      <c r="F2891" s="2263">
        <v>0.25034072235556465</v>
      </c>
      <c r="G2891" s="2265">
        <v>1.2830207818783341E-2</v>
      </c>
      <c r="H2891" s="2266">
        <v>6.3260882815921171</v>
      </c>
      <c r="I2891" s="2263">
        <v>0.47155137788134754</v>
      </c>
      <c r="J2891" s="2267">
        <v>1.9277484832274271E-2</v>
      </c>
    </row>
    <row r="2892" spans="1:10" x14ac:dyDescent="0.25">
      <c r="A2892" s="2300" t="s">
        <v>310</v>
      </c>
      <c r="B2892" s="2269">
        <v>196.43</v>
      </c>
      <c r="C2892" s="2284"/>
      <c r="D2892" s="2270">
        <v>1492.5655000000002</v>
      </c>
      <c r="E2892" s="2271">
        <v>5.5232043189135238</v>
      </c>
      <c r="F2892" s="2269">
        <v>0.27130718947477828</v>
      </c>
      <c r="G2892" s="2270">
        <v>1.3904759844654412E-2</v>
      </c>
      <c r="H2892" s="2271">
        <v>7.1311327549831702</v>
      </c>
      <c r="I2892" s="2269">
        <v>0.53155999834084167</v>
      </c>
      <c r="J2892" s="2272">
        <v>2.1730696348506297E-2</v>
      </c>
    </row>
    <row r="2893" spans="1:10" x14ac:dyDescent="0.25">
      <c r="A2893" s="2002" t="s">
        <v>1830</v>
      </c>
      <c r="B2893" s="2263">
        <v>2.1</v>
      </c>
      <c r="C2893" s="2264">
        <v>40837880.884618402</v>
      </c>
      <c r="D2893" s="2265">
        <v>85.759549857698644</v>
      </c>
      <c r="E2893" s="2266">
        <v>5.9047645826596752E-2</v>
      </c>
      <c r="F2893" s="2263">
        <v>2.9004994038437835E-3</v>
      </c>
      <c r="G2893" s="2265">
        <v>1.4865344231417942E-4</v>
      </c>
      <c r="H2893" s="2266">
        <v>0.40973929455212987</v>
      </c>
      <c r="I2893" s="2263">
        <v>3.0542275149780442E-2</v>
      </c>
      <c r="J2893" s="2267">
        <v>1.2485982939725161E-3</v>
      </c>
    </row>
    <row r="2894" spans="1:10" x14ac:dyDescent="0.25">
      <c r="A2894" s="2300" t="s">
        <v>311</v>
      </c>
      <c r="B2894" s="2269">
        <v>2.1</v>
      </c>
      <c r="C2894" s="2268"/>
      <c r="D2894" s="2270">
        <v>85.759549857698644</v>
      </c>
      <c r="E2894" s="2271">
        <v>5.9047645826596752E-2</v>
      </c>
      <c r="F2894" s="2269">
        <v>2.9004994038437835E-3</v>
      </c>
      <c r="G2894" s="2270">
        <v>1.4865344231417942E-4</v>
      </c>
      <c r="H2894" s="2271">
        <v>0.40973929455212987</v>
      </c>
      <c r="I2894" s="2269">
        <v>3.0542275149780442E-2</v>
      </c>
      <c r="J2894" s="2272">
        <v>1.2485982939725161E-3</v>
      </c>
    </row>
    <row r="2895" spans="1:10" x14ac:dyDescent="0.25">
      <c r="A2895" s="2278" t="s">
        <v>129</v>
      </c>
      <c r="B2895" s="2279">
        <v>3556.45</v>
      </c>
      <c r="C2895" s="2280"/>
      <c r="D2895" s="2281">
        <v>20930.272248220441</v>
      </c>
      <c r="E2895" s="2282">
        <v>100.00000000000001</v>
      </c>
      <c r="F2895" s="2279">
        <v>4.9121338594286774</v>
      </c>
      <c r="G2895" s="2281">
        <v>0.25175168329441111</v>
      </c>
      <c r="H2895" s="2282">
        <v>99.999999999999986</v>
      </c>
      <c r="I2895" s="2279">
        <v>7.454075202419876</v>
      </c>
      <c r="J2895" s="2283">
        <v>0.30472993695596384</v>
      </c>
    </row>
    <row r="2896" spans="1:10" x14ac:dyDescent="0.25">
      <c r="A2896" s="2303" t="s">
        <v>1844</v>
      </c>
      <c r="B2896" s="2263"/>
      <c r="C2896" s="2262"/>
      <c r="D2896" s="2265"/>
      <c r="E2896" s="2266"/>
      <c r="F2896" s="2263">
        <v>0</v>
      </c>
      <c r="G2896" s="2265"/>
      <c r="H2896" s="2266"/>
      <c r="I2896" s="2263">
        <v>0</v>
      </c>
      <c r="J2896" s="2267">
        <v>0</v>
      </c>
    </row>
    <row r="2897" spans="1:10" x14ac:dyDescent="0.25">
      <c r="A2897" s="2001" t="s">
        <v>1532</v>
      </c>
      <c r="B2897" s="2263">
        <v>105.479</v>
      </c>
      <c r="C2897" s="2264">
        <v>11610000</v>
      </c>
      <c r="D2897" s="2265">
        <v>1224.6111900000001</v>
      </c>
      <c r="E2897" s="2266">
        <v>97.238073288776206</v>
      </c>
      <c r="F2897" s="2263">
        <v>0.14568656029430399</v>
      </c>
      <c r="G2897" s="2265">
        <v>7.4665792580272993E-3</v>
      </c>
      <c r="H2897" s="2266">
        <v>97.041705181673038</v>
      </c>
      <c r="I2897" s="2263">
        <v>0.43613115948651915</v>
      </c>
      <c r="J2897" s="2267">
        <v>1.7829471413397236E-2</v>
      </c>
    </row>
    <row r="2898" spans="1:10" x14ac:dyDescent="0.25">
      <c r="A2898" s="2001" t="s">
        <v>207</v>
      </c>
      <c r="B2898" s="2263">
        <v>0.58099999999999996</v>
      </c>
      <c r="C2898" s="2264">
        <v>9000000</v>
      </c>
      <c r="D2898" s="2265">
        <v>5.2290000000000001</v>
      </c>
      <c r="E2898" s="2266">
        <v>0.53560728278405156</v>
      </c>
      <c r="F2898" s="2263">
        <v>8.0247150173011332E-4</v>
      </c>
      <c r="G2898" s="2265">
        <v>4.1127452373589632E-5</v>
      </c>
      <c r="H2898" s="2266">
        <v>0.41436096659787042</v>
      </c>
      <c r="I2898" s="2263">
        <v>1.8622480764323315E-3</v>
      </c>
      <c r="J2898" s="2267">
        <v>7.6130535783079163E-5</v>
      </c>
    </row>
    <row r="2899" spans="1:10" x14ac:dyDescent="0.25">
      <c r="A2899" s="2001" t="s">
        <v>208</v>
      </c>
      <c r="B2899" s="2263">
        <v>1.2150000000000001</v>
      </c>
      <c r="C2899" s="2264">
        <v>9000000</v>
      </c>
      <c r="D2899" s="2265">
        <v>10.935</v>
      </c>
      <c r="E2899" s="2266">
        <v>1.1200737497119151</v>
      </c>
      <c r="F2899" s="2263">
        <v>1.6781460836524746E-3</v>
      </c>
      <c r="G2899" s="2265">
        <v>8.6006634481775241E-5</v>
      </c>
      <c r="H2899" s="2266">
        <v>0.86652078212807671</v>
      </c>
      <c r="I2899" s="2263">
        <v>3.8943742045874055E-3</v>
      </c>
      <c r="J2899" s="2267">
        <v>1.592058536599676E-4</v>
      </c>
    </row>
    <row r="2900" spans="1:10" x14ac:dyDescent="0.25">
      <c r="A2900" s="2001" t="s">
        <v>209</v>
      </c>
      <c r="B2900" s="2263">
        <v>1.2</v>
      </c>
      <c r="C2900" s="2264">
        <v>17640000</v>
      </c>
      <c r="D2900" s="2265">
        <v>21.167999999999999</v>
      </c>
      <c r="E2900" s="2266">
        <v>1.1062456787278174</v>
      </c>
      <c r="F2900" s="2263">
        <v>1.657428230767876E-3</v>
      </c>
      <c r="G2900" s="2265">
        <v>8.4944824179531092E-5</v>
      </c>
      <c r="H2900" s="2266">
        <v>1.6774130696010174</v>
      </c>
      <c r="I2900" s="2263">
        <v>7.5387392009790772E-3</v>
      </c>
      <c r="J2900" s="2267">
        <v>3.0819108461583851E-4</v>
      </c>
    </row>
    <row r="2901" spans="1:10" x14ac:dyDescent="0.25">
      <c r="A2901" s="2001" t="s">
        <v>1534</v>
      </c>
      <c r="B2901" s="2263">
        <v>0</v>
      </c>
      <c r="C2901" s="2264">
        <v>14500000</v>
      </c>
      <c r="D2901" s="2265">
        <v>0</v>
      </c>
      <c r="E2901" s="2266">
        <v>0</v>
      </c>
      <c r="F2901" s="2263">
        <v>0</v>
      </c>
      <c r="G2901" s="2265">
        <v>0</v>
      </c>
      <c r="H2901" s="2266">
        <v>0</v>
      </c>
      <c r="I2901" s="2263">
        <v>0</v>
      </c>
      <c r="J2901" s="2267">
        <v>0</v>
      </c>
    </row>
    <row r="2902" spans="1:10" x14ac:dyDescent="0.25">
      <c r="A2902" s="2001" t="s">
        <v>1535</v>
      </c>
      <c r="B2902" s="2263">
        <v>0</v>
      </c>
      <c r="C2902" s="2264">
        <v>9000000</v>
      </c>
      <c r="D2902" s="2265">
        <v>0</v>
      </c>
      <c r="E2902" s="2266">
        <v>0</v>
      </c>
      <c r="F2902" s="2263">
        <v>0</v>
      </c>
      <c r="G2902" s="2265">
        <v>0</v>
      </c>
      <c r="H2902" s="2266">
        <v>0</v>
      </c>
      <c r="I2902" s="2263">
        <v>0</v>
      </c>
      <c r="J2902" s="2267">
        <v>0</v>
      </c>
    </row>
    <row r="2903" spans="1:10" x14ac:dyDescent="0.25">
      <c r="A2903" s="2278" t="s">
        <v>121</v>
      </c>
      <c r="B2903" s="2279">
        <v>108.47500000000001</v>
      </c>
      <c r="C2903" s="2280"/>
      <c r="D2903" s="2281">
        <v>1261.94319</v>
      </c>
      <c r="E2903" s="2282">
        <v>100</v>
      </c>
      <c r="F2903" s="2279">
        <v>0.14982460611045451</v>
      </c>
      <c r="G2903" s="2281">
        <v>7.6786581690621971E-3</v>
      </c>
      <c r="H2903" s="2282">
        <v>100</v>
      </c>
      <c r="I2903" s="2279">
        <v>0.44942652096851787</v>
      </c>
      <c r="J2903" s="2283">
        <v>1.8372998887456121E-2</v>
      </c>
    </row>
    <row r="2904" spans="1:10" ht="14.4" thickBot="1" x14ac:dyDescent="0.3">
      <c r="A2904" s="2286" t="s">
        <v>1831</v>
      </c>
      <c r="B2904" s="2279">
        <v>72401.324999999997</v>
      </c>
      <c r="C2904" s="2287"/>
      <c r="D2904" s="2281">
        <v>280789.65773548518</v>
      </c>
      <c r="E2904" s="2288"/>
      <c r="F2904" s="2289">
        <v>100</v>
      </c>
      <c r="G2904" s="2290">
        <v>5.1250981854084063</v>
      </c>
      <c r="H2904" s="2291"/>
      <c r="I2904" s="2289">
        <v>99.999999999999986</v>
      </c>
      <c r="J2904" s="2292">
        <v>4.0880985055937842</v>
      </c>
    </row>
    <row r="2905" spans="1:10" ht="14.4" thickBot="1" x14ac:dyDescent="0.3">
      <c r="A2905" s="2293" t="s">
        <v>1832</v>
      </c>
      <c r="B2905" s="2294">
        <v>1412681.71615</v>
      </c>
      <c r="C2905" s="2295"/>
      <c r="D2905" s="2296">
        <v>6868466.0448195646</v>
      </c>
      <c r="E2905" s="2297"/>
      <c r="F2905" s="1978"/>
      <c r="G2905" s="1978"/>
      <c r="H2905" s="1978"/>
      <c r="I2905" s="1978"/>
      <c r="J2905" s="1978"/>
    </row>
    <row r="2906" spans="1:10" ht="16.2" thickBot="1" x14ac:dyDescent="0.35">
      <c r="A2906" s="2298" t="s">
        <v>1833</v>
      </c>
      <c r="B2906" s="2305">
        <v>5.1250981854084072</v>
      </c>
      <c r="C2906" s="2299"/>
      <c r="D2906" s="2306">
        <v>4.0880985055937851</v>
      </c>
      <c r="E2906" s="2297"/>
      <c r="F2906" s="1978"/>
      <c r="G2906" s="1978"/>
      <c r="H2906" s="1978"/>
      <c r="I2906" s="1978"/>
      <c r="J2906" s="1978"/>
    </row>
    <row r="2907" spans="1:10" x14ac:dyDescent="0.25">
      <c r="A2907" s="340" t="s">
        <v>2026</v>
      </c>
      <c r="B2907" s="340"/>
      <c r="C2907" s="340"/>
      <c r="D2907" s="1725"/>
      <c r="E2907" s="340"/>
      <c r="F2907" s="340"/>
      <c r="H2907" s="340"/>
      <c r="I2907" s="340"/>
      <c r="J2907" s="340"/>
    </row>
    <row r="2908" spans="1:10" x14ac:dyDescent="0.25">
      <c r="A2908" s="340" t="s">
        <v>1834</v>
      </c>
      <c r="B2908" s="340"/>
      <c r="C2908" s="340"/>
      <c r="D2908" s="340"/>
      <c r="E2908" s="340"/>
      <c r="F2908" s="340"/>
      <c r="G2908" s="340"/>
      <c r="H2908" s="340"/>
      <c r="I2908" s="340"/>
      <c r="J2908" s="340"/>
    </row>
    <row r="2909" spans="1:10" x14ac:dyDescent="0.25">
      <c r="A2909" s="340" t="s">
        <v>1904</v>
      </c>
      <c r="B2909" s="340"/>
      <c r="C2909" s="340"/>
      <c r="D2909" s="340"/>
      <c r="E2909" s="340"/>
      <c r="F2909" s="340"/>
      <c r="G2909" s="340"/>
      <c r="H2909" s="340"/>
      <c r="I2909" s="340"/>
      <c r="J2909" s="340"/>
    </row>
    <row r="2913" spans="1:10" ht="13.8" thickBot="1" x14ac:dyDescent="0.3">
      <c r="A2913" s="3291" t="s">
        <v>2025</v>
      </c>
      <c r="B2913" s="3291"/>
      <c r="C2913" s="3291"/>
      <c r="D2913" s="3291"/>
      <c r="E2913" s="3291"/>
      <c r="F2913" s="3291"/>
      <c r="G2913" s="3291"/>
      <c r="H2913" s="3291"/>
      <c r="I2913" s="3291"/>
      <c r="J2913" s="3291"/>
    </row>
    <row r="2914" spans="1:10" ht="13.5" customHeight="1" thickBot="1" x14ac:dyDescent="0.3">
      <c r="A2914" s="3296" t="s">
        <v>387</v>
      </c>
      <c r="B2914" s="3302" t="s">
        <v>1261</v>
      </c>
      <c r="C2914" s="3302" t="s">
        <v>1823</v>
      </c>
      <c r="D2914" s="3304" t="s">
        <v>1835</v>
      </c>
      <c r="E2914" s="3298" t="s">
        <v>1840</v>
      </c>
      <c r="F2914" s="3299"/>
      <c r="G2914" s="3300"/>
      <c r="H2914" s="3298" t="s">
        <v>1841</v>
      </c>
      <c r="I2914" s="3299"/>
      <c r="J2914" s="3301"/>
    </row>
    <row r="2915" spans="1:10" ht="13.5" customHeight="1" thickBot="1" x14ac:dyDescent="0.3">
      <c r="A2915" s="3297"/>
      <c r="B2915" s="3303"/>
      <c r="C2915" s="3303"/>
      <c r="D2915" s="3305"/>
      <c r="E2915" s="2254" t="s">
        <v>1839</v>
      </c>
      <c r="F2915" s="2253" t="s">
        <v>1220</v>
      </c>
      <c r="G2915" s="2255" t="s">
        <v>1824</v>
      </c>
      <c r="H2915" s="2254" t="s">
        <v>1839</v>
      </c>
      <c r="I2915" s="2253" t="s">
        <v>1220</v>
      </c>
      <c r="J2915" s="2256" t="s">
        <v>1824</v>
      </c>
    </row>
    <row r="2916" spans="1:10" x14ac:dyDescent="0.25">
      <c r="A2916" s="2304" t="s">
        <v>1842</v>
      </c>
      <c r="B2916" s="2257"/>
      <c r="C2916" s="2257"/>
      <c r="D2916" s="2258"/>
      <c r="E2916" s="7"/>
      <c r="F2916" s="2259"/>
      <c r="G2916" s="2260"/>
      <c r="H2916" s="7"/>
      <c r="I2916" s="2259"/>
      <c r="J2916" s="2261"/>
    </row>
    <row r="2917" spans="1:10" x14ac:dyDescent="0.25">
      <c r="A2917" s="875" t="s">
        <v>409</v>
      </c>
      <c r="B2917" s="2263">
        <v>0</v>
      </c>
      <c r="C2917" s="2264">
        <v>5949999.9999999991</v>
      </c>
      <c r="D2917" s="2265">
        <v>0</v>
      </c>
      <c r="E2917" s="2266">
        <v>0</v>
      </c>
      <c r="F2917" s="2263">
        <v>0</v>
      </c>
      <c r="G2917" s="2265">
        <v>0</v>
      </c>
      <c r="H2917" s="2266">
        <v>0</v>
      </c>
      <c r="I2917" s="2263">
        <v>0</v>
      </c>
      <c r="J2917" s="2267">
        <v>0</v>
      </c>
    </row>
    <row r="2918" spans="1:10" x14ac:dyDescent="0.25">
      <c r="A2918" s="875" t="s">
        <v>410</v>
      </c>
      <c r="B2918" s="2263">
        <v>0</v>
      </c>
      <c r="C2918" s="2264">
        <v>1713380.0000000005</v>
      </c>
      <c r="D2918" s="2265">
        <v>0</v>
      </c>
      <c r="E2918" s="2266">
        <v>0</v>
      </c>
      <c r="F2918" s="2263">
        <v>0</v>
      </c>
      <c r="G2918" s="2265">
        <v>0</v>
      </c>
      <c r="H2918" s="2266">
        <v>0</v>
      </c>
      <c r="I2918" s="2263">
        <v>0</v>
      </c>
      <c r="J2918" s="2267">
        <v>0</v>
      </c>
    </row>
    <row r="2919" spans="1:10" x14ac:dyDescent="0.25">
      <c r="A2919" s="875" t="s">
        <v>278</v>
      </c>
      <c r="B2919" s="2263">
        <v>739</v>
      </c>
      <c r="C2919" s="2264">
        <v>1607499.9999999995</v>
      </c>
      <c r="D2919" s="2265">
        <v>1187.9424999999997</v>
      </c>
      <c r="E2919" s="2266">
        <v>5.5883394721885207</v>
      </c>
      <c r="F2919" s="2263">
        <v>5.4208710356808849</v>
      </c>
      <c r="G2919" s="2265">
        <v>5.2311854223894561E-2</v>
      </c>
      <c r="H2919" s="2266">
        <v>1.5829536050886668</v>
      </c>
      <c r="I2919" s="2263">
        <v>1.530367008893418</v>
      </c>
      <c r="J2919" s="2267">
        <v>1.7295601263050388E-2</v>
      </c>
    </row>
    <row r="2920" spans="1:10" x14ac:dyDescent="0.25">
      <c r="A2920" s="875" t="s">
        <v>199</v>
      </c>
      <c r="B2920" s="2263">
        <v>109.4</v>
      </c>
      <c r="C2920" s="2264">
        <v>7559125</v>
      </c>
      <c r="D2920" s="2265">
        <v>826.96827499999995</v>
      </c>
      <c r="E2920" s="2266">
        <v>0.82728597869746179</v>
      </c>
      <c r="F2920" s="2263">
        <v>0.80249430487616891</v>
      </c>
      <c r="G2920" s="2265">
        <v>7.744136471033918E-3</v>
      </c>
      <c r="H2920" s="2266">
        <v>1.1019493049581157</v>
      </c>
      <c r="I2920" s="2263">
        <v>1.0653419382348051</v>
      </c>
      <c r="J2920" s="2267">
        <v>1.2040072260730301E-2</v>
      </c>
    </row>
    <row r="2921" spans="1:10" x14ac:dyDescent="0.25">
      <c r="A2921" s="875" t="s">
        <v>428</v>
      </c>
      <c r="B2921" s="2263">
        <v>0</v>
      </c>
      <c r="C2921" s="2264">
        <v>1300000</v>
      </c>
      <c r="D2921" s="2265">
        <v>0</v>
      </c>
      <c r="E2921" s="2266">
        <v>0</v>
      </c>
      <c r="F2921" s="2263">
        <v>0</v>
      </c>
      <c r="G2921" s="2265">
        <v>0</v>
      </c>
      <c r="H2921" s="2266">
        <v>0</v>
      </c>
      <c r="I2921" s="2263">
        <v>0</v>
      </c>
      <c r="J2921" s="2267">
        <v>0</v>
      </c>
    </row>
    <row r="2922" spans="1:10" x14ac:dyDescent="0.25">
      <c r="A2922" s="877" t="s">
        <v>430</v>
      </c>
      <c r="B2922" s="2263">
        <v>0</v>
      </c>
      <c r="C2922" s="2264">
        <v>0</v>
      </c>
      <c r="D2922" s="2265">
        <v>0</v>
      </c>
      <c r="E2922" s="2266">
        <v>0</v>
      </c>
      <c r="F2922" s="2263">
        <v>0</v>
      </c>
      <c r="G2922" s="2265">
        <v>0</v>
      </c>
      <c r="H2922" s="2266">
        <v>0</v>
      </c>
      <c r="I2922" s="2263">
        <v>0</v>
      </c>
      <c r="J2922" s="2267">
        <v>0</v>
      </c>
    </row>
    <row r="2923" spans="1:10" x14ac:dyDescent="0.25">
      <c r="A2923" s="1974" t="s">
        <v>429</v>
      </c>
      <c r="B2923" s="2263">
        <v>0</v>
      </c>
      <c r="C2923" s="2264">
        <v>0</v>
      </c>
      <c r="D2923" s="2265">
        <v>0</v>
      </c>
      <c r="E2923" s="2266">
        <v>0</v>
      </c>
      <c r="F2923" s="2263">
        <v>0</v>
      </c>
      <c r="G2923" s="2265">
        <v>0</v>
      </c>
      <c r="H2923" s="2266">
        <v>0</v>
      </c>
      <c r="I2923" s="2263">
        <v>0</v>
      </c>
      <c r="J2923" s="2267">
        <v>0</v>
      </c>
    </row>
    <row r="2924" spans="1:10" x14ac:dyDescent="0.25">
      <c r="A2924" s="2268" t="s">
        <v>279</v>
      </c>
      <c r="B2924" s="2269">
        <v>848.4</v>
      </c>
      <c r="C2924" s="2268"/>
      <c r="D2924" s="2270">
        <v>2014.9107749999996</v>
      </c>
      <c r="E2924" s="2271">
        <v>6.4156254508859822</v>
      </c>
      <c r="F2924" s="2269">
        <v>6.223365340557053</v>
      </c>
      <c r="G2924" s="2270">
        <v>6.0055990694928486E-2</v>
      </c>
      <c r="H2924" s="2271">
        <v>2.6849029100467825</v>
      </c>
      <c r="I2924" s="2269">
        <v>2.5957089471282226</v>
      </c>
      <c r="J2924" s="2272">
        <v>2.9335673523780689E-2</v>
      </c>
    </row>
    <row r="2925" spans="1:10" x14ac:dyDescent="0.25">
      <c r="A2925" s="883" t="s">
        <v>411</v>
      </c>
      <c r="B2925" s="2263">
        <v>17.34</v>
      </c>
      <c r="C2925" s="2264">
        <v>4010000</v>
      </c>
      <c r="D2925" s="2265">
        <v>69.5334</v>
      </c>
      <c r="E2925" s="2266">
        <v>0.13112558382645326</v>
      </c>
      <c r="F2925" s="2263">
        <v>0.12719608086428488</v>
      </c>
      <c r="G2925" s="2265">
        <v>1.2274527093942243E-3</v>
      </c>
      <c r="H2925" s="2266">
        <v>9.265443925448609E-2</v>
      </c>
      <c r="I2925" s="2263">
        <v>8.9576407423919618E-2</v>
      </c>
      <c r="J2925" s="2267">
        <v>1.012357046628257E-3</v>
      </c>
    </row>
    <row r="2926" spans="1:10" x14ac:dyDescent="0.25">
      <c r="A2926" s="883" t="s">
        <v>412</v>
      </c>
      <c r="B2926" s="2263">
        <v>77</v>
      </c>
      <c r="C2926" s="2264">
        <v>1244500.0000000002</v>
      </c>
      <c r="D2926" s="2265">
        <v>95.82650000000001</v>
      </c>
      <c r="E2926" s="2266">
        <v>0.58227623729163203</v>
      </c>
      <c r="F2926" s="2263">
        <v>0.56482688734428699</v>
      </c>
      <c r="G2926" s="2265">
        <v>5.4506262181865783E-3</v>
      </c>
      <c r="H2926" s="2266">
        <v>0.12769044262498327</v>
      </c>
      <c r="I2926" s="2263">
        <v>0.12344849534192535</v>
      </c>
      <c r="J2926" s="2267">
        <v>1.3951659566298021E-3</v>
      </c>
    </row>
    <row r="2927" spans="1:10" x14ac:dyDescent="0.25">
      <c r="A2927" s="875" t="s">
        <v>90</v>
      </c>
      <c r="B2927" s="2263">
        <v>0</v>
      </c>
      <c r="C2927" s="2264">
        <v>1494500</v>
      </c>
      <c r="D2927" s="2265">
        <v>0</v>
      </c>
      <c r="E2927" s="2266">
        <v>0</v>
      </c>
      <c r="F2927" s="2263">
        <v>0</v>
      </c>
      <c r="G2927" s="2265">
        <v>0</v>
      </c>
      <c r="H2927" s="2266">
        <v>0</v>
      </c>
      <c r="I2927" s="2263">
        <v>0</v>
      </c>
      <c r="J2927" s="2267">
        <v>0</v>
      </c>
    </row>
    <row r="2928" spans="1:10" x14ac:dyDescent="0.25">
      <c r="A2928" s="875" t="s">
        <v>416</v>
      </c>
      <c r="B2928" s="2263">
        <v>0</v>
      </c>
      <c r="C2928" s="2264">
        <v>2944000</v>
      </c>
      <c r="D2928" s="2265">
        <v>0</v>
      </c>
      <c r="E2928" s="2266">
        <v>0</v>
      </c>
      <c r="F2928" s="2263">
        <v>0</v>
      </c>
      <c r="G2928" s="2265">
        <v>0</v>
      </c>
      <c r="H2928" s="2266">
        <v>0</v>
      </c>
      <c r="I2928" s="2263">
        <v>0</v>
      </c>
      <c r="J2928" s="2267">
        <v>0</v>
      </c>
    </row>
    <row r="2929" spans="1:10" x14ac:dyDescent="0.25">
      <c r="A2929" s="875" t="s">
        <v>417</v>
      </c>
      <c r="B2929" s="2263">
        <v>144</v>
      </c>
      <c r="C2929" s="2264">
        <v>2400300</v>
      </c>
      <c r="D2929" s="2265">
        <v>345.64319999999998</v>
      </c>
      <c r="E2929" s="2266">
        <v>1.0889321840259094</v>
      </c>
      <c r="F2929" s="2263">
        <v>1.0562996334750303</v>
      </c>
      <c r="G2929" s="2265">
        <v>1.0193378901543731E-2</v>
      </c>
      <c r="H2929" s="2266">
        <v>0.4605754483187387</v>
      </c>
      <c r="I2929" s="2263">
        <v>0.44527487662774046</v>
      </c>
      <c r="J2929" s="2267">
        <v>5.0323201387986191E-3</v>
      </c>
    </row>
    <row r="2930" spans="1:10" x14ac:dyDescent="0.25">
      <c r="A2930" s="875" t="s">
        <v>422</v>
      </c>
      <c r="B2930" s="2263">
        <v>0</v>
      </c>
      <c r="C2930" s="2264">
        <v>2205000</v>
      </c>
      <c r="D2930" s="2265">
        <v>0</v>
      </c>
      <c r="E2930" s="2266">
        <v>0</v>
      </c>
      <c r="F2930" s="2263">
        <v>0</v>
      </c>
      <c r="G2930" s="2265">
        <v>0</v>
      </c>
      <c r="H2930" s="2266">
        <v>0</v>
      </c>
      <c r="I2930" s="2263">
        <v>0</v>
      </c>
      <c r="J2930" s="2267">
        <v>0</v>
      </c>
    </row>
    <row r="2931" spans="1:10" x14ac:dyDescent="0.25">
      <c r="A2931" s="875" t="s">
        <v>423</v>
      </c>
      <c r="B2931" s="2263">
        <v>0</v>
      </c>
      <c r="C2931" s="2264">
        <v>1681000</v>
      </c>
      <c r="D2931" s="2265">
        <v>0</v>
      </c>
      <c r="E2931" s="2266">
        <v>0</v>
      </c>
      <c r="F2931" s="2263">
        <v>0</v>
      </c>
      <c r="G2931" s="2265">
        <v>0</v>
      </c>
      <c r="H2931" s="2266">
        <v>0</v>
      </c>
      <c r="I2931" s="2263">
        <v>0</v>
      </c>
      <c r="J2931" s="2267">
        <v>0</v>
      </c>
    </row>
    <row r="2932" spans="1:10" x14ac:dyDescent="0.25">
      <c r="A2932" s="875" t="s">
        <v>280</v>
      </c>
      <c r="B2932" s="2263">
        <v>0</v>
      </c>
      <c r="C2932" s="2264">
        <v>1720500</v>
      </c>
      <c r="D2932" s="2265">
        <v>0</v>
      </c>
      <c r="E2932" s="2266">
        <v>0</v>
      </c>
      <c r="F2932" s="2263">
        <v>0</v>
      </c>
      <c r="G2932" s="2265">
        <v>0</v>
      </c>
      <c r="H2932" s="2266">
        <v>0</v>
      </c>
      <c r="I2932" s="2263">
        <v>0</v>
      </c>
      <c r="J2932" s="2267">
        <v>0</v>
      </c>
    </row>
    <row r="2933" spans="1:10" x14ac:dyDescent="0.25">
      <c r="A2933" s="875" t="s">
        <v>426</v>
      </c>
      <c r="B2933" s="2263">
        <v>0</v>
      </c>
      <c r="C2933" s="2264">
        <v>2188999.9999999995</v>
      </c>
      <c r="D2933" s="2265">
        <v>0</v>
      </c>
      <c r="E2933" s="2266">
        <v>0</v>
      </c>
      <c r="F2933" s="2263">
        <v>0</v>
      </c>
      <c r="G2933" s="2265">
        <v>0</v>
      </c>
      <c r="H2933" s="2266">
        <v>0</v>
      </c>
      <c r="I2933" s="2263">
        <v>0</v>
      </c>
      <c r="J2933" s="2267">
        <v>0</v>
      </c>
    </row>
    <row r="2934" spans="1:10" x14ac:dyDescent="0.25">
      <c r="A2934" s="875" t="s">
        <v>427</v>
      </c>
      <c r="B2934" s="2263">
        <v>0</v>
      </c>
      <c r="C2934" s="2264">
        <v>1362500</v>
      </c>
      <c r="D2934" s="2265">
        <v>0</v>
      </c>
      <c r="E2934" s="2266">
        <v>0</v>
      </c>
      <c r="F2934" s="2263">
        <v>0</v>
      </c>
      <c r="G2934" s="2265">
        <v>0</v>
      </c>
      <c r="H2934" s="2266">
        <v>0</v>
      </c>
      <c r="I2934" s="2263">
        <v>0</v>
      </c>
      <c r="J2934" s="2267">
        <v>0</v>
      </c>
    </row>
    <row r="2935" spans="1:10" x14ac:dyDescent="0.25">
      <c r="A2935" s="851" t="s">
        <v>92</v>
      </c>
      <c r="B2935" s="2263">
        <v>840</v>
      </c>
      <c r="C2935" s="2264">
        <v>2164000</v>
      </c>
      <c r="D2935" s="2265">
        <v>1817.76</v>
      </c>
      <c r="E2935" s="2266">
        <v>6.352104406817805</v>
      </c>
      <c r="F2935" s="2263">
        <v>6.161747861937676</v>
      </c>
      <c r="G2935" s="2265">
        <v>5.9461376925671772E-2</v>
      </c>
      <c r="H2935" s="2266">
        <v>2.4221961460137811</v>
      </c>
      <c r="I2935" s="2263">
        <v>2.3417294474152581</v>
      </c>
      <c r="J2935" s="2267">
        <v>2.6465297901137878E-2</v>
      </c>
    </row>
    <row r="2936" spans="1:10" x14ac:dyDescent="0.25">
      <c r="A2936" s="2268" t="s">
        <v>281</v>
      </c>
      <c r="B2936" s="2269">
        <v>1078.3399999999999</v>
      </c>
      <c r="C2936" s="2268"/>
      <c r="D2936" s="2270">
        <v>2328.7631000000001</v>
      </c>
      <c r="E2936" s="2271">
        <v>8.1544384119617987</v>
      </c>
      <c r="F2936" s="2269">
        <v>7.9100704636212784</v>
      </c>
      <c r="G2936" s="2270">
        <v>7.6332834754796297E-2</v>
      </c>
      <c r="H2936" s="2271">
        <v>3.1031164762119889</v>
      </c>
      <c r="I2936" s="2269">
        <v>3.0000292268088438</v>
      </c>
      <c r="J2936" s="2272">
        <v>3.3905141043194559E-2</v>
      </c>
    </row>
    <row r="2937" spans="1:10" x14ac:dyDescent="0.25">
      <c r="A2937" s="2273" t="s">
        <v>106</v>
      </c>
      <c r="B2937" s="2274">
        <v>1926.7399999999998</v>
      </c>
      <c r="C2937" s="2273"/>
      <c r="D2937" s="2275">
        <v>4343.6738749999995</v>
      </c>
      <c r="E2937" s="2276">
        <v>14.570063862847778</v>
      </c>
      <c r="F2937" s="2274">
        <v>14.13343580417833</v>
      </c>
      <c r="G2937" s="2275">
        <v>0.13638882544972478</v>
      </c>
      <c r="H2937" s="2276">
        <v>5.788019386258771</v>
      </c>
      <c r="I2937" s="2274">
        <v>5.5957381739370664</v>
      </c>
      <c r="J2937" s="2277">
        <v>6.3240814566975237E-2</v>
      </c>
    </row>
    <row r="2938" spans="1:10" x14ac:dyDescent="0.25">
      <c r="A2938" s="875" t="s">
        <v>903</v>
      </c>
      <c r="B2938" s="2263">
        <v>0</v>
      </c>
      <c r="C2938" s="2264">
        <v>6587999.9999999991</v>
      </c>
      <c r="D2938" s="2265">
        <v>0</v>
      </c>
      <c r="E2938" s="2266">
        <v>0</v>
      </c>
      <c r="F2938" s="2263">
        <v>0</v>
      </c>
      <c r="G2938" s="2265">
        <v>0</v>
      </c>
      <c r="H2938" s="2266">
        <v>0</v>
      </c>
      <c r="I2938" s="2263">
        <v>0</v>
      </c>
      <c r="J2938" s="2267">
        <v>0</v>
      </c>
    </row>
    <row r="2939" spans="1:10" x14ac:dyDescent="0.25">
      <c r="A2939" s="875" t="s">
        <v>904</v>
      </c>
      <c r="B2939" s="2263">
        <v>600</v>
      </c>
      <c r="C2939" s="2264">
        <v>2000000.0000000005</v>
      </c>
      <c r="D2939" s="2265">
        <v>1200.0000000000002</v>
      </c>
      <c r="E2939" s="2266">
        <v>4.5372174334412891</v>
      </c>
      <c r="F2939" s="2263">
        <v>4.4012484728126262</v>
      </c>
      <c r="G2939" s="2265">
        <v>4.2472412089765543E-2</v>
      </c>
      <c r="H2939" s="2266">
        <v>1.5990204291086489</v>
      </c>
      <c r="I2939" s="2263">
        <v>1.545900084113585</v>
      </c>
      <c r="J2939" s="2267">
        <v>1.74711499215328E-2</v>
      </c>
    </row>
    <row r="2940" spans="1:10" x14ac:dyDescent="0.25">
      <c r="A2940" s="875" t="s">
        <v>905</v>
      </c>
      <c r="B2940" s="2263">
        <v>140</v>
      </c>
      <c r="C2940" s="2264">
        <v>1700000</v>
      </c>
      <c r="D2940" s="2265">
        <v>238</v>
      </c>
      <c r="E2940" s="2266">
        <v>1.0586840678029674</v>
      </c>
      <c r="F2940" s="2263">
        <v>1.0269579769896127</v>
      </c>
      <c r="G2940" s="2265">
        <v>9.9102294876119608E-3</v>
      </c>
      <c r="H2940" s="2266">
        <v>0.31713905177321533</v>
      </c>
      <c r="I2940" s="2263">
        <v>0.30660351668252761</v>
      </c>
      <c r="J2940" s="2267">
        <v>3.4651114011040041E-3</v>
      </c>
    </row>
    <row r="2941" spans="1:10" x14ac:dyDescent="0.25">
      <c r="A2941" s="851" t="s">
        <v>906</v>
      </c>
      <c r="B2941" s="2263">
        <v>1650</v>
      </c>
      <c r="C2941" s="2264">
        <v>1854000</v>
      </c>
      <c r="D2941" s="2265">
        <v>3059.1</v>
      </c>
      <c r="E2941" s="2266">
        <v>12.477347941963544</v>
      </c>
      <c r="F2941" s="2263">
        <v>12.103433300234721</v>
      </c>
      <c r="G2941" s="2265">
        <v>0.11679913324685526</v>
      </c>
      <c r="H2941" s="2266">
        <v>4.0763028289052228</v>
      </c>
      <c r="I2941" s="2263">
        <v>3.9408857894265554</v>
      </c>
      <c r="J2941" s="2267">
        <v>4.4538328937467474E-2</v>
      </c>
    </row>
    <row r="2942" spans="1:10" x14ac:dyDescent="0.25">
      <c r="A2942" s="2273" t="s">
        <v>282</v>
      </c>
      <c r="B2942" s="2274">
        <v>2390</v>
      </c>
      <c r="C2942" s="2273"/>
      <c r="D2942" s="2275">
        <v>4497.1000000000004</v>
      </c>
      <c r="E2942" s="2276">
        <v>18.0732494432078</v>
      </c>
      <c r="F2942" s="2274">
        <v>17.531639750036959</v>
      </c>
      <c r="G2942" s="2275">
        <v>0.16918177482423277</v>
      </c>
      <c r="H2942" s="2276">
        <v>5.9924623097870864</v>
      </c>
      <c r="I2942" s="2274">
        <v>5.7933893902226687</v>
      </c>
      <c r="J2942" s="2277">
        <v>6.5474590260104285E-2</v>
      </c>
    </row>
    <row r="2943" spans="1:10" x14ac:dyDescent="0.25">
      <c r="A2943" s="875" t="s">
        <v>944</v>
      </c>
      <c r="B2943" s="2263">
        <v>44.680000000000007</v>
      </c>
      <c r="C2943" s="2264">
        <v>25880000.000000015</v>
      </c>
      <c r="D2943" s="2265">
        <v>1156.318400000001</v>
      </c>
      <c r="E2943" s="2266">
        <v>0.33787145821026138</v>
      </c>
      <c r="F2943" s="2263">
        <v>0.3277463029421136</v>
      </c>
      <c r="G2943" s="2265">
        <v>3.1627789536178745E-3</v>
      </c>
      <c r="H2943" s="2266">
        <v>1.5408139534618563</v>
      </c>
      <c r="I2943" s="2263">
        <v>1.4896272598517395</v>
      </c>
      <c r="J2943" s="2267">
        <v>1.6835176769522453E-2</v>
      </c>
    </row>
    <row r="2944" spans="1:10" x14ac:dyDescent="0.25">
      <c r="A2944" s="875" t="s">
        <v>283</v>
      </c>
      <c r="B2944" s="2263">
        <v>1561.030046757716</v>
      </c>
      <c r="C2944" s="2264">
        <v>15153168</v>
      </c>
      <c r="D2944" s="2265">
        <v>23654.550551567529</v>
      </c>
      <c r="E2944" s="2266">
        <v>11.804554570457967</v>
      </c>
      <c r="F2944" s="2263">
        <v>11.450801848845032</v>
      </c>
      <c r="G2944" s="2265">
        <v>0.11050118571733283</v>
      </c>
      <c r="H2944" s="2266">
        <v>31.520091311116445</v>
      </c>
      <c r="I2944" s="2263">
        <v>30.472976406114405</v>
      </c>
      <c r="J2944" s="2267">
        <v>0.34439349917742712</v>
      </c>
    </row>
    <row r="2945" spans="1:10" x14ac:dyDescent="0.25">
      <c r="A2945" s="875" t="s">
        <v>69</v>
      </c>
      <c r="B2945" s="2263">
        <v>1491.4739532422839</v>
      </c>
      <c r="C2945" s="2264">
        <v>17426143.199999999</v>
      </c>
      <c r="D2945" s="2265">
        <v>25990.638688270141</v>
      </c>
      <c r="E2945" s="2266">
        <v>11.278569370290814</v>
      </c>
      <c r="F2945" s="2263">
        <v>10.940579098245687</v>
      </c>
      <c r="G2945" s="2265">
        <v>0.10557749393876333</v>
      </c>
      <c r="H2945" s="2266">
        <v>34.632968523437967</v>
      </c>
      <c r="I2945" s="2263">
        <v>33.482442111968837</v>
      </c>
      <c r="J2945" s="2267">
        <v>0.37840528756596509</v>
      </c>
    </row>
    <row r="2946" spans="1:10" x14ac:dyDescent="0.25">
      <c r="A2946" s="875" t="s">
        <v>198</v>
      </c>
      <c r="B2946" s="2263">
        <v>308</v>
      </c>
      <c r="C2946" s="2264">
        <v>4100000.0000000005</v>
      </c>
      <c r="D2946" s="2265">
        <v>1262.8000000000002</v>
      </c>
      <c r="E2946" s="2266">
        <v>2.3291049491665281</v>
      </c>
      <c r="F2946" s="2263">
        <v>2.259307549377148</v>
      </c>
      <c r="G2946" s="2265">
        <v>2.1802504872746313E-2</v>
      </c>
      <c r="H2946" s="2266">
        <v>1.6827024982320016</v>
      </c>
      <c r="I2946" s="2263">
        <v>1.6268021885155293</v>
      </c>
      <c r="J2946" s="2267">
        <v>1.8385473434093014E-2</v>
      </c>
    </row>
    <row r="2947" spans="1:10" x14ac:dyDescent="0.25">
      <c r="A2947" s="875" t="s">
        <v>86</v>
      </c>
      <c r="B2947" s="2263">
        <v>440</v>
      </c>
      <c r="C2947" s="2264">
        <v>180200</v>
      </c>
      <c r="D2947" s="2265">
        <v>79.287999999999997</v>
      </c>
      <c r="E2947" s="2266">
        <v>3.3272927845236118</v>
      </c>
      <c r="F2947" s="2263">
        <v>3.2275822133959258</v>
      </c>
      <c r="G2947" s="2265">
        <v>3.1146435532494732E-2</v>
      </c>
      <c r="H2947" s="2266">
        <v>0.10565260981930542</v>
      </c>
      <c r="I2947" s="2263">
        <v>0.10214277155766492</v>
      </c>
      <c r="J2947" s="2267">
        <v>1.1543771124820767E-3</v>
      </c>
    </row>
    <row r="2948" spans="1:10" x14ac:dyDescent="0.25">
      <c r="A2948" s="851" t="s">
        <v>212</v>
      </c>
      <c r="B2948" s="2263">
        <v>2730</v>
      </c>
      <c r="C2948" s="2264">
        <v>1867999.9999999998</v>
      </c>
      <c r="D2948" s="2265">
        <v>5099.6399999999994</v>
      </c>
      <c r="E2948" s="2266">
        <v>20.644339322157865</v>
      </c>
      <c r="F2948" s="2263">
        <v>20.025680551297448</v>
      </c>
      <c r="G2948" s="2265">
        <v>0.19324947500843323</v>
      </c>
      <c r="H2948" s="2266">
        <v>6.7953571175830234</v>
      </c>
      <c r="I2948" s="2263">
        <v>6.5696115874574996</v>
      </c>
      <c r="J2948" s="2267">
        <v>7.4247145821537908E-2</v>
      </c>
    </row>
    <row r="2949" spans="1:10" x14ac:dyDescent="0.25">
      <c r="A2949" s="2268" t="s">
        <v>1825</v>
      </c>
      <c r="B2949" s="2269">
        <v>6575.1840000000002</v>
      </c>
      <c r="C2949" s="2268"/>
      <c r="D2949" s="2270">
        <v>57243.235639837672</v>
      </c>
      <c r="E2949" s="2271">
        <v>49.721732454807047</v>
      </c>
      <c r="F2949" s="2269">
        <v>48.231697564103357</v>
      </c>
      <c r="G2949" s="2270">
        <v>0.46543987402338832</v>
      </c>
      <c r="H2949" s="2271">
        <v>76.277586013650605</v>
      </c>
      <c r="I2949" s="2269">
        <v>73.743602325465673</v>
      </c>
      <c r="J2949" s="2272">
        <v>0.8334209598810276</v>
      </c>
    </row>
    <row r="2950" spans="1:10" x14ac:dyDescent="0.25">
      <c r="A2950" s="875" t="s">
        <v>950</v>
      </c>
      <c r="B2950" s="2263">
        <v>1290.54</v>
      </c>
      <c r="C2950" s="2264">
        <v>4150000</v>
      </c>
      <c r="D2950" s="2265">
        <v>5355.741</v>
      </c>
      <c r="E2950" s="2266">
        <v>9.7591009775888686</v>
      </c>
      <c r="F2950" s="2263">
        <v>9.4666453401726773</v>
      </c>
      <c r="G2950" s="2265">
        <v>9.1353911163876714E-2</v>
      </c>
      <c r="H2950" s="2266">
        <v>7.1366160600123187</v>
      </c>
      <c r="I2950" s="2263">
        <v>6.8995337186588124</v>
      </c>
      <c r="J2950" s="2267">
        <v>7.7975794959916633E-2</v>
      </c>
    </row>
    <row r="2951" spans="1:10" x14ac:dyDescent="0.25">
      <c r="A2951" s="875" t="s">
        <v>951</v>
      </c>
      <c r="B2951" s="2263">
        <v>0</v>
      </c>
      <c r="C2951" s="2264">
        <v>2350000.0000000005</v>
      </c>
      <c r="D2951" s="2265">
        <v>0</v>
      </c>
      <c r="E2951" s="2266">
        <v>0</v>
      </c>
      <c r="F2951" s="2263">
        <v>0</v>
      </c>
      <c r="G2951" s="2265">
        <v>0</v>
      </c>
      <c r="H2951" s="2266">
        <v>0</v>
      </c>
      <c r="I2951" s="2263">
        <v>0</v>
      </c>
      <c r="J2951" s="2267">
        <v>0</v>
      </c>
    </row>
    <row r="2952" spans="1:10" x14ac:dyDescent="0.25">
      <c r="A2952" s="875" t="s">
        <v>952</v>
      </c>
      <c r="B2952" s="2263">
        <v>132</v>
      </c>
      <c r="C2952" s="2264">
        <v>2305000</v>
      </c>
      <c r="D2952" s="2265">
        <v>304.26</v>
      </c>
      <c r="E2952" s="2266">
        <v>0.99818783535708355</v>
      </c>
      <c r="F2952" s="2263">
        <v>0.96827466401877771</v>
      </c>
      <c r="G2952" s="2265">
        <v>9.3439306597484194E-3</v>
      </c>
      <c r="H2952" s="2266">
        <v>0.40543162980049791</v>
      </c>
      <c r="I2952" s="2263">
        <v>0.39196296632699934</v>
      </c>
      <c r="J2952" s="2267">
        <v>4.4298100626046395E-3</v>
      </c>
    </row>
    <row r="2953" spans="1:10" x14ac:dyDescent="0.25">
      <c r="A2953" s="875" t="s">
        <v>954</v>
      </c>
      <c r="B2953" s="2263">
        <v>190</v>
      </c>
      <c r="C2953" s="2264">
        <v>1850000</v>
      </c>
      <c r="D2953" s="2265">
        <v>351.5</v>
      </c>
      <c r="E2953" s="2266">
        <v>1.4367855205897415</v>
      </c>
      <c r="F2953" s="2263">
        <v>1.3937286830573314</v>
      </c>
      <c r="G2953" s="2265">
        <v>1.3449597161759089E-2</v>
      </c>
      <c r="H2953" s="2266">
        <v>0.46837973402640831</v>
      </c>
      <c r="I2953" s="2263">
        <v>0.45281989963827085</v>
      </c>
      <c r="J2953" s="2267">
        <v>5.1175909978489805E-3</v>
      </c>
    </row>
    <row r="2954" spans="1:10" x14ac:dyDescent="0.25">
      <c r="A2954" s="875" t="s">
        <v>955</v>
      </c>
      <c r="B2954" s="2263">
        <v>0</v>
      </c>
      <c r="C2954" s="2264">
        <v>2700000</v>
      </c>
      <c r="D2954" s="2265">
        <v>0</v>
      </c>
      <c r="E2954" s="2266">
        <v>0</v>
      </c>
      <c r="F2954" s="2263">
        <v>0</v>
      </c>
      <c r="G2954" s="2265">
        <v>0</v>
      </c>
      <c r="H2954" s="2266">
        <v>0</v>
      </c>
      <c r="I2954" s="2263">
        <v>0</v>
      </c>
      <c r="J2954" s="2267">
        <v>0</v>
      </c>
    </row>
    <row r="2955" spans="1:10" x14ac:dyDescent="0.25">
      <c r="A2955" s="2001" t="s">
        <v>1488</v>
      </c>
      <c r="B2955" s="2263">
        <v>6</v>
      </c>
      <c r="C2955" s="2264">
        <v>4900000</v>
      </c>
      <c r="D2955" s="2265">
        <v>29.4</v>
      </c>
      <c r="E2955" s="2266">
        <v>4.5372174334412887E-2</v>
      </c>
      <c r="F2955" s="2263">
        <v>4.4012484728126258E-2</v>
      </c>
      <c r="G2955" s="2265">
        <v>4.2472412089765546E-4</v>
      </c>
      <c r="H2955" s="2266">
        <v>3.917600051316189E-2</v>
      </c>
      <c r="I2955" s="2263">
        <v>3.7874552060782822E-2</v>
      </c>
      <c r="J2955" s="2267">
        <v>4.2804317307755345E-4</v>
      </c>
    </row>
    <row r="2956" spans="1:10" x14ac:dyDescent="0.25">
      <c r="A2956" s="2001" t="s">
        <v>1564</v>
      </c>
      <c r="B2956" s="2263">
        <v>0</v>
      </c>
      <c r="C2956" s="2264">
        <v>2741999.9999999995</v>
      </c>
      <c r="D2956" s="2265">
        <v>0</v>
      </c>
      <c r="E2956" s="2266">
        <v>0</v>
      </c>
      <c r="F2956" s="2263">
        <v>0</v>
      </c>
      <c r="G2956" s="2265">
        <v>0</v>
      </c>
      <c r="H2956" s="2266">
        <v>0</v>
      </c>
      <c r="I2956" s="2263">
        <v>0</v>
      </c>
      <c r="J2956" s="2267">
        <v>0</v>
      </c>
    </row>
    <row r="2957" spans="1:10" x14ac:dyDescent="0.25">
      <c r="A2957" s="875" t="s">
        <v>953</v>
      </c>
      <c r="B2957" s="2263">
        <v>0</v>
      </c>
      <c r="C2957" s="2264">
        <v>1799999.9999999998</v>
      </c>
      <c r="D2957" s="2265">
        <v>0</v>
      </c>
      <c r="E2957" s="2266">
        <v>0</v>
      </c>
      <c r="F2957" s="2263">
        <v>0</v>
      </c>
      <c r="G2957" s="2265">
        <v>0</v>
      </c>
      <c r="H2957" s="2266">
        <v>0</v>
      </c>
      <c r="I2957" s="2263">
        <v>0</v>
      </c>
      <c r="J2957" s="2267">
        <v>0</v>
      </c>
    </row>
    <row r="2958" spans="1:10" x14ac:dyDescent="0.25">
      <c r="A2958" s="875" t="s">
        <v>958</v>
      </c>
      <c r="B2958" s="2263">
        <v>72</v>
      </c>
      <c r="C2958" s="2264">
        <v>5130000</v>
      </c>
      <c r="D2958" s="2265">
        <v>369.36</v>
      </c>
      <c r="E2958" s="2266">
        <v>0.54446609201295471</v>
      </c>
      <c r="F2958" s="2263">
        <v>0.52814981673751515</v>
      </c>
      <c r="G2958" s="2265">
        <v>5.0966894507718657E-3</v>
      </c>
      <c r="H2958" s="2266">
        <v>0.49217848807964204</v>
      </c>
      <c r="I2958" s="2263">
        <v>0.47582804589016137</v>
      </c>
      <c r="J2958" s="2267">
        <v>5.3776199458477943E-3</v>
      </c>
    </row>
    <row r="2959" spans="1:10" x14ac:dyDescent="0.25">
      <c r="A2959" s="875" t="s">
        <v>957</v>
      </c>
      <c r="B2959" s="2263">
        <v>0</v>
      </c>
      <c r="C2959" s="2264">
        <v>3450000</v>
      </c>
      <c r="D2959" s="2265">
        <v>0</v>
      </c>
      <c r="E2959" s="2266">
        <v>0</v>
      </c>
      <c r="F2959" s="2263">
        <v>0</v>
      </c>
      <c r="G2959" s="2265">
        <v>0</v>
      </c>
      <c r="H2959" s="2266">
        <v>0</v>
      </c>
      <c r="I2959" s="2263">
        <v>0</v>
      </c>
      <c r="J2959" s="2267">
        <v>0</v>
      </c>
    </row>
    <row r="2960" spans="1:10" x14ac:dyDescent="0.25">
      <c r="A2960" s="875" t="s">
        <v>1002</v>
      </c>
      <c r="B2960" s="2263">
        <v>0</v>
      </c>
      <c r="C2960" s="2264">
        <v>2000000</v>
      </c>
      <c r="D2960" s="2265">
        <v>0</v>
      </c>
      <c r="E2960" s="2266">
        <v>0</v>
      </c>
      <c r="F2960" s="2263">
        <v>0</v>
      </c>
      <c r="G2960" s="2265">
        <v>0</v>
      </c>
      <c r="H2960" s="2266">
        <v>0</v>
      </c>
      <c r="I2960" s="2263">
        <v>0</v>
      </c>
      <c r="J2960" s="2267">
        <v>0</v>
      </c>
    </row>
    <row r="2961" spans="1:10" x14ac:dyDescent="0.25">
      <c r="A2961" s="875" t="s">
        <v>1003</v>
      </c>
      <c r="B2961" s="2263">
        <v>0</v>
      </c>
      <c r="C2961" s="2264">
        <v>2599999.9999999995</v>
      </c>
      <c r="D2961" s="2265">
        <v>0</v>
      </c>
      <c r="E2961" s="2266">
        <v>0</v>
      </c>
      <c r="F2961" s="2263">
        <v>0</v>
      </c>
      <c r="G2961" s="2265">
        <v>0</v>
      </c>
      <c r="H2961" s="2266">
        <v>0</v>
      </c>
      <c r="I2961" s="2263">
        <v>0</v>
      </c>
      <c r="J2961" s="2267">
        <v>0</v>
      </c>
    </row>
    <row r="2962" spans="1:10" x14ac:dyDescent="0.25">
      <c r="A2962" s="875" t="s">
        <v>959</v>
      </c>
      <c r="B2962" s="2263">
        <v>459</v>
      </c>
      <c r="C2962" s="2264">
        <v>3630000.0000000005</v>
      </c>
      <c r="D2962" s="2265">
        <v>1666.1700000000003</v>
      </c>
      <c r="E2962" s="2266">
        <v>3.4709713365825858</v>
      </c>
      <c r="F2962" s="2263">
        <v>3.3669550817016587</v>
      </c>
      <c r="G2962" s="2265">
        <v>3.2491395248670646E-2</v>
      </c>
      <c r="H2962" s="2266">
        <v>2.2201998903066311</v>
      </c>
      <c r="I2962" s="2263">
        <v>2.1464436192896099</v>
      </c>
      <c r="J2962" s="2267">
        <v>2.4258254887300254E-2</v>
      </c>
    </row>
    <row r="2963" spans="1:10" x14ac:dyDescent="0.25">
      <c r="A2963" s="875" t="s">
        <v>960</v>
      </c>
      <c r="B2963" s="2263">
        <v>3</v>
      </c>
      <c r="C2963" s="2264">
        <v>2650000.0000000005</v>
      </c>
      <c r="D2963" s="2265">
        <v>7.950000000000002</v>
      </c>
      <c r="E2963" s="2266">
        <v>2.2686087167206444E-2</v>
      </c>
      <c r="F2963" s="2263">
        <v>2.2006242364063129E-2</v>
      </c>
      <c r="G2963" s="2265">
        <v>2.1236206044882773E-4</v>
      </c>
      <c r="H2963" s="2266">
        <v>1.05935103428448E-2</v>
      </c>
      <c r="I2963" s="2263">
        <v>1.0241588057252501E-2</v>
      </c>
      <c r="J2963" s="2267">
        <v>1.1574636823015478E-4</v>
      </c>
    </row>
    <row r="2964" spans="1:10" x14ac:dyDescent="0.25">
      <c r="A2964" s="875" t="s">
        <v>961</v>
      </c>
      <c r="B2964" s="2263">
        <v>0</v>
      </c>
      <c r="C2964" s="2264">
        <v>2830000.0000000009</v>
      </c>
      <c r="D2964" s="2265">
        <v>0</v>
      </c>
      <c r="E2964" s="2266">
        <v>0</v>
      </c>
      <c r="F2964" s="2263">
        <v>0</v>
      </c>
      <c r="G2964" s="2265">
        <v>0</v>
      </c>
      <c r="H2964" s="2266">
        <v>0</v>
      </c>
      <c r="I2964" s="2263">
        <v>0</v>
      </c>
      <c r="J2964" s="2267">
        <v>0</v>
      </c>
    </row>
    <row r="2965" spans="1:10" x14ac:dyDescent="0.25">
      <c r="A2965" s="875" t="s">
        <v>962</v>
      </c>
      <c r="B2965" s="2263">
        <v>24</v>
      </c>
      <c r="C2965" s="2264">
        <v>3100000</v>
      </c>
      <c r="D2965" s="2265">
        <v>74.400000000000006</v>
      </c>
      <c r="E2965" s="2266">
        <v>0.18148869733765155</v>
      </c>
      <c r="F2965" s="2263">
        <v>0.17604993891250503</v>
      </c>
      <c r="G2965" s="2265">
        <v>1.6988964835906218E-3</v>
      </c>
      <c r="H2965" s="2266">
        <v>9.9139266604736223E-2</v>
      </c>
      <c r="I2965" s="2263">
        <v>9.5845805215042254E-2</v>
      </c>
      <c r="J2965" s="2267">
        <v>1.0832112951350333E-3</v>
      </c>
    </row>
    <row r="2966" spans="1:10" x14ac:dyDescent="0.25">
      <c r="A2966" s="875" t="s">
        <v>963</v>
      </c>
      <c r="B2966" s="2263">
        <v>0</v>
      </c>
      <c r="C2966" s="2264">
        <v>1500000</v>
      </c>
      <c r="D2966" s="2265">
        <v>0</v>
      </c>
      <c r="E2966" s="2266">
        <v>0</v>
      </c>
      <c r="F2966" s="2263">
        <v>0</v>
      </c>
      <c r="G2966" s="2265">
        <v>0</v>
      </c>
      <c r="H2966" s="2266">
        <v>0</v>
      </c>
      <c r="I2966" s="2263">
        <v>0</v>
      </c>
      <c r="J2966" s="2267">
        <v>0</v>
      </c>
    </row>
    <row r="2967" spans="1:10" x14ac:dyDescent="0.25">
      <c r="A2967" s="875" t="s">
        <v>964</v>
      </c>
      <c r="B2967" s="2263">
        <v>28</v>
      </c>
      <c r="C2967" s="2264">
        <v>2935000</v>
      </c>
      <c r="D2967" s="2265">
        <v>82.18</v>
      </c>
      <c r="E2967" s="2266">
        <v>0.21173681356059351</v>
      </c>
      <c r="F2967" s="2263">
        <v>0.20539159539792254</v>
      </c>
      <c r="G2967" s="2265">
        <v>1.9820458975223923E-3</v>
      </c>
      <c r="H2967" s="2266">
        <v>0.10950624905345729</v>
      </c>
      <c r="I2967" s="2263">
        <v>0.10586839076037868</v>
      </c>
      <c r="J2967" s="2267">
        <v>1.196482583792971E-3</v>
      </c>
    </row>
    <row r="2968" spans="1:10" x14ac:dyDescent="0.25">
      <c r="A2968" s="875" t="s">
        <v>965</v>
      </c>
      <c r="B2968" s="2263">
        <v>75</v>
      </c>
      <c r="C2968" s="2264">
        <v>7862999.9999999991</v>
      </c>
      <c r="D2968" s="2265">
        <v>589.72499999999991</v>
      </c>
      <c r="E2968" s="2266">
        <v>0.56715217918016114</v>
      </c>
      <c r="F2968" s="2263">
        <v>0.55015605910157828</v>
      </c>
      <c r="G2968" s="2265">
        <v>5.3090515112206929E-3</v>
      </c>
      <c r="H2968" s="2266">
        <v>0.78581860213008137</v>
      </c>
      <c r="I2968" s="2263">
        <v>0.75971327258656973</v>
      </c>
      <c r="J2968" s="2267">
        <v>8.5859782395632713E-3</v>
      </c>
    </row>
    <row r="2969" spans="1:10" x14ac:dyDescent="0.25">
      <c r="A2969" s="875" t="s">
        <v>286</v>
      </c>
      <c r="B2969" s="2263">
        <v>0</v>
      </c>
      <c r="C2969" s="2264">
        <v>2538000.0000000005</v>
      </c>
      <c r="D2969" s="2265">
        <v>0</v>
      </c>
      <c r="E2969" s="2266">
        <v>0</v>
      </c>
      <c r="F2969" s="2263">
        <v>0</v>
      </c>
      <c r="G2969" s="2265">
        <v>0</v>
      </c>
      <c r="H2969" s="2266">
        <v>0</v>
      </c>
      <c r="I2969" s="2263">
        <v>0</v>
      </c>
      <c r="J2969" s="2267">
        <v>0</v>
      </c>
    </row>
    <row r="2970" spans="1:10" x14ac:dyDescent="0.25">
      <c r="A2970" s="851" t="s">
        <v>967</v>
      </c>
      <c r="B2970" s="2263">
        <v>52.5</v>
      </c>
      <c r="C2970" s="2264">
        <v>2500000.0000000005</v>
      </c>
      <c r="D2970" s="2265">
        <v>131.25000000000003</v>
      </c>
      <c r="E2970" s="2266">
        <v>0.39700652542611281</v>
      </c>
      <c r="F2970" s="2263">
        <v>0.38510924137110475</v>
      </c>
      <c r="G2970" s="2265">
        <v>3.7163360578544857E-3</v>
      </c>
      <c r="H2970" s="2266">
        <v>0.17489285943375849</v>
      </c>
      <c r="I2970" s="2263">
        <v>0.16908282169992336</v>
      </c>
      <c r="J2970" s="2267">
        <v>1.9109070226676498E-3</v>
      </c>
    </row>
    <row r="2971" spans="1:10" x14ac:dyDescent="0.25">
      <c r="A2971" s="875" t="s">
        <v>1152</v>
      </c>
      <c r="B2971" s="2263">
        <v>0</v>
      </c>
      <c r="C2971" s="2264">
        <v>0</v>
      </c>
      <c r="D2971" s="2265">
        <v>0</v>
      </c>
      <c r="E2971" s="2266">
        <v>0</v>
      </c>
      <c r="F2971" s="2263">
        <v>0</v>
      </c>
      <c r="G2971" s="2265">
        <v>0</v>
      </c>
      <c r="H2971" s="2266">
        <v>0</v>
      </c>
      <c r="I2971" s="2263">
        <v>0</v>
      </c>
      <c r="J2971" s="2267">
        <v>0</v>
      </c>
    </row>
    <row r="2972" spans="1:10" x14ac:dyDescent="0.25">
      <c r="A2972" s="2268" t="s">
        <v>287</v>
      </c>
      <c r="B2972" s="2269">
        <v>2332.04</v>
      </c>
      <c r="C2972" s="2268"/>
      <c r="D2972" s="2270">
        <v>8961.9359999999997</v>
      </c>
      <c r="E2972" s="2271">
        <v>17.634954239137372</v>
      </c>
      <c r="F2972" s="2269">
        <v>17.10647914756326</v>
      </c>
      <c r="G2972" s="2270">
        <v>0.1650789398163614</v>
      </c>
      <c r="H2972" s="2271">
        <v>11.941932290303537</v>
      </c>
      <c r="I2972" s="2269">
        <v>11.545214680183802</v>
      </c>
      <c r="J2972" s="2272">
        <v>0.13047943953598495</v>
      </c>
    </row>
    <row r="2973" spans="1:10" x14ac:dyDescent="0.25">
      <c r="A2973" s="2273" t="s">
        <v>1826</v>
      </c>
      <c r="B2973" s="2274">
        <v>8907.2240000000002</v>
      </c>
      <c r="C2973" s="2273"/>
      <c r="D2973" s="2275">
        <v>66205.171639837674</v>
      </c>
      <c r="E2973" s="2276">
        <v>67.356686693944425</v>
      </c>
      <c r="F2973" s="2274">
        <v>65.33817671166662</v>
      </c>
      <c r="G2973" s="2275">
        <v>0.63051881383974973</v>
      </c>
      <c r="H2973" s="2276">
        <v>88.219518303954146</v>
      </c>
      <c r="I2973" s="2274">
        <v>85.288817005649477</v>
      </c>
      <c r="J2973" s="2277">
        <v>0.96390039941701267</v>
      </c>
    </row>
    <row r="2974" spans="1:10" x14ac:dyDescent="0.25">
      <c r="A2974" s="2278" t="s">
        <v>193</v>
      </c>
      <c r="B2974" s="2279">
        <v>13223.964</v>
      </c>
      <c r="C2974" s="2280"/>
      <c r="D2974" s="2281">
        <v>75045.945514837673</v>
      </c>
      <c r="E2974" s="2282">
        <v>100</v>
      </c>
      <c r="F2974" s="2279">
        <v>97.003252265881912</v>
      </c>
      <c r="G2974" s="2281">
        <v>0.93608941411370727</v>
      </c>
      <c r="H2974" s="2282">
        <v>100</v>
      </c>
      <c r="I2974" s="2279">
        <v>96.677944569809213</v>
      </c>
      <c r="J2974" s="2283">
        <v>1.0926158042440923</v>
      </c>
    </row>
    <row r="2975" spans="1:10" x14ac:dyDescent="0.25">
      <c r="A2975" s="2303" t="s">
        <v>1843</v>
      </c>
      <c r="B2975" s="2263"/>
      <c r="C2975" s="2262"/>
      <c r="D2975" s="2265"/>
      <c r="E2975" s="2266"/>
      <c r="F2975" s="2263">
        <v>0</v>
      </c>
      <c r="G2975" s="2265"/>
      <c r="H2975" s="2266"/>
      <c r="I2975" s="2263">
        <v>0</v>
      </c>
      <c r="J2975" s="2267">
        <v>0</v>
      </c>
    </row>
    <row r="2976" spans="1:10" x14ac:dyDescent="0.25">
      <c r="A2976" s="2002" t="s">
        <v>1827</v>
      </c>
      <c r="B2976" s="2263">
        <v>0</v>
      </c>
      <c r="C2976" s="2264">
        <v>8308597.0443673851</v>
      </c>
      <c r="D2976" s="2265">
        <v>0</v>
      </c>
      <c r="E2976" s="2266">
        <v>0</v>
      </c>
      <c r="F2976" s="2263">
        <v>0</v>
      </c>
      <c r="G2976" s="2265">
        <v>0</v>
      </c>
      <c r="H2976" s="2266">
        <v>0</v>
      </c>
      <c r="I2976" s="2263">
        <v>0</v>
      </c>
      <c r="J2976" s="2267">
        <v>0</v>
      </c>
    </row>
    <row r="2977" spans="1:10" x14ac:dyDescent="0.25">
      <c r="A2977" s="2002" t="s">
        <v>1828</v>
      </c>
      <c r="B2977" s="2263">
        <v>251.85</v>
      </c>
      <c r="C2977" s="2264">
        <v>2394900.497488053</v>
      </c>
      <c r="D2977" s="2265">
        <v>603.1556902923661</v>
      </c>
      <c r="E2977" s="2266">
        <v>84.5328540285267</v>
      </c>
      <c r="F2977" s="2263">
        <v>1.8474240464630995</v>
      </c>
      <c r="G2977" s="2265">
        <v>1.7827794974679088E-2</v>
      </c>
      <c r="H2977" s="2266">
        <v>49.756292953782228</v>
      </c>
      <c r="I2977" s="2263">
        <v>0.77701536029712992</v>
      </c>
      <c r="J2977" s="2267">
        <v>8.7815195759362759E-3</v>
      </c>
    </row>
    <row r="2978" spans="1:10" x14ac:dyDescent="0.25">
      <c r="A2978" s="2300" t="s">
        <v>309</v>
      </c>
      <c r="B2978" s="2269">
        <v>251.85</v>
      </c>
      <c r="C2978" s="2268"/>
      <c r="D2978" s="2270">
        <v>603.1556902923661</v>
      </c>
      <c r="E2978" s="2271">
        <v>84.5328540285267</v>
      </c>
      <c r="F2978" s="2269">
        <v>1.8474240464630995</v>
      </c>
      <c r="G2978" s="2270">
        <v>1.7827794974679088E-2</v>
      </c>
      <c r="H2978" s="2271">
        <v>49.756292953782228</v>
      </c>
      <c r="I2978" s="2269">
        <v>0.77701536029712992</v>
      </c>
      <c r="J2978" s="2272">
        <v>8.7815195759362759E-3</v>
      </c>
    </row>
    <row r="2979" spans="1:10" x14ac:dyDescent="0.25">
      <c r="A2979" s="2002" t="s">
        <v>1829</v>
      </c>
      <c r="B2979" s="2263">
        <v>0</v>
      </c>
      <c r="C2979" s="2264">
        <v>9009634.2256672364</v>
      </c>
      <c r="D2979" s="2265">
        <v>0</v>
      </c>
      <c r="E2979" s="2266">
        <v>0</v>
      </c>
      <c r="F2979" s="2263">
        <v>0</v>
      </c>
      <c r="G2979" s="2265">
        <v>0</v>
      </c>
      <c r="H2979" s="2266">
        <v>0</v>
      </c>
      <c r="I2979" s="2263">
        <v>0</v>
      </c>
      <c r="J2979" s="2267">
        <v>0</v>
      </c>
    </row>
    <row r="2980" spans="1:10" x14ac:dyDescent="0.25">
      <c r="A2980" s="2300" t="s">
        <v>315</v>
      </c>
      <c r="B2980" s="2269">
        <v>0</v>
      </c>
      <c r="C2980" s="2284"/>
      <c r="D2980" s="2270">
        <v>0</v>
      </c>
      <c r="E2980" s="2271">
        <v>0</v>
      </c>
      <c r="F2980" s="2269">
        <v>0</v>
      </c>
      <c r="G2980" s="2270">
        <v>0</v>
      </c>
      <c r="H2980" s="2271">
        <v>0</v>
      </c>
      <c r="I2980" s="2269">
        <v>0</v>
      </c>
      <c r="J2980" s="2272">
        <v>0</v>
      </c>
    </row>
    <row r="2981" spans="1:10" x14ac:dyDescent="0.25">
      <c r="A2981" s="2002" t="s">
        <v>1530</v>
      </c>
      <c r="B2981" s="2263">
        <v>12.144</v>
      </c>
      <c r="C2981" s="2264">
        <v>11100000</v>
      </c>
      <c r="D2981" s="2265">
        <v>134.79839999999999</v>
      </c>
      <c r="E2981" s="2266">
        <v>4.0761047421974519</v>
      </c>
      <c r="F2981" s="2263">
        <v>8.9081269089727549E-2</v>
      </c>
      <c r="G2981" s="2265">
        <v>8.5964162069685466E-4</v>
      </c>
      <c r="H2981" s="2266">
        <v>11.119962537118761</v>
      </c>
      <c r="I2981" s="2263">
        <v>0.17365404824864716</v>
      </c>
      <c r="J2981" s="2267">
        <v>1.9625692129856217E-3</v>
      </c>
    </row>
    <row r="2982" spans="1:10" x14ac:dyDescent="0.25">
      <c r="A2982" s="2002" t="s">
        <v>205</v>
      </c>
      <c r="B2982" s="2263">
        <v>27.1875</v>
      </c>
      <c r="C2982" s="2264">
        <v>7305200</v>
      </c>
      <c r="D2982" s="2265">
        <v>198.61012500000001</v>
      </c>
      <c r="E2982" s="2266">
        <v>9.1254197693093904</v>
      </c>
      <c r="F2982" s="2263">
        <v>0.19943157142432211</v>
      </c>
      <c r="G2982" s="2265">
        <v>1.9245311728175014E-3</v>
      </c>
      <c r="H2982" s="2266">
        <v>16.384001215833976</v>
      </c>
      <c r="I2982" s="2263">
        <v>0.25585950745275798</v>
      </c>
      <c r="J2982" s="2267">
        <v>2.8916227248411406E-3</v>
      </c>
    </row>
    <row r="2983" spans="1:10" x14ac:dyDescent="0.25">
      <c r="A2983" s="2300" t="s">
        <v>310</v>
      </c>
      <c r="B2983" s="2269">
        <v>39.331499999999998</v>
      </c>
      <c r="C2983" s="2284"/>
      <c r="D2983" s="2270">
        <v>333.408525</v>
      </c>
      <c r="E2983" s="2271">
        <v>13.20152451150684</v>
      </c>
      <c r="F2983" s="2269">
        <v>0.28851284051404963</v>
      </c>
      <c r="G2983" s="2270">
        <v>2.7841727935143559E-3</v>
      </c>
      <c r="H2983" s="2271">
        <v>27.503963752952743</v>
      </c>
      <c r="I2983" s="2269">
        <v>0.42951355570140515</v>
      </c>
      <c r="J2983" s="2272">
        <v>4.8541919378267623E-3</v>
      </c>
    </row>
    <row r="2984" spans="1:10" x14ac:dyDescent="0.25">
      <c r="A2984" s="2002" t="s">
        <v>1830</v>
      </c>
      <c r="B2984" s="2263">
        <v>6.75</v>
      </c>
      <c r="C2984" s="2264">
        <v>40837880.884618402</v>
      </c>
      <c r="D2984" s="2265">
        <v>275.65569597117423</v>
      </c>
      <c r="E2984" s="2266">
        <v>2.2656214599664692</v>
      </c>
      <c r="F2984" s="2263">
        <v>4.9514045319142039E-2</v>
      </c>
      <c r="G2984" s="2265">
        <v>4.7781463600986241E-4</v>
      </c>
      <c r="H2984" s="2266">
        <v>22.739743293265029</v>
      </c>
      <c r="I2984" s="2263">
        <v>0.35511346965685581</v>
      </c>
      <c r="J2984" s="2267">
        <v>4.0133516591973738E-3</v>
      </c>
    </row>
    <row r="2985" spans="1:10" x14ac:dyDescent="0.25">
      <c r="A2985" s="2300" t="s">
        <v>311</v>
      </c>
      <c r="B2985" s="2269">
        <v>6.75</v>
      </c>
      <c r="C2985" s="2268"/>
      <c r="D2985" s="2270">
        <v>275.65569597117423</v>
      </c>
      <c r="E2985" s="2271">
        <v>2.2656214599664692</v>
      </c>
      <c r="F2985" s="2269">
        <v>4.9514045319142039E-2</v>
      </c>
      <c r="G2985" s="2270">
        <v>4.7781463600986241E-4</v>
      </c>
      <c r="H2985" s="2271">
        <v>22.739743293265029</v>
      </c>
      <c r="I2985" s="2269">
        <v>0.35511346965685581</v>
      </c>
      <c r="J2985" s="2272">
        <v>4.0133516591973738E-3</v>
      </c>
    </row>
    <row r="2986" spans="1:10" x14ac:dyDescent="0.25">
      <c r="A2986" s="2278" t="s">
        <v>129</v>
      </c>
      <c r="B2986" s="2279">
        <v>297.93149999999997</v>
      </c>
      <c r="C2986" s="2280"/>
      <c r="D2986" s="2281">
        <v>1212.2199112635403</v>
      </c>
      <c r="E2986" s="2282">
        <v>100</v>
      </c>
      <c r="F2986" s="2279">
        <v>2.1854509322962912</v>
      </c>
      <c r="G2986" s="2281">
        <v>2.1089782404203304E-2</v>
      </c>
      <c r="H2986" s="2282">
        <v>100</v>
      </c>
      <c r="I2986" s="2279">
        <v>1.5616423856553909</v>
      </c>
      <c r="J2986" s="2283">
        <v>1.7649063172960409E-2</v>
      </c>
    </row>
    <row r="2987" spans="1:10" x14ac:dyDescent="0.25">
      <c r="A2987" s="2303" t="s">
        <v>1844</v>
      </c>
      <c r="B2987" s="2263"/>
      <c r="C2987" s="2262"/>
      <c r="D2987" s="2265"/>
      <c r="E2987" s="2266"/>
      <c r="F2987" s="2263">
        <v>0</v>
      </c>
      <c r="G2987" s="2265"/>
      <c r="H2987" s="2266"/>
      <c r="I2987" s="2263">
        <v>0</v>
      </c>
      <c r="J2987" s="2267">
        <v>0</v>
      </c>
    </row>
    <row r="2988" spans="1:10" x14ac:dyDescent="0.25">
      <c r="A2988" s="2001" t="s">
        <v>1532</v>
      </c>
      <c r="B2988" s="2263">
        <v>49.5</v>
      </c>
      <c r="C2988" s="2264">
        <v>11610000</v>
      </c>
      <c r="D2988" s="2265">
        <v>574.69500000000005</v>
      </c>
      <c r="E2988" s="2266">
        <v>44.755877034358043</v>
      </c>
      <c r="F2988" s="2263">
        <v>0.36310299900704163</v>
      </c>
      <c r="G2988" s="2265">
        <v>3.5039739974056577E-3</v>
      </c>
      <c r="H2988" s="2266">
        <v>42.055520795600486</v>
      </c>
      <c r="I2988" s="2263">
        <v>0.74035087403304722</v>
      </c>
      <c r="J2988" s="2267">
        <v>8.3671520867960748E-3</v>
      </c>
    </row>
    <row r="2989" spans="1:10" x14ac:dyDescent="0.25">
      <c r="A2989" s="2001" t="s">
        <v>207</v>
      </c>
      <c r="B2989" s="2263">
        <v>32.67</v>
      </c>
      <c r="C2989" s="2264">
        <v>9000000</v>
      </c>
      <c r="D2989" s="2265">
        <v>294.02999999999997</v>
      </c>
      <c r="E2989" s="2266">
        <v>29.538878842676308</v>
      </c>
      <c r="F2989" s="2263">
        <v>0.23964797934464752</v>
      </c>
      <c r="G2989" s="2265">
        <v>2.3126228382877342E-3</v>
      </c>
      <c r="H2989" s="2266">
        <v>21.516778081470015</v>
      </c>
      <c r="I2989" s="2263">
        <v>0.3787841681099311</v>
      </c>
      <c r="J2989" s="2267">
        <v>4.2808685095235728E-3</v>
      </c>
    </row>
    <row r="2990" spans="1:10" x14ac:dyDescent="0.25">
      <c r="A2990" s="2001" t="s">
        <v>208</v>
      </c>
      <c r="B2990" s="2263">
        <v>0.43</v>
      </c>
      <c r="C2990" s="2264">
        <v>9000000</v>
      </c>
      <c r="D2990" s="2265">
        <v>3.87</v>
      </c>
      <c r="E2990" s="2266">
        <v>0.38878842676311032</v>
      </c>
      <c r="F2990" s="2263">
        <v>3.1542280721823823E-3</v>
      </c>
      <c r="G2990" s="2265">
        <v>3.0438561997665306E-5</v>
      </c>
      <c r="H2990" s="2266">
        <v>0.28320216023973394</v>
      </c>
      <c r="I2990" s="2263">
        <v>4.9855277712663112E-3</v>
      </c>
      <c r="J2990" s="2267">
        <v>5.634445849694326E-5</v>
      </c>
    </row>
    <row r="2991" spans="1:10" x14ac:dyDescent="0.25">
      <c r="A2991" s="2001" t="s">
        <v>209</v>
      </c>
      <c r="B2991" s="2263">
        <v>28</v>
      </c>
      <c r="C2991" s="2264">
        <v>17640000</v>
      </c>
      <c r="D2991" s="2265">
        <v>493.92</v>
      </c>
      <c r="E2991" s="2266">
        <v>25.316455696202528</v>
      </c>
      <c r="F2991" s="2263">
        <v>0.20539159539792254</v>
      </c>
      <c r="G2991" s="2265">
        <v>1.9820458975223923E-3</v>
      </c>
      <c r="H2991" s="2266">
        <v>36.144498962689759</v>
      </c>
      <c r="I2991" s="2263">
        <v>0.63629247462115157</v>
      </c>
      <c r="J2991" s="2267">
        <v>7.1911253077028992E-3</v>
      </c>
    </row>
    <row r="2992" spans="1:10" x14ac:dyDescent="0.25">
      <c r="A2992" s="2001" t="s">
        <v>1534</v>
      </c>
      <c r="B2992" s="2263">
        <v>0</v>
      </c>
      <c r="C2992" s="2264">
        <v>14500000</v>
      </c>
      <c r="D2992" s="2265">
        <v>0</v>
      </c>
      <c r="E2992" s="2266">
        <v>0</v>
      </c>
      <c r="F2992" s="2263">
        <v>0</v>
      </c>
      <c r="G2992" s="2265">
        <v>0</v>
      </c>
      <c r="H2992" s="2266">
        <v>0</v>
      </c>
      <c r="I2992" s="2263">
        <v>0</v>
      </c>
      <c r="J2992" s="2267">
        <v>0</v>
      </c>
    </row>
    <row r="2993" spans="1:10" x14ac:dyDescent="0.25">
      <c r="A2993" s="2001" t="s">
        <v>1535</v>
      </c>
      <c r="B2993" s="2263">
        <v>0</v>
      </c>
      <c r="C2993" s="2264">
        <v>9000000</v>
      </c>
      <c r="D2993" s="2265">
        <v>0</v>
      </c>
      <c r="E2993" s="2266">
        <v>0</v>
      </c>
      <c r="F2993" s="2263">
        <v>0</v>
      </c>
      <c r="G2993" s="2265">
        <v>0</v>
      </c>
      <c r="H2993" s="2266">
        <v>0</v>
      </c>
      <c r="I2993" s="2263">
        <v>0</v>
      </c>
      <c r="J2993" s="2267">
        <v>0</v>
      </c>
    </row>
    <row r="2994" spans="1:10" x14ac:dyDescent="0.25">
      <c r="A2994" s="2278" t="s">
        <v>121</v>
      </c>
      <c r="B2994" s="2279">
        <v>110.60000000000001</v>
      </c>
      <c r="C2994" s="2280"/>
      <c r="D2994" s="2281">
        <v>1366.5150000000001</v>
      </c>
      <c r="E2994" s="2282">
        <v>99.999999999999986</v>
      </c>
      <c r="F2994" s="2279">
        <v>0.81129680182179409</v>
      </c>
      <c r="G2994" s="2281">
        <v>7.8290812952134491E-3</v>
      </c>
      <c r="H2994" s="2282">
        <v>100</v>
      </c>
      <c r="I2994" s="2279">
        <v>1.760413044535396</v>
      </c>
      <c r="J2994" s="2283">
        <v>1.9895490362519488E-2</v>
      </c>
    </row>
    <row r="2995" spans="1:10" ht="14.4" thickBot="1" x14ac:dyDescent="0.3">
      <c r="A2995" s="2286" t="s">
        <v>1831</v>
      </c>
      <c r="B2995" s="2279">
        <v>13632.495500000001</v>
      </c>
      <c r="C2995" s="2287"/>
      <c r="D2995" s="2281">
        <v>77624.680426101215</v>
      </c>
      <c r="E2995" s="2288"/>
      <c r="F2995" s="2289">
        <v>100</v>
      </c>
      <c r="G2995" s="2290">
        <v>0.96500827781312404</v>
      </c>
      <c r="H2995" s="2291"/>
      <c r="I2995" s="2289">
        <v>100</v>
      </c>
      <c r="J2995" s="2292">
        <v>1.1301603577795722</v>
      </c>
    </row>
    <row r="2996" spans="1:10" ht="14.4" thickBot="1" x14ac:dyDescent="0.3">
      <c r="A2996" s="2293" t="s">
        <v>1832</v>
      </c>
      <c r="B2996" s="2294">
        <v>1412681.71615</v>
      </c>
      <c r="C2996" s="2295"/>
      <c r="D2996" s="2296">
        <v>6868466.0448195646</v>
      </c>
      <c r="E2996" s="2297"/>
      <c r="F2996" s="1978"/>
      <c r="G2996" s="1978"/>
      <c r="H2996" s="1978"/>
      <c r="I2996" s="1978"/>
      <c r="J2996" s="1978"/>
    </row>
    <row r="2997" spans="1:10" ht="16.2" thickBot="1" x14ac:dyDescent="0.35">
      <c r="A2997" s="2298" t="s">
        <v>1833</v>
      </c>
      <c r="B2997" s="2305">
        <v>0.96500827781312404</v>
      </c>
      <c r="C2997" s="2299"/>
      <c r="D2997" s="2306">
        <v>1.1301603577795722</v>
      </c>
      <c r="E2997" s="2297"/>
      <c r="F2997" s="1978"/>
      <c r="G2997" s="1978"/>
      <c r="H2997" s="1978"/>
      <c r="I2997" s="1978"/>
      <c r="J2997" s="1978"/>
    </row>
    <row r="2998" spans="1:10" x14ac:dyDescent="0.25">
      <c r="A2998" s="340" t="s">
        <v>2026</v>
      </c>
      <c r="B2998" s="340"/>
      <c r="C2998" s="340"/>
      <c r="D2998" s="1725"/>
      <c r="E2998" s="340"/>
      <c r="F2998" s="340"/>
      <c r="H2998" s="340"/>
      <c r="I2998" s="340"/>
      <c r="J2998" s="340"/>
    </row>
    <row r="2999" spans="1:10" x14ac:dyDescent="0.25">
      <c r="A2999" s="340" t="s">
        <v>1834</v>
      </c>
      <c r="B2999" s="340"/>
      <c r="C2999" s="340"/>
      <c r="D2999" s="340"/>
      <c r="E2999" s="340"/>
      <c r="F2999" s="340"/>
      <c r="G2999" s="340"/>
      <c r="H2999" s="340"/>
      <c r="I2999" s="340"/>
      <c r="J2999" s="340"/>
    </row>
    <row r="3000" spans="1:10" x14ac:dyDescent="0.25">
      <c r="A3000" s="340" t="s">
        <v>1904</v>
      </c>
      <c r="B3000" s="340"/>
      <c r="C3000" s="340"/>
      <c r="D3000" s="340"/>
      <c r="E3000" s="340"/>
      <c r="F3000" s="340"/>
      <c r="G3000" s="340"/>
      <c r="H3000" s="340"/>
      <c r="I3000" s="340"/>
      <c r="J3000" s="340"/>
    </row>
    <row r="3004" spans="1:10" ht="13.8" thickBot="1" x14ac:dyDescent="0.3">
      <c r="A3004" s="3291" t="s">
        <v>2025</v>
      </c>
      <c r="B3004" s="3291"/>
      <c r="C3004" s="3291"/>
      <c r="D3004" s="3291"/>
      <c r="E3004" s="3291"/>
      <c r="F3004" s="3291"/>
      <c r="G3004" s="3291"/>
      <c r="H3004" s="3291"/>
      <c r="I3004" s="3291"/>
      <c r="J3004" s="3291"/>
    </row>
    <row r="3005" spans="1:10" ht="13.5" customHeight="1" thickBot="1" x14ac:dyDescent="0.3">
      <c r="A3005" s="3296" t="s">
        <v>388</v>
      </c>
      <c r="B3005" s="3302" t="s">
        <v>1261</v>
      </c>
      <c r="C3005" s="3302" t="s">
        <v>1823</v>
      </c>
      <c r="D3005" s="3304" t="s">
        <v>1835</v>
      </c>
      <c r="E3005" s="3298" t="s">
        <v>1840</v>
      </c>
      <c r="F3005" s="3299"/>
      <c r="G3005" s="3300"/>
      <c r="H3005" s="3298" t="s">
        <v>1841</v>
      </c>
      <c r="I3005" s="3299"/>
      <c r="J3005" s="3301"/>
    </row>
    <row r="3006" spans="1:10" ht="13.5" customHeight="1" thickBot="1" x14ac:dyDescent="0.3">
      <c r="A3006" s="3297"/>
      <c r="B3006" s="3303"/>
      <c r="C3006" s="3303"/>
      <c r="D3006" s="3305"/>
      <c r="E3006" s="2254" t="s">
        <v>1839</v>
      </c>
      <c r="F3006" s="2253" t="s">
        <v>1220</v>
      </c>
      <c r="G3006" s="2255" t="s">
        <v>1824</v>
      </c>
      <c r="H3006" s="2254" t="s">
        <v>1839</v>
      </c>
      <c r="I3006" s="2253" t="s">
        <v>1220</v>
      </c>
      <c r="J3006" s="2256" t="s">
        <v>1824</v>
      </c>
    </row>
    <row r="3007" spans="1:10" x14ac:dyDescent="0.25">
      <c r="A3007" s="2304" t="s">
        <v>1842</v>
      </c>
      <c r="B3007" s="2257"/>
      <c r="C3007" s="2257"/>
      <c r="D3007" s="2258"/>
      <c r="E3007" s="7"/>
      <c r="F3007" s="2259"/>
      <c r="G3007" s="2260"/>
      <c r="H3007" s="7"/>
      <c r="I3007" s="2259"/>
      <c r="J3007" s="2261"/>
    </row>
    <row r="3008" spans="1:10" x14ac:dyDescent="0.25">
      <c r="A3008" s="875" t="s">
        <v>409</v>
      </c>
      <c r="B3008" s="2263">
        <v>0</v>
      </c>
      <c r="C3008" s="2264">
        <v>5949999.9999999991</v>
      </c>
      <c r="D3008" s="2265">
        <v>0</v>
      </c>
      <c r="E3008" s="2266">
        <v>0</v>
      </c>
      <c r="F3008" s="2263">
        <v>0</v>
      </c>
      <c r="G3008" s="2265">
        <v>0</v>
      </c>
      <c r="H3008" s="2266">
        <v>0</v>
      </c>
      <c r="I3008" s="2263">
        <v>0</v>
      </c>
      <c r="J3008" s="2267">
        <v>0</v>
      </c>
    </row>
    <row r="3009" spans="1:10" x14ac:dyDescent="0.25">
      <c r="A3009" s="875" t="s">
        <v>410</v>
      </c>
      <c r="B3009" s="2263">
        <v>0</v>
      </c>
      <c r="C3009" s="2264">
        <v>1713380.0000000005</v>
      </c>
      <c r="D3009" s="2265">
        <v>0</v>
      </c>
      <c r="E3009" s="2266">
        <v>0</v>
      </c>
      <c r="F3009" s="2263">
        <v>0</v>
      </c>
      <c r="G3009" s="2265">
        <v>0</v>
      </c>
      <c r="H3009" s="2266">
        <v>0</v>
      </c>
      <c r="I3009" s="2263">
        <v>0</v>
      </c>
      <c r="J3009" s="2267">
        <v>0</v>
      </c>
    </row>
    <row r="3010" spans="1:10" x14ac:dyDescent="0.25">
      <c r="A3010" s="875" t="s">
        <v>278</v>
      </c>
      <c r="B3010" s="2263">
        <v>542</v>
      </c>
      <c r="C3010" s="2264">
        <v>1607499.9999999995</v>
      </c>
      <c r="D3010" s="2265">
        <v>871.26499999999976</v>
      </c>
      <c r="E3010" s="2266">
        <v>2.3174996795265663</v>
      </c>
      <c r="F3010" s="2263">
        <v>2.2495267174254523</v>
      </c>
      <c r="G3010" s="2265">
        <v>3.836674558775488E-2</v>
      </c>
      <c r="H3010" s="2266">
        <v>0.52782815082580559</v>
      </c>
      <c r="I3010" s="2263">
        <v>0.50702463783989249</v>
      </c>
      <c r="J3010" s="2267">
        <v>1.2685001196986888E-2</v>
      </c>
    </row>
    <row r="3011" spans="1:10" x14ac:dyDescent="0.25">
      <c r="A3011" s="875" t="s">
        <v>199</v>
      </c>
      <c r="B3011" s="2263">
        <v>141.5</v>
      </c>
      <c r="C3011" s="2264">
        <v>7559125</v>
      </c>
      <c r="D3011" s="2265">
        <v>1069.6161875</v>
      </c>
      <c r="E3011" s="2266">
        <v>0.6050298978837807</v>
      </c>
      <c r="F3011" s="2263">
        <v>0.58728418914336067</v>
      </c>
      <c r="G3011" s="2265">
        <v>1.0016410517836374E-2</v>
      </c>
      <c r="H3011" s="2266">
        <v>0.64799290037069479</v>
      </c>
      <c r="I3011" s="2263">
        <v>0.62245328355307994</v>
      </c>
      <c r="J3011" s="2267">
        <v>1.5572853975259027E-2</v>
      </c>
    </row>
    <row r="3012" spans="1:10" x14ac:dyDescent="0.25">
      <c r="A3012" s="875" t="s">
        <v>428</v>
      </c>
      <c r="B3012" s="2263">
        <v>0</v>
      </c>
      <c r="C3012" s="2264">
        <v>1300000</v>
      </c>
      <c r="D3012" s="2265">
        <v>0</v>
      </c>
      <c r="E3012" s="2266">
        <v>0</v>
      </c>
      <c r="F3012" s="2263">
        <v>0</v>
      </c>
      <c r="G3012" s="2265">
        <v>0</v>
      </c>
      <c r="H3012" s="2266">
        <v>0</v>
      </c>
      <c r="I3012" s="2263">
        <v>0</v>
      </c>
      <c r="J3012" s="2267">
        <v>0</v>
      </c>
    </row>
    <row r="3013" spans="1:10" x14ac:dyDescent="0.25">
      <c r="A3013" s="877" t="s">
        <v>430</v>
      </c>
      <c r="B3013" s="2263">
        <v>0</v>
      </c>
      <c r="C3013" s="2264">
        <v>0</v>
      </c>
      <c r="D3013" s="2265">
        <v>0</v>
      </c>
      <c r="E3013" s="2266">
        <v>0</v>
      </c>
      <c r="F3013" s="2263">
        <v>0</v>
      </c>
      <c r="G3013" s="2265">
        <v>0</v>
      </c>
      <c r="H3013" s="2266">
        <v>0</v>
      </c>
      <c r="I3013" s="2263">
        <v>0</v>
      </c>
      <c r="J3013" s="2267">
        <v>0</v>
      </c>
    </row>
    <row r="3014" spans="1:10" x14ac:dyDescent="0.25">
      <c r="A3014" s="1974" t="s">
        <v>429</v>
      </c>
      <c r="B3014" s="2263">
        <v>0</v>
      </c>
      <c r="C3014" s="2264">
        <v>0</v>
      </c>
      <c r="D3014" s="2265">
        <v>0</v>
      </c>
      <c r="E3014" s="2266">
        <v>0</v>
      </c>
      <c r="F3014" s="2263">
        <v>0</v>
      </c>
      <c r="G3014" s="2265">
        <v>0</v>
      </c>
      <c r="H3014" s="2266">
        <v>0</v>
      </c>
      <c r="I3014" s="2263">
        <v>0</v>
      </c>
      <c r="J3014" s="2267">
        <v>0</v>
      </c>
    </row>
    <row r="3015" spans="1:10" x14ac:dyDescent="0.25">
      <c r="A3015" s="2268" t="s">
        <v>279</v>
      </c>
      <c r="B3015" s="2269">
        <v>683.5</v>
      </c>
      <c r="C3015" s="2268"/>
      <c r="D3015" s="2270">
        <v>1940.8811874999997</v>
      </c>
      <c r="E3015" s="2271">
        <v>2.922529577410347</v>
      </c>
      <c r="F3015" s="2269">
        <v>2.8368109065688127</v>
      </c>
      <c r="G3015" s="2270">
        <v>4.8383156105591248E-2</v>
      </c>
      <c r="H3015" s="2271">
        <v>1.1758210511965004</v>
      </c>
      <c r="I3015" s="2269">
        <v>1.1294779213929722</v>
      </c>
      <c r="J3015" s="2272">
        <v>2.8257855172245914E-2</v>
      </c>
    </row>
    <row r="3016" spans="1:10" x14ac:dyDescent="0.25">
      <c r="A3016" s="883" t="s">
        <v>411</v>
      </c>
      <c r="B3016" s="2263">
        <v>34</v>
      </c>
      <c r="C3016" s="2264">
        <v>4010000</v>
      </c>
      <c r="D3016" s="2265">
        <v>136.34</v>
      </c>
      <c r="E3016" s="2266">
        <v>0.14537820867878828</v>
      </c>
      <c r="F3016" s="2263">
        <v>0.14111422212631988</v>
      </c>
      <c r="G3016" s="2265">
        <v>2.4067700184200475E-3</v>
      </c>
      <c r="H3016" s="2266">
        <v>8.2597246628282286E-2</v>
      </c>
      <c r="I3016" s="2263">
        <v>7.9341806595112807E-2</v>
      </c>
      <c r="J3016" s="2267">
        <v>1.9850138169181511E-3</v>
      </c>
    </row>
    <row r="3017" spans="1:10" x14ac:dyDescent="0.25">
      <c r="A3017" s="883" t="s">
        <v>412</v>
      </c>
      <c r="B3017" s="2263">
        <v>0</v>
      </c>
      <c r="C3017" s="2264">
        <v>1244500.0000000002</v>
      </c>
      <c r="D3017" s="2265">
        <v>0</v>
      </c>
      <c r="E3017" s="2266">
        <v>0</v>
      </c>
      <c r="F3017" s="2263">
        <v>0</v>
      </c>
      <c r="G3017" s="2265">
        <v>0</v>
      </c>
      <c r="H3017" s="2266">
        <v>0</v>
      </c>
      <c r="I3017" s="2263">
        <v>0</v>
      </c>
      <c r="J3017" s="2267">
        <v>0</v>
      </c>
    </row>
    <row r="3018" spans="1:10" x14ac:dyDescent="0.25">
      <c r="A3018" s="875" t="s">
        <v>90</v>
      </c>
      <c r="B3018" s="2263">
        <v>0</v>
      </c>
      <c r="C3018" s="2264">
        <v>1494500</v>
      </c>
      <c r="D3018" s="2265">
        <v>0</v>
      </c>
      <c r="E3018" s="2266">
        <v>0</v>
      </c>
      <c r="F3018" s="2263">
        <v>0</v>
      </c>
      <c r="G3018" s="2265">
        <v>0</v>
      </c>
      <c r="H3018" s="2266">
        <v>0</v>
      </c>
      <c r="I3018" s="2263">
        <v>0</v>
      </c>
      <c r="J3018" s="2267">
        <v>0</v>
      </c>
    </row>
    <row r="3019" spans="1:10" x14ac:dyDescent="0.25">
      <c r="A3019" s="875" t="s">
        <v>416</v>
      </c>
      <c r="B3019" s="2263">
        <v>0</v>
      </c>
      <c r="C3019" s="2264">
        <v>2944000</v>
      </c>
      <c r="D3019" s="2265">
        <v>0</v>
      </c>
      <c r="E3019" s="2266">
        <v>0</v>
      </c>
      <c r="F3019" s="2263">
        <v>0</v>
      </c>
      <c r="G3019" s="2265">
        <v>0</v>
      </c>
      <c r="H3019" s="2266">
        <v>0</v>
      </c>
      <c r="I3019" s="2263">
        <v>0</v>
      </c>
      <c r="J3019" s="2267">
        <v>0</v>
      </c>
    </row>
    <row r="3020" spans="1:10" x14ac:dyDescent="0.25">
      <c r="A3020" s="875" t="s">
        <v>417</v>
      </c>
      <c r="B3020" s="2263">
        <v>168</v>
      </c>
      <c r="C3020" s="2264">
        <v>2400300</v>
      </c>
      <c r="D3020" s="2265">
        <v>403.25040000000001</v>
      </c>
      <c r="E3020" s="2266">
        <v>0.71833938405989517</v>
      </c>
      <c r="F3020" s="2263">
        <v>0.69727027403593356</v>
      </c>
      <c r="G3020" s="2265">
        <v>1.1892275385134352E-2</v>
      </c>
      <c r="H3020" s="2266">
        <v>0.2442964114841828</v>
      </c>
      <c r="I3020" s="2263">
        <v>0.23466785423354761</v>
      </c>
      <c r="J3020" s="2267">
        <v>5.8710401619317234E-3</v>
      </c>
    </row>
    <row r="3021" spans="1:10" x14ac:dyDescent="0.25">
      <c r="A3021" s="875" t="s">
        <v>422</v>
      </c>
      <c r="B3021" s="2263">
        <v>0</v>
      </c>
      <c r="C3021" s="2264">
        <v>2205000</v>
      </c>
      <c r="D3021" s="2265">
        <v>0</v>
      </c>
      <c r="E3021" s="2266">
        <v>0</v>
      </c>
      <c r="F3021" s="2263">
        <v>0</v>
      </c>
      <c r="G3021" s="2265">
        <v>0</v>
      </c>
      <c r="H3021" s="2266">
        <v>0</v>
      </c>
      <c r="I3021" s="2263">
        <v>0</v>
      </c>
      <c r="J3021" s="2267">
        <v>0</v>
      </c>
    </row>
    <row r="3022" spans="1:10" x14ac:dyDescent="0.25">
      <c r="A3022" s="875" t="s">
        <v>423</v>
      </c>
      <c r="B3022" s="2263">
        <v>0</v>
      </c>
      <c r="C3022" s="2264">
        <v>1681000</v>
      </c>
      <c r="D3022" s="2265">
        <v>0</v>
      </c>
      <c r="E3022" s="2266">
        <v>0</v>
      </c>
      <c r="F3022" s="2263">
        <v>0</v>
      </c>
      <c r="G3022" s="2265">
        <v>0</v>
      </c>
      <c r="H3022" s="2266">
        <v>0</v>
      </c>
      <c r="I3022" s="2263">
        <v>0</v>
      </c>
      <c r="J3022" s="2267">
        <v>0</v>
      </c>
    </row>
    <row r="3023" spans="1:10" x14ac:dyDescent="0.25">
      <c r="A3023" s="875" t="s">
        <v>280</v>
      </c>
      <c r="B3023" s="2263">
        <v>0</v>
      </c>
      <c r="C3023" s="2264">
        <v>1720500</v>
      </c>
      <c r="D3023" s="2265">
        <v>0</v>
      </c>
      <c r="E3023" s="2266">
        <v>0</v>
      </c>
      <c r="F3023" s="2263">
        <v>0</v>
      </c>
      <c r="G3023" s="2265">
        <v>0</v>
      </c>
      <c r="H3023" s="2266">
        <v>0</v>
      </c>
      <c r="I3023" s="2263">
        <v>0</v>
      </c>
      <c r="J3023" s="2267">
        <v>0</v>
      </c>
    </row>
    <row r="3024" spans="1:10" x14ac:dyDescent="0.25">
      <c r="A3024" s="875" t="s">
        <v>426</v>
      </c>
      <c r="B3024" s="2263">
        <v>0</v>
      </c>
      <c r="C3024" s="2264">
        <v>2188999.9999999995</v>
      </c>
      <c r="D3024" s="2265">
        <v>0</v>
      </c>
      <c r="E3024" s="2266">
        <v>0</v>
      </c>
      <c r="F3024" s="2263">
        <v>0</v>
      </c>
      <c r="G3024" s="2265">
        <v>0</v>
      </c>
      <c r="H3024" s="2266">
        <v>0</v>
      </c>
      <c r="I3024" s="2263">
        <v>0</v>
      </c>
      <c r="J3024" s="2267">
        <v>0</v>
      </c>
    </row>
    <row r="3025" spans="1:10" x14ac:dyDescent="0.25">
      <c r="A3025" s="875" t="s">
        <v>427</v>
      </c>
      <c r="B3025" s="2263">
        <v>0</v>
      </c>
      <c r="C3025" s="2264">
        <v>1362500</v>
      </c>
      <c r="D3025" s="2265">
        <v>0</v>
      </c>
      <c r="E3025" s="2266">
        <v>0</v>
      </c>
      <c r="F3025" s="2263">
        <v>0</v>
      </c>
      <c r="G3025" s="2265">
        <v>0</v>
      </c>
      <c r="H3025" s="2266">
        <v>0</v>
      </c>
      <c r="I3025" s="2263">
        <v>0</v>
      </c>
      <c r="J3025" s="2267">
        <v>0</v>
      </c>
    </row>
    <row r="3026" spans="1:10" x14ac:dyDescent="0.25">
      <c r="A3026" s="851" t="s">
        <v>92</v>
      </c>
      <c r="B3026" s="2263">
        <v>315</v>
      </c>
      <c r="C3026" s="2264">
        <v>2164000</v>
      </c>
      <c r="D3026" s="2265">
        <v>681.66</v>
      </c>
      <c r="E3026" s="2266">
        <v>1.3468863451123032</v>
      </c>
      <c r="F3026" s="2263">
        <v>1.3073817638173753</v>
      </c>
      <c r="G3026" s="2265">
        <v>2.2298016347126911E-2</v>
      </c>
      <c r="H3026" s="2266">
        <v>0.4129620004153946</v>
      </c>
      <c r="I3026" s="2263">
        <v>0.39668575534417333</v>
      </c>
      <c r="J3026" s="2267">
        <v>9.9244867129267035E-3</v>
      </c>
    </row>
    <row r="3027" spans="1:10" x14ac:dyDescent="0.25">
      <c r="A3027" s="2268" t="s">
        <v>281</v>
      </c>
      <c r="B3027" s="2269">
        <v>517</v>
      </c>
      <c r="C3027" s="2268"/>
      <c r="D3027" s="2270">
        <v>1221.2503999999999</v>
      </c>
      <c r="E3027" s="2271">
        <v>2.2106039378509865</v>
      </c>
      <c r="F3027" s="2269">
        <v>2.145766259979629</v>
      </c>
      <c r="G3027" s="2270">
        <v>3.6597061750681309E-2</v>
      </c>
      <c r="H3027" s="2271">
        <v>0.73985565852785962</v>
      </c>
      <c r="I3027" s="2269">
        <v>0.71069541617283372</v>
      </c>
      <c r="J3027" s="2272">
        <v>1.7780540691776578E-2</v>
      </c>
    </row>
    <row r="3028" spans="1:10" x14ac:dyDescent="0.25">
      <c r="A3028" s="2273" t="s">
        <v>106</v>
      </c>
      <c r="B3028" s="2274">
        <v>1200.5</v>
      </c>
      <c r="C3028" s="2273"/>
      <c r="D3028" s="2275">
        <v>3162.1315874999996</v>
      </c>
      <c r="E3028" s="2276">
        <v>5.133133515261334</v>
      </c>
      <c r="F3028" s="2274">
        <v>4.9825771665484417</v>
      </c>
      <c r="G3028" s="2275">
        <v>8.4980217856272564E-2</v>
      </c>
      <c r="H3028" s="2276">
        <v>1.9156767097243601</v>
      </c>
      <c r="I3028" s="2274">
        <v>1.840173337565806</v>
      </c>
      <c r="J3028" s="2277">
        <v>4.6038395864022488E-2</v>
      </c>
    </row>
    <row r="3029" spans="1:10" x14ac:dyDescent="0.25">
      <c r="A3029" s="875" t="s">
        <v>903</v>
      </c>
      <c r="B3029" s="2263">
        <v>0</v>
      </c>
      <c r="C3029" s="2264">
        <v>6587999.9999999991</v>
      </c>
      <c r="D3029" s="2265">
        <v>0</v>
      </c>
      <c r="E3029" s="2266">
        <v>0</v>
      </c>
      <c r="F3029" s="2263">
        <v>0</v>
      </c>
      <c r="G3029" s="2265">
        <v>0</v>
      </c>
      <c r="H3029" s="2266">
        <v>0</v>
      </c>
      <c r="I3029" s="2263">
        <v>0</v>
      </c>
      <c r="J3029" s="2267">
        <v>0</v>
      </c>
    </row>
    <row r="3030" spans="1:10" x14ac:dyDescent="0.25">
      <c r="A3030" s="875" t="s">
        <v>904</v>
      </c>
      <c r="B3030" s="2263">
        <v>209</v>
      </c>
      <c r="C3030" s="2264">
        <v>2000000.0000000005</v>
      </c>
      <c r="D3030" s="2265">
        <v>418.00000000000011</v>
      </c>
      <c r="E3030" s="2266">
        <v>0.89364840040784566</v>
      </c>
      <c r="F3030" s="2263">
        <v>0.86743742424708392</v>
      </c>
      <c r="G3030" s="2265">
        <v>1.4794556877934998E-2</v>
      </c>
      <c r="H3030" s="2266">
        <v>0.25323198687561982</v>
      </c>
      <c r="I3030" s="2263">
        <v>0.24325124803254483</v>
      </c>
      <c r="J3030" s="2267">
        <v>6.0857838893339251E-3</v>
      </c>
    </row>
    <row r="3031" spans="1:10" x14ac:dyDescent="0.25">
      <c r="A3031" s="875" t="s">
        <v>905</v>
      </c>
      <c r="B3031" s="2263">
        <v>616</v>
      </c>
      <c r="C3031" s="2264">
        <v>1700000</v>
      </c>
      <c r="D3031" s="2265">
        <v>1047.2</v>
      </c>
      <c r="E3031" s="2266">
        <v>2.633911074886282</v>
      </c>
      <c r="F3031" s="2263">
        <v>2.5566576714650893</v>
      </c>
      <c r="G3031" s="2265">
        <v>4.3605009745492626E-2</v>
      </c>
      <c r="H3031" s="2266">
        <v>0.63441276711997363</v>
      </c>
      <c r="I3031" s="2263">
        <v>0.60940838980784906</v>
      </c>
      <c r="J3031" s="2267">
        <v>1.5246490164857619E-2</v>
      </c>
    </row>
    <row r="3032" spans="1:10" x14ac:dyDescent="0.25">
      <c r="A3032" s="851" t="s">
        <v>906</v>
      </c>
      <c r="B3032" s="2263">
        <v>2010</v>
      </c>
      <c r="C3032" s="2264">
        <v>1854000</v>
      </c>
      <c r="D3032" s="2265">
        <v>3726.54</v>
      </c>
      <c r="E3032" s="2266">
        <v>8.5944176307166025</v>
      </c>
      <c r="F3032" s="2263">
        <v>8.3423407786442034</v>
      </c>
      <c r="G3032" s="2265">
        <v>0.14228258050071457</v>
      </c>
      <c r="H3032" s="2266">
        <v>2.2576055702666791</v>
      </c>
      <c r="I3032" s="2263">
        <v>2.1686256120650702</v>
      </c>
      <c r="J3032" s="2267">
        <v>5.4255782523824021E-2</v>
      </c>
    </row>
    <row r="3033" spans="1:10" x14ac:dyDescent="0.25">
      <c r="A3033" s="2273" t="s">
        <v>282</v>
      </c>
      <c r="B3033" s="2274">
        <v>2835</v>
      </c>
      <c r="C3033" s="2273"/>
      <c r="D3033" s="2275">
        <v>5191.74</v>
      </c>
      <c r="E3033" s="2276">
        <v>12.12197710601073</v>
      </c>
      <c r="F3033" s="2274">
        <v>11.766435874356377</v>
      </c>
      <c r="G3033" s="2275">
        <v>0.2006821471241422</v>
      </c>
      <c r="H3033" s="2276">
        <v>3.145250324262272</v>
      </c>
      <c r="I3033" s="2274">
        <v>3.0212852499054641</v>
      </c>
      <c r="J3033" s="2277">
        <v>7.5588056578015553E-2</v>
      </c>
    </row>
    <row r="3034" spans="1:10" x14ac:dyDescent="0.25">
      <c r="A3034" s="875" t="s">
        <v>944</v>
      </c>
      <c r="B3034" s="2263">
        <v>0</v>
      </c>
      <c r="C3034" s="2264">
        <v>25880000.000000015</v>
      </c>
      <c r="D3034" s="2265">
        <v>0</v>
      </c>
      <c r="E3034" s="2266">
        <v>0</v>
      </c>
      <c r="F3034" s="2263">
        <v>0</v>
      </c>
      <c r="G3034" s="2265">
        <v>0</v>
      </c>
      <c r="H3034" s="2266">
        <v>0</v>
      </c>
      <c r="I3034" s="2263">
        <v>0</v>
      </c>
      <c r="J3034" s="2267">
        <v>0</v>
      </c>
    </row>
    <row r="3035" spans="1:10" x14ac:dyDescent="0.25">
      <c r="A3035" s="875" t="s">
        <v>283</v>
      </c>
      <c r="B3035" s="2263">
        <v>2482.0595801544232</v>
      </c>
      <c r="C3035" s="2264">
        <v>15153168</v>
      </c>
      <c r="D3035" s="2265">
        <v>37611.065804089441</v>
      </c>
      <c r="E3035" s="2266">
        <v>10.612863988143394</v>
      </c>
      <c r="F3035" s="2263">
        <v>10.301585497784457</v>
      </c>
      <c r="G3035" s="2265">
        <v>0.17569842886611522</v>
      </c>
      <c r="H3035" s="2266">
        <v>22.785466320763746</v>
      </c>
      <c r="I3035" s="2263">
        <v>21.887413149949577</v>
      </c>
      <c r="J3035" s="2267">
        <v>0.54759047447656828</v>
      </c>
    </row>
    <row r="3036" spans="1:10" x14ac:dyDescent="0.25">
      <c r="A3036" s="875" t="s">
        <v>69</v>
      </c>
      <c r="B3036" s="2263">
        <v>2371.4644198455771</v>
      </c>
      <c r="C3036" s="2264">
        <v>17426143.199999999</v>
      </c>
      <c r="D3036" s="2265">
        <v>41325.478573933942</v>
      </c>
      <c r="E3036" s="2266">
        <v>10.139977920665645</v>
      </c>
      <c r="F3036" s="2263">
        <v>9.8425693207868559</v>
      </c>
      <c r="G3036" s="2265">
        <v>0.16786969015983022</v>
      </c>
      <c r="H3036" s="2266">
        <v>25.035724994887904</v>
      </c>
      <c r="I3036" s="2263">
        <v>24.048981432180909</v>
      </c>
      <c r="J3036" s="2267">
        <v>0.60166969312024265</v>
      </c>
    </row>
    <row r="3037" spans="1:10" x14ac:dyDescent="0.25">
      <c r="A3037" s="875" t="s">
        <v>198</v>
      </c>
      <c r="B3037" s="2263">
        <v>330</v>
      </c>
      <c r="C3037" s="2264">
        <v>4100000.0000000005</v>
      </c>
      <c r="D3037" s="2265">
        <v>1353.0000000000002</v>
      </c>
      <c r="E3037" s="2266">
        <v>1.4110237901176512</v>
      </c>
      <c r="F3037" s="2263">
        <v>1.3696380382848694</v>
      </c>
      <c r="G3037" s="2265">
        <v>2.335982664937105E-2</v>
      </c>
      <c r="H3037" s="2266">
        <v>0.81967195751845334</v>
      </c>
      <c r="I3037" s="2263">
        <v>0.78736588178955291</v>
      </c>
      <c r="J3037" s="2267">
        <v>1.969872153652823E-2</v>
      </c>
    </row>
    <row r="3038" spans="1:10" x14ac:dyDescent="0.25">
      <c r="A3038" s="875" t="s">
        <v>86</v>
      </c>
      <c r="B3038" s="2263">
        <v>300</v>
      </c>
      <c r="C3038" s="2264">
        <v>180200</v>
      </c>
      <c r="D3038" s="2265">
        <v>54.06</v>
      </c>
      <c r="E3038" s="2266">
        <v>1.2827489001069554</v>
      </c>
      <c r="F3038" s="2263">
        <v>1.2451254893498813</v>
      </c>
      <c r="G3038" s="2265">
        <v>2.1236206044882772E-2</v>
      </c>
      <c r="H3038" s="2266">
        <v>3.2750529211712925E-2</v>
      </c>
      <c r="I3038" s="2263">
        <v>3.1459718824496101E-2</v>
      </c>
      <c r="J3038" s="2267">
        <v>7.8707530396505249E-4</v>
      </c>
    </row>
    <row r="3039" spans="1:10" x14ac:dyDescent="0.25">
      <c r="A3039" s="851" t="s">
        <v>212</v>
      </c>
      <c r="B3039" s="2263">
        <v>3019.75</v>
      </c>
      <c r="C3039" s="2264">
        <v>1867999.9999999998</v>
      </c>
      <c r="D3039" s="2265">
        <v>5640.8929999999991</v>
      </c>
      <c r="E3039" s="2266">
        <v>12.911936636993262</v>
      </c>
      <c r="F3039" s="2263">
        <v>12.533225654881013</v>
      </c>
      <c r="G3039" s="2265">
        <v>0.21376011068011586</v>
      </c>
      <c r="H3039" s="2266">
        <v>3.4173553639779302</v>
      </c>
      <c r="I3039" s="2263">
        <v>3.2826656992058503</v>
      </c>
      <c r="J3039" s="2267">
        <v>8.2127406078604068E-2</v>
      </c>
    </row>
    <row r="3040" spans="1:10" x14ac:dyDescent="0.25">
      <c r="A3040" s="2268" t="s">
        <v>1825</v>
      </c>
      <c r="B3040" s="2269">
        <v>8503.2740000000013</v>
      </c>
      <c r="C3040" s="2268"/>
      <c r="D3040" s="2270">
        <v>85984.497378023385</v>
      </c>
      <c r="E3040" s="2271">
        <v>36.358551236026912</v>
      </c>
      <c r="F3040" s="2269">
        <v>35.292144001087081</v>
      </c>
      <c r="G3040" s="2270">
        <v>0.60192426240031516</v>
      </c>
      <c r="H3040" s="2271">
        <v>52.090969166359748</v>
      </c>
      <c r="I3040" s="2269">
        <v>50.03788588195038</v>
      </c>
      <c r="J3040" s="2272">
        <v>1.2518733705159084</v>
      </c>
    </row>
    <row r="3041" spans="1:10" x14ac:dyDescent="0.25">
      <c r="A3041" s="875" t="s">
        <v>950</v>
      </c>
      <c r="B3041" s="2263">
        <v>1490</v>
      </c>
      <c r="C3041" s="2264">
        <v>4150000</v>
      </c>
      <c r="D3041" s="2265">
        <v>6183.5</v>
      </c>
      <c r="E3041" s="2266">
        <v>6.3709862038645451</v>
      </c>
      <c r="F3041" s="2263">
        <v>6.1841232637710766</v>
      </c>
      <c r="G3041" s="2265">
        <v>0.10547315668958444</v>
      </c>
      <c r="H3041" s="2266">
        <v>3.7460765331229537</v>
      </c>
      <c r="I3041" s="2263">
        <v>3.5984308426058385</v>
      </c>
      <c r="J3041" s="2267">
        <v>9.0027379616498357E-2</v>
      </c>
    </row>
    <row r="3042" spans="1:10" x14ac:dyDescent="0.25">
      <c r="A3042" s="875" t="s">
        <v>951</v>
      </c>
      <c r="B3042" s="2263">
        <v>0</v>
      </c>
      <c r="C3042" s="2264">
        <v>2350000.0000000005</v>
      </c>
      <c r="D3042" s="2265">
        <v>0</v>
      </c>
      <c r="E3042" s="2266">
        <v>0</v>
      </c>
      <c r="F3042" s="2263">
        <v>0</v>
      </c>
      <c r="G3042" s="2265">
        <v>0</v>
      </c>
      <c r="H3042" s="2266">
        <v>0</v>
      </c>
      <c r="I3042" s="2263">
        <v>0</v>
      </c>
      <c r="J3042" s="2267">
        <v>0</v>
      </c>
    </row>
    <row r="3043" spans="1:10" x14ac:dyDescent="0.25">
      <c r="A3043" s="875" t="s">
        <v>952</v>
      </c>
      <c r="B3043" s="2263">
        <v>639</v>
      </c>
      <c r="C3043" s="2264">
        <v>2305000</v>
      </c>
      <c r="D3043" s="2265">
        <v>1472.895</v>
      </c>
      <c r="E3043" s="2266">
        <v>2.7322551572278151</v>
      </c>
      <c r="F3043" s="2263">
        <v>2.6521172923152472</v>
      </c>
      <c r="G3043" s="2265">
        <v>4.5233118875600303E-2</v>
      </c>
      <c r="H3043" s="2266">
        <v>0.89230652466307636</v>
      </c>
      <c r="I3043" s="2263">
        <v>0.85713767217917469</v>
      </c>
      <c r="J3043" s="2267">
        <v>2.1444307803063372E-2</v>
      </c>
    </row>
    <row r="3044" spans="1:10" x14ac:dyDescent="0.25">
      <c r="A3044" s="875" t="s">
        <v>954</v>
      </c>
      <c r="B3044" s="2263">
        <v>115.5</v>
      </c>
      <c r="C3044" s="2264">
        <v>1850000</v>
      </c>
      <c r="D3044" s="2265">
        <v>213.67500000000001</v>
      </c>
      <c r="E3044" s="2266">
        <v>0.49385832654117789</v>
      </c>
      <c r="F3044" s="2263">
        <v>0.47937331339970429</v>
      </c>
      <c r="G3044" s="2265">
        <v>8.1759393272798665E-3</v>
      </c>
      <c r="H3044" s="2266">
        <v>0.12944819329102403</v>
      </c>
      <c r="I3044" s="2263">
        <v>0.12434619718505743</v>
      </c>
      <c r="J3044" s="2267">
        <v>3.1109566329029338E-3</v>
      </c>
    </row>
    <row r="3045" spans="1:10" x14ac:dyDescent="0.25">
      <c r="A3045" s="875" t="s">
        <v>955</v>
      </c>
      <c r="B3045" s="2263">
        <v>0</v>
      </c>
      <c r="C3045" s="2264">
        <v>2700000</v>
      </c>
      <c r="D3045" s="2265">
        <v>0</v>
      </c>
      <c r="E3045" s="2266">
        <v>0</v>
      </c>
      <c r="F3045" s="2263">
        <v>0</v>
      </c>
      <c r="G3045" s="2265">
        <v>0</v>
      </c>
      <c r="H3045" s="2266">
        <v>0</v>
      </c>
      <c r="I3045" s="2263">
        <v>0</v>
      </c>
      <c r="J3045" s="2267">
        <v>0</v>
      </c>
    </row>
    <row r="3046" spans="1:10" x14ac:dyDescent="0.25">
      <c r="A3046" s="2001" t="s">
        <v>1488</v>
      </c>
      <c r="B3046" s="2263">
        <v>0</v>
      </c>
      <c r="C3046" s="2264">
        <v>4900000</v>
      </c>
      <c r="D3046" s="2265">
        <v>0</v>
      </c>
      <c r="E3046" s="2266">
        <v>0</v>
      </c>
      <c r="F3046" s="2263">
        <v>0</v>
      </c>
      <c r="G3046" s="2265">
        <v>0</v>
      </c>
      <c r="H3046" s="2266">
        <v>0</v>
      </c>
      <c r="I3046" s="2263">
        <v>0</v>
      </c>
      <c r="J3046" s="2267">
        <v>0</v>
      </c>
    </row>
    <row r="3047" spans="1:10" x14ac:dyDescent="0.25">
      <c r="A3047" s="2001" t="s">
        <v>1564</v>
      </c>
      <c r="B3047" s="2263">
        <v>65</v>
      </c>
      <c r="C3047" s="2264">
        <v>2741999.9999999995</v>
      </c>
      <c r="D3047" s="2265">
        <v>178.22999999999996</v>
      </c>
      <c r="E3047" s="2266">
        <v>0.27792892835650701</v>
      </c>
      <c r="F3047" s="2263">
        <v>0.26977718935914097</v>
      </c>
      <c r="G3047" s="2265">
        <v>4.6011779763912679E-3</v>
      </c>
      <c r="H3047" s="2266">
        <v>0.10797496894938204</v>
      </c>
      <c r="I3047" s="2263">
        <v>0.10371930606899626</v>
      </c>
      <c r="J3047" s="2267">
        <v>2.5949025420956579E-3</v>
      </c>
    </row>
    <row r="3048" spans="1:10" x14ac:dyDescent="0.25">
      <c r="A3048" s="875" t="s">
        <v>953</v>
      </c>
      <c r="B3048" s="2263">
        <v>0</v>
      </c>
      <c r="C3048" s="2264">
        <v>1799999.9999999998</v>
      </c>
      <c r="D3048" s="2265">
        <v>0</v>
      </c>
      <c r="E3048" s="2266">
        <v>0</v>
      </c>
      <c r="F3048" s="2263">
        <v>0</v>
      </c>
      <c r="G3048" s="2265">
        <v>0</v>
      </c>
      <c r="H3048" s="2266">
        <v>0</v>
      </c>
      <c r="I3048" s="2263">
        <v>0</v>
      </c>
      <c r="J3048" s="2267">
        <v>0</v>
      </c>
    </row>
    <row r="3049" spans="1:10" x14ac:dyDescent="0.25">
      <c r="A3049" s="875" t="s">
        <v>958</v>
      </c>
      <c r="B3049" s="2263">
        <v>96</v>
      </c>
      <c r="C3049" s="2264">
        <v>5130000</v>
      </c>
      <c r="D3049" s="2265">
        <v>492.48</v>
      </c>
      <c r="E3049" s="2266">
        <v>0.41047964803422582</v>
      </c>
      <c r="F3049" s="2263">
        <v>0.39844015659196202</v>
      </c>
      <c r="G3049" s="2265">
        <v>6.7955859343624874E-3</v>
      </c>
      <c r="H3049" s="2266">
        <v>0.29835332271891196</v>
      </c>
      <c r="I3049" s="2263">
        <v>0.28659419768198002</v>
      </c>
      <c r="J3049" s="2267">
        <v>7.1701599277970585E-3</v>
      </c>
    </row>
    <row r="3050" spans="1:10" x14ac:dyDescent="0.25">
      <c r="A3050" s="875" t="s">
        <v>957</v>
      </c>
      <c r="B3050" s="2263">
        <v>0</v>
      </c>
      <c r="C3050" s="2264">
        <v>3450000</v>
      </c>
      <c r="D3050" s="2265">
        <v>0</v>
      </c>
      <c r="E3050" s="2266">
        <v>0</v>
      </c>
      <c r="F3050" s="2263">
        <v>0</v>
      </c>
      <c r="G3050" s="2265">
        <v>0</v>
      </c>
      <c r="H3050" s="2266">
        <v>0</v>
      </c>
      <c r="I3050" s="2263">
        <v>0</v>
      </c>
      <c r="J3050" s="2267">
        <v>0</v>
      </c>
    </row>
    <row r="3051" spans="1:10" x14ac:dyDescent="0.25">
      <c r="A3051" s="875" t="s">
        <v>1002</v>
      </c>
      <c r="B3051" s="2263">
        <v>14</v>
      </c>
      <c r="C3051" s="2264">
        <v>2000000</v>
      </c>
      <c r="D3051" s="2265">
        <v>28</v>
      </c>
      <c r="E3051" s="2266">
        <v>5.9861615338324597E-2</v>
      </c>
      <c r="F3051" s="2263">
        <v>5.810585616966113E-2</v>
      </c>
      <c r="G3051" s="2265">
        <v>9.9102294876119617E-4</v>
      </c>
      <c r="H3051" s="2266">
        <v>1.6962908211764001E-2</v>
      </c>
      <c r="I3051" s="2263">
        <v>1.6294341973471897E-2</v>
      </c>
      <c r="J3051" s="2267">
        <v>4.0766016483576522E-4</v>
      </c>
    </row>
    <row r="3052" spans="1:10" x14ac:dyDescent="0.25">
      <c r="A3052" s="875" t="s">
        <v>1003</v>
      </c>
      <c r="B3052" s="2263">
        <v>0</v>
      </c>
      <c r="C3052" s="2264">
        <v>2599999.9999999995</v>
      </c>
      <c r="D3052" s="2265">
        <v>0</v>
      </c>
      <c r="E3052" s="2266">
        <v>0</v>
      </c>
      <c r="F3052" s="2263">
        <v>0</v>
      </c>
      <c r="G3052" s="2265">
        <v>0</v>
      </c>
      <c r="H3052" s="2266">
        <v>0</v>
      </c>
      <c r="I3052" s="2263">
        <v>0</v>
      </c>
      <c r="J3052" s="2267">
        <v>0</v>
      </c>
    </row>
    <row r="3053" spans="1:10" x14ac:dyDescent="0.25">
      <c r="A3053" s="875" t="s">
        <v>959</v>
      </c>
      <c r="B3053" s="2263">
        <v>217</v>
      </c>
      <c r="C3053" s="2264">
        <v>3630000.0000000005</v>
      </c>
      <c r="D3053" s="2265">
        <v>787.71000000000015</v>
      </c>
      <c r="E3053" s="2266">
        <v>0.92785503774403111</v>
      </c>
      <c r="F3053" s="2263">
        <v>0.90064077062974746</v>
      </c>
      <c r="G3053" s="2265">
        <v>1.5360855705798539E-2</v>
      </c>
      <c r="H3053" s="2266">
        <v>0.4772090152674508</v>
      </c>
      <c r="I3053" s="2263">
        <v>0.45840057556869823</v>
      </c>
      <c r="J3053" s="2267">
        <v>1.1468499587242166E-2</v>
      </c>
    </row>
    <row r="3054" spans="1:10" x14ac:dyDescent="0.25">
      <c r="A3054" s="875" t="s">
        <v>960</v>
      </c>
      <c r="B3054" s="2263">
        <v>0</v>
      </c>
      <c r="C3054" s="2264">
        <v>2650000.0000000005</v>
      </c>
      <c r="D3054" s="2265">
        <v>0</v>
      </c>
      <c r="E3054" s="2266">
        <v>0</v>
      </c>
      <c r="F3054" s="2263">
        <v>0</v>
      </c>
      <c r="G3054" s="2265">
        <v>0</v>
      </c>
      <c r="H3054" s="2266">
        <v>0</v>
      </c>
      <c r="I3054" s="2263">
        <v>0</v>
      </c>
      <c r="J3054" s="2267">
        <v>0</v>
      </c>
    </row>
    <row r="3055" spans="1:10" x14ac:dyDescent="0.25">
      <c r="A3055" s="875" t="s">
        <v>961</v>
      </c>
      <c r="B3055" s="2263">
        <v>0</v>
      </c>
      <c r="C3055" s="2264">
        <v>2830000.0000000009</v>
      </c>
      <c r="D3055" s="2265">
        <v>0</v>
      </c>
      <c r="E3055" s="2266">
        <v>0</v>
      </c>
      <c r="F3055" s="2263">
        <v>0</v>
      </c>
      <c r="G3055" s="2265">
        <v>0</v>
      </c>
      <c r="H3055" s="2266">
        <v>0</v>
      </c>
      <c r="I3055" s="2263">
        <v>0</v>
      </c>
      <c r="J3055" s="2267">
        <v>0</v>
      </c>
    </row>
    <row r="3056" spans="1:10" x14ac:dyDescent="0.25">
      <c r="A3056" s="875" t="s">
        <v>962</v>
      </c>
      <c r="B3056" s="2263">
        <v>560</v>
      </c>
      <c r="C3056" s="2264">
        <v>3100000</v>
      </c>
      <c r="D3056" s="2265">
        <v>1736</v>
      </c>
      <c r="E3056" s="2266">
        <v>2.3944646135329837</v>
      </c>
      <c r="F3056" s="2263">
        <v>2.3242342467864452</v>
      </c>
      <c r="G3056" s="2265">
        <v>3.9640917950447843E-2</v>
      </c>
      <c r="H3056" s="2266">
        <v>1.051700309129368</v>
      </c>
      <c r="I3056" s="2263">
        <v>1.0102492023552576</v>
      </c>
      <c r="J3056" s="2267">
        <v>2.5274930219817443E-2</v>
      </c>
    </row>
    <row r="3057" spans="1:10" x14ac:dyDescent="0.25">
      <c r="A3057" s="875" t="s">
        <v>963</v>
      </c>
      <c r="B3057" s="2263">
        <v>0</v>
      </c>
      <c r="C3057" s="2264">
        <v>1500000</v>
      </c>
      <c r="D3057" s="2265">
        <v>0</v>
      </c>
      <c r="E3057" s="2266">
        <v>0</v>
      </c>
      <c r="F3057" s="2263">
        <v>0</v>
      </c>
      <c r="G3057" s="2265">
        <v>0</v>
      </c>
      <c r="H3057" s="2266">
        <v>0</v>
      </c>
      <c r="I3057" s="2263">
        <v>0</v>
      </c>
      <c r="J3057" s="2267">
        <v>0</v>
      </c>
    </row>
    <row r="3058" spans="1:10" x14ac:dyDescent="0.25">
      <c r="A3058" s="875" t="s">
        <v>964</v>
      </c>
      <c r="B3058" s="2263">
        <v>0</v>
      </c>
      <c r="C3058" s="2264">
        <v>2935000</v>
      </c>
      <c r="D3058" s="2265">
        <v>0</v>
      </c>
      <c r="E3058" s="2266">
        <v>0</v>
      </c>
      <c r="F3058" s="2263">
        <v>0</v>
      </c>
      <c r="G3058" s="2265">
        <v>0</v>
      </c>
      <c r="H3058" s="2266">
        <v>0</v>
      </c>
      <c r="I3058" s="2263">
        <v>0</v>
      </c>
      <c r="J3058" s="2267">
        <v>0</v>
      </c>
    </row>
    <row r="3059" spans="1:10" x14ac:dyDescent="0.25">
      <c r="A3059" s="875" t="s">
        <v>965</v>
      </c>
      <c r="B3059" s="2263">
        <v>7552</v>
      </c>
      <c r="C3059" s="2264">
        <v>7862999.9999999991</v>
      </c>
      <c r="D3059" s="2265">
        <v>59381.375999999989</v>
      </c>
      <c r="E3059" s="2266">
        <v>32.291065645359097</v>
      </c>
      <c r="F3059" s="2263">
        <v>31.343958985234345</v>
      </c>
      <c r="G3059" s="2265">
        <v>0.53458609350318231</v>
      </c>
      <c r="H3059" s="2266">
        <v>35.974315377723052</v>
      </c>
      <c r="I3059" s="2263">
        <v>34.556444549975595</v>
      </c>
      <c r="J3059" s="2267">
        <v>0.86455076886909099</v>
      </c>
    </row>
    <row r="3060" spans="1:10" x14ac:dyDescent="0.25">
      <c r="A3060" s="875" t="s">
        <v>286</v>
      </c>
      <c r="B3060" s="2263">
        <v>100</v>
      </c>
      <c r="C3060" s="2264">
        <v>2538000.0000000005</v>
      </c>
      <c r="D3060" s="2265">
        <v>253.80000000000007</v>
      </c>
      <c r="E3060" s="2266">
        <v>0.42758296670231849</v>
      </c>
      <c r="F3060" s="2263">
        <v>0.41504182978329374</v>
      </c>
      <c r="G3060" s="2265">
        <v>7.0787353482942581E-3</v>
      </c>
      <c r="H3060" s="2266">
        <v>0.15375664657663229</v>
      </c>
      <c r="I3060" s="2263">
        <v>0.14769657117382748</v>
      </c>
      <c r="J3060" s="2267">
        <v>3.6951482084041868E-3</v>
      </c>
    </row>
    <row r="3061" spans="1:10" x14ac:dyDescent="0.25">
      <c r="A3061" s="851" t="s">
        <v>967</v>
      </c>
      <c r="B3061" s="2263">
        <v>0</v>
      </c>
      <c r="C3061" s="2264">
        <v>2500000.0000000005</v>
      </c>
      <c r="D3061" s="2265">
        <v>0</v>
      </c>
      <c r="E3061" s="2266">
        <v>0</v>
      </c>
      <c r="F3061" s="2263">
        <v>0</v>
      </c>
      <c r="G3061" s="2265">
        <v>0</v>
      </c>
      <c r="H3061" s="2266">
        <v>0</v>
      </c>
      <c r="I3061" s="2263">
        <v>0</v>
      </c>
      <c r="J3061" s="2267">
        <v>0</v>
      </c>
    </row>
    <row r="3062" spans="1:10" x14ac:dyDescent="0.25">
      <c r="A3062" s="875" t="s">
        <v>1152</v>
      </c>
      <c r="B3062" s="2263">
        <v>0</v>
      </c>
      <c r="C3062" s="2264">
        <v>0</v>
      </c>
      <c r="D3062" s="2265">
        <v>0</v>
      </c>
      <c r="E3062" s="2266">
        <v>0</v>
      </c>
      <c r="F3062" s="2263">
        <v>0</v>
      </c>
      <c r="G3062" s="2265">
        <v>0</v>
      </c>
      <c r="H3062" s="2266">
        <v>0</v>
      </c>
      <c r="I3062" s="2263">
        <v>0</v>
      </c>
      <c r="J3062" s="2267">
        <v>0</v>
      </c>
    </row>
    <row r="3063" spans="1:10" x14ac:dyDescent="0.25">
      <c r="A3063" s="2268" t="s">
        <v>287</v>
      </c>
      <c r="B3063" s="2269">
        <v>10848.5</v>
      </c>
      <c r="C3063" s="2268"/>
      <c r="D3063" s="2270">
        <v>70727.665999999997</v>
      </c>
      <c r="E3063" s="2271">
        <v>46.386338142701021</v>
      </c>
      <c r="F3063" s="2269">
        <v>45.025812904040627</v>
      </c>
      <c r="G3063" s="2270">
        <v>0.76793660425970256</v>
      </c>
      <c r="H3063" s="2271">
        <v>42.848103799653629</v>
      </c>
      <c r="I3063" s="2269">
        <v>41.159313456767897</v>
      </c>
      <c r="J3063" s="2272">
        <v>1.0297447135717479</v>
      </c>
    </row>
    <row r="3064" spans="1:10" x14ac:dyDescent="0.25">
      <c r="A3064" s="2273" t="s">
        <v>1826</v>
      </c>
      <c r="B3064" s="2274">
        <v>19351.774000000001</v>
      </c>
      <c r="C3064" s="2273"/>
      <c r="D3064" s="2275">
        <v>156712.16337802337</v>
      </c>
      <c r="E3064" s="2276">
        <v>82.744889378727933</v>
      </c>
      <c r="F3064" s="2274">
        <v>80.317956905127701</v>
      </c>
      <c r="G3064" s="2275">
        <v>1.3698608666600176</v>
      </c>
      <c r="H3064" s="2276">
        <v>94.939072966013356</v>
      </c>
      <c r="I3064" s="2274">
        <v>91.197199338718278</v>
      </c>
      <c r="J3064" s="2277">
        <v>2.2816180840876563</v>
      </c>
    </row>
    <row r="3065" spans="1:10" x14ac:dyDescent="0.25">
      <c r="A3065" s="2278" t="s">
        <v>193</v>
      </c>
      <c r="B3065" s="2279">
        <v>23387.274000000001</v>
      </c>
      <c r="C3065" s="2280"/>
      <c r="D3065" s="2281">
        <v>165066.03496552337</v>
      </c>
      <c r="E3065" s="2282">
        <v>100</v>
      </c>
      <c r="F3065" s="2279">
        <v>97.066969946032515</v>
      </c>
      <c r="G3065" s="2281">
        <v>1.6555232316404327</v>
      </c>
      <c r="H3065" s="2282">
        <v>99.999999999999986</v>
      </c>
      <c r="I3065" s="2279">
        <v>96.058657926189554</v>
      </c>
      <c r="J3065" s="2283">
        <v>2.4032445365296944</v>
      </c>
    </row>
    <row r="3066" spans="1:10" x14ac:dyDescent="0.25">
      <c r="A3066" s="2303" t="s">
        <v>1843</v>
      </c>
      <c r="B3066" s="2263"/>
      <c r="C3066" s="2262"/>
      <c r="D3066" s="2265"/>
      <c r="E3066" s="2266"/>
      <c r="F3066" s="2263">
        <v>0</v>
      </c>
      <c r="G3066" s="2265"/>
      <c r="H3066" s="2266"/>
      <c r="I3066" s="2263">
        <v>0</v>
      </c>
      <c r="J3066" s="2267">
        <v>0</v>
      </c>
    </row>
    <row r="3067" spans="1:10" x14ac:dyDescent="0.25">
      <c r="A3067" s="2002" t="s">
        <v>1827</v>
      </c>
      <c r="B3067" s="2263">
        <v>0</v>
      </c>
      <c r="C3067" s="2264">
        <v>8308597.0443673851</v>
      </c>
      <c r="D3067" s="2265">
        <v>0</v>
      </c>
      <c r="E3067" s="2266">
        <v>0</v>
      </c>
      <c r="F3067" s="2263">
        <v>0</v>
      </c>
      <c r="G3067" s="2265">
        <v>0</v>
      </c>
      <c r="H3067" s="2266">
        <v>0</v>
      </c>
      <c r="I3067" s="2263">
        <v>0</v>
      </c>
      <c r="J3067" s="2267">
        <v>0</v>
      </c>
    </row>
    <row r="3068" spans="1:10" x14ac:dyDescent="0.25">
      <c r="A3068" s="2002" t="s">
        <v>1828</v>
      </c>
      <c r="B3068" s="2263">
        <v>313.89999999999998</v>
      </c>
      <c r="C3068" s="2264">
        <v>2394900.497488053</v>
      </c>
      <c r="D3068" s="2265">
        <v>751.7592661614998</v>
      </c>
      <c r="E3068" s="2266">
        <v>74.964237354113479</v>
      </c>
      <c r="F3068" s="2263">
        <v>1.3028163036897589</v>
      </c>
      <c r="G3068" s="2265">
        <v>2.2220150258295674E-2</v>
      </c>
      <c r="H3068" s="2266">
        <v>43.62665573974266</v>
      </c>
      <c r="I3068" s="2263">
        <v>0.43747937730577707</v>
      </c>
      <c r="J3068" s="2267">
        <v>1.0945082370007532E-2</v>
      </c>
    </row>
    <row r="3069" spans="1:10" x14ac:dyDescent="0.25">
      <c r="A3069" s="2300" t="s">
        <v>309</v>
      </c>
      <c r="B3069" s="2269">
        <v>313.89999999999998</v>
      </c>
      <c r="C3069" s="2268"/>
      <c r="D3069" s="2270">
        <v>751.7592661614998</v>
      </c>
      <c r="E3069" s="2271">
        <v>74.964237354113479</v>
      </c>
      <c r="F3069" s="2269">
        <v>1.3028163036897589</v>
      </c>
      <c r="G3069" s="2270">
        <v>2.2220150258295674E-2</v>
      </c>
      <c r="H3069" s="2271">
        <v>43.62665573974266</v>
      </c>
      <c r="I3069" s="2269">
        <v>0.43747937730577707</v>
      </c>
      <c r="J3069" s="2272">
        <v>1.0945082370007532E-2</v>
      </c>
    </row>
    <row r="3070" spans="1:10" x14ac:dyDescent="0.25">
      <c r="A3070" s="2002" t="s">
        <v>1829</v>
      </c>
      <c r="B3070" s="2263">
        <v>0</v>
      </c>
      <c r="C3070" s="2264">
        <v>9009634.2256672364</v>
      </c>
      <c r="D3070" s="2265">
        <v>0</v>
      </c>
      <c r="E3070" s="2266">
        <v>0</v>
      </c>
      <c r="F3070" s="2263">
        <v>0</v>
      </c>
      <c r="G3070" s="2265">
        <v>0</v>
      </c>
      <c r="H3070" s="2266">
        <v>0</v>
      </c>
      <c r="I3070" s="2263">
        <v>0</v>
      </c>
      <c r="J3070" s="2267">
        <v>0</v>
      </c>
    </row>
    <row r="3071" spans="1:10" x14ac:dyDescent="0.25">
      <c r="A3071" s="2300" t="s">
        <v>315</v>
      </c>
      <c r="B3071" s="2269">
        <v>0</v>
      </c>
      <c r="C3071" s="2284"/>
      <c r="D3071" s="2270">
        <v>0</v>
      </c>
      <c r="E3071" s="2271">
        <v>0</v>
      </c>
      <c r="F3071" s="2269">
        <v>0</v>
      </c>
      <c r="G3071" s="2270">
        <v>0</v>
      </c>
      <c r="H3071" s="2271">
        <v>0</v>
      </c>
      <c r="I3071" s="2269">
        <v>0</v>
      </c>
      <c r="J3071" s="2272">
        <v>0</v>
      </c>
    </row>
    <row r="3072" spans="1:10" x14ac:dyDescent="0.25">
      <c r="A3072" s="2002" t="s">
        <v>1530</v>
      </c>
      <c r="B3072" s="2263">
        <v>9.1080000000000005</v>
      </c>
      <c r="C3072" s="2264">
        <v>11100000</v>
      </c>
      <c r="D3072" s="2265">
        <v>101.0988</v>
      </c>
      <c r="E3072" s="2266">
        <v>2.1751330800295179</v>
      </c>
      <c r="F3072" s="2263">
        <v>3.7802009856662398E-2</v>
      </c>
      <c r="G3072" s="2265">
        <v>6.4473121552264102E-4</v>
      </c>
      <c r="H3072" s="2266">
        <v>5.8670411418029254</v>
      </c>
      <c r="I3072" s="2263">
        <v>5.8833515010987165E-2</v>
      </c>
      <c r="J3072" s="2267">
        <v>1.4719269097392164E-3</v>
      </c>
    </row>
    <row r="3073" spans="1:10" x14ac:dyDescent="0.25">
      <c r="A3073" s="2002" t="s">
        <v>205</v>
      </c>
      <c r="B3073" s="2263">
        <v>90.625</v>
      </c>
      <c r="C3073" s="2264">
        <v>7305200</v>
      </c>
      <c r="D3073" s="2265">
        <v>662.03375000000005</v>
      </c>
      <c r="E3073" s="2266">
        <v>21.64266967255984</v>
      </c>
      <c r="F3073" s="2263">
        <v>0.37613165824110995</v>
      </c>
      <c r="G3073" s="2265">
        <v>6.4151039093916706E-3</v>
      </c>
      <c r="H3073" s="2266">
        <v>38.419637508180834</v>
      </c>
      <c r="I3073" s="2263">
        <v>0.38526444001714288</v>
      </c>
      <c r="J3073" s="2267">
        <v>9.6387424161371357E-3</v>
      </c>
    </row>
    <row r="3074" spans="1:10" x14ac:dyDescent="0.25">
      <c r="A3074" s="2300" t="s">
        <v>310</v>
      </c>
      <c r="B3074" s="2269">
        <v>99.733000000000004</v>
      </c>
      <c r="C3074" s="2284"/>
      <c r="D3074" s="2270">
        <v>763.13255000000004</v>
      </c>
      <c r="E3074" s="2271">
        <v>23.817802752589358</v>
      </c>
      <c r="F3074" s="2269">
        <v>0.41393366809777232</v>
      </c>
      <c r="G3074" s="2270">
        <v>7.0598351249143128E-3</v>
      </c>
      <c r="H3074" s="2271">
        <v>44.286678649983763</v>
      </c>
      <c r="I3074" s="2269">
        <v>0.4440979550281301</v>
      </c>
      <c r="J3074" s="2272">
        <v>1.1110669325876352E-2</v>
      </c>
    </row>
    <row r="3075" spans="1:10" x14ac:dyDescent="0.25">
      <c r="A3075" s="2002" t="s">
        <v>1830</v>
      </c>
      <c r="B3075" s="2263">
        <v>5.0999999999999996</v>
      </c>
      <c r="C3075" s="2264">
        <v>40837880.884618402</v>
      </c>
      <c r="D3075" s="2265">
        <v>208.27319251155382</v>
      </c>
      <c r="E3075" s="2266">
        <v>1.2179598932971607</v>
      </c>
      <c r="F3075" s="2263">
        <v>2.116713331894798E-2</v>
      </c>
      <c r="G3075" s="2265">
        <v>3.6101550276300713E-4</v>
      </c>
      <c r="H3075" s="2266">
        <v>12.086665610273586</v>
      </c>
      <c r="I3075" s="2263">
        <v>0.12120266509607158</v>
      </c>
      <c r="J3075" s="2267">
        <v>3.032310142504682E-3</v>
      </c>
    </row>
    <row r="3076" spans="1:10" x14ac:dyDescent="0.25">
      <c r="A3076" s="2300" t="s">
        <v>311</v>
      </c>
      <c r="B3076" s="2269">
        <v>5.0999999999999996</v>
      </c>
      <c r="C3076" s="2268"/>
      <c r="D3076" s="2270">
        <v>208.27319251155382</v>
      </c>
      <c r="E3076" s="2271">
        <v>1.2179598932971607</v>
      </c>
      <c r="F3076" s="2269">
        <v>2.116713331894798E-2</v>
      </c>
      <c r="G3076" s="2270">
        <v>3.6101550276300713E-4</v>
      </c>
      <c r="H3076" s="2271">
        <v>12.086665610273586</v>
      </c>
      <c r="I3076" s="2269">
        <v>0.12120266509607158</v>
      </c>
      <c r="J3076" s="2272">
        <v>3.032310142504682E-3</v>
      </c>
    </row>
    <row r="3077" spans="1:10" x14ac:dyDescent="0.25">
      <c r="A3077" s="2278" t="s">
        <v>129</v>
      </c>
      <c r="B3077" s="2279">
        <v>418.733</v>
      </c>
      <c r="C3077" s="2280"/>
      <c r="D3077" s="2281">
        <v>1723.1650086730535</v>
      </c>
      <c r="E3077" s="2282">
        <v>100</v>
      </c>
      <c r="F3077" s="2279">
        <v>1.7379171051064795</v>
      </c>
      <c r="G3077" s="2281">
        <v>2.9641000885972994E-2</v>
      </c>
      <c r="H3077" s="2282">
        <v>100.00000000000001</v>
      </c>
      <c r="I3077" s="2279">
        <v>1.0027799974299787</v>
      </c>
      <c r="J3077" s="2283">
        <v>2.5088061838388565E-2</v>
      </c>
    </row>
    <row r="3078" spans="1:10" x14ac:dyDescent="0.25">
      <c r="A3078" s="2303" t="s">
        <v>1844</v>
      </c>
      <c r="B3078" s="2263"/>
      <c r="C3078" s="2262"/>
      <c r="D3078" s="2265"/>
      <c r="E3078" s="2266"/>
      <c r="F3078" s="2263">
        <v>0</v>
      </c>
      <c r="G3078" s="2265"/>
      <c r="H3078" s="2266"/>
      <c r="I3078" s="2263">
        <v>0</v>
      </c>
      <c r="J3078" s="2267">
        <v>0</v>
      </c>
    </row>
    <row r="3079" spans="1:10" x14ac:dyDescent="0.25">
      <c r="A3079" s="2001" t="s">
        <v>1532</v>
      </c>
      <c r="B3079" s="2263">
        <v>4.95</v>
      </c>
      <c r="C3079" s="2264">
        <v>11610000</v>
      </c>
      <c r="D3079" s="2265">
        <v>57.469499999999996</v>
      </c>
      <c r="E3079" s="2266">
        <v>1.7190484459107485</v>
      </c>
      <c r="F3079" s="2263">
        <v>2.054457057427304E-2</v>
      </c>
      <c r="G3079" s="2265">
        <v>3.503973997405658E-4</v>
      </c>
      <c r="H3079" s="2266">
        <v>1.1381024140675198</v>
      </c>
      <c r="I3079" s="2263">
        <v>3.3443845930158686E-2</v>
      </c>
      <c r="J3079" s="2267">
        <v>8.3671520867960748E-4</v>
      </c>
    </row>
    <row r="3080" spans="1:10" x14ac:dyDescent="0.25">
      <c r="A3080" s="2001" t="s">
        <v>207</v>
      </c>
      <c r="B3080" s="2263">
        <v>0</v>
      </c>
      <c r="C3080" s="2264">
        <v>9000000</v>
      </c>
      <c r="D3080" s="2265">
        <v>0</v>
      </c>
      <c r="E3080" s="2266">
        <v>0</v>
      </c>
      <c r="F3080" s="2263">
        <v>0</v>
      </c>
      <c r="G3080" s="2265">
        <v>0</v>
      </c>
      <c r="H3080" s="2266">
        <v>0</v>
      </c>
      <c r="I3080" s="2263">
        <v>0</v>
      </c>
      <c r="J3080" s="2267">
        <v>0</v>
      </c>
    </row>
    <row r="3081" spans="1:10" x14ac:dyDescent="0.25">
      <c r="A3081" s="2001" t="s">
        <v>208</v>
      </c>
      <c r="B3081" s="2263">
        <v>0</v>
      </c>
      <c r="C3081" s="2264">
        <v>9000000</v>
      </c>
      <c r="D3081" s="2265">
        <v>0</v>
      </c>
      <c r="E3081" s="2266">
        <v>0</v>
      </c>
      <c r="F3081" s="2263">
        <v>0</v>
      </c>
      <c r="G3081" s="2265">
        <v>0</v>
      </c>
      <c r="H3081" s="2266">
        <v>0</v>
      </c>
      <c r="I3081" s="2263">
        <v>0</v>
      </c>
      <c r="J3081" s="2267">
        <v>0</v>
      </c>
    </row>
    <row r="3082" spans="1:10" x14ac:dyDescent="0.25">
      <c r="A3082" s="2001" t="s">
        <v>209</v>
      </c>
      <c r="B3082" s="2263">
        <v>283</v>
      </c>
      <c r="C3082" s="2264">
        <v>17640000</v>
      </c>
      <c r="D3082" s="2265">
        <v>4992.12</v>
      </c>
      <c r="E3082" s="2266">
        <v>98.280951554089256</v>
      </c>
      <c r="F3082" s="2263">
        <v>1.1745683782867213</v>
      </c>
      <c r="G3082" s="2265">
        <v>2.0032821035672749E-2</v>
      </c>
      <c r="H3082" s="2266">
        <v>98.861897585932482</v>
      </c>
      <c r="I3082" s="2263">
        <v>2.9051182304503045</v>
      </c>
      <c r="J3082" s="2267">
        <v>7.2681730788568571E-2</v>
      </c>
    </row>
    <row r="3083" spans="1:10" x14ac:dyDescent="0.25">
      <c r="A3083" s="2001" t="s">
        <v>1534</v>
      </c>
      <c r="B3083" s="2263">
        <v>0</v>
      </c>
      <c r="C3083" s="2264">
        <v>14500000</v>
      </c>
      <c r="D3083" s="2265">
        <v>0</v>
      </c>
      <c r="E3083" s="2266">
        <v>0</v>
      </c>
      <c r="F3083" s="2263">
        <v>0</v>
      </c>
      <c r="G3083" s="2265">
        <v>0</v>
      </c>
      <c r="H3083" s="2266">
        <v>0</v>
      </c>
      <c r="I3083" s="2263">
        <v>0</v>
      </c>
      <c r="J3083" s="2267">
        <v>0</v>
      </c>
    </row>
    <row r="3084" spans="1:10" x14ac:dyDescent="0.25">
      <c r="A3084" s="2001" t="s">
        <v>1535</v>
      </c>
      <c r="B3084" s="2263">
        <v>0</v>
      </c>
      <c r="C3084" s="2264">
        <v>9000000</v>
      </c>
      <c r="D3084" s="2265">
        <v>0</v>
      </c>
      <c r="E3084" s="2266">
        <v>0</v>
      </c>
      <c r="F3084" s="2263">
        <v>0</v>
      </c>
      <c r="G3084" s="2265">
        <v>0</v>
      </c>
      <c r="H3084" s="2266">
        <v>0</v>
      </c>
      <c r="I3084" s="2263">
        <v>0</v>
      </c>
      <c r="J3084" s="2267">
        <v>0</v>
      </c>
    </row>
    <row r="3085" spans="1:10" x14ac:dyDescent="0.25">
      <c r="A3085" s="2278" t="s">
        <v>121</v>
      </c>
      <c r="B3085" s="2279">
        <v>287.95</v>
      </c>
      <c r="C3085" s="2280"/>
      <c r="D3085" s="2281">
        <v>5049.5895</v>
      </c>
      <c r="E3085" s="2282">
        <v>100</v>
      </c>
      <c r="F3085" s="2279">
        <v>1.1951129488609944</v>
      </c>
      <c r="G3085" s="2281">
        <v>2.0383218435413315E-2</v>
      </c>
      <c r="H3085" s="2282">
        <v>100</v>
      </c>
      <c r="I3085" s="2279">
        <v>2.938562076380463</v>
      </c>
      <c r="J3085" s="2283">
        <v>7.3518445997248189E-2</v>
      </c>
    </row>
    <row r="3086" spans="1:10" ht="14.4" thickBot="1" x14ac:dyDescent="0.3">
      <c r="A3086" s="2286" t="s">
        <v>1831</v>
      </c>
      <c r="B3086" s="2279">
        <v>24093.957000000002</v>
      </c>
      <c r="C3086" s="2287"/>
      <c r="D3086" s="2281">
        <v>171838.78947419644</v>
      </c>
      <c r="E3086" s="2288"/>
      <c r="F3086" s="2289">
        <v>99.999999999999986</v>
      </c>
      <c r="G3086" s="2290">
        <v>1.7055474509618191</v>
      </c>
      <c r="H3086" s="2291"/>
      <c r="I3086" s="2289">
        <v>100</v>
      </c>
      <c r="J3086" s="2292">
        <v>2.5018510443653308</v>
      </c>
    </row>
    <row r="3087" spans="1:10" ht="14.4" thickBot="1" x14ac:dyDescent="0.3">
      <c r="A3087" s="2293" t="s">
        <v>1832</v>
      </c>
      <c r="B3087" s="2294">
        <v>1412681.71615</v>
      </c>
      <c r="C3087" s="2295"/>
      <c r="D3087" s="2296">
        <v>6868466.0448195646</v>
      </c>
      <c r="E3087" s="2297"/>
      <c r="F3087" s="1978"/>
      <c r="G3087" s="1978"/>
      <c r="H3087" s="1978"/>
      <c r="I3087" s="1978"/>
      <c r="J3087" s="1978"/>
    </row>
    <row r="3088" spans="1:10" ht="16.2" thickBot="1" x14ac:dyDescent="0.35">
      <c r="A3088" s="2298" t="s">
        <v>1833</v>
      </c>
      <c r="B3088" s="2305">
        <v>1.7055474509618189</v>
      </c>
      <c r="C3088" s="2299"/>
      <c r="D3088" s="2306">
        <v>2.5018510443653312</v>
      </c>
      <c r="E3088" s="2297"/>
      <c r="F3088" s="1978"/>
      <c r="G3088" s="1978"/>
      <c r="H3088" s="1978"/>
      <c r="I3088" s="1978"/>
      <c r="J3088" s="1978"/>
    </row>
    <row r="3089" spans="1:10" x14ac:dyDescent="0.25">
      <c r="A3089" s="340" t="s">
        <v>2026</v>
      </c>
      <c r="B3089" s="340"/>
      <c r="C3089" s="340"/>
      <c r="D3089" s="1725"/>
      <c r="E3089" s="340"/>
      <c r="F3089" s="340"/>
      <c r="H3089" s="340"/>
      <c r="I3089" s="340"/>
      <c r="J3089" s="340"/>
    </row>
    <row r="3090" spans="1:10" x14ac:dyDescent="0.25">
      <c r="A3090" s="340" t="s">
        <v>1834</v>
      </c>
      <c r="B3090" s="340"/>
      <c r="C3090" s="340"/>
      <c r="D3090" s="340"/>
      <c r="E3090" s="340"/>
      <c r="F3090" s="340"/>
      <c r="G3090" s="340"/>
      <c r="H3090" s="340"/>
      <c r="I3090" s="340"/>
      <c r="J3090" s="340"/>
    </row>
    <row r="3091" spans="1:10" x14ac:dyDescent="0.25">
      <c r="A3091" s="340" t="s">
        <v>1904</v>
      </c>
      <c r="B3091" s="340"/>
      <c r="C3091" s="340"/>
      <c r="D3091" s="340"/>
      <c r="E3091" s="340"/>
      <c r="F3091" s="340"/>
      <c r="G3091" s="340"/>
      <c r="H3091" s="340"/>
      <c r="I3091" s="340"/>
      <c r="J3091" s="340"/>
    </row>
    <row r="3095" spans="1:10" ht="13.8" thickBot="1" x14ac:dyDescent="0.3">
      <c r="A3095" s="3291" t="s">
        <v>2025</v>
      </c>
      <c r="B3095" s="3291"/>
      <c r="C3095" s="3291"/>
      <c r="D3095" s="3291"/>
      <c r="E3095" s="3291"/>
      <c r="F3095" s="3291"/>
      <c r="G3095" s="3291"/>
      <c r="H3095" s="3291"/>
      <c r="I3095" s="3291"/>
      <c r="J3095" s="3291"/>
    </row>
    <row r="3096" spans="1:10" ht="13.5" customHeight="1" thickBot="1" x14ac:dyDescent="0.3">
      <c r="A3096" s="3296" t="s">
        <v>389</v>
      </c>
      <c r="B3096" s="3302" t="s">
        <v>1261</v>
      </c>
      <c r="C3096" s="3302" t="s">
        <v>1823</v>
      </c>
      <c r="D3096" s="3304" t="s">
        <v>1835</v>
      </c>
      <c r="E3096" s="3298" t="s">
        <v>1840</v>
      </c>
      <c r="F3096" s="3299"/>
      <c r="G3096" s="3300"/>
      <c r="H3096" s="3298" t="s">
        <v>1841</v>
      </c>
      <c r="I3096" s="3299"/>
      <c r="J3096" s="3301"/>
    </row>
    <row r="3097" spans="1:10" ht="13.5" customHeight="1" thickBot="1" x14ac:dyDescent="0.3">
      <c r="A3097" s="3297"/>
      <c r="B3097" s="3303"/>
      <c r="C3097" s="3303"/>
      <c r="D3097" s="3305"/>
      <c r="E3097" s="2254" t="s">
        <v>1839</v>
      </c>
      <c r="F3097" s="2253" t="s">
        <v>1220</v>
      </c>
      <c r="G3097" s="2255" t="s">
        <v>1824</v>
      </c>
      <c r="H3097" s="2254" t="s">
        <v>1839</v>
      </c>
      <c r="I3097" s="2253" t="s">
        <v>1220</v>
      </c>
      <c r="J3097" s="2256" t="s">
        <v>1824</v>
      </c>
    </row>
    <row r="3098" spans="1:10" x14ac:dyDescent="0.25">
      <c r="A3098" s="2304" t="s">
        <v>1842</v>
      </c>
      <c r="B3098" s="2257"/>
      <c r="C3098" s="2257"/>
      <c r="D3098" s="2258"/>
      <c r="E3098" s="7"/>
      <c r="F3098" s="2259"/>
      <c r="G3098" s="2260"/>
      <c r="H3098" s="7"/>
      <c r="I3098" s="2259"/>
      <c r="J3098" s="2261"/>
    </row>
    <row r="3099" spans="1:10" x14ac:dyDescent="0.25">
      <c r="A3099" s="875" t="s">
        <v>409</v>
      </c>
      <c r="B3099" s="2263">
        <v>0</v>
      </c>
      <c r="C3099" s="2264">
        <v>5949999.9999999991</v>
      </c>
      <c r="D3099" s="2265">
        <v>0</v>
      </c>
      <c r="E3099" s="2266">
        <v>0</v>
      </c>
      <c r="F3099" s="2263">
        <v>0</v>
      </c>
      <c r="G3099" s="2265">
        <v>0</v>
      </c>
      <c r="H3099" s="2266">
        <v>0</v>
      </c>
      <c r="I3099" s="2263">
        <v>0</v>
      </c>
      <c r="J3099" s="2267">
        <v>0</v>
      </c>
    </row>
    <row r="3100" spans="1:10" x14ac:dyDescent="0.25">
      <c r="A3100" s="875" t="s">
        <v>410</v>
      </c>
      <c r="B3100" s="2263">
        <v>0</v>
      </c>
      <c r="C3100" s="2264">
        <v>1713380.0000000005</v>
      </c>
      <c r="D3100" s="2265">
        <v>0</v>
      </c>
      <c r="E3100" s="2266">
        <v>0</v>
      </c>
      <c r="F3100" s="2263">
        <v>0</v>
      </c>
      <c r="G3100" s="2265">
        <v>0</v>
      </c>
      <c r="H3100" s="2266">
        <v>0</v>
      </c>
      <c r="I3100" s="2263">
        <v>0</v>
      </c>
      <c r="J3100" s="2267">
        <v>0</v>
      </c>
    </row>
    <row r="3101" spans="1:10" x14ac:dyDescent="0.25">
      <c r="A3101" s="875" t="s">
        <v>278</v>
      </c>
      <c r="B3101" s="2263">
        <v>51</v>
      </c>
      <c r="C3101" s="2264">
        <v>1607499.9999999995</v>
      </c>
      <c r="D3101" s="2265">
        <v>81.982499999999973</v>
      </c>
      <c r="E3101" s="2266">
        <v>0.51937934168668454</v>
      </c>
      <c r="F3101" s="2263">
        <v>0.46266253051202699</v>
      </c>
      <c r="G3101" s="2265">
        <v>3.6101550276300713E-3</v>
      </c>
      <c r="H3101" s="2266">
        <v>0.11464371627853417</v>
      </c>
      <c r="I3101" s="2263">
        <v>0.10688348383600069</v>
      </c>
      <c r="J3101" s="2267">
        <v>1.1936071237017183E-3</v>
      </c>
    </row>
    <row r="3102" spans="1:10" x14ac:dyDescent="0.25">
      <c r="A3102" s="875" t="s">
        <v>199</v>
      </c>
      <c r="B3102" s="2263">
        <v>21</v>
      </c>
      <c r="C3102" s="2264">
        <v>7559125</v>
      </c>
      <c r="D3102" s="2265">
        <v>158.741625</v>
      </c>
      <c r="E3102" s="2266">
        <v>0.21386208187098771</v>
      </c>
      <c r="F3102" s="2263">
        <v>0.19050810079906993</v>
      </c>
      <c r="G3102" s="2265">
        <v>1.486534423141794E-3</v>
      </c>
      <c r="H3102" s="2266">
        <v>0.22198310393185708</v>
      </c>
      <c r="I3102" s="2263">
        <v>0.20695706900604383</v>
      </c>
      <c r="J3102" s="2267">
        <v>2.311165607635615E-3</v>
      </c>
    </row>
    <row r="3103" spans="1:10" x14ac:dyDescent="0.25">
      <c r="A3103" s="875" t="s">
        <v>428</v>
      </c>
      <c r="B3103" s="2263">
        <v>0</v>
      </c>
      <c r="C3103" s="2264">
        <v>1300000</v>
      </c>
      <c r="D3103" s="2265">
        <v>0</v>
      </c>
      <c r="E3103" s="2266">
        <v>0</v>
      </c>
      <c r="F3103" s="2263">
        <v>0</v>
      </c>
      <c r="G3103" s="2265">
        <v>0</v>
      </c>
      <c r="H3103" s="2266">
        <v>0</v>
      </c>
      <c r="I3103" s="2263">
        <v>0</v>
      </c>
      <c r="J3103" s="2267">
        <v>0</v>
      </c>
    </row>
    <row r="3104" spans="1:10" x14ac:dyDescent="0.25">
      <c r="A3104" s="877" t="s">
        <v>430</v>
      </c>
      <c r="B3104" s="2263">
        <v>0</v>
      </c>
      <c r="C3104" s="2264">
        <v>0</v>
      </c>
      <c r="D3104" s="2265">
        <v>0</v>
      </c>
      <c r="E3104" s="2266">
        <v>0</v>
      </c>
      <c r="F3104" s="2263">
        <v>0</v>
      </c>
      <c r="G3104" s="2265">
        <v>0</v>
      </c>
      <c r="H3104" s="2266">
        <v>0</v>
      </c>
      <c r="I3104" s="2263">
        <v>0</v>
      </c>
      <c r="J3104" s="2267">
        <v>0</v>
      </c>
    </row>
    <row r="3105" spans="1:10" x14ac:dyDescent="0.25">
      <c r="A3105" s="1974" t="s">
        <v>429</v>
      </c>
      <c r="B3105" s="2263">
        <v>0</v>
      </c>
      <c r="C3105" s="2264">
        <v>0</v>
      </c>
      <c r="D3105" s="2265">
        <v>0</v>
      </c>
      <c r="E3105" s="2266">
        <v>0</v>
      </c>
      <c r="F3105" s="2263">
        <v>0</v>
      </c>
      <c r="G3105" s="2265">
        <v>0</v>
      </c>
      <c r="H3105" s="2266">
        <v>0</v>
      </c>
      <c r="I3105" s="2263">
        <v>0</v>
      </c>
      <c r="J3105" s="2267">
        <v>0</v>
      </c>
    </row>
    <row r="3106" spans="1:10" x14ac:dyDescent="0.25">
      <c r="A3106" s="2268" t="s">
        <v>279</v>
      </c>
      <c r="B3106" s="2269">
        <v>72</v>
      </c>
      <c r="C3106" s="2268"/>
      <c r="D3106" s="2270">
        <v>240.72412499999996</v>
      </c>
      <c r="E3106" s="2271">
        <v>0.73324142355767219</v>
      </c>
      <c r="F3106" s="2269">
        <v>0.65317063131109698</v>
      </c>
      <c r="G3106" s="2270">
        <v>5.0966894507718657E-3</v>
      </c>
      <c r="H3106" s="2271">
        <v>0.33662682021039125</v>
      </c>
      <c r="I3106" s="2269">
        <v>0.31384055284204448</v>
      </c>
      <c r="J3106" s="2272">
        <v>3.5047727313373329E-3</v>
      </c>
    </row>
    <row r="3107" spans="1:10" x14ac:dyDescent="0.25">
      <c r="A3107" s="883" t="s">
        <v>411</v>
      </c>
      <c r="B3107" s="2263">
        <v>7</v>
      </c>
      <c r="C3107" s="2264">
        <v>4010000</v>
      </c>
      <c r="D3107" s="2265">
        <v>28.07</v>
      </c>
      <c r="E3107" s="2266">
        <v>7.1287360623662574E-2</v>
      </c>
      <c r="F3107" s="2263">
        <v>6.350270026635664E-2</v>
      </c>
      <c r="G3107" s="2265">
        <v>4.9551147438059808E-4</v>
      </c>
      <c r="H3107" s="2266">
        <v>3.9252878552599096E-2</v>
      </c>
      <c r="I3107" s="2263">
        <v>3.6595851447278872E-2</v>
      </c>
      <c r="J3107" s="2267">
        <v>4.0867931524785468E-4</v>
      </c>
    </row>
    <row r="3108" spans="1:10" x14ac:dyDescent="0.25">
      <c r="A3108" s="883" t="s">
        <v>412</v>
      </c>
      <c r="B3108" s="2263">
        <v>22</v>
      </c>
      <c r="C3108" s="2264">
        <v>1244500.0000000002</v>
      </c>
      <c r="D3108" s="2265">
        <v>27.379000000000005</v>
      </c>
      <c r="E3108" s="2266">
        <v>0.22404599053151095</v>
      </c>
      <c r="F3108" s="2263">
        <v>0.19957991512283518</v>
      </c>
      <c r="G3108" s="2265">
        <v>1.5573217766247367E-3</v>
      </c>
      <c r="H3108" s="2266">
        <v>3.8286589308571817E-2</v>
      </c>
      <c r="I3108" s="2263">
        <v>3.5694970316175578E-2</v>
      </c>
      <c r="J3108" s="2267">
        <v>3.9861884475137204E-4</v>
      </c>
    </row>
    <row r="3109" spans="1:10" x14ac:dyDescent="0.25">
      <c r="A3109" s="875" t="s">
        <v>90</v>
      </c>
      <c r="B3109" s="2263">
        <v>1</v>
      </c>
      <c r="C3109" s="2264">
        <v>1494500</v>
      </c>
      <c r="D3109" s="2265">
        <v>1.4944999999999999</v>
      </c>
      <c r="E3109" s="2266">
        <v>1.0183908660523225E-2</v>
      </c>
      <c r="F3109" s="2263">
        <v>9.0718143237652343E-3</v>
      </c>
      <c r="G3109" s="2265">
        <v>7.0787353482942568E-5</v>
      </c>
      <c r="H3109" s="2266">
        <v>2.0898976486234183E-3</v>
      </c>
      <c r="I3109" s="2263">
        <v>1.9484324897740745E-3</v>
      </c>
      <c r="J3109" s="2267">
        <v>2.1758861298108966E-5</v>
      </c>
    </row>
    <row r="3110" spans="1:10" x14ac:dyDescent="0.25">
      <c r="A3110" s="875" t="s">
        <v>416</v>
      </c>
      <c r="B3110" s="2263">
        <v>4.8</v>
      </c>
      <c r="C3110" s="2264">
        <v>2944000</v>
      </c>
      <c r="D3110" s="2265">
        <v>14.1312</v>
      </c>
      <c r="E3110" s="2266">
        <v>4.8882761570511475E-2</v>
      </c>
      <c r="F3110" s="2263">
        <v>4.3544708754073125E-2</v>
      </c>
      <c r="G3110" s="2265">
        <v>3.3977929671812437E-4</v>
      </c>
      <c r="H3110" s="2266">
        <v>1.976096463849264E-2</v>
      </c>
      <c r="I3110" s="2263">
        <v>1.8423345064901574E-2</v>
      </c>
      <c r="J3110" s="2267">
        <v>2.0574026147597015E-4</v>
      </c>
    </row>
    <row r="3111" spans="1:10" x14ac:dyDescent="0.25">
      <c r="A3111" s="875" t="s">
        <v>417</v>
      </c>
      <c r="B3111" s="2263">
        <v>40</v>
      </c>
      <c r="C3111" s="2264">
        <v>2400300</v>
      </c>
      <c r="D3111" s="2265">
        <v>96.012</v>
      </c>
      <c r="E3111" s="2266">
        <v>0.40735634642092905</v>
      </c>
      <c r="F3111" s="2263">
        <v>0.36287257295060937</v>
      </c>
      <c r="G3111" s="2265">
        <v>2.8314941393177031E-3</v>
      </c>
      <c r="H3111" s="2266">
        <v>0.13426246439587264</v>
      </c>
      <c r="I3111" s="2263">
        <v>0.12517423901518132</v>
      </c>
      <c r="J3111" s="2267">
        <v>1.3978667052218388E-3</v>
      </c>
    </row>
    <row r="3112" spans="1:10" x14ac:dyDescent="0.25">
      <c r="A3112" s="875" t="s">
        <v>422</v>
      </c>
      <c r="B3112" s="2263">
        <v>0</v>
      </c>
      <c r="C3112" s="2264">
        <v>2205000</v>
      </c>
      <c r="D3112" s="2265">
        <v>0</v>
      </c>
      <c r="E3112" s="2266">
        <v>0</v>
      </c>
      <c r="F3112" s="2263">
        <v>0</v>
      </c>
      <c r="G3112" s="2265">
        <v>0</v>
      </c>
      <c r="H3112" s="2266">
        <v>0</v>
      </c>
      <c r="I3112" s="2263">
        <v>0</v>
      </c>
      <c r="J3112" s="2267">
        <v>0</v>
      </c>
    </row>
    <row r="3113" spans="1:10" x14ac:dyDescent="0.25">
      <c r="A3113" s="875" t="s">
        <v>423</v>
      </c>
      <c r="B3113" s="2263">
        <v>0</v>
      </c>
      <c r="C3113" s="2264">
        <v>1681000</v>
      </c>
      <c r="D3113" s="2265">
        <v>0</v>
      </c>
      <c r="E3113" s="2266">
        <v>0</v>
      </c>
      <c r="F3113" s="2263">
        <v>0</v>
      </c>
      <c r="G3113" s="2265">
        <v>0</v>
      </c>
      <c r="H3113" s="2266">
        <v>0</v>
      </c>
      <c r="I3113" s="2263">
        <v>0</v>
      </c>
      <c r="J3113" s="2267">
        <v>0</v>
      </c>
    </row>
    <row r="3114" spans="1:10" x14ac:dyDescent="0.25">
      <c r="A3114" s="875" t="s">
        <v>280</v>
      </c>
      <c r="B3114" s="2263">
        <v>0</v>
      </c>
      <c r="C3114" s="2264">
        <v>1720500</v>
      </c>
      <c r="D3114" s="2265">
        <v>0</v>
      </c>
      <c r="E3114" s="2266">
        <v>0</v>
      </c>
      <c r="F3114" s="2263">
        <v>0</v>
      </c>
      <c r="G3114" s="2265">
        <v>0</v>
      </c>
      <c r="H3114" s="2266">
        <v>0</v>
      </c>
      <c r="I3114" s="2263">
        <v>0</v>
      </c>
      <c r="J3114" s="2267">
        <v>0</v>
      </c>
    </row>
    <row r="3115" spans="1:10" x14ac:dyDescent="0.25">
      <c r="A3115" s="875" t="s">
        <v>426</v>
      </c>
      <c r="B3115" s="2263">
        <v>3</v>
      </c>
      <c r="C3115" s="2264">
        <v>2188999.9999999995</v>
      </c>
      <c r="D3115" s="2265">
        <v>6.5669999999999984</v>
      </c>
      <c r="E3115" s="2266">
        <v>3.0551725981569678E-2</v>
      </c>
      <c r="F3115" s="2263">
        <v>2.7215442971295703E-2</v>
      </c>
      <c r="G3115" s="2265">
        <v>2.1236206044882773E-4</v>
      </c>
      <c r="H3115" s="2266">
        <v>9.1832437996052091E-3</v>
      </c>
      <c r="I3115" s="2263">
        <v>8.5616300838717609E-3</v>
      </c>
      <c r="J3115" s="2267">
        <v>9.5610867945588191E-5</v>
      </c>
    </row>
    <row r="3116" spans="1:10" x14ac:dyDescent="0.25">
      <c r="A3116" s="875" t="s">
        <v>427</v>
      </c>
      <c r="B3116" s="2263">
        <v>3</v>
      </c>
      <c r="C3116" s="2264">
        <v>1362500</v>
      </c>
      <c r="D3116" s="2265">
        <v>4.0875000000000004</v>
      </c>
      <c r="E3116" s="2266">
        <v>3.0551725981569678E-2</v>
      </c>
      <c r="F3116" s="2263">
        <v>2.7215442971295703E-2</v>
      </c>
      <c r="G3116" s="2265">
        <v>2.1236206044882773E-4</v>
      </c>
      <c r="H3116" s="2266">
        <v>5.7159295006679305E-3</v>
      </c>
      <c r="I3116" s="2263">
        <v>5.3290182682847308E-3</v>
      </c>
      <c r="J3116" s="2267">
        <v>5.9511104420221086E-5</v>
      </c>
    </row>
    <row r="3117" spans="1:10" x14ac:dyDescent="0.25">
      <c r="A3117" s="851" t="s">
        <v>92</v>
      </c>
      <c r="B3117" s="2263">
        <v>325</v>
      </c>
      <c r="C3117" s="2264">
        <v>2164000</v>
      </c>
      <c r="D3117" s="2265">
        <v>703.3</v>
      </c>
      <c r="E3117" s="2266">
        <v>3.3097703146700486</v>
      </c>
      <c r="F3117" s="2263">
        <v>2.9483396552237013</v>
      </c>
      <c r="G3117" s="2265">
        <v>2.3005889881956336E-2</v>
      </c>
      <c r="H3117" s="2266">
        <v>0.98348947224948147</v>
      </c>
      <c r="I3117" s="2263">
        <v>0.91691707598401262</v>
      </c>
      <c r="J3117" s="2267">
        <v>1.0239549783178344E-2</v>
      </c>
    </row>
    <row r="3118" spans="1:10" x14ac:dyDescent="0.25">
      <c r="A3118" s="2268" t="s">
        <v>281</v>
      </c>
      <c r="B3118" s="2269">
        <v>405.8</v>
      </c>
      <c r="C3118" s="2268"/>
      <c r="D3118" s="2270">
        <v>881.0412</v>
      </c>
      <c r="E3118" s="2271">
        <v>4.1326301344403253</v>
      </c>
      <c r="F3118" s="2269">
        <v>3.6813422525839323</v>
      </c>
      <c r="G3118" s="2270">
        <v>2.87255080433781E-2</v>
      </c>
      <c r="H3118" s="2271">
        <v>1.2320414400939144</v>
      </c>
      <c r="I3118" s="2269">
        <v>1.1486445626694806</v>
      </c>
      <c r="J3118" s="2272">
        <v>1.28273357435393E-2</v>
      </c>
    </row>
    <row r="3119" spans="1:10" x14ac:dyDescent="0.25">
      <c r="A3119" s="2273" t="s">
        <v>106</v>
      </c>
      <c r="B3119" s="2274">
        <v>477.8</v>
      </c>
      <c r="C3119" s="2273"/>
      <c r="D3119" s="2275">
        <v>1121.7653249999998</v>
      </c>
      <c r="E3119" s="2276">
        <v>4.8658715579979974</v>
      </c>
      <c r="F3119" s="2274">
        <v>4.3345128838950293</v>
      </c>
      <c r="G3119" s="2275">
        <v>3.3822197494149962E-2</v>
      </c>
      <c r="H3119" s="2276">
        <v>1.5686682603043054</v>
      </c>
      <c r="I3119" s="2274">
        <v>1.4624851155115248</v>
      </c>
      <c r="J3119" s="2277">
        <v>1.6332108474876633E-2</v>
      </c>
    </row>
    <row r="3120" spans="1:10" x14ac:dyDescent="0.25">
      <c r="A3120" s="875" t="s">
        <v>903</v>
      </c>
      <c r="B3120" s="2263">
        <v>0</v>
      </c>
      <c r="C3120" s="2264">
        <v>6587999.9999999991</v>
      </c>
      <c r="D3120" s="2265">
        <v>0</v>
      </c>
      <c r="E3120" s="2266">
        <v>0</v>
      </c>
      <c r="F3120" s="2263">
        <v>0</v>
      </c>
      <c r="G3120" s="2265">
        <v>0</v>
      </c>
      <c r="H3120" s="2266">
        <v>0</v>
      </c>
      <c r="I3120" s="2263">
        <v>0</v>
      </c>
      <c r="J3120" s="2267">
        <v>0</v>
      </c>
    </row>
    <row r="3121" spans="1:10" x14ac:dyDescent="0.25">
      <c r="A3121" s="875" t="s">
        <v>904</v>
      </c>
      <c r="B3121" s="2263">
        <v>10</v>
      </c>
      <c r="C3121" s="2264">
        <v>2000000.0000000005</v>
      </c>
      <c r="D3121" s="2265">
        <v>20.000000000000004</v>
      </c>
      <c r="E3121" s="2266">
        <v>0.10183908660523226</v>
      </c>
      <c r="F3121" s="2263">
        <v>9.0718143237652343E-2</v>
      </c>
      <c r="G3121" s="2265">
        <v>7.0787353482942579E-4</v>
      </c>
      <c r="H3121" s="2266">
        <v>2.7967850767794164E-2</v>
      </c>
      <c r="I3121" s="2263">
        <v>2.6074707123105723E-2</v>
      </c>
      <c r="J3121" s="2267">
        <v>2.9118583202554667E-4</v>
      </c>
    </row>
    <row r="3122" spans="1:10" x14ac:dyDescent="0.25">
      <c r="A3122" s="875" t="s">
        <v>905</v>
      </c>
      <c r="B3122" s="2263">
        <v>0</v>
      </c>
      <c r="C3122" s="2264">
        <v>1700000</v>
      </c>
      <c r="D3122" s="2265">
        <v>0</v>
      </c>
      <c r="E3122" s="2266">
        <v>0</v>
      </c>
      <c r="F3122" s="2263">
        <v>0</v>
      </c>
      <c r="G3122" s="2265">
        <v>0</v>
      </c>
      <c r="H3122" s="2266">
        <v>0</v>
      </c>
      <c r="I3122" s="2263">
        <v>0</v>
      </c>
      <c r="J3122" s="2267">
        <v>0</v>
      </c>
    </row>
    <row r="3123" spans="1:10" x14ac:dyDescent="0.25">
      <c r="A3123" s="851" t="s">
        <v>906</v>
      </c>
      <c r="B3123" s="2263">
        <v>390</v>
      </c>
      <c r="C3123" s="2264">
        <v>1854000</v>
      </c>
      <c r="D3123" s="2265">
        <v>723.06</v>
      </c>
      <c r="E3123" s="2266">
        <v>3.9717243776040578</v>
      </c>
      <c r="F3123" s="2263">
        <v>3.5380075862684413</v>
      </c>
      <c r="G3123" s="2265">
        <v>2.7607067858347604E-2</v>
      </c>
      <c r="H3123" s="2266">
        <v>1.011121708808062</v>
      </c>
      <c r="I3123" s="2263">
        <v>0.9426788866216409</v>
      </c>
      <c r="J3123" s="2267">
        <v>1.0527241385219585E-2</v>
      </c>
    </row>
    <row r="3124" spans="1:10" x14ac:dyDescent="0.25">
      <c r="A3124" s="2273" t="s">
        <v>282</v>
      </c>
      <c r="B3124" s="2274">
        <v>400</v>
      </c>
      <c r="C3124" s="2273"/>
      <c r="D3124" s="2275">
        <v>743.06</v>
      </c>
      <c r="E3124" s="2276">
        <v>4.0735634642092897</v>
      </c>
      <c r="F3124" s="2274">
        <v>3.628725729506094</v>
      </c>
      <c r="G3124" s="2275">
        <v>2.8314941393177032E-2</v>
      </c>
      <c r="H3124" s="2276">
        <v>1.039089559575856</v>
      </c>
      <c r="I3124" s="2274">
        <v>0.96875359374474657</v>
      </c>
      <c r="J3124" s="2277">
        <v>1.0818427217245132E-2</v>
      </c>
    </row>
    <row r="3125" spans="1:10" x14ac:dyDescent="0.25">
      <c r="A3125" s="875" t="s">
        <v>944</v>
      </c>
      <c r="B3125" s="2263">
        <v>30</v>
      </c>
      <c r="C3125" s="2264">
        <v>25880000.000000015</v>
      </c>
      <c r="D3125" s="2265">
        <v>776.40000000000043</v>
      </c>
      <c r="E3125" s="2266">
        <v>0.30551725981569677</v>
      </c>
      <c r="F3125" s="2263">
        <v>0.272154429712957</v>
      </c>
      <c r="G3125" s="2265">
        <v>2.1236206044882773E-3</v>
      </c>
      <c r="H3125" s="2266">
        <v>1.0857119668057698</v>
      </c>
      <c r="I3125" s="2263">
        <v>1.0122201305189644</v>
      </c>
      <c r="J3125" s="2267">
        <v>1.1303833999231724E-2</v>
      </c>
    </row>
    <row r="3126" spans="1:10" x14ac:dyDescent="0.25">
      <c r="A3126" s="875" t="s">
        <v>283</v>
      </c>
      <c r="B3126" s="2263">
        <v>1735.7519092778539</v>
      </c>
      <c r="C3126" s="2264">
        <v>15153168</v>
      </c>
      <c r="D3126" s="2265">
        <v>26302.140287608079</v>
      </c>
      <c r="E3126" s="2266">
        <v>17.67673890141446</v>
      </c>
      <c r="F3126" s="2263">
        <v>15.74641903308969</v>
      </c>
      <c r="G3126" s="2265">
        <v>0.12286928396074391</v>
      </c>
      <c r="H3126" s="2266">
        <v>36.780716721870462</v>
      </c>
      <c r="I3126" s="2263">
        <v>34.291030235511009</v>
      </c>
      <c r="J3126" s="2267">
        <v>0.38294053018499036</v>
      </c>
    </row>
    <row r="3127" spans="1:10" x14ac:dyDescent="0.25">
      <c r="A3127" s="875" t="s">
        <v>69</v>
      </c>
      <c r="B3127" s="2263">
        <v>1658.410590722146</v>
      </c>
      <c r="C3127" s="2264">
        <v>17426143.199999999</v>
      </c>
      <c r="D3127" s="2265">
        <v>28899.700438320706</v>
      </c>
      <c r="E3127" s="2266">
        <v>16.889101977558703</v>
      </c>
      <c r="F3127" s="2263">
        <v>15.044792951597131</v>
      </c>
      <c r="G3127" s="2265">
        <v>0.11739449670530418</v>
      </c>
      <c r="H3127" s="2266">
        <v>40.413125454645446</v>
      </c>
      <c r="I3127" s="2263">
        <v>37.677561243735113</v>
      </c>
      <c r="J3127" s="2267">
        <v>0.42075916587107337</v>
      </c>
    </row>
    <row r="3128" spans="1:10" x14ac:dyDescent="0.25">
      <c r="A3128" s="875" t="s">
        <v>198</v>
      </c>
      <c r="B3128" s="2263">
        <v>1036</v>
      </c>
      <c r="C3128" s="2264">
        <v>4100000.0000000005</v>
      </c>
      <c r="D3128" s="2265">
        <v>4247.6000000000004</v>
      </c>
      <c r="E3128" s="2266">
        <v>10.550529372302062</v>
      </c>
      <c r="F3128" s="2263">
        <v>9.3983996394207825</v>
      </c>
      <c r="G3128" s="2265">
        <v>7.3335698208328512E-2</v>
      </c>
      <c r="H3128" s="2266">
        <v>5.9398121460641233</v>
      </c>
      <c r="I3128" s="2263">
        <v>5.5377462988051924</v>
      </c>
      <c r="J3128" s="2267">
        <v>6.1842047005585585E-2</v>
      </c>
    </row>
    <row r="3129" spans="1:10" x14ac:dyDescent="0.25">
      <c r="A3129" s="875" t="s">
        <v>86</v>
      </c>
      <c r="B3129" s="2263">
        <v>740</v>
      </c>
      <c r="C3129" s="2264">
        <v>180200</v>
      </c>
      <c r="D3129" s="2265">
        <v>133.34800000000001</v>
      </c>
      <c r="E3129" s="2266">
        <v>7.5360924087871872</v>
      </c>
      <c r="F3129" s="2263">
        <v>6.7131425995862735</v>
      </c>
      <c r="G3129" s="2265">
        <v>5.2382641577377501E-2</v>
      </c>
      <c r="H3129" s="2266">
        <v>0.18647284820919077</v>
      </c>
      <c r="I3129" s="2263">
        <v>0.17385050227259508</v>
      </c>
      <c r="J3129" s="2267">
        <v>1.9414524164471296E-3</v>
      </c>
    </row>
    <row r="3130" spans="1:10" x14ac:dyDescent="0.25">
      <c r="A3130" s="851" t="s">
        <v>212</v>
      </c>
      <c r="B3130" s="2263">
        <v>1673.5</v>
      </c>
      <c r="C3130" s="2264">
        <v>1867999.9999999998</v>
      </c>
      <c r="D3130" s="2265">
        <v>3126.0979999999995</v>
      </c>
      <c r="E3130" s="2266">
        <v>17.042771143385618</v>
      </c>
      <c r="F3130" s="2263">
        <v>15.181681270821121</v>
      </c>
      <c r="G3130" s="2265">
        <v>0.11846263605370441</v>
      </c>
      <c r="H3130" s="2266">
        <v>4.371512117474988</v>
      </c>
      <c r="I3130" s="2263">
        <v>4.0756044894063255</v>
      </c>
      <c r="J3130" s="2267">
        <v>4.5513772356169852E-2</v>
      </c>
    </row>
    <row r="3131" spans="1:10" x14ac:dyDescent="0.25">
      <c r="A3131" s="2268" t="s">
        <v>1825</v>
      </c>
      <c r="B3131" s="2269">
        <v>6873.6625000000004</v>
      </c>
      <c r="C3131" s="2268"/>
      <c r="D3131" s="2270">
        <v>63485.286725928781</v>
      </c>
      <c r="E3131" s="2271">
        <v>70.000751063263735</v>
      </c>
      <c r="F3131" s="2269">
        <v>62.356589924227954</v>
      </c>
      <c r="G3131" s="2270">
        <v>0.48656837710994683</v>
      </c>
      <c r="H3131" s="2271">
        <v>88.777351255069973</v>
      </c>
      <c r="I3131" s="2269">
        <v>82.768012900249204</v>
      </c>
      <c r="J3131" s="2272">
        <v>0.92430080183349794</v>
      </c>
    </row>
    <row r="3132" spans="1:10" x14ac:dyDescent="0.25">
      <c r="A3132" s="875" t="s">
        <v>950</v>
      </c>
      <c r="B3132" s="2263">
        <v>556.79999999999995</v>
      </c>
      <c r="C3132" s="2264">
        <v>4150000</v>
      </c>
      <c r="D3132" s="2265">
        <v>2310.7199999999998</v>
      </c>
      <c r="E3132" s="2266">
        <v>5.670400342179331</v>
      </c>
      <c r="F3132" s="2263">
        <v>5.051186215472482</v>
      </c>
      <c r="G3132" s="2265">
        <v>3.9414398419302422E-2</v>
      </c>
      <c r="H3132" s="2266">
        <v>3.2312936063078652</v>
      </c>
      <c r="I3132" s="2263">
        <v>3.0125673621751421</v>
      </c>
      <c r="J3132" s="2267">
        <v>3.3642446288903546E-2</v>
      </c>
    </row>
    <row r="3133" spans="1:10" x14ac:dyDescent="0.25">
      <c r="A3133" s="875" t="s">
        <v>951</v>
      </c>
      <c r="B3133" s="2263">
        <v>0</v>
      </c>
      <c r="C3133" s="2264">
        <v>2350000.0000000005</v>
      </c>
      <c r="D3133" s="2265">
        <v>0</v>
      </c>
      <c r="E3133" s="2266">
        <v>0</v>
      </c>
      <c r="F3133" s="2263">
        <v>0</v>
      </c>
      <c r="G3133" s="2265">
        <v>0</v>
      </c>
      <c r="H3133" s="2266">
        <v>0</v>
      </c>
      <c r="I3133" s="2263">
        <v>0</v>
      </c>
      <c r="J3133" s="2267">
        <v>0</v>
      </c>
    </row>
    <row r="3134" spans="1:10" x14ac:dyDescent="0.25">
      <c r="A3134" s="875" t="s">
        <v>952</v>
      </c>
      <c r="B3134" s="2263">
        <v>77</v>
      </c>
      <c r="C3134" s="2264">
        <v>2305000</v>
      </c>
      <c r="D3134" s="2265">
        <v>177.48500000000001</v>
      </c>
      <c r="E3134" s="2266">
        <v>0.78416096686028847</v>
      </c>
      <c r="F3134" s="2263">
        <v>0.69852970292992311</v>
      </c>
      <c r="G3134" s="2265">
        <v>5.4506262181865783E-3</v>
      </c>
      <c r="H3134" s="2266">
        <v>0.24819369967609728</v>
      </c>
      <c r="I3134" s="2263">
        <v>0.23139346968722094</v>
      </c>
      <c r="J3134" s="2267">
        <v>2.5840558698527068E-3</v>
      </c>
    </row>
    <row r="3135" spans="1:10" x14ac:dyDescent="0.25">
      <c r="A3135" s="875" t="s">
        <v>954</v>
      </c>
      <c r="B3135" s="2263">
        <v>945</v>
      </c>
      <c r="C3135" s="2264">
        <v>1850000</v>
      </c>
      <c r="D3135" s="2265">
        <v>1748.25</v>
      </c>
      <c r="E3135" s="2266">
        <v>9.6237936841944478</v>
      </c>
      <c r="F3135" s="2263">
        <v>8.5728645359581463</v>
      </c>
      <c r="G3135" s="2265">
        <v>6.6894049041380729E-2</v>
      </c>
      <c r="H3135" s="2266">
        <v>2.4447397552398069</v>
      </c>
      <c r="I3135" s="2263">
        <v>2.2792553363984784</v>
      </c>
      <c r="J3135" s="2267">
        <v>2.5453281541933093E-2</v>
      </c>
    </row>
    <row r="3136" spans="1:10" x14ac:dyDescent="0.25">
      <c r="A3136" s="875" t="s">
        <v>955</v>
      </c>
      <c r="B3136" s="2263">
        <v>0</v>
      </c>
      <c r="C3136" s="2264">
        <v>2700000</v>
      </c>
      <c r="D3136" s="2265">
        <v>0</v>
      </c>
      <c r="E3136" s="2266">
        <v>0</v>
      </c>
      <c r="F3136" s="2263">
        <v>0</v>
      </c>
      <c r="G3136" s="2265">
        <v>0</v>
      </c>
      <c r="H3136" s="2266">
        <v>0</v>
      </c>
      <c r="I3136" s="2263">
        <v>0</v>
      </c>
      <c r="J3136" s="2267">
        <v>0</v>
      </c>
    </row>
    <row r="3137" spans="1:10" x14ac:dyDescent="0.25">
      <c r="A3137" s="2001" t="s">
        <v>1488</v>
      </c>
      <c r="B3137" s="2263">
        <v>0</v>
      </c>
      <c r="C3137" s="2264">
        <v>4900000</v>
      </c>
      <c r="D3137" s="2265">
        <v>0</v>
      </c>
      <c r="E3137" s="2266">
        <v>0</v>
      </c>
      <c r="F3137" s="2263">
        <v>0</v>
      </c>
      <c r="G3137" s="2265">
        <v>0</v>
      </c>
      <c r="H3137" s="2266">
        <v>0</v>
      </c>
      <c r="I3137" s="2263">
        <v>0</v>
      </c>
      <c r="J3137" s="2267">
        <v>0</v>
      </c>
    </row>
    <row r="3138" spans="1:10" x14ac:dyDescent="0.25">
      <c r="A3138" s="2001" t="s">
        <v>1564</v>
      </c>
      <c r="B3138" s="2263">
        <v>0</v>
      </c>
      <c r="C3138" s="2264">
        <v>2741999.9999999995</v>
      </c>
      <c r="D3138" s="2265">
        <v>0</v>
      </c>
      <c r="E3138" s="2266">
        <v>0</v>
      </c>
      <c r="F3138" s="2263">
        <v>0</v>
      </c>
      <c r="G3138" s="2265">
        <v>0</v>
      </c>
      <c r="H3138" s="2266">
        <v>0</v>
      </c>
      <c r="I3138" s="2263">
        <v>0</v>
      </c>
      <c r="J3138" s="2267">
        <v>0</v>
      </c>
    </row>
    <row r="3139" spans="1:10" x14ac:dyDescent="0.25">
      <c r="A3139" s="875" t="s">
        <v>953</v>
      </c>
      <c r="B3139" s="2263">
        <v>0</v>
      </c>
      <c r="C3139" s="2264">
        <v>1799999.9999999998</v>
      </c>
      <c r="D3139" s="2265">
        <v>0</v>
      </c>
      <c r="E3139" s="2266">
        <v>0</v>
      </c>
      <c r="F3139" s="2263">
        <v>0</v>
      </c>
      <c r="G3139" s="2265">
        <v>0</v>
      </c>
      <c r="H3139" s="2266">
        <v>0</v>
      </c>
      <c r="I3139" s="2263">
        <v>0</v>
      </c>
      <c r="J3139" s="2267">
        <v>0</v>
      </c>
    </row>
    <row r="3140" spans="1:10" x14ac:dyDescent="0.25">
      <c r="A3140" s="875" t="s">
        <v>958</v>
      </c>
      <c r="B3140" s="2263">
        <v>64</v>
      </c>
      <c r="C3140" s="2264">
        <v>5130000</v>
      </c>
      <c r="D3140" s="2265">
        <v>328.32</v>
      </c>
      <c r="E3140" s="2266">
        <v>0.65177015427348639</v>
      </c>
      <c r="F3140" s="2263">
        <v>0.580596116720975</v>
      </c>
      <c r="G3140" s="2265">
        <v>4.5303906229083243E-3</v>
      </c>
      <c r="H3140" s="2266">
        <v>0.45912023820410885</v>
      </c>
      <c r="I3140" s="2263">
        <v>0.4280423921329034</v>
      </c>
      <c r="J3140" s="2267">
        <v>4.7801066185313729E-3</v>
      </c>
    </row>
    <row r="3141" spans="1:10" x14ac:dyDescent="0.25">
      <c r="A3141" s="875" t="s">
        <v>957</v>
      </c>
      <c r="B3141" s="2263">
        <v>8.7999999999999972</v>
      </c>
      <c r="C3141" s="2264">
        <v>3450000</v>
      </c>
      <c r="D3141" s="2265">
        <v>30.359999999999989</v>
      </c>
      <c r="E3141" s="2266">
        <v>8.9618396212604354E-2</v>
      </c>
      <c r="F3141" s="2263">
        <v>7.9831966049134034E-2</v>
      </c>
      <c r="G3141" s="2265">
        <v>6.2292871064989453E-4</v>
      </c>
      <c r="H3141" s="2266">
        <v>4.2455197465511511E-2</v>
      </c>
      <c r="I3141" s="2263">
        <v>3.9581405412874464E-2</v>
      </c>
      <c r="J3141" s="2267">
        <v>4.4202009301477958E-4</v>
      </c>
    </row>
    <row r="3142" spans="1:10" x14ac:dyDescent="0.25">
      <c r="A3142" s="875" t="s">
        <v>1002</v>
      </c>
      <c r="B3142" s="2263">
        <v>0.5</v>
      </c>
      <c r="C3142" s="2264">
        <v>2000000</v>
      </c>
      <c r="D3142" s="2265">
        <v>1</v>
      </c>
      <c r="E3142" s="2266">
        <v>5.0919543302616124E-3</v>
      </c>
      <c r="F3142" s="2263">
        <v>4.5359071618826172E-3</v>
      </c>
      <c r="G3142" s="2265">
        <v>3.5393676741471284E-5</v>
      </c>
      <c r="H3142" s="2266">
        <v>1.3983925383897079E-3</v>
      </c>
      <c r="I3142" s="2263">
        <v>1.3037353561552859E-3</v>
      </c>
      <c r="J3142" s="2267">
        <v>1.4559291601277329E-5</v>
      </c>
    </row>
    <row r="3143" spans="1:10" x14ac:dyDescent="0.25">
      <c r="A3143" s="875" t="s">
        <v>1003</v>
      </c>
      <c r="B3143" s="2263">
        <v>0</v>
      </c>
      <c r="C3143" s="2264">
        <v>2599999.9999999995</v>
      </c>
      <c r="D3143" s="2265">
        <v>0</v>
      </c>
      <c r="E3143" s="2266">
        <v>0</v>
      </c>
      <c r="F3143" s="2263">
        <v>0</v>
      </c>
      <c r="G3143" s="2265">
        <v>0</v>
      </c>
      <c r="H3143" s="2266">
        <v>0</v>
      </c>
      <c r="I3143" s="2263">
        <v>0</v>
      </c>
      <c r="J3143" s="2267">
        <v>0</v>
      </c>
    </row>
    <row r="3144" spans="1:10" x14ac:dyDescent="0.25">
      <c r="A3144" s="875" t="s">
        <v>959</v>
      </c>
      <c r="B3144" s="2263">
        <v>214.5</v>
      </c>
      <c r="C3144" s="2264">
        <v>3630000.0000000005</v>
      </c>
      <c r="D3144" s="2265">
        <v>778.6350000000001</v>
      </c>
      <c r="E3144" s="2266">
        <v>2.1844484076822317</v>
      </c>
      <c r="F3144" s="2263">
        <v>1.9459041724476429</v>
      </c>
      <c r="G3144" s="2265">
        <v>1.5183887322091182E-2</v>
      </c>
      <c r="H3144" s="2266">
        <v>1.0888373741290702</v>
      </c>
      <c r="I3144" s="2263">
        <v>1.0151339790399712</v>
      </c>
      <c r="J3144" s="2267">
        <v>1.1336374015960575E-2</v>
      </c>
    </row>
    <row r="3145" spans="1:10" x14ac:dyDescent="0.25">
      <c r="A3145" s="875" t="s">
        <v>960</v>
      </c>
      <c r="B3145" s="2263">
        <v>20</v>
      </c>
      <c r="C3145" s="2264">
        <v>2650000.0000000005</v>
      </c>
      <c r="D3145" s="2265">
        <v>53.000000000000007</v>
      </c>
      <c r="E3145" s="2266">
        <v>0.20367817321046452</v>
      </c>
      <c r="F3145" s="2263">
        <v>0.18143628647530469</v>
      </c>
      <c r="G3145" s="2265">
        <v>1.4157470696588516E-3</v>
      </c>
      <c r="H3145" s="2266">
        <v>7.4114804534654521E-2</v>
      </c>
      <c r="I3145" s="2263">
        <v>6.9097973876230165E-2</v>
      </c>
      <c r="J3145" s="2267">
        <v>7.7164245486769864E-4</v>
      </c>
    </row>
    <row r="3146" spans="1:10" x14ac:dyDescent="0.25">
      <c r="A3146" s="875" t="s">
        <v>961</v>
      </c>
      <c r="B3146" s="2263">
        <v>0</v>
      </c>
      <c r="C3146" s="2264">
        <v>2830000.0000000009</v>
      </c>
      <c r="D3146" s="2265">
        <v>0</v>
      </c>
      <c r="E3146" s="2266">
        <v>0</v>
      </c>
      <c r="F3146" s="2263">
        <v>0</v>
      </c>
      <c r="G3146" s="2265">
        <v>0</v>
      </c>
      <c r="H3146" s="2266">
        <v>0</v>
      </c>
      <c r="I3146" s="2263">
        <v>0</v>
      </c>
      <c r="J3146" s="2267">
        <v>0</v>
      </c>
    </row>
    <row r="3147" spans="1:10" x14ac:dyDescent="0.25">
      <c r="A3147" s="875" t="s">
        <v>962</v>
      </c>
      <c r="B3147" s="2263">
        <v>24.75</v>
      </c>
      <c r="C3147" s="2264">
        <v>3100000</v>
      </c>
      <c r="D3147" s="2265">
        <v>76.724999999999994</v>
      </c>
      <c r="E3147" s="2266">
        <v>0.25205173934794983</v>
      </c>
      <c r="F3147" s="2263">
        <v>0.22452740451318953</v>
      </c>
      <c r="G3147" s="2265">
        <v>1.7519869987028289E-3</v>
      </c>
      <c r="H3147" s="2266">
        <v>0.10729166750795033</v>
      </c>
      <c r="I3147" s="2263">
        <v>0.1000290952010143</v>
      </c>
      <c r="J3147" s="2267">
        <v>1.117061648108003E-3</v>
      </c>
    </row>
    <row r="3148" spans="1:10" x14ac:dyDescent="0.25">
      <c r="A3148" s="875" t="s">
        <v>963</v>
      </c>
      <c r="B3148" s="2263">
        <v>15</v>
      </c>
      <c r="C3148" s="2264">
        <v>1500000</v>
      </c>
      <c r="D3148" s="2265">
        <v>22.5</v>
      </c>
      <c r="E3148" s="2266">
        <v>0.15275862990784839</v>
      </c>
      <c r="F3148" s="2263">
        <v>0.1360772148564785</v>
      </c>
      <c r="G3148" s="2265">
        <v>1.0618103022441386E-3</v>
      </c>
      <c r="H3148" s="2266">
        <v>3.1463832113768429E-2</v>
      </c>
      <c r="I3148" s="2263">
        <v>2.9334045513493931E-2</v>
      </c>
      <c r="J3148" s="2267">
        <v>3.2758406102873991E-4</v>
      </c>
    </row>
    <row r="3149" spans="1:10" x14ac:dyDescent="0.25">
      <c r="A3149" s="875" t="s">
        <v>964</v>
      </c>
      <c r="B3149" s="2263">
        <v>1.6</v>
      </c>
      <c r="C3149" s="2264">
        <v>2935000</v>
      </c>
      <c r="D3149" s="2265">
        <v>4.6959999999999997</v>
      </c>
      <c r="E3149" s="2266">
        <v>1.6294253856837162E-2</v>
      </c>
      <c r="F3149" s="2263">
        <v>1.4514902918024377E-2</v>
      </c>
      <c r="G3149" s="2265">
        <v>1.1325976557270813E-4</v>
      </c>
      <c r="H3149" s="2266">
        <v>6.5668513602780672E-3</v>
      </c>
      <c r="I3149" s="2263">
        <v>6.1223412325052216E-3</v>
      </c>
      <c r="J3149" s="2267">
        <v>6.837043335959834E-5</v>
      </c>
    </row>
    <row r="3150" spans="1:10" x14ac:dyDescent="0.25">
      <c r="A3150" s="875" t="s">
        <v>965</v>
      </c>
      <c r="B3150" s="2263">
        <v>52</v>
      </c>
      <c r="C3150" s="2264">
        <v>7862999.9999999991</v>
      </c>
      <c r="D3150" s="2265">
        <v>408.87599999999992</v>
      </c>
      <c r="E3150" s="2266">
        <v>0.52956325034720775</v>
      </c>
      <c r="F3150" s="2263">
        <v>0.47173434483579224</v>
      </c>
      <c r="G3150" s="2265">
        <v>3.680942381113014E-3</v>
      </c>
      <c r="H3150" s="2266">
        <v>0.57176914752663011</v>
      </c>
      <c r="I3150" s="2263">
        <v>0.53306609748334854</v>
      </c>
      <c r="J3150" s="2267">
        <v>5.9529449127638679E-3</v>
      </c>
    </row>
    <row r="3151" spans="1:10" x14ac:dyDescent="0.25">
      <c r="A3151" s="875" t="s">
        <v>286</v>
      </c>
      <c r="B3151" s="2263">
        <v>0</v>
      </c>
      <c r="C3151" s="2264">
        <v>2538000.0000000005</v>
      </c>
      <c r="D3151" s="2265">
        <v>0</v>
      </c>
      <c r="E3151" s="2266">
        <v>0</v>
      </c>
      <c r="F3151" s="2263">
        <v>0</v>
      </c>
      <c r="G3151" s="2265">
        <v>0</v>
      </c>
      <c r="H3151" s="2266">
        <v>0</v>
      </c>
      <c r="I3151" s="2263">
        <v>0</v>
      </c>
      <c r="J3151" s="2267">
        <v>0</v>
      </c>
    </row>
    <row r="3152" spans="1:10" x14ac:dyDescent="0.25">
      <c r="A3152" s="851" t="s">
        <v>967</v>
      </c>
      <c r="B3152" s="2263">
        <v>88</v>
      </c>
      <c r="C3152" s="2264">
        <v>2500000.0000000005</v>
      </c>
      <c r="D3152" s="2265">
        <v>220.00000000000003</v>
      </c>
      <c r="E3152" s="2266">
        <v>0.89618396212604379</v>
      </c>
      <c r="F3152" s="2263">
        <v>0.79831966049134073</v>
      </c>
      <c r="G3152" s="2265">
        <v>6.2292871064989468E-3</v>
      </c>
      <c r="H3152" s="2266">
        <v>0.30764635844573579</v>
      </c>
      <c r="I3152" s="2263">
        <v>0.28682177835416295</v>
      </c>
      <c r="J3152" s="2267">
        <v>3.2030441522810133E-3</v>
      </c>
    </row>
    <row r="3153" spans="1:10" x14ac:dyDescent="0.25">
      <c r="A3153" s="875" t="s">
        <v>1152</v>
      </c>
      <c r="B3153" s="2263">
        <v>0</v>
      </c>
      <c r="C3153" s="2264">
        <v>0</v>
      </c>
      <c r="D3153" s="2265">
        <v>0</v>
      </c>
      <c r="E3153" s="2266">
        <v>0</v>
      </c>
      <c r="F3153" s="2263">
        <v>0</v>
      </c>
      <c r="G3153" s="2265">
        <v>0</v>
      </c>
      <c r="H3153" s="2266">
        <v>0</v>
      </c>
      <c r="I3153" s="2263">
        <v>0</v>
      </c>
      <c r="J3153" s="2267">
        <v>0</v>
      </c>
    </row>
    <row r="3154" spans="1:10" x14ac:dyDescent="0.25">
      <c r="A3154" s="2268" t="s">
        <v>287</v>
      </c>
      <c r="B3154" s="2269">
        <v>2067.9499999999998</v>
      </c>
      <c r="C3154" s="2268"/>
      <c r="D3154" s="2270">
        <v>6160.567</v>
      </c>
      <c r="E3154" s="2271">
        <v>21.059813914529002</v>
      </c>
      <c r="F3154" s="2269">
        <v>18.760058430830316</v>
      </c>
      <c r="G3154" s="2270">
        <v>0.1463847076350511</v>
      </c>
      <c r="H3154" s="2271">
        <v>8.6148909250498669</v>
      </c>
      <c r="I3154" s="2269">
        <v>8.0317490118635018</v>
      </c>
      <c r="J3154" s="2272">
        <v>8.9693491382206267E-2</v>
      </c>
    </row>
    <row r="3155" spans="1:10" x14ac:dyDescent="0.25">
      <c r="A3155" s="2273" t="s">
        <v>1826</v>
      </c>
      <c r="B3155" s="2274">
        <v>8941.6124999999993</v>
      </c>
      <c r="C3155" s="2273"/>
      <c r="D3155" s="2275">
        <v>69645.853725928784</v>
      </c>
      <c r="E3155" s="2276">
        <v>91.060564977792723</v>
      </c>
      <c r="F3155" s="2274">
        <v>81.11664835505826</v>
      </c>
      <c r="G3155" s="2275">
        <v>0.63295308474499778</v>
      </c>
      <c r="H3155" s="2276">
        <v>97.392242180119837</v>
      </c>
      <c r="I3155" s="2274">
        <v>90.799761912112714</v>
      </c>
      <c r="J3155" s="2277">
        <v>1.0139942932157042</v>
      </c>
    </row>
    <row r="3156" spans="1:10" x14ac:dyDescent="0.25">
      <c r="A3156" s="2278" t="s">
        <v>193</v>
      </c>
      <c r="B3156" s="2279">
        <v>9819.4124999999985</v>
      </c>
      <c r="C3156" s="2280"/>
      <c r="D3156" s="2281">
        <v>71510.679050928782</v>
      </c>
      <c r="E3156" s="2282">
        <v>100.00000000000001</v>
      </c>
      <c r="F3156" s="2279">
        <v>89.079886968459377</v>
      </c>
      <c r="G3156" s="2281">
        <v>0.69509022363232476</v>
      </c>
      <c r="H3156" s="2282">
        <v>100</v>
      </c>
      <c r="I3156" s="2279">
        <v>93.231000621368977</v>
      </c>
      <c r="J3156" s="2283">
        <v>1.041144828907826</v>
      </c>
    </row>
    <row r="3157" spans="1:10" x14ac:dyDescent="0.25">
      <c r="A3157" s="2303" t="s">
        <v>1843</v>
      </c>
      <c r="B3157" s="2263"/>
      <c r="C3157" s="2262"/>
      <c r="D3157" s="2265"/>
      <c r="E3157" s="2266"/>
      <c r="F3157" s="2263">
        <v>0</v>
      </c>
      <c r="G3157" s="2265"/>
      <c r="H3157" s="2266"/>
      <c r="I3157" s="2263">
        <v>0</v>
      </c>
      <c r="J3157" s="2267">
        <v>0</v>
      </c>
    </row>
    <row r="3158" spans="1:10" x14ac:dyDescent="0.25">
      <c r="A3158" s="2002" t="s">
        <v>1827</v>
      </c>
      <c r="B3158" s="2263">
        <v>0</v>
      </c>
      <c r="C3158" s="2264">
        <v>8308597.0443673851</v>
      </c>
      <c r="D3158" s="2265">
        <v>0</v>
      </c>
      <c r="E3158" s="2266">
        <v>0</v>
      </c>
      <c r="F3158" s="2263">
        <v>0</v>
      </c>
      <c r="G3158" s="2265">
        <v>0</v>
      </c>
      <c r="H3158" s="2266">
        <v>0</v>
      </c>
      <c r="I3158" s="2263">
        <v>0</v>
      </c>
      <c r="J3158" s="2267">
        <v>0</v>
      </c>
    </row>
    <row r="3159" spans="1:10" x14ac:dyDescent="0.25">
      <c r="A3159" s="2002" t="s">
        <v>1828</v>
      </c>
      <c r="B3159" s="2263">
        <v>867.24</v>
      </c>
      <c r="C3159" s="2264">
        <v>2394900.497488053</v>
      </c>
      <c r="D3159" s="2265">
        <v>2076.9535074415389</v>
      </c>
      <c r="E3159" s="2266">
        <v>79.182587062132811</v>
      </c>
      <c r="F3159" s="2263">
        <v>7.8674402541421617</v>
      </c>
      <c r="G3159" s="2265">
        <v>6.1389624434547124E-2</v>
      </c>
      <c r="H3159" s="2266">
        <v>54.061016312026176</v>
      </c>
      <c r="I3159" s="2263">
        <v>2.7077977207422648</v>
      </c>
      <c r="J3159" s="2267">
        <v>3.0238971757137089E-2</v>
      </c>
    </row>
    <row r="3160" spans="1:10" x14ac:dyDescent="0.25">
      <c r="A3160" s="2300" t="s">
        <v>309</v>
      </c>
      <c r="B3160" s="2269">
        <v>867.24</v>
      </c>
      <c r="C3160" s="2268"/>
      <c r="D3160" s="2270">
        <v>2076.9535074415389</v>
      </c>
      <c r="E3160" s="2271">
        <v>79.182587062132811</v>
      </c>
      <c r="F3160" s="2269">
        <v>7.8674402541421617</v>
      </c>
      <c r="G3160" s="2270">
        <v>6.1389624434547124E-2</v>
      </c>
      <c r="H3160" s="2271">
        <v>54.061016312026176</v>
      </c>
      <c r="I3160" s="2269">
        <v>2.7077977207422648</v>
      </c>
      <c r="J3160" s="2272">
        <v>3.0238971757137089E-2</v>
      </c>
    </row>
    <row r="3161" spans="1:10" x14ac:dyDescent="0.25">
      <c r="A3161" s="2002" t="s">
        <v>1829</v>
      </c>
      <c r="B3161" s="2263">
        <v>0</v>
      </c>
      <c r="C3161" s="2264">
        <v>9009634.2256672364</v>
      </c>
      <c r="D3161" s="2265">
        <v>0</v>
      </c>
      <c r="E3161" s="2266">
        <v>0</v>
      </c>
      <c r="F3161" s="2263">
        <v>0</v>
      </c>
      <c r="G3161" s="2265">
        <v>0</v>
      </c>
      <c r="H3161" s="2266">
        <v>0</v>
      </c>
      <c r="I3161" s="2263">
        <v>0</v>
      </c>
      <c r="J3161" s="2267">
        <v>0</v>
      </c>
    </row>
    <row r="3162" spans="1:10" x14ac:dyDescent="0.25">
      <c r="A3162" s="2300" t="s">
        <v>315</v>
      </c>
      <c r="B3162" s="2269">
        <v>0</v>
      </c>
      <c r="C3162" s="2284"/>
      <c r="D3162" s="2270">
        <v>0</v>
      </c>
      <c r="E3162" s="2271">
        <v>0</v>
      </c>
      <c r="F3162" s="2269">
        <v>0</v>
      </c>
      <c r="G3162" s="2270">
        <v>0</v>
      </c>
      <c r="H3162" s="2271">
        <v>0</v>
      </c>
      <c r="I3162" s="2269">
        <v>0</v>
      </c>
      <c r="J3162" s="2272">
        <v>0</v>
      </c>
    </row>
    <row r="3163" spans="1:10" x14ac:dyDescent="0.25">
      <c r="A3163" s="2002" t="s">
        <v>1530</v>
      </c>
      <c r="B3163" s="2263">
        <v>8.5007999999999999</v>
      </c>
      <c r="C3163" s="2264">
        <v>11100000</v>
      </c>
      <c r="D3163" s="2265">
        <v>94.358879999999999</v>
      </c>
      <c r="E3163" s="2266">
        <v>0.77615808322699442</v>
      </c>
      <c r="F3163" s="2263">
        <v>7.7117679203463504E-2</v>
      </c>
      <c r="G3163" s="2265">
        <v>6.0174913448779823E-4</v>
      </c>
      <c r="H3163" s="2266">
        <v>2.4560669907090373</v>
      </c>
      <c r="I3163" s="2263">
        <v>0.12301900802321387</v>
      </c>
      <c r="J3163" s="2267">
        <v>1.3737984490899352E-3</v>
      </c>
    </row>
    <row r="3164" spans="1:10" x14ac:dyDescent="0.25">
      <c r="A3164" s="2002" t="s">
        <v>205</v>
      </c>
      <c r="B3164" s="2263">
        <v>217.5</v>
      </c>
      <c r="C3164" s="2264">
        <v>7305200</v>
      </c>
      <c r="D3164" s="2265">
        <v>1588.8810000000001</v>
      </c>
      <c r="E3164" s="2266">
        <v>19.858646609950981</v>
      </c>
      <c r="F3164" s="2263">
        <v>1.9731196154189385</v>
      </c>
      <c r="G3164" s="2265">
        <v>1.5396249382540011E-2</v>
      </c>
      <c r="H3164" s="2266">
        <v>41.356978551088844</v>
      </c>
      <c r="I3164" s="2263">
        <v>2.0714803364233667</v>
      </c>
      <c r="J3164" s="2267">
        <v>2.3132981798729125E-2</v>
      </c>
    </row>
    <row r="3165" spans="1:10" x14ac:dyDescent="0.25">
      <c r="A3165" s="2300" t="s">
        <v>310</v>
      </c>
      <c r="B3165" s="2269">
        <v>226.0008</v>
      </c>
      <c r="C3165" s="2284"/>
      <c r="D3165" s="2270">
        <v>1683.2398800000001</v>
      </c>
      <c r="E3165" s="2271">
        <v>20.634804693177973</v>
      </c>
      <c r="F3165" s="2269">
        <v>2.0502372946224021</v>
      </c>
      <c r="G3165" s="2270">
        <v>1.5997998517027809E-2</v>
      </c>
      <c r="H3165" s="2271">
        <v>43.813045541797877</v>
      </c>
      <c r="I3165" s="2269">
        <v>2.1944993444465806</v>
      </c>
      <c r="J3165" s="2272">
        <v>2.4506780247819059E-2</v>
      </c>
    </row>
    <row r="3166" spans="1:10" x14ac:dyDescent="0.25">
      <c r="A3166" s="2002" t="s">
        <v>1830</v>
      </c>
      <c r="B3166" s="2263">
        <v>2</v>
      </c>
      <c r="C3166" s="2264">
        <v>40837880.884618402</v>
      </c>
      <c r="D3166" s="2265">
        <v>81.6757617692368</v>
      </c>
      <c r="E3166" s="2266">
        <v>0.18260824468920442</v>
      </c>
      <c r="F3166" s="2263">
        <v>1.8143628647530469E-2</v>
      </c>
      <c r="G3166" s="2265">
        <v>1.4157470696588514E-4</v>
      </c>
      <c r="H3166" s="2266">
        <v>2.1259381461759368</v>
      </c>
      <c r="I3166" s="2263">
        <v>0.10648357835947023</v>
      </c>
      <c r="J3166" s="2267">
        <v>1.1891412323547775E-3</v>
      </c>
    </row>
    <row r="3167" spans="1:10" x14ac:dyDescent="0.25">
      <c r="A3167" s="2300" t="s">
        <v>311</v>
      </c>
      <c r="B3167" s="2269">
        <v>2</v>
      </c>
      <c r="C3167" s="2268"/>
      <c r="D3167" s="2270">
        <v>81.6757617692368</v>
      </c>
      <c r="E3167" s="2271">
        <v>0.18260824468920442</v>
      </c>
      <c r="F3167" s="2269">
        <v>1.8143628647530469E-2</v>
      </c>
      <c r="G3167" s="2270">
        <v>1.4157470696588514E-4</v>
      </c>
      <c r="H3167" s="2271">
        <v>2.1259381461759368</v>
      </c>
      <c r="I3167" s="2269">
        <v>0.10648357835947023</v>
      </c>
      <c r="J3167" s="2272">
        <v>1.1891412323547775E-3</v>
      </c>
    </row>
    <row r="3168" spans="1:10" x14ac:dyDescent="0.25">
      <c r="A3168" s="2278" t="s">
        <v>129</v>
      </c>
      <c r="B3168" s="2279">
        <v>1095.2408</v>
      </c>
      <c r="C3168" s="2280"/>
      <c r="D3168" s="2281">
        <v>3841.869149210776</v>
      </c>
      <c r="E3168" s="2282">
        <v>99.999999999999986</v>
      </c>
      <c r="F3168" s="2279">
        <v>9.9358211774120946</v>
      </c>
      <c r="G3168" s="2281">
        <v>7.7529197658540813E-2</v>
      </c>
      <c r="H3168" s="2282">
        <v>100</v>
      </c>
      <c r="I3168" s="2279">
        <v>5.0087806435483166</v>
      </c>
      <c r="J3168" s="2283">
        <v>5.5934893237310927E-2</v>
      </c>
    </row>
    <row r="3169" spans="1:10" x14ac:dyDescent="0.25">
      <c r="A3169" s="2303" t="s">
        <v>1844</v>
      </c>
      <c r="B3169" s="2263"/>
      <c r="C3169" s="2262"/>
      <c r="D3169" s="2265"/>
      <c r="E3169" s="2266"/>
      <c r="F3169" s="2263">
        <v>0</v>
      </c>
      <c r="G3169" s="2265"/>
      <c r="H3169" s="2266"/>
      <c r="I3169" s="2263">
        <v>0</v>
      </c>
      <c r="J3169" s="2267">
        <v>0</v>
      </c>
    </row>
    <row r="3170" spans="1:10" x14ac:dyDescent="0.25">
      <c r="A3170" s="2001" t="s">
        <v>1532</v>
      </c>
      <c r="B3170" s="2263">
        <v>93.5</v>
      </c>
      <c r="C3170" s="2264">
        <v>11610000</v>
      </c>
      <c r="D3170" s="2265">
        <v>1085.5350000000001</v>
      </c>
      <c r="E3170" s="2266">
        <v>86.175115207373281</v>
      </c>
      <c r="F3170" s="2263">
        <v>0.84821463927204943</v>
      </c>
      <c r="G3170" s="2265">
        <v>6.6186175506551311E-3</v>
      </c>
      <c r="H3170" s="2266">
        <v>80.401959804019597</v>
      </c>
      <c r="I3170" s="2263">
        <v>1.4152503598440285</v>
      </c>
      <c r="J3170" s="2267">
        <v>1.5804620608392588E-2</v>
      </c>
    </row>
    <row r="3171" spans="1:10" x14ac:dyDescent="0.25">
      <c r="A3171" s="2001" t="s">
        <v>207</v>
      </c>
      <c r="B3171" s="2263">
        <v>0</v>
      </c>
      <c r="C3171" s="2264">
        <v>9000000</v>
      </c>
      <c r="D3171" s="2265">
        <v>0</v>
      </c>
      <c r="E3171" s="2266">
        <v>0</v>
      </c>
      <c r="F3171" s="2263">
        <v>0</v>
      </c>
      <c r="G3171" s="2265">
        <v>0</v>
      </c>
      <c r="H3171" s="2266">
        <v>0</v>
      </c>
      <c r="I3171" s="2263">
        <v>0</v>
      </c>
      <c r="J3171" s="2267">
        <v>0</v>
      </c>
    </row>
    <row r="3172" spans="1:10" x14ac:dyDescent="0.25">
      <c r="A3172" s="2001" t="s">
        <v>208</v>
      </c>
      <c r="B3172" s="2263">
        <v>0</v>
      </c>
      <c r="C3172" s="2264">
        <v>9000000</v>
      </c>
      <c r="D3172" s="2265">
        <v>0</v>
      </c>
      <c r="E3172" s="2266">
        <v>0</v>
      </c>
      <c r="F3172" s="2263">
        <v>0</v>
      </c>
      <c r="G3172" s="2265">
        <v>0</v>
      </c>
      <c r="H3172" s="2266">
        <v>0</v>
      </c>
      <c r="I3172" s="2263">
        <v>0</v>
      </c>
      <c r="J3172" s="2267">
        <v>0</v>
      </c>
    </row>
    <row r="3173" spans="1:10" x14ac:dyDescent="0.25">
      <c r="A3173" s="2001" t="s">
        <v>209</v>
      </c>
      <c r="B3173" s="2263">
        <v>15</v>
      </c>
      <c r="C3173" s="2264">
        <v>17640000</v>
      </c>
      <c r="D3173" s="2265">
        <v>264.60000000000002</v>
      </c>
      <c r="E3173" s="2266">
        <v>13.82488479262673</v>
      </c>
      <c r="F3173" s="2263">
        <v>0.1360772148564785</v>
      </c>
      <c r="G3173" s="2265">
        <v>1.0618103022441386E-3</v>
      </c>
      <c r="H3173" s="2266">
        <v>19.598040195980403</v>
      </c>
      <c r="I3173" s="2263">
        <v>0.34496837523868867</v>
      </c>
      <c r="J3173" s="2267">
        <v>3.8523885576979815E-3</v>
      </c>
    </row>
    <row r="3174" spans="1:10" x14ac:dyDescent="0.25">
      <c r="A3174" s="2001" t="s">
        <v>1534</v>
      </c>
      <c r="B3174" s="2263">
        <v>0</v>
      </c>
      <c r="C3174" s="2264">
        <v>14500000</v>
      </c>
      <c r="D3174" s="2265">
        <v>0</v>
      </c>
      <c r="E3174" s="2266">
        <v>0</v>
      </c>
      <c r="F3174" s="2263">
        <v>0</v>
      </c>
      <c r="G3174" s="2265">
        <v>0</v>
      </c>
      <c r="H3174" s="2266">
        <v>0</v>
      </c>
      <c r="I3174" s="2263">
        <v>0</v>
      </c>
      <c r="J3174" s="2267">
        <v>0</v>
      </c>
    </row>
    <row r="3175" spans="1:10" x14ac:dyDescent="0.25">
      <c r="A3175" s="2001" t="s">
        <v>1535</v>
      </c>
      <c r="B3175" s="2263">
        <v>0</v>
      </c>
      <c r="C3175" s="2264">
        <v>9000000</v>
      </c>
      <c r="D3175" s="2265">
        <v>0</v>
      </c>
      <c r="E3175" s="2266">
        <v>0</v>
      </c>
      <c r="F3175" s="2263">
        <v>0</v>
      </c>
      <c r="G3175" s="2265">
        <v>0</v>
      </c>
      <c r="H3175" s="2266">
        <v>0</v>
      </c>
      <c r="I3175" s="2263">
        <v>0</v>
      </c>
      <c r="J3175" s="2267">
        <v>0</v>
      </c>
    </row>
    <row r="3176" spans="1:10" x14ac:dyDescent="0.25">
      <c r="A3176" s="2278" t="s">
        <v>121</v>
      </c>
      <c r="B3176" s="2279">
        <v>108.5</v>
      </c>
      <c r="C3176" s="2280"/>
      <c r="D3176" s="2281">
        <v>1350.1350000000002</v>
      </c>
      <c r="E3176" s="2282">
        <v>100.00000000000001</v>
      </c>
      <c r="F3176" s="2279">
        <v>0.98429185412852793</v>
      </c>
      <c r="G3176" s="2281">
        <v>7.6804278528992695E-3</v>
      </c>
      <c r="H3176" s="2282">
        <v>100</v>
      </c>
      <c r="I3176" s="2279">
        <v>1.7602187350827172</v>
      </c>
      <c r="J3176" s="2283">
        <v>1.9657009166090568E-2</v>
      </c>
    </row>
    <row r="3177" spans="1:10" ht="14.4" thickBot="1" x14ac:dyDescent="0.3">
      <c r="A3177" s="2286" t="s">
        <v>1831</v>
      </c>
      <c r="B3177" s="2279">
        <v>11023.153299999998</v>
      </c>
      <c r="C3177" s="2287"/>
      <c r="D3177" s="2281">
        <v>76702.683200139552</v>
      </c>
      <c r="E3177" s="2288"/>
      <c r="F3177" s="2289">
        <v>100</v>
      </c>
      <c r="G3177" s="2290">
        <v>0.78029984914376482</v>
      </c>
      <c r="H3177" s="2291"/>
      <c r="I3177" s="2289">
        <v>100.00000000000001</v>
      </c>
      <c r="J3177" s="2292">
        <v>1.1167367313112275</v>
      </c>
    </row>
    <row r="3178" spans="1:10" ht="14.4" thickBot="1" x14ac:dyDescent="0.3">
      <c r="A3178" s="2293" t="s">
        <v>1832</v>
      </c>
      <c r="B3178" s="2294">
        <v>1412681.71615</v>
      </c>
      <c r="C3178" s="2295"/>
      <c r="D3178" s="2296">
        <v>6868466.0448195646</v>
      </c>
      <c r="E3178" s="2297"/>
      <c r="F3178" s="1978"/>
      <c r="G3178" s="1978"/>
      <c r="H3178" s="1978"/>
      <c r="I3178" s="1978"/>
      <c r="J3178" s="1978"/>
    </row>
    <row r="3179" spans="1:10" ht="16.2" thickBot="1" x14ac:dyDescent="0.35">
      <c r="A3179" s="2298" t="s">
        <v>1833</v>
      </c>
      <c r="B3179" s="2305">
        <v>0.78029984914376482</v>
      </c>
      <c r="C3179" s="2299"/>
      <c r="D3179" s="2306">
        <v>1.1167367313112275</v>
      </c>
      <c r="E3179" s="2297"/>
      <c r="F3179" s="1978"/>
      <c r="G3179" s="1978"/>
      <c r="H3179" s="1978"/>
      <c r="I3179" s="1978"/>
      <c r="J3179" s="1978"/>
    </row>
    <row r="3180" spans="1:10" x14ac:dyDescent="0.25">
      <c r="A3180" s="340" t="s">
        <v>2026</v>
      </c>
      <c r="B3180" s="340"/>
      <c r="C3180" s="340"/>
      <c r="D3180" s="1725"/>
      <c r="E3180" s="340"/>
      <c r="F3180" s="340"/>
      <c r="H3180" s="340"/>
      <c r="I3180" s="340"/>
      <c r="J3180" s="340"/>
    </row>
    <row r="3181" spans="1:10" x14ac:dyDescent="0.25">
      <c r="A3181" s="340" t="s">
        <v>1834</v>
      </c>
      <c r="B3181" s="340"/>
      <c r="C3181" s="340"/>
      <c r="D3181" s="340"/>
      <c r="E3181" s="340"/>
      <c r="F3181" s="340"/>
      <c r="G3181" s="340"/>
      <c r="H3181" s="340"/>
      <c r="I3181" s="340"/>
      <c r="J3181" s="340"/>
    </row>
    <row r="3182" spans="1:10" x14ac:dyDescent="0.25">
      <c r="A3182" s="340" t="s">
        <v>1904</v>
      </c>
      <c r="B3182" s="340"/>
      <c r="C3182" s="340"/>
      <c r="D3182" s="340"/>
      <c r="E3182" s="340"/>
      <c r="F3182" s="340"/>
      <c r="G3182" s="340"/>
      <c r="H3182" s="340"/>
      <c r="I3182" s="340"/>
      <c r="J3182" s="340"/>
    </row>
    <row r="3186" spans="1:10" ht="13.8" thickBot="1" x14ac:dyDescent="0.3">
      <c r="A3186" s="3291" t="s">
        <v>2025</v>
      </c>
      <c r="B3186" s="3291"/>
      <c r="C3186" s="3291"/>
      <c r="D3186" s="3291"/>
      <c r="E3186" s="3291"/>
      <c r="F3186" s="3291"/>
      <c r="G3186" s="3291"/>
      <c r="H3186" s="3291"/>
      <c r="I3186" s="3291"/>
      <c r="J3186" s="3291"/>
    </row>
    <row r="3187" spans="1:10" ht="13.5" customHeight="1" thickBot="1" x14ac:dyDescent="0.3">
      <c r="A3187" s="3296" t="s">
        <v>930</v>
      </c>
      <c r="B3187" s="3302" t="s">
        <v>1261</v>
      </c>
      <c r="C3187" s="3302" t="s">
        <v>1823</v>
      </c>
      <c r="D3187" s="3304" t="s">
        <v>1835</v>
      </c>
      <c r="E3187" s="3298" t="s">
        <v>1840</v>
      </c>
      <c r="F3187" s="3299"/>
      <c r="G3187" s="3300"/>
      <c r="H3187" s="3298" t="s">
        <v>1841</v>
      </c>
      <c r="I3187" s="3299"/>
      <c r="J3187" s="3301"/>
    </row>
    <row r="3188" spans="1:10" ht="13.5" customHeight="1" thickBot="1" x14ac:dyDescent="0.3">
      <c r="A3188" s="3297"/>
      <c r="B3188" s="3303"/>
      <c r="C3188" s="3303"/>
      <c r="D3188" s="3305"/>
      <c r="E3188" s="2254" t="s">
        <v>1839</v>
      </c>
      <c r="F3188" s="2253" t="s">
        <v>1220</v>
      </c>
      <c r="G3188" s="2255" t="s">
        <v>1824</v>
      </c>
      <c r="H3188" s="2254" t="s">
        <v>1839</v>
      </c>
      <c r="I3188" s="2253" t="s">
        <v>1220</v>
      </c>
      <c r="J3188" s="2256" t="s">
        <v>1824</v>
      </c>
    </row>
    <row r="3189" spans="1:10" x14ac:dyDescent="0.25">
      <c r="A3189" s="2304" t="s">
        <v>1842</v>
      </c>
      <c r="B3189" s="2257"/>
      <c r="C3189" s="2257"/>
      <c r="D3189" s="2258"/>
      <c r="E3189" s="7"/>
      <c r="F3189" s="2259"/>
      <c r="G3189" s="2260"/>
      <c r="H3189" s="7"/>
      <c r="I3189" s="2259"/>
      <c r="J3189" s="2261"/>
    </row>
    <row r="3190" spans="1:10" x14ac:dyDescent="0.25">
      <c r="A3190" s="875" t="s">
        <v>409</v>
      </c>
      <c r="B3190" s="2263">
        <v>0</v>
      </c>
      <c r="C3190" s="2264">
        <v>5949999.9999999991</v>
      </c>
      <c r="D3190" s="2265">
        <v>0</v>
      </c>
      <c r="E3190" s="2266">
        <v>0</v>
      </c>
      <c r="F3190" s="2263">
        <v>0</v>
      </c>
      <c r="G3190" s="2265">
        <v>0</v>
      </c>
      <c r="H3190" s="2266">
        <v>0</v>
      </c>
      <c r="I3190" s="2263">
        <v>0</v>
      </c>
      <c r="J3190" s="2267">
        <v>0</v>
      </c>
    </row>
    <row r="3191" spans="1:10" x14ac:dyDescent="0.25">
      <c r="A3191" s="875" t="s">
        <v>410</v>
      </c>
      <c r="B3191" s="2263">
        <v>0</v>
      </c>
      <c r="C3191" s="2264">
        <v>1713380.0000000005</v>
      </c>
      <c r="D3191" s="2265">
        <v>0</v>
      </c>
      <c r="E3191" s="2266">
        <v>0</v>
      </c>
      <c r="F3191" s="2263">
        <v>0</v>
      </c>
      <c r="G3191" s="2265">
        <v>0</v>
      </c>
      <c r="H3191" s="2266">
        <v>0</v>
      </c>
      <c r="I3191" s="2263">
        <v>0</v>
      </c>
      <c r="J3191" s="2267">
        <v>0</v>
      </c>
    </row>
    <row r="3192" spans="1:10" x14ac:dyDescent="0.25">
      <c r="A3192" s="875" t="s">
        <v>278</v>
      </c>
      <c r="B3192" s="2263">
        <v>5625</v>
      </c>
      <c r="C3192" s="2264">
        <v>1607499.9999999995</v>
      </c>
      <c r="D3192" s="2265">
        <v>9042.1874999999982</v>
      </c>
      <c r="E3192" s="2266">
        <v>8.709285040778731</v>
      </c>
      <c r="F3192" s="2263">
        <v>8.4005811678862798</v>
      </c>
      <c r="G3192" s="2265">
        <v>0.39817886334155195</v>
      </c>
      <c r="H3192" s="2266">
        <v>3.7581410239268371</v>
      </c>
      <c r="I3192" s="2263">
        <v>3.5911146754712004</v>
      </c>
      <c r="J3192" s="2267">
        <v>0.13164784452592482</v>
      </c>
    </row>
    <row r="3193" spans="1:10" x14ac:dyDescent="0.25">
      <c r="A3193" s="875" t="s">
        <v>199</v>
      </c>
      <c r="B3193" s="2263">
        <v>1442</v>
      </c>
      <c r="C3193" s="2264">
        <v>7559125</v>
      </c>
      <c r="D3193" s="2265">
        <v>10900.258250000001</v>
      </c>
      <c r="E3193" s="2266">
        <v>2.2326736051205209</v>
      </c>
      <c r="F3193" s="2263">
        <v>2.1535356522830251</v>
      </c>
      <c r="G3193" s="2265">
        <v>0.1020753637224032</v>
      </c>
      <c r="H3193" s="2266">
        <v>4.5303979485851142</v>
      </c>
      <c r="I3193" s="2263">
        <v>4.3290495101988364</v>
      </c>
      <c r="J3193" s="2267">
        <v>0.15870003839097893</v>
      </c>
    </row>
    <row r="3194" spans="1:10" x14ac:dyDescent="0.25">
      <c r="A3194" s="875" t="s">
        <v>428</v>
      </c>
      <c r="B3194" s="2263">
        <v>0</v>
      </c>
      <c r="C3194" s="2264">
        <v>1300000</v>
      </c>
      <c r="D3194" s="2265">
        <v>0</v>
      </c>
      <c r="E3194" s="2266">
        <v>0</v>
      </c>
      <c r="F3194" s="2263">
        <v>0</v>
      </c>
      <c r="G3194" s="2265">
        <v>0</v>
      </c>
      <c r="H3194" s="2266">
        <v>0</v>
      </c>
      <c r="I3194" s="2263">
        <v>0</v>
      </c>
      <c r="J3194" s="2267">
        <v>0</v>
      </c>
    </row>
    <row r="3195" spans="1:10" x14ac:dyDescent="0.25">
      <c r="A3195" s="877" t="s">
        <v>430</v>
      </c>
      <c r="B3195" s="2263">
        <v>0</v>
      </c>
      <c r="C3195" s="2264">
        <v>0</v>
      </c>
      <c r="D3195" s="2265">
        <v>0</v>
      </c>
      <c r="E3195" s="2266">
        <v>0</v>
      </c>
      <c r="F3195" s="2263">
        <v>0</v>
      </c>
      <c r="G3195" s="2265">
        <v>0</v>
      </c>
      <c r="H3195" s="2266">
        <v>0</v>
      </c>
      <c r="I3195" s="2263">
        <v>0</v>
      </c>
      <c r="J3195" s="2267">
        <v>0</v>
      </c>
    </row>
    <row r="3196" spans="1:10" x14ac:dyDescent="0.25">
      <c r="A3196" s="1974" t="s">
        <v>429</v>
      </c>
      <c r="B3196" s="2263">
        <v>0</v>
      </c>
      <c r="C3196" s="2264">
        <v>0</v>
      </c>
      <c r="D3196" s="2265">
        <v>0</v>
      </c>
      <c r="E3196" s="2266">
        <v>0</v>
      </c>
      <c r="F3196" s="2263">
        <v>0</v>
      </c>
      <c r="G3196" s="2265">
        <v>0</v>
      </c>
      <c r="H3196" s="2266">
        <v>0</v>
      </c>
      <c r="I3196" s="2263">
        <v>0</v>
      </c>
      <c r="J3196" s="2267">
        <v>0</v>
      </c>
    </row>
    <row r="3197" spans="1:10" x14ac:dyDescent="0.25">
      <c r="A3197" s="2268" t="s">
        <v>279</v>
      </c>
      <c r="B3197" s="2269">
        <v>7067</v>
      </c>
      <c r="C3197" s="2268"/>
      <c r="D3197" s="2270">
        <v>19942.445749999999</v>
      </c>
      <c r="E3197" s="2271">
        <v>10.941958645899252</v>
      </c>
      <c r="F3197" s="2269">
        <v>10.554116820169305</v>
      </c>
      <c r="G3197" s="2270">
        <v>0.50025422706395517</v>
      </c>
      <c r="H3197" s="2271">
        <v>8.2885389725119527</v>
      </c>
      <c r="I3197" s="2269">
        <v>7.9201641856700364</v>
      </c>
      <c r="J3197" s="2272">
        <v>0.29034788291690372</v>
      </c>
    </row>
    <row r="3198" spans="1:10" x14ac:dyDescent="0.25">
      <c r="A3198" s="883" t="s">
        <v>411</v>
      </c>
      <c r="B3198" s="2263">
        <v>157</v>
      </c>
      <c r="C3198" s="2264">
        <v>4010000</v>
      </c>
      <c r="D3198" s="2265">
        <v>629.57000000000005</v>
      </c>
      <c r="E3198" s="2266">
        <v>0.24308582247151303</v>
      </c>
      <c r="F3198" s="2263">
        <v>0.23446955437478151</v>
      </c>
      <c r="G3198" s="2265">
        <v>1.1113614496821984E-2</v>
      </c>
      <c r="H3198" s="2266">
        <v>0.26166376713971257</v>
      </c>
      <c r="I3198" s="2263">
        <v>0.25003441548147548</v>
      </c>
      <c r="J3198" s="2267">
        <v>9.1660932134161686E-3</v>
      </c>
    </row>
    <row r="3199" spans="1:10" x14ac:dyDescent="0.25">
      <c r="A3199" s="883" t="s">
        <v>412</v>
      </c>
      <c r="B3199" s="2263">
        <v>0</v>
      </c>
      <c r="C3199" s="2264">
        <v>1244500.0000000002</v>
      </c>
      <c r="D3199" s="2265">
        <v>0</v>
      </c>
      <c r="E3199" s="2266">
        <v>0</v>
      </c>
      <c r="F3199" s="2263">
        <v>0</v>
      </c>
      <c r="G3199" s="2265">
        <v>0</v>
      </c>
      <c r="H3199" s="2266">
        <v>0</v>
      </c>
      <c r="I3199" s="2263">
        <v>0</v>
      </c>
      <c r="J3199" s="2267">
        <v>0</v>
      </c>
    </row>
    <row r="3200" spans="1:10" x14ac:dyDescent="0.25">
      <c r="A3200" s="875" t="s">
        <v>90</v>
      </c>
      <c r="B3200" s="2263">
        <v>0</v>
      </c>
      <c r="C3200" s="2264">
        <v>1494500</v>
      </c>
      <c r="D3200" s="2265">
        <v>0</v>
      </c>
      <c r="E3200" s="2266">
        <v>0</v>
      </c>
      <c r="F3200" s="2263">
        <v>0</v>
      </c>
      <c r="G3200" s="2265">
        <v>0</v>
      </c>
      <c r="H3200" s="2266">
        <v>0</v>
      </c>
      <c r="I3200" s="2263">
        <v>0</v>
      </c>
      <c r="J3200" s="2267">
        <v>0</v>
      </c>
    </row>
    <row r="3201" spans="1:10" x14ac:dyDescent="0.25">
      <c r="A3201" s="875" t="s">
        <v>416</v>
      </c>
      <c r="B3201" s="2263">
        <v>189</v>
      </c>
      <c r="C3201" s="2264">
        <v>2944000</v>
      </c>
      <c r="D3201" s="2265">
        <v>556.41600000000005</v>
      </c>
      <c r="E3201" s="2266">
        <v>0.29263197737016539</v>
      </c>
      <c r="F3201" s="2263">
        <v>0.28225952724097902</v>
      </c>
      <c r="G3201" s="2265">
        <v>1.3378809808276148E-2</v>
      </c>
      <c r="H3201" s="2266">
        <v>0.23125928277524391</v>
      </c>
      <c r="I3201" s="2263">
        <v>0.22098122420785724</v>
      </c>
      <c r="J3201" s="2267">
        <v>8.1010227956163274E-3</v>
      </c>
    </row>
    <row r="3202" spans="1:10" x14ac:dyDescent="0.25">
      <c r="A3202" s="875" t="s">
        <v>417</v>
      </c>
      <c r="B3202" s="2263">
        <v>280</v>
      </c>
      <c r="C3202" s="2264">
        <v>2400300</v>
      </c>
      <c r="D3202" s="2265">
        <v>672.08399999999995</v>
      </c>
      <c r="E3202" s="2266">
        <v>0.43352885536320801</v>
      </c>
      <c r="F3202" s="2263">
        <v>0.41816226257922817</v>
      </c>
      <c r="G3202" s="2265">
        <v>1.9820458975223922E-2</v>
      </c>
      <c r="H3202" s="2266">
        <v>0.27933356302607582</v>
      </c>
      <c r="I3202" s="2263">
        <v>0.26691889717497969</v>
      </c>
      <c r="J3202" s="2267">
        <v>9.7850669365528702E-3</v>
      </c>
    </row>
    <row r="3203" spans="1:10" x14ac:dyDescent="0.25">
      <c r="A3203" s="875" t="s">
        <v>422</v>
      </c>
      <c r="B3203" s="2263">
        <v>0</v>
      </c>
      <c r="C3203" s="2264">
        <v>2205000</v>
      </c>
      <c r="D3203" s="2265">
        <v>0</v>
      </c>
      <c r="E3203" s="2266">
        <v>0</v>
      </c>
      <c r="F3203" s="2263">
        <v>0</v>
      </c>
      <c r="G3203" s="2265">
        <v>0</v>
      </c>
      <c r="H3203" s="2266">
        <v>0</v>
      </c>
      <c r="I3203" s="2263">
        <v>0</v>
      </c>
      <c r="J3203" s="2267">
        <v>0</v>
      </c>
    </row>
    <row r="3204" spans="1:10" x14ac:dyDescent="0.25">
      <c r="A3204" s="875" t="s">
        <v>423</v>
      </c>
      <c r="B3204" s="2263">
        <v>24</v>
      </c>
      <c r="C3204" s="2264">
        <v>1681000</v>
      </c>
      <c r="D3204" s="2265">
        <v>40.344000000000001</v>
      </c>
      <c r="E3204" s="2266">
        <v>3.7159616173989253E-2</v>
      </c>
      <c r="F3204" s="2263">
        <v>3.584247964964813E-2</v>
      </c>
      <c r="G3204" s="2265">
        <v>1.6988964835906218E-3</v>
      </c>
      <c r="H3204" s="2266">
        <v>1.6767893993494865E-2</v>
      </c>
      <c r="I3204" s="2263">
        <v>1.6022663815278122E-2</v>
      </c>
      <c r="J3204" s="2267">
        <v>5.8738006036193266E-4</v>
      </c>
    </row>
    <row r="3205" spans="1:10" x14ac:dyDescent="0.25">
      <c r="A3205" s="875" t="s">
        <v>280</v>
      </c>
      <c r="B3205" s="2263">
        <v>165</v>
      </c>
      <c r="C3205" s="2264">
        <v>1720500</v>
      </c>
      <c r="D3205" s="2265">
        <v>283.88249999999999</v>
      </c>
      <c r="E3205" s="2266">
        <v>0.25547236119617611</v>
      </c>
      <c r="F3205" s="2263">
        <v>0.2464170475913309</v>
      </c>
      <c r="G3205" s="2265">
        <v>1.1679913324685525E-2</v>
      </c>
      <c r="H3205" s="2266">
        <v>0.11798809405632327</v>
      </c>
      <c r="I3205" s="2263">
        <v>0.11274424599793503</v>
      </c>
      <c r="J3205" s="2267">
        <v>4.1331280979996117E-3</v>
      </c>
    </row>
    <row r="3206" spans="1:10" x14ac:dyDescent="0.25">
      <c r="A3206" s="875" t="s">
        <v>426</v>
      </c>
      <c r="B3206" s="2263">
        <v>0</v>
      </c>
      <c r="C3206" s="2264">
        <v>2188999.9999999995</v>
      </c>
      <c r="D3206" s="2265">
        <v>0</v>
      </c>
      <c r="E3206" s="2266">
        <v>0</v>
      </c>
      <c r="F3206" s="2263">
        <v>0</v>
      </c>
      <c r="G3206" s="2265">
        <v>0</v>
      </c>
      <c r="H3206" s="2266">
        <v>0</v>
      </c>
      <c r="I3206" s="2263">
        <v>0</v>
      </c>
      <c r="J3206" s="2267">
        <v>0</v>
      </c>
    </row>
    <row r="3207" spans="1:10" x14ac:dyDescent="0.25">
      <c r="A3207" s="875" t="s">
        <v>427</v>
      </c>
      <c r="B3207" s="2263">
        <v>0</v>
      </c>
      <c r="C3207" s="2264">
        <v>1362500</v>
      </c>
      <c r="D3207" s="2265">
        <v>0</v>
      </c>
      <c r="E3207" s="2266">
        <v>0</v>
      </c>
      <c r="F3207" s="2263">
        <v>0</v>
      </c>
      <c r="G3207" s="2265">
        <v>0</v>
      </c>
      <c r="H3207" s="2266">
        <v>0</v>
      </c>
      <c r="I3207" s="2263">
        <v>0</v>
      </c>
      <c r="J3207" s="2267">
        <v>0</v>
      </c>
    </row>
    <row r="3208" spans="1:10" x14ac:dyDescent="0.25">
      <c r="A3208" s="851" t="s">
        <v>92</v>
      </c>
      <c r="B3208" s="2263">
        <v>894</v>
      </c>
      <c r="C3208" s="2264">
        <v>2164000</v>
      </c>
      <c r="D3208" s="2265">
        <v>1934.616</v>
      </c>
      <c r="E3208" s="2266">
        <v>1.3841957024810998</v>
      </c>
      <c r="F3208" s="2263">
        <v>1.3351323669493929</v>
      </c>
      <c r="G3208" s="2265">
        <v>6.3283894013750661E-2</v>
      </c>
      <c r="H3208" s="2266">
        <v>0.8040708904947218</v>
      </c>
      <c r="I3208" s="2263">
        <v>0.76833486465541589</v>
      </c>
      <c r="J3208" s="2267">
        <v>2.8166638480496744E-2</v>
      </c>
    </row>
    <row r="3209" spans="1:10" x14ac:dyDescent="0.25">
      <c r="A3209" s="2268" t="s">
        <v>281</v>
      </c>
      <c r="B3209" s="2269">
        <v>1709</v>
      </c>
      <c r="C3209" s="2268"/>
      <c r="D3209" s="2270">
        <v>4116.9125000000004</v>
      </c>
      <c r="E3209" s="2271">
        <v>2.6460743350561517</v>
      </c>
      <c r="F3209" s="2269">
        <v>2.5522832383853604</v>
      </c>
      <c r="G3209" s="2270">
        <v>0.12097558710234886</v>
      </c>
      <c r="H3209" s="2271">
        <v>1.7110834914855724</v>
      </c>
      <c r="I3209" s="2269">
        <v>1.6350363113329416</v>
      </c>
      <c r="J3209" s="2272">
        <v>5.9939329584443653E-2</v>
      </c>
    </row>
    <row r="3210" spans="1:10" x14ac:dyDescent="0.25">
      <c r="A3210" s="2273" t="s">
        <v>106</v>
      </c>
      <c r="B3210" s="2274">
        <v>8776</v>
      </c>
      <c r="C3210" s="2273"/>
      <c r="D3210" s="2275">
        <v>24059.358249999997</v>
      </c>
      <c r="E3210" s="2276">
        <v>13.588032980955402</v>
      </c>
      <c r="F3210" s="2274">
        <v>13.106400058554666</v>
      </c>
      <c r="G3210" s="2275">
        <v>0.62122981416630407</v>
      </c>
      <c r="H3210" s="2276">
        <v>9.9996224639975235</v>
      </c>
      <c r="I3210" s="2274">
        <v>9.5552004970029767</v>
      </c>
      <c r="J3210" s="2277">
        <v>0.35028721250134737</v>
      </c>
    </row>
    <row r="3211" spans="1:10" x14ac:dyDescent="0.25">
      <c r="A3211" s="875" t="s">
        <v>903</v>
      </c>
      <c r="B3211" s="2263">
        <v>0</v>
      </c>
      <c r="C3211" s="2264">
        <v>6587999.9999999991</v>
      </c>
      <c r="D3211" s="2265">
        <v>0</v>
      </c>
      <c r="E3211" s="2266">
        <v>0</v>
      </c>
      <c r="F3211" s="2263">
        <v>0</v>
      </c>
      <c r="G3211" s="2265">
        <v>0</v>
      </c>
      <c r="H3211" s="2266">
        <v>0</v>
      </c>
      <c r="I3211" s="2263">
        <v>0</v>
      </c>
      <c r="J3211" s="2267">
        <v>0</v>
      </c>
    </row>
    <row r="3212" spans="1:10" x14ac:dyDescent="0.25">
      <c r="A3212" s="875" t="s">
        <v>904</v>
      </c>
      <c r="B3212" s="2263">
        <v>1060</v>
      </c>
      <c r="C3212" s="2264">
        <v>2000000.0000000005</v>
      </c>
      <c r="D3212" s="2265">
        <v>2120.0000000000005</v>
      </c>
      <c r="E3212" s="2266">
        <v>1.6412163810178588</v>
      </c>
      <c r="F3212" s="2263">
        <v>1.5830428511927925</v>
      </c>
      <c r="G3212" s="2265">
        <v>7.5034594691919129E-2</v>
      </c>
      <c r="H3212" s="2266">
        <v>0.88112074326316492</v>
      </c>
      <c r="I3212" s="2263">
        <v>0.84196032342825777</v>
      </c>
      <c r="J3212" s="2267">
        <v>3.0865698194707945E-2</v>
      </c>
    </row>
    <row r="3213" spans="1:10" x14ac:dyDescent="0.25">
      <c r="A3213" s="875" t="s">
        <v>905</v>
      </c>
      <c r="B3213" s="2263">
        <v>0</v>
      </c>
      <c r="C3213" s="2264">
        <v>1700000</v>
      </c>
      <c r="D3213" s="2265">
        <v>0</v>
      </c>
      <c r="E3213" s="2266">
        <v>0</v>
      </c>
      <c r="F3213" s="2263">
        <v>0</v>
      </c>
      <c r="G3213" s="2265">
        <v>0</v>
      </c>
      <c r="H3213" s="2266">
        <v>0</v>
      </c>
      <c r="I3213" s="2263">
        <v>0</v>
      </c>
      <c r="J3213" s="2267">
        <v>0</v>
      </c>
    </row>
    <row r="3214" spans="1:10" x14ac:dyDescent="0.25">
      <c r="A3214" s="851" t="s">
        <v>906</v>
      </c>
      <c r="B3214" s="2263">
        <v>4080</v>
      </c>
      <c r="C3214" s="2264">
        <v>1854000</v>
      </c>
      <c r="D3214" s="2265">
        <v>7564.32</v>
      </c>
      <c r="E3214" s="2266">
        <v>6.3171347495781722</v>
      </c>
      <c r="F3214" s="2263">
        <v>6.0932215404401822</v>
      </c>
      <c r="G3214" s="2265">
        <v>0.28881240221040572</v>
      </c>
      <c r="H3214" s="2266">
        <v>3.1439053116417077</v>
      </c>
      <c r="I3214" s="2263">
        <v>3.0041779781673754</v>
      </c>
      <c r="J3214" s="2267">
        <v>0.1101311406453741</v>
      </c>
    </row>
    <row r="3215" spans="1:10" x14ac:dyDescent="0.25">
      <c r="A3215" s="2273" t="s">
        <v>282</v>
      </c>
      <c r="B3215" s="2274">
        <v>5140</v>
      </c>
      <c r="C3215" s="2273"/>
      <c r="D3215" s="2275">
        <v>9684.32</v>
      </c>
      <c r="E3215" s="2276">
        <v>7.9583511305960322</v>
      </c>
      <c r="F3215" s="2274">
        <v>7.6762643916329738</v>
      </c>
      <c r="G3215" s="2275">
        <v>0.36384699690232486</v>
      </c>
      <c r="H3215" s="2276">
        <v>4.0250260549048722</v>
      </c>
      <c r="I3215" s="2274">
        <v>3.8461383015956327</v>
      </c>
      <c r="J3215" s="2277">
        <v>0.14099683884008204</v>
      </c>
    </row>
    <row r="3216" spans="1:10" x14ac:dyDescent="0.25">
      <c r="A3216" s="875" t="s">
        <v>944</v>
      </c>
      <c r="B3216" s="2263">
        <v>1.7999999999999998</v>
      </c>
      <c r="C3216" s="2264">
        <v>25880000.000000015</v>
      </c>
      <c r="D3216" s="2265">
        <v>46.584000000000024</v>
      </c>
      <c r="E3216" s="2266">
        <v>2.7869712130491938E-3</v>
      </c>
      <c r="F3216" s="2263">
        <v>2.6881859737236092E-3</v>
      </c>
      <c r="G3216" s="2265">
        <v>1.2741723626929664E-4</v>
      </c>
      <c r="H3216" s="2266">
        <v>1.9361381464231737E-2</v>
      </c>
      <c r="I3216" s="2263">
        <v>1.8500886654048098E-2</v>
      </c>
      <c r="J3216" s="2267">
        <v>6.782300399539034E-4</v>
      </c>
    </row>
    <row r="3217" spans="1:10" x14ac:dyDescent="0.25">
      <c r="A3217" s="875" t="s">
        <v>283</v>
      </c>
      <c r="B3217" s="2263">
        <v>3071.5277888860946</v>
      </c>
      <c r="C3217" s="2264">
        <v>15153168</v>
      </c>
      <c r="D3217" s="2265">
        <v>46543.376601659525</v>
      </c>
      <c r="E3217" s="2266">
        <v>4.7556997376145489</v>
      </c>
      <c r="F3217" s="2263">
        <v>4.5871321777699405</v>
      </c>
      <c r="G3217" s="2265">
        <v>0.21742532332456099</v>
      </c>
      <c r="H3217" s="2266">
        <v>19.344497445863976</v>
      </c>
      <c r="I3217" s="2263">
        <v>18.48475302687568</v>
      </c>
      <c r="J3217" s="2267">
        <v>0.67763859205162924</v>
      </c>
    </row>
    <row r="3218" spans="1:10" x14ac:dyDescent="0.25">
      <c r="A3218" s="875" t="s">
        <v>69</v>
      </c>
      <c r="B3218" s="2263">
        <v>2934.6672111139051</v>
      </c>
      <c r="C3218" s="2264">
        <v>17426143.199999999</v>
      </c>
      <c r="D3218" s="2265">
        <v>51139.93106521554</v>
      </c>
      <c r="E3218" s="2266">
        <v>4.5437961318076754</v>
      </c>
      <c r="F3218" s="2263">
        <v>4.3827395747016569</v>
      </c>
      <c r="G3218" s="2265">
        <v>0.20773732522792127</v>
      </c>
      <c r="H3218" s="2266">
        <v>21.254931165381944</v>
      </c>
      <c r="I3218" s="2263">
        <v>20.310279669701732</v>
      </c>
      <c r="J3218" s="2267">
        <v>0.74456116884769419</v>
      </c>
    </row>
    <row r="3219" spans="1:10" x14ac:dyDescent="0.25">
      <c r="A3219" s="875" t="s">
        <v>198</v>
      </c>
      <c r="B3219" s="2263">
        <v>16790</v>
      </c>
      <c r="C3219" s="2264">
        <v>4100000.0000000005</v>
      </c>
      <c r="D3219" s="2265">
        <v>68839.000000000015</v>
      </c>
      <c r="E3219" s="2266">
        <v>25.996248148386648</v>
      </c>
      <c r="F3219" s="2263">
        <v>25.074801388233002</v>
      </c>
      <c r="G3219" s="2265">
        <v>1.1885196649786058</v>
      </c>
      <c r="H3219" s="2266">
        <v>28.611071153534436</v>
      </c>
      <c r="I3219" s="2263">
        <v>27.339484294565015</v>
      </c>
      <c r="J3219" s="2267">
        <v>1.0022470745403302</v>
      </c>
    </row>
    <row r="3220" spans="1:10" x14ac:dyDescent="0.25">
      <c r="A3220" s="875" t="s">
        <v>86</v>
      </c>
      <c r="B3220" s="2263">
        <v>16790</v>
      </c>
      <c r="C3220" s="2264">
        <v>180200</v>
      </c>
      <c r="D3220" s="2265">
        <v>3025.558</v>
      </c>
      <c r="E3220" s="2266">
        <v>25.996248148386648</v>
      </c>
      <c r="F3220" s="2263">
        <v>25.074801388233002</v>
      </c>
      <c r="G3220" s="2265">
        <v>1.1885196649786058</v>
      </c>
      <c r="H3220" s="2266">
        <v>1.2574914687480254</v>
      </c>
      <c r="I3220" s="2263">
        <v>1.2016036755806376</v>
      </c>
      <c r="J3220" s="2267">
        <v>4.4049981178577433E-2</v>
      </c>
    </row>
    <row r="3221" spans="1:10" x14ac:dyDescent="0.25">
      <c r="A3221" s="851" t="s">
        <v>212</v>
      </c>
      <c r="B3221" s="2263">
        <v>2781</v>
      </c>
      <c r="C3221" s="2264">
        <v>1867999.9999999998</v>
      </c>
      <c r="D3221" s="2265">
        <v>5194.9079999999994</v>
      </c>
      <c r="E3221" s="2266">
        <v>4.3058705241610049</v>
      </c>
      <c r="F3221" s="2263">
        <v>4.1532473294029773</v>
      </c>
      <c r="G3221" s="2265">
        <v>0.1968596300360633</v>
      </c>
      <c r="H3221" s="2266">
        <v>2.1591232066715849</v>
      </c>
      <c r="I3221" s="2263">
        <v>2.0631634055943593</v>
      </c>
      <c r="J3221" s="2267">
        <v>7.56341804138084E-2</v>
      </c>
    </row>
    <row r="3222" spans="1:10" x14ac:dyDescent="0.25">
      <c r="A3222" s="2268" t="s">
        <v>1825</v>
      </c>
      <c r="B3222" s="2269">
        <v>42368.994999999995</v>
      </c>
      <c r="C3222" s="2268"/>
      <c r="D3222" s="2270">
        <v>174789.35766687509</v>
      </c>
      <c r="E3222" s="2271">
        <v>65.600649661569562</v>
      </c>
      <c r="F3222" s="2269">
        <v>63.275410044314299</v>
      </c>
      <c r="G3222" s="2270">
        <v>2.9991890257820262</v>
      </c>
      <c r="H3222" s="2271">
        <v>72.646475821664197</v>
      </c>
      <c r="I3222" s="2269">
        <v>69.417784958971467</v>
      </c>
      <c r="J3222" s="2272">
        <v>2.5448092270719935</v>
      </c>
    </row>
    <row r="3223" spans="1:10" x14ac:dyDescent="0.25">
      <c r="A3223" s="875" t="s">
        <v>950</v>
      </c>
      <c r="B3223" s="2263">
        <v>5034.7479999999996</v>
      </c>
      <c r="C3223" s="2264">
        <v>4150000</v>
      </c>
      <c r="D3223" s="2265">
        <v>20894.2042</v>
      </c>
      <c r="E3223" s="2266">
        <v>7.7953876338650012</v>
      </c>
      <c r="F3223" s="2263">
        <v>7.5190771971294428</v>
      </c>
      <c r="G3223" s="2265">
        <v>0.35639648637353816</v>
      </c>
      <c r="H3223" s="2266">
        <v>8.6841116672624228</v>
      </c>
      <c r="I3223" s="2263">
        <v>8.2981560971736119</v>
      </c>
      <c r="J3223" s="2267">
        <v>0.30420481172443348</v>
      </c>
    </row>
    <row r="3224" spans="1:10" x14ac:dyDescent="0.25">
      <c r="A3224" s="875" t="s">
        <v>951</v>
      </c>
      <c r="B3224" s="2263">
        <v>0</v>
      </c>
      <c r="C3224" s="2264">
        <v>2350000.0000000005</v>
      </c>
      <c r="D3224" s="2265">
        <v>0</v>
      </c>
      <c r="E3224" s="2266">
        <v>0</v>
      </c>
      <c r="F3224" s="2263">
        <v>0</v>
      </c>
      <c r="G3224" s="2265">
        <v>0</v>
      </c>
      <c r="H3224" s="2266">
        <v>0</v>
      </c>
      <c r="I3224" s="2263">
        <v>0</v>
      </c>
      <c r="J3224" s="2267">
        <v>0</v>
      </c>
    </row>
    <row r="3225" spans="1:10" x14ac:dyDescent="0.25">
      <c r="A3225" s="875" t="s">
        <v>952</v>
      </c>
      <c r="B3225" s="2263">
        <v>144</v>
      </c>
      <c r="C3225" s="2264">
        <v>2305000</v>
      </c>
      <c r="D3225" s="2265">
        <v>331.92</v>
      </c>
      <c r="E3225" s="2266">
        <v>0.22295769704393553</v>
      </c>
      <c r="F3225" s="2263">
        <v>0.2150548778978888</v>
      </c>
      <c r="G3225" s="2265">
        <v>1.0193378901543731E-2</v>
      </c>
      <c r="H3225" s="2266">
        <v>0.13795358353958001</v>
      </c>
      <c r="I3225" s="2263">
        <v>0.13182239176995625</v>
      </c>
      <c r="J3225" s="2267">
        <v>4.8325200682959712E-3</v>
      </c>
    </row>
    <row r="3226" spans="1:10" x14ac:dyDescent="0.25">
      <c r="A3226" s="875" t="s">
        <v>954</v>
      </c>
      <c r="B3226" s="2263">
        <v>92</v>
      </c>
      <c r="C3226" s="2264">
        <v>1850000</v>
      </c>
      <c r="D3226" s="2265">
        <v>170.2</v>
      </c>
      <c r="E3226" s="2266">
        <v>0.14244519533362549</v>
      </c>
      <c r="F3226" s="2263">
        <v>0.13739617199031781</v>
      </c>
      <c r="G3226" s="2265">
        <v>6.5124365204307167E-3</v>
      </c>
      <c r="H3226" s="2266">
        <v>7.0739033256316322E-2</v>
      </c>
      <c r="I3226" s="2263">
        <v>6.7595116531834629E-2</v>
      </c>
      <c r="J3226" s="2267">
        <v>2.4779914305374014E-3</v>
      </c>
    </row>
    <row r="3227" spans="1:10" x14ac:dyDescent="0.25">
      <c r="A3227" s="875" t="s">
        <v>955</v>
      </c>
      <c r="B3227" s="2263">
        <v>0</v>
      </c>
      <c r="C3227" s="2264">
        <v>2700000</v>
      </c>
      <c r="D3227" s="2265">
        <v>0</v>
      </c>
      <c r="E3227" s="2266">
        <v>0</v>
      </c>
      <c r="F3227" s="2263">
        <v>0</v>
      </c>
      <c r="G3227" s="2265">
        <v>0</v>
      </c>
      <c r="H3227" s="2266">
        <v>0</v>
      </c>
      <c r="I3227" s="2263">
        <v>0</v>
      </c>
      <c r="J3227" s="2267">
        <v>0</v>
      </c>
    </row>
    <row r="3228" spans="1:10" x14ac:dyDescent="0.25">
      <c r="A3228" s="2001" t="s">
        <v>1488</v>
      </c>
      <c r="B3228" s="2263">
        <v>30</v>
      </c>
      <c r="C3228" s="2264">
        <v>4900000</v>
      </c>
      <c r="D3228" s="2265">
        <v>147</v>
      </c>
      <c r="E3228" s="2266">
        <v>4.6449520217486565E-2</v>
      </c>
      <c r="F3228" s="2263">
        <v>4.4803099562060161E-2</v>
      </c>
      <c r="G3228" s="2265">
        <v>2.1236206044882773E-3</v>
      </c>
      <c r="H3228" s="2266">
        <v>6.1096579839474148E-2</v>
      </c>
      <c r="I3228" s="2263">
        <v>5.8381211105638604E-2</v>
      </c>
      <c r="J3228" s="2267">
        <v>2.1402158653877675E-3</v>
      </c>
    </row>
    <row r="3229" spans="1:10" x14ac:dyDescent="0.25">
      <c r="A3229" s="2001" t="s">
        <v>1564</v>
      </c>
      <c r="B3229" s="2263">
        <v>0</v>
      </c>
      <c r="C3229" s="2264">
        <v>2741999.9999999995</v>
      </c>
      <c r="D3229" s="2265">
        <v>0</v>
      </c>
      <c r="E3229" s="2266">
        <v>0</v>
      </c>
      <c r="F3229" s="2263">
        <v>0</v>
      </c>
      <c r="G3229" s="2265">
        <v>0</v>
      </c>
      <c r="H3229" s="2266">
        <v>0</v>
      </c>
      <c r="I3229" s="2263">
        <v>0</v>
      </c>
      <c r="J3229" s="2267">
        <v>0</v>
      </c>
    </row>
    <row r="3230" spans="1:10" x14ac:dyDescent="0.25">
      <c r="A3230" s="875" t="s">
        <v>953</v>
      </c>
      <c r="B3230" s="2263">
        <v>50</v>
      </c>
      <c r="C3230" s="2264">
        <v>1799999.9999999998</v>
      </c>
      <c r="D3230" s="2265">
        <v>89.999999999999986</v>
      </c>
      <c r="E3230" s="2266">
        <v>7.741586702914427E-2</v>
      </c>
      <c r="F3230" s="2263">
        <v>7.4671832603433602E-2</v>
      </c>
      <c r="G3230" s="2265">
        <v>3.539367674147129E-3</v>
      </c>
      <c r="H3230" s="2266">
        <v>3.7406069289473966E-2</v>
      </c>
      <c r="I3230" s="2263">
        <v>3.5743598636105267E-2</v>
      </c>
      <c r="J3230" s="2267">
        <v>1.3103362441149594E-3</v>
      </c>
    </row>
    <row r="3231" spans="1:10" x14ac:dyDescent="0.25">
      <c r="A3231" s="875" t="s">
        <v>958</v>
      </c>
      <c r="B3231" s="2263">
        <v>425</v>
      </c>
      <c r="C3231" s="2264">
        <v>5130000</v>
      </c>
      <c r="D3231" s="2265">
        <v>2180.25</v>
      </c>
      <c r="E3231" s="2266">
        <v>0.65803486974772629</v>
      </c>
      <c r="F3231" s="2263">
        <v>0.63471057712918566</v>
      </c>
      <c r="G3231" s="2265">
        <v>3.0084625230250593E-2</v>
      </c>
      <c r="H3231" s="2266">
        <v>0.90616202853750683</v>
      </c>
      <c r="I3231" s="2263">
        <v>0.86588867695965022</v>
      </c>
      <c r="J3231" s="2267">
        <v>3.17428955136849E-2</v>
      </c>
    </row>
    <row r="3232" spans="1:10" x14ac:dyDescent="0.25">
      <c r="A3232" s="875" t="s">
        <v>957</v>
      </c>
      <c r="B3232" s="2263">
        <v>0</v>
      </c>
      <c r="C3232" s="2264">
        <v>3450000</v>
      </c>
      <c r="D3232" s="2265">
        <v>0</v>
      </c>
      <c r="E3232" s="2266">
        <v>0</v>
      </c>
      <c r="F3232" s="2263">
        <v>0</v>
      </c>
      <c r="G3232" s="2265">
        <v>0</v>
      </c>
      <c r="H3232" s="2266">
        <v>0</v>
      </c>
      <c r="I3232" s="2263">
        <v>0</v>
      </c>
      <c r="J3232" s="2267">
        <v>0</v>
      </c>
    </row>
    <row r="3233" spans="1:10" x14ac:dyDescent="0.25">
      <c r="A3233" s="875" t="s">
        <v>1002</v>
      </c>
      <c r="B3233" s="2263">
        <v>54</v>
      </c>
      <c r="C3233" s="2264">
        <v>2000000</v>
      </c>
      <c r="D3233" s="2265">
        <v>108</v>
      </c>
      <c r="E3233" s="2266">
        <v>8.3609136391475825E-2</v>
      </c>
      <c r="F3233" s="2263">
        <v>8.0645579211708299E-2</v>
      </c>
      <c r="G3233" s="2265">
        <v>3.8225170880788993E-3</v>
      </c>
      <c r="H3233" s="2266">
        <v>4.4887283147368763E-2</v>
      </c>
      <c r="I3233" s="2263">
        <v>4.2892318363326319E-2</v>
      </c>
      <c r="J3233" s="2267">
        <v>1.5724034929379515E-3</v>
      </c>
    </row>
    <row r="3234" spans="1:10" x14ac:dyDescent="0.25">
      <c r="A3234" s="875" t="s">
        <v>1003</v>
      </c>
      <c r="B3234" s="2263">
        <v>0</v>
      </c>
      <c r="C3234" s="2264">
        <v>2599999.9999999995</v>
      </c>
      <c r="D3234" s="2265">
        <v>0</v>
      </c>
      <c r="E3234" s="2266">
        <v>0</v>
      </c>
      <c r="F3234" s="2263">
        <v>0</v>
      </c>
      <c r="G3234" s="2265">
        <v>0</v>
      </c>
      <c r="H3234" s="2266">
        <v>0</v>
      </c>
      <c r="I3234" s="2263">
        <v>0</v>
      </c>
      <c r="J3234" s="2267">
        <v>0</v>
      </c>
    </row>
    <row r="3235" spans="1:10" x14ac:dyDescent="0.25">
      <c r="A3235" s="875" t="s">
        <v>959</v>
      </c>
      <c r="B3235" s="2263">
        <v>592</v>
      </c>
      <c r="C3235" s="2264">
        <v>3630000.0000000005</v>
      </c>
      <c r="D3235" s="2265">
        <v>2148.9600000000005</v>
      </c>
      <c r="E3235" s="2266">
        <v>0.91660386562506824</v>
      </c>
      <c r="F3235" s="2263">
        <v>0.88411449802465392</v>
      </c>
      <c r="G3235" s="2265">
        <v>4.1906113261902009E-2</v>
      </c>
      <c r="H3235" s="2266">
        <v>0.89315718511453346</v>
      </c>
      <c r="I3235" s="2263">
        <v>0.85346181916716446</v>
      </c>
      <c r="J3235" s="2267">
        <v>3.1287335279480931E-2</v>
      </c>
    </row>
    <row r="3236" spans="1:10" x14ac:dyDescent="0.25">
      <c r="A3236" s="875" t="s">
        <v>960</v>
      </c>
      <c r="B3236" s="2263">
        <v>0</v>
      </c>
      <c r="C3236" s="2264">
        <v>2650000.0000000005</v>
      </c>
      <c r="D3236" s="2265">
        <v>0</v>
      </c>
      <c r="E3236" s="2266">
        <v>0</v>
      </c>
      <c r="F3236" s="2263">
        <v>0</v>
      </c>
      <c r="G3236" s="2265">
        <v>0</v>
      </c>
      <c r="H3236" s="2266">
        <v>0</v>
      </c>
      <c r="I3236" s="2263">
        <v>0</v>
      </c>
      <c r="J3236" s="2267">
        <v>0</v>
      </c>
    </row>
    <row r="3237" spans="1:10" x14ac:dyDescent="0.25">
      <c r="A3237" s="875" t="s">
        <v>961</v>
      </c>
      <c r="B3237" s="2263">
        <v>0</v>
      </c>
      <c r="C3237" s="2264">
        <v>2830000.0000000009</v>
      </c>
      <c r="D3237" s="2265">
        <v>0</v>
      </c>
      <c r="E3237" s="2266">
        <v>0</v>
      </c>
      <c r="F3237" s="2263">
        <v>0</v>
      </c>
      <c r="G3237" s="2265">
        <v>0</v>
      </c>
      <c r="H3237" s="2266">
        <v>0</v>
      </c>
      <c r="I3237" s="2263">
        <v>0</v>
      </c>
      <c r="J3237" s="2267">
        <v>0</v>
      </c>
    </row>
    <row r="3238" spans="1:10" x14ac:dyDescent="0.25">
      <c r="A3238" s="875" t="s">
        <v>962</v>
      </c>
      <c r="B3238" s="2263">
        <v>1207.5</v>
      </c>
      <c r="C3238" s="2264">
        <v>3100000</v>
      </c>
      <c r="D3238" s="2265">
        <v>3743.25</v>
      </c>
      <c r="E3238" s="2266">
        <v>1.8695931887538344</v>
      </c>
      <c r="F3238" s="2263">
        <v>1.8033247573729216</v>
      </c>
      <c r="G3238" s="2265">
        <v>8.5475729330653172E-2</v>
      </c>
      <c r="H3238" s="2266">
        <v>1.5557807651980382</v>
      </c>
      <c r="I3238" s="2263">
        <v>1.4866358399400117</v>
      </c>
      <c r="J3238" s="2267">
        <v>5.4499068286481357E-2</v>
      </c>
    </row>
    <row r="3239" spans="1:10" x14ac:dyDescent="0.25">
      <c r="A3239" s="875" t="s">
        <v>963</v>
      </c>
      <c r="B3239" s="2263">
        <v>75</v>
      </c>
      <c r="C3239" s="2264">
        <v>1500000</v>
      </c>
      <c r="D3239" s="2265">
        <v>112.5</v>
      </c>
      <c r="E3239" s="2266">
        <v>0.11612380054371642</v>
      </c>
      <c r="F3239" s="2263">
        <v>0.1120077489051504</v>
      </c>
      <c r="G3239" s="2265">
        <v>5.3090515112206929E-3</v>
      </c>
      <c r="H3239" s="2266">
        <v>4.6757586611842462E-2</v>
      </c>
      <c r="I3239" s="2263">
        <v>4.4679498295131584E-2</v>
      </c>
      <c r="J3239" s="2267">
        <v>1.6379203051436995E-3</v>
      </c>
    </row>
    <row r="3240" spans="1:10" x14ac:dyDescent="0.25">
      <c r="A3240" s="875" t="s">
        <v>964</v>
      </c>
      <c r="B3240" s="2263">
        <v>80</v>
      </c>
      <c r="C3240" s="2264">
        <v>2935000</v>
      </c>
      <c r="D3240" s="2265">
        <v>234.8</v>
      </c>
      <c r="E3240" s="2266">
        <v>0.12386538724663083</v>
      </c>
      <c r="F3240" s="2263">
        <v>0.11947493216549376</v>
      </c>
      <c r="G3240" s="2265">
        <v>5.6629882786354063E-3</v>
      </c>
      <c r="H3240" s="2266">
        <v>9.7588278546316534E-2</v>
      </c>
      <c r="I3240" s="2263">
        <v>9.3251077330639087E-2</v>
      </c>
      <c r="J3240" s="2267">
        <v>3.4185216679799169E-3</v>
      </c>
    </row>
    <row r="3241" spans="1:10" x14ac:dyDescent="0.25">
      <c r="A3241" s="875" t="s">
        <v>965</v>
      </c>
      <c r="B3241" s="2263">
        <v>112</v>
      </c>
      <c r="C3241" s="2264">
        <v>7862999.9999999991</v>
      </c>
      <c r="D3241" s="2265">
        <v>880.65599999999984</v>
      </c>
      <c r="E3241" s="2266">
        <v>0.17341154214528318</v>
      </c>
      <c r="F3241" s="2263">
        <v>0.16726490503169128</v>
      </c>
      <c r="G3241" s="2265">
        <v>7.9281835900895693E-3</v>
      </c>
      <c r="H3241" s="2266">
        <v>0.36602088173545538</v>
      </c>
      <c r="I3241" s="2263">
        <v>0.34975349556086571</v>
      </c>
      <c r="J3241" s="2267">
        <v>1.2821727504414484E-2</v>
      </c>
    </row>
    <row r="3242" spans="1:10" x14ac:dyDescent="0.25">
      <c r="A3242" s="875" t="s">
        <v>286</v>
      </c>
      <c r="B3242" s="2263">
        <v>405</v>
      </c>
      <c r="C3242" s="2264">
        <v>2538000.0000000005</v>
      </c>
      <c r="D3242" s="2265">
        <v>1027.8900000000003</v>
      </c>
      <c r="E3242" s="2266">
        <v>0.62706852293606863</v>
      </c>
      <c r="F3242" s="2263">
        <v>0.60484184408781216</v>
      </c>
      <c r="G3242" s="2265">
        <v>2.8668878160591743E-2</v>
      </c>
      <c r="H3242" s="2266">
        <v>0.42721471735508232</v>
      </c>
      <c r="I3242" s="2263">
        <v>0.40822764002295842</v>
      </c>
      <c r="J3242" s="2267">
        <v>1.4965350244036958E-2</v>
      </c>
    </row>
    <row r="3243" spans="1:10" x14ac:dyDescent="0.25">
      <c r="A3243" s="851" t="s">
        <v>967</v>
      </c>
      <c r="B3243" s="2263">
        <v>0</v>
      </c>
      <c r="C3243" s="2264">
        <v>2500000.0000000005</v>
      </c>
      <c r="D3243" s="2265">
        <v>0</v>
      </c>
      <c r="E3243" s="2266">
        <v>0</v>
      </c>
      <c r="F3243" s="2263">
        <v>0</v>
      </c>
      <c r="G3243" s="2265">
        <v>0</v>
      </c>
      <c r="H3243" s="2266">
        <v>0</v>
      </c>
      <c r="I3243" s="2263">
        <v>0</v>
      </c>
      <c r="J3243" s="2267">
        <v>0</v>
      </c>
    </row>
    <row r="3244" spans="1:10" x14ac:dyDescent="0.25">
      <c r="A3244" s="875" t="s">
        <v>1152</v>
      </c>
      <c r="B3244" s="2263">
        <v>0</v>
      </c>
      <c r="C3244" s="2264">
        <v>0</v>
      </c>
      <c r="D3244" s="2265">
        <v>0</v>
      </c>
      <c r="E3244" s="2266">
        <v>0</v>
      </c>
      <c r="F3244" s="2263">
        <v>0</v>
      </c>
      <c r="G3244" s="2265">
        <v>0</v>
      </c>
      <c r="H3244" s="2266">
        <v>0</v>
      </c>
      <c r="I3244" s="2263">
        <v>0</v>
      </c>
      <c r="J3244" s="2267">
        <v>0</v>
      </c>
    </row>
    <row r="3245" spans="1:10" x14ac:dyDescent="0.25">
      <c r="A3245" s="2268" t="s">
        <v>287</v>
      </c>
      <c r="B3245" s="2269">
        <v>8301.2479999999996</v>
      </c>
      <c r="C3245" s="2268"/>
      <c r="D3245" s="2270">
        <v>32069.630199999996</v>
      </c>
      <c r="E3245" s="2271">
        <v>12.852966226878998</v>
      </c>
      <c r="F3245" s="2269">
        <v>12.397388021111759</v>
      </c>
      <c r="G3245" s="2270">
        <v>0.58762337652557006</v>
      </c>
      <c r="H3245" s="2271">
        <v>13.328875659433409</v>
      </c>
      <c r="I3245" s="2269">
        <v>12.736488780856892</v>
      </c>
      <c r="J3245" s="2272">
        <v>0.46691109762692967</v>
      </c>
    </row>
    <row r="3246" spans="1:10" x14ac:dyDescent="0.25">
      <c r="A3246" s="2273" t="s">
        <v>1826</v>
      </c>
      <c r="B3246" s="2274">
        <v>50670.242999999995</v>
      </c>
      <c r="C3246" s="2273"/>
      <c r="D3246" s="2275">
        <v>206858.98786687508</v>
      </c>
      <c r="E3246" s="2276">
        <v>78.453615888448567</v>
      </c>
      <c r="F3246" s="2274">
        <v>75.672798065426065</v>
      </c>
      <c r="G3246" s="2275">
        <v>3.5868124023075967</v>
      </c>
      <c r="H3246" s="2276">
        <v>85.975351481097604</v>
      </c>
      <c r="I3246" s="2274">
        <v>82.154273739828369</v>
      </c>
      <c r="J3246" s="2277">
        <v>3.0117203246989233</v>
      </c>
    </row>
    <row r="3247" spans="1:10" x14ac:dyDescent="0.25">
      <c r="A3247" s="2278" t="s">
        <v>193</v>
      </c>
      <c r="B3247" s="2279">
        <v>64586.242999999995</v>
      </c>
      <c r="C3247" s="2280"/>
      <c r="D3247" s="2281">
        <v>240602.66611687507</v>
      </c>
      <c r="E3247" s="2282">
        <v>100</v>
      </c>
      <c r="F3247" s="2279">
        <v>96.455462515613704</v>
      </c>
      <c r="G3247" s="2281">
        <v>4.5718892133762257</v>
      </c>
      <c r="H3247" s="2282">
        <v>100</v>
      </c>
      <c r="I3247" s="2279">
        <v>95.555612538426971</v>
      </c>
      <c r="J3247" s="2283">
        <v>3.5030043760403529</v>
      </c>
    </row>
    <row r="3248" spans="1:10" x14ac:dyDescent="0.25">
      <c r="A3248" s="2303" t="s">
        <v>1843</v>
      </c>
      <c r="B3248" s="2263"/>
      <c r="C3248" s="2262"/>
      <c r="D3248" s="2265"/>
      <c r="E3248" s="2266"/>
      <c r="F3248" s="2263">
        <v>0</v>
      </c>
      <c r="G3248" s="2265"/>
      <c r="H3248" s="2266"/>
      <c r="I3248" s="2263">
        <v>0</v>
      </c>
      <c r="J3248" s="2267">
        <v>0</v>
      </c>
    </row>
    <row r="3249" spans="1:10" x14ac:dyDescent="0.25">
      <c r="A3249" s="2002" t="s">
        <v>1827</v>
      </c>
      <c r="B3249" s="2263">
        <v>0</v>
      </c>
      <c r="C3249" s="2264">
        <v>8308597.0443673851</v>
      </c>
      <c r="D3249" s="2265">
        <v>0</v>
      </c>
      <c r="E3249" s="2266">
        <v>0</v>
      </c>
      <c r="F3249" s="2263">
        <v>0</v>
      </c>
      <c r="G3249" s="2265">
        <v>0</v>
      </c>
      <c r="H3249" s="2266">
        <v>0</v>
      </c>
      <c r="I3249" s="2263">
        <v>0</v>
      </c>
      <c r="J3249" s="2267">
        <v>0</v>
      </c>
    </row>
    <row r="3250" spans="1:10" x14ac:dyDescent="0.25">
      <c r="A3250" s="2002" t="s">
        <v>1828</v>
      </c>
      <c r="B3250" s="2263">
        <v>1828.65</v>
      </c>
      <c r="C3250" s="2264">
        <v>2394900.497488053</v>
      </c>
      <c r="D3250" s="2265">
        <v>4379.4347947315282</v>
      </c>
      <c r="E3250" s="2266">
        <v>83.055897461518541</v>
      </c>
      <c r="F3250" s="2263">
        <v>2.7309729338053774</v>
      </c>
      <c r="G3250" s="2265">
        <v>0.12944529394658294</v>
      </c>
      <c r="H3250" s="2266">
        <v>46.91351734026312</v>
      </c>
      <c r="I3250" s="2263">
        <v>1.7392973283986424</v>
      </c>
      <c r="J3250" s="2267">
        <v>6.3761468225276438E-2</v>
      </c>
    </row>
    <row r="3251" spans="1:10" x14ac:dyDescent="0.25">
      <c r="A3251" s="2300" t="s">
        <v>309</v>
      </c>
      <c r="B3251" s="2269">
        <v>1828.65</v>
      </c>
      <c r="C3251" s="2268"/>
      <c r="D3251" s="2270">
        <v>4379.4347947315282</v>
      </c>
      <c r="E3251" s="2271">
        <v>83.055897461518541</v>
      </c>
      <c r="F3251" s="2269">
        <v>2.7309729338053774</v>
      </c>
      <c r="G3251" s="2270">
        <v>0.12944529394658294</v>
      </c>
      <c r="H3251" s="2271">
        <v>46.91351734026312</v>
      </c>
      <c r="I3251" s="2269">
        <v>1.7392973283986424</v>
      </c>
      <c r="J3251" s="2272">
        <v>6.3761468225276438E-2</v>
      </c>
    </row>
    <row r="3252" spans="1:10" x14ac:dyDescent="0.25">
      <c r="A3252" s="2002" t="s">
        <v>1829</v>
      </c>
      <c r="B3252" s="2263">
        <v>0</v>
      </c>
      <c r="C3252" s="2264">
        <v>9009634.2256672364</v>
      </c>
      <c r="D3252" s="2265">
        <v>0</v>
      </c>
      <c r="E3252" s="2266">
        <v>0</v>
      </c>
      <c r="F3252" s="2263">
        <v>0</v>
      </c>
      <c r="G3252" s="2265">
        <v>0</v>
      </c>
      <c r="H3252" s="2266">
        <v>0</v>
      </c>
      <c r="I3252" s="2263">
        <v>0</v>
      </c>
      <c r="J3252" s="2267">
        <v>0</v>
      </c>
    </row>
    <row r="3253" spans="1:10" x14ac:dyDescent="0.25">
      <c r="A3253" s="2300" t="s">
        <v>315</v>
      </c>
      <c r="B3253" s="2269">
        <v>0</v>
      </c>
      <c r="C3253" s="2284"/>
      <c r="D3253" s="2270">
        <v>0</v>
      </c>
      <c r="E3253" s="2271">
        <v>0</v>
      </c>
      <c r="F3253" s="2269">
        <v>0</v>
      </c>
      <c r="G3253" s="2270">
        <v>0</v>
      </c>
      <c r="H3253" s="2271">
        <v>0</v>
      </c>
      <c r="I3253" s="2269">
        <v>0</v>
      </c>
      <c r="J3253" s="2272">
        <v>0</v>
      </c>
    </row>
    <row r="3254" spans="1:10" x14ac:dyDescent="0.25">
      <c r="A3254" s="2002" t="s">
        <v>1530</v>
      </c>
      <c r="B3254" s="2263">
        <v>182.16</v>
      </c>
      <c r="C3254" s="2264">
        <v>11100000</v>
      </c>
      <c r="D3254" s="2265">
        <v>2021.9760000000001</v>
      </c>
      <c r="E3254" s="2266">
        <v>8.2735691803189333</v>
      </c>
      <c r="F3254" s="2263">
        <v>0.27204442054082928</v>
      </c>
      <c r="G3254" s="2265">
        <v>1.2894624310452818E-2</v>
      </c>
      <c r="H3254" s="2266">
        <v>21.659874066788323</v>
      </c>
      <c r="I3254" s="2263">
        <v>0.80302998439819551</v>
      </c>
      <c r="J3254" s="2267">
        <v>2.9438538194784328E-2</v>
      </c>
    </row>
    <row r="3255" spans="1:10" x14ac:dyDescent="0.25">
      <c r="A3255" s="2002" t="s">
        <v>205</v>
      </c>
      <c r="B3255" s="2263">
        <v>145</v>
      </c>
      <c r="C3255" s="2264">
        <v>7305200</v>
      </c>
      <c r="D3255" s="2265">
        <v>1059.2539999999999</v>
      </c>
      <c r="E3255" s="2266">
        <v>6.5857901358489537</v>
      </c>
      <c r="F3255" s="2263">
        <v>0.21654831454995743</v>
      </c>
      <c r="G3255" s="2265">
        <v>1.0264166255026673E-2</v>
      </c>
      <c r="H3255" s="2266">
        <v>11.346973576710008</v>
      </c>
      <c r="I3255" s="2263">
        <v>0.42068388699654496</v>
      </c>
      <c r="J3255" s="2267">
        <v>1.5421987865819414E-2</v>
      </c>
    </row>
    <row r="3256" spans="1:10" x14ac:dyDescent="0.25">
      <c r="A3256" s="2300" t="s">
        <v>310</v>
      </c>
      <c r="B3256" s="2269">
        <v>327.15999999999997</v>
      </c>
      <c r="C3256" s="2284"/>
      <c r="D3256" s="2270">
        <v>3081.23</v>
      </c>
      <c r="E3256" s="2271">
        <v>14.859359316167886</v>
      </c>
      <c r="F3256" s="2269">
        <v>0.48859273509078671</v>
      </c>
      <c r="G3256" s="2270">
        <v>2.3158790565479492E-2</v>
      </c>
      <c r="H3256" s="2271">
        <v>33.006847643498332</v>
      </c>
      <c r="I3256" s="2269">
        <v>1.2237138713947404</v>
      </c>
      <c r="J3256" s="2272">
        <v>4.4860526060603742E-2</v>
      </c>
    </row>
    <row r="3257" spans="1:10" x14ac:dyDescent="0.25">
      <c r="A3257" s="2002" t="s">
        <v>1830</v>
      </c>
      <c r="B3257" s="2263">
        <v>45.9</v>
      </c>
      <c r="C3257" s="2264">
        <v>40837880.884618402</v>
      </c>
      <c r="D3257" s="2265">
        <v>1874.4587326039846</v>
      </c>
      <c r="E3257" s="2266">
        <v>2.0847432223135653</v>
      </c>
      <c r="F3257" s="2263">
        <v>6.8548742329952048E-2</v>
      </c>
      <c r="G3257" s="2265">
        <v>3.2491395248670642E-3</v>
      </c>
      <c r="H3257" s="2266">
        <v>20.079635016238548</v>
      </c>
      <c r="I3257" s="2263">
        <v>0.74444333997932666</v>
      </c>
      <c r="J3257" s="2267">
        <v>2.7290791282542141E-2</v>
      </c>
    </row>
    <row r="3258" spans="1:10" x14ac:dyDescent="0.25">
      <c r="A3258" s="2300" t="s">
        <v>311</v>
      </c>
      <c r="B3258" s="2269">
        <v>45.9</v>
      </c>
      <c r="C3258" s="2268"/>
      <c r="D3258" s="2270">
        <v>1874.4587326039846</v>
      </c>
      <c r="E3258" s="2271">
        <v>2.0847432223135653</v>
      </c>
      <c r="F3258" s="2269">
        <v>6.8548742329952048E-2</v>
      </c>
      <c r="G3258" s="2270">
        <v>3.2491395248670642E-3</v>
      </c>
      <c r="H3258" s="2271">
        <v>20.079635016238548</v>
      </c>
      <c r="I3258" s="2269">
        <v>0.74444333997932666</v>
      </c>
      <c r="J3258" s="2272">
        <v>2.7290791282542141E-2</v>
      </c>
    </row>
    <row r="3259" spans="1:10" x14ac:dyDescent="0.25">
      <c r="A3259" s="2278" t="s">
        <v>129</v>
      </c>
      <c r="B3259" s="2279">
        <v>2201.71</v>
      </c>
      <c r="C3259" s="2280"/>
      <c r="D3259" s="2281">
        <v>9335.1235273355123</v>
      </c>
      <c r="E3259" s="2282">
        <v>99.999999999999986</v>
      </c>
      <c r="F3259" s="2279">
        <v>3.288114411226116</v>
      </c>
      <c r="G3259" s="2281">
        <v>0.1558532240369295</v>
      </c>
      <c r="H3259" s="2282">
        <v>100</v>
      </c>
      <c r="I3259" s="2279">
        <v>3.7074545397727094</v>
      </c>
      <c r="J3259" s="2283">
        <v>0.13591278556842232</v>
      </c>
    </row>
    <row r="3260" spans="1:10" x14ac:dyDescent="0.25">
      <c r="A3260" s="2303" t="s">
        <v>1844</v>
      </c>
      <c r="B3260" s="2263"/>
      <c r="C3260" s="2262"/>
      <c r="D3260" s="2265"/>
      <c r="E3260" s="2266"/>
      <c r="F3260" s="2263">
        <v>0</v>
      </c>
      <c r="G3260" s="2265"/>
      <c r="H3260" s="2266"/>
      <c r="I3260" s="2263">
        <v>0</v>
      </c>
      <c r="J3260" s="2267">
        <v>0</v>
      </c>
    </row>
    <row r="3261" spans="1:10" x14ac:dyDescent="0.25">
      <c r="A3261" s="2001" t="s">
        <v>1532</v>
      </c>
      <c r="B3261" s="2263">
        <v>100</v>
      </c>
      <c r="C3261" s="2264">
        <v>11610000</v>
      </c>
      <c r="D3261" s="2265">
        <v>1161</v>
      </c>
      <c r="E3261" s="2266">
        <v>58.241118229470011</v>
      </c>
      <c r="F3261" s="2263">
        <v>0.1493436652068672</v>
      </c>
      <c r="G3261" s="2265">
        <v>7.0787353482942581E-3</v>
      </c>
      <c r="H3261" s="2266">
        <v>62.569117047901756</v>
      </c>
      <c r="I3261" s="2263">
        <v>0.46109242240575793</v>
      </c>
      <c r="J3261" s="2267">
        <v>1.6903337549082981E-2</v>
      </c>
    </row>
    <row r="3262" spans="1:10" x14ac:dyDescent="0.25">
      <c r="A3262" s="2001" t="s">
        <v>207</v>
      </c>
      <c r="B3262" s="2263">
        <v>66</v>
      </c>
      <c r="C3262" s="2264">
        <v>9000000</v>
      </c>
      <c r="D3262" s="2265">
        <v>594</v>
      </c>
      <c r="E3262" s="2266">
        <v>38.439138031450206</v>
      </c>
      <c r="F3262" s="2263">
        <v>9.856681903653236E-2</v>
      </c>
      <c r="G3262" s="2265">
        <v>4.6719653298742097E-3</v>
      </c>
      <c r="H3262" s="2266">
        <v>32.012106396600899</v>
      </c>
      <c r="I3262" s="2263">
        <v>0.23590775099829475</v>
      </c>
      <c r="J3262" s="2267">
        <v>8.6482192111587333E-3</v>
      </c>
    </row>
    <row r="3263" spans="1:10" x14ac:dyDescent="0.25">
      <c r="A3263" s="2001" t="s">
        <v>208</v>
      </c>
      <c r="B3263" s="2263">
        <v>0</v>
      </c>
      <c r="C3263" s="2264">
        <v>9000000</v>
      </c>
      <c r="D3263" s="2265">
        <v>0</v>
      </c>
      <c r="E3263" s="2266">
        <v>0</v>
      </c>
      <c r="F3263" s="2263">
        <v>0</v>
      </c>
      <c r="G3263" s="2265">
        <v>0</v>
      </c>
      <c r="H3263" s="2266">
        <v>0</v>
      </c>
      <c r="I3263" s="2263">
        <v>0</v>
      </c>
      <c r="J3263" s="2267">
        <v>0</v>
      </c>
    </row>
    <row r="3264" spans="1:10" x14ac:dyDescent="0.25">
      <c r="A3264" s="2001" t="s">
        <v>209</v>
      </c>
      <c r="B3264" s="2263">
        <v>5.7</v>
      </c>
      <c r="C3264" s="2264">
        <v>17640000</v>
      </c>
      <c r="D3264" s="2265">
        <v>100.548</v>
      </c>
      <c r="E3264" s="2266">
        <v>3.3197437390797906</v>
      </c>
      <c r="F3264" s="2263">
        <v>8.5125889167914307E-3</v>
      </c>
      <c r="G3264" s="2265">
        <v>4.034879148527727E-4</v>
      </c>
      <c r="H3264" s="2266">
        <v>5.4187765554973515</v>
      </c>
      <c r="I3264" s="2263">
        <v>3.9932748396256809E-2</v>
      </c>
      <c r="J3264" s="2267">
        <v>1.463907651925233E-3</v>
      </c>
    </row>
    <row r="3265" spans="1:10" x14ac:dyDescent="0.25">
      <c r="A3265" s="2001" t="s">
        <v>1534</v>
      </c>
      <c r="B3265" s="2263">
        <v>0</v>
      </c>
      <c r="C3265" s="2264">
        <v>14500000</v>
      </c>
      <c r="D3265" s="2265">
        <v>0</v>
      </c>
      <c r="E3265" s="2266">
        <v>0</v>
      </c>
      <c r="F3265" s="2263">
        <v>0</v>
      </c>
      <c r="G3265" s="2265">
        <v>0</v>
      </c>
      <c r="H3265" s="2266">
        <v>0</v>
      </c>
      <c r="I3265" s="2263">
        <v>0</v>
      </c>
      <c r="J3265" s="2267">
        <v>0</v>
      </c>
    </row>
    <row r="3266" spans="1:10" x14ac:dyDescent="0.25">
      <c r="A3266" s="2001" t="s">
        <v>1535</v>
      </c>
      <c r="B3266" s="2263">
        <v>0</v>
      </c>
      <c r="C3266" s="2264">
        <v>9000000</v>
      </c>
      <c r="D3266" s="2265">
        <v>0</v>
      </c>
      <c r="E3266" s="2266">
        <v>0</v>
      </c>
      <c r="F3266" s="2263">
        <v>0</v>
      </c>
      <c r="G3266" s="2265">
        <v>0</v>
      </c>
      <c r="H3266" s="2266">
        <v>0</v>
      </c>
      <c r="I3266" s="2263">
        <v>0</v>
      </c>
      <c r="J3266" s="2267">
        <v>0</v>
      </c>
    </row>
    <row r="3267" spans="1:10" x14ac:dyDescent="0.25">
      <c r="A3267" s="2278" t="s">
        <v>121</v>
      </c>
      <c r="B3267" s="2279">
        <v>171.7</v>
      </c>
      <c r="C3267" s="2280"/>
      <c r="D3267" s="2281">
        <v>1855.548</v>
      </c>
      <c r="E3267" s="2282">
        <v>100.00000000000001</v>
      </c>
      <c r="F3267" s="2279">
        <v>0.25642307316019097</v>
      </c>
      <c r="G3267" s="2281">
        <v>1.215418859302124E-2</v>
      </c>
      <c r="H3267" s="2282">
        <v>100</v>
      </c>
      <c r="I3267" s="2279">
        <v>0.73693292180030956</v>
      </c>
      <c r="J3267" s="2283">
        <v>2.7015464412166946E-2</v>
      </c>
    </row>
    <row r="3268" spans="1:10" ht="14.4" thickBot="1" x14ac:dyDescent="0.3">
      <c r="A3268" s="2286" t="s">
        <v>1831</v>
      </c>
      <c r="B3268" s="2279">
        <v>66959.652999999991</v>
      </c>
      <c r="C3268" s="2287"/>
      <c r="D3268" s="2281">
        <v>251793.33764421061</v>
      </c>
      <c r="E3268" s="2288"/>
      <c r="F3268" s="2289">
        <v>100.00000000000001</v>
      </c>
      <c r="G3268" s="2290">
        <v>4.7398966260061766</v>
      </c>
      <c r="H3268" s="2291"/>
      <c r="I3268" s="2289">
        <v>99.999999999999986</v>
      </c>
      <c r="J3268" s="2292">
        <v>3.6659326260209419</v>
      </c>
    </row>
    <row r="3269" spans="1:10" ht="14.4" thickBot="1" x14ac:dyDescent="0.3">
      <c r="A3269" s="2293" t="s">
        <v>1832</v>
      </c>
      <c r="B3269" s="2294">
        <v>1412681.71615</v>
      </c>
      <c r="C3269" s="2295"/>
      <c r="D3269" s="2296">
        <v>6868466.0448195646</v>
      </c>
      <c r="E3269" s="2297"/>
      <c r="F3269" s="1978"/>
      <c r="G3269" s="1978"/>
      <c r="H3269" s="1978"/>
      <c r="I3269" s="1978"/>
      <c r="J3269" s="1978"/>
    </row>
    <row r="3270" spans="1:10" ht="16.2" thickBot="1" x14ac:dyDescent="0.35">
      <c r="A3270" s="2298" t="s">
        <v>1833</v>
      </c>
      <c r="B3270" s="2305">
        <v>4.7398966260061757</v>
      </c>
      <c r="C3270" s="2299"/>
      <c r="D3270" s="2306">
        <v>3.6659326260209424</v>
      </c>
      <c r="E3270" s="2297"/>
      <c r="F3270" s="1978"/>
      <c r="G3270" s="1978"/>
      <c r="H3270" s="1978"/>
      <c r="I3270" s="1978"/>
      <c r="J3270" s="1978"/>
    </row>
    <row r="3271" spans="1:10" x14ac:dyDescent="0.25">
      <c r="A3271" s="340" t="s">
        <v>2026</v>
      </c>
      <c r="B3271" s="340"/>
      <c r="C3271" s="340"/>
      <c r="D3271" s="1725"/>
      <c r="E3271" s="340"/>
      <c r="F3271" s="340"/>
      <c r="H3271" s="340"/>
      <c r="I3271" s="340"/>
      <c r="J3271" s="340"/>
    </row>
    <row r="3272" spans="1:10" x14ac:dyDescent="0.25">
      <c r="A3272" s="340" t="s">
        <v>1834</v>
      </c>
      <c r="B3272" s="340"/>
      <c r="C3272" s="340"/>
      <c r="D3272" s="340"/>
      <c r="E3272" s="340"/>
      <c r="F3272" s="340"/>
      <c r="G3272" s="340"/>
      <c r="H3272" s="340"/>
      <c r="I3272" s="340"/>
      <c r="J3272" s="340"/>
    </row>
    <row r="3273" spans="1:10" x14ac:dyDescent="0.25">
      <c r="A3273" s="340" t="s">
        <v>1904</v>
      </c>
      <c r="B3273" s="340"/>
      <c r="C3273" s="340"/>
      <c r="D3273" s="340"/>
      <c r="E3273" s="340"/>
      <c r="F3273" s="340"/>
      <c r="G3273" s="340"/>
      <c r="H3273" s="340"/>
      <c r="I3273" s="340"/>
      <c r="J3273" s="340"/>
    </row>
    <row r="3277" spans="1:10" ht="13.8" thickBot="1" x14ac:dyDescent="0.3">
      <c r="A3277" s="3291" t="s">
        <v>2025</v>
      </c>
      <c r="B3277" s="3291"/>
      <c r="C3277" s="3291"/>
      <c r="D3277" s="3291"/>
      <c r="E3277" s="3291"/>
      <c r="F3277" s="3291"/>
      <c r="G3277" s="3291"/>
      <c r="H3277" s="3291"/>
      <c r="I3277" s="3291"/>
      <c r="J3277" s="3291"/>
    </row>
    <row r="3278" spans="1:10" ht="13.5" customHeight="1" thickBot="1" x14ac:dyDescent="0.3">
      <c r="A3278" s="3296" t="s">
        <v>391</v>
      </c>
      <c r="B3278" s="3302" t="s">
        <v>1261</v>
      </c>
      <c r="C3278" s="3302" t="s">
        <v>1823</v>
      </c>
      <c r="D3278" s="3304" t="s">
        <v>1835</v>
      </c>
      <c r="E3278" s="3298" t="s">
        <v>1840</v>
      </c>
      <c r="F3278" s="3299"/>
      <c r="G3278" s="3300"/>
      <c r="H3278" s="3298" t="s">
        <v>1841</v>
      </c>
      <c r="I3278" s="3299"/>
      <c r="J3278" s="3301"/>
    </row>
    <row r="3279" spans="1:10" ht="13.5" customHeight="1" thickBot="1" x14ac:dyDescent="0.3">
      <c r="A3279" s="3297"/>
      <c r="B3279" s="3303"/>
      <c r="C3279" s="3303"/>
      <c r="D3279" s="3305"/>
      <c r="E3279" s="2254" t="s">
        <v>1839</v>
      </c>
      <c r="F3279" s="2253" t="s">
        <v>1220</v>
      </c>
      <c r="G3279" s="2255" t="s">
        <v>1824</v>
      </c>
      <c r="H3279" s="2254" t="s">
        <v>1839</v>
      </c>
      <c r="I3279" s="2253" t="s">
        <v>1220</v>
      </c>
      <c r="J3279" s="2256" t="s">
        <v>1824</v>
      </c>
    </row>
    <row r="3280" spans="1:10" x14ac:dyDescent="0.25">
      <c r="A3280" s="2304" t="s">
        <v>1842</v>
      </c>
      <c r="B3280" s="2257"/>
      <c r="C3280" s="2257"/>
      <c r="D3280" s="2258"/>
      <c r="E3280" s="7"/>
      <c r="F3280" s="2259"/>
      <c r="G3280" s="2260"/>
      <c r="H3280" s="7"/>
      <c r="I3280" s="2259"/>
      <c r="J3280" s="2261"/>
    </row>
    <row r="3281" spans="1:12" x14ac:dyDescent="0.25">
      <c r="A3281" s="875" t="s">
        <v>409</v>
      </c>
      <c r="B3281" s="2263">
        <v>0</v>
      </c>
      <c r="C3281" s="2264">
        <v>5949999.9999999991</v>
      </c>
      <c r="D3281" s="2265">
        <v>0</v>
      </c>
      <c r="E3281" s="2266">
        <v>0</v>
      </c>
      <c r="F3281" s="2263">
        <v>0</v>
      </c>
      <c r="G3281" s="2265">
        <v>0</v>
      </c>
      <c r="H3281" s="2266">
        <v>0</v>
      </c>
      <c r="I3281" s="2263">
        <v>0</v>
      </c>
      <c r="J3281" s="2267">
        <v>0</v>
      </c>
      <c r="L3281" s="1987"/>
    </row>
    <row r="3282" spans="1:12" x14ac:dyDescent="0.25">
      <c r="A3282" s="875" t="s">
        <v>410</v>
      </c>
      <c r="B3282" s="2263">
        <v>0</v>
      </c>
      <c r="C3282" s="2264">
        <v>1713380.0000000005</v>
      </c>
      <c r="D3282" s="2265">
        <v>0</v>
      </c>
      <c r="E3282" s="2266">
        <v>0</v>
      </c>
      <c r="F3282" s="2263">
        <v>0</v>
      </c>
      <c r="G3282" s="2265">
        <v>0</v>
      </c>
      <c r="H3282" s="2266">
        <v>0</v>
      </c>
      <c r="I3282" s="2263">
        <v>0</v>
      </c>
      <c r="J3282" s="2267">
        <v>0</v>
      </c>
      <c r="L3282" s="2309"/>
    </row>
    <row r="3283" spans="1:12" x14ac:dyDescent="0.25">
      <c r="A3283" s="875" t="s">
        <v>278</v>
      </c>
      <c r="B3283" s="2263">
        <v>1412</v>
      </c>
      <c r="C3283" s="2264">
        <v>1607499.9999999995</v>
      </c>
      <c r="D3283" s="2265">
        <v>2269.7899999999995</v>
      </c>
      <c r="E3283" s="2266">
        <v>8.5201968793029028</v>
      </c>
      <c r="F3283" s="2263">
        <v>7.0454353238268181</v>
      </c>
      <c r="G3283" s="2265">
        <v>9.995174311791491E-2</v>
      </c>
      <c r="H3283" s="2266">
        <v>2.293581392297404</v>
      </c>
      <c r="I3283" s="2263">
        <v>2.0285020589522027</v>
      </c>
      <c r="J3283" s="2267">
        <v>3.3046534483663265E-2</v>
      </c>
      <c r="L3283" s="2307"/>
    </row>
    <row r="3284" spans="1:12" x14ac:dyDescent="0.25">
      <c r="A3284" s="875" t="s">
        <v>199</v>
      </c>
      <c r="B3284" s="2263">
        <v>167</v>
      </c>
      <c r="C3284" s="2264">
        <v>7559125</v>
      </c>
      <c r="D3284" s="2265">
        <v>1262.373875</v>
      </c>
      <c r="E3284" s="2266">
        <v>1.007700339124352</v>
      </c>
      <c r="F3284" s="2263">
        <v>0.83327740727980082</v>
      </c>
      <c r="G3284" s="2265">
        <v>1.182148803165141E-2</v>
      </c>
      <c r="H3284" s="2266">
        <v>1.2756057740241915</v>
      </c>
      <c r="I3284" s="2263">
        <v>1.1281783797641947</v>
      </c>
      <c r="J3284" s="2267">
        <v>1.8379269355959418E-2</v>
      </c>
      <c r="L3284" s="2307"/>
    </row>
    <row r="3285" spans="1:12" x14ac:dyDescent="0.25">
      <c r="A3285" s="875" t="s">
        <v>428</v>
      </c>
      <c r="B3285" s="2263">
        <v>0</v>
      </c>
      <c r="C3285" s="2264">
        <v>1300000</v>
      </c>
      <c r="D3285" s="2265">
        <v>0</v>
      </c>
      <c r="E3285" s="2266">
        <v>0</v>
      </c>
      <c r="F3285" s="2263">
        <v>0</v>
      </c>
      <c r="G3285" s="2265">
        <v>0</v>
      </c>
      <c r="H3285" s="2266">
        <v>0</v>
      </c>
      <c r="I3285" s="2263">
        <v>0</v>
      </c>
      <c r="J3285" s="2267">
        <v>0</v>
      </c>
      <c r="L3285" s="2307"/>
    </row>
    <row r="3286" spans="1:12" x14ac:dyDescent="0.25">
      <c r="A3286" s="877" t="s">
        <v>430</v>
      </c>
      <c r="B3286" s="2263">
        <v>0</v>
      </c>
      <c r="C3286" s="2264">
        <v>0</v>
      </c>
      <c r="D3286" s="2265">
        <v>0</v>
      </c>
      <c r="E3286" s="2266">
        <v>0</v>
      </c>
      <c r="F3286" s="2263">
        <v>0</v>
      </c>
      <c r="G3286" s="2265">
        <v>0</v>
      </c>
      <c r="H3286" s="2266">
        <v>0</v>
      </c>
      <c r="I3286" s="2263">
        <v>0</v>
      </c>
      <c r="J3286" s="2267">
        <v>0</v>
      </c>
      <c r="L3286" s="2307"/>
    </row>
    <row r="3287" spans="1:12" x14ac:dyDescent="0.25">
      <c r="A3287" s="1974" t="s">
        <v>429</v>
      </c>
      <c r="B3287" s="2263">
        <v>0</v>
      </c>
      <c r="C3287" s="2264">
        <v>0</v>
      </c>
      <c r="D3287" s="2265">
        <v>0</v>
      </c>
      <c r="E3287" s="2266">
        <v>0</v>
      </c>
      <c r="F3287" s="2263">
        <v>0</v>
      </c>
      <c r="G3287" s="2265">
        <v>0</v>
      </c>
      <c r="H3287" s="2266">
        <v>0</v>
      </c>
      <c r="I3287" s="2263">
        <v>0</v>
      </c>
      <c r="J3287" s="2267">
        <v>0</v>
      </c>
      <c r="L3287" s="2307"/>
    </row>
    <row r="3288" spans="1:12" x14ac:dyDescent="0.25">
      <c r="A3288" s="2268" t="s">
        <v>279</v>
      </c>
      <c r="B3288" s="2269">
        <v>1579</v>
      </c>
      <c r="C3288" s="2268"/>
      <c r="D3288" s="2270">
        <v>3532.1638749999993</v>
      </c>
      <c r="E3288" s="2271">
        <v>9.5278972184272561</v>
      </c>
      <c r="F3288" s="2269">
        <v>7.8787127311066198</v>
      </c>
      <c r="G3288" s="2270">
        <v>0.11177323114956632</v>
      </c>
      <c r="H3288" s="2271">
        <v>3.5691871663215946</v>
      </c>
      <c r="I3288" s="2269">
        <v>3.1566804387163971</v>
      </c>
      <c r="J3288" s="2272">
        <v>5.1425803839622669E-2</v>
      </c>
      <c r="L3288" s="2307"/>
    </row>
    <row r="3289" spans="1:12" x14ac:dyDescent="0.25">
      <c r="A3289" s="883" t="s">
        <v>411</v>
      </c>
      <c r="B3289" s="2263">
        <v>19.200000000000003</v>
      </c>
      <c r="C3289" s="2264">
        <v>4010000</v>
      </c>
      <c r="D3289" s="2265">
        <v>76.992000000000019</v>
      </c>
      <c r="E3289" s="2266">
        <v>0.11585536833046443</v>
      </c>
      <c r="F3289" s="2263">
        <v>9.5801953411809443E-2</v>
      </c>
      <c r="G3289" s="2265">
        <v>1.3591171868724977E-3</v>
      </c>
      <c r="H3289" s="2266">
        <v>7.7799011607136259E-2</v>
      </c>
      <c r="I3289" s="2263">
        <v>6.8807436160547034E-2</v>
      </c>
      <c r="J3289" s="2267">
        <v>1.1209489789655443E-3</v>
      </c>
      <c r="L3289" s="2307"/>
    </row>
    <row r="3290" spans="1:12" x14ac:dyDescent="0.25">
      <c r="A3290" s="883" t="s">
        <v>412</v>
      </c>
      <c r="B3290" s="2263">
        <v>194</v>
      </c>
      <c r="C3290" s="2264">
        <v>1244500.0000000002</v>
      </c>
      <c r="D3290" s="2265">
        <v>241.43300000000005</v>
      </c>
      <c r="E3290" s="2266">
        <v>1.1706219508390676</v>
      </c>
      <c r="F3290" s="2263">
        <v>0.96799890426515789</v>
      </c>
      <c r="G3290" s="2265">
        <v>1.373274657569086E-2</v>
      </c>
      <c r="H3290" s="2266">
        <v>0.24396364257774478</v>
      </c>
      <c r="I3290" s="2263">
        <v>0.2157676867018567</v>
      </c>
      <c r="J3290" s="2267">
        <v>3.5150934491711898E-3</v>
      </c>
      <c r="L3290" s="2307"/>
    </row>
    <row r="3291" spans="1:12" x14ac:dyDescent="0.25">
      <c r="A3291" s="875" t="s">
        <v>90</v>
      </c>
      <c r="B3291" s="2263">
        <v>0</v>
      </c>
      <c r="C3291" s="2264">
        <v>1494500</v>
      </c>
      <c r="D3291" s="2265">
        <v>0</v>
      </c>
      <c r="E3291" s="2266">
        <v>0</v>
      </c>
      <c r="F3291" s="2263">
        <v>0</v>
      </c>
      <c r="G3291" s="2265">
        <v>0</v>
      </c>
      <c r="H3291" s="2266">
        <v>0</v>
      </c>
      <c r="I3291" s="2263">
        <v>0</v>
      </c>
      <c r="J3291" s="2267">
        <v>0</v>
      </c>
      <c r="L3291" s="2307"/>
    </row>
    <row r="3292" spans="1:12" x14ac:dyDescent="0.25">
      <c r="A3292" s="875" t="s">
        <v>416</v>
      </c>
      <c r="B3292" s="2263">
        <v>69</v>
      </c>
      <c r="C3292" s="2264">
        <v>2944000</v>
      </c>
      <c r="D3292" s="2265">
        <v>203.136</v>
      </c>
      <c r="E3292" s="2266">
        <v>0.41635522993760649</v>
      </c>
      <c r="F3292" s="2263">
        <v>0.34428827007369017</v>
      </c>
      <c r="G3292" s="2265">
        <v>4.8843273903230377E-3</v>
      </c>
      <c r="H3292" s="2266">
        <v>0.20526522264426467</v>
      </c>
      <c r="I3292" s="2263">
        <v>0.18154181410937345</v>
      </c>
      <c r="J3292" s="2267">
        <v>2.9575162587170715E-3</v>
      </c>
    </row>
    <row r="3293" spans="1:12" x14ac:dyDescent="0.25">
      <c r="A3293" s="875" t="s">
        <v>417</v>
      </c>
      <c r="B3293" s="2263">
        <v>255</v>
      </c>
      <c r="C3293" s="2264">
        <v>2400300</v>
      </c>
      <c r="D3293" s="2265">
        <v>612.07650000000001</v>
      </c>
      <c r="E3293" s="2266">
        <v>1.5387041106389805</v>
      </c>
      <c r="F3293" s="2263">
        <v>1.2723696937505942</v>
      </c>
      <c r="G3293" s="2265">
        <v>1.8050775138150357E-2</v>
      </c>
      <c r="H3293" s="2266">
        <v>0.61849213850731666</v>
      </c>
      <c r="I3293" s="2263">
        <v>0.54701026988675527</v>
      </c>
      <c r="J3293" s="2267">
        <v>8.9114002457892239E-3</v>
      </c>
    </row>
    <row r="3294" spans="1:12" x14ac:dyDescent="0.25">
      <c r="A3294" s="875" t="s">
        <v>422</v>
      </c>
      <c r="B3294" s="2263">
        <v>0</v>
      </c>
      <c r="C3294" s="2264">
        <v>2205000</v>
      </c>
      <c r="D3294" s="2265">
        <v>0</v>
      </c>
      <c r="E3294" s="2266">
        <v>0</v>
      </c>
      <c r="F3294" s="2263">
        <v>0</v>
      </c>
      <c r="G3294" s="2265">
        <v>0</v>
      </c>
      <c r="H3294" s="2266">
        <v>0</v>
      </c>
      <c r="I3294" s="2263">
        <v>0</v>
      </c>
      <c r="J3294" s="2267">
        <v>0</v>
      </c>
    </row>
    <row r="3295" spans="1:12" x14ac:dyDescent="0.25">
      <c r="A3295" s="875" t="s">
        <v>423</v>
      </c>
      <c r="B3295" s="2263">
        <v>0</v>
      </c>
      <c r="C3295" s="2264">
        <v>1681000</v>
      </c>
      <c r="D3295" s="2265">
        <v>0</v>
      </c>
      <c r="E3295" s="2266">
        <v>0</v>
      </c>
      <c r="F3295" s="2263">
        <v>0</v>
      </c>
      <c r="G3295" s="2265">
        <v>0</v>
      </c>
      <c r="H3295" s="2266">
        <v>0</v>
      </c>
      <c r="I3295" s="2263">
        <v>0</v>
      </c>
      <c r="J3295" s="2267">
        <v>0</v>
      </c>
    </row>
    <row r="3296" spans="1:12" x14ac:dyDescent="0.25">
      <c r="A3296" s="875" t="s">
        <v>280</v>
      </c>
      <c r="B3296" s="2263">
        <v>226</v>
      </c>
      <c r="C3296" s="2264">
        <v>1720500</v>
      </c>
      <c r="D3296" s="2265">
        <v>388.83300000000003</v>
      </c>
      <c r="E3296" s="2266">
        <v>1.3637142313898416</v>
      </c>
      <c r="F3296" s="2263">
        <v>1.1276688266181734</v>
      </c>
      <c r="G3296" s="2265">
        <v>1.5997941887145022E-2</v>
      </c>
      <c r="H3296" s="2266">
        <v>0.39290865388920415</v>
      </c>
      <c r="I3296" s="2263">
        <v>0.34749846509525645</v>
      </c>
      <c r="J3296" s="2267">
        <v>5.661133031199468E-3</v>
      </c>
    </row>
    <row r="3297" spans="1:10" x14ac:dyDescent="0.25">
      <c r="A3297" s="875" t="s">
        <v>426</v>
      </c>
      <c r="B3297" s="2263">
        <v>60</v>
      </c>
      <c r="C3297" s="2264">
        <v>2188999.9999999995</v>
      </c>
      <c r="D3297" s="2265">
        <v>131.33999999999997</v>
      </c>
      <c r="E3297" s="2266">
        <v>0.36204802603270125</v>
      </c>
      <c r="F3297" s="2263">
        <v>0.29938110441190446</v>
      </c>
      <c r="G3297" s="2265">
        <v>4.2472412089765545E-3</v>
      </c>
      <c r="H3297" s="2266">
        <v>0.13271667425812125</v>
      </c>
      <c r="I3297" s="2263">
        <v>0.11737802194158151</v>
      </c>
      <c r="J3297" s="2267">
        <v>1.9122173589117639E-3</v>
      </c>
    </row>
    <row r="3298" spans="1:10" x14ac:dyDescent="0.25">
      <c r="A3298" s="875" t="s">
        <v>427</v>
      </c>
      <c r="B3298" s="2263">
        <v>0</v>
      </c>
      <c r="C3298" s="2264">
        <v>1362500</v>
      </c>
      <c r="D3298" s="2265">
        <v>0</v>
      </c>
      <c r="E3298" s="2266">
        <v>0</v>
      </c>
      <c r="F3298" s="2263">
        <v>0</v>
      </c>
      <c r="G3298" s="2265">
        <v>0</v>
      </c>
      <c r="H3298" s="2266">
        <v>0</v>
      </c>
      <c r="I3298" s="2263">
        <v>0</v>
      </c>
      <c r="J3298" s="2267">
        <v>0</v>
      </c>
    </row>
    <row r="3299" spans="1:10" x14ac:dyDescent="0.25">
      <c r="A3299" s="851" t="s">
        <v>92</v>
      </c>
      <c r="B3299" s="2263">
        <v>638</v>
      </c>
      <c r="C3299" s="2264">
        <v>2164000</v>
      </c>
      <c r="D3299" s="2265">
        <v>1380.6320000000001</v>
      </c>
      <c r="E3299" s="2266">
        <v>3.8497773434810569</v>
      </c>
      <c r="F3299" s="2263">
        <v>3.1834190769132507</v>
      </c>
      <c r="G3299" s="2265">
        <v>4.5162331522117363E-2</v>
      </c>
      <c r="H3299" s="2266">
        <v>1.3951034522182009</v>
      </c>
      <c r="I3299" s="2263">
        <v>1.2338651834113721</v>
      </c>
      <c r="J3299" s="2267">
        <v>2.010102388205472E-2</v>
      </c>
    </row>
    <row r="3300" spans="1:10" x14ac:dyDescent="0.25">
      <c r="A3300" s="2268" t="s">
        <v>281</v>
      </c>
      <c r="B3300" s="2269">
        <v>1461.2</v>
      </c>
      <c r="C3300" s="2268"/>
      <c r="D3300" s="2270">
        <v>3034.4425000000001</v>
      </c>
      <c r="E3300" s="2271">
        <v>8.8170762606497188</v>
      </c>
      <c r="F3300" s="2269">
        <v>7.2909278294445805</v>
      </c>
      <c r="G3300" s="2270">
        <v>0.10343448090927569</v>
      </c>
      <c r="H3300" s="2271">
        <v>3.0662487957019886</v>
      </c>
      <c r="I3300" s="2269">
        <v>2.7118688773067423</v>
      </c>
      <c r="J3300" s="2272">
        <v>4.4179333204808983E-2</v>
      </c>
    </row>
    <row r="3301" spans="1:10" x14ac:dyDescent="0.25">
      <c r="A3301" s="2273" t="s">
        <v>106</v>
      </c>
      <c r="B3301" s="2274">
        <v>3040.2</v>
      </c>
      <c r="C3301" s="2273"/>
      <c r="D3301" s="2275">
        <v>6566.6063749999994</v>
      </c>
      <c r="E3301" s="2276">
        <v>18.344973479076973</v>
      </c>
      <c r="F3301" s="2274">
        <v>15.169640560551198</v>
      </c>
      <c r="G3301" s="2275">
        <v>0.21520771205884198</v>
      </c>
      <c r="H3301" s="2276">
        <v>6.6354359620235837</v>
      </c>
      <c r="I3301" s="2274">
        <v>5.8685493160231399</v>
      </c>
      <c r="J3301" s="2277">
        <v>9.5605137044431659E-2</v>
      </c>
    </row>
    <row r="3302" spans="1:10" x14ac:dyDescent="0.25">
      <c r="A3302" s="875" t="s">
        <v>903</v>
      </c>
      <c r="B3302" s="2263">
        <v>0</v>
      </c>
      <c r="C3302" s="2264">
        <v>6587999.9999999991</v>
      </c>
      <c r="D3302" s="2265">
        <v>0</v>
      </c>
      <c r="E3302" s="2266">
        <v>0</v>
      </c>
      <c r="F3302" s="2263">
        <v>0</v>
      </c>
      <c r="G3302" s="2265">
        <v>0</v>
      </c>
      <c r="H3302" s="2266">
        <v>0</v>
      </c>
      <c r="I3302" s="2263">
        <v>0</v>
      </c>
      <c r="J3302" s="2267">
        <v>0</v>
      </c>
    </row>
    <row r="3303" spans="1:10" x14ac:dyDescent="0.25">
      <c r="A3303" s="875" t="s">
        <v>904</v>
      </c>
      <c r="B3303" s="2263">
        <v>127.5</v>
      </c>
      <c r="C3303" s="2264">
        <v>2000000.0000000005</v>
      </c>
      <c r="D3303" s="2265">
        <v>255.00000000000006</v>
      </c>
      <c r="E3303" s="2266">
        <v>0.76935205531949025</v>
      </c>
      <c r="F3303" s="2263">
        <v>0.63618484687529708</v>
      </c>
      <c r="G3303" s="2265">
        <v>9.0253875690751786E-3</v>
      </c>
      <c r="H3303" s="2266">
        <v>0.25767284860530631</v>
      </c>
      <c r="I3303" s="2263">
        <v>0.22789245922874446</v>
      </c>
      <c r="J3303" s="2267">
        <v>3.7126193583257197E-3</v>
      </c>
    </row>
    <row r="3304" spans="1:10" x14ac:dyDescent="0.25">
      <c r="A3304" s="875" t="s">
        <v>905</v>
      </c>
      <c r="B3304" s="2263">
        <v>180</v>
      </c>
      <c r="C3304" s="2264">
        <v>1700000</v>
      </c>
      <c r="D3304" s="2265">
        <v>306</v>
      </c>
      <c r="E3304" s="2266">
        <v>1.0861440780981038</v>
      </c>
      <c r="F3304" s="2263">
        <v>0.89814331323571339</v>
      </c>
      <c r="G3304" s="2265">
        <v>1.2741723626929664E-2</v>
      </c>
      <c r="H3304" s="2266">
        <v>0.30920741832636756</v>
      </c>
      <c r="I3304" s="2263">
        <v>0.27347095107449332</v>
      </c>
      <c r="J3304" s="2267">
        <v>4.4551432299908622E-3</v>
      </c>
    </row>
    <row r="3305" spans="1:10" x14ac:dyDescent="0.25">
      <c r="A3305" s="851" t="s">
        <v>906</v>
      </c>
      <c r="B3305" s="2263">
        <v>400</v>
      </c>
      <c r="C3305" s="2264">
        <v>1854000</v>
      </c>
      <c r="D3305" s="2265">
        <v>741.6</v>
      </c>
      <c r="E3305" s="2266">
        <v>2.4136535068846752</v>
      </c>
      <c r="F3305" s="2263">
        <v>1.9958740294126964</v>
      </c>
      <c r="G3305" s="2265">
        <v>2.8314941393177032E-2</v>
      </c>
      <c r="H3305" s="2266">
        <v>0.74937327264978482</v>
      </c>
      <c r="I3305" s="2263">
        <v>0.66276489319230147</v>
      </c>
      <c r="J3305" s="2267">
        <v>1.0797170651507267E-2</v>
      </c>
    </row>
    <row r="3306" spans="1:10" x14ac:dyDescent="0.25">
      <c r="A3306" s="2273" t="s">
        <v>282</v>
      </c>
      <c r="B3306" s="2274">
        <v>707.5</v>
      </c>
      <c r="C3306" s="2273"/>
      <c r="D3306" s="2275">
        <v>1302.5999999999999</v>
      </c>
      <c r="E3306" s="2276">
        <v>4.2691496403022695</v>
      </c>
      <c r="F3306" s="2274">
        <v>3.530202189523707</v>
      </c>
      <c r="G3306" s="2275">
        <v>5.0082052589181872E-2</v>
      </c>
      <c r="H3306" s="2276">
        <v>1.3162535395814585</v>
      </c>
      <c r="I3306" s="2274">
        <v>1.1641283034955392</v>
      </c>
      <c r="J3306" s="2277">
        <v>1.8964933239823848E-2</v>
      </c>
    </row>
    <row r="3307" spans="1:10" x14ac:dyDescent="0.25">
      <c r="A3307" s="875" t="s">
        <v>944</v>
      </c>
      <c r="B3307" s="2263">
        <v>29.4</v>
      </c>
      <c r="C3307" s="2264">
        <v>25880000.000000015</v>
      </c>
      <c r="D3307" s="2265">
        <v>760.87200000000041</v>
      </c>
      <c r="E3307" s="2266">
        <v>0.17740353275602364</v>
      </c>
      <c r="F3307" s="2263">
        <v>0.14669674116183318</v>
      </c>
      <c r="G3307" s="2265">
        <v>2.0811481923985117E-3</v>
      </c>
      <c r="H3307" s="2266">
        <v>0.76884727711379097</v>
      </c>
      <c r="I3307" s="2263">
        <v>0.67998820093448353</v>
      </c>
      <c r="J3307" s="2267">
        <v>1.1077757319247091E-2</v>
      </c>
    </row>
    <row r="3308" spans="1:10" x14ac:dyDescent="0.25">
      <c r="A3308" s="875" t="s">
        <v>283</v>
      </c>
      <c r="B3308" s="2263">
        <v>2173.0568360588404</v>
      </c>
      <c r="C3308" s="2264">
        <v>15153168</v>
      </c>
      <c r="D3308" s="2265">
        <v>32928.69531034807</v>
      </c>
      <c r="E3308" s="2266">
        <v>13.112515632532842</v>
      </c>
      <c r="F3308" s="2263">
        <v>10.842869258818908</v>
      </c>
      <c r="G3308" s="2265">
        <v>0.15382494239262196</v>
      </c>
      <c r="H3308" s="2266">
        <v>33.273845966563051</v>
      </c>
      <c r="I3308" s="2263">
        <v>29.428240601840177</v>
      </c>
      <c r="J3308" s="2267">
        <v>0.47941847707297081</v>
      </c>
    </row>
    <row r="3309" spans="1:10" x14ac:dyDescent="0.25">
      <c r="A3309" s="875" t="s">
        <v>69</v>
      </c>
      <c r="B3309" s="2263">
        <v>2076.2301639411589</v>
      </c>
      <c r="C3309" s="2264">
        <v>17426143.199999999</v>
      </c>
      <c r="D3309" s="2265">
        <v>36180.68415299811</v>
      </c>
      <c r="E3309" s="2266">
        <v>12.528250540740807</v>
      </c>
      <c r="F3309" s="2263">
        <v>10.35973465823356</v>
      </c>
      <c r="G3309" s="2265">
        <v>0.14697083852685064</v>
      </c>
      <c r="H3309" s="2266">
        <v>36.559921373301513</v>
      </c>
      <c r="I3309" s="2263">
        <v>32.334529757667454</v>
      </c>
      <c r="J3309" s="2267">
        <v>0.52676513091721311</v>
      </c>
    </row>
    <row r="3310" spans="1:10" x14ac:dyDescent="0.25">
      <c r="A3310" s="875" t="s">
        <v>198</v>
      </c>
      <c r="B3310" s="2263">
        <v>108</v>
      </c>
      <c r="C3310" s="2264">
        <v>4100000.0000000005</v>
      </c>
      <c r="D3310" s="2265">
        <v>442.80000000000007</v>
      </c>
      <c r="E3310" s="2266">
        <v>0.65168644685886234</v>
      </c>
      <c r="F3310" s="2263">
        <v>0.53888598794142806</v>
      </c>
      <c r="G3310" s="2265">
        <v>7.6450341761577986E-3</v>
      </c>
      <c r="H3310" s="2266">
        <v>0.44744132298992012</v>
      </c>
      <c r="I3310" s="2263">
        <v>0.39572855273132568</v>
      </c>
      <c r="J3310" s="2267">
        <v>6.4468543210456017E-3</v>
      </c>
    </row>
    <row r="3311" spans="1:10" x14ac:dyDescent="0.25">
      <c r="A3311" s="875" t="s">
        <v>86</v>
      </c>
      <c r="B3311" s="2263">
        <v>120</v>
      </c>
      <c r="C3311" s="2264">
        <v>180200</v>
      </c>
      <c r="D3311" s="2265">
        <v>21.623999999999999</v>
      </c>
      <c r="E3311" s="2266">
        <v>0.72409605206540251</v>
      </c>
      <c r="F3311" s="2263">
        <v>0.59876220882380893</v>
      </c>
      <c r="G3311" s="2265">
        <v>8.494482417953109E-3</v>
      </c>
      <c r="H3311" s="2266">
        <v>2.1850657561729971E-2</v>
      </c>
      <c r="I3311" s="2263">
        <v>1.9325280542597526E-2</v>
      </c>
      <c r="J3311" s="2267">
        <v>3.1483012158602092E-4</v>
      </c>
    </row>
    <row r="3312" spans="1:10" x14ac:dyDescent="0.25">
      <c r="A3312" s="851" t="s">
        <v>212</v>
      </c>
      <c r="B3312" s="2263">
        <v>1332</v>
      </c>
      <c r="C3312" s="2264">
        <v>1867999.9999999998</v>
      </c>
      <c r="D3312" s="2265">
        <v>2488.1759999999995</v>
      </c>
      <c r="E3312" s="2266">
        <v>8.0374661779259693</v>
      </c>
      <c r="F3312" s="2263">
        <v>6.6462605179442784</v>
      </c>
      <c r="G3312" s="2265">
        <v>9.4288754839279509E-2</v>
      </c>
      <c r="H3312" s="2266">
        <v>2.5142564617700249</v>
      </c>
      <c r="I3312" s="2263">
        <v>2.2236727358193735</v>
      </c>
      <c r="J3312" s="2267">
        <v>3.6226079939299813E-2</v>
      </c>
    </row>
    <row r="3313" spans="1:10" x14ac:dyDescent="0.25">
      <c r="A3313" s="2268" t="s">
        <v>1825</v>
      </c>
      <c r="B3313" s="2269">
        <v>5838.6869999999999</v>
      </c>
      <c r="C3313" s="2268"/>
      <c r="D3313" s="2270">
        <v>72822.851463346189</v>
      </c>
      <c r="E3313" s="2271">
        <v>35.231418382879909</v>
      </c>
      <c r="F3313" s="2269">
        <v>29.133209372923819</v>
      </c>
      <c r="G3313" s="2270">
        <v>0.41330520054526154</v>
      </c>
      <c r="H3313" s="2271">
        <v>73.586163059300034</v>
      </c>
      <c r="I3313" s="2269">
        <v>65.081485129535423</v>
      </c>
      <c r="J3313" s="2272">
        <v>1.0602491296913625</v>
      </c>
    </row>
    <row r="3314" spans="1:10" x14ac:dyDescent="0.25">
      <c r="A3314" s="875" t="s">
        <v>950</v>
      </c>
      <c r="B3314" s="2263">
        <v>889</v>
      </c>
      <c r="C3314" s="2264">
        <v>4150000</v>
      </c>
      <c r="D3314" s="2265">
        <v>3689.35</v>
      </c>
      <c r="E3314" s="2266">
        <v>5.3643449190511907</v>
      </c>
      <c r="F3314" s="2263">
        <v>4.4358300303697185</v>
      </c>
      <c r="G3314" s="2265">
        <v>6.292995724633596E-2</v>
      </c>
      <c r="H3314" s="2266">
        <v>3.7280208784391631</v>
      </c>
      <c r="I3314" s="2263">
        <v>3.2971570370806598</v>
      </c>
      <c r="J3314" s="2267">
        <v>5.3714322469172508E-2</v>
      </c>
    </row>
    <row r="3315" spans="1:10" x14ac:dyDescent="0.25">
      <c r="A3315" s="875" t="s">
        <v>951</v>
      </c>
      <c r="B3315" s="2263">
        <v>0</v>
      </c>
      <c r="C3315" s="2264">
        <v>2350000.0000000005</v>
      </c>
      <c r="D3315" s="2265">
        <v>0</v>
      </c>
      <c r="E3315" s="2266">
        <v>0</v>
      </c>
      <c r="F3315" s="2263">
        <v>0</v>
      </c>
      <c r="G3315" s="2265">
        <v>0</v>
      </c>
      <c r="H3315" s="2266">
        <v>0</v>
      </c>
      <c r="I3315" s="2263">
        <v>0</v>
      </c>
      <c r="J3315" s="2267">
        <v>0</v>
      </c>
    </row>
    <row r="3316" spans="1:10" x14ac:dyDescent="0.25">
      <c r="A3316" s="875" t="s">
        <v>952</v>
      </c>
      <c r="B3316" s="2263">
        <v>5000</v>
      </c>
      <c r="C3316" s="2264">
        <v>2305000</v>
      </c>
      <c r="D3316" s="2265">
        <v>11525</v>
      </c>
      <c r="E3316" s="2266">
        <v>30.170668836058439</v>
      </c>
      <c r="F3316" s="2263">
        <v>24.948425367658704</v>
      </c>
      <c r="G3316" s="2265">
        <v>0.35393676741471292</v>
      </c>
      <c r="H3316" s="2266">
        <v>11.645802275200607</v>
      </c>
      <c r="I3316" s="2263">
        <v>10.299845461220704</v>
      </c>
      <c r="J3316" s="2267">
        <v>0.1677958357047212</v>
      </c>
    </row>
    <row r="3317" spans="1:10" x14ac:dyDescent="0.25">
      <c r="A3317" s="875" t="s">
        <v>954</v>
      </c>
      <c r="B3317" s="2263">
        <v>140</v>
      </c>
      <c r="C3317" s="2264">
        <v>1850000</v>
      </c>
      <c r="D3317" s="2265">
        <v>259</v>
      </c>
      <c r="E3317" s="2266">
        <v>0.84477872740963633</v>
      </c>
      <c r="F3317" s="2263">
        <v>0.69855591029444375</v>
      </c>
      <c r="G3317" s="2265">
        <v>9.9102294876119608E-3</v>
      </c>
      <c r="H3317" s="2266">
        <v>0.26171477564225226</v>
      </c>
      <c r="I3317" s="2263">
        <v>0.23146724290292081</v>
      </c>
      <c r="J3317" s="2267">
        <v>3.7708565247308282E-3</v>
      </c>
    </row>
    <row r="3318" spans="1:10" x14ac:dyDescent="0.25">
      <c r="A3318" s="875" t="s">
        <v>955</v>
      </c>
      <c r="B3318" s="2263">
        <v>0</v>
      </c>
      <c r="C3318" s="2264">
        <v>2700000</v>
      </c>
      <c r="D3318" s="2265">
        <v>0</v>
      </c>
      <c r="E3318" s="2266">
        <v>0</v>
      </c>
      <c r="F3318" s="2263">
        <v>0</v>
      </c>
      <c r="G3318" s="2265">
        <v>0</v>
      </c>
      <c r="H3318" s="2266">
        <v>0</v>
      </c>
      <c r="I3318" s="2263">
        <v>0</v>
      </c>
      <c r="J3318" s="2267">
        <v>0</v>
      </c>
    </row>
    <row r="3319" spans="1:10" x14ac:dyDescent="0.25">
      <c r="A3319" s="2001" t="s">
        <v>1488</v>
      </c>
      <c r="B3319" s="2263">
        <v>0</v>
      </c>
      <c r="C3319" s="2264">
        <v>4900000</v>
      </c>
      <c r="D3319" s="2265">
        <v>0</v>
      </c>
      <c r="E3319" s="2266">
        <v>0</v>
      </c>
      <c r="F3319" s="2263">
        <v>0</v>
      </c>
      <c r="G3319" s="2265">
        <v>0</v>
      </c>
      <c r="H3319" s="2266">
        <v>0</v>
      </c>
      <c r="I3319" s="2263">
        <v>0</v>
      </c>
      <c r="J3319" s="2267">
        <v>0</v>
      </c>
    </row>
    <row r="3320" spans="1:10" x14ac:dyDescent="0.25">
      <c r="A3320" s="2001" t="s">
        <v>1564</v>
      </c>
      <c r="B3320" s="2263">
        <v>0</v>
      </c>
      <c r="C3320" s="2264">
        <v>2741999.9999999995</v>
      </c>
      <c r="D3320" s="2265">
        <v>0</v>
      </c>
      <c r="E3320" s="2266">
        <v>0</v>
      </c>
      <c r="F3320" s="2263">
        <v>0</v>
      </c>
      <c r="G3320" s="2265">
        <v>0</v>
      </c>
      <c r="H3320" s="2266">
        <v>0</v>
      </c>
      <c r="I3320" s="2263">
        <v>0</v>
      </c>
      <c r="J3320" s="2267">
        <v>0</v>
      </c>
    </row>
    <row r="3321" spans="1:10" x14ac:dyDescent="0.25">
      <c r="A3321" s="875" t="s">
        <v>953</v>
      </c>
      <c r="B3321" s="2263">
        <v>0</v>
      </c>
      <c r="C3321" s="2264">
        <v>1799999.9999999998</v>
      </c>
      <c r="D3321" s="2265">
        <v>0</v>
      </c>
      <c r="E3321" s="2266">
        <v>0</v>
      </c>
      <c r="F3321" s="2263">
        <v>0</v>
      </c>
      <c r="G3321" s="2265">
        <v>0</v>
      </c>
      <c r="H3321" s="2266">
        <v>0</v>
      </c>
      <c r="I3321" s="2263">
        <v>0</v>
      </c>
      <c r="J3321" s="2267">
        <v>0</v>
      </c>
    </row>
    <row r="3322" spans="1:10" x14ac:dyDescent="0.25">
      <c r="A3322" s="875" t="s">
        <v>958</v>
      </c>
      <c r="B3322" s="2263">
        <v>20</v>
      </c>
      <c r="C3322" s="2264">
        <v>5130000</v>
      </c>
      <c r="D3322" s="2265">
        <v>102.6</v>
      </c>
      <c r="E3322" s="2266">
        <v>0.12068267534423377</v>
      </c>
      <c r="F3322" s="2263">
        <v>9.9793701470634835E-2</v>
      </c>
      <c r="G3322" s="2265">
        <v>1.4157470696588516E-3</v>
      </c>
      <c r="H3322" s="2266">
        <v>0.10367542849766441</v>
      </c>
      <c r="I3322" s="2263">
        <v>9.1693201242624214E-2</v>
      </c>
      <c r="J3322" s="2267">
        <v>1.4937833182910539E-3</v>
      </c>
    </row>
    <row r="3323" spans="1:10" x14ac:dyDescent="0.25">
      <c r="A3323" s="875" t="s">
        <v>957</v>
      </c>
      <c r="B3323" s="2263">
        <v>270</v>
      </c>
      <c r="C3323" s="2264">
        <v>3450000</v>
      </c>
      <c r="D3323" s="2265">
        <v>931.5</v>
      </c>
      <c r="E3323" s="2266">
        <v>1.629216117147156</v>
      </c>
      <c r="F3323" s="2263">
        <v>1.34721496985357</v>
      </c>
      <c r="G3323" s="2265">
        <v>1.9112585440394497E-2</v>
      </c>
      <c r="H3323" s="2266">
        <v>0.9412637587287952</v>
      </c>
      <c r="I3323" s="2263">
        <v>0.83247774812382525</v>
      </c>
      <c r="J3323" s="2267">
        <v>1.3561980126589832E-2</v>
      </c>
    </row>
    <row r="3324" spans="1:10" x14ac:dyDescent="0.25">
      <c r="A3324" s="875" t="s">
        <v>1002</v>
      </c>
      <c r="B3324" s="2263">
        <v>28</v>
      </c>
      <c r="C3324" s="2264">
        <v>2000000</v>
      </c>
      <c r="D3324" s="2265">
        <v>56</v>
      </c>
      <c r="E3324" s="2266">
        <v>0.16895574548192727</v>
      </c>
      <c r="F3324" s="2263">
        <v>0.13971118205888874</v>
      </c>
      <c r="G3324" s="2265">
        <v>1.9820458975223923E-3</v>
      </c>
      <c r="H3324" s="2266">
        <v>5.6586978517243723E-2</v>
      </c>
      <c r="I3324" s="2263">
        <v>5.0046971438469368E-2</v>
      </c>
      <c r="J3324" s="2267">
        <v>8.1532032967153044E-4</v>
      </c>
    </row>
    <row r="3325" spans="1:10" x14ac:dyDescent="0.25">
      <c r="A3325" s="875" t="s">
        <v>1003</v>
      </c>
      <c r="B3325" s="2263">
        <v>9</v>
      </c>
      <c r="C3325" s="2264">
        <v>2599999.9999999995</v>
      </c>
      <c r="D3325" s="2265">
        <v>23.399999999999995</v>
      </c>
      <c r="E3325" s="2266">
        <v>5.4307203904905191E-2</v>
      </c>
      <c r="F3325" s="2263">
        <v>4.4907165661785674E-2</v>
      </c>
      <c r="G3325" s="2265">
        <v>6.3708618134648322E-4</v>
      </c>
      <c r="H3325" s="2266">
        <v>2.3645273166133979E-2</v>
      </c>
      <c r="I3325" s="2263">
        <v>2.0912484493931835E-2</v>
      </c>
      <c r="J3325" s="2267">
        <v>3.4068742346988942E-4</v>
      </c>
    </row>
    <row r="3326" spans="1:10" x14ac:dyDescent="0.25">
      <c r="A3326" s="875" t="s">
        <v>959</v>
      </c>
      <c r="B3326" s="2263">
        <v>40</v>
      </c>
      <c r="C3326" s="2264">
        <v>3630000.0000000005</v>
      </c>
      <c r="D3326" s="2265">
        <v>145.20000000000002</v>
      </c>
      <c r="E3326" s="2266">
        <v>0.24136535068846754</v>
      </c>
      <c r="F3326" s="2263">
        <v>0.19958740294126967</v>
      </c>
      <c r="G3326" s="2265">
        <v>2.8314941393177031E-3</v>
      </c>
      <c r="H3326" s="2266">
        <v>0.14672195144113911</v>
      </c>
      <c r="I3326" s="2263">
        <v>0.12976464737260274</v>
      </c>
      <c r="J3326" s="2267">
        <v>2.1140091405054684E-3</v>
      </c>
    </row>
    <row r="3327" spans="1:10" x14ac:dyDescent="0.25">
      <c r="A3327" s="875" t="s">
        <v>960</v>
      </c>
      <c r="B3327" s="2263">
        <v>40</v>
      </c>
      <c r="C3327" s="2264">
        <v>2650000.0000000005</v>
      </c>
      <c r="D3327" s="2265">
        <v>106.00000000000001</v>
      </c>
      <c r="E3327" s="2266">
        <v>0.24136535068846754</v>
      </c>
      <c r="F3327" s="2263">
        <v>0.19958740294126967</v>
      </c>
      <c r="G3327" s="2265">
        <v>2.8314941393177031E-3</v>
      </c>
      <c r="H3327" s="2266">
        <v>0.10711106647906851</v>
      </c>
      <c r="I3327" s="2263">
        <v>9.4731767365674166E-2</v>
      </c>
      <c r="J3327" s="2267">
        <v>1.5432849097353973E-3</v>
      </c>
    </row>
    <row r="3328" spans="1:10" x14ac:dyDescent="0.25">
      <c r="A3328" s="875" t="s">
        <v>961</v>
      </c>
      <c r="B3328" s="2263">
        <v>186</v>
      </c>
      <c r="C3328" s="2264">
        <v>2830000.0000000009</v>
      </c>
      <c r="D3328" s="2265">
        <v>526.38000000000022</v>
      </c>
      <c r="E3328" s="2266">
        <v>1.1223488807013742</v>
      </c>
      <c r="F3328" s="2263">
        <v>0.92808142367690383</v>
      </c>
      <c r="G3328" s="2265">
        <v>1.316644774782732E-2</v>
      </c>
      <c r="H3328" s="2266">
        <v>0.53189738842690648</v>
      </c>
      <c r="I3328" s="2263">
        <v>0.47042365760324134</v>
      </c>
      <c r="J3328" s="2267">
        <v>7.6637199130803633E-3</v>
      </c>
    </row>
    <row r="3329" spans="1:10" x14ac:dyDescent="0.25">
      <c r="A3329" s="875" t="s">
        <v>962</v>
      </c>
      <c r="B3329" s="2263">
        <v>20</v>
      </c>
      <c r="C3329" s="2264">
        <v>3100000</v>
      </c>
      <c r="D3329" s="2265">
        <v>62</v>
      </c>
      <c r="E3329" s="2266">
        <v>0.12068267534423377</v>
      </c>
      <c r="F3329" s="2263">
        <v>9.9793701470634835E-2</v>
      </c>
      <c r="G3329" s="2265">
        <v>1.4157470696588516E-3</v>
      </c>
      <c r="H3329" s="2266">
        <v>6.2649869072662706E-2</v>
      </c>
      <c r="I3329" s="2263">
        <v>5.5409146949733937E-2</v>
      </c>
      <c r="J3329" s="2267">
        <v>9.0267607927919447E-4</v>
      </c>
    </row>
    <row r="3330" spans="1:10" x14ac:dyDescent="0.25">
      <c r="A3330" s="875" t="s">
        <v>963</v>
      </c>
      <c r="B3330" s="2263">
        <v>39</v>
      </c>
      <c r="C3330" s="2264">
        <v>1500000</v>
      </c>
      <c r="D3330" s="2265">
        <v>58.5</v>
      </c>
      <c r="E3330" s="2266">
        <v>0.23533121692125583</v>
      </c>
      <c r="F3330" s="2263">
        <v>0.19459771786773791</v>
      </c>
      <c r="G3330" s="2265">
        <v>2.7607067858347605E-3</v>
      </c>
      <c r="H3330" s="2266">
        <v>5.9113182915334968E-2</v>
      </c>
      <c r="I3330" s="2263">
        <v>5.2281211234829601E-2</v>
      </c>
      <c r="J3330" s="2267">
        <v>8.5171855867472368E-4</v>
      </c>
    </row>
    <row r="3331" spans="1:10" x14ac:dyDescent="0.25">
      <c r="A3331" s="875" t="s">
        <v>964</v>
      </c>
      <c r="B3331" s="2263">
        <v>12</v>
      </c>
      <c r="C3331" s="2264">
        <v>2935000</v>
      </c>
      <c r="D3331" s="2265">
        <v>35.22</v>
      </c>
      <c r="E3331" s="2266">
        <v>7.2409605206540259E-2</v>
      </c>
      <c r="F3331" s="2263">
        <v>5.9876220882380891E-2</v>
      </c>
      <c r="G3331" s="2265">
        <v>8.4944824179531092E-4</v>
      </c>
      <c r="H3331" s="2266">
        <v>3.5589167560309359E-2</v>
      </c>
      <c r="I3331" s="2263">
        <v>3.1475970251123052E-2</v>
      </c>
      <c r="J3331" s="2267">
        <v>5.1277825019698745E-4</v>
      </c>
    </row>
    <row r="3332" spans="1:10" x14ac:dyDescent="0.25">
      <c r="A3332" s="875" t="s">
        <v>965</v>
      </c>
      <c r="B3332" s="2263">
        <v>3</v>
      </c>
      <c r="C3332" s="2264">
        <v>7862999.9999999991</v>
      </c>
      <c r="D3332" s="2265">
        <v>23.588999999999995</v>
      </c>
      <c r="E3332" s="2266">
        <v>1.8102401301635065E-2</v>
      </c>
      <c r="F3332" s="2263">
        <v>1.4969055220595223E-2</v>
      </c>
      <c r="G3332" s="2265">
        <v>2.1236206044882773E-4</v>
      </c>
      <c r="H3332" s="2266">
        <v>2.3836254218629681E-2</v>
      </c>
      <c r="I3332" s="2263">
        <v>2.1081393022536671E-2</v>
      </c>
      <c r="J3332" s="2267">
        <v>3.4343912958253081E-4</v>
      </c>
    </row>
    <row r="3333" spans="1:10" x14ac:dyDescent="0.25">
      <c r="A3333" s="875" t="s">
        <v>286</v>
      </c>
      <c r="B3333" s="2263">
        <v>50</v>
      </c>
      <c r="C3333" s="2264">
        <v>2538000.0000000005</v>
      </c>
      <c r="D3333" s="2265">
        <v>126.90000000000003</v>
      </c>
      <c r="E3333" s="2266">
        <v>0.3017066883605844</v>
      </c>
      <c r="F3333" s="2263">
        <v>0.24948425367658705</v>
      </c>
      <c r="G3333" s="2265">
        <v>3.539367674147129E-3</v>
      </c>
      <c r="H3333" s="2266">
        <v>0.12823013524711127</v>
      </c>
      <c r="I3333" s="2263">
        <v>0.11341001206324579</v>
      </c>
      <c r="J3333" s="2267">
        <v>1.8475741042020934E-3</v>
      </c>
    </row>
    <row r="3334" spans="1:10" x14ac:dyDescent="0.25">
      <c r="A3334" s="851" t="s">
        <v>967</v>
      </c>
      <c r="B3334" s="2263">
        <v>240</v>
      </c>
      <c r="C3334" s="2264">
        <v>2500000.0000000005</v>
      </c>
      <c r="D3334" s="2265">
        <v>600.00000000000011</v>
      </c>
      <c r="E3334" s="2266">
        <v>1.448192104130805</v>
      </c>
      <c r="F3334" s="2263">
        <v>1.1975244176476179</v>
      </c>
      <c r="G3334" s="2265">
        <v>1.6988964835906218E-2</v>
      </c>
      <c r="H3334" s="2266">
        <v>0.60628905554189727</v>
      </c>
      <c r="I3334" s="2263">
        <v>0.53621755112645764</v>
      </c>
      <c r="J3334" s="2267">
        <v>8.7355749607663999E-3</v>
      </c>
    </row>
    <row r="3335" spans="1:10" x14ac:dyDescent="0.25">
      <c r="A3335" s="875" t="s">
        <v>1152</v>
      </c>
      <c r="B3335" s="2263">
        <v>0</v>
      </c>
      <c r="C3335" s="2264">
        <v>0</v>
      </c>
      <c r="D3335" s="2265">
        <v>0</v>
      </c>
      <c r="E3335" s="2266">
        <v>0</v>
      </c>
      <c r="F3335" s="2263">
        <v>0</v>
      </c>
      <c r="G3335" s="2265">
        <v>0</v>
      </c>
      <c r="H3335" s="2266">
        <v>0</v>
      </c>
      <c r="I3335" s="2263">
        <v>0</v>
      </c>
      <c r="J3335" s="2267">
        <v>0</v>
      </c>
    </row>
    <row r="3336" spans="1:10" x14ac:dyDescent="0.25">
      <c r="A3336" s="2268" t="s">
        <v>287</v>
      </c>
      <c r="B3336" s="2269">
        <v>6986</v>
      </c>
      <c r="C3336" s="2268"/>
      <c r="D3336" s="2270">
        <v>18270.639000000006</v>
      </c>
      <c r="E3336" s="2271">
        <v>42.154458497740855</v>
      </c>
      <c r="F3336" s="2269">
        <v>34.85793992369274</v>
      </c>
      <c r="G3336" s="2270">
        <v>0.49452045143183682</v>
      </c>
      <c r="H3336" s="2271">
        <v>18.462147439094924</v>
      </c>
      <c r="I3336" s="2269">
        <v>16.328395503492583</v>
      </c>
      <c r="J3336" s="2272">
        <v>0.26600756094267008</v>
      </c>
    </row>
    <row r="3337" spans="1:10" x14ac:dyDescent="0.25">
      <c r="A3337" s="2273" t="s">
        <v>1826</v>
      </c>
      <c r="B3337" s="2274">
        <v>12824.687</v>
      </c>
      <c r="C3337" s="2273"/>
      <c r="D3337" s="2275">
        <v>91093.490463346199</v>
      </c>
      <c r="E3337" s="2276">
        <v>77.385876880620756</v>
      </c>
      <c r="F3337" s="2274">
        <v>63.99114929661657</v>
      </c>
      <c r="G3337" s="2275">
        <v>0.90782565197709852</v>
      </c>
      <c r="H3337" s="2276">
        <v>92.048310498394954</v>
      </c>
      <c r="I3337" s="2274">
        <v>81.40988063302801</v>
      </c>
      <c r="J3337" s="2277">
        <v>1.3262566906340327</v>
      </c>
    </row>
    <row r="3338" spans="1:10" x14ac:dyDescent="0.25">
      <c r="A3338" s="2278" t="s">
        <v>193</v>
      </c>
      <c r="B3338" s="2279">
        <v>16572.386999999999</v>
      </c>
      <c r="C3338" s="2280"/>
      <c r="D3338" s="2281">
        <v>98962.696838346194</v>
      </c>
      <c r="E3338" s="2282">
        <v>100</v>
      </c>
      <c r="F3338" s="2279">
        <v>82.690992046691463</v>
      </c>
      <c r="G3338" s="2281">
        <v>1.1731154166251221</v>
      </c>
      <c r="H3338" s="2282">
        <v>100</v>
      </c>
      <c r="I3338" s="2279">
        <v>88.442558252546689</v>
      </c>
      <c r="J3338" s="2283">
        <v>1.4408267609182881</v>
      </c>
    </row>
    <row r="3339" spans="1:10" x14ac:dyDescent="0.25">
      <c r="A3339" s="2303" t="s">
        <v>1843</v>
      </c>
      <c r="B3339" s="2263"/>
      <c r="C3339" s="2262"/>
      <c r="D3339" s="2265"/>
      <c r="E3339" s="2266"/>
      <c r="F3339" s="2263">
        <v>0</v>
      </c>
      <c r="G3339" s="2265"/>
      <c r="H3339" s="2266"/>
      <c r="I3339" s="2263">
        <v>0</v>
      </c>
      <c r="J3339" s="2267">
        <v>0</v>
      </c>
    </row>
    <row r="3340" spans="1:10" x14ac:dyDescent="0.25">
      <c r="A3340" s="2002" t="s">
        <v>1827</v>
      </c>
      <c r="B3340" s="2263">
        <v>0</v>
      </c>
      <c r="C3340" s="2264">
        <v>8308597.0443673851</v>
      </c>
      <c r="D3340" s="2265">
        <v>0</v>
      </c>
      <c r="E3340" s="2266">
        <v>0</v>
      </c>
      <c r="F3340" s="2263">
        <v>0</v>
      </c>
      <c r="G3340" s="2265">
        <v>0</v>
      </c>
      <c r="H3340" s="2266">
        <v>0</v>
      </c>
      <c r="I3340" s="2263">
        <v>0</v>
      </c>
      <c r="J3340" s="2267">
        <v>0</v>
      </c>
    </row>
    <row r="3341" spans="1:10" x14ac:dyDescent="0.25">
      <c r="A3341" s="2002" t="s">
        <v>1828</v>
      </c>
      <c r="B3341" s="2263">
        <v>2974.75</v>
      </c>
      <c r="C3341" s="2264">
        <v>2394900.497488053</v>
      </c>
      <c r="D3341" s="2265">
        <v>7124.2302549025862</v>
      </c>
      <c r="E3341" s="2266">
        <v>88.128990208712921</v>
      </c>
      <c r="F3341" s="2263">
        <v>14.843065672488548</v>
      </c>
      <c r="G3341" s="2265">
        <v>0.21057467977338343</v>
      </c>
      <c r="H3341" s="2266">
        <v>60.097696117251864</v>
      </c>
      <c r="I3341" s="2263">
        <v>6.3668955015748043</v>
      </c>
      <c r="J3341" s="2267">
        <v>0.10372374571576908</v>
      </c>
    </row>
    <row r="3342" spans="1:10" x14ac:dyDescent="0.25">
      <c r="A3342" s="2300" t="s">
        <v>309</v>
      </c>
      <c r="B3342" s="2269">
        <v>2974.75</v>
      </c>
      <c r="C3342" s="2268"/>
      <c r="D3342" s="2270">
        <v>7124.2302549025862</v>
      </c>
      <c r="E3342" s="2271">
        <v>88.128990208712921</v>
      </c>
      <c r="F3342" s="2269">
        <v>14.843065672488548</v>
      </c>
      <c r="G3342" s="2270">
        <v>0.21057467977338343</v>
      </c>
      <c r="H3342" s="2271">
        <v>60.097696117251864</v>
      </c>
      <c r="I3342" s="2269">
        <v>6.3668955015748043</v>
      </c>
      <c r="J3342" s="2272">
        <v>0.10372374571576908</v>
      </c>
    </row>
    <row r="3343" spans="1:10" x14ac:dyDescent="0.25">
      <c r="A3343" s="2002" t="s">
        <v>1829</v>
      </c>
      <c r="B3343" s="2263">
        <v>0</v>
      </c>
      <c r="C3343" s="2264">
        <v>9009634.2256672364</v>
      </c>
      <c r="D3343" s="2265">
        <v>0</v>
      </c>
      <c r="E3343" s="2266">
        <v>0</v>
      </c>
      <c r="F3343" s="2263">
        <v>0</v>
      </c>
      <c r="G3343" s="2265">
        <v>0</v>
      </c>
      <c r="H3343" s="2266">
        <v>0</v>
      </c>
      <c r="I3343" s="2263">
        <v>0</v>
      </c>
      <c r="J3343" s="2267">
        <v>0</v>
      </c>
    </row>
    <row r="3344" spans="1:10" x14ac:dyDescent="0.25">
      <c r="A3344" s="2300" t="s">
        <v>315</v>
      </c>
      <c r="B3344" s="2269">
        <v>0</v>
      </c>
      <c r="C3344" s="2284"/>
      <c r="D3344" s="2270">
        <v>0</v>
      </c>
      <c r="E3344" s="2271">
        <v>0</v>
      </c>
      <c r="F3344" s="2269">
        <v>0</v>
      </c>
      <c r="G3344" s="2270">
        <v>0</v>
      </c>
      <c r="H3344" s="2271">
        <v>0</v>
      </c>
      <c r="I3344" s="2269">
        <v>0</v>
      </c>
      <c r="J3344" s="2272">
        <v>0</v>
      </c>
    </row>
    <row r="3345" spans="1:10" x14ac:dyDescent="0.25">
      <c r="A3345" s="2002" t="s">
        <v>1530</v>
      </c>
      <c r="B3345" s="2263">
        <v>227.7</v>
      </c>
      <c r="C3345" s="2264">
        <v>11100000</v>
      </c>
      <c r="D3345" s="2265">
        <v>2527.4699999999998</v>
      </c>
      <c r="E3345" s="2266">
        <v>6.7457672310358623</v>
      </c>
      <c r="F3345" s="2263">
        <v>1.1361512912431775</v>
      </c>
      <c r="G3345" s="2265">
        <v>1.6118280388066022E-2</v>
      </c>
      <c r="H3345" s="2266">
        <v>21.32091728800356</v>
      </c>
      <c r="I3345" s="2263">
        <v>2.2587896232426456</v>
      </c>
      <c r="J3345" s="2267">
        <v>3.6798172743480406E-2</v>
      </c>
    </row>
    <row r="3346" spans="1:10" x14ac:dyDescent="0.25">
      <c r="A3346" s="2002" t="s">
        <v>205</v>
      </c>
      <c r="B3346" s="2263">
        <v>145</v>
      </c>
      <c r="C3346" s="2264">
        <v>7305200</v>
      </c>
      <c r="D3346" s="2265">
        <v>1059.2539999999999</v>
      </c>
      <c r="E3346" s="2266">
        <v>4.2957235331585419</v>
      </c>
      <c r="F3346" s="2263">
        <v>0.72350433566210248</v>
      </c>
      <c r="G3346" s="2265">
        <v>1.0264166255026673E-2</v>
      </c>
      <c r="H3346" s="2266">
        <v>8.9355232390441515</v>
      </c>
      <c r="I3346" s="2263">
        <v>0.94665097650150754</v>
      </c>
      <c r="J3346" s="2267">
        <v>1.5421987865819414E-2</v>
      </c>
    </row>
    <row r="3347" spans="1:10" x14ac:dyDescent="0.25">
      <c r="A3347" s="2300" t="s">
        <v>310</v>
      </c>
      <c r="B3347" s="2269">
        <v>372.7</v>
      </c>
      <c r="C3347" s="2284"/>
      <c r="D3347" s="2270">
        <v>3586.7239999999997</v>
      </c>
      <c r="E3347" s="2271">
        <v>11.041490764194405</v>
      </c>
      <c r="F3347" s="2269">
        <v>1.8596556269052797</v>
      </c>
      <c r="G3347" s="2270">
        <v>2.6382446643092698E-2</v>
      </c>
      <c r="H3347" s="2271">
        <v>30.256440527047712</v>
      </c>
      <c r="I3347" s="2269">
        <v>3.2054405997441533</v>
      </c>
      <c r="J3347" s="2272">
        <v>5.2220160609299821E-2</v>
      </c>
    </row>
    <row r="3348" spans="1:10" x14ac:dyDescent="0.25">
      <c r="A3348" s="2002" t="s">
        <v>1830</v>
      </c>
      <c r="B3348" s="2263">
        <v>28</v>
      </c>
      <c r="C3348" s="2264">
        <v>40837880.884618402</v>
      </c>
      <c r="D3348" s="2265">
        <v>1143.4606647693151</v>
      </c>
      <c r="E3348" s="2266">
        <v>0.82951902709268388</v>
      </c>
      <c r="F3348" s="2263">
        <v>0.13971118205888874</v>
      </c>
      <c r="G3348" s="2265">
        <v>1.9820458975223923E-3</v>
      </c>
      <c r="H3348" s="2266">
        <v>9.6458633557004188</v>
      </c>
      <c r="I3348" s="2263">
        <v>1.0219061291200555</v>
      </c>
      <c r="J3348" s="2267">
        <v>1.6647977252966881E-2</v>
      </c>
    </row>
    <row r="3349" spans="1:10" x14ac:dyDescent="0.25">
      <c r="A3349" s="2300" t="s">
        <v>311</v>
      </c>
      <c r="B3349" s="2269">
        <v>28</v>
      </c>
      <c r="C3349" s="2268"/>
      <c r="D3349" s="2270">
        <v>1143.4606647693151</v>
      </c>
      <c r="E3349" s="2271">
        <v>0.82951902709268388</v>
      </c>
      <c r="F3349" s="2269">
        <v>0.13971118205888874</v>
      </c>
      <c r="G3349" s="2270">
        <v>1.9820458975223923E-3</v>
      </c>
      <c r="H3349" s="2271">
        <v>9.6458633557004188</v>
      </c>
      <c r="I3349" s="2269">
        <v>1.0219061291200555</v>
      </c>
      <c r="J3349" s="2272">
        <v>1.6647977252966881E-2</v>
      </c>
    </row>
    <row r="3350" spans="1:10" x14ac:dyDescent="0.25">
      <c r="A3350" s="2278" t="s">
        <v>129</v>
      </c>
      <c r="B3350" s="2279">
        <v>3375.45</v>
      </c>
      <c r="C3350" s="2280"/>
      <c r="D3350" s="2281">
        <v>11854.414919671901</v>
      </c>
      <c r="E3350" s="2282">
        <v>100.00000000000001</v>
      </c>
      <c r="F3350" s="2279">
        <v>16.842432481452715</v>
      </c>
      <c r="G3350" s="2281">
        <v>0.23893917231399853</v>
      </c>
      <c r="H3350" s="2282">
        <v>99.999999999999986</v>
      </c>
      <c r="I3350" s="2279">
        <v>10.594242230439013</v>
      </c>
      <c r="J3350" s="2283">
        <v>0.17259188357803576</v>
      </c>
    </row>
    <row r="3351" spans="1:10" x14ac:dyDescent="0.25">
      <c r="A3351" s="2303" t="s">
        <v>1844</v>
      </c>
      <c r="B3351" s="2263"/>
      <c r="C3351" s="2262"/>
      <c r="D3351" s="2265"/>
      <c r="E3351" s="2266"/>
      <c r="F3351" s="2263">
        <v>0</v>
      </c>
      <c r="G3351" s="2265"/>
      <c r="H3351" s="2266"/>
      <c r="I3351" s="2263">
        <v>0</v>
      </c>
      <c r="J3351" s="2267">
        <v>0</v>
      </c>
    </row>
    <row r="3352" spans="1:10" x14ac:dyDescent="0.25">
      <c r="A3352" s="2001" t="s">
        <v>1532</v>
      </c>
      <c r="B3352" s="2263">
        <v>90.326999999999998</v>
      </c>
      <c r="C3352" s="2264">
        <v>11610000</v>
      </c>
      <c r="D3352" s="2265">
        <v>1048.6964700000001</v>
      </c>
      <c r="E3352" s="2266">
        <v>96.598152029772848</v>
      </c>
      <c r="F3352" s="2263">
        <v>0.4507032836369016</v>
      </c>
      <c r="G3352" s="2265">
        <v>6.3940092780537536E-3</v>
      </c>
      <c r="H3352" s="2266">
        <v>97.302348939682417</v>
      </c>
      <c r="I3352" s="2263">
        <v>0.93721575503060084</v>
      </c>
      <c r="J3352" s="2267">
        <v>1.5268277707960182E-2</v>
      </c>
    </row>
    <row r="3353" spans="1:10" x14ac:dyDescent="0.25">
      <c r="A3353" s="2001" t="s">
        <v>207</v>
      </c>
      <c r="B3353" s="2263">
        <v>2.327</v>
      </c>
      <c r="C3353" s="2264">
        <v>9000000</v>
      </c>
      <c r="D3353" s="2265">
        <v>20.943000000000001</v>
      </c>
      <c r="E3353" s="2266">
        <v>2.4885571288018138</v>
      </c>
      <c r="F3353" s="2263">
        <v>1.1610997166108363E-2</v>
      </c>
      <c r="G3353" s="2265">
        <v>1.6472217155480737E-4</v>
      </c>
      <c r="H3353" s="2266">
        <v>1.9431772225225175</v>
      </c>
      <c r="I3353" s="2263">
        <v>1.8716673622069E-2</v>
      </c>
      <c r="J3353" s="2267">
        <v>3.0491524400555112E-4</v>
      </c>
    </row>
    <row r="3354" spans="1:10" x14ac:dyDescent="0.25">
      <c r="A3354" s="2001" t="s">
        <v>208</v>
      </c>
      <c r="B3354" s="2263">
        <v>0.56999999999999995</v>
      </c>
      <c r="C3354" s="2264">
        <v>9000000</v>
      </c>
      <c r="D3354" s="2265">
        <v>5.13</v>
      </c>
      <c r="E3354" s="2266">
        <v>0.60957351242674429</v>
      </c>
      <c r="F3354" s="2263">
        <v>2.8441204919130922E-3</v>
      </c>
      <c r="G3354" s="2265">
        <v>4.0348791485277269E-5</v>
      </c>
      <c r="H3354" s="2266">
        <v>0.47598238798359904</v>
      </c>
      <c r="I3354" s="2263">
        <v>4.5846600621312116E-3</v>
      </c>
      <c r="J3354" s="2267">
        <v>7.4689165914552702E-5</v>
      </c>
    </row>
    <row r="3355" spans="1:10" x14ac:dyDescent="0.25">
      <c r="A3355" s="2001" t="s">
        <v>209</v>
      </c>
      <c r="B3355" s="2263">
        <v>0</v>
      </c>
      <c r="C3355" s="2264">
        <v>17640000</v>
      </c>
      <c r="D3355" s="2265">
        <v>0</v>
      </c>
      <c r="E3355" s="2266">
        <v>0</v>
      </c>
      <c r="F3355" s="2263">
        <v>0</v>
      </c>
      <c r="G3355" s="2265">
        <v>0</v>
      </c>
      <c r="H3355" s="2266">
        <v>0</v>
      </c>
      <c r="I3355" s="2263">
        <v>0</v>
      </c>
      <c r="J3355" s="2267">
        <v>0</v>
      </c>
    </row>
    <row r="3356" spans="1:10" x14ac:dyDescent="0.25">
      <c r="A3356" s="2001" t="s">
        <v>1534</v>
      </c>
      <c r="B3356" s="2263">
        <v>8.1000000000000003E-2</v>
      </c>
      <c r="C3356" s="2264">
        <v>14500000</v>
      </c>
      <c r="D3356" s="2265">
        <v>1.1745000000000001</v>
      </c>
      <c r="E3356" s="2266">
        <v>8.6623604397484719E-2</v>
      </c>
      <c r="F3356" s="2263">
        <v>4.0416449095607103E-4</v>
      </c>
      <c r="G3356" s="2265">
        <v>5.7337756321183489E-6</v>
      </c>
      <c r="H3356" s="2266">
        <v>0.10897491514361347</v>
      </c>
      <c r="I3356" s="2263">
        <v>1.0496458563300406E-3</v>
      </c>
      <c r="J3356" s="2267">
        <v>1.7099887985700226E-5</v>
      </c>
    </row>
    <row r="3357" spans="1:10" x14ac:dyDescent="0.25">
      <c r="A3357" s="2001" t="s">
        <v>1535</v>
      </c>
      <c r="B3357" s="2263">
        <v>0.20300000000000001</v>
      </c>
      <c r="C3357" s="2264">
        <v>9000000</v>
      </c>
      <c r="D3357" s="2265">
        <v>1.8270000000000002</v>
      </c>
      <c r="E3357" s="2266">
        <v>0.21709372460110365</v>
      </c>
      <c r="F3357" s="2263">
        <v>1.0129060699269436E-3</v>
      </c>
      <c r="G3357" s="2265">
        <v>1.4369832757037345E-5</v>
      </c>
      <c r="H3357" s="2266">
        <v>0.16951653466784319</v>
      </c>
      <c r="I3357" s="2263">
        <v>1.6327824431800631E-3</v>
      </c>
      <c r="J3357" s="2267">
        <v>2.6599825755533681E-5</v>
      </c>
    </row>
    <row r="3358" spans="1:10" x14ac:dyDescent="0.25">
      <c r="A3358" s="2278" t="s">
        <v>121</v>
      </c>
      <c r="B3358" s="2279">
        <v>93.507999999999996</v>
      </c>
      <c r="C3358" s="2280"/>
      <c r="D3358" s="2281">
        <v>1077.7709700000003</v>
      </c>
      <c r="E3358" s="2282">
        <v>100</v>
      </c>
      <c r="F3358" s="2279">
        <v>0.46657547185580606</v>
      </c>
      <c r="G3358" s="2281">
        <v>6.6191838494829942E-3</v>
      </c>
      <c r="H3358" s="2282">
        <v>100</v>
      </c>
      <c r="I3358" s="2279">
        <v>0.96319951701431139</v>
      </c>
      <c r="J3358" s="2283">
        <v>1.5691581831621525E-2</v>
      </c>
    </row>
    <row r="3359" spans="1:10" ht="14.4" thickBot="1" x14ac:dyDescent="0.3">
      <c r="A3359" s="2286" t="s">
        <v>1831</v>
      </c>
      <c r="B3359" s="2279">
        <v>20041.345000000001</v>
      </c>
      <c r="C3359" s="2287"/>
      <c r="D3359" s="2281">
        <v>111894.88272801808</v>
      </c>
      <c r="E3359" s="2288"/>
      <c r="F3359" s="2289">
        <v>99.999999999999986</v>
      </c>
      <c r="G3359" s="2290">
        <v>1.4186737727886034</v>
      </c>
      <c r="H3359" s="2291"/>
      <c r="I3359" s="2289">
        <v>100.00000000000001</v>
      </c>
      <c r="J3359" s="2292">
        <v>1.6291102263279453</v>
      </c>
    </row>
    <row r="3360" spans="1:10" ht="14.4" thickBot="1" x14ac:dyDescent="0.3">
      <c r="A3360" s="2293" t="s">
        <v>1832</v>
      </c>
      <c r="B3360" s="2294">
        <v>1412681.71615</v>
      </c>
      <c r="C3360" s="2295"/>
      <c r="D3360" s="2296">
        <v>6868466.0448195646</v>
      </c>
      <c r="E3360" s="2297"/>
      <c r="F3360" s="1978"/>
      <c r="G3360" s="1978"/>
      <c r="H3360" s="1978"/>
      <c r="I3360" s="1978"/>
      <c r="J3360" s="1978"/>
    </row>
    <row r="3361" spans="1:10" ht="16.2" thickBot="1" x14ac:dyDescent="0.35">
      <c r="A3361" s="2298" t="s">
        <v>1833</v>
      </c>
      <c r="B3361" s="2305">
        <v>1.4186737727886038</v>
      </c>
      <c r="C3361" s="2299"/>
      <c r="D3361" s="2306">
        <v>1.6291102263279451</v>
      </c>
      <c r="E3361" s="2297"/>
      <c r="F3361" s="1978"/>
      <c r="G3361" s="1978"/>
      <c r="H3361" s="1978"/>
      <c r="I3361" s="1978"/>
      <c r="J3361" s="1978"/>
    </row>
    <row r="3362" spans="1:10" x14ac:dyDescent="0.25">
      <c r="A3362" s="340" t="s">
        <v>2026</v>
      </c>
      <c r="B3362" s="340"/>
      <c r="C3362" s="340"/>
      <c r="D3362" s="1725"/>
      <c r="E3362" s="340"/>
      <c r="F3362" s="340"/>
      <c r="H3362" s="340"/>
      <c r="I3362" s="340"/>
      <c r="J3362" s="340"/>
    </row>
    <row r="3363" spans="1:10" x14ac:dyDescent="0.25">
      <c r="A3363" s="340" t="s">
        <v>1834</v>
      </c>
      <c r="B3363" s="340"/>
      <c r="C3363" s="340"/>
      <c r="D3363" s="340"/>
      <c r="E3363" s="340"/>
      <c r="F3363" s="340"/>
      <c r="G3363" s="340"/>
      <c r="H3363" s="340"/>
      <c r="I3363" s="340"/>
      <c r="J3363" s="340"/>
    </row>
    <row r="3364" spans="1:10" x14ac:dyDescent="0.25">
      <c r="A3364" s="340" t="s">
        <v>1904</v>
      </c>
      <c r="B3364" s="340"/>
      <c r="C3364" s="340"/>
      <c r="D3364" s="340"/>
      <c r="E3364" s="340"/>
      <c r="F3364" s="340"/>
      <c r="G3364" s="340"/>
      <c r="H3364" s="340"/>
      <c r="I3364" s="340"/>
      <c r="J3364" s="340"/>
    </row>
    <row r="3368" spans="1:10" ht="30.75" customHeight="1" x14ac:dyDescent="0.25">
      <c r="A3368" s="3295" t="s">
        <v>2027</v>
      </c>
      <c r="B3368" s="3295"/>
      <c r="C3368" s="3295"/>
      <c r="D3368" s="3295"/>
      <c r="E3368" s="3295"/>
    </row>
    <row r="3369" spans="1:10" ht="36" x14ac:dyDescent="0.25">
      <c r="A3369" s="2313" t="s">
        <v>327</v>
      </c>
      <c r="B3369" s="2314" t="s">
        <v>1849</v>
      </c>
      <c r="C3369" s="2314" t="s">
        <v>1851</v>
      </c>
      <c r="D3369" s="2314" t="s">
        <v>1850</v>
      </c>
      <c r="E3369" s="2314" t="s">
        <v>1851</v>
      </c>
    </row>
    <row r="3370" spans="1:10" x14ac:dyDescent="0.25">
      <c r="A3370" s="2114" t="s">
        <v>351</v>
      </c>
      <c r="B3370" s="2115">
        <v>691902.30060000008</v>
      </c>
      <c r="C3370" s="2312">
        <v>48.977932728233405</v>
      </c>
      <c r="D3370" s="2115">
        <v>2925297.4955988359</v>
      </c>
      <c r="E3370" s="2312">
        <v>42.590259258909732</v>
      </c>
    </row>
    <row r="3371" spans="1:10" x14ac:dyDescent="0.25">
      <c r="A3371" s="2310" t="s">
        <v>352</v>
      </c>
      <c r="B3371" s="2112">
        <v>67733.0815</v>
      </c>
      <c r="C3371" s="2311">
        <v>4.7946455826294594</v>
      </c>
      <c r="D3371" s="2112">
        <v>363229.09693831165</v>
      </c>
      <c r="E3371" s="2311">
        <v>5.2883583403935086</v>
      </c>
    </row>
    <row r="3372" spans="1:10" x14ac:dyDescent="0.25">
      <c r="A3372" s="2310" t="s">
        <v>353</v>
      </c>
      <c r="B3372" s="2112">
        <v>46540.650699999998</v>
      </c>
      <c r="C3372" s="2311">
        <v>3.2944894924270591</v>
      </c>
      <c r="D3372" s="2112">
        <v>210294.69552167109</v>
      </c>
      <c r="E3372" s="2311">
        <v>3.0617417943018386</v>
      </c>
    </row>
    <row r="3373" spans="1:10" x14ac:dyDescent="0.25">
      <c r="A3373" s="949" t="s">
        <v>354</v>
      </c>
      <c r="B3373" s="2112">
        <v>35789.363499999999</v>
      </c>
      <c r="C3373" s="2311">
        <v>2.5334343250040234</v>
      </c>
      <c r="D3373" s="2112">
        <v>200679.8984057584</v>
      </c>
      <c r="E3373" s="2311">
        <v>2.9217571594041458</v>
      </c>
    </row>
    <row r="3374" spans="1:10" x14ac:dyDescent="0.25">
      <c r="A3374" s="949" t="s">
        <v>355</v>
      </c>
      <c r="B3374" s="2112">
        <v>22913.695399999997</v>
      </c>
      <c r="C3374" s="2311">
        <v>1.6219998558802753</v>
      </c>
      <c r="D3374" s="2112">
        <v>85258.344910683722</v>
      </c>
      <c r="E3374" s="2311">
        <v>1.2413011049969229</v>
      </c>
    </row>
    <row r="3375" spans="1:10" x14ac:dyDescent="0.25">
      <c r="A3375" s="2310" t="s">
        <v>356</v>
      </c>
      <c r="B3375" s="2112">
        <v>131320.77049999998</v>
      </c>
      <c r="C3375" s="2311">
        <v>9.2958498010358781</v>
      </c>
      <c r="D3375" s="2112">
        <v>416492.03576384444</v>
      </c>
      <c r="E3375" s="2311">
        <v>6.0638289982954365</v>
      </c>
    </row>
    <row r="3376" spans="1:10" x14ac:dyDescent="0.25">
      <c r="A3376" s="949" t="s">
        <v>357</v>
      </c>
      <c r="B3376" s="2112">
        <v>26535.636500000001</v>
      </c>
      <c r="C3376" s="2311">
        <v>1.8783874808203735</v>
      </c>
      <c r="D3376" s="2112">
        <v>110634.27694788722</v>
      </c>
      <c r="E3376" s="2311">
        <v>1.6107566991807643</v>
      </c>
    </row>
    <row r="3377" spans="1:5" x14ac:dyDescent="0.25">
      <c r="A3377" s="949" t="s">
        <v>358</v>
      </c>
      <c r="B3377" s="2112">
        <v>16209.245999999999</v>
      </c>
      <c r="C3377" s="2311">
        <v>1.1474096262939733</v>
      </c>
      <c r="D3377" s="2112">
        <v>101511.49322584071</v>
      </c>
      <c r="E3377" s="2311">
        <v>1.4779354307561028</v>
      </c>
    </row>
    <row r="3378" spans="1:5" x14ac:dyDescent="0.25">
      <c r="A3378" s="949" t="s">
        <v>359</v>
      </c>
      <c r="B3378" s="2112">
        <v>11678.646500000001</v>
      </c>
      <c r="C3378" s="2311">
        <v>0.82670047799783042</v>
      </c>
      <c r="D3378" s="2112">
        <v>78209.560326199353</v>
      </c>
      <c r="E3378" s="2311">
        <v>1.1386757947968267</v>
      </c>
    </row>
    <row r="3379" spans="1:5" x14ac:dyDescent="0.25">
      <c r="A3379" s="2310" t="s">
        <v>1346</v>
      </c>
      <c r="B3379" s="2112">
        <v>99742.087</v>
      </c>
      <c r="C3379" s="2311">
        <v>7.0604783695954136</v>
      </c>
      <c r="D3379" s="2112">
        <v>303913.37132287497</v>
      </c>
      <c r="E3379" s="2311">
        <v>4.4247633946170106</v>
      </c>
    </row>
    <row r="3380" spans="1:5" x14ac:dyDescent="0.25">
      <c r="A3380" s="2310" t="s">
        <v>361</v>
      </c>
      <c r="B3380" s="2112">
        <v>61310.464999999997</v>
      </c>
      <c r="C3380" s="2311">
        <v>4.3400055581585795</v>
      </c>
      <c r="D3380" s="2112">
        <v>378067.92479481449</v>
      </c>
      <c r="E3380" s="2311">
        <v>5.5044011621774906</v>
      </c>
    </row>
    <row r="3381" spans="1:5" x14ac:dyDescent="0.25">
      <c r="A3381" s="949" t="s">
        <v>362</v>
      </c>
      <c r="B3381" s="2112">
        <v>20742.697</v>
      </c>
      <c r="C3381" s="2311">
        <v>1.4683206247285727</v>
      </c>
      <c r="D3381" s="2112">
        <v>109133.49022258238</v>
      </c>
      <c r="E3381" s="2311">
        <v>1.5889063076157248</v>
      </c>
    </row>
    <row r="3382" spans="1:5" x14ac:dyDescent="0.25">
      <c r="A3382" s="949" t="s">
        <v>928</v>
      </c>
      <c r="B3382" s="2112">
        <v>57785.624500000005</v>
      </c>
      <c r="C3382" s="2311">
        <v>4.0904914277140882</v>
      </c>
      <c r="D3382" s="2112">
        <v>180516.62029488687</v>
      </c>
      <c r="E3382" s="2311">
        <v>2.6281941137503146</v>
      </c>
    </row>
    <row r="3383" spans="1:5" x14ac:dyDescent="0.25">
      <c r="A3383" s="949" t="s">
        <v>364</v>
      </c>
      <c r="B3383" s="2112">
        <v>12637.3115</v>
      </c>
      <c r="C3383" s="2311">
        <v>0.89456183622455532</v>
      </c>
      <c r="D3383" s="2112">
        <v>87570.560787230206</v>
      </c>
      <c r="E3383" s="2311">
        <v>1.2749653301886663</v>
      </c>
    </row>
    <row r="3384" spans="1:5" x14ac:dyDescent="0.25">
      <c r="A3384" s="949" t="s">
        <v>365</v>
      </c>
      <c r="B3384" s="2112">
        <v>38140.211000000003</v>
      </c>
      <c r="C3384" s="2311">
        <v>2.6998445979710155</v>
      </c>
      <c r="D3384" s="2112">
        <v>118487.83208465553</v>
      </c>
      <c r="E3384" s="2311">
        <v>1.7250988985236835</v>
      </c>
    </row>
    <row r="3385" spans="1:5" x14ac:dyDescent="0.25">
      <c r="A3385" s="949" t="s">
        <v>1348</v>
      </c>
      <c r="B3385" s="2112">
        <v>42822.813999999998</v>
      </c>
      <c r="C3385" s="2311">
        <v>3.0313136717523026</v>
      </c>
      <c r="D3385" s="2112">
        <v>181298.29405159515</v>
      </c>
      <c r="E3385" s="2311">
        <v>2.6395747299112964</v>
      </c>
    </row>
    <row r="3386" spans="1:5" x14ac:dyDescent="0.25">
      <c r="A3386" s="2114" t="s">
        <v>367</v>
      </c>
      <c r="B3386" s="2115">
        <v>126106.93135000001</v>
      </c>
      <c r="C3386" s="2312">
        <v>8.9267759261216266</v>
      </c>
      <c r="D3386" s="2115">
        <v>625040.40453424258</v>
      </c>
      <c r="E3386" s="2312">
        <v>9.1001455121943806</v>
      </c>
    </row>
    <row r="3387" spans="1:5" x14ac:dyDescent="0.25">
      <c r="A3387" s="949" t="s">
        <v>1215</v>
      </c>
      <c r="B3387" s="2112">
        <v>68386.703300000008</v>
      </c>
      <c r="C3387" s="2311">
        <v>4.8409137400302171</v>
      </c>
      <c r="D3387" s="2112">
        <v>375659.71365128295</v>
      </c>
      <c r="E3387" s="2311">
        <v>5.4693393139013695</v>
      </c>
    </row>
    <row r="3388" spans="1:5" x14ac:dyDescent="0.25">
      <c r="A3388" s="949" t="s">
        <v>369</v>
      </c>
      <c r="B3388" s="2112">
        <v>13457.688799999998</v>
      </c>
      <c r="C3388" s="2311">
        <v>0.95263417414903728</v>
      </c>
      <c r="D3388" s="2112">
        <v>79792.037756435107</v>
      </c>
      <c r="E3388" s="2311">
        <v>1.161715545156069</v>
      </c>
    </row>
    <row r="3389" spans="1:5" x14ac:dyDescent="0.25">
      <c r="A3389" s="949" t="s">
        <v>370</v>
      </c>
      <c r="B3389" s="2112">
        <v>7159.991</v>
      </c>
      <c r="C3389" s="2311">
        <v>0.50683681385168766</v>
      </c>
      <c r="D3389" s="2112">
        <v>45391.275899130575</v>
      </c>
      <c r="E3389" s="2311">
        <v>0.66086482196947371</v>
      </c>
    </row>
    <row r="3390" spans="1:5" x14ac:dyDescent="0.25">
      <c r="A3390" s="949" t="s">
        <v>371</v>
      </c>
      <c r="B3390" s="2112">
        <v>13295.994250000002</v>
      </c>
      <c r="C3390" s="2311">
        <v>0.94118824488192232</v>
      </c>
      <c r="D3390" s="2112">
        <v>60580.452540305916</v>
      </c>
      <c r="E3390" s="2311">
        <v>0.8820084738716556</v>
      </c>
    </row>
    <row r="3391" spans="1:5" x14ac:dyDescent="0.25">
      <c r="A3391" s="949" t="s">
        <v>372</v>
      </c>
      <c r="B3391" s="2112">
        <v>23806.554</v>
      </c>
      <c r="C3391" s="2311">
        <v>1.6852029532087607</v>
      </c>
      <c r="D3391" s="2112">
        <v>63616.924687088045</v>
      </c>
      <c r="E3391" s="2311">
        <v>0.92621735729581323</v>
      </c>
    </row>
    <row r="3392" spans="1:5" x14ac:dyDescent="0.25">
      <c r="A3392" s="2114" t="s">
        <v>373</v>
      </c>
      <c r="B3392" s="2115">
        <v>241905.41389999999</v>
      </c>
      <c r="C3392" s="2312">
        <v>17.123844043176835</v>
      </c>
      <c r="D3392" s="2115">
        <v>1364720.8707077831</v>
      </c>
      <c r="E3392" s="2312">
        <v>19.869369110983708</v>
      </c>
    </row>
    <row r="3393" spans="1:5" x14ac:dyDescent="0.25">
      <c r="A3393" s="2310" t="s">
        <v>374</v>
      </c>
      <c r="B3393" s="2112">
        <v>75542.796999999991</v>
      </c>
      <c r="C3393" s="2311">
        <v>5.3474746743291748</v>
      </c>
      <c r="D3393" s="2112">
        <v>444405.41217185941</v>
      </c>
      <c r="E3393" s="2311">
        <v>6.4702279849959412</v>
      </c>
    </row>
    <row r="3394" spans="1:5" x14ac:dyDescent="0.25">
      <c r="A3394" s="949" t="s">
        <v>375</v>
      </c>
      <c r="B3394" s="2112">
        <v>12606.4697</v>
      </c>
      <c r="C3394" s="2311">
        <v>0.89237862682590519</v>
      </c>
      <c r="D3394" s="2112">
        <v>53295.401108349128</v>
      </c>
      <c r="E3394" s="2311">
        <v>0.7759432857434938</v>
      </c>
    </row>
    <row r="3395" spans="1:5" x14ac:dyDescent="0.25">
      <c r="A3395" s="949" t="s">
        <v>376</v>
      </c>
      <c r="B3395" s="2112">
        <v>15681.406999999999</v>
      </c>
      <c r="C3395" s="2311">
        <v>1.1100453004188902</v>
      </c>
      <c r="D3395" s="2112">
        <v>41621.880632848719</v>
      </c>
      <c r="E3395" s="2311">
        <v>0.60598509712720183</v>
      </c>
    </row>
    <row r="3396" spans="1:5" x14ac:dyDescent="0.25">
      <c r="A3396" s="2310" t="s">
        <v>377</v>
      </c>
      <c r="B3396" s="2112">
        <v>40858.682999999997</v>
      </c>
      <c r="C3396" s="2311">
        <v>2.8922780363684968</v>
      </c>
      <c r="D3396" s="2112">
        <v>229403.1560902191</v>
      </c>
      <c r="E3396" s="2311">
        <v>3.3399474437708387</v>
      </c>
    </row>
    <row r="3397" spans="1:5" x14ac:dyDescent="0.25">
      <c r="A3397" s="949" t="s">
        <v>378</v>
      </c>
      <c r="B3397" s="2112">
        <v>18887.621000000003</v>
      </c>
      <c r="C3397" s="2311">
        <v>1.3370047041788498</v>
      </c>
      <c r="D3397" s="2112">
        <v>121795.5434061752</v>
      </c>
      <c r="E3397" s="2311">
        <v>1.7732568321865347</v>
      </c>
    </row>
    <row r="3398" spans="1:5" x14ac:dyDescent="0.25">
      <c r="A3398" s="949" t="s">
        <v>379</v>
      </c>
      <c r="B3398" s="2112">
        <v>22374.700999999997</v>
      </c>
      <c r="C3398" s="2311">
        <v>1.5838458687621486</v>
      </c>
      <c r="D3398" s="2112">
        <v>137748.55434015978</v>
      </c>
      <c r="E3398" s="2311">
        <v>2.0055213702927821</v>
      </c>
    </row>
    <row r="3399" spans="1:5" x14ac:dyDescent="0.25">
      <c r="A3399" s="949" t="s">
        <v>380</v>
      </c>
      <c r="B3399" s="2112">
        <v>29167.31</v>
      </c>
      <c r="C3399" s="2311">
        <v>2.0646766831165664</v>
      </c>
      <c r="D3399" s="2112">
        <v>216076.61318311177</v>
      </c>
      <c r="E3399" s="2311">
        <v>3.1459224195493287</v>
      </c>
    </row>
    <row r="3400" spans="1:5" x14ac:dyDescent="0.25">
      <c r="A3400" s="949" t="s">
        <v>381</v>
      </c>
      <c r="B3400" s="2112">
        <v>26786.425200000001</v>
      </c>
      <c r="C3400" s="2311">
        <v>1.8961401491768011</v>
      </c>
      <c r="D3400" s="2112">
        <v>120374.3097750599</v>
      </c>
      <c r="E3400" s="2311">
        <v>1.7525646773175849</v>
      </c>
    </row>
    <row r="3401" spans="1:5" x14ac:dyDescent="0.25">
      <c r="A3401" s="2114" t="s">
        <v>382</v>
      </c>
      <c r="B3401" s="2115">
        <v>352767.0702999999</v>
      </c>
      <c r="C3401" s="2312">
        <v>24.971447302468153</v>
      </c>
      <c r="D3401" s="2115">
        <v>1953407.2739787032</v>
      </c>
      <c r="E3401" s="2312">
        <v>28.440226117912172</v>
      </c>
    </row>
    <row r="3402" spans="1:5" x14ac:dyDescent="0.25">
      <c r="A3402" s="949" t="s">
        <v>1350</v>
      </c>
      <c r="B3402" s="2112">
        <v>91158.243999999992</v>
      </c>
      <c r="C3402" s="2311">
        <v>6.4528508409123306</v>
      </c>
      <c r="D3402" s="2112">
        <v>616595.09194585343</v>
      </c>
      <c r="E3402" s="2311">
        <v>8.977187743556085</v>
      </c>
    </row>
    <row r="3403" spans="1:5" x14ac:dyDescent="0.25">
      <c r="A3403" s="949" t="s">
        <v>384</v>
      </c>
      <c r="B3403" s="2112">
        <v>46731.440500000004</v>
      </c>
      <c r="C3403" s="2311">
        <v>3.3079949974405998</v>
      </c>
      <c r="D3403" s="2112">
        <v>332407.59458585538</v>
      </c>
      <c r="E3403" s="2311">
        <v>4.8396191000546427</v>
      </c>
    </row>
    <row r="3404" spans="1:5" x14ac:dyDescent="0.25">
      <c r="A3404" s="949" t="s">
        <v>385</v>
      </c>
      <c r="B3404" s="2112">
        <v>6725.4569999999994</v>
      </c>
      <c r="C3404" s="2311">
        <v>0.47607730199333059</v>
      </c>
      <c r="D3404" s="2112">
        <v>33760.55623884331</v>
      </c>
      <c r="E3404" s="2311">
        <v>0.49152978290264226</v>
      </c>
    </row>
    <row r="3405" spans="1:5" x14ac:dyDescent="0.25">
      <c r="A3405" s="949" t="s">
        <v>386</v>
      </c>
      <c r="B3405" s="2112">
        <v>72401.324999999997</v>
      </c>
      <c r="C3405" s="2311">
        <v>5.1250981854084081</v>
      </c>
      <c r="D3405" s="2112">
        <v>280789.65773548518</v>
      </c>
      <c r="E3405" s="2311">
        <v>4.0880985055937842</v>
      </c>
    </row>
    <row r="3406" spans="1:5" x14ac:dyDescent="0.25">
      <c r="A3406" s="949" t="s">
        <v>387</v>
      </c>
      <c r="B3406" s="2112">
        <v>13632.495500000001</v>
      </c>
      <c r="C3406" s="2311">
        <v>0.96500827781312426</v>
      </c>
      <c r="D3406" s="2112">
        <v>77624.680426101215</v>
      </c>
      <c r="E3406" s="2311">
        <v>1.130160357779572</v>
      </c>
    </row>
    <row r="3407" spans="1:5" x14ac:dyDescent="0.25">
      <c r="A3407" s="949" t="s">
        <v>388</v>
      </c>
      <c r="B3407" s="2112">
        <v>24093.957000000002</v>
      </c>
      <c r="C3407" s="2311">
        <v>1.7055474509618191</v>
      </c>
      <c r="D3407" s="2112">
        <v>171838.78947419644</v>
      </c>
      <c r="E3407" s="2311">
        <v>2.5018510443653308</v>
      </c>
    </row>
    <row r="3408" spans="1:5" x14ac:dyDescent="0.25">
      <c r="A3408" s="949" t="s">
        <v>389</v>
      </c>
      <c r="B3408" s="2112">
        <v>11023.153299999998</v>
      </c>
      <c r="C3408" s="2311">
        <v>0.78029984914376493</v>
      </c>
      <c r="D3408" s="2112">
        <v>76702.683200139552</v>
      </c>
      <c r="E3408" s="2311">
        <v>1.1167367313112273</v>
      </c>
    </row>
    <row r="3409" spans="1:5" x14ac:dyDescent="0.25">
      <c r="A3409" s="949" t="s">
        <v>930</v>
      </c>
      <c r="B3409" s="2112">
        <v>66959.652999999991</v>
      </c>
      <c r="C3409" s="2311">
        <v>4.7398966260061766</v>
      </c>
      <c r="D3409" s="2112">
        <v>251793.33764421061</v>
      </c>
      <c r="E3409" s="2311">
        <v>3.6659326260209415</v>
      </c>
    </row>
    <row r="3410" spans="1:5" x14ac:dyDescent="0.25">
      <c r="A3410" s="949" t="s">
        <v>391</v>
      </c>
      <c r="B3410" s="2112">
        <v>20041.345000000001</v>
      </c>
      <c r="C3410" s="2311">
        <v>1.4186737727886041</v>
      </c>
      <c r="D3410" s="2112">
        <v>111894.88272801808</v>
      </c>
      <c r="E3410" s="2311">
        <v>1.6291102263279451</v>
      </c>
    </row>
    <row r="3411" spans="1:5" x14ac:dyDescent="0.25">
      <c r="A3411" s="2114" t="s">
        <v>392</v>
      </c>
      <c r="B3411" s="2115">
        <v>1412681.7161499998</v>
      </c>
      <c r="C3411" s="2115">
        <v>100.00000000000001</v>
      </c>
      <c r="D3411" s="2115">
        <v>6868466.0448195655</v>
      </c>
      <c r="E3411" s="2115">
        <v>100</v>
      </c>
    </row>
    <row r="3412" spans="1:5" x14ac:dyDescent="0.25">
      <c r="A3412" s="340" t="s">
        <v>2026</v>
      </c>
    </row>
  </sheetData>
  <mergeCells count="260">
    <mergeCell ref="A3277:J3277"/>
    <mergeCell ref="A3278:A3279"/>
    <mergeCell ref="B3278:B3279"/>
    <mergeCell ref="C3278:C3279"/>
    <mergeCell ref="D3278:D3279"/>
    <mergeCell ref="E3278:G3278"/>
    <mergeCell ref="H3278:J3278"/>
    <mergeCell ref="A3186:J3186"/>
    <mergeCell ref="A3187:A3188"/>
    <mergeCell ref="B3187:B3188"/>
    <mergeCell ref="C3187:C3188"/>
    <mergeCell ref="D3187:D3188"/>
    <mergeCell ref="E3187:G3187"/>
    <mergeCell ref="H3187:J3187"/>
    <mergeCell ref="A3095:J3095"/>
    <mergeCell ref="A3096:A3097"/>
    <mergeCell ref="B3096:B3097"/>
    <mergeCell ref="C3096:C3097"/>
    <mergeCell ref="D3096:D3097"/>
    <mergeCell ref="E3096:G3096"/>
    <mergeCell ref="H3096:J3096"/>
    <mergeCell ref="A3004:J3004"/>
    <mergeCell ref="A3005:A3006"/>
    <mergeCell ref="B3005:B3006"/>
    <mergeCell ref="C3005:C3006"/>
    <mergeCell ref="D3005:D3006"/>
    <mergeCell ref="E3005:G3005"/>
    <mergeCell ref="H3005:J3005"/>
    <mergeCell ref="A2913:J2913"/>
    <mergeCell ref="A2914:A2915"/>
    <mergeCell ref="B2914:B2915"/>
    <mergeCell ref="C2914:C2915"/>
    <mergeCell ref="D2914:D2915"/>
    <mergeCell ref="E2914:G2914"/>
    <mergeCell ref="H2914:J2914"/>
    <mergeCell ref="A2822:J2822"/>
    <mergeCell ref="A2823:A2824"/>
    <mergeCell ref="B2823:B2824"/>
    <mergeCell ref="C2823:C2824"/>
    <mergeCell ref="D2823:D2824"/>
    <mergeCell ref="E2823:G2823"/>
    <mergeCell ref="H2823:J2823"/>
    <mergeCell ref="A2731:J2731"/>
    <mergeCell ref="A2732:A2733"/>
    <mergeCell ref="B2732:B2733"/>
    <mergeCell ref="C2732:C2733"/>
    <mergeCell ref="D2732:D2733"/>
    <mergeCell ref="E2732:G2732"/>
    <mergeCell ref="H2732:J2732"/>
    <mergeCell ref="A2640:J2640"/>
    <mergeCell ref="A2641:A2642"/>
    <mergeCell ref="B2641:B2642"/>
    <mergeCell ref="C2641:C2642"/>
    <mergeCell ref="D2641:D2642"/>
    <mergeCell ref="E2641:G2641"/>
    <mergeCell ref="H2641:J2641"/>
    <mergeCell ref="A2549:J2549"/>
    <mergeCell ref="A2550:A2551"/>
    <mergeCell ref="B2550:B2551"/>
    <mergeCell ref="C2550:C2551"/>
    <mergeCell ref="D2550:D2551"/>
    <mergeCell ref="E2550:G2550"/>
    <mergeCell ref="H2550:J2550"/>
    <mergeCell ref="A2458:J2458"/>
    <mergeCell ref="A2459:A2460"/>
    <mergeCell ref="B2459:B2460"/>
    <mergeCell ref="C2459:C2460"/>
    <mergeCell ref="D2459:D2460"/>
    <mergeCell ref="E2459:G2459"/>
    <mergeCell ref="H2459:J2459"/>
    <mergeCell ref="A2367:J2367"/>
    <mergeCell ref="A2368:A2369"/>
    <mergeCell ref="B2368:B2369"/>
    <mergeCell ref="C2368:C2369"/>
    <mergeCell ref="D2368:D2369"/>
    <mergeCell ref="E2368:G2368"/>
    <mergeCell ref="H2368:J2368"/>
    <mergeCell ref="A2276:J2276"/>
    <mergeCell ref="A2277:A2278"/>
    <mergeCell ref="B2277:B2278"/>
    <mergeCell ref="C2277:C2278"/>
    <mergeCell ref="D2277:D2278"/>
    <mergeCell ref="E2277:G2277"/>
    <mergeCell ref="H2277:J2277"/>
    <mergeCell ref="A2185:J2185"/>
    <mergeCell ref="A2186:A2187"/>
    <mergeCell ref="B2186:B2187"/>
    <mergeCell ref="C2186:C2187"/>
    <mergeCell ref="D2186:D2187"/>
    <mergeCell ref="E2186:G2186"/>
    <mergeCell ref="H2186:J2186"/>
    <mergeCell ref="A2094:J2094"/>
    <mergeCell ref="A2095:A2096"/>
    <mergeCell ref="B2095:B2096"/>
    <mergeCell ref="C2095:C2096"/>
    <mergeCell ref="D2095:D2096"/>
    <mergeCell ref="E2095:G2095"/>
    <mergeCell ref="H2095:J2095"/>
    <mergeCell ref="A2003:J2003"/>
    <mergeCell ref="A2004:A2005"/>
    <mergeCell ref="B2004:B2005"/>
    <mergeCell ref="C2004:C2005"/>
    <mergeCell ref="D2004:D2005"/>
    <mergeCell ref="E2004:G2004"/>
    <mergeCell ref="H2004:J2004"/>
    <mergeCell ref="A1912:J1912"/>
    <mergeCell ref="A1913:A1914"/>
    <mergeCell ref="B1913:B1914"/>
    <mergeCell ref="C1913:C1914"/>
    <mergeCell ref="D1913:D1914"/>
    <mergeCell ref="E1913:G1913"/>
    <mergeCell ref="H1913:J1913"/>
    <mergeCell ref="A1821:J1821"/>
    <mergeCell ref="A1822:A1823"/>
    <mergeCell ref="B1822:B1823"/>
    <mergeCell ref="C1822:C1823"/>
    <mergeCell ref="D1822:D1823"/>
    <mergeCell ref="E1822:G1822"/>
    <mergeCell ref="H1822:J1822"/>
    <mergeCell ref="A1730:J1730"/>
    <mergeCell ref="A1731:A1732"/>
    <mergeCell ref="B1731:B1732"/>
    <mergeCell ref="C1731:C1732"/>
    <mergeCell ref="D1731:D1732"/>
    <mergeCell ref="E1731:G1731"/>
    <mergeCell ref="H1731:J1731"/>
    <mergeCell ref="A1639:J1639"/>
    <mergeCell ref="A1640:A1641"/>
    <mergeCell ref="B1640:B1641"/>
    <mergeCell ref="C1640:C1641"/>
    <mergeCell ref="D1640:D1641"/>
    <mergeCell ref="E1640:G1640"/>
    <mergeCell ref="H1640:J1640"/>
    <mergeCell ref="A1548:J1548"/>
    <mergeCell ref="A1549:A1550"/>
    <mergeCell ref="B1549:B1550"/>
    <mergeCell ref="C1549:C1550"/>
    <mergeCell ref="D1549:D1550"/>
    <mergeCell ref="E1549:G1549"/>
    <mergeCell ref="H1549:J1549"/>
    <mergeCell ref="A1457:J1457"/>
    <mergeCell ref="A1458:A1459"/>
    <mergeCell ref="B1458:B1459"/>
    <mergeCell ref="C1458:C1459"/>
    <mergeCell ref="D1458:D1459"/>
    <mergeCell ref="E1458:G1458"/>
    <mergeCell ref="H1458:J1458"/>
    <mergeCell ref="A1366:J1366"/>
    <mergeCell ref="A1367:A1368"/>
    <mergeCell ref="B1367:B1368"/>
    <mergeCell ref="C1367:C1368"/>
    <mergeCell ref="D1367:D1368"/>
    <mergeCell ref="E1367:G1367"/>
    <mergeCell ref="H1367:J1367"/>
    <mergeCell ref="A1275:J1275"/>
    <mergeCell ref="A1276:A1277"/>
    <mergeCell ref="B1276:B1277"/>
    <mergeCell ref="C1276:C1277"/>
    <mergeCell ref="D1276:D1277"/>
    <mergeCell ref="E1276:G1276"/>
    <mergeCell ref="H1276:J1276"/>
    <mergeCell ref="A1184:J1184"/>
    <mergeCell ref="A1185:A1186"/>
    <mergeCell ref="B1185:B1186"/>
    <mergeCell ref="C1185:C1186"/>
    <mergeCell ref="D1185:D1186"/>
    <mergeCell ref="E1185:G1185"/>
    <mergeCell ref="H1185:J1185"/>
    <mergeCell ref="A1093:J1093"/>
    <mergeCell ref="A1094:A1095"/>
    <mergeCell ref="B1094:B1095"/>
    <mergeCell ref="C1094:C1095"/>
    <mergeCell ref="D1094:D1095"/>
    <mergeCell ref="E1094:G1094"/>
    <mergeCell ref="H1094:J1094"/>
    <mergeCell ref="A1002:J1002"/>
    <mergeCell ref="A1003:A1004"/>
    <mergeCell ref="B1003:B1004"/>
    <mergeCell ref="C1003:C1004"/>
    <mergeCell ref="D1003:D1004"/>
    <mergeCell ref="E1003:G1003"/>
    <mergeCell ref="H1003:J1003"/>
    <mergeCell ref="A911:J911"/>
    <mergeCell ref="A912:A913"/>
    <mergeCell ref="B912:B913"/>
    <mergeCell ref="C912:C913"/>
    <mergeCell ref="D912:D913"/>
    <mergeCell ref="E912:G912"/>
    <mergeCell ref="H912:J912"/>
    <mergeCell ref="A820:J820"/>
    <mergeCell ref="A821:A822"/>
    <mergeCell ref="B821:B822"/>
    <mergeCell ref="C821:C822"/>
    <mergeCell ref="D821:D822"/>
    <mergeCell ref="E821:G821"/>
    <mergeCell ref="H821:J821"/>
    <mergeCell ref="A729:J729"/>
    <mergeCell ref="A730:A731"/>
    <mergeCell ref="B730:B731"/>
    <mergeCell ref="C730:C731"/>
    <mergeCell ref="D730:D731"/>
    <mergeCell ref="E730:G730"/>
    <mergeCell ref="H730:J730"/>
    <mergeCell ref="A638:J638"/>
    <mergeCell ref="A639:A640"/>
    <mergeCell ref="B639:B640"/>
    <mergeCell ref="C639:C640"/>
    <mergeCell ref="D639:D640"/>
    <mergeCell ref="E639:G639"/>
    <mergeCell ref="H639:J639"/>
    <mergeCell ref="A547:J547"/>
    <mergeCell ref="A548:A549"/>
    <mergeCell ref="B548:B549"/>
    <mergeCell ref="C548:C549"/>
    <mergeCell ref="D548:D549"/>
    <mergeCell ref="E548:G548"/>
    <mergeCell ref="H548:J548"/>
    <mergeCell ref="A456:J456"/>
    <mergeCell ref="A457:A458"/>
    <mergeCell ref="B457:B458"/>
    <mergeCell ref="C457:C458"/>
    <mergeCell ref="D457:D458"/>
    <mergeCell ref="E457:G457"/>
    <mergeCell ref="H457:J457"/>
    <mergeCell ref="B366:B367"/>
    <mergeCell ref="C366:C367"/>
    <mergeCell ref="D366:D367"/>
    <mergeCell ref="E366:G366"/>
    <mergeCell ref="H366:J366"/>
    <mergeCell ref="A274:J274"/>
    <mergeCell ref="A275:A276"/>
    <mergeCell ref="B275:B276"/>
    <mergeCell ref="C275:C276"/>
    <mergeCell ref="D275:D276"/>
    <mergeCell ref="E275:G275"/>
    <mergeCell ref="H275:J275"/>
    <mergeCell ref="A3368:E3368"/>
    <mergeCell ref="A1:J1"/>
    <mergeCell ref="A2:A3"/>
    <mergeCell ref="E2:G2"/>
    <mergeCell ref="H2:J2"/>
    <mergeCell ref="B2:B3"/>
    <mergeCell ref="C2:C3"/>
    <mergeCell ref="D2:D3"/>
    <mergeCell ref="A183:J183"/>
    <mergeCell ref="A184:A185"/>
    <mergeCell ref="B184:B185"/>
    <mergeCell ref="C184:C185"/>
    <mergeCell ref="D184:D185"/>
    <mergeCell ref="E184:G184"/>
    <mergeCell ref="H184:J184"/>
    <mergeCell ref="A92:J92"/>
    <mergeCell ref="A93:A94"/>
    <mergeCell ref="B93:B94"/>
    <mergeCell ref="C93:C94"/>
    <mergeCell ref="D93:D94"/>
    <mergeCell ref="E93:G93"/>
    <mergeCell ref="H93:J93"/>
    <mergeCell ref="A365:J365"/>
    <mergeCell ref="A366:A36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2:K214"/>
  <sheetViews>
    <sheetView zoomScale="90" zoomScaleNormal="90" workbookViewId="0"/>
  </sheetViews>
  <sheetFormatPr baseColWidth="10" defaultColWidth="11.44140625" defaultRowHeight="13.2" x14ac:dyDescent="0.25"/>
  <cols>
    <col min="1" max="1" width="23.44140625" customWidth="1"/>
    <col min="2" max="2" width="17.44140625" customWidth="1"/>
    <col min="3" max="3" width="17" customWidth="1"/>
    <col min="4" max="4" width="18.88671875" customWidth="1"/>
    <col min="5" max="5" width="17.5546875" customWidth="1"/>
    <col min="6" max="8" width="15.44140625" customWidth="1"/>
    <col min="9" max="11" width="4.44140625" customWidth="1"/>
  </cols>
  <sheetData>
    <row r="2" spans="1:11" x14ac:dyDescent="0.25">
      <c r="A2" s="2766" t="s">
        <v>1968</v>
      </c>
      <c r="B2" s="2767"/>
      <c r="C2" s="2767"/>
      <c r="D2" s="2767"/>
      <c r="E2" s="2767"/>
      <c r="F2" s="2767"/>
      <c r="G2" s="2767"/>
      <c r="H2" s="2767"/>
      <c r="I2" s="2767"/>
      <c r="J2" s="2767"/>
      <c r="K2" s="2767"/>
    </row>
    <row r="3" spans="1:11" ht="13.8" x14ac:dyDescent="0.25">
      <c r="A3" s="21"/>
      <c r="B3" s="3"/>
      <c r="C3" s="3"/>
      <c r="D3" s="177"/>
      <c r="E3" s="22"/>
      <c r="F3" s="178"/>
      <c r="G3" s="178"/>
      <c r="H3" s="178"/>
      <c r="I3" s="176"/>
      <c r="J3" s="176"/>
      <c r="K3" s="176"/>
    </row>
    <row r="4" spans="1:11" ht="14.4" thickBot="1" x14ac:dyDescent="0.3">
      <c r="A4" s="21" t="s">
        <v>844</v>
      </c>
      <c r="B4" s="3"/>
      <c r="C4" s="3"/>
      <c r="D4" s="177"/>
      <c r="E4" s="176"/>
      <c r="F4" s="178"/>
      <c r="G4" s="178"/>
      <c r="H4" s="178"/>
      <c r="I4" s="176"/>
      <c r="J4" s="176"/>
      <c r="K4" s="176"/>
    </row>
    <row r="5" spans="1:11" ht="14.4" thickBot="1" x14ac:dyDescent="0.3">
      <c r="A5" s="171"/>
      <c r="B5" s="2768" t="s">
        <v>1969</v>
      </c>
      <c r="C5" s="2769"/>
      <c r="D5" s="2769"/>
      <c r="E5" s="2769"/>
      <c r="F5" s="2769"/>
      <c r="G5" s="2769"/>
      <c r="H5" s="2769"/>
      <c r="I5" s="2769"/>
      <c r="J5" s="2769"/>
      <c r="K5" s="2770"/>
    </row>
    <row r="6" spans="1:11" ht="13.8" x14ac:dyDescent="0.25">
      <c r="A6" s="172"/>
      <c r="B6" s="2771" t="s">
        <v>328</v>
      </c>
      <c r="C6" s="2772"/>
      <c r="D6" s="1043"/>
      <c r="E6" s="1044"/>
      <c r="F6" s="1043"/>
      <c r="G6" s="1043"/>
      <c r="H6" s="1043"/>
      <c r="I6" s="2773" t="s">
        <v>832</v>
      </c>
      <c r="J6" s="2774"/>
      <c r="K6" s="2775"/>
    </row>
    <row r="7" spans="1:11" ht="13.8" x14ac:dyDescent="0.25">
      <c r="A7" s="173" t="s">
        <v>327</v>
      </c>
      <c r="B7" s="1044" t="s">
        <v>833</v>
      </c>
      <c r="C7" s="1044" t="s">
        <v>834</v>
      </c>
      <c r="D7" s="1044" t="s">
        <v>835</v>
      </c>
      <c r="E7" s="1044" t="s">
        <v>836</v>
      </c>
      <c r="F7" s="1045" t="s">
        <v>329</v>
      </c>
      <c r="G7" s="1044" t="s">
        <v>336</v>
      </c>
      <c r="H7" s="1044" t="s">
        <v>337</v>
      </c>
      <c r="I7" s="2763" t="s">
        <v>837</v>
      </c>
      <c r="J7" s="2764"/>
      <c r="K7" s="2765"/>
    </row>
    <row r="8" spans="1:11" ht="13.8" x14ac:dyDescent="0.25">
      <c r="A8" s="172"/>
      <c r="B8" s="1044"/>
      <c r="C8" s="1044"/>
      <c r="D8" s="1044" t="s">
        <v>839</v>
      </c>
      <c r="E8" s="1044" t="s">
        <v>840</v>
      </c>
      <c r="F8" s="1044" t="s">
        <v>335</v>
      </c>
      <c r="G8" s="1044" t="s">
        <v>841</v>
      </c>
      <c r="H8" s="1044" t="s">
        <v>838</v>
      </c>
      <c r="I8" s="1046"/>
      <c r="J8" s="1046"/>
      <c r="K8" s="1047"/>
    </row>
    <row r="9" spans="1:11" ht="13.8" x14ac:dyDescent="0.25">
      <c r="A9" s="174"/>
      <c r="B9" s="1048" t="s">
        <v>344</v>
      </c>
      <c r="C9" s="1048" t="s">
        <v>842</v>
      </c>
      <c r="D9" s="1048" t="s">
        <v>345</v>
      </c>
      <c r="E9" s="1048" t="s">
        <v>343</v>
      </c>
      <c r="F9" s="1048" t="s">
        <v>440</v>
      </c>
      <c r="G9" s="1048" t="s">
        <v>346</v>
      </c>
      <c r="H9" s="1048" t="s">
        <v>347</v>
      </c>
      <c r="I9" s="1049" t="s">
        <v>348</v>
      </c>
      <c r="J9" s="1050" t="s">
        <v>349</v>
      </c>
      <c r="K9" s="1051" t="s">
        <v>350</v>
      </c>
    </row>
    <row r="10" spans="1:11" ht="13.8" x14ac:dyDescent="0.25">
      <c r="A10" s="1061" t="s">
        <v>351</v>
      </c>
      <c r="B10" s="1062">
        <v>10.199999999999999</v>
      </c>
      <c r="C10" s="1062">
        <v>10</v>
      </c>
      <c r="D10" s="1062">
        <v>33</v>
      </c>
      <c r="E10" s="1855">
        <v>3.3</v>
      </c>
      <c r="F10" s="1064"/>
      <c r="G10" s="1064"/>
      <c r="H10" s="1064"/>
      <c r="I10" s="1063"/>
      <c r="J10" s="1063"/>
      <c r="K10" s="1065"/>
    </row>
    <row r="11" spans="1:11" ht="13.8" x14ac:dyDescent="0.25">
      <c r="A11" s="1055" t="s">
        <v>352</v>
      </c>
      <c r="B11" s="1056">
        <v>0</v>
      </c>
      <c r="C11" s="1056">
        <v>0</v>
      </c>
      <c r="D11" s="950">
        <v>0</v>
      </c>
      <c r="E11" s="1504">
        <v>0</v>
      </c>
      <c r="F11" s="237"/>
      <c r="G11" s="961"/>
      <c r="H11" s="961"/>
      <c r="I11" s="1058"/>
      <c r="J11" s="1058"/>
      <c r="K11" s="1059"/>
    </row>
    <row r="12" spans="1:11" ht="13.8" x14ac:dyDescent="0.25">
      <c r="A12" s="1055" t="s">
        <v>353</v>
      </c>
      <c r="B12" s="1056">
        <v>0</v>
      </c>
      <c r="C12" s="1056">
        <v>0</v>
      </c>
      <c r="D12" s="950">
        <v>0</v>
      </c>
      <c r="E12" s="1504">
        <v>4.5</v>
      </c>
      <c r="F12" s="1057" t="s">
        <v>1401</v>
      </c>
      <c r="G12" s="961">
        <v>6588000</v>
      </c>
      <c r="H12" s="961">
        <v>7248633.1077970788</v>
      </c>
      <c r="I12" s="1058"/>
      <c r="J12" s="1058"/>
      <c r="K12" s="1059"/>
    </row>
    <row r="13" spans="1:11" ht="13.8" x14ac:dyDescent="0.25">
      <c r="A13" s="1055" t="s">
        <v>354</v>
      </c>
      <c r="B13" s="950">
        <v>1.2</v>
      </c>
      <c r="C13" s="950">
        <v>1</v>
      </c>
      <c r="D13" s="950">
        <v>1</v>
      </c>
      <c r="E13" s="1504">
        <v>1</v>
      </c>
      <c r="F13" s="1057" t="s">
        <v>1401</v>
      </c>
      <c r="G13" s="961">
        <v>6588000</v>
      </c>
      <c r="H13" s="961">
        <v>7248633.1077970788</v>
      </c>
      <c r="I13" s="1058"/>
      <c r="J13" s="1058"/>
      <c r="K13" s="1059"/>
    </row>
    <row r="14" spans="1:11" ht="13.8" x14ac:dyDescent="0.25">
      <c r="A14" s="1055" t="s">
        <v>355</v>
      </c>
      <c r="B14" s="950">
        <v>0</v>
      </c>
      <c r="C14" s="950">
        <v>0</v>
      </c>
      <c r="D14" s="950">
        <v>0</v>
      </c>
      <c r="E14" s="1504">
        <v>0</v>
      </c>
      <c r="F14" s="1057"/>
      <c r="G14" s="961"/>
      <c r="H14" s="961"/>
      <c r="I14" s="1058"/>
      <c r="J14" s="1058"/>
      <c r="K14" s="1059"/>
    </row>
    <row r="15" spans="1:11" ht="13.8" x14ac:dyDescent="0.25">
      <c r="A15" s="1055" t="s">
        <v>356</v>
      </c>
      <c r="B15" s="950">
        <v>0</v>
      </c>
      <c r="C15" s="950">
        <v>0</v>
      </c>
      <c r="D15" s="950">
        <v>0</v>
      </c>
      <c r="E15" s="1504">
        <v>0</v>
      </c>
      <c r="F15" s="1057"/>
      <c r="G15" s="961"/>
      <c r="H15" s="961"/>
      <c r="I15" s="1058"/>
      <c r="J15" s="1058"/>
      <c r="K15" s="1059"/>
    </row>
    <row r="16" spans="1:11" ht="13.8" x14ac:dyDescent="0.25">
      <c r="A16" s="1055" t="s">
        <v>357</v>
      </c>
      <c r="B16" s="950">
        <v>1</v>
      </c>
      <c r="C16" s="950">
        <v>1</v>
      </c>
      <c r="D16" s="950">
        <v>2</v>
      </c>
      <c r="E16" s="1504">
        <v>2</v>
      </c>
      <c r="F16" s="1057" t="s">
        <v>1401</v>
      </c>
      <c r="G16" s="961">
        <v>6588000</v>
      </c>
      <c r="H16" s="961">
        <v>7248633.1077970788</v>
      </c>
      <c r="I16" s="1058"/>
      <c r="J16" s="1058"/>
      <c r="K16" s="1059"/>
    </row>
    <row r="17" spans="1:11" ht="13.8" x14ac:dyDescent="0.25">
      <c r="A17" s="1055" t="s">
        <v>358</v>
      </c>
      <c r="B17" s="950">
        <v>0</v>
      </c>
      <c r="C17" s="950">
        <v>0</v>
      </c>
      <c r="D17" s="950">
        <v>0</v>
      </c>
      <c r="E17" s="1504">
        <v>0</v>
      </c>
      <c r="F17" s="1057"/>
      <c r="G17" s="961"/>
      <c r="H17" s="961"/>
      <c r="I17" s="1058"/>
      <c r="J17" s="1058"/>
      <c r="K17" s="1059"/>
    </row>
    <row r="18" spans="1:11" ht="13.8" x14ac:dyDescent="0.25">
      <c r="A18" s="1055" t="s">
        <v>359</v>
      </c>
      <c r="B18" s="950">
        <v>4</v>
      </c>
      <c r="C18" s="950">
        <v>4</v>
      </c>
      <c r="D18" s="950">
        <v>20</v>
      </c>
      <c r="E18" s="1504">
        <v>5</v>
      </c>
      <c r="F18" s="1057" t="s">
        <v>1401</v>
      </c>
      <c r="G18" s="961">
        <v>6588000</v>
      </c>
      <c r="H18" s="961">
        <v>7248633.1077970788</v>
      </c>
      <c r="I18" s="1058"/>
      <c r="J18" s="1058"/>
      <c r="K18" s="1059"/>
    </row>
    <row r="19" spans="1:11" ht="13.8" x14ac:dyDescent="0.25">
      <c r="A19" s="1055" t="s">
        <v>360</v>
      </c>
      <c r="B19" s="950">
        <v>4</v>
      </c>
      <c r="C19" s="950">
        <v>4</v>
      </c>
      <c r="D19" s="950">
        <v>10</v>
      </c>
      <c r="E19" s="1504">
        <v>2.5</v>
      </c>
      <c r="F19" s="1057" t="s">
        <v>1401</v>
      </c>
      <c r="G19" s="961">
        <v>6588000</v>
      </c>
      <c r="H19" s="961">
        <v>7248633.1077970788</v>
      </c>
      <c r="I19" s="1058"/>
      <c r="J19" s="1058"/>
      <c r="K19" s="1059"/>
    </row>
    <row r="20" spans="1:11" ht="13.8" x14ac:dyDescent="0.25">
      <c r="A20" s="1055" t="s">
        <v>361</v>
      </c>
      <c r="B20" s="950">
        <v>0</v>
      </c>
      <c r="C20" s="950">
        <v>0</v>
      </c>
      <c r="D20" s="950">
        <v>0</v>
      </c>
      <c r="E20" s="1504">
        <v>0</v>
      </c>
      <c r="F20" s="1057"/>
      <c r="G20" s="961"/>
      <c r="H20" s="961"/>
      <c r="I20" s="1058"/>
      <c r="J20" s="1058"/>
      <c r="K20" s="1059"/>
    </row>
    <row r="21" spans="1:11" ht="13.8" x14ac:dyDescent="0.25">
      <c r="A21" s="1055" t="s">
        <v>362</v>
      </c>
      <c r="B21" s="950">
        <v>0</v>
      </c>
      <c r="C21" s="950">
        <v>0</v>
      </c>
      <c r="D21" s="950">
        <v>0</v>
      </c>
      <c r="E21" s="1504">
        <v>0</v>
      </c>
      <c r="F21" s="237"/>
      <c r="G21" s="961"/>
      <c r="H21" s="961"/>
      <c r="I21" s="1058"/>
      <c r="J21" s="1058"/>
      <c r="K21" s="1059"/>
    </row>
    <row r="22" spans="1:11" ht="13.8" x14ac:dyDescent="0.25">
      <c r="A22" s="1055" t="s">
        <v>363</v>
      </c>
      <c r="B22" s="950">
        <v>0</v>
      </c>
      <c r="C22" s="950">
        <v>0</v>
      </c>
      <c r="D22" s="950">
        <v>0</v>
      </c>
      <c r="E22" s="1504">
        <v>0</v>
      </c>
      <c r="F22" s="237"/>
      <c r="G22" s="961"/>
      <c r="H22" s="961"/>
      <c r="I22" s="1058"/>
      <c r="J22" s="1058"/>
      <c r="K22" s="1059"/>
    </row>
    <row r="23" spans="1:11" ht="13.8" x14ac:dyDescent="0.25">
      <c r="A23" s="1055" t="s">
        <v>364</v>
      </c>
      <c r="B23" s="950">
        <v>0</v>
      </c>
      <c r="C23" s="950">
        <v>0</v>
      </c>
      <c r="D23" s="950">
        <v>0</v>
      </c>
      <c r="E23" s="1504">
        <v>0</v>
      </c>
      <c r="F23" s="1057"/>
      <c r="G23" s="961"/>
      <c r="H23" s="961"/>
      <c r="I23" s="1058"/>
      <c r="J23" s="1058"/>
      <c r="K23" s="1059"/>
    </row>
    <row r="24" spans="1:11" ht="13.8" x14ac:dyDescent="0.25">
      <c r="A24" s="1055" t="s">
        <v>365</v>
      </c>
      <c r="B24" s="950">
        <v>0</v>
      </c>
      <c r="C24" s="950">
        <v>0</v>
      </c>
      <c r="D24" s="950">
        <v>0</v>
      </c>
      <c r="E24" s="1504">
        <v>0</v>
      </c>
      <c r="F24" s="237"/>
      <c r="G24" s="961"/>
      <c r="H24" s="961"/>
      <c r="I24" s="1058"/>
      <c r="J24" s="1058"/>
      <c r="K24" s="1059"/>
    </row>
    <row r="25" spans="1:11" ht="13.8" x14ac:dyDescent="0.25">
      <c r="A25" s="1055" t="s">
        <v>366</v>
      </c>
      <c r="B25" s="950">
        <v>0</v>
      </c>
      <c r="C25" s="950">
        <v>0</v>
      </c>
      <c r="D25" s="950">
        <v>0</v>
      </c>
      <c r="E25" s="1504">
        <v>0</v>
      </c>
      <c r="F25" s="1057"/>
      <c r="G25" s="961"/>
      <c r="H25" s="961"/>
      <c r="I25" s="1058"/>
      <c r="J25" s="1058"/>
      <c r="K25" s="1059"/>
    </row>
    <row r="26" spans="1:11" ht="13.8" x14ac:dyDescent="0.25">
      <c r="A26" s="1066" t="s">
        <v>367</v>
      </c>
      <c r="B26" s="1067">
        <v>6</v>
      </c>
      <c r="C26" s="1067">
        <v>6</v>
      </c>
      <c r="D26" s="1067">
        <v>14.399999999999999</v>
      </c>
      <c r="E26" s="2377">
        <v>2.4</v>
      </c>
      <c r="F26" s="1069"/>
      <c r="G26" s="1070"/>
      <c r="H26" s="1070"/>
      <c r="I26" s="1068"/>
      <c r="J26" s="1068"/>
      <c r="K26" s="1071"/>
    </row>
    <row r="27" spans="1:11" ht="13.8" x14ac:dyDescent="0.25">
      <c r="A27" s="1055" t="s">
        <v>368</v>
      </c>
      <c r="B27" s="950">
        <v>6</v>
      </c>
      <c r="C27" s="950">
        <v>6</v>
      </c>
      <c r="D27" s="950">
        <v>14.399999999999999</v>
      </c>
      <c r="E27" s="237">
        <v>2.4</v>
      </c>
      <c r="F27" s="1057" t="s">
        <v>1401</v>
      </c>
      <c r="G27" s="961">
        <v>6588000</v>
      </c>
      <c r="H27" s="961">
        <v>7248633.1077970788</v>
      </c>
      <c r="I27" s="1058"/>
      <c r="J27" s="1058"/>
      <c r="K27" s="1059"/>
    </row>
    <row r="28" spans="1:11" ht="13.8" x14ac:dyDescent="0.25">
      <c r="A28" s="1055" t="s">
        <v>369</v>
      </c>
      <c r="B28" s="1056">
        <v>0</v>
      </c>
      <c r="C28" s="1056">
        <v>0</v>
      </c>
      <c r="D28" s="950">
        <v>0</v>
      </c>
      <c r="E28" s="1504">
        <v>0</v>
      </c>
      <c r="F28" s="237"/>
      <c r="G28" s="961"/>
      <c r="H28" s="961"/>
      <c r="I28" s="1058"/>
      <c r="J28" s="1058"/>
      <c r="K28" s="1059"/>
    </row>
    <row r="29" spans="1:11" ht="13.8" x14ac:dyDescent="0.25">
      <c r="A29" s="1055" t="s">
        <v>370</v>
      </c>
      <c r="B29" s="1056">
        <v>0</v>
      </c>
      <c r="C29" s="1056">
        <v>0</v>
      </c>
      <c r="D29" s="950">
        <v>0</v>
      </c>
      <c r="E29" s="1504">
        <v>0</v>
      </c>
      <c r="F29" s="237"/>
      <c r="G29" s="961"/>
      <c r="H29" s="961"/>
      <c r="I29" s="1058"/>
      <c r="J29" s="1058"/>
      <c r="K29" s="1059"/>
    </row>
    <row r="30" spans="1:11" ht="13.8" x14ac:dyDescent="0.25">
      <c r="A30" s="1055" t="s">
        <v>371</v>
      </c>
      <c r="B30" s="1056">
        <v>0</v>
      </c>
      <c r="C30" s="1056">
        <v>0</v>
      </c>
      <c r="D30" s="950">
        <v>0</v>
      </c>
      <c r="E30" s="1504">
        <v>0</v>
      </c>
      <c r="F30" s="237"/>
      <c r="G30" s="961"/>
      <c r="H30" s="961"/>
      <c r="I30" s="1058"/>
      <c r="J30" s="1058"/>
      <c r="K30" s="1059"/>
    </row>
    <row r="31" spans="1:11" ht="13.8" x14ac:dyDescent="0.25">
      <c r="A31" s="1055" t="s">
        <v>372</v>
      </c>
      <c r="B31" s="1056">
        <v>0</v>
      </c>
      <c r="C31" s="1056">
        <v>0</v>
      </c>
      <c r="D31" s="950">
        <v>0</v>
      </c>
      <c r="E31" s="1504">
        <v>0</v>
      </c>
      <c r="F31" s="237"/>
      <c r="G31" s="961"/>
      <c r="H31" s="961"/>
      <c r="I31" s="1058"/>
      <c r="J31" s="1058"/>
      <c r="K31" s="1059"/>
    </row>
    <row r="32" spans="1:11" ht="13.8" x14ac:dyDescent="0.25">
      <c r="A32" s="1066" t="s">
        <v>373</v>
      </c>
      <c r="B32" s="1067">
        <v>24</v>
      </c>
      <c r="C32" s="1067">
        <v>22</v>
      </c>
      <c r="D32" s="1067">
        <v>161.79999999999998</v>
      </c>
      <c r="E32" s="2377">
        <v>7.3545454545454536</v>
      </c>
      <c r="F32" s="1069"/>
      <c r="G32" s="1070"/>
      <c r="H32" s="1070"/>
      <c r="I32" s="1068"/>
      <c r="J32" s="1068"/>
      <c r="K32" s="1071"/>
    </row>
    <row r="33" spans="1:11" ht="13.8" x14ac:dyDescent="0.25">
      <c r="A33" s="1055" t="s">
        <v>374</v>
      </c>
      <c r="B33" s="950">
        <v>0</v>
      </c>
      <c r="C33" s="950">
        <v>0</v>
      </c>
      <c r="D33" s="950">
        <v>0</v>
      </c>
      <c r="E33" s="237">
        <v>0</v>
      </c>
      <c r="F33" s="1057"/>
      <c r="G33" s="961"/>
      <c r="H33" s="961"/>
      <c r="I33" s="1058"/>
      <c r="J33" s="1058"/>
      <c r="K33" s="1059"/>
    </row>
    <row r="34" spans="1:11" ht="13.8" x14ac:dyDescent="0.25">
      <c r="A34" s="1055" t="s">
        <v>375</v>
      </c>
      <c r="B34" s="950">
        <v>0</v>
      </c>
      <c r="C34" s="950">
        <v>0</v>
      </c>
      <c r="D34" s="950">
        <v>0</v>
      </c>
      <c r="E34" s="237">
        <v>0</v>
      </c>
      <c r="F34" s="237"/>
      <c r="G34" s="961"/>
      <c r="H34" s="961"/>
      <c r="I34" s="1058"/>
      <c r="J34" s="1058"/>
      <c r="K34" s="1059"/>
    </row>
    <row r="35" spans="1:11" ht="13.8" x14ac:dyDescent="0.25">
      <c r="A35" s="1055" t="s">
        <v>376</v>
      </c>
      <c r="B35" s="950">
        <v>0</v>
      </c>
      <c r="C35" s="950">
        <v>0</v>
      </c>
      <c r="D35" s="950">
        <v>0</v>
      </c>
      <c r="E35" s="237">
        <v>0</v>
      </c>
      <c r="F35" s="1057"/>
      <c r="G35" s="961"/>
      <c r="H35" s="961"/>
      <c r="I35" s="1058"/>
      <c r="J35" s="1058"/>
      <c r="K35" s="1059"/>
    </row>
    <row r="36" spans="1:11" ht="13.8" x14ac:dyDescent="0.25">
      <c r="A36" s="1055" t="s">
        <v>377</v>
      </c>
      <c r="B36" s="950">
        <v>18</v>
      </c>
      <c r="C36" s="950">
        <v>18</v>
      </c>
      <c r="D36" s="950">
        <v>145.79999999999998</v>
      </c>
      <c r="E36" s="237">
        <v>8.1</v>
      </c>
      <c r="F36" s="1057" t="s">
        <v>1401</v>
      </c>
      <c r="G36" s="961">
        <v>6588000</v>
      </c>
      <c r="H36" s="961">
        <v>7248633.1077970788</v>
      </c>
      <c r="I36" s="1058"/>
      <c r="J36" s="1058"/>
      <c r="K36" s="1059"/>
    </row>
    <row r="37" spans="1:11" ht="13.8" x14ac:dyDescent="0.25">
      <c r="A37" s="1055" t="s">
        <v>378</v>
      </c>
      <c r="B37" s="950">
        <v>0</v>
      </c>
      <c r="C37" s="950">
        <v>0</v>
      </c>
      <c r="D37" s="950">
        <v>0</v>
      </c>
      <c r="E37" s="237">
        <v>0</v>
      </c>
      <c r="F37" s="1057"/>
      <c r="G37" s="961"/>
      <c r="H37" s="961"/>
      <c r="I37" s="1058"/>
      <c r="J37" s="1058"/>
      <c r="K37" s="1059"/>
    </row>
    <row r="38" spans="1:11" ht="13.8" x14ac:dyDescent="0.25">
      <c r="A38" s="1055" t="s">
        <v>379</v>
      </c>
      <c r="B38" s="1056">
        <v>6</v>
      </c>
      <c r="C38" s="1056">
        <v>4</v>
      </c>
      <c r="D38" s="950">
        <v>16</v>
      </c>
      <c r="E38" s="1504">
        <v>4</v>
      </c>
      <c r="F38" s="1057" t="s">
        <v>1401</v>
      </c>
      <c r="G38" s="961">
        <v>6588000</v>
      </c>
      <c r="H38" s="961">
        <v>7248633.1077970788</v>
      </c>
      <c r="I38" s="1058"/>
      <c r="J38" s="1058"/>
      <c r="K38" s="1059"/>
    </row>
    <row r="39" spans="1:11" ht="13.8" x14ac:dyDescent="0.25">
      <c r="A39" s="1055" t="s">
        <v>380</v>
      </c>
      <c r="B39" s="1056">
        <v>0</v>
      </c>
      <c r="C39" s="1056">
        <v>0</v>
      </c>
      <c r="D39" s="950">
        <v>0</v>
      </c>
      <c r="E39" s="1504">
        <v>0</v>
      </c>
      <c r="F39" s="237"/>
      <c r="G39" s="961"/>
      <c r="H39" s="961"/>
      <c r="I39" s="1058"/>
      <c r="J39" s="1058"/>
      <c r="K39" s="1059"/>
    </row>
    <row r="40" spans="1:11" ht="13.8" x14ac:dyDescent="0.25">
      <c r="A40" s="1055" t="s">
        <v>381</v>
      </c>
      <c r="B40" s="1056">
        <v>0</v>
      </c>
      <c r="C40" s="1056">
        <v>0</v>
      </c>
      <c r="D40" s="950">
        <v>0</v>
      </c>
      <c r="E40" s="1504">
        <v>0</v>
      </c>
      <c r="F40" s="1057"/>
      <c r="G40" s="961"/>
      <c r="H40" s="961"/>
      <c r="I40" s="1058"/>
      <c r="J40" s="1058"/>
      <c r="K40" s="1059"/>
    </row>
    <row r="41" spans="1:11" ht="13.8" x14ac:dyDescent="0.25">
      <c r="A41" s="1066" t="s">
        <v>382</v>
      </c>
      <c r="B41" s="1067">
        <v>15</v>
      </c>
      <c r="C41" s="1067">
        <v>14</v>
      </c>
      <c r="D41" s="1067">
        <v>56</v>
      </c>
      <c r="E41" s="2377">
        <v>4</v>
      </c>
      <c r="F41" s="1069"/>
      <c r="G41" s="1070"/>
      <c r="H41" s="1070"/>
      <c r="I41" s="1068"/>
      <c r="J41" s="1068"/>
      <c r="K41" s="1071"/>
    </row>
    <row r="42" spans="1:11" ht="13.8" x14ac:dyDescent="0.25">
      <c r="A42" s="1055" t="s">
        <v>383</v>
      </c>
      <c r="B42" s="950">
        <v>0</v>
      </c>
      <c r="C42" s="950">
        <v>0</v>
      </c>
      <c r="D42" s="950">
        <v>0</v>
      </c>
      <c r="E42" s="1504">
        <v>0</v>
      </c>
      <c r="F42" s="1057"/>
      <c r="G42" s="961"/>
      <c r="H42" s="961"/>
      <c r="I42" s="1058"/>
      <c r="J42" s="1058"/>
      <c r="K42" s="1059"/>
    </row>
    <row r="43" spans="1:11" ht="13.8" x14ac:dyDescent="0.25">
      <c r="A43" s="1055" t="s">
        <v>384</v>
      </c>
      <c r="B43" s="950">
        <v>0</v>
      </c>
      <c r="C43" s="950">
        <v>0</v>
      </c>
      <c r="D43" s="950">
        <v>0</v>
      </c>
      <c r="E43" s="1504">
        <v>0</v>
      </c>
      <c r="F43" s="1057"/>
      <c r="G43" s="961"/>
      <c r="H43" s="961"/>
      <c r="I43" s="1058"/>
      <c r="J43" s="1058"/>
      <c r="K43" s="1059"/>
    </row>
    <row r="44" spans="1:11" ht="13.8" x14ac:dyDescent="0.25">
      <c r="A44" s="1055" t="s">
        <v>385</v>
      </c>
      <c r="B44" s="950">
        <v>0</v>
      </c>
      <c r="C44" s="950">
        <v>0</v>
      </c>
      <c r="D44" s="950">
        <v>0</v>
      </c>
      <c r="E44" s="237">
        <v>0</v>
      </c>
      <c r="F44" s="1057"/>
      <c r="G44" s="961"/>
      <c r="H44" s="961"/>
      <c r="I44" s="1058"/>
      <c r="J44" s="1058"/>
      <c r="K44" s="1059"/>
    </row>
    <row r="45" spans="1:11" ht="13.8" x14ac:dyDescent="0.25">
      <c r="A45" s="1055" t="s">
        <v>386</v>
      </c>
      <c r="B45" s="950">
        <v>15</v>
      </c>
      <c r="C45" s="950">
        <v>14</v>
      </c>
      <c r="D45" s="950">
        <v>56</v>
      </c>
      <c r="E45" s="237">
        <v>4</v>
      </c>
      <c r="F45" s="1057" t="s">
        <v>1401</v>
      </c>
      <c r="G45" s="961">
        <v>6588000</v>
      </c>
      <c r="H45" s="961">
        <v>7248633.1077970788</v>
      </c>
      <c r="I45" s="1058"/>
      <c r="J45" s="1058"/>
      <c r="K45" s="1059"/>
    </row>
    <row r="46" spans="1:11" ht="13.8" x14ac:dyDescent="0.25">
      <c r="A46" s="1055" t="s">
        <v>387</v>
      </c>
      <c r="B46" s="950">
        <v>0</v>
      </c>
      <c r="C46" s="950">
        <v>0</v>
      </c>
      <c r="D46" s="950">
        <v>0</v>
      </c>
      <c r="E46" s="237">
        <v>0</v>
      </c>
      <c r="F46" s="1057"/>
      <c r="G46" s="961"/>
      <c r="H46" s="961"/>
      <c r="I46" s="1058"/>
      <c r="J46" s="1058"/>
      <c r="K46" s="1059"/>
    </row>
    <row r="47" spans="1:11" ht="13.8" x14ac:dyDescent="0.25">
      <c r="A47" s="1055" t="s">
        <v>388</v>
      </c>
      <c r="B47" s="950">
        <v>0</v>
      </c>
      <c r="C47" s="950">
        <v>0</v>
      </c>
      <c r="D47" s="950">
        <v>0</v>
      </c>
      <c r="E47" s="237">
        <v>0</v>
      </c>
      <c r="F47" s="237"/>
      <c r="G47" s="961"/>
      <c r="H47" s="961"/>
      <c r="I47" s="1058"/>
      <c r="J47" s="1058"/>
      <c r="K47" s="1059"/>
    </row>
    <row r="48" spans="1:11" ht="13.8" x14ac:dyDescent="0.25">
      <c r="A48" s="1055" t="s">
        <v>389</v>
      </c>
      <c r="B48" s="950">
        <v>0</v>
      </c>
      <c r="C48" s="950">
        <v>0</v>
      </c>
      <c r="D48" s="950">
        <v>0</v>
      </c>
      <c r="E48" s="237">
        <v>0</v>
      </c>
      <c r="F48" s="1057"/>
      <c r="G48" s="961"/>
      <c r="H48" s="961"/>
      <c r="I48" s="1058"/>
      <c r="J48" s="1058"/>
      <c r="K48" s="1059"/>
    </row>
    <row r="49" spans="1:11" ht="13.8" x14ac:dyDescent="0.25">
      <c r="A49" s="1055" t="s">
        <v>390</v>
      </c>
      <c r="B49" s="950">
        <v>0</v>
      </c>
      <c r="C49" s="950">
        <v>0</v>
      </c>
      <c r="D49" s="950">
        <v>0</v>
      </c>
      <c r="E49" s="237">
        <v>0</v>
      </c>
      <c r="F49" s="1057"/>
      <c r="G49" s="961"/>
      <c r="H49" s="961"/>
      <c r="I49" s="1058"/>
      <c r="J49" s="1058"/>
      <c r="K49" s="1059"/>
    </row>
    <row r="50" spans="1:11" ht="13.8" x14ac:dyDescent="0.25">
      <c r="A50" s="1052" t="s">
        <v>391</v>
      </c>
      <c r="B50" s="950">
        <v>0</v>
      </c>
      <c r="C50" s="950">
        <v>0</v>
      </c>
      <c r="D50" s="950">
        <v>0</v>
      </c>
      <c r="E50" s="1504">
        <v>0</v>
      </c>
      <c r="F50" s="1057"/>
      <c r="G50" s="961"/>
      <c r="H50" s="961"/>
      <c r="I50" s="1053"/>
      <c r="J50" s="1053"/>
      <c r="K50" s="1054"/>
    </row>
    <row r="51" spans="1:11" ht="14.4" thickBot="1" x14ac:dyDescent="0.3">
      <c r="A51" s="1072" t="s">
        <v>392</v>
      </c>
      <c r="B51" s="1073">
        <v>55.2</v>
      </c>
      <c r="C51" s="1073">
        <v>52</v>
      </c>
      <c r="D51" s="1497">
        <v>265.2</v>
      </c>
      <c r="E51" s="1500">
        <v>5.0999999999999996</v>
      </c>
      <c r="F51" s="1506" t="s">
        <v>1401</v>
      </c>
      <c r="G51" s="1498">
        <v>6587999.9999999991</v>
      </c>
      <c r="H51" s="1498">
        <v>7248633.1077970788</v>
      </c>
      <c r="I51" s="1078"/>
      <c r="J51" s="1078"/>
      <c r="K51" s="1079"/>
    </row>
    <row r="52" spans="1:11" x14ac:dyDescent="0.25">
      <c r="A52" s="7" t="s">
        <v>1964</v>
      </c>
      <c r="B52" s="8"/>
      <c r="C52" s="8"/>
      <c r="D52" s="8"/>
      <c r="E52" s="4"/>
      <c r="F52" s="5"/>
      <c r="G52" s="9"/>
      <c r="H52" s="8"/>
      <c r="I52" s="176"/>
      <c r="J52" s="176"/>
      <c r="K52" s="176"/>
    </row>
    <row r="53" spans="1:11" x14ac:dyDescent="0.25">
      <c r="A53" s="6"/>
      <c r="D53" s="175"/>
      <c r="E53" s="176"/>
      <c r="F53" s="175"/>
      <c r="G53" s="10"/>
      <c r="H53" s="175"/>
      <c r="I53" s="176"/>
      <c r="J53" s="176"/>
      <c r="K53" s="176"/>
    </row>
    <row r="54" spans="1:11" x14ac:dyDescent="0.25">
      <c r="A54" s="6"/>
      <c r="D54" s="175"/>
      <c r="E54" s="176"/>
      <c r="F54" s="175"/>
      <c r="G54" s="175"/>
      <c r="H54" s="175"/>
      <c r="I54" s="176"/>
      <c r="J54" s="176"/>
      <c r="K54" s="176"/>
    </row>
    <row r="55" spans="1:11" x14ac:dyDescent="0.25">
      <c r="A55" s="2766" t="s">
        <v>1968</v>
      </c>
      <c r="B55" s="2767"/>
      <c r="C55" s="2767"/>
      <c r="D55" s="2767"/>
      <c r="E55" s="2767"/>
      <c r="F55" s="2767"/>
      <c r="G55" s="2767"/>
      <c r="H55" s="2767"/>
      <c r="I55" s="2767"/>
      <c r="J55" s="2767"/>
      <c r="K55" s="2767"/>
    </row>
    <row r="56" spans="1:11" ht="13.8" x14ac:dyDescent="0.25">
      <c r="A56" s="39"/>
      <c r="D56" s="175"/>
      <c r="E56" s="176"/>
      <c r="F56" s="175"/>
      <c r="G56" s="175"/>
      <c r="H56" s="175"/>
      <c r="I56" s="176"/>
      <c r="J56" s="176"/>
      <c r="K56" s="176"/>
    </row>
    <row r="57" spans="1:11" ht="14.4" thickBot="1" x14ac:dyDescent="0.3">
      <c r="A57" s="21" t="s">
        <v>843</v>
      </c>
      <c r="B57" s="3"/>
      <c r="C57" s="3"/>
      <c r="D57" s="177"/>
      <c r="E57" s="176"/>
      <c r="F57" s="178"/>
      <c r="G57" s="178"/>
      <c r="H57" s="178"/>
      <c r="I57" s="176"/>
      <c r="J57" s="176"/>
      <c r="K57" s="176"/>
    </row>
    <row r="58" spans="1:11" ht="14.4" thickBot="1" x14ac:dyDescent="0.3">
      <c r="A58" s="171"/>
      <c r="B58" s="2768" t="s">
        <v>1969</v>
      </c>
      <c r="C58" s="2769"/>
      <c r="D58" s="2769"/>
      <c r="E58" s="2769"/>
      <c r="F58" s="2769"/>
      <c r="G58" s="2769"/>
      <c r="H58" s="2769"/>
      <c r="I58" s="2769"/>
      <c r="J58" s="2769"/>
      <c r="K58" s="2770"/>
    </row>
    <row r="59" spans="1:11" ht="13.8" x14ac:dyDescent="0.25">
      <c r="A59" s="172"/>
      <c r="B59" s="2771" t="s">
        <v>328</v>
      </c>
      <c r="C59" s="2772"/>
      <c r="D59" s="1043"/>
      <c r="E59" s="1044"/>
      <c r="F59" s="1043"/>
      <c r="G59" s="1043"/>
      <c r="H59" s="1043"/>
      <c r="I59" s="2773" t="s">
        <v>832</v>
      </c>
      <c r="J59" s="2774"/>
      <c r="K59" s="2775"/>
    </row>
    <row r="60" spans="1:11" ht="13.8" x14ac:dyDescent="0.25">
      <c r="A60" s="173" t="s">
        <v>327</v>
      </c>
      <c r="B60" s="1044" t="s">
        <v>833</v>
      </c>
      <c r="C60" s="1044" t="s">
        <v>834</v>
      </c>
      <c r="D60" s="1044" t="s">
        <v>835</v>
      </c>
      <c r="E60" s="1044" t="s">
        <v>836</v>
      </c>
      <c r="F60" s="1045" t="s">
        <v>329</v>
      </c>
      <c r="G60" s="1044" t="s">
        <v>336</v>
      </c>
      <c r="H60" s="1044" t="s">
        <v>337</v>
      </c>
      <c r="I60" s="2763" t="s">
        <v>837</v>
      </c>
      <c r="J60" s="2764"/>
      <c r="K60" s="2765"/>
    </row>
    <row r="61" spans="1:11" ht="13.8" x14ac:dyDescent="0.25">
      <c r="A61" s="172"/>
      <c r="B61" s="1044"/>
      <c r="C61" s="1044"/>
      <c r="D61" s="1044" t="s">
        <v>839</v>
      </c>
      <c r="E61" s="1044" t="s">
        <v>840</v>
      </c>
      <c r="F61" s="1044" t="s">
        <v>335</v>
      </c>
      <c r="G61" s="1044" t="s">
        <v>841</v>
      </c>
      <c r="H61" s="1044" t="s">
        <v>838</v>
      </c>
      <c r="I61" s="1046"/>
      <c r="J61" s="1046"/>
      <c r="K61" s="1047"/>
    </row>
    <row r="62" spans="1:11" ht="13.8" x14ac:dyDescent="0.25">
      <c r="A62" s="174"/>
      <c r="B62" s="1048" t="s">
        <v>344</v>
      </c>
      <c r="C62" s="1048" t="s">
        <v>842</v>
      </c>
      <c r="D62" s="1048" t="s">
        <v>345</v>
      </c>
      <c r="E62" s="1048" t="s">
        <v>343</v>
      </c>
      <c r="F62" s="1048" t="s">
        <v>440</v>
      </c>
      <c r="G62" s="1048" t="s">
        <v>346</v>
      </c>
      <c r="H62" s="1048" t="s">
        <v>347</v>
      </c>
      <c r="I62" s="1049" t="s">
        <v>348</v>
      </c>
      <c r="J62" s="1050" t="s">
        <v>349</v>
      </c>
      <c r="K62" s="1051" t="s">
        <v>350</v>
      </c>
    </row>
    <row r="63" spans="1:11" ht="13.8" x14ac:dyDescent="0.25">
      <c r="A63" s="1061" t="s">
        <v>351</v>
      </c>
      <c r="B63" s="1062">
        <v>89.5</v>
      </c>
      <c r="C63" s="1062">
        <v>80</v>
      </c>
      <c r="D63" s="1062">
        <v>1049</v>
      </c>
      <c r="E63" s="1855">
        <v>13.112500000000001</v>
      </c>
      <c r="F63" s="1064"/>
      <c r="G63" s="1064"/>
      <c r="H63" s="1064"/>
      <c r="I63" s="1063"/>
      <c r="J63" s="1063"/>
      <c r="K63" s="1065"/>
    </row>
    <row r="64" spans="1:11" ht="13.8" x14ac:dyDescent="0.25">
      <c r="A64" s="1055" t="s">
        <v>352</v>
      </c>
      <c r="B64" s="950">
        <v>6</v>
      </c>
      <c r="C64" s="950">
        <v>6</v>
      </c>
      <c r="D64" s="950">
        <v>42</v>
      </c>
      <c r="E64" s="237">
        <v>7</v>
      </c>
      <c r="F64" s="2378" t="s">
        <v>405</v>
      </c>
      <c r="G64" s="961">
        <v>2000000</v>
      </c>
      <c r="H64" s="961">
        <v>12144101.625199996</v>
      </c>
      <c r="I64" s="1058"/>
      <c r="J64" s="1058"/>
      <c r="K64" s="1059"/>
    </row>
    <row r="65" spans="1:11" ht="13.8" x14ac:dyDescent="0.25">
      <c r="A65" s="1055" t="s">
        <v>353</v>
      </c>
      <c r="B65" s="950">
        <v>2.5</v>
      </c>
      <c r="C65" s="950">
        <v>1</v>
      </c>
      <c r="D65" s="950">
        <v>4</v>
      </c>
      <c r="E65" s="237">
        <v>4</v>
      </c>
      <c r="F65" s="2378" t="s">
        <v>405</v>
      </c>
      <c r="G65" s="961">
        <v>2000000</v>
      </c>
      <c r="H65" s="961">
        <v>12144101.625199996</v>
      </c>
      <c r="I65" s="1058"/>
      <c r="J65" s="1058"/>
      <c r="K65" s="1059"/>
    </row>
    <row r="66" spans="1:11" ht="13.8" x14ac:dyDescent="0.25">
      <c r="A66" s="1055" t="s">
        <v>354</v>
      </c>
      <c r="B66" s="950">
        <v>5</v>
      </c>
      <c r="C66" s="950">
        <v>4</v>
      </c>
      <c r="D66" s="950">
        <v>16</v>
      </c>
      <c r="E66" s="237">
        <v>4</v>
      </c>
      <c r="F66" s="2378" t="s">
        <v>405</v>
      </c>
      <c r="G66" s="961">
        <v>2000000</v>
      </c>
      <c r="H66" s="961">
        <v>12144101.625199996</v>
      </c>
      <c r="I66" s="1058"/>
      <c r="J66" s="1058"/>
      <c r="K66" s="1059"/>
    </row>
    <row r="67" spans="1:11" ht="13.8" x14ac:dyDescent="0.25">
      <c r="A67" s="1055" t="s">
        <v>355</v>
      </c>
      <c r="B67" s="950">
        <v>8</v>
      </c>
      <c r="C67" s="950">
        <v>8</v>
      </c>
      <c r="D67" s="950">
        <v>56</v>
      </c>
      <c r="E67" s="237">
        <v>7</v>
      </c>
      <c r="F67" s="2378" t="s">
        <v>405</v>
      </c>
      <c r="G67" s="961">
        <v>2000000</v>
      </c>
      <c r="H67" s="961">
        <v>12144101.625199996</v>
      </c>
      <c r="I67" s="1058"/>
      <c r="J67" s="1058"/>
      <c r="K67" s="1059"/>
    </row>
    <row r="68" spans="1:11" ht="13.8" x14ac:dyDescent="0.25">
      <c r="A68" s="1055" t="s">
        <v>356</v>
      </c>
      <c r="B68" s="950">
        <v>23</v>
      </c>
      <c r="C68" s="950">
        <v>23</v>
      </c>
      <c r="D68" s="950">
        <v>322</v>
      </c>
      <c r="E68" s="237">
        <v>14</v>
      </c>
      <c r="F68" s="2378" t="s">
        <v>405</v>
      </c>
      <c r="G68" s="961">
        <v>2000000</v>
      </c>
      <c r="H68" s="961">
        <v>12144101.625199996</v>
      </c>
      <c r="I68" s="1058"/>
      <c r="J68" s="1058"/>
      <c r="K68" s="1059"/>
    </row>
    <row r="69" spans="1:11" ht="13.8" x14ac:dyDescent="0.25">
      <c r="A69" s="1055" t="s">
        <v>357</v>
      </c>
      <c r="B69" s="950">
        <v>16</v>
      </c>
      <c r="C69" s="950">
        <v>15</v>
      </c>
      <c r="D69" s="950">
        <v>360</v>
      </c>
      <c r="E69" s="237">
        <v>24</v>
      </c>
      <c r="F69" s="2378" t="s">
        <v>405</v>
      </c>
      <c r="G69" s="961">
        <v>2000000</v>
      </c>
      <c r="H69" s="961">
        <v>12144101.625199996</v>
      </c>
      <c r="I69" s="1058"/>
      <c r="J69" s="1058"/>
      <c r="K69" s="1059"/>
    </row>
    <row r="70" spans="1:11" ht="13.8" x14ac:dyDescent="0.25">
      <c r="A70" s="1055" t="s">
        <v>358</v>
      </c>
      <c r="B70" s="950">
        <v>6</v>
      </c>
      <c r="C70" s="950">
        <v>6</v>
      </c>
      <c r="D70" s="950">
        <v>84</v>
      </c>
      <c r="E70" s="237">
        <v>14</v>
      </c>
      <c r="F70" s="2378" t="s">
        <v>405</v>
      </c>
      <c r="G70" s="961">
        <v>2000000</v>
      </c>
      <c r="H70" s="961">
        <v>12144101.625199996</v>
      </c>
      <c r="I70" s="1058"/>
      <c r="J70" s="1058"/>
      <c r="K70" s="1059"/>
    </row>
    <row r="71" spans="1:11" ht="13.8" x14ac:dyDescent="0.25">
      <c r="A71" s="1055" t="s">
        <v>359</v>
      </c>
      <c r="B71" s="950">
        <v>5</v>
      </c>
      <c r="C71" s="950">
        <v>5</v>
      </c>
      <c r="D71" s="950">
        <v>35</v>
      </c>
      <c r="E71" s="237">
        <v>7</v>
      </c>
      <c r="F71" s="2378" t="s">
        <v>405</v>
      </c>
      <c r="G71" s="961">
        <v>2000000</v>
      </c>
      <c r="H71" s="961">
        <v>12144101.625199996</v>
      </c>
      <c r="I71" s="1058"/>
      <c r="J71" s="1058"/>
      <c r="K71" s="1059"/>
    </row>
    <row r="72" spans="1:11" ht="13.8" x14ac:dyDescent="0.25">
      <c r="A72" s="1055" t="s">
        <v>360</v>
      </c>
      <c r="B72" s="950">
        <v>5</v>
      </c>
      <c r="C72" s="950">
        <v>5</v>
      </c>
      <c r="D72" s="950">
        <v>60</v>
      </c>
      <c r="E72" s="237">
        <v>12</v>
      </c>
      <c r="F72" s="2378" t="s">
        <v>405</v>
      </c>
      <c r="G72" s="961">
        <v>2000000</v>
      </c>
      <c r="H72" s="961">
        <v>12144101.625199996</v>
      </c>
      <c r="I72" s="1058"/>
      <c r="J72" s="1058"/>
      <c r="K72" s="1059"/>
    </row>
    <row r="73" spans="1:11" ht="13.8" x14ac:dyDescent="0.25">
      <c r="A73" s="1055" t="s">
        <v>361</v>
      </c>
      <c r="B73" s="950">
        <v>0</v>
      </c>
      <c r="C73" s="950">
        <v>0</v>
      </c>
      <c r="D73" s="950">
        <v>0</v>
      </c>
      <c r="E73" s="237">
        <v>0</v>
      </c>
      <c r="F73" s="2378" t="s">
        <v>405</v>
      </c>
      <c r="G73" s="961">
        <v>2000000</v>
      </c>
      <c r="H73" s="961">
        <v>12144101.625199996</v>
      </c>
      <c r="I73" s="1058"/>
      <c r="J73" s="1058"/>
      <c r="K73" s="1059"/>
    </row>
    <row r="74" spans="1:11" ht="13.8" x14ac:dyDescent="0.25">
      <c r="A74" s="1055" t="s">
        <v>362</v>
      </c>
      <c r="B74" s="950">
        <v>7</v>
      </c>
      <c r="C74" s="950">
        <v>1</v>
      </c>
      <c r="D74" s="950">
        <v>10</v>
      </c>
      <c r="E74" s="237">
        <v>10</v>
      </c>
      <c r="F74" s="2378" t="s">
        <v>405</v>
      </c>
      <c r="G74" s="961">
        <v>2000000</v>
      </c>
      <c r="H74" s="961">
        <v>12144101.625199996</v>
      </c>
      <c r="I74" s="1058"/>
      <c r="J74" s="1058"/>
      <c r="K74" s="1059"/>
    </row>
    <row r="75" spans="1:11" ht="13.8" x14ac:dyDescent="0.25">
      <c r="A75" s="1055" t="s">
        <v>363</v>
      </c>
      <c r="B75" s="950">
        <v>2</v>
      </c>
      <c r="C75" s="950">
        <v>2</v>
      </c>
      <c r="D75" s="950">
        <v>24</v>
      </c>
      <c r="E75" s="237">
        <v>12</v>
      </c>
      <c r="F75" s="2378" t="s">
        <v>405</v>
      </c>
      <c r="G75" s="961">
        <v>2000000</v>
      </c>
      <c r="H75" s="961">
        <v>12144101.625199996</v>
      </c>
      <c r="I75" s="1058"/>
      <c r="J75" s="1058"/>
      <c r="K75" s="1059"/>
    </row>
    <row r="76" spans="1:11" ht="13.8" x14ac:dyDescent="0.25">
      <c r="A76" s="1055" t="s">
        <v>364</v>
      </c>
      <c r="B76" s="1056">
        <v>4</v>
      </c>
      <c r="C76" s="1056">
        <v>4</v>
      </c>
      <c r="D76" s="950">
        <v>36</v>
      </c>
      <c r="E76" s="1504">
        <v>9</v>
      </c>
      <c r="F76" s="2378" t="s">
        <v>405</v>
      </c>
      <c r="G76" s="961">
        <v>2000000</v>
      </c>
      <c r="H76" s="961">
        <v>12144101.625199996</v>
      </c>
      <c r="I76" s="1058"/>
      <c r="J76" s="1058"/>
      <c r="K76" s="1059"/>
    </row>
    <row r="77" spans="1:11" ht="13.8" x14ac:dyDescent="0.25">
      <c r="A77" s="1055" t="s">
        <v>365</v>
      </c>
      <c r="B77" s="1056">
        <v>0</v>
      </c>
      <c r="C77" s="1056">
        <v>0</v>
      </c>
      <c r="D77" s="950">
        <v>0</v>
      </c>
      <c r="E77" s="1504">
        <v>0</v>
      </c>
      <c r="F77" s="237"/>
      <c r="G77" s="961"/>
      <c r="H77" s="961"/>
      <c r="I77" s="1058"/>
      <c r="J77" s="1058"/>
      <c r="K77" s="1059"/>
    </row>
    <row r="78" spans="1:11" ht="13.8" x14ac:dyDescent="0.25">
      <c r="A78" s="1055" t="s">
        <v>366</v>
      </c>
      <c r="B78" s="1056">
        <v>0</v>
      </c>
      <c r="C78" s="1056">
        <v>0</v>
      </c>
      <c r="D78" s="950">
        <v>0</v>
      </c>
      <c r="E78" s="1504">
        <v>0</v>
      </c>
      <c r="F78" s="237"/>
      <c r="G78" s="961"/>
      <c r="H78" s="961"/>
      <c r="I78" s="1058"/>
      <c r="J78" s="1058"/>
      <c r="K78" s="1059"/>
    </row>
    <row r="79" spans="1:11" ht="13.8" x14ac:dyDescent="0.25">
      <c r="A79" s="1066" t="s">
        <v>367</v>
      </c>
      <c r="B79" s="1067">
        <v>84</v>
      </c>
      <c r="C79" s="1067">
        <v>55</v>
      </c>
      <c r="D79" s="1067">
        <v>569</v>
      </c>
      <c r="E79" s="2377">
        <v>10.345454545454546</v>
      </c>
      <c r="F79" s="1069"/>
      <c r="G79" s="1070"/>
      <c r="H79" s="1070"/>
      <c r="I79" s="1068"/>
      <c r="J79" s="1068"/>
      <c r="K79" s="1071"/>
    </row>
    <row r="80" spans="1:11" ht="13.8" x14ac:dyDescent="0.25">
      <c r="A80" s="1055" t="s">
        <v>368</v>
      </c>
      <c r="B80" s="950">
        <v>50</v>
      </c>
      <c r="C80" s="950">
        <v>25</v>
      </c>
      <c r="D80" s="950">
        <v>225</v>
      </c>
      <c r="E80" s="237">
        <v>9</v>
      </c>
      <c r="F80" s="2378" t="s">
        <v>405</v>
      </c>
      <c r="G80" s="961">
        <v>2000000</v>
      </c>
      <c r="H80" s="961">
        <v>12144101.625199996</v>
      </c>
      <c r="I80" s="1058"/>
      <c r="J80" s="1058"/>
      <c r="K80" s="1059"/>
    </row>
    <row r="81" spans="1:11" ht="13.8" x14ac:dyDescent="0.25">
      <c r="A81" s="1055" t="s">
        <v>369</v>
      </c>
      <c r="B81" s="950">
        <v>22</v>
      </c>
      <c r="C81" s="950">
        <v>20</v>
      </c>
      <c r="D81" s="950">
        <v>224</v>
      </c>
      <c r="E81" s="237">
        <v>11.2</v>
      </c>
      <c r="F81" s="2378" t="s">
        <v>405</v>
      </c>
      <c r="G81" s="961">
        <v>2000000</v>
      </c>
      <c r="H81" s="961">
        <v>12144101.625199996</v>
      </c>
      <c r="I81" s="1058"/>
      <c r="J81" s="1058"/>
      <c r="K81" s="1059"/>
    </row>
    <row r="82" spans="1:11" ht="13.8" x14ac:dyDescent="0.25">
      <c r="A82" s="1055" t="s">
        <v>370</v>
      </c>
      <c r="B82" s="950">
        <v>12</v>
      </c>
      <c r="C82" s="950">
        <v>10</v>
      </c>
      <c r="D82" s="950">
        <v>120</v>
      </c>
      <c r="E82" s="237">
        <v>12</v>
      </c>
      <c r="F82" s="2378" t="s">
        <v>405</v>
      </c>
      <c r="G82" s="961">
        <v>2000000</v>
      </c>
      <c r="H82" s="961">
        <v>12144101.625199996</v>
      </c>
      <c r="I82" s="1058"/>
      <c r="J82" s="1058"/>
      <c r="K82" s="1059"/>
    </row>
    <row r="83" spans="1:11" ht="13.8" x14ac:dyDescent="0.25">
      <c r="A83" s="1055" t="s">
        <v>371</v>
      </c>
      <c r="B83" s="950">
        <v>0</v>
      </c>
      <c r="C83" s="950">
        <v>0</v>
      </c>
      <c r="D83" s="950">
        <v>0</v>
      </c>
      <c r="E83" s="237">
        <v>0</v>
      </c>
      <c r="F83" s="2378"/>
      <c r="G83" s="961"/>
      <c r="H83" s="961"/>
      <c r="I83" s="1058"/>
      <c r="J83" s="1058"/>
      <c r="K83" s="1059"/>
    </row>
    <row r="84" spans="1:11" ht="13.8" x14ac:dyDescent="0.25">
      <c r="A84" s="1055" t="s">
        <v>372</v>
      </c>
      <c r="B84" s="950">
        <v>0</v>
      </c>
      <c r="C84" s="950">
        <v>0</v>
      </c>
      <c r="D84" s="950">
        <v>0</v>
      </c>
      <c r="E84" s="1504">
        <v>0</v>
      </c>
      <c r="F84" s="1496"/>
      <c r="G84" s="961"/>
      <c r="H84" s="961"/>
      <c r="I84" s="1058"/>
      <c r="J84" s="1058"/>
      <c r="K84" s="1059"/>
    </row>
    <row r="85" spans="1:11" ht="13.8" x14ac:dyDescent="0.25">
      <c r="A85" s="1066" t="s">
        <v>373</v>
      </c>
      <c r="B85" s="1067">
        <v>129.5</v>
      </c>
      <c r="C85" s="1067">
        <v>124.5</v>
      </c>
      <c r="D85" s="1067">
        <v>1822.15</v>
      </c>
      <c r="E85" s="2377">
        <v>14.63574297188755</v>
      </c>
      <c r="F85" s="1069"/>
      <c r="G85" s="1070"/>
      <c r="H85" s="1070"/>
      <c r="I85" s="1068"/>
      <c r="J85" s="1068"/>
      <c r="K85" s="1071"/>
    </row>
    <row r="86" spans="1:11" ht="13.8" x14ac:dyDescent="0.25">
      <c r="A86" s="1055" t="s">
        <v>374</v>
      </c>
      <c r="B86" s="950">
        <v>5.5</v>
      </c>
      <c r="C86" s="950">
        <v>8.5</v>
      </c>
      <c r="D86" s="950">
        <v>123.25</v>
      </c>
      <c r="E86" s="237">
        <v>14.5</v>
      </c>
      <c r="F86" s="2378" t="s">
        <v>405</v>
      </c>
      <c r="G86" s="961">
        <v>2000000</v>
      </c>
      <c r="H86" s="961">
        <v>12144101.625199996</v>
      </c>
      <c r="I86" s="1058"/>
      <c r="J86" s="1058"/>
      <c r="K86" s="1059"/>
    </row>
    <row r="87" spans="1:11" ht="13.8" x14ac:dyDescent="0.25">
      <c r="A87" s="1055" t="s">
        <v>375</v>
      </c>
      <c r="B87" s="950">
        <v>4</v>
      </c>
      <c r="C87" s="950">
        <v>4</v>
      </c>
      <c r="D87" s="950">
        <v>80</v>
      </c>
      <c r="E87" s="237">
        <v>20</v>
      </c>
      <c r="F87" s="2378" t="s">
        <v>405</v>
      </c>
      <c r="G87" s="961">
        <v>2000000</v>
      </c>
      <c r="H87" s="961">
        <v>12144101.625199996</v>
      </c>
      <c r="I87" s="1058"/>
      <c r="J87" s="1058"/>
      <c r="K87" s="1059"/>
    </row>
    <row r="88" spans="1:11" ht="13.8" x14ac:dyDescent="0.25">
      <c r="A88" s="1055" t="s">
        <v>376</v>
      </c>
      <c r="B88" s="950">
        <v>0</v>
      </c>
      <c r="C88" s="950">
        <v>0</v>
      </c>
      <c r="D88" s="950">
        <v>0</v>
      </c>
      <c r="E88" s="237">
        <v>0</v>
      </c>
      <c r="F88" s="237"/>
      <c r="G88" s="961"/>
      <c r="H88" s="961"/>
      <c r="I88" s="1058"/>
      <c r="J88" s="1058"/>
      <c r="K88" s="1059"/>
    </row>
    <row r="89" spans="1:11" ht="13.8" x14ac:dyDescent="0.25">
      <c r="A89" s="1055" t="s">
        <v>377</v>
      </c>
      <c r="B89" s="950">
        <v>15</v>
      </c>
      <c r="C89" s="950">
        <v>13</v>
      </c>
      <c r="D89" s="950">
        <v>263.90000000000003</v>
      </c>
      <c r="E89" s="237">
        <v>20.3</v>
      </c>
      <c r="F89" s="2378" t="s">
        <v>405</v>
      </c>
      <c r="G89" s="961">
        <v>2000000</v>
      </c>
      <c r="H89" s="961">
        <v>12144101.625199996</v>
      </c>
      <c r="I89" s="1058"/>
      <c r="J89" s="1058"/>
      <c r="K89" s="1059"/>
    </row>
    <row r="90" spans="1:11" ht="13.8" x14ac:dyDescent="0.25">
      <c r="A90" s="1055" t="s">
        <v>378</v>
      </c>
      <c r="B90" s="950">
        <v>24</v>
      </c>
      <c r="C90" s="950">
        <v>24</v>
      </c>
      <c r="D90" s="950">
        <v>336</v>
      </c>
      <c r="E90" s="237">
        <v>14</v>
      </c>
      <c r="F90" s="2378" t="s">
        <v>405</v>
      </c>
      <c r="G90" s="961">
        <v>2000000</v>
      </c>
      <c r="H90" s="961">
        <v>12144101.625199996</v>
      </c>
      <c r="I90" s="1058"/>
      <c r="J90" s="1058"/>
      <c r="K90" s="1059"/>
    </row>
    <row r="91" spans="1:11" ht="13.8" x14ac:dyDescent="0.25">
      <c r="A91" s="1055" t="s">
        <v>379</v>
      </c>
      <c r="B91" s="950">
        <v>6</v>
      </c>
      <c r="C91" s="950">
        <v>6</v>
      </c>
      <c r="D91" s="950">
        <v>102</v>
      </c>
      <c r="E91" s="237">
        <v>17</v>
      </c>
      <c r="F91" s="2378" t="s">
        <v>405</v>
      </c>
      <c r="G91" s="961">
        <v>2000000</v>
      </c>
      <c r="H91" s="961">
        <v>12144101.625199996</v>
      </c>
      <c r="I91" s="1058"/>
      <c r="J91" s="1058"/>
      <c r="K91" s="1059"/>
    </row>
    <row r="92" spans="1:11" ht="13.8" x14ac:dyDescent="0.25">
      <c r="A92" s="1055" t="s">
        <v>380</v>
      </c>
      <c r="B92" s="950">
        <v>23</v>
      </c>
      <c r="C92" s="950">
        <v>17</v>
      </c>
      <c r="D92" s="950">
        <v>85</v>
      </c>
      <c r="E92" s="237">
        <v>5</v>
      </c>
      <c r="F92" s="2378" t="s">
        <v>405</v>
      </c>
      <c r="G92" s="961">
        <v>2000000</v>
      </c>
      <c r="H92" s="961">
        <v>12144101.625199996</v>
      </c>
      <c r="I92" s="1058"/>
      <c r="J92" s="1058"/>
      <c r="K92" s="1059"/>
    </row>
    <row r="93" spans="1:11" ht="13.8" x14ac:dyDescent="0.25">
      <c r="A93" s="1055" t="s">
        <v>381</v>
      </c>
      <c r="B93" s="1056">
        <v>52</v>
      </c>
      <c r="C93" s="1056">
        <v>52</v>
      </c>
      <c r="D93" s="950">
        <v>832</v>
      </c>
      <c r="E93" s="1504">
        <v>16</v>
      </c>
      <c r="F93" s="2378" t="s">
        <v>405</v>
      </c>
      <c r="G93" s="961">
        <v>2000000</v>
      </c>
      <c r="H93" s="961">
        <v>12144101.625199996</v>
      </c>
      <c r="I93" s="1058"/>
      <c r="J93" s="1058"/>
      <c r="K93" s="1059"/>
    </row>
    <row r="94" spans="1:11" ht="13.8" x14ac:dyDescent="0.25">
      <c r="A94" s="1066" t="s">
        <v>382</v>
      </c>
      <c r="B94" s="1067">
        <v>350.5</v>
      </c>
      <c r="C94" s="1067">
        <v>327.5</v>
      </c>
      <c r="D94" s="1067">
        <v>3611.5</v>
      </c>
      <c r="E94" s="2377">
        <v>11.027480916030534</v>
      </c>
      <c r="F94" s="1069"/>
      <c r="G94" s="1070"/>
      <c r="H94" s="1070"/>
      <c r="I94" s="1068"/>
      <c r="J94" s="1068"/>
      <c r="K94" s="1071"/>
    </row>
    <row r="95" spans="1:11" ht="13.8" x14ac:dyDescent="0.25">
      <c r="A95" s="1055" t="s">
        <v>383</v>
      </c>
      <c r="B95" s="950">
        <v>65</v>
      </c>
      <c r="C95" s="950">
        <v>65</v>
      </c>
      <c r="D95" s="950">
        <v>455</v>
      </c>
      <c r="E95" s="237">
        <v>7</v>
      </c>
      <c r="F95" s="2378" t="s">
        <v>405</v>
      </c>
      <c r="G95" s="961">
        <v>2000000</v>
      </c>
      <c r="H95" s="961">
        <v>12144101.625199996</v>
      </c>
      <c r="I95" s="1058"/>
      <c r="J95" s="1058"/>
      <c r="K95" s="1059"/>
    </row>
    <row r="96" spans="1:11" ht="13.8" x14ac:dyDescent="0.25">
      <c r="A96" s="1055" t="s">
        <v>384</v>
      </c>
      <c r="B96" s="950">
        <v>120</v>
      </c>
      <c r="C96" s="950">
        <v>120</v>
      </c>
      <c r="D96" s="950">
        <v>1080</v>
      </c>
      <c r="E96" s="237">
        <v>9</v>
      </c>
      <c r="F96" s="2378" t="s">
        <v>405</v>
      </c>
      <c r="G96" s="961">
        <v>2000000</v>
      </c>
      <c r="H96" s="961">
        <v>12144101.625199996</v>
      </c>
      <c r="I96" s="1058"/>
      <c r="J96" s="1058"/>
      <c r="K96" s="1059"/>
    </row>
    <row r="97" spans="1:11" ht="13.8" x14ac:dyDescent="0.25">
      <c r="A97" s="1055" t="s">
        <v>385</v>
      </c>
      <c r="B97" s="950">
        <v>18</v>
      </c>
      <c r="C97" s="950">
        <v>2</v>
      </c>
      <c r="D97" s="950">
        <v>7</v>
      </c>
      <c r="E97" s="237">
        <v>3.5</v>
      </c>
      <c r="F97" s="2378" t="s">
        <v>405</v>
      </c>
      <c r="G97" s="961">
        <v>2000000</v>
      </c>
      <c r="H97" s="961">
        <v>12144101.625199996</v>
      </c>
      <c r="I97" s="1058"/>
      <c r="J97" s="1058"/>
      <c r="K97" s="1059"/>
    </row>
    <row r="98" spans="1:11" ht="13.8" x14ac:dyDescent="0.25">
      <c r="A98" s="1055" t="s">
        <v>386</v>
      </c>
      <c r="B98" s="950">
        <v>10</v>
      </c>
      <c r="C98" s="950">
        <v>9</v>
      </c>
      <c r="D98" s="950">
        <v>63</v>
      </c>
      <c r="E98" s="237">
        <v>7</v>
      </c>
      <c r="F98" s="2378" t="s">
        <v>405</v>
      </c>
      <c r="G98" s="961">
        <v>2000000</v>
      </c>
      <c r="H98" s="961">
        <v>12144101.625199996</v>
      </c>
      <c r="I98" s="1058"/>
      <c r="J98" s="1058"/>
      <c r="K98" s="1059"/>
    </row>
    <row r="99" spans="1:11" ht="13.8" x14ac:dyDescent="0.25">
      <c r="A99" s="1055" t="s">
        <v>387</v>
      </c>
      <c r="B99" s="950">
        <v>32</v>
      </c>
      <c r="C99" s="950">
        <v>30</v>
      </c>
      <c r="D99" s="950">
        <v>600</v>
      </c>
      <c r="E99" s="237">
        <v>20</v>
      </c>
      <c r="F99" s="2378" t="s">
        <v>405</v>
      </c>
      <c r="G99" s="961">
        <v>2000000</v>
      </c>
      <c r="H99" s="961">
        <v>12144101.625199996</v>
      </c>
      <c r="I99" s="1058"/>
      <c r="J99" s="1058"/>
      <c r="K99" s="1059"/>
    </row>
    <row r="100" spans="1:11" ht="13.8" x14ac:dyDescent="0.25">
      <c r="A100" s="1055" t="s">
        <v>388</v>
      </c>
      <c r="B100" s="950">
        <v>38</v>
      </c>
      <c r="C100" s="950">
        <v>38</v>
      </c>
      <c r="D100" s="950">
        <v>209</v>
      </c>
      <c r="E100" s="237">
        <v>5.5</v>
      </c>
      <c r="F100" s="2378" t="s">
        <v>405</v>
      </c>
      <c r="G100" s="961">
        <v>2000000</v>
      </c>
      <c r="H100" s="961">
        <v>12144101.625199996</v>
      </c>
      <c r="I100" s="1058"/>
      <c r="J100" s="1058"/>
      <c r="K100" s="1059"/>
    </row>
    <row r="101" spans="1:11" ht="13.8" x14ac:dyDescent="0.25">
      <c r="A101" s="1055" t="s">
        <v>389</v>
      </c>
      <c r="B101" s="950">
        <v>2</v>
      </c>
      <c r="C101" s="950">
        <v>2</v>
      </c>
      <c r="D101" s="950">
        <v>10</v>
      </c>
      <c r="E101" s="237">
        <v>5</v>
      </c>
      <c r="F101" s="2378" t="s">
        <v>405</v>
      </c>
      <c r="G101" s="961">
        <v>2000000</v>
      </c>
      <c r="H101" s="961">
        <v>12144101.625199996</v>
      </c>
      <c r="I101" s="1058"/>
      <c r="J101" s="1058"/>
      <c r="K101" s="1059"/>
    </row>
    <row r="102" spans="1:11" ht="13.8" x14ac:dyDescent="0.25">
      <c r="A102" s="1055" t="s">
        <v>390</v>
      </c>
      <c r="B102" s="950">
        <v>55</v>
      </c>
      <c r="C102" s="950">
        <v>53</v>
      </c>
      <c r="D102" s="950">
        <v>1060</v>
      </c>
      <c r="E102" s="237">
        <v>20</v>
      </c>
      <c r="F102" s="2378" t="s">
        <v>405</v>
      </c>
      <c r="G102" s="961">
        <v>2000000</v>
      </c>
      <c r="H102" s="961">
        <v>12144101.625199996</v>
      </c>
      <c r="I102" s="1058"/>
      <c r="J102" s="1058"/>
      <c r="K102" s="1059"/>
    </row>
    <row r="103" spans="1:11" ht="13.8" x14ac:dyDescent="0.25">
      <c r="A103" s="1052" t="s">
        <v>391</v>
      </c>
      <c r="B103" s="950">
        <v>10.5</v>
      </c>
      <c r="C103" s="950">
        <v>8.5</v>
      </c>
      <c r="D103" s="950">
        <v>127.5</v>
      </c>
      <c r="E103" s="237">
        <v>15</v>
      </c>
      <c r="F103" s="2378" t="s">
        <v>405</v>
      </c>
      <c r="G103" s="961">
        <v>2000000</v>
      </c>
      <c r="H103" s="961">
        <v>12144101.625199996</v>
      </c>
      <c r="I103" s="1053"/>
      <c r="J103" s="1053"/>
      <c r="K103" s="1054"/>
    </row>
    <row r="104" spans="1:11" ht="14.4" thickBot="1" x14ac:dyDescent="0.3">
      <c r="A104" s="1072" t="s">
        <v>392</v>
      </c>
      <c r="B104" s="1073">
        <v>653.5</v>
      </c>
      <c r="C104" s="1073">
        <v>587</v>
      </c>
      <c r="D104" s="1497">
        <v>7051.65</v>
      </c>
      <c r="E104" s="1500">
        <v>12.013032367972743</v>
      </c>
      <c r="F104" s="1507" t="s">
        <v>405</v>
      </c>
      <c r="G104" s="1498">
        <v>2000000.0000000005</v>
      </c>
      <c r="H104" s="1498">
        <v>12144101.625199996</v>
      </c>
      <c r="I104" s="1078"/>
      <c r="J104" s="1078"/>
      <c r="K104" s="1079"/>
    </row>
    <row r="105" spans="1:11" x14ac:dyDescent="0.25">
      <c r="A105" s="7" t="s">
        <v>1964</v>
      </c>
      <c r="B105" s="8"/>
      <c r="C105" s="8"/>
      <c r="D105" s="8"/>
      <c r="E105" s="4"/>
      <c r="F105" s="5"/>
      <c r="G105" s="9"/>
      <c r="H105" s="8"/>
      <c r="I105" s="176"/>
      <c r="J105" s="176"/>
      <c r="K105" s="176"/>
    </row>
    <row r="106" spans="1:11" x14ac:dyDescent="0.25">
      <c r="A106" s="6"/>
      <c r="D106" s="175"/>
      <c r="E106" s="176"/>
      <c r="F106" s="175"/>
      <c r="G106" s="175"/>
      <c r="H106" s="175"/>
      <c r="I106" s="176"/>
      <c r="J106" s="176"/>
      <c r="K106" s="176"/>
    </row>
    <row r="107" spans="1:11" ht="13.8" x14ac:dyDescent="0.25">
      <c r="A107" s="39"/>
      <c r="D107" s="175"/>
      <c r="E107" s="176"/>
      <c r="F107" s="175"/>
      <c r="G107" s="175"/>
      <c r="H107" s="175"/>
      <c r="I107" s="176"/>
      <c r="J107" s="176"/>
      <c r="K107" s="176"/>
    </row>
    <row r="108" spans="1:11" x14ac:dyDescent="0.25">
      <c r="A108" s="2766" t="s">
        <v>1968</v>
      </c>
      <c r="B108" s="2767"/>
      <c r="C108" s="2767"/>
      <c r="D108" s="2767"/>
      <c r="E108" s="2767"/>
      <c r="F108" s="2767"/>
      <c r="G108" s="2767"/>
      <c r="H108" s="2767"/>
      <c r="I108" s="2767"/>
      <c r="J108" s="2767"/>
      <c r="K108" s="2767"/>
    </row>
    <row r="109" spans="1:11" ht="13.8" x14ac:dyDescent="0.25">
      <c r="A109" s="21"/>
      <c r="B109" s="3"/>
      <c r="C109" s="3"/>
      <c r="D109" s="177"/>
      <c r="E109" s="176"/>
      <c r="F109" s="178"/>
      <c r="G109" s="178"/>
      <c r="H109" s="178"/>
      <c r="I109" s="176"/>
      <c r="J109" s="176"/>
      <c r="K109" s="176"/>
    </row>
    <row r="110" spans="1:11" ht="14.4" thickBot="1" x14ac:dyDescent="0.3">
      <c r="A110" s="21" t="s">
        <v>845</v>
      </c>
      <c r="B110" s="3"/>
      <c r="C110" s="3"/>
      <c r="D110" s="177"/>
      <c r="E110" s="176"/>
      <c r="F110" s="178"/>
      <c r="G110" s="178"/>
      <c r="H110" s="178"/>
      <c r="I110" s="176"/>
      <c r="J110" s="176"/>
      <c r="K110" s="176"/>
    </row>
    <row r="111" spans="1:11" ht="14.4" thickBot="1" x14ac:dyDescent="0.3">
      <c r="A111" s="171"/>
      <c r="B111" s="2768" t="s">
        <v>1969</v>
      </c>
      <c r="C111" s="2769"/>
      <c r="D111" s="2769"/>
      <c r="E111" s="2769"/>
      <c r="F111" s="2769"/>
      <c r="G111" s="2769"/>
      <c r="H111" s="2769"/>
      <c r="I111" s="2769"/>
      <c r="J111" s="2769"/>
      <c r="K111" s="2770"/>
    </row>
    <row r="112" spans="1:11" ht="13.8" x14ac:dyDescent="0.25">
      <c r="A112" s="172"/>
      <c r="B112" s="2771" t="s">
        <v>328</v>
      </c>
      <c r="C112" s="2772"/>
      <c r="D112" s="1043"/>
      <c r="E112" s="1044"/>
      <c r="F112" s="1043"/>
      <c r="G112" s="1043"/>
      <c r="H112" s="1043"/>
      <c r="I112" s="2773" t="s">
        <v>832</v>
      </c>
      <c r="J112" s="2774"/>
      <c r="K112" s="2775"/>
    </row>
    <row r="113" spans="1:11" ht="13.8" x14ac:dyDescent="0.25">
      <c r="A113" s="173" t="s">
        <v>327</v>
      </c>
      <c r="B113" s="1044" t="s">
        <v>833</v>
      </c>
      <c r="C113" s="1044" t="s">
        <v>834</v>
      </c>
      <c r="D113" s="1044" t="s">
        <v>835</v>
      </c>
      <c r="E113" s="1044" t="s">
        <v>836</v>
      </c>
      <c r="F113" s="1045" t="s">
        <v>329</v>
      </c>
      <c r="G113" s="1044" t="s">
        <v>336</v>
      </c>
      <c r="H113" s="1044" t="s">
        <v>337</v>
      </c>
      <c r="I113" s="2763" t="s">
        <v>837</v>
      </c>
      <c r="J113" s="2764"/>
      <c r="K113" s="2765"/>
    </row>
    <row r="114" spans="1:11" ht="13.8" x14ac:dyDescent="0.25">
      <c r="A114" s="172"/>
      <c r="B114" s="1044"/>
      <c r="C114" s="1044"/>
      <c r="D114" s="1044" t="s">
        <v>839</v>
      </c>
      <c r="E114" s="1044" t="s">
        <v>840</v>
      </c>
      <c r="F114" s="1044" t="s">
        <v>335</v>
      </c>
      <c r="G114" s="1044" t="s">
        <v>841</v>
      </c>
      <c r="H114" s="1044" t="s">
        <v>838</v>
      </c>
      <c r="I114" s="1046"/>
      <c r="J114" s="1046"/>
      <c r="K114" s="1047"/>
    </row>
    <row r="115" spans="1:11" ht="13.8" x14ac:dyDescent="0.25">
      <c r="A115" s="174"/>
      <c r="B115" s="1048" t="s">
        <v>344</v>
      </c>
      <c r="C115" s="1048" t="s">
        <v>842</v>
      </c>
      <c r="D115" s="1048" t="s">
        <v>345</v>
      </c>
      <c r="E115" s="1048" t="s">
        <v>343</v>
      </c>
      <c r="F115" s="1048" t="s">
        <v>440</v>
      </c>
      <c r="G115" s="1048" t="s">
        <v>346</v>
      </c>
      <c r="H115" s="1048" t="s">
        <v>347</v>
      </c>
      <c r="I115" s="1049" t="s">
        <v>348</v>
      </c>
      <c r="J115" s="1050" t="s">
        <v>349</v>
      </c>
      <c r="K115" s="1051" t="s">
        <v>350</v>
      </c>
    </row>
    <row r="116" spans="1:11" ht="13.8" x14ac:dyDescent="0.25">
      <c r="A116" s="1061" t="s">
        <v>351</v>
      </c>
      <c r="B116" s="1062">
        <v>77</v>
      </c>
      <c r="C116" s="1062">
        <v>69</v>
      </c>
      <c r="D116" s="1062">
        <v>685.5</v>
      </c>
      <c r="E116" s="1855">
        <v>9.9347826086956523</v>
      </c>
      <c r="F116" s="1064"/>
      <c r="G116" s="1064"/>
      <c r="H116" s="1064"/>
      <c r="I116" s="1063"/>
      <c r="J116" s="1063"/>
      <c r="K116" s="1065"/>
    </row>
    <row r="117" spans="1:11" ht="13.8" x14ac:dyDescent="0.25">
      <c r="A117" s="1055" t="s">
        <v>352</v>
      </c>
      <c r="B117" s="950">
        <v>20</v>
      </c>
      <c r="C117" s="950">
        <v>10</v>
      </c>
      <c r="D117" s="950">
        <v>130</v>
      </c>
      <c r="E117" s="237">
        <v>13</v>
      </c>
      <c r="F117" s="2379" t="s">
        <v>1402</v>
      </c>
      <c r="G117" s="961">
        <v>1700000</v>
      </c>
      <c r="H117" s="961">
        <v>19936239.144399993</v>
      </c>
      <c r="I117" s="1058"/>
      <c r="J117" s="1058"/>
      <c r="K117" s="1059"/>
    </row>
    <row r="118" spans="1:11" ht="13.8" x14ac:dyDescent="0.25">
      <c r="A118" s="1055" t="s">
        <v>353</v>
      </c>
      <c r="B118" s="950">
        <v>2</v>
      </c>
      <c r="C118" s="950">
        <v>2</v>
      </c>
      <c r="D118" s="950">
        <v>18</v>
      </c>
      <c r="E118" s="237">
        <v>9</v>
      </c>
      <c r="F118" s="2379" t="s">
        <v>1402</v>
      </c>
      <c r="G118" s="961">
        <v>1700000</v>
      </c>
      <c r="H118" s="961">
        <v>19936239.144399993</v>
      </c>
      <c r="I118" s="1058"/>
      <c r="J118" s="1058"/>
      <c r="K118" s="1059"/>
    </row>
    <row r="119" spans="1:11" ht="13.8" x14ac:dyDescent="0.25">
      <c r="A119" s="2081" t="s">
        <v>354</v>
      </c>
      <c r="B119" s="950">
        <v>5</v>
      </c>
      <c r="C119" s="950">
        <v>7</v>
      </c>
      <c r="D119" s="950">
        <v>21</v>
      </c>
      <c r="E119" s="237">
        <v>3</v>
      </c>
      <c r="F119" s="2379" t="s">
        <v>1402</v>
      </c>
      <c r="G119" s="961">
        <v>1700000</v>
      </c>
      <c r="H119" s="961">
        <v>19936239.144399993</v>
      </c>
      <c r="I119" s="1058"/>
      <c r="J119" s="1058"/>
      <c r="K119" s="1059"/>
    </row>
    <row r="120" spans="1:11" ht="13.8" x14ac:dyDescent="0.25">
      <c r="A120" s="2081" t="s">
        <v>355</v>
      </c>
      <c r="B120" s="950">
        <v>3</v>
      </c>
      <c r="C120" s="950">
        <v>3</v>
      </c>
      <c r="D120" s="950">
        <v>24</v>
      </c>
      <c r="E120" s="237">
        <v>8</v>
      </c>
      <c r="F120" s="2379" t="s">
        <v>1402</v>
      </c>
      <c r="G120" s="961">
        <v>1700000</v>
      </c>
      <c r="H120" s="961">
        <v>19936239.144399993</v>
      </c>
      <c r="I120" s="1058"/>
      <c r="J120" s="1058"/>
      <c r="K120" s="1059"/>
    </row>
    <row r="121" spans="1:11" ht="13.8" x14ac:dyDescent="0.25">
      <c r="A121" s="2081" t="s">
        <v>356</v>
      </c>
      <c r="B121" s="950">
        <v>14</v>
      </c>
      <c r="C121" s="950">
        <v>14</v>
      </c>
      <c r="D121" s="950">
        <v>126</v>
      </c>
      <c r="E121" s="237">
        <v>9</v>
      </c>
      <c r="F121" s="2379" t="s">
        <v>1402</v>
      </c>
      <c r="G121" s="961">
        <v>1700000</v>
      </c>
      <c r="H121" s="961">
        <v>19936239.144399993</v>
      </c>
      <c r="I121" s="1058"/>
      <c r="J121" s="1058"/>
      <c r="K121" s="1059"/>
    </row>
    <row r="122" spans="1:11" ht="13.8" x14ac:dyDescent="0.25">
      <c r="A122" s="2081" t="s">
        <v>357</v>
      </c>
      <c r="B122" s="950">
        <v>9.5</v>
      </c>
      <c r="C122" s="950">
        <v>9.5</v>
      </c>
      <c r="D122" s="950">
        <v>95</v>
      </c>
      <c r="E122" s="237">
        <v>10</v>
      </c>
      <c r="F122" s="2379" t="s">
        <v>1402</v>
      </c>
      <c r="G122" s="961">
        <v>1700000</v>
      </c>
      <c r="H122" s="961">
        <v>19936239.144399993</v>
      </c>
      <c r="I122" s="1058"/>
      <c r="J122" s="1058"/>
      <c r="K122" s="1059"/>
    </row>
    <row r="123" spans="1:11" ht="13.8" x14ac:dyDescent="0.25">
      <c r="A123" s="2081" t="s">
        <v>358</v>
      </c>
      <c r="B123" s="1056">
        <v>2.5</v>
      </c>
      <c r="C123" s="1056">
        <v>2.5</v>
      </c>
      <c r="D123" s="950">
        <v>25</v>
      </c>
      <c r="E123" s="1504">
        <v>10</v>
      </c>
      <c r="F123" s="2379" t="s">
        <v>1402</v>
      </c>
      <c r="G123" s="961">
        <v>1700000</v>
      </c>
      <c r="H123" s="961">
        <v>19936239.144399993</v>
      </c>
      <c r="I123" s="1058"/>
      <c r="J123" s="1058"/>
      <c r="K123" s="1059"/>
    </row>
    <row r="124" spans="1:11" ht="13.8" x14ac:dyDescent="0.25">
      <c r="A124" s="2081" t="s">
        <v>359</v>
      </c>
      <c r="B124" s="1056">
        <v>0</v>
      </c>
      <c r="C124" s="1056">
        <v>0</v>
      </c>
      <c r="D124" s="950">
        <v>0</v>
      </c>
      <c r="E124" s="1504">
        <v>0</v>
      </c>
      <c r="F124" s="2379"/>
      <c r="G124" s="961"/>
      <c r="H124" s="961"/>
      <c r="I124" s="1058"/>
      <c r="J124" s="1058"/>
      <c r="K124" s="1059"/>
    </row>
    <row r="125" spans="1:11" ht="13.8" x14ac:dyDescent="0.25">
      <c r="A125" s="2081" t="s">
        <v>360</v>
      </c>
      <c r="B125" s="1056">
        <v>4</v>
      </c>
      <c r="C125" s="1056">
        <v>4</v>
      </c>
      <c r="D125" s="950">
        <v>40</v>
      </c>
      <c r="E125" s="1504">
        <v>10</v>
      </c>
      <c r="F125" s="2379" t="s">
        <v>1402</v>
      </c>
      <c r="G125" s="961">
        <v>1700000</v>
      </c>
      <c r="H125" s="961">
        <v>19936239.144399993</v>
      </c>
      <c r="I125" s="1058"/>
      <c r="J125" s="1058"/>
      <c r="K125" s="1059"/>
    </row>
    <row r="126" spans="1:11" ht="13.8" x14ac:dyDescent="0.25">
      <c r="A126" s="2081" t="s">
        <v>361</v>
      </c>
      <c r="B126" s="1056">
        <v>0</v>
      </c>
      <c r="C126" s="1056">
        <v>0</v>
      </c>
      <c r="D126" s="950">
        <v>0</v>
      </c>
      <c r="E126" s="1504">
        <v>0</v>
      </c>
      <c r="F126" s="1509"/>
      <c r="G126" s="961"/>
      <c r="H126" s="961"/>
      <c r="I126" s="1058"/>
      <c r="J126" s="1058"/>
      <c r="K126" s="1059"/>
    </row>
    <row r="127" spans="1:11" ht="13.8" x14ac:dyDescent="0.25">
      <c r="A127" s="2081" t="s">
        <v>362</v>
      </c>
      <c r="B127" s="1056">
        <v>13</v>
      </c>
      <c r="C127" s="1056">
        <v>13</v>
      </c>
      <c r="D127" s="950">
        <v>162.5</v>
      </c>
      <c r="E127" s="1504">
        <v>12.5</v>
      </c>
      <c r="F127" s="2379" t="s">
        <v>1402</v>
      </c>
      <c r="G127" s="961">
        <v>1700000</v>
      </c>
      <c r="H127" s="961">
        <v>19936239.144399993</v>
      </c>
      <c r="I127" s="1058"/>
      <c r="J127" s="1058"/>
      <c r="K127" s="1059"/>
    </row>
    <row r="128" spans="1:11" ht="13.8" x14ac:dyDescent="0.25">
      <c r="A128" s="1055" t="s">
        <v>363</v>
      </c>
      <c r="B128" s="1056">
        <v>2</v>
      </c>
      <c r="C128" s="1056">
        <v>2</v>
      </c>
      <c r="D128" s="950">
        <v>20</v>
      </c>
      <c r="E128" s="1504">
        <v>10</v>
      </c>
      <c r="F128" s="2379" t="s">
        <v>1402</v>
      </c>
      <c r="G128" s="961">
        <v>1700000</v>
      </c>
      <c r="H128" s="961">
        <v>19936239.144399993</v>
      </c>
      <c r="I128" s="1058"/>
      <c r="J128" s="1058"/>
      <c r="K128" s="1059"/>
    </row>
    <row r="129" spans="1:11" ht="13.8" x14ac:dyDescent="0.25">
      <c r="A129" s="1055" t="s">
        <v>364</v>
      </c>
      <c r="B129" s="1056">
        <v>2</v>
      </c>
      <c r="C129" s="1056">
        <v>2</v>
      </c>
      <c r="D129" s="950">
        <v>24</v>
      </c>
      <c r="E129" s="1504">
        <v>12</v>
      </c>
      <c r="F129" s="2379" t="s">
        <v>1402</v>
      </c>
      <c r="G129" s="961">
        <v>1700000</v>
      </c>
      <c r="H129" s="961">
        <v>19936239.144399993</v>
      </c>
      <c r="I129" s="1058"/>
      <c r="J129" s="1058"/>
      <c r="K129" s="1059"/>
    </row>
    <row r="130" spans="1:11" ht="13.8" x14ac:dyDescent="0.25">
      <c r="A130" s="1055" t="s">
        <v>365</v>
      </c>
      <c r="B130" s="1056">
        <v>0</v>
      </c>
      <c r="C130" s="1056">
        <v>0</v>
      </c>
      <c r="D130" s="950">
        <v>0</v>
      </c>
      <c r="E130" s="1504">
        <v>0</v>
      </c>
      <c r="F130" s="1509"/>
      <c r="G130" s="961"/>
      <c r="H130" s="961"/>
      <c r="I130" s="1058"/>
      <c r="J130" s="1058"/>
      <c r="K130" s="1059"/>
    </row>
    <row r="131" spans="1:11" ht="13.8" x14ac:dyDescent="0.25">
      <c r="A131" s="1055" t="s">
        <v>366</v>
      </c>
      <c r="B131" s="1056">
        <v>0</v>
      </c>
      <c r="C131" s="1056">
        <v>0</v>
      </c>
      <c r="D131" s="950">
        <v>0</v>
      </c>
      <c r="E131" s="1504">
        <v>0</v>
      </c>
      <c r="F131" s="1509"/>
      <c r="G131" s="961"/>
      <c r="H131" s="961"/>
      <c r="I131" s="1058"/>
      <c r="J131" s="1058"/>
      <c r="K131" s="1059"/>
    </row>
    <row r="132" spans="1:11" ht="13.8" x14ac:dyDescent="0.25">
      <c r="A132" s="1066" t="s">
        <v>367</v>
      </c>
      <c r="B132" s="1067">
        <v>35</v>
      </c>
      <c r="C132" s="1067">
        <v>34</v>
      </c>
      <c r="D132" s="1067">
        <v>390</v>
      </c>
      <c r="E132" s="2377">
        <v>11.470588235294118</v>
      </c>
      <c r="F132" s="2380"/>
      <c r="G132" s="1070"/>
      <c r="H132" s="1070"/>
      <c r="I132" s="1068"/>
      <c r="J132" s="1068"/>
      <c r="K132" s="1071"/>
    </row>
    <row r="133" spans="1:11" ht="13.8" x14ac:dyDescent="0.25">
      <c r="A133" s="2081" t="s">
        <v>368</v>
      </c>
      <c r="B133" s="950">
        <v>16</v>
      </c>
      <c r="C133" s="950">
        <v>15</v>
      </c>
      <c r="D133" s="950">
        <v>195</v>
      </c>
      <c r="E133" s="237">
        <v>13</v>
      </c>
      <c r="F133" s="2379" t="s">
        <v>1402</v>
      </c>
      <c r="G133" s="961">
        <v>1700000</v>
      </c>
      <c r="H133" s="961">
        <v>19936239.144399993</v>
      </c>
      <c r="I133" s="1058"/>
      <c r="J133" s="1058"/>
      <c r="K133" s="1059"/>
    </row>
    <row r="134" spans="1:11" ht="13.8" x14ac:dyDescent="0.25">
      <c r="A134" s="2081" t="s">
        <v>369</v>
      </c>
      <c r="B134" s="950">
        <v>15</v>
      </c>
      <c r="C134" s="950">
        <v>15</v>
      </c>
      <c r="D134" s="950">
        <v>135</v>
      </c>
      <c r="E134" s="237">
        <v>9</v>
      </c>
      <c r="F134" s="2379" t="s">
        <v>1402</v>
      </c>
      <c r="G134" s="961">
        <v>1700000</v>
      </c>
      <c r="H134" s="961">
        <v>19936239.144399993</v>
      </c>
      <c r="I134" s="1058"/>
      <c r="J134" s="1058"/>
      <c r="K134" s="1059"/>
    </row>
    <row r="135" spans="1:11" ht="13.8" x14ac:dyDescent="0.25">
      <c r="A135" s="2081" t="s">
        <v>370</v>
      </c>
      <c r="B135" s="1056">
        <v>4</v>
      </c>
      <c r="C135" s="1056">
        <v>4</v>
      </c>
      <c r="D135" s="950">
        <v>60</v>
      </c>
      <c r="E135" s="1504">
        <v>15</v>
      </c>
      <c r="F135" s="2379" t="s">
        <v>1402</v>
      </c>
      <c r="G135" s="961">
        <v>1700000</v>
      </c>
      <c r="H135" s="961">
        <v>19936239.144399993</v>
      </c>
      <c r="I135" s="1058"/>
      <c r="J135" s="1058"/>
      <c r="K135" s="1059"/>
    </row>
    <row r="136" spans="1:11" ht="13.8" x14ac:dyDescent="0.25">
      <c r="A136" s="2081" t="s">
        <v>371</v>
      </c>
      <c r="B136" s="1056">
        <v>0</v>
      </c>
      <c r="C136" s="1056">
        <v>0</v>
      </c>
      <c r="D136" s="950">
        <v>0</v>
      </c>
      <c r="E136" s="1504">
        <v>0</v>
      </c>
      <c r="F136" s="1509"/>
      <c r="G136" s="961"/>
      <c r="H136" s="961"/>
      <c r="I136" s="1058"/>
      <c r="J136" s="1058"/>
      <c r="K136" s="1059"/>
    </row>
    <row r="137" spans="1:11" ht="13.8" x14ac:dyDescent="0.25">
      <c r="A137" s="1055" t="s">
        <v>372</v>
      </c>
      <c r="B137" s="1056">
        <v>0</v>
      </c>
      <c r="C137" s="1056">
        <v>0</v>
      </c>
      <c r="D137" s="950">
        <v>0</v>
      </c>
      <c r="E137" s="1504">
        <v>0</v>
      </c>
      <c r="F137" s="1509"/>
      <c r="G137" s="961"/>
      <c r="H137" s="961"/>
      <c r="I137" s="1058"/>
      <c r="J137" s="1058"/>
      <c r="K137" s="1059"/>
    </row>
    <row r="138" spans="1:11" ht="13.8" x14ac:dyDescent="0.25">
      <c r="A138" s="1066" t="s">
        <v>373</v>
      </c>
      <c r="B138" s="1067">
        <v>103</v>
      </c>
      <c r="C138" s="1067">
        <v>100</v>
      </c>
      <c r="D138" s="1067">
        <v>1020.8</v>
      </c>
      <c r="E138" s="2377">
        <v>10.208</v>
      </c>
      <c r="F138" s="2380"/>
      <c r="G138" s="1070"/>
      <c r="H138" s="1070"/>
      <c r="I138" s="1068"/>
      <c r="J138" s="1068"/>
      <c r="K138" s="1071"/>
    </row>
    <row r="139" spans="1:11" ht="13.8" x14ac:dyDescent="0.25">
      <c r="A139" s="2081" t="s">
        <v>374</v>
      </c>
      <c r="B139" s="950">
        <v>52</v>
      </c>
      <c r="C139" s="950">
        <v>49</v>
      </c>
      <c r="D139" s="950">
        <v>637</v>
      </c>
      <c r="E139" s="237">
        <v>13</v>
      </c>
      <c r="F139" s="2379" t="s">
        <v>1402</v>
      </c>
      <c r="G139" s="961">
        <v>1700000</v>
      </c>
      <c r="H139" s="961">
        <v>19936239.144399993</v>
      </c>
      <c r="I139" s="1058"/>
      <c r="J139" s="1058"/>
      <c r="K139" s="1059"/>
    </row>
    <row r="140" spans="1:11" ht="13.8" x14ac:dyDescent="0.25">
      <c r="A140" s="2081" t="s">
        <v>375</v>
      </c>
      <c r="B140" s="950">
        <v>0</v>
      </c>
      <c r="C140" s="950">
        <v>0</v>
      </c>
      <c r="D140" s="950">
        <v>0</v>
      </c>
      <c r="E140" s="237">
        <v>0</v>
      </c>
      <c r="F140" s="2379"/>
      <c r="G140" s="961"/>
      <c r="H140" s="961"/>
      <c r="I140" s="1058"/>
      <c r="J140" s="1058"/>
      <c r="K140" s="1059"/>
    </row>
    <row r="141" spans="1:11" ht="13.8" x14ac:dyDescent="0.25">
      <c r="A141" s="2081" t="s">
        <v>376</v>
      </c>
      <c r="B141" s="950">
        <v>0</v>
      </c>
      <c r="C141" s="950">
        <v>0</v>
      </c>
      <c r="D141" s="950">
        <v>0</v>
      </c>
      <c r="E141" s="237">
        <v>0</v>
      </c>
      <c r="F141" s="2379"/>
      <c r="G141" s="961"/>
      <c r="H141" s="961"/>
      <c r="I141" s="1058"/>
      <c r="J141" s="1058"/>
      <c r="K141" s="1059"/>
    </row>
    <row r="142" spans="1:11" ht="13.8" x14ac:dyDescent="0.25">
      <c r="A142" s="2081" t="s">
        <v>377</v>
      </c>
      <c r="B142" s="950">
        <v>8</v>
      </c>
      <c r="C142" s="950">
        <v>8</v>
      </c>
      <c r="D142" s="950">
        <v>60.8</v>
      </c>
      <c r="E142" s="237">
        <v>7.6</v>
      </c>
      <c r="F142" s="2379" t="s">
        <v>1402</v>
      </c>
      <c r="G142" s="961">
        <v>1700000</v>
      </c>
      <c r="H142" s="961">
        <v>19936239.144399993</v>
      </c>
      <c r="I142" s="1058"/>
      <c r="J142" s="1058"/>
      <c r="K142" s="1059"/>
    </row>
    <row r="143" spans="1:11" ht="13.8" x14ac:dyDescent="0.25">
      <c r="A143" s="2081" t="s">
        <v>378</v>
      </c>
      <c r="B143" s="950">
        <v>25</v>
      </c>
      <c r="C143" s="950">
        <v>25</v>
      </c>
      <c r="D143" s="950">
        <v>125</v>
      </c>
      <c r="E143" s="237">
        <v>5</v>
      </c>
      <c r="F143" s="2379" t="s">
        <v>1402</v>
      </c>
      <c r="G143" s="961">
        <v>1700000</v>
      </c>
      <c r="H143" s="961">
        <v>19936239.144399993</v>
      </c>
      <c r="I143" s="1058"/>
      <c r="J143" s="1058"/>
      <c r="K143" s="1059"/>
    </row>
    <row r="144" spans="1:11" ht="13.8" x14ac:dyDescent="0.25">
      <c r="A144" s="2081" t="s">
        <v>379</v>
      </c>
      <c r="B144" s="950">
        <v>18</v>
      </c>
      <c r="C144" s="950">
        <v>18</v>
      </c>
      <c r="D144" s="950">
        <v>198</v>
      </c>
      <c r="E144" s="237">
        <v>11</v>
      </c>
      <c r="F144" s="2379" t="s">
        <v>1402</v>
      </c>
      <c r="G144" s="961">
        <v>1700000</v>
      </c>
      <c r="H144" s="961">
        <v>19936239.144399993</v>
      </c>
      <c r="I144" s="1058"/>
      <c r="J144" s="1058"/>
      <c r="K144" s="1059"/>
    </row>
    <row r="145" spans="1:11" ht="13.8" x14ac:dyDescent="0.25">
      <c r="A145" s="1055" t="s">
        <v>380</v>
      </c>
      <c r="B145" s="950">
        <v>0</v>
      </c>
      <c r="C145" s="950">
        <v>0</v>
      </c>
      <c r="D145" s="950">
        <v>0</v>
      </c>
      <c r="E145" s="237">
        <v>0</v>
      </c>
      <c r="F145" s="2379"/>
      <c r="G145" s="961"/>
      <c r="H145" s="961"/>
      <c r="I145" s="1058"/>
      <c r="J145" s="1058"/>
      <c r="K145" s="1059"/>
    </row>
    <row r="146" spans="1:11" ht="13.8" x14ac:dyDescent="0.25">
      <c r="A146" s="1055" t="s">
        <v>381</v>
      </c>
      <c r="B146" s="950">
        <v>0</v>
      </c>
      <c r="C146" s="1060">
        <v>0</v>
      </c>
      <c r="D146" s="950">
        <v>0</v>
      </c>
      <c r="E146" s="1504">
        <v>0</v>
      </c>
      <c r="F146" s="2379"/>
      <c r="G146" s="961"/>
      <c r="H146" s="961"/>
      <c r="I146" s="1058"/>
      <c r="J146" s="1058"/>
      <c r="K146" s="1059"/>
    </row>
    <row r="147" spans="1:11" ht="13.8" x14ac:dyDescent="0.25">
      <c r="A147" s="1066" t="s">
        <v>382</v>
      </c>
      <c r="B147" s="1067">
        <v>182</v>
      </c>
      <c r="C147" s="1067">
        <v>172</v>
      </c>
      <c r="D147" s="1067">
        <v>2828.5</v>
      </c>
      <c r="E147" s="2377">
        <v>16.444767441860463</v>
      </c>
      <c r="F147" s="2380"/>
      <c r="G147" s="1070"/>
      <c r="H147" s="1070"/>
      <c r="I147" s="1068"/>
      <c r="J147" s="1068"/>
      <c r="K147" s="1071"/>
    </row>
    <row r="148" spans="1:11" ht="13.8" x14ac:dyDescent="0.25">
      <c r="A148" s="2081" t="s">
        <v>383</v>
      </c>
      <c r="B148" s="950">
        <v>30</v>
      </c>
      <c r="C148" s="950">
        <v>25</v>
      </c>
      <c r="D148" s="950">
        <v>312.5</v>
      </c>
      <c r="E148" s="237">
        <v>12.5</v>
      </c>
      <c r="F148" s="2379" t="s">
        <v>1402</v>
      </c>
      <c r="G148" s="961">
        <v>1700000</v>
      </c>
      <c r="H148" s="961">
        <v>19936239.144399993</v>
      </c>
      <c r="I148" s="1058"/>
      <c r="J148" s="1058"/>
      <c r="K148" s="1059"/>
    </row>
    <row r="149" spans="1:11" ht="13.8" x14ac:dyDescent="0.25">
      <c r="A149" s="2081" t="s">
        <v>384</v>
      </c>
      <c r="B149" s="950">
        <v>55</v>
      </c>
      <c r="C149" s="950">
        <v>55</v>
      </c>
      <c r="D149" s="950">
        <v>1485</v>
      </c>
      <c r="E149" s="237">
        <v>27</v>
      </c>
      <c r="F149" s="2379" t="s">
        <v>1402</v>
      </c>
      <c r="G149" s="961">
        <v>1700000</v>
      </c>
      <c r="H149" s="961">
        <v>19936239.144399993</v>
      </c>
      <c r="I149" s="1058"/>
      <c r="J149" s="1058"/>
      <c r="K149" s="1059"/>
    </row>
    <row r="150" spans="1:11" ht="13.8" x14ac:dyDescent="0.25">
      <c r="A150" s="2081" t="s">
        <v>385</v>
      </c>
      <c r="B150" s="950">
        <v>5</v>
      </c>
      <c r="C150" s="950">
        <v>5</v>
      </c>
      <c r="D150" s="950">
        <v>50</v>
      </c>
      <c r="E150" s="237">
        <v>10</v>
      </c>
      <c r="F150" s="2379" t="s">
        <v>1402</v>
      </c>
      <c r="G150" s="961">
        <v>1700000</v>
      </c>
      <c r="H150" s="961">
        <v>19936239.144399993</v>
      </c>
      <c r="I150" s="1058"/>
      <c r="J150" s="1058"/>
      <c r="K150" s="1059"/>
    </row>
    <row r="151" spans="1:11" ht="13.8" x14ac:dyDescent="0.25">
      <c r="A151" s="2081" t="s">
        <v>386</v>
      </c>
      <c r="B151" s="950">
        <v>20</v>
      </c>
      <c r="C151" s="950">
        <v>15</v>
      </c>
      <c r="D151" s="950">
        <v>45</v>
      </c>
      <c r="E151" s="237">
        <v>3</v>
      </c>
      <c r="F151" s="2379" t="s">
        <v>1402</v>
      </c>
      <c r="G151" s="961">
        <v>1700000</v>
      </c>
      <c r="H151" s="961">
        <v>19936239.144399993</v>
      </c>
      <c r="I151" s="1058"/>
      <c r="J151" s="1058"/>
      <c r="K151" s="1059"/>
    </row>
    <row r="152" spans="1:11" ht="13.8" x14ac:dyDescent="0.25">
      <c r="A152" s="2081" t="s">
        <v>387</v>
      </c>
      <c r="B152" s="950">
        <v>10</v>
      </c>
      <c r="C152" s="950">
        <v>10</v>
      </c>
      <c r="D152" s="950">
        <v>140</v>
      </c>
      <c r="E152" s="237">
        <v>14</v>
      </c>
      <c r="F152" s="2379" t="s">
        <v>1402</v>
      </c>
      <c r="G152" s="961">
        <v>1700000</v>
      </c>
      <c r="H152" s="961">
        <v>19936239.144399993</v>
      </c>
      <c r="I152" s="1058"/>
      <c r="J152" s="1058"/>
      <c r="K152" s="1059"/>
    </row>
    <row r="153" spans="1:11" ht="13.8" x14ac:dyDescent="0.25">
      <c r="A153" s="2081" t="s">
        <v>388</v>
      </c>
      <c r="B153" s="950">
        <v>44</v>
      </c>
      <c r="C153" s="950">
        <v>44</v>
      </c>
      <c r="D153" s="950">
        <v>616</v>
      </c>
      <c r="E153" s="237">
        <v>14</v>
      </c>
      <c r="F153" s="2379" t="s">
        <v>1402</v>
      </c>
      <c r="G153" s="961">
        <v>1700000</v>
      </c>
      <c r="H153" s="961">
        <v>19936239.144399993</v>
      </c>
      <c r="I153" s="1058"/>
      <c r="J153" s="1058"/>
      <c r="K153" s="1059"/>
    </row>
    <row r="154" spans="1:11" ht="13.8" x14ac:dyDescent="0.25">
      <c r="A154" s="2081" t="s">
        <v>389</v>
      </c>
      <c r="B154" s="950">
        <v>0</v>
      </c>
      <c r="C154" s="950">
        <v>0</v>
      </c>
      <c r="D154" s="950">
        <v>0</v>
      </c>
      <c r="E154" s="237">
        <v>0</v>
      </c>
      <c r="F154" s="2379"/>
      <c r="G154" s="961"/>
      <c r="H154" s="961"/>
      <c r="I154" s="1058"/>
      <c r="J154" s="1058"/>
      <c r="K154" s="1059"/>
    </row>
    <row r="155" spans="1:11" ht="13.8" x14ac:dyDescent="0.25">
      <c r="A155" s="2081" t="s">
        <v>390</v>
      </c>
      <c r="B155" s="950">
        <v>0</v>
      </c>
      <c r="C155" s="950">
        <v>0</v>
      </c>
      <c r="D155" s="950">
        <v>0</v>
      </c>
      <c r="E155" s="237">
        <v>0</v>
      </c>
      <c r="F155" s="2379"/>
      <c r="G155" s="961"/>
      <c r="H155" s="961"/>
      <c r="I155" s="961"/>
      <c r="J155" s="1058"/>
      <c r="K155" s="1059"/>
    </row>
    <row r="156" spans="1:11" ht="13.8" x14ac:dyDescent="0.25">
      <c r="A156" s="2082" t="s">
        <v>391</v>
      </c>
      <c r="B156" s="950">
        <v>18</v>
      </c>
      <c r="C156" s="950">
        <v>18</v>
      </c>
      <c r="D156" s="950">
        <v>180</v>
      </c>
      <c r="E156" s="237">
        <v>10</v>
      </c>
      <c r="F156" s="2379" t="s">
        <v>1402</v>
      </c>
      <c r="G156" s="961">
        <v>1700000</v>
      </c>
      <c r="H156" s="961">
        <v>19936239.144399993</v>
      </c>
      <c r="I156" s="961"/>
      <c r="J156" s="1053"/>
      <c r="K156" s="1054"/>
    </row>
    <row r="157" spans="1:11" ht="14.4" thickBot="1" x14ac:dyDescent="0.3">
      <c r="A157" s="1072" t="s">
        <v>392</v>
      </c>
      <c r="B157" s="1073">
        <v>397</v>
      </c>
      <c r="C157" s="1073">
        <v>375</v>
      </c>
      <c r="D157" s="1497">
        <v>4924.8</v>
      </c>
      <c r="E157" s="1500">
        <v>13.132800000000001</v>
      </c>
      <c r="F157" s="1508" t="s">
        <v>1402</v>
      </c>
      <c r="G157" s="1498">
        <v>1700000</v>
      </c>
      <c r="H157" s="1498">
        <v>19936239.144399989</v>
      </c>
      <c r="I157" s="1078"/>
      <c r="J157" s="1078"/>
      <c r="K157" s="1079"/>
    </row>
    <row r="158" spans="1:11" x14ac:dyDescent="0.25">
      <c r="A158" s="7" t="s">
        <v>1964</v>
      </c>
      <c r="B158" s="8"/>
      <c r="C158" s="8"/>
      <c r="D158" s="8"/>
      <c r="E158" s="4"/>
      <c r="F158" s="5"/>
      <c r="G158" s="9"/>
      <c r="H158" s="8"/>
      <c r="I158" s="176"/>
      <c r="J158" s="176"/>
      <c r="K158" s="176"/>
    </row>
    <row r="159" spans="1:11" x14ac:dyDescent="0.25">
      <c r="A159" s="6"/>
      <c r="D159" s="175"/>
      <c r="E159" s="176"/>
      <c r="F159" s="175"/>
      <c r="G159" s="175"/>
      <c r="H159" s="175"/>
      <c r="I159" s="176"/>
      <c r="J159" s="176"/>
      <c r="K159" s="176"/>
    </row>
    <row r="161" spans="1:11" x14ac:dyDescent="0.25">
      <c r="A161" s="2766" t="s">
        <v>1968</v>
      </c>
      <c r="B161" s="2767"/>
      <c r="C161" s="2767"/>
      <c r="D161" s="2767"/>
      <c r="E161" s="2767"/>
      <c r="F161" s="2767"/>
      <c r="G161" s="2767"/>
      <c r="H161" s="2767"/>
      <c r="I161" s="2767"/>
      <c r="J161" s="2767"/>
      <c r="K161" s="2767"/>
    </row>
    <row r="162" spans="1:11" ht="13.8" x14ac:dyDescent="0.25">
      <c r="A162" s="21"/>
      <c r="B162" s="3"/>
      <c r="C162" s="3"/>
      <c r="D162" s="3"/>
      <c r="E162" s="1"/>
      <c r="F162" s="6"/>
      <c r="G162" s="6"/>
      <c r="H162" s="6"/>
      <c r="I162" s="1"/>
      <c r="J162" s="1"/>
      <c r="K162" s="1"/>
    </row>
    <row r="163" spans="1:11" ht="14.4" thickBot="1" x14ac:dyDescent="0.3">
      <c r="A163" s="21" t="s">
        <v>831</v>
      </c>
      <c r="B163" s="3"/>
      <c r="C163" s="3"/>
      <c r="D163" s="3"/>
      <c r="E163" s="1"/>
      <c r="F163" s="6"/>
      <c r="G163" s="6"/>
      <c r="H163" s="6"/>
      <c r="I163" s="1"/>
      <c r="J163" s="1"/>
      <c r="K163" s="1"/>
    </row>
    <row r="164" spans="1:11" ht="14.1" customHeight="1" thickBot="1" x14ac:dyDescent="0.3">
      <c r="A164" s="171"/>
      <c r="B164" s="2768" t="s">
        <v>1969</v>
      </c>
      <c r="C164" s="2769"/>
      <c r="D164" s="2769"/>
      <c r="E164" s="2769"/>
      <c r="F164" s="2769"/>
      <c r="G164" s="2769"/>
      <c r="H164" s="2769"/>
      <c r="I164" s="2769"/>
      <c r="J164" s="2769"/>
      <c r="K164" s="2770"/>
    </row>
    <row r="165" spans="1:11" ht="14.1" customHeight="1" x14ac:dyDescent="0.25">
      <c r="A165" s="172"/>
      <c r="B165" s="2771" t="s">
        <v>328</v>
      </c>
      <c r="C165" s="2772"/>
      <c r="D165" s="1043"/>
      <c r="E165" s="1044"/>
      <c r="F165" s="1043"/>
      <c r="G165" s="1043"/>
      <c r="H165" s="1043"/>
      <c r="I165" s="2773" t="s">
        <v>832</v>
      </c>
      <c r="J165" s="2774"/>
      <c r="K165" s="2775"/>
    </row>
    <row r="166" spans="1:11" ht="14.1" customHeight="1" x14ac:dyDescent="0.25">
      <c r="A166" s="173" t="s">
        <v>327</v>
      </c>
      <c r="B166" s="1044" t="s">
        <v>833</v>
      </c>
      <c r="C166" s="1044" t="s">
        <v>834</v>
      </c>
      <c r="D166" s="1044" t="s">
        <v>835</v>
      </c>
      <c r="E166" s="1044" t="s">
        <v>836</v>
      </c>
      <c r="F166" s="1045" t="s">
        <v>329</v>
      </c>
      <c r="G166" s="1044" t="s">
        <v>336</v>
      </c>
      <c r="H166" s="1044" t="s">
        <v>337</v>
      </c>
      <c r="I166" s="2763" t="s">
        <v>837</v>
      </c>
      <c r="J166" s="2764"/>
      <c r="K166" s="2765"/>
    </row>
    <row r="167" spans="1:11" ht="14.1" customHeight="1" x14ac:dyDescent="0.25">
      <c r="A167" s="172"/>
      <c r="B167" s="1044"/>
      <c r="C167" s="1044"/>
      <c r="D167" s="1044" t="s">
        <v>839</v>
      </c>
      <c r="E167" s="1044" t="s">
        <v>840</v>
      </c>
      <c r="F167" s="1044" t="s">
        <v>335</v>
      </c>
      <c r="G167" s="1044" t="s">
        <v>841</v>
      </c>
      <c r="H167" s="1044" t="s">
        <v>838</v>
      </c>
      <c r="I167" s="1046"/>
      <c r="J167" s="1046"/>
      <c r="K167" s="1047"/>
    </row>
    <row r="168" spans="1:11" ht="14.1" customHeight="1" x14ac:dyDescent="0.25">
      <c r="A168" s="174"/>
      <c r="B168" s="1048" t="s">
        <v>344</v>
      </c>
      <c r="C168" s="1048" t="s">
        <v>842</v>
      </c>
      <c r="D168" s="1048" t="s">
        <v>345</v>
      </c>
      <c r="E168" s="1048" t="s">
        <v>343</v>
      </c>
      <c r="F168" s="1048" t="s">
        <v>440</v>
      </c>
      <c r="G168" s="1048" t="s">
        <v>346</v>
      </c>
      <c r="H168" s="1048" t="s">
        <v>347</v>
      </c>
      <c r="I168" s="1049" t="s">
        <v>348</v>
      </c>
      <c r="J168" s="1050" t="s">
        <v>349</v>
      </c>
      <c r="K168" s="1051" t="s">
        <v>350</v>
      </c>
    </row>
    <row r="169" spans="1:11" ht="14.1" customHeight="1" x14ac:dyDescent="0.25">
      <c r="A169" s="1061" t="s">
        <v>351</v>
      </c>
      <c r="B169" s="1062">
        <v>934</v>
      </c>
      <c r="C169" s="1062">
        <v>840</v>
      </c>
      <c r="D169" s="1062">
        <v>10601</v>
      </c>
      <c r="E169" s="1855">
        <v>12.620238095238095</v>
      </c>
      <c r="F169" s="1064"/>
      <c r="G169" s="1064"/>
      <c r="H169" s="1064"/>
      <c r="I169" s="1063"/>
      <c r="J169" s="1063"/>
      <c r="K169" s="1065"/>
    </row>
    <row r="170" spans="1:11" ht="14.1" customHeight="1" x14ac:dyDescent="0.25">
      <c r="A170" s="2081" t="s">
        <v>352</v>
      </c>
      <c r="B170" s="950">
        <v>150</v>
      </c>
      <c r="C170" s="950">
        <v>85</v>
      </c>
      <c r="D170" s="950">
        <v>1530</v>
      </c>
      <c r="E170" s="237">
        <v>18</v>
      </c>
      <c r="F170" s="2378" t="s">
        <v>405</v>
      </c>
      <c r="G170" s="961">
        <v>1854000</v>
      </c>
      <c r="H170" s="961">
        <v>9519949.5155999959</v>
      </c>
      <c r="I170" s="1058"/>
      <c r="J170" s="1058"/>
      <c r="K170" s="1059"/>
    </row>
    <row r="171" spans="1:11" ht="14.1" customHeight="1" x14ac:dyDescent="0.25">
      <c r="A171" s="2081" t="s">
        <v>353</v>
      </c>
      <c r="B171" s="950">
        <v>80</v>
      </c>
      <c r="C171" s="950">
        <v>80</v>
      </c>
      <c r="D171" s="950">
        <v>960</v>
      </c>
      <c r="E171" s="237">
        <v>12</v>
      </c>
      <c r="F171" s="2378" t="s">
        <v>405</v>
      </c>
      <c r="G171" s="961">
        <v>1854000</v>
      </c>
      <c r="H171" s="961">
        <v>9519949.5155999959</v>
      </c>
      <c r="I171" s="1058"/>
      <c r="J171" s="1058"/>
      <c r="K171" s="1059"/>
    </row>
    <row r="172" spans="1:11" ht="14.1" customHeight="1" x14ac:dyDescent="0.25">
      <c r="A172" s="2081" t="s">
        <v>354</v>
      </c>
      <c r="B172" s="950">
        <v>7</v>
      </c>
      <c r="C172" s="950">
        <v>7</v>
      </c>
      <c r="D172" s="950">
        <v>35</v>
      </c>
      <c r="E172" s="237">
        <v>5</v>
      </c>
      <c r="F172" s="2378" t="s">
        <v>405</v>
      </c>
      <c r="G172" s="961">
        <v>1854000</v>
      </c>
      <c r="H172" s="961">
        <v>9519949.5155999959</v>
      </c>
      <c r="I172" s="1058"/>
      <c r="J172" s="1058"/>
      <c r="K172" s="1059"/>
    </row>
    <row r="173" spans="1:11" ht="14.1" customHeight="1" x14ac:dyDescent="0.25">
      <c r="A173" s="2081" t="s">
        <v>355</v>
      </c>
      <c r="B173" s="950">
        <v>22</v>
      </c>
      <c r="C173" s="950">
        <v>17</v>
      </c>
      <c r="D173" s="950">
        <v>221</v>
      </c>
      <c r="E173" s="237">
        <v>13</v>
      </c>
      <c r="F173" s="2378" t="s">
        <v>405</v>
      </c>
      <c r="G173" s="961">
        <v>1854000</v>
      </c>
      <c r="H173" s="961">
        <v>9519949.5155999959</v>
      </c>
      <c r="I173" s="1058"/>
      <c r="J173" s="1058"/>
      <c r="K173" s="1059"/>
    </row>
    <row r="174" spans="1:11" ht="14.1" customHeight="1" x14ac:dyDescent="0.25">
      <c r="A174" s="2081" t="s">
        <v>356</v>
      </c>
      <c r="B174" s="950">
        <v>140</v>
      </c>
      <c r="C174" s="950">
        <v>140</v>
      </c>
      <c r="D174" s="950">
        <v>2240</v>
      </c>
      <c r="E174" s="237">
        <v>16</v>
      </c>
      <c r="F174" s="2378" t="s">
        <v>405</v>
      </c>
      <c r="G174" s="961">
        <v>1854000</v>
      </c>
      <c r="H174" s="961">
        <v>9519949.5155999959</v>
      </c>
      <c r="I174" s="1058"/>
      <c r="J174" s="1058"/>
      <c r="K174" s="1059"/>
    </row>
    <row r="175" spans="1:11" ht="14.1" customHeight="1" x14ac:dyDescent="0.25">
      <c r="A175" s="2081" t="s">
        <v>357</v>
      </c>
      <c r="B175" s="950">
        <v>152</v>
      </c>
      <c r="C175" s="950">
        <v>150</v>
      </c>
      <c r="D175" s="950">
        <v>1050</v>
      </c>
      <c r="E175" s="237">
        <v>7</v>
      </c>
      <c r="F175" s="2378" t="s">
        <v>405</v>
      </c>
      <c r="G175" s="961">
        <v>1854000</v>
      </c>
      <c r="H175" s="961">
        <v>9519949.5155999959</v>
      </c>
      <c r="I175" s="1058"/>
      <c r="J175" s="1058"/>
      <c r="K175" s="1059"/>
    </row>
    <row r="176" spans="1:11" ht="14.1" customHeight="1" x14ac:dyDescent="0.25">
      <c r="A176" s="2081" t="s">
        <v>358</v>
      </c>
      <c r="B176" s="950">
        <v>97</v>
      </c>
      <c r="C176" s="950">
        <v>97</v>
      </c>
      <c r="D176" s="950">
        <v>1358</v>
      </c>
      <c r="E176" s="237">
        <v>14</v>
      </c>
      <c r="F176" s="2378" t="s">
        <v>405</v>
      </c>
      <c r="G176" s="961">
        <v>1854000</v>
      </c>
      <c r="H176" s="961">
        <v>9519949.5155999959</v>
      </c>
      <c r="I176" s="1058"/>
      <c r="J176" s="1058"/>
      <c r="K176" s="1059"/>
    </row>
    <row r="177" spans="1:11" ht="14.1" customHeight="1" x14ac:dyDescent="0.25">
      <c r="A177" s="2081" t="s">
        <v>359</v>
      </c>
      <c r="B177" s="950">
        <v>40</v>
      </c>
      <c r="C177" s="950">
        <v>40</v>
      </c>
      <c r="D177" s="950">
        <v>400</v>
      </c>
      <c r="E177" s="237">
        <v>10</v>
      </c>
      <c r="F177" s="2378" t="s">
        <v>405</v>
      </c>
      <c r="G177" s="961">
        <v>1854000</v>
      </c>
      <c r="H177" s="961">
        <v>9519949.5155999959</v>
      </c>
      <c r="I177" s="1058"/>
      <c r="J177" s="1058"/>
      <c r="K177" s="1059"/>
    </row>
    <row r="178" spans="1:11" ht="14.1" customHeight="1" x14ac:dyDescent="0.25">
      <c r="A178" s="2081" t="s">
        <v>360</v>
      </c>
      <c r="B178" s="950">
        <v>55</v>
      </c>
      <c r="C178" s="950">
        <v>52</v>
      </c>
      <c r="D178" s="950">
        <v>832</v>
      </c>
      <c r="E178" s="237">
        <v>16</v>
      </c>
      <c r="F178" s="2378" t="s">
        <v>405</v>
      </c>
      <c r="G178" s="961">
        <v>1854000</v>
      </c>
      <c r="H178" s="961">
        <v>9519949.5155999959</v>
      </c>
      <c r="I178" s="1058"/>
      <c r="J178" s="1058"/>
      <c r="K178" s="1059"/>
    </row>
    <row r="179" spans="1:11" ht="14.1" customHeight="1" x14ac:dyDescent="0.25">
      <c r="A179" s="2081" t="s">
        <v>361</v>
      </c>
      <c r="B179" s="950">
        <v>40</v>
      </c>
      <c r="C179" s="950">
        <v>40</v>
      </c>
      <c r="D179" s="950">
        <v>320</v>
      </c>
      <c r="E179" s="237">
        <v>8</v>
      </c>
      <c r="F179" s="2378" t="s">
        <v>405</v>
      </c>
      <c r="G179" s="961">
        <v>1854000</v>
      </c>
      <c r="H179" s="961">
        <v>9519949.5155999959</v>
      </c>
      <c r="I179" s="1058"/>
      <c r="J179" s="1058"/>
      <c r="K179" s="1059"/>
    </row>
    <row r="180" spans="1:11" ht="14.1" customHeight="1" x14ac:dyDescent="0.25">
      <c r="A180" s="2081" t="s">
        <v>362</v>
      </c>
      <c r="B180" s="950">
        <v>20</v>
      </c>
      <c r="C180" s="950">
        <v>9</v>
      </c>
      <c r="D180" s="950">
        <v>180</v>
      </c>
      <c r="E180" s="237">
        <v>20</v>
      </c>
      <c r="F180" s="2378" t="s">
        <v>405</v>
      </c>
      <c r="G180" s="961">
        <v>1854000</v>
      </c>
      <c r="H180" s="961">
        <v>9519949.5155999959</v>
      </c>
      <c r="I180" s="1058"/>
      <c r="J180" s="1058"/>
      <c r="K180" s="1059"/>
    </row>
    <row r="181" spans="1:11" ht="14.1" customHeight="1" x14ac:dyDescent="0.25">
      <c r="A181" s="2081" t="s">
        <v>363</v>
      </c>
      <c r="B181" s="950">
        <v>88</v>
      </c>
      <c r="C181" s="950">
        <v>80</v>
      </c>
      <c r="D181" s="950">
        <v>1120</v>
      </c>
      <c r="E181" s="237">
        <v>14</v>
      </c>
      <c r="F181" s="2378" t="s">
        <v>405</v>
      </c>
      <c r="G181" s="961">
        <v>1854000</v>
      </c>
      <c r="H181" s="961">
        <v>9519949.5155999959</v>
      </c>
      <c r="I181" s="1058"/>
      <c r="J181" s="1058"/>
      <c r="K181" s="1059"/>
    </row>
    <row r="182" spans="1:11" ht="14.1" customHeight="1" x14ac:dyDescent="0.25">
      <c r="A182" s="2081" t="s">
        <v>364</v>
      </c>
      <c r="B182" s="950">
        <v>25</v>
      </c>
      <c r="C182" s="950">
        <v>25</v>
      </c>
      <c r="D182" s="950">
        <v>175</v>
      </c>
      <c r="E182" s="237">
        <v>7</v>
      </c>
      <c r="F182" s="2378" t="s">
        <v>405</v>
      </c>
      <c r="G182" s="961">
        <v>1854000</v>
      </c>
      <c r="H182" s="961">
        <v>9519949.5155999959</v>
      </c>
      <c r="I182" s="1058"/>
      <c r="J182" s="1058"/>
      <c r="K182" s="1059"/>
    </row>
    <row r="183" spans="1:11" ht="14.1" customHeight="1" x14ac:dyDescent="0.25">
      <c r="A183" s="2081" t="s">
        <v>365</v>
      </c>
      <c r="B183" s="1056">
        <v>18</v>
      </c>
      <c r="C183" s="1056">
        <v>18</v>
      </c>
      <c r="D183" s="950">
        <v>180</v>
      </c>
      <c r="E183" s="1504">
        <v>10</v>
      </c>
      <c r="F183" s="2378" t="s">
        <v>405</v>
      </c>
      <c r="G183" s="961">
        <v>1854000</v>
      </c>
      <c r="H183" s="961">
        <v>9519949.5155999959</v>
      </c>
      <c r="I183" s="1058"/>
      <c r="J183" s="1058"/>
      <c r="K183" s="1059"/>
    </row>
    <row r="184" spans="1:11" ht="14.1" customHeight="1" x14ac:dyDescent="0.25">
      <c r="A184" s="2081" t="s">
        <v>366</v>
      </c>
      <c r="B184" s="1056">
        <v>0</v>
      </c>
      <c r="C184" s="1056">
        <v>0</v>
      </c>
      <c r="D184" s="950">
        <v>0</v>
      </c>
      <c r="E184" s="1499">
        <v>0</v>
      </c>
      <c r="F184" s="237"/>
      <c r="G184" s="961"/>
      <c r="H184" s="961"/>
      <c r="I184" s="1058"/>
      <c r="J184" s="1058"/>
      <c r="K184" s="1059"/>
    </row>
    <row r="185" spans="1:11" ht="14.1" customHeight="1" x14ac:dyDescent="0.25">
      <c r="A185" s="1066" t="s">
        <v>367</v>
      </c>
      <c r="B185" s="1067">
        <v>408</v>
      </c>
      <c r="C185" s="1067">
        <v>337</v>
      </c>
      <c r="D185" s="1067">
        <v>2984</v>
      </c>
      <c r="E185" s="2377">
        <v>8.8545994065281892</v>
      </c>
      <c r="F185" s="1069"/>
      <c r="G185" s="1070"/>
      <c r="H185" s="1070"/>
      <c r="I185" s="1068"/>
      <c r="J185" s="1068"/>
      <c r="K185" s="1071"/>
    </row>
    <row r="186" spans="1:11" ht="14.1" customHeight="1" x14ac:dyDescent="0.25">
      <c r="A186" s="2081" t="s">
        <v>368</v>
      </c>
      <c r="B186" s="950">
        <v>225</v>
      </c>
      <c r="C186" s="950">
        <v>200</v>
      </c>
      <c r="D186" s="950">
        <v>1400</v>
      </c>
      <c r="E186" s="237">
        <v>7</v>
      </c>
      <c r="F186" s="2378" t="s">
        <v>405</v>
      </c>
      <c r="G186" s="961">
        <v>1854000</v>
      </c>
      <c r="H186" s="961">
        <v>9519949.5155999959</v>
      </c>
      <c r="I186" s="1058"/>
      <c r="J186" s="1058"/>
      <c r="K186" s="1059"/>
    </row>
    <row r="187" spans="1:11" ht="14.1" customHeight="1" x14ac:dyDescent="0.25">
      <c r="A187" s="2081" t="s">
        <v>369</v>
      </c>
      <c r="B187" s="950">
        <v>40</v>
      </c>
      <c r="C187" s="950">
        <v>40</v>
      </c>
      <c r="D187" s="950">
        <v>600</v>
      </c>
      <c r="E187" s="237">
        <v>15</v>
      </c>
      <c r="F187" s="2378" t="s">
        <v>405</v>
      </c>
      <c r="G187" s="961">
        <v>1854000</v>
      </c>
      <c r="H187" s="961">
        <v>9519949.5155999959</v>
      </c>
      <c r="I187" s="1058"/>
      <c r="J187" s="1058"/>
      <c r="K187" s="1059"/>
    </row>
    <row r="188" spans="1:11" ht="14.1" customHeight="1" x14ac:dyDescent="0.25">
      <c r="A188" s="2081" t="s">
        <v>370</v>
      </c>
      <c r="B188" s="950">
        <v>60</v>
      </c>
      <c r="C188" s="950">
        <v>41</v>
      </c>
      <c r="D188" s="950">
        <v>328</v>
      </c>
      <c r="E188" s="237">
        <v>8</v>
      </c>
      <c r="F188" s="2378" t="s">
        <v>405</v>
      </c>
      <c r="G188" s="961">
        <v>1854000</v>
      </c>
      <c r="H188" s="961">
        <v>9519949.5155999959</v>
      </c>
      <c r="I188" s="1058"/>
      <c r="J188" s="1058"/>
      <c r="K188" s="1059"/>
    </row>
    <row r="189" spans="1:11" ht="14.1" customHeight="1" x14ac:dyDescent="0.25">
      <c r="A189" s="2081" t="s">
        <v>371</v>
      </c>
      <c r="B189" s="950">
        <v>25</v>
      </c>
      <c r="C189" s="950">
        <v>24</v>
      </c>
      <c r="D189" s="950">
        <v>144</v>
      </c>
      <c r="E189" s="237">
        <v>6</v>
      </c>
      <c r="F189" s="2378" t="s">
        <v>405</v>
      </c>
      <c r="G189" s="961">
        <v>1854000</v>
      </c>
      <c r="H189" s="961">
        <v>9519949.5155999959</v>
      </c>
      <c r="I189" s="1058"/>
      <c r="J189" s="1058"/>
      <c r="K189" s="1059"/>
    </row>
    <row r="190" spans="1:11" ht="14.1" customHeight="1" x14ac:dyDescent="0.25">
      <c r="A190" s="2081" t="s">
        <v>372</v>
      </c>
      <c r="B190" s="950">
        <v>58</v>
      </c>
      <c r="C190" s="950">
        <v>32</v>
      </c>
      <c r="D190" s="950">
        <v>512</v>
      </c>
      <c r="E190" s="237">
        <v>16</v>
      </c>
      <c r="F190" s="2378" t="s">
        <v>405</v>
      </c>
      <c r="G190" s="961">
        <v>1854000</v>
      </c>
      <c r="H190" s="961">
        <v>9519949.5155999959</v>
      </c>
      <c r="I190" s="1058"/>
      <c r="J190" s="1058"/>
      <c r="K190" s="1059"/>
    </row>
    <row r="191" spans="1:11" ht="14.1" customHeight="1" x14ac:dyDescent="0.25">
      <c r="A191" s="1066" t="s">
        <v>373</v>
      </c>
      <c r="B191" s="1067">
        <v>483.5</v>
      </c>
      <c r="C191" s="1067">
        <v>280</v>
      </c>
      <c r="D191" s="1067">
        <v>4451</v>
      </c>
      <c r="E191" s="2377">
        <v>15.896428571428572</v>
      </c>
      <c r="F191" s="1069"/>
      <c r="G191" s="1070"/>
      <c r="H191" s="1070"/>
      <c r="I191" s="1068"/>
      <c r="J191" s="1068"/>
      <c r="K191" s="1071"/>
    </row>
    <row r="192" spans="1:11" ht="14.1" customHeight="1" x14ac:dyDescent="0.25">
      <c r="A192" s="2081" t="s">
        <v>374</v>
      </c>
      <c r="B192" s="950">
        <v>10.5</v>
      </c>
      <c r="C192" s="950">
        <v>8</v>
      </c>
      <c r="D192" s="950">
        <v>152</v>
      </c>
      <c r="E192" s="237">
        <v>19</v>
      </c>
      <c r="F192" s="2378" t="s">
        <v>405</v>
      </c>
      <c r="G192" s="961">
        <v>1854000</v>
      </c>
      <c r="H192" s="961">
        <v>9519949.5155999959</v>
      </c>
      <c r="I192" s="1058"/>
      <c r="J192" s="1058"/>
      <c r="K192" s="1059"/>
    </row>
    <row r="193" spans="1:11" ht="14.1" customHeight="1" x14ac:dyDescent="0.25">
      <c r="A193" s="2081" t="s">
        <v>375</v>
      </c>
      <c r="B193" s="950">
        <v>25</v>
      </c>
      <c r="C193" s="950">
        <v>27</v>
      </c>
      <c r="D193" s="950">
        <v>432</v>
      </c>
      <c r="E193" s="237">
        <v>16</v>
      </c>
      <c r="F193" s="2378" t="s">
        <v>405</v>
      </c>
      <c r="G193" s="961">
        <v>1854000</v>
      </c>
      <c r="H193" s="961">
        <v>9519949.5155999959</v>
      </c>
      <c r="I193" s="1058"/>
      <c r="J193" s="1058"/>
      <c r="K193" s="1059"/>
    </row>
    <row r="194" spans="1:11" ht="14.1" customHeight="1" x14ac:dyDescent="0.25">
      <c r="A194" s="2081" t="s">
        <v>376</v>
      </c>
      <c r="B194" s="950">
        <v>4</v>
      </c>
      <c r="C194" s="950">
        <v>5</v>
      </c>
      <c r="D194" s="950">
        <v>35</v>
      </c>
      <c r="E194" s="237">
        <v>7</v>
      </c>
      <c r="F194" s="2378" t="s">
        <v>405</v>
      </c>
      <c r="G194" s="961">
        <v>1854000</v>
      </c>
      <c r="H194" s="961">
        <v>9519949.5155999959</v>
      </c>
      <c r="I194" s="1058"/>
      <c r="J194" s="1058"/>
      <c r="K194" s="1059"/>
    </row>
    <row r="195" spans="1:11" ht="14.1" customHeight="1" x14ac:dyDescent="0.25">
      <c r="A195" s="2081" t="s">
        <v>377</v>
      </c>
      <c r="B195" s="950">
        <v>220</v>
      </c>
      <c r="C195" s="950">
        <v>16</v>
      </c>
      <c r="D195" s="950">
        <v>316</v>
      </c>
      <c r="E195" s="237">
        <v>19.75</v>
      </c>
      <c r="F195" s="2378" t="s">
        <v>405</v>
      </c>
      <c r="G195" s="961">
        <v>1854000</v>
      </c>
      <c r="H195" s="961">
        <v>9519949.5155999959</v>
      </c>
      <c r="I195" s="1058"/>
      <c r="J195" s="1058"/>
      <c r="K195" s="1059"/>
    </row>
    <row r="196" spans="1:11" ht="14.1" customHeight="1" x14ac:dyDescent="0.25">
      <c r="A196" s="2081" t="s">
        <v>378</v>
      </c>
      <c r="B196" s="950">
        <v>60</v>
      </c>
      <c r="C196" s="950">
        <v>65</v>
      </c>
      <c r="D196" s="950">
        <v>910</v>
      </c>
      <c r="E196" s="237">
        <v>14</v>
      </c>
      <c r="F196" s="2378" t="s">
        <v>405</v>
      </c>
      <c r="G196" s="961">
        <v>1854000</v>
      </c>
      <c r="H196" s="961">
        <v>9519949.5155999959</v>
      </c>
      <c r="I196" s="1058"/>
      <c r="J196" s="1058"/>
      <c r="K196" s="1059"/>
    </row>
    <row r="197" spans="1:11" ht="14.1" customHeight="1" x14ac:dyDescent="0.25">
      <c r="A197" s="2081" t="s">
        <v>379</v>
      </c>
      <c r="B197" s="950">
        <v>26</v>
      </c>
      <c r="C197" s="950">
        <v>26</v>
      </c>
      <c r="D197" s="950">
        <v>416</v>
      </c>
      <c r="E197" s="237">
        <v>16</v>
      </c>
      <c r="F197" s="2378" t="s">
        <v>405</v>
      </c>
      <c r="G197" s="961">
        <v>1854000</v>
      </c>
      <c r="H197" s="961">
        <v>9519949.5155999959</v>
      </c>
      <c r="I197" s="1058"/>
      <c r="J197" s="1058"/>
      <c r="K197" s="1059"/>
    </row>
    <row r="198" spans="1:11" ht="14.1" customHeight="1" x14ac:dyDescent="0.25">
      <c r="A198" s="2081" t="s">
        <v>380</v>
      </c>
      <c r="B198" s="950">
        <v>53</v>
      </c>
      <c r="C198" s="950">
        <v>51</v>
      </c>
      <c r="D198" s="950">
        <v>714</v>
      </c>
      <c r="E198" s="237">
        <v>14</v>
      </c>
      <c r="F198" s="2378" t="s">
        <v>405</v>
      </c>
      <c r="G198" s="961">
        <v>1854000</v>
      </c>
      <c r="H198" s="961">
        <v>9519949.5155999959</v>
      </c>
      <c r="I198" s="1058"/>
      <c r="J198" s="1058"/>
      <c r="K198" s="1059"/>
    </row>
    <row r="199" spans="1:11" ht="14.1" customHeight="1" x14ac:dyDescent="0.25">
      <c r="A199" s="2081" t="s">
        <v>381</v>
      </c>
      <c r="B199" s="950">
        <v>85</v>
      </c>
      <c r="C199" s="950">
        <v>82</v>
      </c>
      <c r="D199" s="950">
        <v>1476</v>
      </c>
      <c r="E199" s="237">
        <v>18</v>
      </c>
      <c r="F199" s="2378" t="s">
        <v>405</v>
      </c>
      <c r="G199" s="961">
        <v>1854000</v>
      </c>
      <c r="H199" s="961">
        <v>9519949.5155999959</v>
      </c>
      <c r="I199" s="1058"/>
      <c r="J199" s="1058"/>
      <c r="K199" s="1059"/>
    </row>
    <row r="200" spans="1:11" ht="14.1" customHeight="1" x14ac:dyDescent="0.25">
      <c r="A200" s="1066" t="s">
        <v>382</v>
      </c>
      <c r="B200" s="1067">
        <v>2589</v>
      </c>
      <c r="C200" s="1067">
        <v>2344</v>
      </c>
      <c r="D200" s="1067">
        <v>21313</v>
      </c>
      <c r="E200" s="2377">
        <v>9.0925767918088738</v>
      </c>
      <c r="F200" s="1069"/>
      <c r="G200" s="1070"/>
      <c r="H200" s="1070"/>
      <c r="I200" s="1068"/>
      <c r="J200" s="1068"/>
      <c r="K200" s="1071"/>
    </row>
    <row r="201" spans="1:11" ht="14.1" customHeight="1" x14ac:dyDescent="0.25">
      <c r="A201" s="2081" t="s">
        <v>383</v>
      </c>
      <c r="B201" s="950">
        <v>540</v>
      </c>
      <c r="C201" s="950">
        <v>540</v>
      </c>
      <c r="D201" s="950">
        <v>3888</v>
      </c>
      <c r="E201" s="237">
        <v>7.2</v>
      </c>
      <c r="F201" s="2378" t="s">
        <v>405</v>
      </c>
      <c r="G201" s="961">
        <v>1854000</v>
      </c>
      <c r="H201" s="961">
        <v>9519949.5155999959</v>
      </c>
      <c r="I201" s="1058"/>
      <c r="J201" s="1058"/>
      <c r="K201" s="1059"/>
    </row>
    <row r="202" spans="1:11" ht="14.1" customHeight="1" x14ac:dyDescent="0.25">
      <c r="A202" s="2081" t="s">
        <v>384</v>
      </c>
      <c r="B202" s="950">
        <v>1060</v>
      </c>
      <c r="C202" s="950">
        <v>850</v>
      </c>
      <c r="D202" s="950">
        <v>7650</v>
      </c>
      <c r="E202" s="237">
        <v>9</v>
      </c>
      <c r="F202" s="2378" t="s">
        <v>405</v>
      </c>
      <c r="G202" s="961">
        <v>1854000</v>
      </c>
      <c r="H202" s="961">
        <v>9519949.5155999959</v>
      </c>
      <c r="I202" s="1058"/>
      <c r="J202" s="1058"/>
      <c r="K202" s="1059"/>
    </row>
    <row r="203" spans="1:11" ht="14.1" customHeight="1" x14ac:dyDescent="0.25">
      <c r="A203" s="2081" t="s">
        <v>385</v>
      </c>
      <c r="B203" s="950">
        <v>30</v>
      </c>
      <c r="C203" s="950">
        <v>15</v>
      </c>
      <c r="D203" s="950">
        <v>105</v>
      </c>
      <c r="E203" s="237">
        <v>7</v>
      </c>
      <c r="F203" s="2378" t="s">
        <v>405</v>
      </c>
      <c r="G203" s="961">
        <v>1854000</v>
      </c>
      <c r="H203" s="961">
        <v>9519949.5155999959</v>
      </c>
      <c r="I203" s="1058"/>
      <c r="J203" s="1058"/>
      <c r="K203" s="1059"/>
    </row>
    <row r="204" spans="1:11" ht="14.1" customHeight="1" x14ac:dyDescent="0.25">
      <c r="A204" s="2081" t="s">
        <v>386</v>
      </c>
      <c r="B204" s="950">
        <v>195</v>
      </c>
      <c r="C204" s="950">
        <v>190</v>
      </c>
      <c r="D204" s="950">
        <v>1140</v>
      </c>
      <c r="E204" s="237">
        <v>6</v>
      </c>
      <c r="F204" s="2378" t="s">
        <v>405</v>
      </c>
      <c r="G204" s="961">
        <v>1854000</v>
      </c>
      <c r="H204" s="961">
        <v>9519949.5155999959</v>
      </c>
      <c r="I204" s="1058"/>
      <c r="J204" s="1058"/>
      <c r="K204" s="1059"/>
    </row>
    <row r="205" spans="1:11" ht="14.1" customHeight="1" x14ac:dyDescent="0.25">
      <c r="A205" s="2081" t="s">
        <v>387</v>
      </c>
      <c r="B205" s="950">
        <v>85</v>
      </c>
      <c r="C205" s="950">
        <v>75</v>
      </c>
      <c r="D205" s="950">
        <v>1650</v>
      </c>
      <c r="E205" s="237">
        <v>22</v>
      </c>
      <c r="F205" s="2378" t="s">
        <v>405</v>
      </c>
      <c r="G205" s="961">
        <v>1854000</v>
      </c>
      <c r="H205" s="961">
        <v>9519949.5155999959</v>
      </c>
      <c r="I205" s="1058"/>
      <c r="J205" s="1058"/>
      <c r="K205" s="1059"/>
    </row>
    <row r="206" spans="1:11" ht="14.1" customHeight="1" x14ac:dyDescent="0.25">
      <c r="A206" s="2081" t="s">
        <v>388</v>
      </c>
      <c r="B206" s="950">
        <v>268</v>
      </c>
      <c r="C206" s="950">
        <v>268</v>
      </c>
      <c r="D206" s="950">
        <v>2010</v>
      </c>
      <c r="E206" s="237">
        <v>7.5</v>
      </c>
      <c r="F206" s="2378" t="s">
        <v>405</v>
      </c>
      <c r="G206" s="961">
        <v>1854000</v>
      </c>
      <c r="H206" s="961">
        <v>9519949.5155999959</v>
      </c>
      <c r="I206" s="1058"/>
      <c r="J206" s="1058"/>
      <c r="K206" s="1059"/>
    </row>
    <row r="207" spans="1:11" ht="14.1" customHeight="1" x14ac:dyDescent="0.25">
      <c r="A207" s="2081" t="s">
        <v>389</v>
      </c>
      <c r="B207" s="950">
        <v>26</v>
      </c>
      <c r="C207" s="950">
        <v>26</v>
      </c>
      <c r="D207" s="950">
        <v>390</v>
      </c>
      <c r="E207" s="237">
        <v>15</v>
      </c>
      <c r="F207" s="2378" t="s">
        <v>405</v>
      </c>
      <c r="G207" s="961">
        <v>1854000</v>
      </c>
      <c r="H207" s="961">
        <v>9519949.5155999959</v>
      </c>
      <c r="I207" s="1058"/>
      <c r="J207" s="1058"/>
      <c r="K207" s="1059"/>
    </row>
    <row r="208" spans="1:11" ht="14.1" customHeight="1" x14ac:dyDescent="0.25">
      <c r="A208" s="2081" t="s">
        <v>390</v>
      </c>
      <c r="B208" s="950">
        <v>340</v>
      </c>
      <c r="C208" s="950">
        <v>340</v>
      </c>
      <c r="D208" s="950">
        <v>4080</v>
      </c>
      <c r="E208" s="237">
        <v>12</v>
      </c>
      <c r="F208" s="2378" t="s">
        <v>405</v>
      </c>
      <c r="G208" s="961">
        <v>1854000</v>
      </c>
      <c r="H208" s="961">
        <v>9519949.5155999959</v>
      </c>
      <c r="I208" s="1058"/>
      <c r="J208" s="1058"/>
      <c r="K208" s="1059"/>
    </row>
    <row r="209" spans="1:11" ht="14.1" customHeight="1" x14ac:dyDescent="0.25">
      <c r="A209" s="2082" t="s">
        <v>391</v>
      </c>
      <c r="B209" s="950">
        <v>45</v>
      </c>
      <c r="C209" s="950">
        <v>40</v>
      </c>
      <c r="D209" s="950">
        <v>400</v>
      </c>
      <c r="E209" s="237">
        <v>10</v>
      </c>
      <c r="F209" s="2378" t="s">
        <v>405</v>
      </c>
      <c r="G209" s="961">
        <v>1854000</v>
      </c>
      <c r="H209" s="961">
        <v>9519949.5155999959</v>
      </c>
      <c r="I209" s="1053"/>
      <c r="J209" s="1053"/>
      <c r="K209" s="1054"/>
    </row>
    <row r="210" spans="1:11" ht="14.1" customHeight="1" thickBot="1" x14ac:dyDescent="0.3">
      <c r="A210" s="1072" t="s">
        <v>392</v>
      </c>
      <c r="B210" s="1073">
        <v>4414.5</v>
      </c>
      <c r="C210" s="1073">
        <v>3801</v>
      </c>
      <c r="D210" s="1497">
        <v>39349</v>
      </c>
      <c r="E210" s="1500">
        <v>10.352275716916601</v>
      </c>
      <c r="F210" s="2381" t="s">
        <v>405</v>
      </c>
      <c r="G210" s="1498">
        <v>1854000</v>
      </c>
      <c r="H210" s="1498">
        <v>9519949.5155999959</v>
      </c>
      <c r="I210" s="1078"/>
      <c r="J210" s="1078"/>
      <c r="K210" s="1079"/>
    </row>
    <row r="211" spans="1:11" x14ac:dyDescent="0.25">
      <c r="A211" s="7" t="s">
        <v>1964</v>
      </c>
      <c r="B211" s="8"/>
      <c r="C211" s="8"/>
      <c r="D211" s="8"/>
      <c r="E211" s="4"/>
      <c r="F211" s="5"/>
      <c r="G211" s="9"/>
      <c r="H211" s="8"/>
      <c r="I211" s="176"/>
      <c r="J211" s="176"/>
      <c r="K211" s="176"/>
    </row>
    <row r="212" spans="1:11" x14ac:dyDescent="0.25">
      <c r="A212" s="6"/>
      <c r="D212" s="175"/>
      <c r="E212" s="176"/>
      <c r="F212" s="175"/>
      <c r="G212" s="175"/>
      <c r="H212" s="175"/>
      <c r="I212" s="176"/>
      <c r="J212" s="176"/>
      <c r="K212" s="176"/>
    </row>
    <row r="213" spans="1:11" x14ac:dyDescent="0.25">
      <c r="A213" s="6"/>
      <c r="D213" s="175"/>
      <c r="E213" s="176"/>
      <c r="F213" s="175"/>
      <c r="G213" s="175"/>
      <c r="H213" s="175"/>
      <c r="I213" s="176"/>
      <c r="J213" s="176"/>
      <c r="K213" s="176"/>
    </row>
    <row r="214" spans="1:11" x14ac:dyDescent="0.25">
      <c r="A214" s="6"/>
      <c r="C214" s="10"/>
      <c r="D214" s="175"/>
      <c r="E214" s="176"/>
      <c r="F214" s="175"/>
      <c r="G214" s="10"/>
      <c r="H214" s="175"/>
      <c r="I214" s="176"/>
      <c r="J214" s="176"/>
      <c r="K214" s="176"/>
    </row>
  </sheetData>
  <sheetProtection insertHyperlinks="0"/>
  <mergeCells count="20">
    <mergeCell ref="I166:K166"/>
    <mergeCell ref="A161:K161"/>
    <mergeCell ref="B164:K164"/>
    <mergeCell ref="B165:C165"/>
    <mergeCell ref="I165:K165"/>
    <mergeCell ref="A2:K2"/>
    <mergeCell ref="B5:K5"/>
    <mergeCell ref="B6:C6"/>
    <mergeCell ref="I6:K6"/>
    <mergeCell ref="B59:C59"/>
    <mergeCell ref="I59:K59"/>
    <mergeCell ref="I60:K60"/>
    <mergeCell ref="I7:K7"/>
    <mergeCell ref="A55:K55"/>
    <mergeCell ref="B58:K58"/>
    <mergeCell ref="I113:K113"/>
    <mergeCell ref="A108:K108"/>
    <mergeCell ref="B111:K111"/>
    <mergeCell ref="B112:C112"/>
    <mergeCell ref="I112:K112"/>
  </mergeCells>
  <phoneticPr fontId="13" type="noConversion"/>
  <pageMargins left="1.5748031496062993" right="0.39370078740157483" top="0.78740157480314965" bottom="0.39370078740157483" header="0.59055118110236227" footer="0"/>
  <pageSetup scale="70" orientation="landscape" horizontalDpi="4294967293" r:id="rId1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5:K23"/>
  <sheetViews>
    <sheetView workbookViewId="0"/>
  </sheetViews>
  <sheetFormatPr baseColWidth="10" defaultColWidth="11.44140625" defaultRowHeight="13.2" x14ac:dyDescent="0.25"/>
  <cols>
    <col min="1" max="1" width="18.6640625" customWidth="1"/>
    <col min="2" max="2" width="14.6640625" customWidth="1"/>
    <col min="3" max="4" width="17.109375" customWidth="1"/>
    <col min="5" max="6" width="12.6640625" customWidth="1"/>
    <col min="7" max="7" width="12.6640625" bestFit="1" customWidth="1"/>
    <col min="8" max="8" width="14.5546875" bestFit="1" customWidth="1"/>
    <col min="9" max="9" width="4.109375" customWidth="1"/>
    <col min="10" max="10" width="4.88671875" customWidth="1"/>
    <col min="11" max="11" width="4.33203125" customWidth="1"/>
  </cols>
  <sheetData>
    <row r="5" spans="1:11" ht="25.2" x14ac:dyDescent="0.6">
      <c r="A5" s="2782" t="s">
        <v>324</v>
      </c>
      <c r="B5" s="2782"/>
      <c r="C5" s="2782"/>
      <c r="D5" s="2782"/>
      <c r="E5" s="2782"/>
      <c r="F5" s="2782"/>
      <c r="G5" s="2782"/>
      <c r="H5" s="2782"/>
      <c r="I5" s="2782"/>
      <c r="J5" s="2782"/>
      <c r="K5" s="2782"/>
    </row>
    <row r="6" spans="1:11" ht="17.399999999999999" x14ac:dyDescent="0.3">
      <c r="A6" s="2783" t="s">
        <v>325</v>
      </c>
      <c r="B6" s="2783"/>
      <c r="C6" s="2783"/>
      <c r="D6" s="2783"/>
      <c r="E6" s="2783"/>
      <c r="F6" s="2783"/>
      <c r="G6" s="2783"/>
      <c r="H6" s="2783"/>
      <c r="I6" s="2783"/>
      <c r="J6" s="2783"/>
      <c r="K6" s="2783"/>
    </row>
    <row r="7" spans="1:11" ht="17.399999999999999" x14ac:dyDescent="0.3">
      <c r="A7" s="2783" t="s">
        <v>1970</v>
      </c>
      <c r="B7" s="2783"/>
      <c r="C7" s="2783"/>
      <c r="D7" s="2783"/>
      <c r="E7" s="2783"/>
      <c r="F7" s="2783"/>
      <c r="G7" s="2783"/>
      <c r="H7" s="2783"/>
      <c r="I7" s="2783"/>
      <c r="J7" s="2783"/>
      <c r="K7" s="2783"/>
    </row>
    <row r="9" spans="1:11" ht="13.8" thickBot="1" x14ac:dyDescent="0.3">
      <c r="A9" s="3"/>
      <c r="B9" s="3"/>
      <c r="C9" s="3"/>
      <c r="D9" s="3"/>
      <c r="E9" s="6"/>
      <c r="F9" s="6"/>
      <c r="G9" s="6"/>
      <c r="H9" s="6"/>
      <c r="I9" s="6"/>
      <c r="J9" s="6"/>
      <c r="K9" s="6"/>
    </row>
    <row r="10" spans="1:11" ht="16.2" thickBot="1" x14ac:dyDescent="0.3">
      <c r="A10" s="2784" t="s">
        <v>407</v>
      </c>
      <c r="B10" s="2787" t="s">
        <v>1971</v>
      </c>
      <c r="C10" s="2788"/>
      <c r="D10" s="2788"/>
      <c r="E10" s="2788"/>
      <c r="F10" s="2788"/>
      <c r="G10" s="2788"/>
      <c r="H10" s="2788"/>
      <c r="I10" s="2788"/>
      <c r="J10" s="2788"/>
      <c r="K10" s="2789"/>
    </row>
    <row r="11" spans="1:11" x14ac:dyDescent="0.25">
      <c r="A11" s="2785"/>
      <c r="B11" s="2790" t="s">
        <v>328</v>
      </c>
      <c r="C11" s="2791"/>
      <c r="D11" s="1080"/>
      <c r="E11" s="1080"/>
      <c r="F11" s="1080"/>
      <c r="G11" s="1080"/>
      <c r="H11" s="1080"/>
      <c r="I11" s="2776" t="s">
        <v>1116</v>
      </c>
      <c r="J11" s="2777"/>
      <c r="K11" s="2778"/>
    </row>
    <row r="12" spans="1:11" x14ac:dyDescent="0.25">
      <c r="A12" s="2785"/>
      <c r="B12" s="2035" t="s">
        <v>833</v>
      </c>
      <c r="C12" s="1081" t="s">
        <v>834</v>
      </c>
      <c r="D12" s="1081" t="s">
        <v>835</v>
      </c>
      <c r="E12" s="1081" t="s">
        <v>902</v>
      </c>
      <c r="F12" s="1081" t="s">
        <v>329</v>
      </c>
      <c r="G12" s="1081" t="s">
        <v>336</v>
      </c>
      <c r="H12" s="1081" t="s">
        <v>337</v>
      </c>
      <c r="I12" s="2779" t="s">
        <v>837</v>
      </c>
      <c r="J12" s="2780"/>
      <c r="K12" s="2781"/>
    </row>
    <row r="13" spans="1:11" x14ac:dyDescent="0.25">
      <c r="A13" s="2785"/>
      <c r="B13" s="2036"/>
      <c r="C13" s="1080"/>
      <c r="D13" s="1081" t="s">
        <v>839</v>
      </c>
      <c r="E13" s="1081" t="s">
        <v>840</v>
      </c>
      <c r="F13" s="1081" t="s">
        <v>335</v>
      </c>
      <c r="G13" s="1081" t="s">
        <v>841</v>
      </c>
      <c r="H13" s="1081" t="s">
        <v>838</v>
      </c>
      <c r="I13" s="1082"/>
      <c r="J13" s="1082"/>
      <c r="K13" s="2037"/>
    </row>
    <row r="14" spans="1:11" ht="13.8" thickBot="1" x14ac:dyDescent="0.3">
      <c r="A14" s="2786"/>
      <c r="B14" s="2038" t="s">
        <v>344</v>
      </c>
      <c r="C14" s="1083" t="s">
        <v>842</v>
      </c>
      <c r="D14" s="1083" t="s">
        <v>345</v>
      </c>
      <c r="E14" s="1083" t="s">
        <v>343</v>
      </c>
      <c r="F14" s="1083" t="s">
        <v>440</v>
      </c>
      <c r="G14" s="1083" t="s">
        <v>346</v>
      </c>
      <c r="H14" s="1083" t="s">
        <v>347</v>
      </c>
      <c r="I14" s="1084" t="s">
        <v>348</v>
      </c>
      <c r="J14" s="1085" t="s">
        <v>349</v>
      </c>
      <c r="K14" s="2039" t="s">
        <v>350</v>
      </c>
    </row>
    <row r="15" spans="1:11" x14ac:dyDescent="0.25">
      <c r="A15" s="215"/>
      <c r="B15" s="217"/>
      <c r="C15" s="216"/>
      <c r="D15" s="216"/>
      <c r="E15" s="216"/>
      <c r="F15" s="216"/>
      <c r="G15" s="216"/>
      <c r="H15" s="216"/>
      <c r="I15" s="217"/>
      <c r="J15" s="217"/>
      <c r="K15" s="218"/>
    </row>
    <row r="16" spans="1:11" ht="30" customHeight="1" x14ac:dyDescent="0.25">
      <c r="A16" s="219" t="s">
        <v>903</v>
      </c>
      <c r="B16" s="2040">
        <v>55.2</v>
      </c>
      <c r="C16" s="220">
        <v>52</v>
      </c>
      <c r="D16" s="220">
        <v>265.2</v>
      </c>
      <c r="E16" s="1796">
        <v>5.0999999999999996</v>
      </c>
      <c r="F16" s="1503" t="s">
        <v>1401</v>
      </c>
      <c r="G16" s="1502">
        <v>6587999.9999999991</v>
      </c>
      <c r="H16" s="1502">
        <v>7248633.1077970788</v>
      </c>
      <c r="I16" s="220"/>
      <c r="J16" s="220"/>
      <c r="K16" s="2041"/>
    </row>
    <row r="17" spans="1:11" ht="30" customHeight="1" x14ac:dyDescent="0.25">
      <c r="A17" s="219" t="s">
        <v>904</v>
      </c>
      <c r="B17" s="2040">
        <v>653.5</v>
      </c>
      <c r="C17" s="220">
        <v>587</v>
      </c>
      <c r="D17" s="220">
        <v>7051.65</v>
      </c>
      <c r="E17" s="1796">
        <v>12.013032367972743</v>
      </c>
      <c r="F17" s="1503" t="s">
        <v>405</v>
      </c>
      <c r="G17" s="1502">
        <v>2000000.0000000005</v>
      </c>
      <c r="H17" s="1502">
        <v>12144101.625199996</v>
      </c>
      <c r="I17" s="220"/>
      <c r="J17" s="220"/>
      <c r="K17" s="1086"/>
    </row>
    <row r="18" spans="1:11" ht="30" customHeight="1" x14ac:dyDescent="0.25">
      <c r="A18" s="219" t="s">
        <v>905</v>
      </c>
      <c r="B18" s="2040">
        <v>397</v>
      </c>
      <c r="C18" s="220">
        <v>375</v>
      </c>
      <c r="D18" s="220">
        <v>4924.8</v>
      </c>
      <c r="E18" s="1796">
        <v>13.132800000000001</v>
      </c>
      <c r="F18" s="1503" t="s">
        <v>1402</v>
      </c>
      <c r="G18" s="1502">
        <v>1700000</v>
      </c>
      <c r="H18" s="1502">
        <v>19936239.144399989</v>
      </c>
      <c r="I18" s="220"/>
      <c r="J18" s="220"/>
      <c r="K18" s="1086"/>
    </row>
    <row r="19" spans="1:11" ht="30" customHeight="1" thickBot="1" x14ac:dyDescent="0.3">
      <c r="A19" s="221" t="s">
        <v>906</v>
      </c>
      <c r="B19" s="2042">
        <v>4414.5</v>
      </c>
      <c r="C19" s="2043">
        <v>3801</v>
      </c>
      <c r="D19" s="2043">
        <v>39349</v>
      </c>
      <c r="E19" s="2044">
        <v>10.352275716916601</v>
      </c>
      <c r="F19" s="2045" t="s">
        <v>405</v>
      </c>
      <c r="G19" s="2046">
        <v>1854000</v>
      </c>
      <c r="H19" s="2046">
        <v>9519949.5155999959</v>
      </c>
      <c r="I19" s="2043"/>
      <c r="J19" s="2043"/>
      <c r="K19" s="2047"/>
    </row>
    <row r="20" spans="1:11" ht="30" customHeight="1" thickBot="1" x14ac:dyDescent="0.3">
      <c r="A20" s="1863" t="s">
        <v>432</v>
      </c>
      <c r="B20" s="1864">
        <v>5520.2</v>
      </c>
      <c r="C20" s="1865">
        <v>4815</v>
      </c>
      <c r="D20" s="1866">
        <v>51590.65</v>
      </c>
      <c r="E20" s="1087"/>
      <c r="F20" s="222"/>
      <c r="G20" s="222"/>
      <c r="H20" s="222"/>
      <c r="I20" s="222"/>
      <c r="J20" s="1088"/>
      <c r="K20" s="222"/>
    </row>
    <row r="21" spans="1:11" x14ac:dyDescent="0.25">
      <c r="A21" s="7" t="s">
        <v>1964</v>
      </c>
      <c r="B21" s="8"/>
      <c r="C21" s="8"/>
      <c r="D21" s="8"/>
      <c r="E21" s="4"/>
      <c r="F21" s="5"/>
      <c r="G21" s="9"/>
      <c r="H21" s="8"/>
      <c r="I21" s="9"/>
      <c r="J21" s="9"/>
      <c r="K21" s="9"/>
    </row>
    <row r="22" spans="1:11" x14ac:dyDescent="0.25">
      <c r="A22" s="7"/>
      <c r="B22" s="8"/>
      <c r="C22" s="8"/>
      <c r="D22" s="8"/>
      <c r="E22" s="8"/>
      <c r="F22" s="8"/>
    </row>
    <row r="23" spans="1:11" x14ac:dyDescent="0.25">
      <c r="A23" s="6"/>
      <c r="B23" s="8"/>
      <c r="C23" s="8"/>
      <c r="D23" s="8"/>
      <c r="E23" s="8"/>
      <c r="F23" s="8"/>
    </row>
  </sheetData>
  <mergeCells count="8">
    <mergeCell ref="I11:K11"/>
    <mergeCell ref="I12:K12"/>
    <mergeCell ref="A5:K5"/>
    <mergeCell ref="A6:K6"/>
    <mergeCell ref="A7:K7"/>
    <mergeCell ref="A10:A14"/>
    <mergeCell ref="B10:K10"/>
    <mergeCell ref="B11:C11"/>
  </mergeCells>
  <phoneticPr fontId="13" type="noConversion"/>
  <pageMargins left="1.3779527559055118" right="0.78740157480314965" top="0.98425196850393704" bottom="0.98425196850393704" header="0" footer="0"/>
  <pageSetup scale="80" orientation="landscape" horizont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82"/>
  <sheetViews>
    <sheetView zoomScale="80" zoomScaleNormal="80" workbookViewId="0">
      <selection activeCell="S10" sqref="S10:T10"/>
    </sheetView>
  </sheetViews>
  <sheetFormatPr baseColWidth="10" defaultColWidth="11.44140625" defaultRowHeight="13.2" x14ac:dyDescent="0.25"/>
  <cols>
    <col min="1" max="1" width="17.5546875" customWidth="1"/>
    <col min="2" max="2" width="15.44140625" customWidth="1"/>
    <col min="3" max="3" width="13.109375" customWidth="1"/>
    <col min="5" max="5" width="7.6640625" customWidth="1"/>
    <col min="6" max="6" width="5.5546875" customWidth="1"/>
    <col min="7" max="7" width="10.5546875" customWidth="1"/>
    <col min="8" max="8" width="4" customWidth="1"/>
    <col min="9" max="9" width="9.6640625" customWidth="1"/>
    <col min="10" max="10" width="7.44140625" customWidth="1"/>
    <col min="11" max="11" width="5.109375" customWidth="1"/>
    <col min="12" max="12" width="27.5546875" customWidth="1"/>
    <col min="13" max="13" width="15.33203125" customWidth="1"/>
    <col min="14" max="14" width="13.109375" customWidth="1"/>
    <col min="15" max="15" width="8.44140625" customWidth="1"/>
    <col min="16" max="16" width="6.109375" customWidth="1"/>
    <col min="17" max="17" width="9" customWidth="1"/>
    <col min="18" max="18" width="7.109375" customWidth="1"/>
    <col min="19" max="19" width="8.5546875" customWidth="1"/>
    <col min="20" max="20" width="6.88671875" customWidth="1"/>
    <col min="22" max="22" width="14.44140625" customWidth="1"/>
  </cols>
  <sheetData>
    <row r="1" spans="1:21" ht="15.6" x14ac:dyDescent="0.3">
      <c r="A1" s="2243"/>
      <c r="B1" s="2242"/>
      <c r="C1" s="2242"/>
      <c r="D1" s="2242"/>
      <c r="E1" s="2242"/>
      <c r="F1" s="2242"/>
      <c r="G1" s="2242"/>
      <c r="H1" s="2242"/>
      <c r="I1" s="2242"/>
      <c r="J1" s="2242"/>
      <c r="K1" s="2242"/>
      <c r="L1" s="2242"/>
      <c r="M1" s="2242"/>
      <c r="N1" s="2242"/>
      <c r="O1" s="2242"/>
      <c r="P1" s="2242"/>
      <c r="Q1" s="2242"/>
      <c r="R1" s="2242"/>
      <c r="S1" s="2242"/>
      <c r="T1" s="2242"/>
      <c r="U1" s="2242"/>
    </row>
    <row r="2" spans="1:21" ht="19.8" x14ac:dyDescent="0.25">
      <c r="A2" s="2625" t="s">
        <v>1923</v>
      </c>
      <c r="B2" s="2625"/>
      <c r="C2" s="2625"/>
      <c r="D2" s="2625"/>
      <c r="E2" s="2625"/>
      <c r="F2" s="2625"/>
      <c r="G2" s="2625"/>
      <c r="H2" s="2625"/>
      <c r="I2" s="2625"/>
      <c r="J2" s="2625"/>
      <c r="K2" s="2625"/>
      <c r="L2" s="2625"/>
      <c r="M2" s="2625"/>
      <c r="N2" s="2625"/>
      <c r="O2" s="2625"/>
      <c r="P2" s="2625"/>
      <c r="Q2" s="2625"/>
      <c r="R2" s="2625"/>
      <c r="S2" s="2625"/>
      <c r="T2" s="2625"/>
    </row>
    <row r="3" spans="1:21" ht="16.8" thickBot="1" x14ac:dyDescent="0.3">
      <c r="A3" s="40"/>
      <c r="B3" s="40"/>
      <c r="C3" s="45"/>
      <c r="D3" s="45"/>
      <c r="E3" s="45"/>
      <c r="F3" s="45"/>
      <c r="G3" s="42"/>
      <c r="H3" s="42"/>
      <c r="I3" s="43"/>
      <c r="J3" s="44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1" ht="18.600000000000001" customHeight="1" x14ac:dyDescent="0.35">
      <c r="A4" s="2583" t="s">
        <v>434</v>
      </c>
      <c r="B4" s="2584"/>
      <c r="C4" s="2589" t="s">
        <v>435</v>
      </c>
      <c r="D4" s="2590"/>
      <c r="E4" s="2590"/>
      <c r="F4" s="2591"/>
      <c r="G4" s="2595" t="s">
        <v>436</v>
      </c>
      <c r="H4" s="2596"/>
      <c r="I4" s="2595" t="s">
        <v>437</v>
      </c>
      <c r="J4" s="2596"/>
      <c r="K4" s="45"/>
      <c r="L4" s="2597" t="s">
        <v>434</v>
      </c>
      <c r="M4" s="2590" t="s">
        <v>435</v>
      </c>
      <c r="N4" s="2590"/>
      <c r="O4" s="2590"/>
      <c r="P4" s="2591"/>
      <c r="Q4" s="2595" t="s">
        <v>436</v>
      </c>
      <c r="R4" s="2596"/>
      <c r="S4" s="2589" t="s">
        <v>438</v>
      </c>
      <c r="T4" s="2620"/>
    </row>
    <row r="5" spans="1:21" ht="18.600000000000001" customHeight="1" thickBot="1" x14ac:dyDescent="0.4">
      <c r="A5" s="2585"/>
      <c r="B5" s="2586"/>
      <c r="C5" s="2592"/>
      <c r="D5" s="2593"/>
      <c r="E5" s="2593"/>
      <c r="F5" s="2594"/>
      <c r="G5" s="2600" t="s">
        <v>439</v>
      </c>
      <c r="H5" s="2601"/>
      <c r="I5" s="2600"/>
      <c r="J5" s="2601"/>
      <c r="K5" s="45"/>
      <c r="L5" s="2598"/>
      <c r="M5" s="2593"/>
      <c r="N5" s="2593"/>
      <c r="O5" s="2593"/>
      <c r="P5" s="2594"/>
      <c r="Q5" s="2600" t="s">
        <v>439</v>
      </c>
      <c r="R5" s="2601"/>
      <c r="S5" s="2602" t="s">
        <v>347</v>
      </c>
      <c r="T5" s="2621"/>
    </row>
    <row r="6" spans="1:21" ht="18.600000000000001" customHeight="1" x14ac:dyDescent="0.25">
      <c r="A6" s="2585"/>
      <c r="B6" s="2586"/>
      <c r="C6" s="53" t="s">
        <v>440</v>
      </c>
      <c r="D6" s="2641" t="s">
        <v>441</v>
      </c>
      <c r="E6" s="2602" t="s">
        <v>442</v>
      </c>
      <c r="F6" s="2603"/>
      <c r="G6" s="2600" t="s">
        <v>443</v>
      </c>
      <c r="H6" s="2601"/>
      <c r="I6" s="2600" t="s">
        <v>347</v>
      </c>
      <c r="J6" s="2601"/>
      <c r="K6" s="45"/>
      <c r="L6" s="2598"/>
      <c r="M6" s="51" t="s">
        <v>440</v>
      </c>
      <c r="N6" s="2641" t="s">
        <v>441</v>
      </c>
      <c r="O6" s="2602" t="s">
        <v>442</v>
      </c>
      <c r="P6" s="2603"/>
      <c r="Q6" s="2600" t="s">
        <v>443</v>
      </c>
      <c r="R6" s="2601"/>
      <c r="S6" s="2602"/>
      <c r="T6" s="2621"/>
    </row>
    <row r="7" spans="1:21" ht="18.600000000000001" customHeight="1" thickBot="1" x14ac:dyDescent="0.3">
      <c r="A7" s="2587"/>
      <c r="B7" s="2588"/>
      <c r="C7" s="54" t="s">
        <v>444</v>
      </c>
      <c r="D7" s="2605"/>
      <c r="E7" s="2592"/>
      <c r="F7" s="2594"/>
      <c r="G7" s="2532"/>
      <c r="H7" s="2533"/>
      <c r="I7" s="2532"/>
      <c r="J7" s="2533"/>
      <c r="K7" s="45"/>
      <c r="L7" s="2599"/>
      <c r="M7" s="50" t="s">
        <v>444</v>
      </c>
      <c r="N7" s="2605"/>
      <c r="O7" s="2592"/>
      <c r="P7" s="2594"/>
      <c r="Q7" s="2532"/>
      <c r="R7" s="2533"/>
      <c r="S7" s="2623"/>
      <c r="T7" s="2624"/>
    </row>
    <row r="8" spans="1:21" ht="18.600000000000001" customHeight="1" x14ac:dyDescent="0.35">
      <c r="A8" s="181" t="s">
        <v>445</v>
      </c>
      <c r="B8" s="182"/>
      <c r="C8" s="183"/>
      <c r="D8" s="169"/>
      <c r="E8" s="2547"/>
      <c r="F8" s="2621"/>
      <c r="G8" s="2530"/>
      <c r="H8" s="2792"/>
      <c r="I8" s="2530"/>
      <c r="J8" s="2793"/>
      <c r="K8" s="45"/>
      <c r="L8" s="119" t="s">
        <v>446</v>
      </c>
      <c r="M8" s="184"/>
      <c r="N8" s="185"/>
      <c r="O8" s="2576"/>
      <c r="P8" s="2577"/>
      <c r="Q8" s="2576"/>
      <c r="R8" s="2577"/>
      <c r="S8" s="2576"/>
      <c r="T8" s="2577"/>
    </row>
    <row r="9" spans="1:21" ht="18.600000000000001" customHeight="1" x14ac:dyDescent="0.4">
      <c r="A9" s="2796" t="s">
        <v>846</v>
      </c>
      <c r="B9" s="2797"/>
      <c r="C9" s="186"/>
      <c r="D9" s="169"/>
      <c r="E9" s="2547"/>
      <c r="F9" s="2621"/>
      <c r="G9" s="2530"/>
      <c r="H9" s="2792"/>
      <c r="I9" s="2536">
        <v>100000</v>
      </c>
      <c r="J9" s="2798"/>
      <c r="K9" s="45"/>
      <c r="L9" s="122"/>
      <c r="M9" s="187"/>
      <c r="N9" s="169"/>
      <c r="O9" s="2530"/>
      <c r="P9" s="2531"/>
      <c r="Q9" s="2530"/>
      <c r="R9" s="2531"/>
      <c r="S9" s="2530"/>
      <c r="T9" s="2531"/>
    </row>
    <row r="10" spans="1:21" ht="18.600000000000001" customHeight="1" x14ac:dyDescent="0.35">
      <c r="A10" s="2794" t="s">
        <v>847</v>
      </c>
      <c r="B10" s="2795"/>
      <c r="C10" s="186"/>
      <c r="D10" s="169"/>
      <c r="E10" s="2547"/>
      <c r="F10" s="2621"/>
      <c r="G10" s="2530"/>
      <c r="H10" s="2792"/>
      <c r="I10" s="2530">
        <v>0</v>
      </c>
      <c r="J10" s="2531"/>
      <c r="K10" s="45"/>
      <c r="L10" s="122" t="s">
        <v>449</v>
      </c>
      <c r="M10" s="169" t="s">
        <v>848</v>
      </c>
      <c r="N10" s="169" t="s">
        <v>849</v>
      </c>
      <c r="O10" s="2530">
        <v>10</v>
      </c>
      <c r="P10" s="2531"/>
      <c r="Q10" s="2530">
        <v>85011.067999999999</v>
      </c>
      <c r="R10" s="2531"/>
      <c r="S10" s="2530">
        <v>850110.67999999993</v>
      </c>
      <c r="T10" s="2531"/>
    </row>
    <row r="11" spans="1:21" ht="18.600000000000001" customHeight="1" x14ac:dyDescent="0.35">
      <c r="A11" s="148" t="s">
        <v>850</v>
      </c>
      <c r="B11" s="188"/>
      <c r="C11" s="186"/>
      <c r="D11" s="169"/>
      <c r="E11" s="2547"/>
      <c r="F11" s="2621"/>
      <c r="G11" s="2530"/>
      <c r="H11" s="2792"/>
      <c r="I11" s="2530">
        <v>0</v>
      </c>
      <c r="J11" s="2531"/>
      <c r="K11" s="45"/>
      <c r="L11" s="122" t="s">
        <v>851</v>
      </c>
      <c r="M11" s="187"/>
      <c r="N11" s="169"/>
      <c r="O11" s="2530"/>
      <c r="P11" s="2531"/>
      <c r="Q11" s="2530"/>
      <c r="R11" s="2531"/>
      <c r="S11" s="2530">
        <v>0</v>
      </c>
      <c r="T11" s="2531"/>
    </row>
    <row r="12" spans="1:21" ht="18.600000000000001" customHeight="1" x14ac:dyDescent="0.25">
      <c r="A12" s="2794" t="s">
        <v>852</v>
      </c>
      <c r="B12" s="2795"/>
      <c r="C12" s="186"/>
      <c r="D12" s="169"/>
      <c r="E12" s="2547"/>
      <c r="F12" s="2548"/>
      <c r="G12" s="2530"/>
      <c r="H12" s="2531"/>
      <c r="I12" s="2530">
        <v>0</v>
      </c>
      <c r="J12" s="2531"/>
      <c r="K12" s="45"/>
      <c r="L12" s="122" t="s">
        <v>853</v>
      </c>
      <c r="M12" s="169" t="s">
        <v>854</v>
      </c>
      <c r="N12" s="169" t="s">
        <v>855</v>
      </c>
      <c r="O12" s="2530">
        <v>6</v>
      </c>
      <c r="P12" s="2531"/>
      <c r="Q12" s="2530">
        <v>21217.788</v>
      </c>
      <c r="R12" s="2531"/>
      <c r="S12" s="2530">
        <v>127306.728</v>
      </c>
      <c r="T12" s="2531"/>
    </row>
    <row r="13" spans="1:21" ht="18.600000000000001" customHeight="1" x14ac:dyDescent="0.25">
      <c r="A13" s="2794" t="s">
        <v>856</v>
      </c>
      <c r="B13" s="2795"/>
      <c r="C13" s="186"/>
      <c r="D13" s="169"/>
      <c r="E13" s="2547"/>
      <c r="F13" s="2548"/>
      <c r="G13" s="2530"/>
      <c r="H13" s="2531"/>
      <c r="I13" s="2530">
        <v>0</v>
      </c>
      <c r="J13" s="2531"/>
      <c r="K13" s="45"/>
      <c r="L13" s="122" t="s">
        <v>857</v>
      </c>
      <c r="M13" s="169" t="s">
        <v>711</v>
      </c>
      <c r="N13" s="169" t="s">
        <v>472</v>
      </c>
      <c r="O13" s="2530">
        <v>8</v>
      </c>
      <c r="P13" s="2531"/>
      <c r="Q13" s="2530">
        <v>25893.356481486251</v>
      </c>
      <c r="R13" s="2531"/>
      <c r="S13" s="2530">
        <v>207146.85185189001</v>
      </c>
      <c r="T13" s="2531"/>
    </row>
    <row r="14" spans="1:21" ht="18.600000000000001" customHeight="1" x14ac:dyDescent="0.25">
      <c r="A14" s="2794" t="s">
        <v>858</v>
      </c>
      <c r="B14" s="2795"/>
      <c r="C14" s="186"/>
      <c r="D14" s="169"/>
      <c r="E14" s="2547"/>
      <c r="F14" s="2548"/>
      <c r="G14" s="2530"/>
      <c r="H14" s="2531"/>
      <c r="I14" s="2530">
        <v>0</v>
      </c>
      <c r="J14" s="2531"/>
      <c r="K14" s="45"/>
      <c r="L14" s="122" t="s">
        <v>859</v>
      </c>
      <c r="M14" s="169" t="s">
        <v>746</v>
      </c>
      <c r="N14" s="169" t="s">
        <v>738</v>
      </c>
      <c r="O14" s="2530">
        <v>20</v>
      </c>
      <c r="P14" s="2531"/>
      <c r="Q14" s="2530">
        <v>9860.3960000000006</v>
      </c>
      <c r="R14" s="2531"/>
      <c r="S14" s="2530">
        <v>197207.92</v>
      </c>
      <c r="T14" s="2531"/>
    </row>
    <row r="15" spans="1:21" ht="18.600000000000001" customHeight="1" x14ac:dyDescent="0.45">
      <c r="A15" s="2794" t="s">
        <v>860</v>
      </c>
      <c r="B15" s="2795"/>
      <c r="C15" s="186"/>
      <c r="D15" s="169" t="s">
        <v>495</v>
      </c>
      <c r="E15" s="2547">
        <v>2</v>
      </c>
      <c r="F15" s="2548"/>
      <c r="G15" s="2612">
        <v>50000</v>
      </c>
      <c r="H15" s="2613">
        <v>38202.400000000001</v>
      </c>
      <c r="I15" s="2530">
        <v>100000</v>
      </c>
      <c r="J15" s="2531"/>
      <c r="K15" s="45"/>
      <c r="L15" s="122" t="s">
        <v>861</v>
      </c>
      <c r="M15" s="169"/>
      <c r="N15" s="169"/>
      <c r="O15" s="2530"/>
      <c r="P15" s="2531"/>
      <c r="Q15" s="2530"/>
      <c r="R15" s="2531"/>
      <c r="S15" s="2530">
        <v>0</v>
      </c>
      <c r="T15" s="2531"/>
    </row>
    <row r="16" spans="1:21" ht="18.600000000000001" customHeight="1" x14ac:dyDescent="0.25">
      <c r="A16" s="148" t="s">
        <v>503</v>
      </c>
      <c r="B16" s="188"/>
      <c r="C16" s="186"/>
      <c r="D16" s="169"/>
      <c r="E16" s="2547"/>
      <c r="F16" s="2548"/>
      <c r="G16" s="2530"/>
      <c r="H16" s="2531"/>
      <c r="I16" s="2530">
        <v>0</v>
      </c>
      <c r="J16" s="2531"/>
      <c r="K16" s="45"/>
      <c r="L16" s="122" t="s">
        <v>533</v>
      </c>
      <c r="M16" s="169" t="s">
        <v>708</v>
      </c>
      <c r="N16" s="169" t="s">
        <v>554</v>
      </c>
      <c r="O16" s="2542">
        <v>1.4</v>
      </c>
      <c r="P16" s="2543"/>
      <c r="Q16" s="2530">
        <v>220447.652</v>
      </c>
      <c r="R16" s="2531"/>
      <c r="S16" s="2530">
        <v>308626.71279999998</v>
      </c>
      <c r="T16" s="2531"/>
    </row>
    <row r="17" spans="1:20" ht="18.600000000000001" customHeight="1" x14ac:dyDescent="0.25">
      <c r="A17" s="2801" t="s">
        <v>456</v>
      </c>
      <c r="B17" s="2802"/>
      <c r="C17" s="186"/>
      <c r="D17" s="169"/>
      <c r="E17" s="2547"/>
      <c r="F17" s="2548"/>
      <c r="G17" s="2530"/>
      <c r="H17" s="2531"/>
      <c r="I17" s="2536">
        <v>318538.23600000003</v>
      </c>
      <c r="J17" s="2537"/>
      <c r="K17" s="45"/>
      <c r="L17" s="122" t="s">
        <v>534</v>
      </c>
      <c r="M17" s="169"/>
      <c r="N17" s="169"/>
      <c r="O17" s="2530"/>
      <c r="P17" s="2531"/>
      <c r="Q17" s="2530"/>
      <c r="R17" s="2531"/>
      <c r="S17" s="2530">
        <v>0</v>
      </c>
      <c r="T17" s="2531"/>
    </row>
    <row r="18" spans="1:20" ht="18.600000000000001" customHeight="1" x14ac:dyDescent="0.25">
      <c r="A18" s="189" t="s">
        <v>468</v>
      </c>
      <c r="B18" s="190"/>
      <c r="C18" s="186"/>
      <c r="D18" s="169" t="s">
        <v>792</v>
      </c>
      <c r="E18" s="2547">
        <v>1</v>
      </c>
      <c r="F18" s="2548"/>
      <c r="G18" s="2530">
        <v>212237.84400000001</v>
      </c>
      <c r="H18" s="2531">
        <v>164101.78</v>
      </c>
      <c r="I18" s="2530">
        <v>212237.84400000001</v>
      </c>
      <c r="J18" s="2531"/>
      <c r="K18" s="45"/>
      <c r="L18" s="122" t="s">
        <v>536</v>
      </c>
      <c r="M18" s="169" t="s">
        <v>862</v>
      </c>
      <c r="N18" s="169" t="s">
        <v>855</v>
      </c>
      <c r="O18" s="2530">
        <v>6</v>
      </c>
      <c r="P18" s="2531"/>
      <c r="Q18" s="2530">
        <v>22284.516</v>
      </c>
      <c r="R18" s="2531"/>
      <c r="S18" s="2530">
        <v>133707.09599999999</v>
      </c>
      <c r="T18" s="2531"/>
    </row>
    <row r="19" spans="1:20" ht="18.600000000000001" customHeight="1" x14ac:dyDescent="0.25">
      <c r="A19" s="2799" t="s">
        <v>1649</v>
      </c>
      <c r="B19" s="2800"/>
      <c r="C19" s="186"/>
      <c r="D19" s="169" t="s">
        <v>792</v>
      </c>
      <c r="E19" s="2547">
        <v>1</v>
      </c>
      <c r="F19" s="2548"/>
      <c r="G19" s="2530">
        <v>106300.39200000001</v>
      </c>
      <c r="H19" s="2531">
        <v>82191.34</v>
      </c>
      <c r="I19" s="2530">
        <v>106300.39200000001</v>
      </c>
      <c r="J19" s="2531"/>
      <c r="K19" s="45"/>
      <c r="L19" s="122" t="s">
        <v>864</v>
      </c>
      <c r="M19" s="169"/>
      <c r="N19" s="169"/>
      <c r="O19" s="2530"/>
      <c r="P19" s="2531"/>
      <c r="Q19" s="2530"/>
      <c r="R19" s="2531"/>
      <c r="S19" s="2530">
        <v>0</v>
      </c>
      <c r="T19" s="2531"/>
    </row>
    <row r="20" spans="1:20" ht="18.600000000000001" customHeight="1" x14ac:dyDescent="0.25">
      <c r="A20" s="189" t="s">
        <v>473</v>
      </c>
      <c r="B20" s="190"/>
      <c r="C20" s="186"/>
      <c r="D20" s="169"/>
      <c r="E20" s="2547"/>
      <c r="F20" s="2548"/>
      <c r="G20" s="2530"/>
      <c r="H20" s="2531"/>
      <c r="I20" s="2530">
        <v>0</v>
      </c>
      <c r="J20" s="2531"/>
      <c r="K20" s="45"/>
      <c r="L20" s="122" t="s">
        <v>867</v>
      </c>
      <c r="M20" s="169"/>
      <c r="N20" s="169"/>
      <c r="O20" s="2530"/>
      <c r="P20" s="2531"/>
      <c r="Q20" s="2530"/>
      <c r="R20" s="2531"/>
      <c r="S20" s="2530">
        <v>0</v>
      </c>
      <c r="T20" s="2531"/>
    </row>
    <row r="21" spans="1:20" ht="18.600000000000001" customHeight="1" x14ac:dyDescent="0.35">
      <c r="A21" s="189" t="s">
        <v>868</v>
      </c>
      <c r="B21" s="190"/>
      <c r="C21" s="186"/>
      <c r="D21" s="169"/>
      <c r="E21" s="2547"/>
      <c r="F21" s="2621"/>
      <c r="G21" s="2530"/>
      <c r="H21" s="2792"/>
      <c r="I21" s="2530">
        <v>0</v>
      </c>
      <c r="J21" s="2531"/>
      <c r="K21" s="45"/>
      <c r="L21" s="122" t="s">
        <v>869</v>
      </c>
      <c r="M21" s="187"/>
      <c r="N21" s="169"/>
      <c r="O21" s="2530"/>
      <c r="P21" s="2531"/>
      <c r="Q21" s="2530"/>
      <c r="R21" s="2531"/>
      <c r="S21" s="2530">
        <v>0</v>
      </c>
      <c r="T21" s="2531"/>
    </row>
    <row r="22" spans="1:20" ht="18.600000000000001" customHeight="1" x14ac:dyDescent="0.35">
      <c r="A22" s="191" t="s">
        <v>870</v>
      </c>
      <c r="B22" s="52"/>
      <c r="C22" s="186"/>
      <c r="D22" s="169"/>
      <c r="E22" s="2547"/>
      <c r="F22" s="2621"/>
      <c r="G22" s="2530"/>
      <c r="H22" s="2792"/>
      <c r="I22" s="2530">
        <v>0</v>
      </c>
      <c r="J22" s="2531"/>
      <c r="K22" s="45"/>
      <c r="L22" s="122" t="s">
        <v>593</v>
      </c>
      <c r="M22" s="187"/>
      <c r="N22" s="169"/>
      <c r="O22" s="2530"/>
      <c r="P22" s="2531"/>
      <c r="Q22" s="2530"/>
      <c r="R22" s="2531"/>
      <c r="S22" s="2530">
        <v>0</v>
      </c>
      <c r="T22" s="2531"/>
    </row>
    <row r="23" spans="1:20" ht="18.600000000000001" customHeight="1" x14ac:dyDescent="0.35">
      <c r="A23" s="189" t="s">
        <v>871</v>
      </c>
      <c r="B23" s="190"/>
      <c r="C23" s="186"/>
      <c r="D23" s="169"/>
      <c r="E23" s="2547"/>
      <c r="F23" s="2621"/>
      <c r="G23" s="2530"/>
      <c r="H23" s="2792"/>
      <c r="I23" s="2530">
        <v>0</v>
      </c>
      <c r="J23" s="2531"/>
      <c r="K23" s="45"/>
      <c r="L23" s="122" t="s">
        <v>506</v>
      </c>
      <c r="M23" s="169" t="s">
        <v>723</v>
      </c>
      <c r="N23" s="169" t="s">
        <v>496</v>
      </c>
      <c r="O23" s="2530">
        <v>50</v>
      </c>
      <c r="P23" s="2531"/>
      <c r="Q23" s="2530">
        <v>5820.7160000000003</v>
      </c>
      <c r="R23" s="2531"/>
      <c r="S23" s="2530">
        <v>291035.80000000005</v>
      </c>
      <c r="T23" s="2531"/>
    </row>
    <row r="24" spans="1:20" ht="18.600000000000001" customHeight="1" x14ac:dyDescent="0.35">
      <c r="A24" s="189" t="s">
        <v>503</v>
      </c>
      <c r="B24" s="190"/>
      <c r="C24" s="186"/>
      <c r="D24" s="169"/>
      <c r="E24" s="2547"/>
      <c r="F24" s="2621"/>
      <c r="G24" s="2530"/>
      <c r="H24" s="2792"/>
      <c r="I24" s="2530">
        <v>0</v>
      </c>
      <c r="J24" s="2531"/>
      <c r="K24" s="45"/>
      <c r="L24" s="122" t="s">
        <v>799</v>
      </c>
      <c r="M24" s="169" t="s">
        <v>898</v>
      </c>
      <c r="N24" s="169" t="s">
        <v>496</v>
      </c>
      <c r="O24" s="2530">
        <v>1</v>
      </c>
      <c r="P24" s="2531"/>
      <c r="Q24" s="2530">
        <v>15549.612000000001</v>
      </c>
      <c r="R24" s="2531"/>
      <c r="S24" s="2530">
        <v>15549.612000000001</v>
      </c>
      <c r="T24" s="2531"/>
    </row>
    <row r="25" spans="1:20" ht="18.600000000000001" customHeight="1" x14ac:dyDescent="0.4">
      <c r="A25" s="192" t="s">
        <v>489</v>
      </c>
      <c r="B25" s="193"/>
      <c r="C25" s="186"/>
      <c r="D25" s="169"/>
      <c r="E25" s="2547"/>
      <c r="F25" s="2621"/>
      <c r="G25" s="2530"/>
      <c r="H25" s="2792"/>
      <c r="I25" s="2536">
        <v>1500000</v>
      </c>
      <c r="J25" s="2798"/>
      <c r="K25" s="45"/>
      <c r="L25" s="122" t="s">
        <v>573</v>
      </c>
      <c r="M25" s="187"/>
      <c r="N25" s="169"/>
      <c r="O25" s="2530"/>
      <c r="P25" s="2531"/>
      <c r="Q25" s="2530"/>
      <c r="R25" s="2531"/>
      <c r="S25" s="2530">
        <v>0</v>
      </c>
      <c r="T25" s="2531"/>
    </row>
    <row r="26" spans="1:20" ht="18.600000000000001" customHeight="1" x14ac:dyDescent="0.45">
      <c r="A26" s="151" t="s">
        <v>850</v>
      </c>
      <c r="B26" s="194"/>
      <c r="C26" s="186"/>
      <c r="D26" s="169" t="s">
        <v>495</v>
      </c>
      <c r="E26" s="2530">
        <v>10</v>
      </c>
      <c r="F26" s="2531"/>
      <c r="G26" s="2612">
        <v>50000</v>
      </c>
      <c r="H26" s="2613">
        <v>38202.400000000001</v>
      </c>
      <c r="I26" s="2530">
        <v>500000</v>
      </c>
      <c r="J26" s="2531"/>
      <c r="K26" s="45"/>
      <c r="L26" s="122" t="s">
        <v>872</v>
      </c>
      <c r="M26" s="187"/>
      <c r="N26" s="169"/>
      <c r="O26" s="2530"/>
      <c r="P26" s="2531"/>
      <c r="Q26" s="2530"/>
      <c r="R26" s="2531"/>
      <c r="S26" s="2530">
        <v>0</v>
      </c>
      <c r="T26" s="2531"/>
    </row>
    <row r="27" spans="1:20" ht="18.600000000000001" customHeight="1" x14ac:dyDescent="0.45">
      <c r="A27" s="151" t="s">
        <v>494</v>
      </c>
      <c r="B27" s="194"/>
      <c r="C27" s="186"/>
      <c r="D27" s="169" t="s">
        <v>495</v>
      </c>
      <c r="E27" s="2530">
        <v>4</v>
      </c>
      <c r="F27" s="2531"/>
      <c r="G27" s="2612">
        <v>50000</v>
      </c>
      <c r="H27" s="2613">
        <v>38202.400000000001</v>
      </c>
      <c r="I27" s="2530">
        <v>200000</v>
      </c>
      <c r="J27" s="2531"/>
      <c r="K27" s="45"/>
      <c r="L27" s="195" t="s">
        <v>514</v>
      </c>
      <c r="M27" s="196"/>
      <c r="N27" s="120"/>
      <c r="O27" s="2530"/>
      <c r="P27" s="2531"/>
      <c r="Q27" s="2530"/>
      <c r="R27" s="2531"/>
      <c r="S27" s="2530">
        <v>0</v>
      </c>
      <c r="T27" s="2531"/>
    </row>
    <row r="28" spans="1:20" ht="18.600000000000001" customHeight="1" x14ac:dyDescent="0.25">
      <c r="A28" s="195" t="s">
        <v>873</v>
      </c>
      <c r="B28" s="197"/>
      <c r="C28" s="186"/>
      <c r="D28" s="169"/>
      <c r="E28" s="2530"/>
      <c r="F28" s="2531"/>
      <c r="G28" s="2530"/>
      <c r="H28" s="2531"/>
      <c r="I28" s="2530">
        <v>0</v>
      </c>
      <c r="J28" s="2531"/>
      <c r="K28" s="45"/>
      <c r="L28" s="198" t="s">
        <v>874</v>
      </c>
      <c r="M28" s="53"/>
      <c r="N28" s="199"/>
      <c r="O28" s="2803">
        <v>102.4</v>
      </c>
      <c r="P28" s="2804"/>
      <c r="Q28" s="2803"/>
      <c r="R28" s="2804"/>
      <c r="S28" s="2600">
        <v>2130691.4006518903</v>
      </c>
      <c r="T28" s="2601"/>
    </row>
    <row r="29" spans="1:20" ht="18.600000000000001" customHeight="1" x14ac:dyDescent="0.25">
      <c r="A29" s="195" t="s">
        <v>875</v>
      </c>
      <c r="B29" s="197"/>
      <c r="C29" s="186"/>
      <c r="D29" s="169"/>
      <c r="E29" s="2530"/>
      <c r="F29" s="2531"/>
      <c r="G29" s="2530"/>
      <c r="H29" s="2531"/>
      <c r="I29" s="2530">
        <v>0</v>
      </c>
      <c r="J29" s="2531"/>
      <c r="K29" s="45"/>
      <c r="L29" s="144" t="s">
        <v>575</v>
      </c>
      <c r="M29" s="145"/>
      <c r="N29" s="145"/>
      <c r="O29" s="146"/>
      <c r="P29" s="146"/>
      <c r="Q29" s="146"/>
      <c r="R29" s="146"/>
      <c r="S29" s="146"/>
      <c r="T29" s="147"/>
    </row>
    <row r="30" spans="1:20" ht="18.600000000000001" customHeight="1" x14ac:dyDescent="0.45">
      <c r="A30" s="2794" t="s">
        <v>525</v>
      </c>
      <c r="B30" s="2795"/>
      <c r="C30" s="186"/>
      <c r="D30" s="169" t="s">
        <v>495</v>
      </c>
      <c r="E30" s="2530">
        <v>4</v>
      </c>
      <c r="F30" s="2531"/>
      <c r="G30" s="2612">
        <v>50000</v>
      </c>
      <c r="H30" s="2613">
        <v>38202.400000000001</v>
      </c>
      <c r="I30" s="2530">
        <v>200000</v>
      </c>
      <c r="J30" s="2531"/>
      <c r="K30" s="45"/>
      <c r="L30" s="148" t="s">
        <v>524</v>
      </c>
      <c r="M30" s="149">
        <v>0.05</v>
      </c>
      <c r="N30" s="45"/>
      <c r="O30" s="26"/>
      <c r="P30" s="26"/>
      <c r="Q30" s="26"/>
      <c r="R30" s="26"/>
      <c r="S30" s="2546">
        <v>304139.30417259451</v>
      </c>
      <c r="T30" s="2531"/>
    </row>
    <row r="31" spans="1:20" ht="18.600000000000001" customHeight="1" x14ac:dyDescent="0.35">
      <c r="A31" s="2794" t="s">
        <v>876</v>
      </c>
      <c r="B31" s="2795"/>
      <c r="C31" s="186"/>
      <c r="D31" s="169"/>
      <c r="E31" s="2547"/>
      <c r="F31" s="2621"/>
      <c r="G31" s="2530"/>
      <c r="H31" s="2792"/>
      <c r="I31" s="2530">
        <v>0</v>
      </c>
      <c r="J31" s="2531"/>
      <c r="K31" s="45"/>
      <c r="L31" s="151" t="s">
        <v>526</v>
      </c>
      <c r="M31" s="45"/>
      <c r="N31" s="45"/>
      <c r="O31" s="26"/>
      <c r="P31" s="26"/>
      <c r="Q31" s="26"/>
      <c r="R31" s="26"/>
      <c r="S31" s="2546"/>
      <c r="T31" s="2531"/>
    </row>
    <row r="32" spans="1:20" ht="18.600000000000001" customHeight="1" x14ac:dyDescent="0.35">
      <c r="A32" s="2794" t="s">
        <v>877</v>
      </c>
      <c r="B32" s="2795"/>
      <c r="C32" s="186"/>
      <c r="D32" s="169"/>
      <c r="E32" s="2547"/>
      <c r="F32" s="2621"/>
      <c r="G32" s="2530"/>
      <c r="H32" s="2792"/>
      <c r="I32" s="2530">
        <v>0</v>
      </c>
      <c r="J32" s="2531"/>
      <c r="K32" s="45"/>
      <c r="L32" s="152" t="s">
        <v>528</v>
      </c>
      <c r="M32" s="45"/>
      <c r="N32" s="45"/>
      <c r="O32" s="26"/>
      <c r="P32" s="26"/>
      <c r="Q32" s="26"/>
      <c r="R32" s="26"/>
      <c r="S32" s="2546">
        <v>494339.00800000003</v>
      </c>
      <c r="T32" s="2531"/>
    </row>
    <row r="33" spans="1:22" ht="18.600000000000001" customHeight="1" x14ac:dyDescent="0.45">
      <c r="A33" s="2794" t="s">
        <v>878</v>
      </c>
      <c r="B33" s="2795"/>
      <c r="C33" s="186"/>
      <c r="D33" s="169" t="s">
        <v>495</v>
      </c>
      <c r="E33" s="2547">
        <v>8</v>
      </c>
      <c r="F33" s="2621"/>
      <c r="G33" s="2612">
        <v>50000</v>
      </c>
      <c r="H33" s="2613">
        <v>38202.400000000001</v>
      </c>
      <c r="I33" s="2530">
        <v>400000</v>
      </c>
      <c r="J33" s="2531"/>
      <c r="K33" s="45"/>
      <c r="L33" s="152" t="s">
        <v>530</v>
      </c>
      <c r="M33" s="45"/>
      <c r="N33" s="45"/>
      <c r="O33" s="26"/>
      <c r="P33" s="26"/>
      <c r="Q33" s="26"/>
      <c r="R33" s="26"/>
      <c r="S33" s="2546">
        <v>304139.30417259451</v>
      </c>
      <c r="T33" s="2531"/>
    </row>
    <row r="34" spans="1:22" ht="18.600000000000001" customHeight="1" x14ac:dyDescent="0.45">
      <c r="A34" s="195" t="s">
        <v>879</v>
      </c>
      <c r="B34" s="197"/>
      <c r="C34" s="186"/>
      <c r="D34" s="169" t="s">
        <v>495</v>
      </c>
      <c r="E34" s="2547">
        <v>2</v>
      </c>
      <c r="F34" s="2621"/>
      <c r="G34" s="2612">
        <v>50000</v>
      </c>
      <c r="H34" s="2613">
        <v>38202.400000000001</v>
      </c>
      <c r="I34" s="2530">
        <v>100000</v>
      </c>
      <c r="J34" s="2531"/>
      <c r="K34" s="45"/>
      <c r="L34" s="166" t="s">
        <v>503</v>
      </c>
      <c r="M34" s="155"/>
      <c r="N34" s="155"/>
      <c r="O34" s="167"/>
      <c r="P34" s="167"/>
      <c r="Q34" s="167"/>
      <c r="R34" s="167"/>
      <c r="S34" s="2528">
        <v>63229.408000000003</v>
      </c>
      <c r="T34" s="2529"/>
    </row>
    <row r="35" spans="1:22" ht="18.600000000000001" customHeight="1" x14ac:dyDescent="0.45">
      <c r="A35" s="2794" t="s">
        <v>880</v>
      </c>
      <c r="B35" s="2795"/>
      <c r="C35" s="186"/>
      <c r="D35" s="169" t="s">
        <v>495</v>
      </c>
      <c r="E35" s="2547">
        <v>2</v>
      </c>
      <c r="F35" s="2621"/>
      <c r="G35" s="2612">
        <v>50000</v>
      </c>
      <c r="H35" s="2613">
        <v>38202.400000000001</v>
      </c>
      <c r="I35" s="2530">
        <v>100000</v>
      </c>
      <c r="J35" s="2531"/>
      <c r="K35" s="45"/>
      <c r="L35" s="156" t="s">
        <v>532</v>
      </c>
      <c r="M35" s="200"/>
      <c r="N35" s="200"/>
      <c r="O35" s="201"/>
      <c r="P35" s="201"/>
      <c r="Q35" s="158"/>
      <c r="R35" s="158"/>
      <c r="S35" s="2558">
        <v>1165847.0243451891</v>
      </c>
      <c r="T35" s="2559"/>
    </row>
    <row r="36" spans="1:22" ht="18.600000000000001" customHeight="1" x14ac:dyDescent="0.35">
      <c r="A36" s="195" t="s">
        <v>503</v>
      </c>
      <c r="B36" s="197"/>
      <c r="C36" s="186"/>
      <c r="D36" s="169"/>
      <c r="E36" s="2547"/>
      <c r="F36" s="2621"/>
      <c r="G36" s="2530"/>
      <c r="H36" s="2792"/>
      <c r="I36" s="2530">
        <v>0</v>
      </c>
      <c r="J36" s="2531"/>
      <c r="K36" s="45"/>
      <c r="L36" s="159"/>
      <c r="M36" s="45"/>
      <c r="N36" s="45"/>
      <c r="O36" s="26"/>
      <c r="P36" s="26"/>
      <c r="Q36" s="26"/>
      <c r="R36" s="26"/>
      <c r="S36" s="26"/>
      <c r="T36" s="150"/>
    </row>
    <row r="37" spans="1:22" ht="18.600000000000001" customHeight="1" thickBot="1" x14ac:dyDescent="0.3">
      <c r="A37" s="202" t="s">
        <v>881</v>
      </c>
      <c r="B37" s="203"/>
      <c r="C37" s="186"/>
      <c r="D37" s="139"/>
      <c r="E37" s="2544"/>
      <c r="F37" s="2545"/>
      <c r="G37" s="2805"/>
      <c r="H37" s="2806"/>
      <c r="I37" s="2536">
        <v>2033556.4468</v>
      </c>
      <c r="J37" s="2537"/>
      <c r="K37" s="45"/>
      <c r="L37" s="160" t="s">
        <v>581</v>
      </c>
      <c r="M37" s="204"/>
      <c r="N37" s="204"/>
      <c r="O37" s="204"/>
      <c r="P37" s="204"/>
      <c r="Q37" s="161"/>
      <c r="R37" s="161"/>
      <c r="S37" s="2551">
        <v>7248633.1077970788</v>
      </c>
      <c r="T37" s="2552"/>
      <c r="V37" s="1501">
        <f>S37</f>
        <v>7248633.1077970788</v>
      </c>
    </row>
    <row r="38" spans="1:22" ht="18.600000000000001" customHeight="1" x14ac:dyDescent="0.45">
      <c r="A38" s="195" t="s">
        <v>882</v>
      </c>
      <c r="B38" s="197"/>
      <c r="C38" s="186"/>
      <c r="D38" s="169" t="s">
        <v>495</v>
      </c>
      <c r="E38" s="2530">
        <v>12</v>
      </c>
      <c r="F38" s="2531"/>
      <c r="G38" s="2612">
        <v>50000</v>
      </c>
      <c r="H38" s="2613">
        <v>38202.400000000001</v>
      </c>
      <c r="I38" s="2530">
        <v>600000</v>
      </c>
      <c r="J38" s="2531"/>
      <c r="K38" s="45"/>
      <c r="L38" s="45"/>
      <c r="M38" s="45"/>
      <c r="N38" s="45"/>
      <c r="O38" s="45"/>
      <c r="P38" s="45"/>
      <c r="Q38" s="45"/>
      <c r="R38" s="45"/>
      <c r="S38" s="45"/>
      <c r="T38" s="45"/>
    </row>
    <row r="39" spans="1:22" ht="18.600000000000001" customHeight="1" x14ac:dyDescent="0.45">
      <c r="A39" s="2794" t="s">
        <v>883</v>
      </c>
      <c r="B39" s="2795"/>
      <c r="C39" s="186"/>
      <c r="D39" s="169" t="s">
        <v>495</v>
      </c>
      <c r="E39" s="2547">
        <v>17</v>
      </c>
      <c r="F39" s="2621"/>
      <c r="G39" s="2612">
        <v>50000</v>
      </c>
      <c r="H39" s="2613">
        <v>38202.400000000001</v>
      </c>
      <c r="I39" s="2530">
        <v>850000</v>
      </c>
      <c r="J39" s="2531"/>
      <c r="K39" s="45"/>
      <c r="L39" s="7" t="s">
        <v>1517</v>
      </c>
      <c r="M39" s="8"/>
      <c r="N39" s="8"/>
      <c r="O39" s="8"/>
      <c r="P39" s="4"/>
      <c r="Q39" s="5"/>
      <c r="R39" s="9"/>
      <c r="S39" s="45"/>
      <c r="T39" s="45"/>
    </row>
    <row r="40" spans="1:22" ht="18.600000000000001" customHeight="1" x14ac:dyDescent="0.45">
      <c r="A40" s="195" t="s">
        <v>722</v>
      </c>
      <c r="B40" s="197"/>
      <c r="C40" s="186"/>
      <c r="D40" s="169" t="s">
        <v>495</v>
      </c>
      <c r="E40" s="2547">
        <v>3</v>
      </c>
      <c r="F40" s="2621"/>
      <c r="G40" s="2612">
        <v>50000</v>
      </c>
      <c r="H40" s="2613">
        <v>38202.400000000001</v>
      </c>
      <c r="I40" s="2530">
        <v>150000</v>
      </c>
      <c r="J40" s="2531"/>
      <c r="K40" s="45"/>
      <c r="L40" s="586" t="s">
        <v>1575</v>
      </c>
      <c r="M40" s="205"/>
      <c r="N40" s="205"/>
      <c r="O40" s="205"/>
      <c r="P40" s="205"/>
      <c r="Q40" s="206"/>
      <c r="R40" s="45"/>
      <c r="S40" s="45"/>
      <c r="T40" s="45"/>
      <c r="U40" s="37"/>
    </row>
    <row r="41" spans="1:22" ht="18.600000000000001" customHeight="1" x14ac:dyDescent="0.35">
      <c r="A41" s="195" t="s">
        <v>884</v>
      </c>
      <c r="B41" s="197"/>
      <c r="C41" s="186"/>
      <c r="D41" s="169"/>
      <c r="E41" s="2547"/>
      <c r="F41" s="2621"/>
      <c r="G41" s="2530"/>
      <c r="H41" s="2792"/>
      <c r="I41" s="2530">
        <v>0</v>
      </c>
      <c r="J41" s="2531"/>
      <c r="K41" s="45"/>
      <c r="L41" s="45"/>
      <c r="M41" s="205"/>
      <c r="N41" s="205"/>
      <c r="O41" s="205"/>
      <c r="P41" s="205"/>
      <c r="Q41" s="44"/>
      <c r="R41" s="45"/>
      <c r="S41" s="45"/>
      <c r="T41" s="45"/>
      <c r="U41" s="37"/>
    </row>
    <row r="42" spans="1:22" ht="18.600000000000001" customHeight="1" x14ac:dyDescent="0.35">
      <c r="A42" s="195" t="s">
        <v>613</v>
      </c>
      <c r="B42" s="197"/>
      <c r="C42" s="186"/>
      <c r="D42" s="169" t="s">
        <v>885</v>
      </c>
      <c r="E42" s="2807">
        <v>5.0999999999999996</v>
      </c>
      <c r="F42" s="2621"/>
      <c r="G42" s="2530">
        <v>85011.067999999999</v>
      </c>
      <c r="H42" s="2792">
        <v>65730.600000000006</v>
      </c>
      <c r="I42" s="2530">
        <v>433556.44679999998</v>
      </c>
      <c r="J42" s="2531"/>
      <c r="K42" s="45"/>
      <c r="L42" s="45"/>
      <c r="M42" s="2808"/>
      <c r="N42" s="2808"/>
      <c r="O42" s="2808"/>
      <c r="P42" s="2808"/>
      <c r="Q42" s="44"/>
      <c r="R42" s="47"/>
      <c r="S42" s="45"/>
      <c r="T42" s="45"/>
      <c r="U42" s="37"/>
    </row>
    <row r="43" spans="1:22" ht="18.600000000000001" customHeight="1" x14ac:dyDescent="0.25">
      <c r="A43" s="151"/>
      <c r="B43" s="194"/>
      <c r="C43" s="139"/>
      <c r="D43" s="139"/>
      <c r="E43" s="2544"/>
      <c r="F43" s="2545"/>
      <c r="G43" s="2805"/>
      <c r="H43" s="2806"/>
      <c r="I43" s="2805"/>
      <c r="J43" s="2806"/>
      <c r="K43" s="45"/>
      <c r="L43" s="45"/>
      <c r="M43" s="2808"/>
      <c r="N43" s="2808"/>
      <c r="O43" s="2808"/>
      <c r="P43" s="2808"/>
      <c r="Q43" s="44"/>
      <c r="R43" s="44"/>
      <c r="S43" s="45"/>
      <c r="T43" s="45"/>
    </row>
    <row r="44" spans="1:22" ht="18.600000000000001" customHeight="1" thickBot="1" x14ac:dyDescent="0.3">
      <c r="A44" s="207" t="s">
        <v>556</v>
      </c>
      <c r="B44" s="208"/>
      <c r="C44" s="209"/>
      <c r="D44" s="210"/>
      <c r="E44" s="2532">
        <v>64</v>
      </c>
      <c r="F44" s="2533"/>
      <c r="G44" s="2534"/>
      <c r="H44" s="2535"/>
      <c r="I44" s="2532">
        <v>3952094.6828000001</v>
      </c>
      <c r="J44" s="2533"/>
      <c r="K44" s="45"/>
      <c r="L44" s="45"/>
      <c r="M44" s="2808"/>
      <c r="N44" s="2808"/>
      <c r="O44" s="2808"/>
      <c r="P44" s="2808"/>
      <c r="Q44" s="44"/>
      <c r="R44" s="45"/>
      <c r="S44" s="45"/>
      <c r="T44" s="45"/>
    </row>
    <row r="45" spans="1:22" ht="17.100000000000001" customHeight="1" x14ac:dyDescent="0.4">
      <c r="A45" s="211"/>
      <c r="B45" s="211"/>
      <c r="C45" s="212"/>
      <c r="D45" s="213"/>
      <c r="E45" s="2809"/>
      <c r="F45" s="2810"/>
      <c r="G45" s="2546"/>
      <c r="H45" s="2811"/>
      <c r="I45" s="2546"/>
      <c r="J45" s="2812"/>
      <c r="K45" s="45"/>
      <c r="L45" s="45"/>
      <c r="M45" s="45"/>
      <c r="N45" s="45"/>
      <c r="O45" s="45"/>
      <c r="P45" s="45"/>
      <c r="Q45" s="45"/>
      <c r="R45" s="44"/>
      <c r="S45" s="45"/>
      <c r="T45" s="45"/>
    </row>
    <row r="46" spans="1:22" ht="17.100000000000001" customHeight="1" x14ac:dyDescent="0.25">
      <c r="A46" s="40"/>
      <c r="B46" s="40"/>
      <c r="C46" s="45"/>
      <c r="D46" s="45"/>
      <c r="E46" s="45"/>
      <c r="F46" s="45"/>
      <c r="G46" s="42"/>
      <c r="H46" s="42"/>
      <c r="I46" s="43"/>
      <c r="J46" s="44"/>
      <c r="K46" s="45"/>
      <c r="L46" s="40"/>
      <c r="M46" s="40"/>
      <c r="N46" s="45"/>
      <c r="O46" s="45"/>
      <c r="P46" s="45"/>
      <c r="Q46" s="45"/>
      <c r="R46" s="42"/>
      <c r="S46" s="45"/>
      <c r="T46" s="45"/>
    </row>
    <row r="47" spans="1:22" ht="20.25" customHeight="1" x14ac:dyDescent="0.25">
      <c r="A47" s="2625" t="s">
        <v>1924</v>
      </c>
      <c r="B47" s="2625"/>
      <c r="C47" s="2625"/>
      <c r="D47" s="2625"/>
      <c r="E47" s="2625"/>
      <c r="F47" s="2625"/>
      <c r="G47" s="2625"/>
      <c r="H47" s="2625"/>
      <c r="I47" s="2625"/>
      <c r="J47" s="2625"/>
      <c r="K47" s="2625"/>
      <c r="L47" s="2625"/>
      <c r="M47" s="2625"/>
      <c r="N47" s="2625"/>
      <c r="O47" s="2625"/>
      <c r="P47" s="2625"/>
      <c r="Q47" s="2625"/>
      <c r="R47" s="2625"/>
      <c r="S47" s="2625"/>
      <c r="T47" s="2625"/>
    </row>
    <row r="48" spans="1:22" ht="17.100000000000001" customHeight="1" thickBot="1" x14ac:dyDescent="0.3">
      <c r="A48" s="40"/>
      <c r="B48" s="40"/>
      <c r="C48" s="45"/>
      <c r="D48" s="45"/>
      <c r="E48" s="45"/>
      <c r="F48" s="45"/>
      <c r="G48" s="42"/>
      <c r="H48" s="42"/>
      <c r="I48" s="43"/>
      <c r="J48" s="44"/>
      <c r="K48" s="45"/>
      <c r="L48" s="45"/>
      <c r="M48" s="45"/>
      <c r="N48" s="45"/>
      <c r="O48" s="45"/>
      <c r="P48" s="45"/>
      <c r="Q48" s="45"/>
      <c r="R48" s="45"/>
      <c r="S48" s="45"/>
      <c r="T48" s="45"/>
    </row>
    <row r="49" spans="1:20" ht="18.600000000000001" customHeight="1" x14ac:dyDescent="0.35">
      <c r="A49" s="2583" t="s">
        <v>434</v>
      </c>
      <c r="B49" s="2584"/>
      <c r="C49" s="2589" t="s">
        <v>435</v>
      </c>
      <c r="D49" s="2590"/>
      <c r="E49" s="2590"/>
      <c r="F49" s="2591"/>
      <c r="G49" s="2595" t="s">
        <v>436</v>
      </c>
      <c r="H49" s="2596"/>
      <c r="I49" s="2595" t="s">
        <v>437</v>
      </c>
      <c r="J49" s="2596"/>
      <c r="K49" s="45"/>
      <c r="L49" s="2597" t="s">
        <v>434</v>
      </c>
      <c r="M49" s="2590" t="s">
        <v>435</v>
      </c>
      <c r="N49" s="2590"/>
      <c r="O49" s="2590"/>
      <c r="P49" s="2591"/>
      <c r="Q49" s="2595" t="s">
        <v>436</v>
      </c>
      <c r="R49" s="2596"/>
      <c r="S49" s="2589" t="s">
        <v>438</v>
      </c>
      <c r="T49" s="2620"/>
    </row>
    <row r="50" spans="1:20" ht="18.600000000000001" customHeight="1" thickBot="1" x14ac:dyDescent="0.4">
      <c r="A50" s="2585"/>
      <c r="B50" s="2586"/>
      <c r="C50" s="2592"/>
      <c r="D50" s="2593"/>
      <c r="E50" s="2593"/>
      <c r="F50" s="2594"/>
      <c r="G50" s="2600" t="s">
        <v>439</v>
      </c>
      <c r="H50" s="2601"/>
      <c r="I50" s="2600"/>
      <c r="J50" s="2601"/>
      <c r="K50" s="45"/>
      <c r="L50" s="2598"/>
      <c r="M50" s="2593"/>
      <c r="N50" s="2593"/>
      <c r="O50" s="2593"/>
      <c r="P50" s="2594"/>
      <c r="Q50" s="2600" t="s">
        <v>439</v>
      </c>
      <c r="R50" s="2601"/>
      <c r="S50" s="2602" t="s">
        <v>347</v>
      </c>
      <c r="T50" s="2621"/>
    </row>
    <row r="51" spans="1:20" ht="18.600000000000001" customHeight="1" x14ac:dyDescent="0.25">
      <c r="A51" s="2585"/>
      <c r="B51" s="2586"/>
      <c r="C51" s="53" t="s">
        <v>440</v>
      </c>
      <c r="D51" s="2641" t="s">
        <v>441</v>
      </c>
      <c r="E51" s="2602" t="s">
        <v>442</v>
      </c>
      <c r="F51" s="2603"/>
      <c r="G51" s="2600" t="s">
        <v>443</v>
      </c>
      <c r="H51" s="2601"/>
      <c r="I51" s="2600" t="s">
        <v>347</v>
      </c>
      <c r="J51" s="2601"/>
      <c r="K51" s="45"/>
      <c r="L51" s="2598"/>
      <c r="M51" s="51" t="s">
        <v>440</v>
      </c>
      <c r="N51" s="2641" t="s">
        <v>441</v>
      </c>
      <c r="O51" s="2602" t="s">
        <v>442</v>
      </c>
      <c r="P51" s="2603"/>
      <c r="Q51" s="2600" t="s">
        <v>443</v>
      </c>
      <c r="R51" s="2601"/>
      <c r="S51" s="2602"/>
      <c r="T51" s="2621"/>
    </row>
    <row r="52" spans="1:20" ht="18.600000000000001" customHeight="1" thickBot="1" x14ac:dyDescent="0.3">
      <c r="A52" s="2587"/>
      <c r="B52" s="2588"/>
      <c r="C52" s="54" t="s">
        <v>444</v>
      </c>
      <c r="D52" s="2605"/>
      <c r="E52" s="2592"/>
      <c r="F52" s="2594"/>
      <c r="G52" s="2532"/>
      <c r="H52" s="2533"/>
      <c r="I52" s="2532"/>
      <c r="J52" s="2533"/>
      <c r="K52" s="45"/>
      <c r="L52" s="2599"/>
      <c r="M52" s="50" t="s">
        <v>444</v>
      </c>
      <c r="N52" s="2605"/>
      <c r="O52" s="2592"/>
      <c r="P52" s="2594"/>
      <c r="Q52" s="2532"/>
      <c r="R52" s="2533"/>
      <c r="S52" s="2623"/>
      <c r="T52" s="2624"/>
    </row>
    <row r="53" spans="1:20" ht="18.600000000000001" customHeight="1" x14ac:dyDescent="0.35">
      <c r="A53" s="181" t="s">
        <v>445</v>
      </c>
      <c r="B53" s="182"/>
      <c r="C53" s="183"/>
      <c r="D53" s="169"/>
      <c r="E53" s="2547"/>
      <c r="F53" s="2621"/>
      <c r="G53" s="2530"/>
      <c r="H53" s="2792"/>
      <c r="I53" s="2530"/>
      <c r="J53" s="2793"/>
      <c r="K53" s="45"/>
      <c r="L53" s="119" t="s">
        <v>446</v>
      </c>
      <c r="M53" s="184"/>
      <c r="N53" s="185"/>
      <c r="O53" s="2576"/>
      <c r="P53" s="2577"/>
      <c r="Q53" s="2576"/>
      <c r="R53" s="2577"/>
      <c r="S53" s="2576"/>
      <c r="T53" s="2577"/>
    </row>
    <row r="54" spans="1:20" ht="18.600000000000001" customHeight="1" x14ac:dyDescent="0.4">
      <c r="A54" s="2796" t="s">
        <v>846</v>
      </c>
      <c r="B54" s="2797"/>
      <c r="C54" s="186"/>
      <c r="D54" s="169"/>
      <c r="E54" s="2547"/>
      <c r="F54" s="2621"/>
      <c r="G54" s="2530"/>
      <c r="H54" s="2792"/>
      <c r="I54" s="2536">
        <v>0</v>
      </c>
      <c r="J54" s="2798"/>
      <c r="K54" s="45"/>
      <c r="L54" s="122"/>
      <c r="M54" s="187"/>
      <c r="N54" s="169"/>
      <c r="O54" s="2530"/>
      <c r="P54" s="2531"/>
      <c r="Q54" s="2530"/>
      <c r="R54" s="2531"/>
      <c r="S54" s="2530"/>
      <c r="T54" s="2531"/>
    </row>
    <row r="55" spans="1:20" ht="18.600000000000001" customHeight="1" x14ac:dyDescent="0.35">
      <c r="A55" s="2794" t="s">
        <v>847</v>
      </c>
      <c r="B55" s="2795"/>
      <c r="C55" s="186"/>
      <c r="D55" s="169"/>
      <c r="E55" s="2547"/>
      <c r="F55" s="2621"/>
      <c r="G55" s="2530"/>
      <c r="H55" s="2792"/>
      <c r="I55" s="2530">
        <v>0</v>
      </c>
      <c r="J55" s="2531"/>
      <c r="K55" s="45"/>
      <c r="L55" s="122" t="s">
        <v>449</v>
      </c>
      <c r="M55" s="169" t="s">
        <v>848</v>
      </c>
      <c r="N55" s="169" t="s">
        <v>496</v>
      </c>
      <c r="O55" s="2530">
        <v>10000</v>
      </c>
      <c r="P55" s="2531"/>
      <c r="Q55" s="2530">
        <v>654.34400000000005</v>
      </c>
      <c r="R55" s="2531"/>
      <c r="S55" s="2530">
        <v>6543440.0000000009</v>
      </c>
      <c r="T55" s="2531"/>
    </row>
    <row r="56" spans="1:20" ht="18.600000000000001" customHeight="1" x14ac:dyDescent="0.35">
      <c r="A56" s="148" t="s">
        <v>850</v>
      </c>
      <c r="B56" s="188"/>
      <c r="C56" s="186"/>
      <c r="D56" s="169"/>
      <c r="E56" s="2547"/>
      <c r="F56" s="2621"/>
      <c r="G56" s="2530"/>
      <c r="H56" s="2792"/>
      <c r="I56" s="2530">
        <v>0</v>
      </c>
      <c r="J56" s="2531"/>
      <c r="K56" s="45"/>
      <c r="L56" s="122" t="s">
        <v>851</v>
      </c>
      <c r="M56" s="187"/>
      <c r="N56" s="169"/>
      <c r="O56" s="2530"/>
      <c r="P56" s="2531"/>
      <c r="Q56" s="2530"/>
      <c r="R56" s="2531"/>
      <c r="S56" s="2530">
        <v>0</v>
      </c>
      <c r="T56" s="2531"/>
    </row>
    <row r="57" spans="1:20" ht="18.600000000000001" customHeight="1" x14ac:dyDescent="0.25">
      <c r="A57" s="2794" t="s">
        <v>852</v>
      </c>
      <c r="B57" s="2795"/>
      <c r="C57" s="186"/>
      <c r="D57" s="169"/>
      <c r="E57" s="2547"/>
      <c r="F57" s="2548"/>
      <c r="G57" s="2530"/>
      <c r="H57" s="2531"/>
      <c r="I57" s="2530">
        <v>0</v>
      </c>
      <c r="J57" s="2531"/>
      <c r="K57" s="45"/>
      <c r="L57" s="122" t="s">
        <v>853</v>
      </c>
      <c r="M57" s="169"/>
      <c r="N57" s="169"/>
      <c r="O57" s="2530"/>
      <c r="P57" s="2531"/>
      <c r="Q57" s="2530"/>
      <c r="R57" s="2531"/>
      <c r="S57" s="2530">
        <v>0</v>
      </c>
      <c r="T57" s="2531"/>
    </row>
    <row r="58" spans="1:20" ht="18.600000000000001" customHeight="1" x14ac:dyDescent="0.25">
      <c r="A58" s="2794" t="s">
        <v>856</v>
      </c>
      <c r="B58" s="2795"/>
      <c r="C58" s="186"/>
      <c r="D58" s="169"/>
      <c r="E58" s="2547"/>
      <c r="F58" s="2548"/>
      <c r="G58" s="2530"/>
      <c r="H58" s="2531"/>
      <c r="I58" s="2530">
        <v>0</v>
      </c>
      <c r="J58" s="2531"/>
      <c r="K58" s="45"/>
      <c r="L58" s="122" t="s">
        <v>857</v>
      </c>
      <c r="M58" s="169"/>
      <c r="N58" s="169"/>
      <c r="O58" s="2530"/>
      <c r="P58" s="2531"/>
      <c r="Q58" s="2530"/>
      <c r="R58" s="2531"/>
      <c r="S58" s="2530">
        <v>0</v>
      </c>
      <c r="T58" s="2531"/>
    </row>
    <row r="59" spans="1:20" ht="18.600000000000001" customHeight="1" x14ac:dyDescent="0.25">
      <c r="A59" s="2794" t="s">
        <v>858</v>
      </c>
      <c r="B59" s="2795"/>
      <c r="C59" s="186"/>
      <c r="D59" s="169"/>
      <c r="E59" s="2547"/>
      <c r="F59" s="2548"/>
      <c r="G59" s="2530"/>
      <c r="H59" s="2531"/>
      <c r="I59" s="2530">
        <v>0</v>
      </c>
      <c r="J59" s="2531"/>
      <c r="K59" s="45"/>
      <c r="L59" s="122" t="s">
        <v>859</v>
      </c>
      <c r="M59" s="169"/>
      <c r="N59" s="169"/>
      <c r="O59" s="2530"/>
      <c r="P59" s="2531"/>
      <c r="Q59" s="2530"/>
      <c r="R59" s="2531"/>
      <c r="S59" s="2530">
        <v>0</v>
      </c>
      <c r="T59" s="2531"/>
    </row>
    <row r="60" spans="1:20" ht="18.600000000000001" customHeight="1" x14ac:dyDescent="0.25">
      <c r="A60" s="2794" t="s">
        <v>860</v>
      </c>
      <c r="B60" s="2795"/>
      <c r="C60" s="186"/>
      <c r="D60" s="169"/>
      <c r="E60" s="2547"/>
      <c r="F60" s="2548"/>
      <c r="G60" s="2530"/>
      <c r="H60" s="2531"/>
      <c r="I60" s="2530">
        <v>0</v>
      </c>
      <c r="J60" s="2531"/>
      <c r="K60" s="45"/>
      <c r="L60" s="122" t="s">
        <v>861</v>
      </c>
      <c r="M60" s="169"/>
      <c r="N60" s="169"/>
      <c r="O60" s="2530"/>
      <c r="P60" s="2531"/>
      <c r="Q60" s="2530"/>
      <c r="R60" s="2531"/>
      <c r="S60" s="2530">
        <v>0</v>
      </c>
      <c r="T60" s="2531"/>
    </row>
    <row r="61" spans="1:20" ht="18.600000000000001" customHeight="1" x14ac:dyDescent="0.25">
      <c r="A61" s="148" t="s">
        <v>503</v>
      </c>
      <c r="B61" s="188"/>
      <c r="C61" s="186"/>
      <c r="D61" s="169"/>
      <c r="E61" s="2547"/>
      <c r="F61" s="2548"/>
      <c r="G61" s="2530"/>
      <c r="H61" s="2531"/>
      <c r="I61" s="2530">
        <v>0</v>
      </c>
      <c r="J61" s="2531"/>
      <c r="K61" s="45"/>
      <c r="L61" s="122" t="s">
        <v>533</v>
      </c>
      <c r="M61" s="169"/>
      <c r="N61" s="169"/>
      <c r="O61" s="2530"/>
      <c r="P61" s="2531"/>
      <c r="Q61" s="2530"/>
      <c r="R61" s="2531"/>
      <c r="S61" s="2530">
        <v>0</v>
      </c>
      <c r="T61" s="2531"/>
    </row>
    <row r="62" spans="1:20" ht="18.600000000000001" customHeight="1" x14ac:dyDescent="0.25">
      <c r="A62" s="2801" t="s">
        <v>558</v>
      </c>
      <c r="B62" s="2802"/>
      <c r="C62" s="186"/>
      <c r="D62" s="169"/>
      <c r="E62" s="2547"/>
      <c r="F62" s="2548"/>
      <c r="G62" s="2530"/>
      <c r="H62" s="2531"/>
      <c r="I62" s="2536">
        <v>500000</v>
      </c>
      <c r="J62" s="2537"/>
      <c r="K62" s="45"/>
      <c r="L62" s="122" t="s">
        <v>534</v>
      </c>
      <c r="M62" s="169" t="s">
        <v>588</v>
      </c>
      <c r="N62" s="169" t="s">
        <v>459</v>
      </c>
      <c r="O62" s="2530">
        <v>3</v>
      </c>
      <c r="P62" s="2531"/>
      <c r="Q62" s="2530">
        <v>179505.83333333183</v>
      </c>
      <c r="R62" s="2531"/>
      <c r="S62" s="2530">
        <v>538517.49999999546</v>
      </c>
      <c r="T62" s="2531"/>
    </row>
    <row r="63" spans="1:20" ht="18.600000000000001" customHeight="1" x14ac:dyDescent="0.45">
      <c r="A63" s="189" t="s">
        <v>468</v>
      </c>
      <c r="B63" s="190"/>
      <c r="C63" s="120" t="s">
        <v>495</v>
      </c>
      <c r="D63" s="169" t="s">
        <v>496</v>
      </c>
      <c r="E63" s="2547">
        <v>10</v>
      </c>
      <c r="F63" s="2548"/>
      <c r="G63" s="2612">
        <v>50000</v>
      </c>
      <c r="H63" s="2613">
        <v>38202.400000000001</v>
      </c>
      <c r="I63" s="2530">
        <v>500000</v>
      </c>
      <c r="J63" s="2531"/>
      <c r="K63" s="45"/>
      <c r="L63" s="122" t="s">
        <v>536</v>
      </c>
      <c r="M63" s="169" t="s">
        <v>862</v>
      </c>
      <c r="N63" s="169" t="s">
        <v>855</v>
      </c>
      <c r="O63" s="2530">
        <v>6</v>
      </c>
      <c r="P63" s="2531"/>
      <c r="Q63" s="2530">
        <v>22284.516</v>
      </c>
      <c r="R63" s="2531"/>
      <c r="S63" s="2530">
        <v>133707.09599999999</v>
      </c>
      <c r="T63" s="2531"/>
    </row>
    <row r="64" spans="1:20" ht="18.600000000000001" customHeight="1" x14ac:dyDescent="0.25">
      <c r="A64" s="2799" t="s">
        <v>863</v>
      </c>
      <c r="B64" s="2800"/>
      <c r="C64" s="186"/>
      <c r="D64" s="169"/>
      <c r="E64" s="2547"/>
      <c r="F64" s="2548"/>
      <c r="G64" s="2530"/>
      <c r="H64" s="2531"/>
      <c r="I64" s="2530">
        <v>0</v>
      </c>
      <c r="J64" s="2531"/>
      <c r="K64" s="45"/>
      <c r="L64" s="122" t="s">
        <v>864</v>
      </c>
      <c r="M64" s="169"/>
      <c r="N64" s="169"/>
      <c r="O64" s="2530"/>
      <c r="P64" s="2531"/>
      <c r="Q64" s="2530"/>
      <c r="R64" s="2531"/>
      <c r="S64" s="2530">
        <v>0</v>
      </c>
      <c r="T64" s="2531"/>
    </row>
    <row r="65" spans="1:20" ht="18.600000000000001" customHeight="1" x14ac:dyDescent="0.25">
      <c r="A65" s="189" t="s">
        <v>473</v>
      </c>
      <c r="B65" s="190"/>
      <c r="C65" s="186"/>
      <c r="D65" s="169"/>
      <c r="E65" s="2547"/>
      <c r="F65" s="2548"/>
      <c r="G65" s="2530"/>
      <c r="H65" s="2531"/>
      <c r="I65" s="2530">
        <v>0</v>
      </c>
      <c r="J65" s="2531"/>
      <c r="K65" s="45"/>
      <c r="L65" s="122" t="s">
        <v>867</v>
      </c>
      <c r="M65" s="169"/>
      <c r="N65" s="169"/>
      <c r="O65" s="2530"/>
      <c r="P65" s="2531"/>
      <c r="Q65" s="2530"/>
      <c r="R65" s="2531"/>
      <c r="S65" s="2530">
        <v>0</v>
      </c>
      <c r="T65" s="2531"/>
    </row>
    <row r="66" spans="1:20" ht="18.600000000000001" customHeight="1" x14ac:dyDescent="0.35">
      <c r="A66" s="189" t="s">
        <v>868</v>
      </c>
      <c r="B66" s="190"/>
      <c r="C66" s="186"/>
      <c r="D66" s="169"/>
      <c r="E66" s="2547"/>
      <c r="F66" s="2621"/>
      <c r="G66" s="2530"/>
      <c r="H66" s="2792"/>
      <c r="I66" s="2530">
        <v>0</v>
      </c>
      <c r="J66" s="2531"/>
      <c r="K66" s="45"/>
      <c r="L66" s="122" t="s">
        <v>869</v>
      </c>
      <c r="M66" s="187"/>
      <c r="N66" s="169"/>
      <c r="O66" s="2530"/>
      <c r="P66" s="2531"/>
      <c r="Q66" s="2530"/>
      <c r="R66" s="2531"/>
      <c r="S66" s="2530">
        <v>0</v>
      </c>
      <c r="T66" s="2531"/>
    </row>
    <row r="67" spans="1:20" ht="18.600000000000001" customHeight="1" x14ac:dyDescent="0.35">
      <c r="A67" s="191" t="s">
        <v>870</v>
      </c>
      <c r="B67" s="52"/>
      <c r="C67" s="186"/>
      <c r="D67" s="169"/>
      <c r="E67" s="2547"/>
      <c r="F67" s="2621"/>
      <c r="G67" s="2530"/>
      <c r="H67" s="2792"/>
      <c r="I67" s="2530">
        <v>0</v>
      </c>
      <c r="J67" s="2531"/>
      <c r="K67" s="45"/>
      <c r="L67" s="122" t="s">
        <v>593</v>
      </c>
      <c r="M67" s="187"/>
      <c r="N67" s="169"/>
      <c r="O67" s="2530"/>
      <c r="P67" s="2531"/>
      <c r="Q67" s="2530"/>
      <c r="R67" s="2531"/>
      <c r="S67" s="2530">
        <v>0</v>
      </c>
      <c r="T67" s="2531"/>
    </row>
    <row r="68" spans="1:20" ht="18.600000000000001" customHeight="1" x14ac:dyDescent="0.35">
      <c r="A68" s="189" t="s">
        <v>871</v>
      </c>
      <c r="B68" s="190"/>
      <c r="C68" s="186"/>
      <c r="D68" s="169"/>
      <c r="E68" s="2547"/>
      <c r="F68" s="2621"/>
      <c r="G68" s="2530"/>
      <c r="H68" s="2792"/>
      <c r="I68" s="2530">
        <v>0</v>
      </c>
      <c r="J68" s="2531"/>
      <c r="K68" s="45"/>
      <c r="L68" s="122" t="s">
        <v>506</v>
      </c>
      <c r="M68" s="169" t="s">
        <v>594</v>
      </c>
      <c r="N68" s="169" t="s">
        <v>496</v>
      </c>
      <c r="O68" s="2530">
        <v>110</v>
      </c>
      <c r="P68" s="2531"/>
      <c r="Q68" s="2530">
        <v>5431.4760000000006</v>
      </c>
      <c r="R68" s="2531"/>
      <c r="S68" s="2530">
        <v>597462.3600000001</v>
      </c>
      <c r="T68" s="2531"/>
    </row>
    <row r="69" spans="1:20" ht="18.600000000000001" customHeight="1" x14ac:dyDescent="0.35">
      <c r="A69" s="189" t="s">
        <v>503</v>
      </c>
      <c r="B69" s="190"/>
      <c r="C69" s="186"/>
      <c r="D69" s="169"/>
      <c r="E69" s="2547"/>
      <c r="F69" s="2621"/>
      <c r="G69" s="2530"/>
      <c r="H69" s="2792"/>
      <c r="I69" s="2530">
        <v>0</v>
      </c>
      <c r="J69" s="2531"/>
      <c r="K69" s="45"/>
      <c r="L69" s="122" t="s">
        <v>799</v>
      </c>
      <c r="M69" s="169" t="s">
        <v>597</v>
      </c>
      <c r="N69" s="169" t="s">
        <v>496</v>
      </c>
      <c r="O69" s="2530">
        <v>1</v>
      </c>
      <c r="P69" s="2531"/>
      <c r="Q69" s="2530">
        <v>15549.612000000001</v>
      </c>
      <c r="R69" s="2531"/>
      <c r="S69" s="2530">
        <v>15549.612000000001</v>
      </c>
      <c r="T69" s="2531"/>
    </row>
    <row r="70" spans="1:20" ht="18.600000000000001" customHeight="1" x14ac:dyDescent="0.4">
      <c r="A70" s="192" t="s">
        <v>489</v>
      </c>
      <c r="B70" s="193"/>
      <c r="C70" s="186"/>
      <c r="D70" s="169"/>
      <c r="E70" s="2547"/>
      <c r="F70" s="2621"/>
      <c r="G70" s="2530"/>
      <c r="H70" s="2792"/>
      <c r="I70" s="2536">
        <v>1000000</v>
      </c>
      <c r="J70" s="2798"/>
      <c r="K70" s="45"/>
      <c r="L70" s="122" t="s">
        <v>573</v>
      </c>
      <c r="M70" s="187"/>
      <c r="N70" s="169"/>
      <c r="O70" s="2530"/>
      <c r="P70" s="2531"/>
      <c r="Q70" s="2530"/>
      <c r="R70" s="2531"/>
      <c r="S70" s="2530">
        <v>0</v>
      </c>
      <c r="T70" s="2531"/>
    </row>
    <row r="71" spans="1:20" ht="18.600000000000001" customHeight="1" x14ac:dyDescent="0.45">
      <c r="A71" s="151" t="s">
        <v>886</v>
      </c>
      <c r="B71" s="194"/>
      <c r="C71" s="120" t="s">
        <v>495</v>
      </c>
      <c r="D71" s="169" t="s">
        <v>496</v>
      </c>
      <c r="E71" s="2530">
        <v>6</v>
      </c>
      <c r="F71" s="2531"/>
      <c r="G71" s="2612">
        <v>50000</v>
      </c>
      <c r="H71" s="2613">
        <v>38202.400000000001</v>
      </c>
      <c r="I71" s="2530">
        <v>300000</v>
      </c>
      <c r="J71" s="2531"/>
      <c r="K71" s="45"/>
      <c r="L71" s="122" t="s">
        <v>872</v>
      </c>
      <c r="M71" s="187"/>
      <c r="N71" s="169"/>
      <c r="O71" s="2530"/>
      <c r="P71" s="2531"/>
      <c r="Q71" s="2530"/>
      <c r="R71" s="2531"/>
      <c r="S71" s="2530">
        <v>0</v>
      </c>
      <c r="T71" s="2531"/>
    </row>
    <row r="72" spans="1:20" ht="18.600000000000001" customHeight="1" x14ac:dyDescent="0.45">
      <c r="A72" s="151" t="s">
        <v>494</v>
      </c>
      <c r="B72" s="194"/>
      <c r="C72" s="120" t="s">
        <v>495</v>
      </c>
      <c r="D72" s="169" t="s">
        <v>496</v>
      </c>
      <c r="E72" s="2530">
        <v>2</v>
      </c>
      <c r="F72" s="2531"/>
      <c r="G72" s="2612">
        <v>50000</v>
      </c>
      <c r="H72" s="2613">
        <v>38202.400000000001</v>
      </c>
      <c r="I72" s="2530">
        <v>100000</v>
      </c>
      <c r="J72" s="2531"/>
      <c r="K72" s="45"/>
      <c r="L72" s="195" t="s">
        <v>514</v>
      </c>
      <c r="M72" s="196"/>
      <c r="N72" s="120"/>
      <c r="O72" s="2530"/>
      <c r="P72" s="2531"/>
      <c r="Q72" s="2530"/>
      <c r="R72" s="2531"/>
      <c r="S72" s="2530">
        <v>0</v>
      </c>
      <c r="T72" s="2531"/>
    </row>
    <row r="73" spans="1:20" ht="18.600000000000001" customHeight="1" x14ac:dyDescent="0.25">
      <c r="A73" s="195" t="s">
        <v>873</v>
      </c>
      <c r="B73" s="197"/>
      <c r="C73" s="186"/>
      <c r="D73" s="169"/>
      <c r="E73" s="2530"/>
      <c r="F73" s="2531"/>
      <c r="G73" s="2530"/>
      <c r="H73" s="2531"/>
      <c r="I73" s="2530">
        <v>0</v>
      </c>
      <c r="J73" s="2531"/>
      <c r="K73" s="45"/>
      <c r="L73" s="198" t="s">
        <v>874</v>
      </c>
      <c r="M73" s="53"/>
      <c r="N73" s="199"/>
      <c r="O73" s="2803"/>
      <c r="P73" s="2804"/>
      <c r="Q73" s="2803"/>
      <c r="R73" s="2804"/>
      <c r="S73" s="2600">
        <v>7828676.5679999962</v>
      </c>
      <c r="T73" s="2601"/>
    </row>
    <row r="74" spans="1:20" ht="18.600000000000001" customHeight="1" x14ac:dyDescent="0.25">
      <c r="A74" s="195" t="s">
        <v>875</v>
      </c>
      <c r="B74" s="197"/>
      <c r="C74" s="186"/>
      <c r="D74" s="169"/>
      <c r="E74" s="2530"/>
      <c r="F74" s="2531"/>
      <c r="G74" s="2530"/>
      <c r="H74" s="2531"/>
      <c r="I74" s="2530">
        <v>0</v>
      </c>
      <c r="J74" s="2531"/>
      <c r="K74" s="45"/>
      <c r="L74" s="144" t="s">
        <v>575</v>
      </c>
      <c r="M74" s="145"/>
      <c r="N74" s="145"/>
      <c r="O74" s="146"/>
      <c r="P74" s="146"/>
      <c r="Q74" s="146"/>
      <c r="R74" s="146"/>
      <c r="S74" s="146"/>
      <c r="T74" s="147"/>
    </row>
    <row r="75" spans="1:20" ht="18.600000000000001" customHeight="1" x14ac:dyDescent="0.45">
      <c r="A75" s="2794" t="s">
        <v>525</v>
      </c>
      <c r="B75" s="2795"/>
      <c r="C75" s="120" t="s">
        <v>495</v>
      </c>
      <c r="D75" s="169" t="s">
        <v>496</v>
      </c>
      <c r="E75" s="2530">
        <v>8</v>
      </c>
      <c r="F75" s="2531"/>
      <c r="G75" s="2612">
        <v>50000</v>
      </c>
      <c r="H75" s="2613">
        <v>38202.400000000001</v>
      </c>
      <c r="I75" s="2530">
        <v>400000</v>
      </c>
      <c r="J75" s="2531"/>
      <c r="K75" s="45"/>
      <c r="L75" s="148" t="s">
        <v>524</v>
      </c>
      <c r="M75" s="149">
        <v>0.05</v>
      </c>
      <c r="N75" s="45"/>
      <c r="O75" s="26"/>
      <c r="P75" s="26"/>
      <c r="Q75" s="26"/>
      <c r="R75" s="26"/>
      <c r="S75" s="2546">
        <v>530579.77859999985</v>
      </c>
      <c r="T75" s="2531"/>
    </row>
    <row r="76" spans="1:20" ht="18.600000000000001" customHeight="1" x14ac:dyDescent="0.35">
      <c r="A76" s="2794" t="s">
        <v>876</v>
      </c>
      <c r="B76" s="2795"/>
      <c r="C76" s="186"/>
      <c r="D76" s="169"/>
      <c r="E76" s="2547"/>
      <c r="F76" s="2621"/>
      <c r="G76" s="2530"/>
      <c r="H76" s="2792"/>
      <c r="I76" s="2530">
        <v>0</v>
      </c>
      <c r="J76" s="2531"/>
      <c r="K76" s="45"/>
      <c r="L76" s="151" t="s">
        <v>526</v>
      </c>
      <c r="M76" s="45"/>
      <c r="N76" s="45"/>
      <c r="O76" s="26"/>
      <c r="P76" s="26"/>
      <c r="Q76" s="26"/>
      <c r="R76" s="26"/>
      <c r="S76" s="2546"/>
      <c r="T76" s="2531"/>
    </row>
    <row r="77" spans="1:20" ht="18.600000000000001" customHeight="1" x14ac:dyDescent="0.35">
      <c r="A77" s="2794" t="s">
        <v>877</v>
      </c>
      <c r="B77" s="2795"/>
      <c r="C77" s="186"/>
      <c r="D77" s="169"/>
      <c r="E77" s="2547"/>
      <c r="F77" s="2621"/>
      <c r="G77" s="2530"/>
      <c r="H77" s="2792"/>
      <c r="I77" s="2530">
        <v>0</v>
      </c>
      <c r="J77" s="2531"/>
      <c r="K77" s="45"/>
      <c r="L77" s="152" t="s">
        <v>528</v>
      </c>
      <c r="M77" s="45"/>
      <c r="N77" s="45"/>
      <c r="O77" s="26"/>
      <c r="P77" s="26"/>
      <c r="Q77" s="26"/>
      <c r="R77" s="26"/>
      <c r="S77" s="2546">
        <v>402368.96</v>
      </c>
      <c r="T77" s="2531"/>
    </row>
    <row r="78" spans="1:20" ht="18.600000000000001" customHeight="1" x14ac:dyDescent="0.45">
      <c r="A78" s="2794" t="s">
        <v>878</v>
      </c>
      <c r="B78" s="2795"/>
      <c r="C78" s="120" t="s">
        <v>495</v>
      </c>
      <c r="D78" s="169" t="s">
        <v>496</v>
      </c>
      <c r="E78" s="2547">
        <v>4</v>
      </c>
      <c r="F78" s="2621"/>
      <c r="G78" s="2612">
        <v>50000</v>
      </c>
      <c r="H78" s="2613">
        <v>38202.400000000001</v>
      </c>
      <c r="I78" s="2530">
        <v>200000</v>
      </c>
      <c r="J78" s="2531"/>
      <c r="K78" s="45"/>
      <c r="L78" s="152" t="s">
        <v>530</v>
      </c>
      <c r="M78" s="45"/>
      <c r="N78" s="45"/>
      <c r="O78" s="26"/>
      <c r="P78" s="26"/>
      <c r="Q78" s="26"/>
      <c r="R78" s="26"/>
      <c r="S78" s="2546">
        <v>530579.77859999985</v>
      </c>
      <c r="T78" s="2531"/>
    </row>
    <row r="79" spans="1:20" ht="18.600000000000001" customHeight="1" x14ac:dyDescent="0.35">
      <c r="A79" s="195" t="s">
        <v>879</v>
      </c>
      <c r="B79" s="197"/>
      <c r="C79" s="186"/>
      <c r="D79" s="169"/>
      <c r="E79" s="2547"/>
      <c r="F79" s="2621"/>
      <c r="G79" s="2530"/>
      <c r="H79" s="2531"/>
      <c r="I79" s="2530">
        <v>0</v>
      </c>
      <c r="J79" s="2531"/>
      <c r="K79" s="45"/>
      <c r="L79" s="166" t="s">
        <v>503</v>
      </c>
      <c r="M79" s="155"/>
      <c r="N79" s="155"/>
      <c r="O79" s="167"/>
      <c r="P79" s="167"/>
      <c r="Q79" s="167"/>
      <c r="R79" s="167"/>
      <c r="S79" s="2528">
        <v>68977.536000000007</v>
      </c>
      <c r="T79" s="2529"/>
    </row>
    <row r="80" spans="1:20" ht="18.600000000000001" customHeight="1" x14ac:dyDescent="0.35">
      <c r="A80" s="2794" t="s">
        <v>880</v>
      </c>
      <c r="B80" s="2795"/>
      <c r="C80" s="186"/>
      <c r="D80" s="169"/>
      <c r="E80" s="2547"/>
      <c r="F80" s="2621"/>
      <c r="G80" s="2530"/>
      <c r="H80" s="2792"/>
      <c r="I80" s="2530">
        <v>0</v>
      </c>
      <c r="J80" s="2531"/>
      <c r="K80" s="45"/>
      <c r="L80" s="156" t="s">
        <v>532</v>
      </c>
      <c r="M80" s="200"/>
      <c r="N80" s="200"/>
      <c r="O80" s="201"/>
      <c r="P80" s="201"/>
      <c r="Q80" s="158"/>
      <c r="R80" s="158"/>
      <c r="S80" s="2558">
        <v>1532506.0531999997</v>
      </c>
      <c r="T80" s="2559"/>
    </row>
    <row r="81" spans="1:22" ht="18.600000000000001" customHeight="1" x14ac:dyDescent="0.35">
      <c r="A81" s="195" t="s">
        <v>503</v>
      </c>
      <c r="B81" s="197"/>
      <c r="C81" s="186"/>
      <c r="D81" s="169"/>
      <c r="E81" s="2547"/>
      <c r="F81" s="2621"/>
      <c r="G81" s="2530"/>
      <c r="H81" s="2792"/>
      <c r="I81" s="2530">
        <v>0</v>
      </c>
      <c r="J81" s="2531"/>
      <c r="K81" s="45"/>
      <c r="L81" s="159"/>
      <c r="M81" s="45"/>
      <c r="N81" s="45"/>
      <c r="O81" s="26"/>
      <c r="P81" s="26"/>
      <c r="Q81" s="26"/>
      <c r="R81" s="26"/>
      <c r="S81" s="26"/>
      <c r="T81" s="150"/>
    </row>
    <row r="82" spans="1:22" ht="18.600000000000001" customHeight="1" thickBot="1" x14ac:dyDescent="0.3">
      <c r="A82" s="202" t="s">
        <v>881</v>
      </c>
      <c r="B82" s="203"/>
      <c r="C82" s="186"/>
      <c r="D82" s="139"/>
      <c r="E82" s="2544"/>
      <c r="F82" s="2545"/>
      <c r="G82" s="2805"/>
      <c r="H82" s="2806"/>
      <c r="I82" s="2536">
        <v>1282919.0040000002</v>
      </c>
      <c r="J82" s="2537"/>
      <c r="K82" s="45"/>
      <c r="L82" s="160" t="s">
        <v>581</v>
      </c>
      <c r="M82" s="204"/>
      <c r="N82" s="204"/>
      <c r="O82" s="204"/>
      <c r="P82" s="204"/>
      <c r="Q82" s="161"/>
      <c r="R82" s="161"/>
      <c r="S82" s="2551">
        <v>12144101.625199996</v>
      </c>
      <c r="T82" s="2552"/>
      <c r="V82" s="1501">
        <f>S82</f>
        <v>12144101.625199996</v>
      </c>
    </row>
    <row r="83" spans="1:22" ht="18.600000000000001" customHeight="1" x14ac:dyDescent="0.45">
      <c r="A83" s="195" t="s">
        <v>882</v>
      </c>
      <c r="B83" s="197"/>
      <c r="C83" s="120" t="s">
        <v>495</v>
      </c>
      <c r="D83" s="169" t="s">
        <v>496</v>
      </c>
      <c r="E83" s="2530">
        <v>10</v>
      </c>
      <c r="F83" s="2531"/>
      <c r="G83" s="2612">
        <v>50000</v>
      </c>
      <c r="H83" s="2613">
        <v>38202.400000000001</v>
      </c>
      <c r="I83" s="2530">
        <v>500000</v>
      </c>
      <c r="J83" s="2531"/>
      <c r="K83" s="45"/>
      <c r="L83" s="45"/>
      <c r="M83" s="45"/>
      <c r="N83" s="45"/>
      <c r="O83" s="45"/>
      <c r="P83" s="45"/>
      <c r="Q83" s="45"/>
      <c r="R83" s="45"/>
      <c r="S83" s="45"/>
      <c r="T83" s="45"/>
    </row>
    <row r="84" spans="1:22" ht="18.600000000000001" customHeight="1" x14ac:dyDescent="0.35">
      <c r="A84" s="2794" t="s">
        <v>883</v>
      </c>
      <c r="B84" s="2795"/>
      <c r="C84" s="120"/>
      <c r="D84" s="169"/>
      <c r="E84" s="2547"/>
      <c r="F84" s="2621"/>
      <c r="G84" s="2530"/>
      <c r="H84" s="2792"/>
      <c r="I84" s="2530">
        <v>0</v>
      </c>
      <c r="J84" s="2531"/>
      <c r="K84" s="45"/>
      <c r="L84" s="7" t="s">
        <v>1517</v>
      </c>
      <c r="M84" s="8"/>
      <c r="N84" s="8"/>
      <c r="O84" s="8"/>
      <c r="P84" s="4"/>
      <c r="Q84" s="5"/>
      <c r="R84" s="9"/>
      <c r="S84" s="45"/>
      <c r="T84" s="45"/>
    </row>
    <row r="85" spans="1:22" ht="18.600000000000001" customHeight="1" x14ac:dyDescent="0.45">
      <c r="A85" s="195" t="s">
        <v>722</v>
      </c>
      <c r="B85" s="197"/>
      <c r="C85" s="120" t="s">
        <v>495</v>
      </c>
      <c r="D85" s="169" t="s">
        <v>496</v>
      </c>
      <c r="E85" s="2547">
        <v>5</v>
      </c>
      <c r="F85" s="2621"/>
      <c r="G85" s="2612">
        <v>50000</v>
      </c>
      <c r="H85" s="2613">
        <v>38202.400000000001</v>
      </c>
      <c r="I85" s="2530">
        <v>250000</v>
      </c>
      <c r="J85" s="2531"/>
      <c r="K85" s="45"/>
      <c r="L85" s="586" t="s">
        <v>1575</v>
      </c>
      <c r="M85" s="205"/>
      <c r="N85" s="205"/>
      <c r="O85" s="205"/>
      <c r="P85" s="205"/>
      <c r="Q85" s="206"/>
      <c r="R85" s="45"/>
      <c r="S85" s="45"/>
      <c r="T85" s="45"/>
    </row>
    <row r="86" spans="1:22" ht="18.600000000000001" customHeight="1" x14ac:dyDescent="0.35">
      <c r="A86" s="195" t="s">
        <v>884</v>
      </c>
      <c r="B86" s="197"/>
      <c r="C86" s="186"/>
      <c r="D86" s="169"/>
      <c r="E86" s="2547"/>
      <c r="F86" s="2621"/>
      <c r="G86" s="2530"/>
      <c r="H86" s="2792"/>
      <c r="I86" s="2530">
        <v>0</v>
      </c>
      <c r="J86" s="2531"/>
      <c r="K86" s="45"/>
      <c r="L86" s="45"/>
      <c r="M86" s="205"/>
      <c r="N86" s="205"/>
      <c r="O86" s="205"/>
      <c r="P86" s="205"/>
      <c r="Q86" s="44"/>
      <c r="R86" s="45"/>
      <c r="S86" s="45"/>
      <c r="T86" s="45"/>
    </row>
    <row r="87" spans="1:22" ht="18.600000000000001" customHeight="1" x14ac:dyDescent="0.35">
      <c r="A87" s="195" t="s">
        <v>613</v>
      </c>
      <c r="B87" s="197"/>
      <c r="C87" s="120"/>
      <c r="D87" s="169" t="s">
        <v>459</v>
      </c>
      <c r="E87" s="2547">
        <v>131</v>
      </c>
      <c r="F87" s="2621"/>
      <c r="G87" s="2530">
        <v>4068.0840000000003</v>
      </c>
      <c r="H87" s="2792">
        <v>3146.08</v>
      </c>
      <c r="I87" s="2530">
        <v>532919.00400000007</v>
      </c>
      <c r="J87" s="2531"/>
      <c r="K87" s="45"/>
      <c r="L87" s="45"/>
      <c r="M87" s="2808"/>
      <c r="N87" s="2808"/>
      <c r="O87" s="2808"/>
      <c r="P87" s="2808"/>
      <c r="Q87" s="44"/>
      <c r="R87" s="47"/>
      <c r="S87" s="45"/>
      <c r="T87" s="45"/>
    </row>
    <row r="88" spans="1:22" ht="18.600000000000001" customHeight="1" x14ac:dyDescent="0.25">
      <c r="A88" s="151"/>
      <c r="B88" s="194"/>
      <c r="C88" s="139"/>
      <c r="D88" s="139"/>
      <c r="E88" s="2544"/>
      <c r="F88" s="2545"/>
      <c r="G88" s="2805"/>
      <c r="H88" s="2806"/>
      <c r="I88" s="2805"/>
      <c r="J88" s="2806"/>
      <c r="K88" s="45"/>
      <c r="L88" s="45"/>
      <c r="M88" s="2808"/>
      <c r="N88" s="2808"/>
      <c r="O88" s="2808"/>
      <c r="P88" s="2808"/>
      <c r="Q88" s="44"/>
      <c r="R88" s="44"/>
      <c r="S88" s="45"/>
      <c r="T88" s="45"/>
    </row>
    <row r="89" spans="1:22" ht="18.600000000000001" customHeight="1" thickBot="1" x14ac:dyDescent="0.3">
      <c r="A89" s="207" t="s">
        <v>556</v>
      </c>
      <c r="B89" s="208"/>
      <c r="C89" s="209"/>
      <c r="D89" s="210"/>
      <c r="E89" s="2532">
        <v>45</v>
      </c>
      <c r="F89" s="2533"/>
      <c r="G89" s="2534"/>
      <c r="H89" s="2535"/>
      <c r="I89" s="2532">
        <v>2782919.0040000002</v>
      </c>
      <c r="J89" s="2533"/>
      <c r="K89" s="45"/>
      <c r="L89" s="45"/>
      <c r="M89" s="2808"/>
      <c r="N89" s="2808"/>
      <c r="O89" s="2808"/>
      <c r="P89" s="2808"/>
      <c r="Q89" s="44"/>
      <c r="R89" s="45"/>
      <c r="S89" s="45"/>
      <c r="T89" s="45"/>
    </row>
    <row r="90" spans="1:22" ht="17.100000000000001" customHeight="1" x14ac:dyDescent="0.4">
      <c r="A90" s="211"/>
      <c r="B90" s="211"/>
      <c r="C90" s="212"/>
      <c r="D90" s="213"/>
      <c r="E90" s="2809"/>
      <c r="F90" s="2810"/>
      <c r="G90" s="2546"/>
      <c r="H90" s="2811"/>
      <c r="I90" s="2546"/>
      <c r="J90" s="2812"/>
      <c r="K90" s="45"/>
      <c r="L90" s="45"/>
      <c r="M90" s="45"/>
      <c r="N90" s="45"/>
      <c r="O90" s="45"/>
      <c r="P90" s="45"/>
      <c r="Q90" s="45"/>
      <c r="R90" s="44"/>
      <c r="S90" s="45"/>
      <c r="T90" s="45"/>
    </row>
    <row r="91" spans="1:22" ht="17.100000000000001" customHeight="1" x14ac:dyDescent="0.25">
      <c r="A91" s="211"/>
      <c r="B91" s="211"/>
      <c r="C91" s="212"/>
      <c r="D91" s="213"/>
      <c r="E91" s="26"/>
      <c r="F91" s="26"/>
      <c r="G91" s="26"/>
      <c r="H91" s="26"/>
      <c r="I91" s="26"/>
      <c r="J91" s="26"/>
      <c r="K91" s="214"/>
      <c r="L91" s="45"/>
      <c r="M91" s="45"/>
      <c r="N91" s="45"/>
      <c r="O91" s="45"/>
      <c r="P91" s="45"/>
      <c r="Q91" s="45"/>
      <c r="R91" s="44"/>
      <c r="S91" s="45"/>
      <c r="T91" s="45"/>
    </row>
    <row r="92" spans="1:22" ht="17.100000000000001" customHeight="1" x14ac:dyDescent="0.25">
      <c r="A92" s="2625" t="s">
        <v>1925</v>
      </c>
      <c r="B92" s="2625"/>
      <c r="C92" s="2625"/>
      <c r="D92" s="2625"/>
      <c r="E92" s="2625"/>
      <c r="F92" s="2625"/>
      <c r="G92" s="2625"/>
      <c r="H92" s="2625"/>
      <c r="I92" s="2625"/>
      <c r="J92" s="2625"/>
      <c r="K92" s="2625"/>
      <c r="L92" s="2625"/>
      <c r="M92" s="2625"/>
      <c r="N92" s="2625"/>
      <c r="O92" s="2625"/>
      <c r="P92" s="2625"/>
      <c r="Q92" s="2625"/>
      <c r="R92" s="2625"/>
      <c r="S92" s="2625"/>
      <c r="T92" s="2625"/>
    </row>
    <row r="93" spans="1:22" ht="17.100000000000001" customHeight="1" thickBot="1" x14ac:dyDescent="0.3">
      <c r="A93" s="40"/>
      <c r="B93" s="40"/>
      <c r="C93" s="45"/>
      <c r="D93" s="45"/>
      <c r="E93" s="45"/>
      <c r="F93" s="45"/>
      <c r="G93" s="42"/>
      <c r="H93" s="42"/>
      <c r="I93" s="43"/>
      <c r="J93" s="44"/>
      <c r="K93" s="45"/>
      <c r="L93" s="45"/>
      <c r="M93" s="45"/>
      <c r="N93" s="45"/>
      <c r="O93" s="45"/>
      <c r="P93" s="45"/>
      <c r="Q93" s="45"/>
      <c r="R93" s="45"/>
      <c r="S93" s="45"/>
      <c r="T93" s="45"/>
    </row>
    <row r="94" spans="1:22" ht="18.600000000000001" customHeight="1" x14ac:dyDescent="0.35">
      <c r="A94" s="2583" t="s">
        <v>434</v>
      </c>
      <c r="B94" s="2584"/>
      <c r="C94" s="2589" t="s">
        <v>435</v>
      </c>
      <c r="D94" s="2590"/>
      <c r="E94" s="2590"/>
      <c r="F94" s="2591"/>
      <c r="G94" s="2595" t="s">
        <v>436</v>
      </c>
      <c r="H94" s="2596"/>
      <c r="I94" s="2595" t="s">
        <v>437</v>
      </c>
      <c r="J94" s="2596"/>
      <c r="K94" s="45"/>
      <c r="L94" s="2597" t="s">
        <v>434</v>
      </c>
      <c r="M94" s="2590" t="s">
        <v>435</v>
      </c>
      <c r="N94" s="2590"/>
      <c r="O94" s="2590"/>
      <c r="P94" s="2591"/>
      <c r="Q94" s="2595" t="s">
        <v>436</v>
      </c>
      <c r="R94" s="2596"/>
      <c r="S94" s="2589" t="s">
        <v>438</v>
      </c>
      <c r="T94" s="2620"/>
    </row>
    <row r="95" spans="1:22" ht="18.600000000000001" customHeight="1" thickBot="1" x14ac:dyDescent="0.4">
      <c r="A95" s="2585"/>
      <c r="B95" s="2586"/>
      <c r="C95" s="2592"/>
      <c r="D95" s="2593"/>
      <c r="E95" s="2593"/>
      <c r="F95" s="2594"/>
      <c r="G95" s="2600" t="s">
        <v>439</v>
      </c>
      <c r="H95" s="2601"/>
      <c r="I95" s="2600"/>
      <c r="J95" s="2601"/>
      <c r="K95" s="45"/>
      <c r="L95" s="2598"/>
      <c r="M95" s="2593"/>
      <c r="N95" s="2593"/>
      <c r="O95" s="2593"/>
      <c r="P95" s="2594"/>
      <c r="Q95" s="2600" t="s">
        <v>439</v>
      </c>
      <c r="R95" s="2601"/>
      <c r="S95" s="2602" t="s">
        <v>347</v>
      </c>
      <c r="T95" s="2621"/>
    </row>
    <row r="96" spans="1:22" ht="18.600000000000001" customHeight="1" x14ac:dyDescent="0.25">
      <c r="A96" s="2585"/>
      <c r="B96" s="2586"/>
      <c r="C96" s="53" t="s">
        <v>440</v>
      </c>
      <c r="D96" s="2641" t="s">
        <v>441</v>
      </c>
      <c r="E96" s="2602" t="s">
        <v>442</v>
      </c>
      <c r="F96" s="2603"/>
      <c r="G96" s="2600" t="s">
        <v>443</v>
      </c>
      <c r="H96" s="2601"/>
      <c r="I96" s="2600" t="s">
        <v>347</v>
      </c>
      <c r="J96" s="2601"/>
      <c r="K96" s="45"/>
      <c r="L96" s="2598"/>
      <c r="M96" s="51" t="s">
        <v>440</v>
      </c>
      <c r="N96" s="2641" t="s">
        <v>441</v>
      </c>
      <c r="O96" s="2602" t="s">
        <v>442</v>
      </c>
      <c r="P96" s="2603"/>
      <c r="Q96" s="2600" t="s">
        <v>443</v>
      </c>
      <c r="R96" s="2601"/>
      <c r="S96" s="2602"/>
      <c r="T96" s="2621"/>
    </row>
    <row r="97" spans="1:20" ht="18.600000000000001" customHeight="1" thickBot="1" x14ac:dyDescent="0.3">
      <c r="A97" s="2587"/>
      <c r="B97" s="2588"/>
      <c r="C97" s="54" t="s">
        <v>444</v>
      </c>
      <c r="D97" s="2605"/>
      <c r="E97" s="2592"/>
      <c r="F97" s="2594"/>
      <c r="G97" s="2532"/>
      <c r="H97" s="2533"/>
      <c r="I97" s="2532"/>
      <c r="J97" s="2533"/>
      <c r="K97" s="45"/>
      <c r="L97" s="2599"/>
      <c r="M97" s="50" t="s">
        <v>444</v>
      </c>
      <c r="N97" s="2605"/>
      <c r="O97" s="2592"/>
      <c r="P97" s="2594"/>
      <c r="Q97" s="2532"/>
      <c r="R97" s="2533"/>
      <c r="S97" s="2623"/>
      <c r="T97" s="2624"/>
    </row>
    <row r="98" spans="1:20" ht="18.600000000000001" customHeight="1" x14ac:dyDescent="0.35">
      <c r="A98" s="181" t="s">
        <v>445</v>
      </c>
      <c r="B98" s="182"/>
      <c r="C98" s="183"/>
      <c r="D98" s="169"/>
      <c r="E98" s="2547"/>
      <c r="F98" s="2621"/>
      <c r="G98" s="2530"/>
      <c r="H98" s="2792"/>
      <c r="I98" s="2530"/>
      <c r="J98" s="2793"/>
      <c r="K98" s="45"/>
      <c r="L98" s="119" t="s">
        <v>446</v>
      </c>
      <c r="M98" s="184"/>
      <c r="N98" s="185"/>
      <c r="O98" s="2576"/>
      <c r="P98" s="2577"/>
      <c r="Q98" s="2576"/>
      <c r="R98" s="2577"/>
      <c r="S98" s="2576"/>
      <c r="T98" s="2577"/>
    </row>
    <row r="99" spans="1:20" ht="18.600000000000001" customHeight="1" x14ac:dyDescent="0.4">
      <c r="A99" s="2796" t="s">
        <v>846</v>
      </c>
      <c r="B99" s="2797"/>
      <c r="C99" s="186"/>
      <c r="D99" s="169"/>
      <c r="E99" s="2547"/>
      <c r="F99" s="2621"/>
      <c r="G99" s="2530"/>
      <c r="H99" s="2792"/>
      <c r="I99" s="2536">
        <v>0</v>
      </c>
      <c r="J99" s="2798"/>
      <c r="K99" s="45"/>
      <c r="L99" s="122"/>
      <c r="M99" s="187"/>
      <c r="N99" s="169"/>
      <c r="O99" s="2530"/>
      <c r="P99" s="2531"/>
      <c r="Q99" s="2530"/>
      <c r="R99" s="2531"/>
      <c r="S99" s="2530"/>
      <c r="T99" s="2531"/>
    </row>
    <row r="100" spans="1:20" ht="18.600000000000001" customHeight="1" x14ac:dyDescent="0.35">
      <c r="A100" s="2794" t="s">
        <v>847</v>
      </c>
      <c r="B100" s="2795"/>
      <c r="C100" s="186"/>
      <c r="D100" s="169"/>
      <c r="E100" s="2547"/>
      <c r="F100" s="2621"/>
      <c r="G100" s="2530"/>
      <c r="H100" s="2792"/>
      <c r="I100" s="2530">
        <v>0</v>
      </c>
      <c r="J100" s="2531"/>
      <c r="K100" s="45"/>
      <c r="L100" s="122" t="s">
        <v>449</v>
      </c>
      <c r="M100" s="169" t="s">
        <v>887</v>
      </c>
      <c r="N100" s="169" t="s">
        <v>595</v>
      </c>
      <c r="O100" s="2530">
        <v>8000</v>
      </c>
      <c r="P100" s="2531"/>
      <c r="Q100" s="2530">
        <v>517.58400000000006</v>
      </c>
      <c r="R100" s="2531"/>
      <c r="S100" s="2530">
        <v>4140672.0000000005</v>
      </c>
      <c r="T100" s="2531"/>
    </row>
    <row r="101" spans="1:20" ht="18.600000000000001" customHeight="1" x14ac:dyDescent="0.35">
      <c r="A101" s="148" t="s">
        <v>850</v>
      </c>
      <c r="B101" s="188"/>
      <c r="C101" s="186"/>
      <c r="D101" s="169"/>
      <c r="E101" s="2547"/>
      <c r="F101" s="2621"/>
      <c r="G101" s="2530"/>
      <c r="H101" s="2792"/>
      <c r="I101" s="2530">
        <v>0</v>
      </c>
      <c r="J101" s="2531"/>
      <c r="K101" s="45"/>
      <c r="L101" s="122" t="s">
        <v>851</v>
      </c>
      <c r="M101" s="187"/>
      <c r="N101" s="169"/>
      <c r="O101" s="2530"/>
      <c r="P101" s="2531"/>
      <c r="Q101" s="2530"/>
      <c r="R101" s="2531"/>
      <c r="S101" s="2530">
        <v>0</v>
      </c>
      <c r="T101" s="2531"/>
    </row>
    <row r="102" spans="1:20" ht="18.600000000000001" customHeight="1" x14ac:dyDescent="0.25">
      <c r="A102" s="2794" t="s">
        <v>852</v>
      </c>
      <c r="B102" s="2795"/>
      <c r="C102" s="186"/>
      <c r="D102" s="169"/>
      <c r="E102" s="2547"/>
      <c r="F102" s="2548"/>
      <c r="G102" s="2530"/>
      <c r="H102" s="2531"/>
      <c r="I102" s="2530">
        <v>0</v>
      </c>
      <c r="J102" s="2531"/>
      <c r="K102" s="45"/>
      <c r="L102" s="122" t="s">
        <v>853</v>
      </c>
      <c r="M102" s="169"/>
      <c r="N102" s="169"/>
      <c r="O102" s="2530"/>
      <c r="P102" s="2531"/>
      <c r="Q102" s="2530"/>
      <c r="R102" s="2531"/>
      <c r="S102" s="2530">
        <v>0</v>
      </c>
      <c r="T102" s="2531"/>
    </row>
    <row r="103" spans="1:20" ht="18.600000000000001" customHeight="1" x14ac:dyDescent="0.25">
      <c r="A103" s="2794" t="s">
        <v>856</v>
      </c>
      <c r="B103" s="2795"/>
      <c r="C103" s="186"/>
      <c r="D103" s="169"/>
      <c r="E103" s="2547"/>
      <c r="F103" s="2548"/>
      <c r="G103" s="2530"/>
      <c r="H103" s="2531"/>
      <c r="I103" s="2530">
        <v>0</v>
      </c>
      <c r="J103" s="2531"/>
      <c r="K103" s="45"/>
      <c r="L103" s="122" t="s">
        <v>857</v>
      </c>
      <c r="M103" s="169"/>
      <c r="N103" s="169"/>
      <c r="O103" s="2530"/>
      <c r="P103" s="2531"/>
      <c r="Q103" s="2530"/>
      <c r="R103" s="2531"/>
      <c r="S103" s="2530">
        <v>0</v>
      </c>
      <c r="T103" s="2531"/>
    </row>
    <row r="104" spans="1:20" ht="18.600000000000001" customHeight="1" x14ac:dyDescent="0.25">
      <c r="A104" s="2794" t="s">
        <v>858</v>
      </c>
      <c r="B104" s="2795"/>
      <c r="C104" s="186"/>
      <c r="D104" s="169"/>
      <c r="E104" s="2547"/>
      <c r="F104" s="2548"/>
      <c r="G104" s="2530"/>
      <c r="H104" s="2531"/>
      <c r="I104" s="2530">
        <v>0</v>
      </c>
      <c r="J104" s="2531"/>
      <c r="K104" s="45"/>
      <c r="L104" s="122" t="s">
        <v>859</v>
      </c>
      <c r="M104" s="169"/>
      <c r="N104" s="169"/>
      <c r="O104" s="2530"/>
      <c r="P104" s="2531"/>
      <c r="Q104" s="2530"/>
      <c r="R104" s="2531"/>
      <c r="S104" s="2530">
        <v>0</v>
      </c>
      <c r="T104" s="2531"/>
    </row>
    <row r="105" spans="1:20" ht="18.600000000000001" customHeight="1" x14ac:dyDescent="0.25">
      <c r="A105" s="2794" t="s">
        <v>860</v>
      </c>
      <c r="B105" s="2795"/>
      <c r="C105" s="186"/>
      <c r="D105" s="169"/>
      <c r="E105" s="2547"/>
      <c r="F105" s="2548"/>
      <c r="G105" s="2530"/>
      <c r="H105" s="2531"/>
      <c r="I105" s="2530">
        <v>0</v>
      </c>
      <c r="J105" s="2531"/>
      <c r="K105" s="45"/>
      <c r="L105" s="122" t="s">
        <v>861</v>
      </c>
      <c r="M105" s="169"/>
      <c r="N105" s="169"/>
      <c r="O105" s="2530"/>
      <c r="P105" s="2531"/>
      <c r="Q105" s="2530"/>
      <c r="R105" s="2531"/>
      <c r="S105" s="2530">
        <v>0</v>
      </c>
      <c r="T105" s="2531"/>
    </row>
    <row r="106" spans="1:20" ht="18.600000000000001" customHeight="1" x14ac:dyDescent="0.25">
      <c r="A106" s="2813" t="s">
        <v>888</v>
      </c>
      <c r="B106" s="2814"/>
      <c r="C106" s="186"/>
      <c r="D106" s="169"/>
      <c r="E106" s="2547"/>
      <c r="F106" s="2548"/>
      <c r="G106" s="2530"/>
      <c r="H106" s="2531"/>
      <c r="I106" s="2530">
        <v>0</v>
      </c>
      <c r="J106" s="2531"/>
      <c r="K106" s="45"/>
      <c r="L106" s="122" t="s">
        <v>533</v>
      </c>
      <c r="M106" s="169"/>
      <c r="N106" s="169"/>
      <c r="O106" s="2530"/>
      <c r="P106" s="2531"/>
      <c r="Q106" s="2530"/>
      <c r="R106" s="2531"/>
      <c r="S106" s="2530">
        <v>0</v>
      </c>
      <c r="T106" s="2531"/>
    </row>
    <row r="107" spans="1:20" ht="18.600000000000001" customHeight="1" x14ac:dyDescent="0.25">
      <c r="A107" s="2801" t="s">
        <v>558</v>
      </c>
      <c r="B107" s="2802"/>
      <c r="C107" s="186"/>
      <c r="D107" s="169"/>
      <c r="E107" s="2547"/>
      <c r="F107" s="2548"/>
      <c r="G107" s="2530"/>
      <c r="H107" s="2531"/>
      <c r="I107" s="2536">
        <v>400000</v>
      </c>
      <c r="J107" s="2537"/>
      <c r="K107" s="45"/>
      <c r="L107" s="122" t="s">
        <v>534</v>
      </c>
      <c r="M107" s="169" t="s">
        <v>588</v>
      </c>
      <c r="N107" s="169" t="s">
        <v>459</v>
      </c>
      <c r="O107" s="2530">
        <v>3</v>
      </c>
      <c r="P107" s="2531"/>
      <c r="Q107" s="2530">
        <v>179505.83333333183</v>
      </c>
      <c r="R107" s="2531"/>
      <c r="S107" s="2530">
        <v>538517.49999999546</v>
      </c>
      <c r="T107" s="2531"/>
    </row>
    <row r="108" spans="1:20" ht="18.600000000000001" customHeight="1" x14ac:dyDescent="0.45">
      <c r="A108" s="189" t="s">
        <v>468</v>
      </c>
      <c r="B108" s="190"/>
      <c r="C108" s="120" t="s">
        <v>495</v>
      </c>
      <c r="D108" s="169" t="s">
        <v>496</v>
      </c>
      <c r="E108" s="2547">
        <v>8</v>
      </c>
      <c r="F108" s="2548"/>
      <c r="G108" s="2612">
        <v>50000</v>
      </c>
      <c r="H108" s="2613">
        <v>38202.400000000001</v>
      </c>
      <c r="I108" s="2530">
        <v>400000</v>
      </c>
      <c r="J108" s="2531"/>
      <c r="K108" s="45"/>
      <c r="L108" s="122" t="s">
        <v>536</v>
      </c>
      <c r="M108" s="169"/>
      <c r="N108" s="169"/>
      <c r="O108" s="2530"/>
      <c r="P108" s="2531"/>
      <c r="Q108" s="2530"/>
      <c r="R108" s="2531"/>
      <c r="S108" s="2530">
        <v>0</v>
      </c>
      <c r="T108" s="2531"/>
    </row>
    <row r="109" spans="1:20" ht="18.600000000000001" customHeight="1" x14ac:dyDescent="0.25">
      <c r="A109" s="2799" t="s">
        <v>863</v>
      </c>
      <c r="B109" s="2800"/>
      <c r="C109" s="186"/>
      <c r="D109" s="169"/>
      <c r="E109" s="2547"/>
      <c r="F109" s="2548"/>
      <c r="G109" s="2530"/>
      <c r="H109" s="2531"/>
      <c r="I109" s="2530">
        <v>0</v>
      </c>
      <c r="J109" s="2531"/>
      <c r="K109" s="45"/>
      <c r="L109" s="122" t="s">
        <v>864</v>
      </c>
      <c r="M109" s="169"/>
      <c r="N109" s="169"/>
      <c r="O109" s="2530"/>
      <c r="P109" s="2531"/>
      <c r="Q109" s="2530"/>
      <c r="R109" s="2531"/>
      <c r="S109" s="2530">
        <v>0</v>
      </c>
      <c r="T109" s="2531"/>
    </row>
    <row r="110" spans="1:20" ht="18.600000000000001" customHeight="1" x14ac:dyDescent="0.25">
      <c r="A110" s="189" t="s">
        <v>473</v>
      </c>
      <c r="B110" s="190"/>
      <c r="C110" s="186"/>
      <c r="D110" s="169"/>
      <c r="E110" s="2547"/>
      <c r="F110" s="2548"/>
      <c r="G110" s="2530"/>
      <c r="H110" s="2531"/>
      <c r="I110" s="2530">
        <v>0</v>
      </c>
      <c r="J110" s="2531"/>
      <c r="K110" s="45"/>
      <c r="L110" s="122" t="s">
        <v>867</v>
      </c>
      <c r="M110" s="169" t="s">
        <v>708</v>
      </c>
      <c r="N110" s="169" t="s">
        <v>554</v>
      </c>
      <c r="O110" s="2542">
        <v>0.5</v>
      </c>
      <c r="P110" s="2543"/>
      <c r="Q110" s="2530">
        <v>218428.864</v>
      </c>
      <c r="R110" s="2531"/>
      <c r="S110" s="2530">
        <v>109214.432</v>
      </c>
      <c r="T110" s="2531"/>
    </row>
    <row r="111" spans="1:20" ht="18.600000000000001" customHeight="1" x14ac:dyDescent="0.35">
      <c r="A111" s="189" t="s">
        <v>868</v>
      </c>
      <c r="B111" s="190"/>
      <c r="C111" s="186"/>
      <c r="D111" s="169"/>
      <c r="E111" s="2547"/>
      <c r="F111" s="2621"/>
      <c r="G111" s="2530"/>
      <c r="H111" s="2792"/>
      <c r="I111" s="2530">
        <v>0</v>
      </c>
      <c r="J111" s="2531"/>
      <c r="K111" s="45"/>
      <c r="L111" s="122" t="s">
        <v>869</v>
      </c>
      <c r="M111" s="187"/>
      <c r="N111" s="169"/>
      <c r="O111" s="2530"/>
      <c r="P111" s="2531"/>
      <c r="Q111" s="2530"/>
      <c r="R111" s="2531"/>
      <c r="S111" s="2530">
        <v>0</v>
      </c>
      <c r="T111" s="2531"/>
    </row>
    <row r="112" spans="1:20" ht="18.600000000000001" customHeight="1" x14ac:dyDescent="0.35">
      <c r="A112" s="191" t="s">
        <v>870</v>
      </c>
      <c r="B112" s="52"/>
      <c r="C112" s="186"/>
      <c r="D112" s="169"/>
      <c r="E112" s="2547"/>
      <c r="F112" s="2621"/>
      <c r="G112" s="2530"/>
      <c r="H112" s="2792"/>
      <c r="I112" s="2530">
        <v>0</v>
      </c>
      <c r="J112" s="2531"/>
      <c r="K112" s="45"/>
      <c r="L112" s="122" t="s">
        <v>593</v>
      </c>
      <c r="M112" s="187"/>
      <c r="N112" s="169"/>
      <c r="O112" s="2530"/>
      <c r="P112" s="2531"/>
      <c r="Q112" s="2530"/>
      <c r="R112" s="2531"/>
      <c r="S112" s="2530">
        <v>0</v>
      </c>
      <c r="T112" s="2531"/>
    </row>
    <row r="113" spans="1:22" ht="18.600000000000001" customHeight="1" x14ac:dyDescent="0.35">
      <c r="A113" s="189" t="s">
        <v>871</v>
      </c>
      <c r="B113" s="190"/>
      <c r="C113" s="186"/>
      <c r="D113" s="169"/>
      <c r="E113" s="2547"/>
      <c r="F113" s="2621"/>
      <c r="G113" s="2530"/>
      <c r="H113" s="2792"/>
      <c r="I113" s="2530">
        <v>0</v>
      </c>
      <c r="J113" s="2531"/>
      <c r="K113" s="45"/>
      <c r="L113" s="122" t="s">
        <v>506</v>
      </c>
      <c r="M113" s="169" t="s">
        <v>889</v>
      </c>
      <c r="N113" s="169" t="s">
        <v>595</v>
      </c>
      <c r="O113" s="2530">
        <v>120</v>
      </c>
      <c r="P113" s="2531"/>
      <c r="Q113" s="2530">
        <v>5978.5160000000005</v>
      </c>
      <c r="R113" s="2531"/>
      <c r="S113" s="2530">
        <v>717421.92</v>
      </c>
      <c r="T113" s="2531"/>
    </row>
    <row r="114" spans="1:22" ht="18.600000000000001" customHeight="1" x14ac:dyDescent="0.35">
      <c r="A114" s="189" t="s">
        <v>503</v>
      </c>
      <c r="B114" s="190"/>
      <c r="C114" s="186"/>
      <c r="D114" s="169"/>
      <c r="E114" s="2547"/>
      <c r="F114" s="2621"/>
      <c r="G114" s="2530"/>
      <c r="H114" s="2792"/>
      <c r="I114" s="2530">
        <v>0</v>
      </c>
      <c r="J114" s="2531"/>
      <c r="K114" s="45"/>
      <c r="L114" s="122" t="s">
        <v>799</v>
      </c>
      <c r="M114" s="169" t="s">
        <v>597</v>
      </c>
      <c r="N114" s="169" t="s">
        <v>595</v>
      </c>
      <c r="O114" s="2530">
        <v>1</v>
      </c>
      <c r="P114" s="2531"/>
      <c r="Q114" s="2530">
        <v>17244.384000000002</v>
      </c>
      <c r="R114" s="2531"/>
      <c r="S114" s="2530">
        <v>17244.384000000002</v>
      </c>
      <c r="T114" s="2531"/>
    </row>
    <row r="115" spans="1:22" ht="18.600000000000001" customHeight="1" x14ac:dyDescent="0.4">
      <c r="A115" s="192" t="s">
        <v>489</v>
      </c>
      <c r="B115" s="193"/>
      <c r="C115" s="186"/>
      <c r="D115" s="169"/>
      <c r="E115" s="2547"/>
      <c r="F115" s="2621"/>
      <c r="G115" s="2530"/>
      <c r="H115" s="2792"/>
      <c r="I115" s="2536">
        <v>1150000</v>
      </c>
      <c r="J115" s="2798"/>
      <c r="K115" s="45"/>
      <c r="L115" s="122" t="s">
        <v>573</v>
      </c>
      <c r="M115" s="187"/>
      <c r="N115" s="169"/>
      <c r="O115" s="2530"/>
      <c r="P115" s="2531"/>
      <c r="Q115" s="2530"/>
      <c r="R115" s="2531"/>
      <c r="S115" s="2530">
        <v>0</v>
      </c>
      <c r="T115" s="2531"/>
    </row>
    <row r="116" spans="1:22" ht="18.600000000000001" customHeight="1" x14ac:dyDescent="0.45">
      <c r="A116" s="151" t="s">
        <v>850</v>
      </c>
      <c r="B116" s="194"/>
      <c r="C116" s="120" t="s">
        <v>495</v>
      </c>
      <c r="D116" s="169" t="s">
        <v>496</v>
      </c>
      <c r="E116" s="2530">
        <v>7</v>
      </c>
      <c r="F116" s="2531"/>
      <c r="G116" s="2612">
        <v>50000</v>
      </c>
      <c r="H116" s="2613">
        <v>38202.400000000001</v>
      </c>
      <c r="I116" s="2530">
        <v>350000</v>
      </c>
      <c r="J116" s="2531"/>
      <c r="K116" s="45"/>
      <c r="L116" s="122" t="s">
        <v>872</v>
      </c>
      <c r="M116" s="187"/>
      <c r="N116" s="169"/>
      <c r="O116" s="2530"/>
      <c r="P116" s="2531"/>
      <c r="Q116" s="2530"/>
      <c r="R116" s="2531"/>
      <c r="S116" s="2530">
        <v>0</v>
      </c>
      <c r="T116" s="2531"/>
    </row>
    <row r="117" spans="1:22" ht="18.600000000000001" customHeight="1" x14ac:dyDescent="0.45">
      <c r="A117" s="151" t="s">
        <v>494</v>
      </c>
      <c r="B117" s="194"/>
      <c r="C117" s="120" t="s">
        <v>495</v>
      </c>
      <c r="D117" s="169" t="s">
        <v>496</v>
      </c>
      <c r="E117" s="2530">
        <v>1</v>
      </c>
      <c r="F117" s="2531"/>
      <c r="G117" s="2612">
        <v>50000</v>
      </c>
      <c r="H117" s="2613">
        <v>38202.400000000001</v>
      </c>
      <c r="I117" s="2530">
        <v>50000</v>
      </c>
      <c r="J117" s="2531"/>
      <c r="K117" s="45"/>
      <c r="L117" s="195" t="s">
        <v>514</v>
      </c>
      <c r="M117" s="196"/>
      <c r="N117" s="120"/>
      <c r="O117" s="2530"/>
      <c r="P117" s="2531"/>
      <c r="Q117" s="2530"/>
      <c r="R117" s="2531"/>
      <c r="S117" s="2530">
        <v>0</v>
      </c>
      <c r="T117" s="2531"/>
    </row>
    <row r="118" spans="1:22" ht="18.600000000000001" customHeight="1" x14ac:dyDescent="0.25">
      <c r="A118" s="195" t="s">
        <v>873</v>
      </c>
      <c r="B118" s="197"/>
      <c r="C118" s="186"/>
      <c r="D118" s="169"/>
      <c r="E118" s="2530"/>
      <c r="F118" s="2531"/>
      <c r="G118" s="2530"/>
      <c r="H118" s="2531"/>
      <c r="I118" s="2530">
        <v>0</v>
      </c>
      <c r="J118" s="2531"/>
      <c r="K118" s="45"/>
      <c r="L118" s="198" t="s">
        <v>874</v>
      </c>
      <c r="M118" s="53"/>
      <c r="N118" s="199"/>
      <c r="O118" s="2803"/>
      <c r="P118" s="2804"/>
      <c r="Q118" s="2803"/>
      <c r="R118" s="2804"/>
      <c r="S118" s="2600">
        <v>5523070.2359999958</v>
      </c>
      <c r="T118" s="2601"/>
    </row>
    <row r="119" spans="1:22" ht="18.600000000000001" customHeight="1" x14ac:dyDescent="0.45">
      <c r="A119" s="195" t="s">
        <v>875</v>
      </c>
      <c r="B119" s="197"/>
      <c r="C119" s="120" t="s">
        <v>495</v>
      </c>
      <c r="D119" s="169" t="s">
        <v>496</v>
      </c>
      <c r="E119" s="2530">
        <v>3</v>
      </c>
      <c r="F119" s="2531"/>
      <c r="G119" s="2612">
        <v>50000</v>
      </c>
      <c r="H119" s="2613">
        <v>38202.400000000001</v>
      </c>
      <c r="I119" s="2530">
        <v>150000</v>
      </c>
      <c r="J119" s="2531"/>
      <c r="K119" s="45"/>
      <c r="L119" s="144" t="s">
        <v>575</v>
      </c>
      <c r="M119" s="145"/>
      <c r="N119" s="145"/>
      <c r="O119" s="146"/>
      <c r="P119" s="146"/>
      <c r="Q119" s="146"/>
      <c r="R119" s="146"/>
      <c r="S119" s="146"/>
      <c r="T119" s="147"/>
    </row>
    <row r="120" spans="1:22" ht="18.600000000000001" customHeight="1" x14ac:dyDescent="0.45">
      <c r="A120" s="2794" t="s">
        <v>525</v>
      </c>
      <c r="B120" s="2795"/>
      <c r="C120" s="120" t="s">
        <v>495</v>
      </c>
      <c r="D120" s="169" t="s">
        <v>496</v>
      </c>
      <c r="E120" s="2530">
        <v>10</v>
      </c>
      <c r="F120" s="2531"/>
      <c r="G120" s="2612">
        <v>50000</v>
      </c>
      <c r="H120" s="2613">
        <v>38202.400000000001</v>
      </c>
      <c r="I120" s="2530">
        <v>500000</v>
      </c>
      <c r="J120" s="2531"/>
      <c r="K120" s="45"/>
      <c r="L120" s="148" t="s">
        <v>524</v>
      </c>
      <c r="M120" s="149">
        <v>0.05</v>
      </c>
      <c r="N120" s="45"/>
      <c r="O120" s="26"/>
      <c r="P120" s="26"/>
      <c r="Q120" s="26"/>
      <c r="R120" s="26"/>
      <c r="S120" s="2546">
        <v>408687.35179999983</v>
      </c>
      <c r="T120" s="2531"/>
    </row>
    <row r="121" spans="1:22" ht="18.600000000000001" customHeight="1" x14ac:dyDescent="0.35">
      <c r="A121" s="2794" t="s">
        <v>876</v>
      </c>
      <c r="B121" s="2795"/>
      <c r="C121" s="186"/>
      <c r="D121" s="169"/>
      <c r="E121" s="2547"/>
      <c r="F121" s="2621"/>
      <c r="G121" s="2530"/>
      <c r="H121" s="2792"/>
      <c r="I121" s="2530">
        <v>0</v>
      </c>
      <c r="J121" s="2531"/>
      <c r="K121" s="45"/>
      <c r="L121" s="151" t="s">
        <v>526</v>
      </c>
      <c r="M121" s="45"/>
      <c r="N121" s="45"/>
      <c r="O121" s="26"/>
      <c r="P121" s="26"/>
      <c r="Q121" s="26"/>
      <c r="R121" s="26"/>
      <c r="S121" s="2546"/>
      <c r="T121" s="2531"/>
    </row>
    <row r="122" spans="1:22" ht="18.600000000000001" customHeight="1" x14ac:dyDescent="0.35">
      <c r="A122" s="2794" t="s">
        <v>877</v>
      </c>
      <c r="B122" s="2795"/>
      <c r="C122" s="186"/>
      <c r="D122" s="169"/>
      <c r="E122" s="2547"/>
      <c r="F122" s="2621"/>
      <c r="G122" s="2530"/>
      <c r="H122" s="2792"/>
      <c r="I122" s="2530">
        <v>0</v>
      </c>
      <c r="J122" s="2531"/>
      <c r="K122" s="45"/>
      <c r="L122" s="152" t="s">
        <v>528</v>
      </c>
      <c r="M122" s="45"/>
      <c r="N122" s="45"/>
      <c r="O122" s="26"/>
      <c r="P122" s="26"/>
      <c r="Q122" s="26"/>
      <c r="R122" s="26"/>
      <c r="S122" s="2546">
        <v>459850.24000000005</v>
      </c>
      <c r="T122" s="2531"/>
    </row>
    <row r="123" spans="1:22" ht="18.600000000000001" customHeight="1" x14ac:dyDescent="0.45">
      <c r="A123" s="2794" t="s">
        <v>878</v>
      </c>
      <c r="B123" s="2795"/>
      <c r="C123" s="120" t="s">
        <v>495</v>
      </c>
      <c r="D123" s="169" t="s">
        <v>496</v>
      </c>
      <c r="E123" s="2547">
        <v>2</v>
      </c>
      <c r="F123" s="2621"/>
      <c r="G123" s="2612">
        <v>50000</v>
      </c>
      <c r="H123" s="2613">
        <v>38202.400000000001</v>
      </c>
      <c r="I123" s="2530">
        <v>100000</v>
      </c>
      <c r="J123" s="2531"/>
      <c r="K123" s="45"/>
      <c r="L123" s="152" t="s">
        <v>724</v>
      </c>
      <c r="M123" s="45"/>
      <c r="N123" s="45"/>
      <c r="O123" s="26"/>
      <c r="P123" s="26"/>
      <c r="Q123" s="26"/>
      <c r="R123" s="26"/>
      <c r="S123" s="2546">
        <v>408687.35179999983</v>
      </c>
      <c r="T123" s="2531"/>
    </row>
    <row r="124" spans="1:22" ht="18.600000000000001" customHeight="1" x14ac:dyDescent="0.35">
      <c r="A124" s="195" t="s">
        <v>879</v>
      </c>
      <c r="B124" s="197"/>
      <c r="C124" s="186"/>
      <c r="D124" s="169"/>
      <c r="E124" s="2547"/>
      <c r="F124" s="2621"/>
      <c r="G124" s="2530"/>
      <c r="H124" s="2792"/>
      <c r="I124" s="2530">
        <v>0</v>
      </c>
      <c r="J124" s="2531"/>
      <c r="K124" s="45"/>
      <c r="L124" s="166" t="s">
        <v>503</v>
      </c>
      <c r="M124" s="155"/>
      <c r="N124" s="155"/>
      <c r="O124" s="167"/>
      <c r="P124" s="167"/>
      <c r="Q124" s="167"/>
      <c r="R124" s="167"/>
      <c r="S124" s="2528">
        <v>68977.536000000007</v>
      </c>
      <c r="T124" s="2529"/>
    </row>
    <row r="125" spans="1:22" ht="18.600000000000001" customHeight="1" x14ac:dyDescent="0.35">
      <c r="A125" s="2794" t="s">
        <v>880</v>
      </c>
      <c r="B125" s="2795"/>
      <c r="C125" s="186"/>
      <c r="D125" s="169"/>
      <c r="E125" s="2547"/>
      <c r="F125" s="2621"/>
      <c r="G125" s="2530"/>
      <c r="H125" s="2792"/>
      <c r="I125" s="2530">
        <v>0</v>
      </c>
      <c r="J125" s="2531"/>
      <c r="K125" s="45"/>
      <c r="L125" s="156" t="s">
        <v>532</v>
      </c>
      <c r="M125" s="200"/>
      <c r="N125" s="200"/>
      <c r="O125" s="201"/>
      <c r="P125" s="201"/>
      <c r="Q125" s="158"/>
      <c r="R125" s="158"/>
      <c r="S125" s="2558">
        <v>1346202.4795999997</v>
      </c>
      <c r="T125" s="2559"/>
    </row>
    <row r="126" spans="1:22" ht="18.600000000000001" customHeight="1" x14ac:dyDescent="0.35">
      <c r="A126" s="195" t="s">
        <v>503</v>
      </c>
      <c r="B126" s="197"/>
      <c r="C126" s="186"/>
      <c r="D126" s="169"/>
      <c r="E126" s="2547"/>
      <c r="F126" s="2621"/>
      <c r="G126" s="2530"/>
      <c r="H126" s="2792"/>
      <c r="I126" s="2530">
        <v>0</v>
      </c>
      <c r="J126" s="2531"/>
      <c r="K126" s="45"/>
      <c r="L126" s="159"/>
      <c r="M126" s="45"/>
      <c r="N126" s="45"/>
      <c r="O126" s="26"/>
      <c r="P126" s="26"/>
      <c r="Q126" s="26"/>
      <c r="R126" s="26"/>
      <c r="S126" s="26"/>
      <c r="T126" s="150"/>
    </row>
    <row r="127" spans="1:22" ht="18.600000000000001" customHeight="1" thickBot="1" x14ac:dyDescent="0.3">
      <c r="A127" s="202" t="s">
        <v>881</v>
      </c>
      <c r="B127" s="203"/>
      <c r="C127" s="186"/>
      <c r="D127" s="139"/>
      <c r="E127" s="2544"/>
      <c r="F127" s="2545"/>
      <c r="G127" s="2805"/>
      <c r="H127" s="2806"/>
      <c r="I127" s="2536">
        <v>1100676.8</v>
      </c>
      <c r="J127" s="2537"/>
      <c r="K127" s="45"/>
      <c r="L127" s="160" t="s">
        <v>581</v>
      </c>
      <c r="M127" s="204"/>
      <c r="N127" s="204"/>
      <c r="O127" s="204"/>
      <c r="P127" s="204"/>
      <c r="Q127" s="161"/>
      <c r="R127" s="161"/>
      <c r="S127" s="2551">
        <v>9519949.5155999959</v>
      </c>
      <c r="T127" s="2552"/>
      <c r="V127" s="1501">
        <f>S127</f>
        <v>9519949.5155999959</v>
      </c>
    </row>
    <row r="128" spans="1:22" ht="18.600000000000001" customHeight="1" x14ac:dyDescent="0.45">
      <c r="A128" s="2813" t="s">
        <v>890</v>
      </c>
      <c r="B128" s="2814"/>
      <c r="C128" s="120" t="s">
        <v>495</v>
      </c>
      <c r="D128" s="169" t="s">
        <v>496</v>
      </c>
      <c r="E128" s="2530">
        <v>10</v>
      </c>
      <c r="F128" s="2531"/>
      <c r="G128" s="2612">
        <v>50000</v>
      </c>
      <c r="H128" s="2613">
        <v>38202.400000000001</v>
      </c>
      <c r="I128" s="2530">
        <v>500000</v>
      </c>
      <c r="J128" s="2531"/>
      <c r="K128" s="45"/>
      <c r="L128" s="45"/>
      <c r="M128" s="45"/>
      <c r="N128" s="45"/>
      <c r="O128" s="45"/>
      <c r="P128" s="45"/>
      <c r="Q128" s="45"/>
      <c r="R128" s="45"/>
      <c r="S128" s="45"/>
      <c r="T128" s="45"/>
    </row>
    <row r="129" spans="1:21" ht="18.600000000000001" customHeight="1" x14ac:dyDescent="0.45">
      <c r="A129" s="195" t="s">
        <v>891</v>
      </c>
      <c r="B129" s="197"/>
      <c r="C129" s="120" t="s">
        <v>495</v>
      </c>
      <c r="D129" s="169" t="s">
        <v>496</v>
      </c>
      <c r="E129" s="2547">
        <v>3</v>
      </c>
      <c r="F129" s="2621"/>
      <c r="G129" s="2612">
        <v>50000</v>
      </c>
      <c r="H129" s="2613">
        <v>38202.400000000001</v>
      </c>
      <c r="I129" s="2530">
        <v>150000</v>
      </c>
      <c r="J129" s="2531"/>
      <c r="K129" s="45"/>
      <c r="L129" s="7" t="s">
        <v>1517</v>
      </c>
      <c r="M129" s="8"/>
      <c r="N129" s="8"/>
      <c r="O129" s="8"/>
      <c r="P129" s="4"/>
      <c r="Q129" s="5"/>
      <c r="R129" s="9"/>
      <c r="S129" s="45"/>
      <c r="T129" s="45"/>
    </row>
    <row r="130" spans="1:21" ht="18.600000000000001" customHeight="1" x14ac:dyDescent="0.35">
      <c r="A130" s="195" t="s">
        <v>726</v>
      </c>
      <c r="B130" s="197"/>
      <c r="C130" s="186"/>
      <c r="D130" s="169"/>
      <c r="E130" s="2547"/>
      <c r="F130" s="2621"/>
      <c r="G130" s="2530"/>
      <c r="H130" s="2792"/>
      <c r="I130" s="2530">
        <v>0</v>
      </c>
      <c r="J130" s="2531"/>
      <c r="K130" s="45"/>
      <c r="L130" s="586" t="s">
        <v>1575</v>
      </c>
      <c r="M130" s="205"/>
      <c r="N130" s="205"/>
      <c r="O130" s="205"/>
      <c r="P130" s="205"/>
      <c r="Q130" s="206"/>
      <c r="R130" s="45"/>
      <c r="S130" s="45"/>
      <c r="T130" s="45"/>
      <c r="U130" s="37"/>
    </row>
    <row r="131" spans="1:21" ht="18.600000000000001" customHeight="1" x14ac:dyDescent="0.35">
      <c r="A131" s="195" t="s">
        <v>884</v>
      </c>
      <c r="B131" s="197"/>
      <c r="C131" s="186"/>
      <c r="D131" s="169"/>
      <c r="E131" s="2547"/>
      <c r="F131" s="2621"/>
      <c r="G131" s="2530"/>
      <c r="H131" s="2792"/>
      <c r="I131" s="2530">
        <v>0</v>
      </c>
      <c r="J131" s="2531"/>
      <c r="K131" s="45"/>
      <c r="L131" s="45"/>
      <c r="M131" s="205"/>
      <c r="N131" s="205"/>
      <c r="O131" s="205"/>
      <c r="P131" s="205"/>
      <c r="Q131" s="44"/>
      <c r="R131" s="45"/>
      <c r="S131" s="45"/>
      <c r="T131" s="45"/>
      <c r="U131" s="37"/>
    </row>
    <row r="132" spans="1:21" ht="18.600000000000001" customHeight="1" x14ac:dyDescent="0.35">
      <c r="A132" s="195" t="s">
        <v>613</v>
      </c>
      <c r="B132" s="197"/>
      <c r="C132" s="186"/>
      <c r="D132" s="169" t="s">
        <v>459</v>
      </c>
      <c r="E132" s="2547">
        <v>112</v>
      </c>
      <c r="F132" s="2621"/>
      <c r="G132" s="2530">
        <v>4023.9</v>
      </c>
      <c r="H132" s="2531">
        <v>3146.08</v>
      </c>
      <c r="I132" s="2530">
        <v>450676.8</v>
      </c>
      <c r="J132" s="2531"/>
      <c r="K132" s="45"/>
      <c r="L132" s="45"/>
      <c r="M132" s="2808"/>
      <c r="N132" s="2808"/>
      <c r="O132" s="2808"/>
      <c r="P132" s="2808"/>
      <c r="Q132" s="44"/>
      <c r="R132" s="47"/>
      <c r="S132" s="45"/>
      <c r="T132" s="45"/>
      <c r="U132" s="37"/>
    </row>
    <row r="133" spans="1:21" ht="18.600000000000001" customHeight="1" x14ac:dyDescent="0.25">
      <c r="A133" s="151"/>
      <c r="B133" s="194"/>
      <c r="C133" s="139"/>
      <c r="D133" s="139"/>
      <c r="E133" s="2544"/>
      <c r="F133" s="2545"/>
      <c r="G133" s="2805"/>
      <c r="H133" s="2806"/>
      <c r="I133" s="2805"/>
      <c r="J133" s="2806"/>
      <c r="K133" s="45"/>
      <c r="L133" s="45"/>
      <c r="M133" s="2808"/>
      <c r="N133" s="2808"/>
      <c r="O133" s="2808"/>
      <c r="P133" s="2808"/>
      <c r="Q133" s="44"/>
      <c r="R133" s="44"/>
      <c r="S133" s="45"/>
      <c r="T133" s="45"/>
    </row>
    <row r="134" spans="1:21" ht="18.600000000000001" customHeight="1" thickBot="1" x14ac:dyDescent="0.3">
      <c r="A134" s="207" t="s">
        <v>556</v>
      </c>
      <c r="B134" s="208"/>
      <c r="C134" s="209"/>
      <c r="D134" s="210"/>
      <c r="E134" s="2532">
        <v>44</v>
      </c>
      <c r="F134" s="2533"/>
      <c r="G134" s="2534"/>
      <c r="H134" s="2535"/>
      <c r="I134" s="2532">
        <v>2650676.7999999998</v>
      </c>
      <c r="J134" s="2533"/>
      <c r="K134" s="45"/>
      <c r="L134" s="45"/>
      <c r="M134" s="2808"/>
      <c r="N134" s="2808"/>
      <c r="O134" s="2808"/>
      <c r="P134" s="2808"/>
      <c r="Q134" s="44"/>
      <c r="R134" s="45"/>
      <c r="S134" s="45"/>
      <c r="T134" s="45"/>
    </row>
    <row r="135" spans="1:21" ht="17.100000000000001" customHeight="1" x14ac:dyDescent="0.4">
      <c r="A135" s="211"/>
      <c r="B135" s="211"/>
      <c r="C135" s="212"/>
      <c r="D135" s="213"/>
      <c r="E135" s="2809"/>
      <c r="F135" s="2810"/>
      <c r="G135" s="2546"/>
      <c r="H135" s="2811"/>
      <c r="I135" s="2546"/>
      <c r="J135" s="2812"/>
      <c r="K135" s="45"/>
      <c r="L135" s="45"/>
      <c r="M135" s="45"/>
      <c r="N135" s="45"/>
      <c r="O135" s="45"/>
      <c r="P135" s="45"/>
      <c r="Q135" s="45"/>
      <c r="R135" s="44"/>
      <c r="S135" s="44"/>
      <c r="T135" s="45"/>
    </row>
    <row r="136" spans="1:21" ht="17.100000000000001" customHeight="1" x14ac:dyDescent="0.25">
      <c r="A136" s="40"/>
      <c r="B136" s="40"/>
      <c r="C136" s="45"/>
      <c r="D136" s="45"/>
      <c r="E136" s="45"/>
      <c r="F136" s="45"/>
      <c r="G136" s="42"/>
      <c r="H136" s="42"/>
      <c r="I136" s="43"/>
      <c r="J136" s="44"/>
      <c r="K136" s="45"/>
      <c r="L136" s="40"/>
      <c r="M136" s="40"/>
      <c r="N136" s="45"/>
      <c r="O136" s="45"/>
      <c r="P136" s="45"/>
      <c r="Q136" s="45"/>
      <c r="R136" s="42"/>
      <c r="S136" s="45"/>
      <c r="T136" s="45"/>
    </row>
    <row r="137" spans="1:21" ht="17.100000000000001" customHeight="1" x14ac:dyDescent="0.25">
      <c r="A137" s="2625" t="s">
        <v>1926</v>
      </c>
      <c r="B137" s="2625"/>
      <c r="C137" s="2625"/>
      <c r="D137" s="2625"/>
      <c r="E137" s="2625"/>
      <c r="F137" s="2625"/>
      <c r="G137" s="2625"/>
      <c r="H137" s="2625"/>
      <c r="I137" s="2625"/>
      <c r="J137" s="2625"/>
      <c r="K137" s="2625"/>
      <c r="L137" s="2625"/>
      <c r="M137" s="2625"/>
      <c r="N137" s="2625"/>
      <c r="O137" s="2625"/>
      <c r="P137" s="2625"/>
      <c r="Q137" s="2625"/>
      <c r="R137" s="2625"/>
      <c r="S137" s="2625"/>
      <c r="T137" s="2625"/>
    </row>
    <row r="138" spans="1:21" ht="17.100000000000001" customHeight="1" thickBot="1" x14ac:dyDescent="0.3">
      <c r="A138" s="40"/>
      <c r="B138" s="40"/>
      <c r="C138" s="45"/>
      <c r="D138" s="45"/>
      <c r="E138" s="45"/>
      <c r="F138" s="45"/>
      <c r="G138" s="42"/>
      <c r="H138" s="42"/>
      <c r="I138" s="43"/>
      <c r="J138" s="44"/>
      <c r="K138" s="45"/>
      <c r="L138" s="45"/>
      <c r="M138" s="45"/>
      <c r="N138" s="45"/>
      <c r="O138" s="45"/>
      <c r="P138" s="45"/>
      <c r="Q138" s="45"/>
      <c r="R138" s="45"/>
      <c r="S138" s="45"/>
      <c r="T138" s="45"/>
    </row>
    <row r="139" spans="1:21" ht="18.600000000000001" customHeight="1" x14ac:dyDescent="0.35">
      <c r="A139" s="2583" t="s">
        <v>434</v>
      </c>
      <c r="B139" s="2584"/>
      <c r="C139" s="2589" t="s">
        <v>435</v>
      </c>
      <c r="D139" s="2590"/>
      <c r="E139" s="2590"/>
      <c r="F139" s="2591"/>
      <c r="G139" s="2595" t="s">
        <v>436</v>
      </c>
      <c r="H139" s="2596"/>
      <c r="I139" s="2595" t="s">
        <v>437</v>
      </c>
      <c r="J139" s="2596"/>
      <c r="K139" s="45"/>
      <c r="L139" s="2597" t="s">
        <v>434</v>
      </c>
      <c r="M139" s="2590" t="s">
        <v>435</v>
      </c>
      <c r="N139" s="2590"/>
      <c r="O139" s="2590"/>
      <c r="P139" s="2591"/>
      <c r="Q139" s="2595" t="s">
        <v>436</v>
      </c>
      <c r="R139" s="2596"/>
      <c r="S139" s="2589" t="s">
        <v>438</v>
      </c>
      <c r="T139" s="2620"/>
    </row>
    <row r="140" spans="1:21" ht="18.600000000000001" customHeight="1" thickBot="1" x14ac:dyDescent="0.4">
      <c r="A140" s="2585"/>
      <c r="B140" s="2586"/>
      <c r="C140" s="2592"/>
      <c r="D140" s="2593"/>
      <c r="E140" s="2593"/>
      <c r="F140" s="2594"/>
      <c r="G140" s="2600" t="s">
        <v>439</v>
      </c>
      <c r="H140" s="2601"/>
      <c r="I140" s="2600"/>
      <c r="J140" s="2601"/>
      <c r="K140" s="45"/>
      <c r="L140" s="2598"/>
      <c r="M140" s="2593"/>
      <c r="N140" s="2593"/>
      <c r="O140" s="2593"/>
      <c r="P140" s="2594"/>
      <c r="Q140" s="2600" t="s">
        <v>439</v>
      </c>
      <c r="R140" s="2601"/>
      <c r="S140" s="2602" t="s">
        <v>347</v>
      </c>
      <c r="T140" s="2621"/>
    </row>
    <row r="141" spans="1:21" ht="18.600000000000001" customHeight="1" x14ac:dyDescent="0.25">
      <c r="A141" s="2585"/>
      <c r="B141" s="2586"/>
      <c r="C141" s="53" t="s">
        <v>440</v>
      </c>
      <c r="D141" s="2641" t="s">
        <v>441</v>
      </c>
      <c r="E141" s="2602" t="s">
        <v>442</v>
      </c>
      <c r="F141" s="2603"/>
      <c r="G141" s="2600" t="s">
        <v>443</v>
      </c>
      <c r="H141" s="2601"/>
      <c r="I141" s="2600" t="s">
        <v>347</v>
      </c>
      <c r="J141" s="2601"/>
      <c r="K141" s="45"/>
      <c r="L141" s="2598"/>
      <c r="M141" s="51" t="s">
        <v>440</v>
      </c>
      <c r="N141" s="2641" t="s">
        <v>441</v>
      </c>
      <c r="O141" s="2602" t="s">
        <v>442</v>
      </c>
      <c r="P141" s="2603"/>
      <c r="Q141" s="2600" t="s">
        <v>443</v>
      </c>
      <c r="R141" s="2601"/>
      <c r="S141" s="2602"/>
      <c r="T141" s="2621"/>
    </row>
    <row r="142" spans="1:21" ht="18.600000000000001" customHeight="1" thickBot="1" x14ac:dyDescent="0.3">
      <c r="A142" s="2587"/>
      <c r="B142" s="2588"/>
      <c r="C142" s="54" t="s">
        <v>444</v>
      </c>
      <c r="D142" s="2605"/>
      <c r="E142" s="2592"/>
      <c r="F142" s="2594"/>
      <c r="G142" s="2532"/>
      <c r="H142" s="2533"/>
      <c r="I142" s="2532"/>
      <c r="J142" s="2533"/>
      <c r="K142" s="45"/>
      <c r="L142" s="2599"/>
      <c r="M142" s="50" t="s">
        <v>444</v>
      </c>
      <c r="N142" s="2605"/>
      <c r="O142" s="2592"/>
      <c r="P142" s="2594"/>
      <c r="Q142" s="2532"/>
      <c r="R142" s="2533"/>
      <c r="S142" s="2623"/>
      <c r="T142" s="2624"/>
    </row>
    <row r="143" spans="1:21" ht="18.600000000000001" customHeight="1" x14ac:dyDescent="0.35">
      <c r="A143" s="181" t="s">
        <v>445</v>
      </c>
      <c r="B143" s="182"/>
      <c r="C143" s="183"/>
      <c r="D143" s="169"/>
      <c r="E143" s="2547"/>
      <c r="F143" s="2621"/>
      <c r="G143" s="2530"/>
      <c r="H143" s="2792"/>
      <c r="I143" s="2530"/>
      <c r="J143" s="2793"/>
      <c r="K143" s="45"/>
      <c r="L143" s="119" t="s">
        <v>446</v>
      </c>
      <c r="M143" s="184"/>
      <c r="N143" s="185"/>
      <c r="O143" s="2576"/>
      <c r="P143" s="2577"/>
      <c r="Q143" s="2576"/>
      <c r="R143" s="2577"/>
      <c r="S143" s="2576"/>
      <c r="T143" s="2577"/>
    </row>
    <row r="144" spans="1:21" ht="18.600000000000001" customHeight="1" x14ac:dyDescent="0.4">
      <c r="A144" s="2796" t="s">
        <v>846</v>
      </c>
      <c r="B144" s="2797"/>
      <c r="C144" s="186"/>
      <c r="D144" s="169"/>
      <c r="E144" s="2547"/>
      <c r="F144" s="2621"/>
      <c r="G144" s="2530"/>
      <c r="H144" s="2792"/>
      <c r="I144" s="2536">
        <v>0</v>
      </c>
      <c r="J144" s="2798"/>
      <c r="K144" s="45"/>
      <c r="L144" s="122"/>
      <c r="M144" s="187"/>
      <c r="N144" s="169"/>
      <c r="O144" s="2530"/>
      <c r="P144" s="2531"/>
      <c r="Q144" s="2530"/>
      <c r="R144" s="2531"/>
      <c r="S144" s="2530"/>
      <c r="T144" s="2531"/>
    </row>
    <row r="145" spans="1:20" ht="18.600000000000001" customHeight="1" x14ac:dyDescent="0.35">
      <c r="A145" s="2794" t="s">
        <v>847</v>
      </c>
      <c r="B145" s="2795"/>
      <c r="C145" s="186"/>
      <c r="D145" s="169"/>
      <c r="E145" s="2547"/>
      <c r="F145" s="2621"/>
      <c r="G145" s="2530"/>
      <c r="H145" s="2792"/>
      <c r="I145" s="2530">
        <v>0</v>
      </c>
      <c r="J145" s="2531"/>
      <c r="K145" s="45"/>
      <c r="L145" s="122" t="s">
        <v>449</v>
      </c>
      <c r="M145" s="169" t="s">
        <v>892</v>
      </c>
      <c r="N145" s="169" t="s">
        <v>459</v>
      </c>
      <c r="O145" s="2530">
        <v>80</v>
      </c>
      <c r="P145" s="2531"/>
      <c r="Q145" s="2530">
        <v>94456.97600000001</v>
      </c>
      <c r="R145" s="2531"/>
      <c r="S145" s="2530">
        <v>7556558.080000001</v>
      </c>
      <c r="T145" s="2531"/>
    </row>
    <row r="146" spans="1:20" ht="18.600000000000001" customHeight="1" x14ac:dyDescent="0.35">
      <c r="A146" s="148" t="s">
        <v>850</v>
      </c>
      <c r="B146" s="188"/>
      <c r="C146" s="186"/>
      <c r="D146" s="169"/>
      <c r="E146" s="2547"/>
      <c r="F146" s="2621"/>
      <c r="G146" s="2530"/>
      <c r="H146" s="2792"/>
      <c r="I146" s="2530">
        <v>0</v>
      </c>
      <c r="J146" s="2531"/>
      <c r="K146" s="45"/>
      <c r="L146" s="122" t="s">
        <v>851</v>
      </c>
      <c r="M146" s="187"/>
      <c r="N146" s="169"/>
      <c r="O146" s="2530"/>
      <c r="P146" s="2531"/>
      <c r="Q146" s="2530"/>
      <c r="R146" s="2531"/>
      <c r="S146" s="2530">
        <v>0</v>
      </c>
      <c r="T146" s="2531"/>
    </row>
    <row r="147" spans="1:20" ht="18.600000000000001" customHeight="1" x14ac:dyDescent="0.25">
      <c r="A147" s="2794" t="s">
        <v>852</v>
      </c>
      <c r="B147" s="2795"/>
      <c r="C147" s="186"/>
      <c r="D147" s="169"/>
      <c r="E147" s="2547"/>
      <c r="F147" s="2548"/>
      <c r="G147" s="2530"/>
      <c r="H147" s="2531"/>
      <c r="I147" s="2530">
        <v>0</v>
      </c>
      <c r="J147" s="2531"/>
      <c r="K147" s="45"/>
      <c r="L147" s="122" t="s">
        <v>853</v>
      </c>
      <c r="M147" s="169"/>
      <c r="N147" s="169"/>
      <c r="O147" s="2530"/>
      <c r="P147" s="2531"/>
      <c r="Q147" s="2530"/>
      <c r="R147" s="2531"/>
      <c r="S147" s="2530">
        <v>0</v>
      </c>
      <c r="T147" s="2531"/>
    </row>
    <row r="148" spans="1:20" ht="18.600000000000001" customHeight="1" x14ac:dyDescent="0.25">
      <c r="A148" s="2794" t="s">
        <v>856</v>
      </c>
      <c r="B148" s="2795"/>
      <c r="C148" s="186"/>
      <c r="D148" s="169"/>
      <c r="E148" s="2547"/>
      <c r="F148" s="2548"/>
      <c r="G148" s="2530"/>
      <c r="H148" s="2531"/>
      <c r="I148" s="2530">
        <v>0</v>
      </c>
      <c r="J148" s="2531"/>
      <c r="K148" s="45"/>
      <c r="L148" s="122" t="s">
        <v>859</v>
      </c>
      <c r="M148" s="169" t="s">
        <v>893</v>
      </c>
      <c r="N148" s="169" t="s">
        <v>459</v>
      </c>
      <c r="O148" s="2530">
        <v>3</v>
      </c>
      <c r="P148" s="2531"/>
      <c r="Q148" s="2530">
        <v>77890.080000000002</v>
      </c>
      <c r="R148" s="2531"/>
      <c r="S148" s="2530">
        <v>233670.24</v>
      </c>
      <c r="T148" s="2531"/>
    </row>
    <row r="149" spans="1:20" ht="18.600000000000001" customHeight="1" x14ac:dyDescent="0.25">
      <c r="A149" s="2794" t="s">
        <v>858</v>
      </c>
      <c r="B149" s="2795"/>
      <c r="C149" s="186"/>
      <c r="D149" s="169"/>
      <c r="E149" s="2547"/>
      <c r="F149" s="2548"/>
      <c r="G149" s="2530"/>
      <c r="H149" s="2531"/>
      <c r="I149" s="2530">
        <v>0</v>
      </c>
      <c r="J149" s="2531"/>
      <c r="K149" s="45"/>
      <c r="L149" s="122" t="s">
        <v>859</v>
      </c>
      <c r="M149" s="169" t="s">
        <v>894</v>
      </c>
      <c r="N149" s="169" t="s">
        <v>730</v>
      </c>
      <c r="O149" s="2530">
        <v>2</v>
      </c>
      <c r="P149" s="2531"/>
      <c r="Q149" s="2530">
        <v>90097.487999999998</v>
      </c>
      <c r="R149" s="2531"/>
      <c r="S149" s="2530">
        <v>180194.976</v>
      </c>
      <c r="T149" s="2531"/>
    </row>
    <row r="150" spans="1:20" ht="18.600000000000001" customHeight="1" x14ac:dyDescent="0.25">
      <c r="A150" s="2794" t="s">
        <v>860</v>
      </c>
      <c r="B150" s="2795"/>
      <c r="C150" s="186"/>
      <c r="D150" s="169"/>
      <c r="E150" s="2547"/>
      <c r="F150" s="2548"/>
      <c r="G150" s="2530"/>
      <c r="H150" s="2531"/>
      <c r="I150" s="2530">
        <v>0</v>
      </c>
      <c r="J150" s="2531"/>
      <c r="K150" s="45"/>
      <c r="L150" s="122" t="s">
        <v>861</v>
      </c>
      <c r="M150" s="169" t="s">
        <v>610</v>
      </c>
      <c r="N150" s="169" t="s">
        <v>738</v>
      </c>
      <c r="O150" s="2530">
        <v>2</v>
      </c>
      <c r="P150" s="2531"/>
      <c r="Q150" s="2530">
        <v>147135.87600000002</v>
      </c>
      <c r="R150" s="2531"/>
      <c r="S150" s="2530">
        <v>294271.75200000004</v>
      </c>
      <c r="T150" s="2531"/>
    </row>
    <row r="151" spans="1:20" ht="18.600000000000001" customHeight="1" x14ac:dyDescent="0.25">
      <c r="A151" s="2813" t="s">
        <v>888</v>
      </c>
      <c r="B151" s="2814"/>
      <c r="C151" s="186"/>
      <c r="D151" s="169"/>
      <c r="E151" s="2547"/>
      <c r="F151" s="2548"/>
      <c r="G151" s="2530"/>
      <c r="H151" s="2531"/>
      <c r="I151" s="2530">
        <v>0</v>
      </c>
      <c r="J151" s="2531"/>
      <c r="K151" s="45"/>
      <c r="L151" s="122" t="s">
        <v>533</v>
      </c>
      <c r="M151" s="169"/>
      <c r="N151" s="169"/>
      <c r="O151" s="2530"/>
      <c r="P151" s="2531"/>
      <c r="Q151" s="2530"/>
      <c r="R151" s="2531"/>
      <c r="S151" s="2530">
        <v>0</v>
      </c>
      <c r="T151" s="2531"/>
    </row>
    <row r="152" spans="1:20" ht="18.600000000000001" customHeight="1" x14ac:dyDescent="0.25">
      <c r="A152" s="2801" t="s">
        <v>558</v>
      </c>
      <c r="B152" s="2802"/>
      <c r="C152" s="186"/>
      <c r="D152" s="169"/>
      <c r="E152" s="2547"/>
      <c r="F152" s="2548"/>
      <c r="G152" s="2530"/>
      <c r="H152" s="2531"/>
      <c r="I152" s="2536">
        <v>1000000</v>
      </c>
      <c r="J152" s="2537"/>
      <c r="K152" s="45"/>
      <c r="L152" s="122" t="s">
        <v>534</v>
      </c>
      <c r="M152" s="169" t="s">
        <v>588</v>
      </c>
      <c r="N152" s="169" t="s">
        <v>895</v>
      </c>
      <c r="O152" s="2530">
        <v>6</v>
      </c>
      <c r="P152" s="2531"/>
      <c r="Q152" s="2530">
        <v>179505.83333333183</v>
      </c>
      <c r="R152" s="2531"/>
      <c r="S152" s="2530">
        <v>1077034.9999999909</v>
      </c>
      <c r="T152" s="2531"/>
    </row>
    <row r="153" spans="1:20" ht="18.600000000000001" customHeight="1" x14ac:dyDescent="0.45">
      <c r="A153" s="189" t="s">
        <v>896</v>
      </c>
      <c r="B153" s="190"/>
      <c r="C153" s="120" t="s">
        <v>495</v>
      </c>
      <c r="D153" s="169" t="s">
        <v>897</v>
      </c>
      <c r="E153" s="2547">
        <v>20</v>
      </c>
      <c r="F153" s="2548"/>
      <c r="G153" s="2612">
        <v>50000</v>
      </c>
      <c r="H153" s="2613">
        <v>38202.400000000001</v>
      </c>
      <c r="I153" s="2530">
        <v>1000000</v>
      </c>
      <c r="J153" s="2531"/>
      <c r="K153" s="45"/>
      <c r="L153" s="122" t="s">
        <v>536</v>
      </c>
      <c r="M153" s="169"/>
      <c r="N153" s="169"/>
      <c r="O153" s="2530"/>
      <c r="P153" s="2531"/>
      <c r="Q153" s="2530"/>
      <c r="R153" s="2531"/>
      <c r="S153" s="2530">
        <v>0</v>
      </c>
      <c r="T153" s="2531"/>
    </row>
    <row r="154" spans="1:20" ht="18.600000000000001" customHeight="1" x14ac:dyDescent="0.25">
      <c r="A154" s="2799" t="s">
        <v>863</v>
      </c>
      <c r="B154" s="2800"/>
      <c r="C154" s="186"/>
      <c r="D154" s="169"/>
      <c r="E154" s="2547"/>
      <c r="F154" s="2548"/>
      <c r="G154" s="2530"/>
      <c r="H154" s="2531"/>
      <c r="I154" s="2530">
        <v>0</v>
      </c>
      <c r="J154" s="2531"/>
      <c r="K154" s="45"/>
      <c r="L154" s="122" t="s">
        <v>864</v>
      </c>
      <c r="M154" s="169"/>
      <c r="N154" s="169"/>
      <c r="O154" s="2530"/>
      <c r="P154" s="2531"/>
      <c r="Q154" s="2530"/>
      <c r="R154" s="2531"/>
      <c r="S154" s="2530">
        <v>0</v>
      </c>
      <c r="T154" s="2531"/>
    </row>
    <row r="155" spans="1:20" ht="18.600000000000001" customHeight="1" x14ac:dyDescent="0.25">
      <c r="A155" s="189" t="s">
        <v>473</v>
      </c>
      <c r="B155" s="190"/>
      <c r="C155" s="186"/>
      <c r="D155" s="169"/>
      <c r="E155" s="2547"/>
      <c r="F155" s="2548"/>
      <c r="G155" s="2530"/>
      <c r="H155" s="2531"/>
      <c r="I155" s="2530">
        <v>0</v>
      </c>
      <c r="J155" s="2531"/>
      <c r="K155" s="45"/>
      <c r="L155" s="122" t="s">
        <v>867</v>
      </c>
      <c r="M155" s="169"/>
      <c r="N155" s="169"/>
      <c r="O155" s="2530"/>
      <c r="P155" s="2531"/>
      <c r="Q155" s="2530"/>
      <c r="R155" s="2531"/>
      <c r="S155" s="2530">
        <v>0</v>
      </c>
      <c r="T155" s="2531"/>
    </row>
    <row r="156" spans="1:20" ht="18.600000000000001" customHeight="1" x14ac:dyDescent="0.35">
      <c r="A156" s="189" t="s">
        <v>868</v>
      </c>
      <c r="B156" s="190"/>
      <c r="C156" s="186"/>
      <c r="D156" s="169"/>
      <c r="E156" s="2547"/>
      <c r="F156" s="2621"/>
      <c r="G156" s="2530"/>
      <c r="H156" s="2792"/>
      <c r="I156" s="2530">
        <v>0</v>
      </c>
      <c r="J156" s="2531"/>
      <c r="K156" s="45"/>
      <c r="L156" s="122" t="s">
        <v>869</v>
      </c>
      <c r="M156" s="187"/>
      <c r="N156" s="169"/>
      <c r="O156" s="2530"/>
      <c r="P156" s="2531"/>
      <c r="Q156" s="2530"/>
      <c r="R156" s="2531"/>
      <c r="S156" s="2530">
        <v>0</v>
      </c>
      <c r="T156" s="2531"/>
    </row>
    <row r="157" spans="1:20" ht="18.600000000000001" customHeight="1" x14ac:dyDescent="0.35">
      <c r="A157" s="191" t="s">
        <v>870</v>
      </c>
      <c r="B157" s="52"/>
      <c r="C157" s="186"/>
      <c r="D157" s="169"/>
      <c r="E157" s="2547"/>
      <c r="F157" s="2621"/>
      <c r="G157" s="2530"/>
      <c r="H157" s="2792"/>
      <c r="I157" s="2530">
        <v>0</v>
      </c>
      <c r="J157" s="2531"/>
      <c r="K157" s="45"/>
      <c r="L157" s="122" t="s">
        <v>593</v>
      </c>
      <c r="M157" s="187"/>
      <c r="N157" s="169"/>
      <c r="O157" s="2530"/>
      <c r="P157" s="2531"/>
      <c r="Q157" s="2530"/>
      <c r="R157" s="2531"/>
      <c r="S157" s="2530">
        <v>0</v>
      </c>
      <c r="T157" s="2531"/>
    </row>
    <row r="158" spans="1:20" ht="18.600000000000001" customHeight="1" x14ac:dyDescent="0.35">
      <c r="A158" s="189" t="s">
        <v>871</v>
      </c>
      <c r="B158" s="190"/>
      <c r="C158" s="186"/>
      <c r="D158" s="169"/>
      <c r="E158" s="2547"/>
      <c r="F158" s="2621"/>
      <c r="G158" s="2530"/>
      <c r="H158" s="2792"/>
      <c r="I158" s="2530">
        <v>0</v>
      </c>
      <c r="J158" s="2531"/>
      <c r="K158" s="45"/>
      <c r="L158" s="122" t="s">
        <v>506</v>
      </c>
      <c r="M158" s="169" t="s">
        <v>733</v>
      </c>
      <c r="N158" s="169" t="s">
        <v>496</v>
      </c>
      <c r="O158" s="2530">
        <v>160</v>
      </c>
      <c r="P158" s="2531"/>
      <c r="Q158" s="2530">
        <v>5431.4760000000006</v>
      </c>
      <c r="R158" s="2531"/>
      <c r="S158" s="2530">
        <v>869036.16000000015</v>
      </c>
      <c r="T158" s="2531"/>
    </row>
    <row r="159" spans="1:20" ht="18.600000000000001" customHeight="1" x14ac:dyDescent="0.35">
      <c r="A159" s="189" t="s">
        <v>503</v>
      </c>
      <c r="B159" s="190"/>
      <c r="C159" s="186"/>
      <c r="D159" s="169"/>
      <c r="E159" s="2547"/>
      <c r="F159" s="2621"/>
      <c r="G159" s="2530"/>
      <c r="H159" s="2792"/>
      <c r="I159" s="2530">
        <v>0</v>
      </c>
      <c r="J159" s="2531"/>
      <c r="K159" s="45"/>
      <c r="L159" s="122" t="s">
        <v>799</v>
      </c>
      <c r="M159" s="169" t="s">
        <v>898</v>
      </c>
      <c r="N159" s="169" t="s">
        <v>496</v>
      </c>
      <c r="O159" s="2530">
        <v>1</v>
      </c>
      <c r="P159" s="2531"/>
      <c r="Q159" s="2530">
        <v>15549.612000000001</v>
      </c>
      <c r="R159" s="2531"/>
      <c r="S159" s="2530">
        <v>15549.612000000001</v>
      </c>
      <c r="T159" s="2531"/>
    </row>
    <row r="160" spans="1:20" ht="18.600000000000001" customHeight="1" x14ac:dyDescent="0.4">
      <c r="A160" s="192" t="s">
        <v>489</v>
      </c>
      <c r="B160" s="193"/>
      <c r="C160" s="186"/>
      <c r="D160" s="169"/>
      <c r="E160" s="2547"/>
      <c r="F160" s="2621"/>
      <c r="G160" s="2530"/>
      <c r="H160" s="2792"/>
      <c r="I160" s="2536">
        <v>4800000</v>
      </c>
      <c r="J160" s="2798"/>
      <c r="K160" s="45"/>
      <c r="L160" s="122" t="s">
        <v>573</v>
      </c>
      <c r="M160" s="187"/>
      <c r="N160" s="169"/>
      <c r="O160" s="2530"/>
      <c r="P160" s="2531"/>
      <c r="Q160" s="2530"/>
      <c r="R160" s="2531"/>
      <c r="S160" s="2530">
        <v>0</v>
      </c>
      <c r="T160" s="2531"/>
    </row>
    <row r="161" spans="1:22" ht="18.600000000000001" customHeight="1" x14ac:dyDescent="0.45">
      <c r="A161" s="151" t="s">
        <v>899</v>
      </c>
      <c r="B161" s="194"/>
      <c r="C161" s="120" t="s">
        <v>495</v>
      </c>
      <c r="D161" s="169" t="s">
        <v>897</v>
      </c>
      <c r="E161" s="2530">
        <v>45</v>
      </c>
      <c r="F161" s="2531"/>
      <c r="G161" s="2612">
        <v>50000</v>
      </c>
      <c r="H161" s="2613">
        <v>38202.400000000001</v>
      </c>
      <c r="I161" s="2530">
        <v>2250000</v>
      </c>
      <c r="J161" s="2531"/>
      <c r="K161" s="45"/>
      <c r="L161" s="122" t="s">
        <v>872</v>
      </c>
      <c r="M161" s="187"/>
      <c r="N161" s="169"/>
      <c r="O161" s="2530"/>
      <c r="P161" s="2531"/>
      <c r="Q161" s="2530"/>
      <c r="R161" s="2531"/>
      <c r="S161" s="2530">
        <v>0</v>
      </c>
      <c r="T161" s="2531"/>
    </row>
    <row r="162" spans="1:22" ht="18.600000000000001" customHeight="1" x14ac:dyDescent="0.25">
      <c r="A162" s="151" t="s">
        <v>900</v>
      </c>
      <c r="B162" s="194"/>
      <c r="C162" s="186"/>
      <c r="D162" s="169"/>
      <c r="E162" s="2530"/>
      <c r="F162" s="2531"/>
      <c r="G162" s="2530"/>
      <c r="H162" s="2531"/>
      <c r="I162" s="2530">
        <v>0</v>
      </c>
      <c r="J162" s="2531"/>
      <c r="K162" s="45"/>
      <c r="L162" s="195" t="s">
        <v>514</v>
      </c>
      <c r="M162" s="196"/>
      <c r="N162" s="120"/>
      <c r="O162" s="2530"/>
      <c r="P162" s="2531"/>
      <c r="Q162" s="2530"/>
      <c r="R162" s="2531"/>
      <c r="S162" s="2530">
        <v>0</v>
      </c>
      <c r="T162" s="2531"/>
    </row>
    <row r="163" spans="1:22" ht="18.600000000000001" customHeight="1" x14ac:dyDescent="0.25">
      <c r="A163" s="195" t="s">
        <v>873</v>
      </c>
      <c r="B163" s="197"/>
      <c r="C163" s="186"/>
      <c r="D163" s="169"/>
      <c r="E163" s="2530"/>
      <c r="F163" s="2531"/>
      <c r="G163" s="2530"/>
      <c r="H163" s="2531"/>
      <c r="I163" s="2530">
        <v>0</v>
      </c>
      <c r="J163" s="2531"/>
      <c r="K163" s="45"/>
      <c r="L163" s="198" t="s">
        <v>874</v>
      </c>
      <c r="M163" s="53"/>
      <c r="N163" s="199"/>
      <c r="O163" s="2803"/>
      <c r="P163" s="2804"/>
      <c r="Q163" s="2803"/>
      <c r="R163" s="2804"/>
      <c r="S163" s="2600">
        <v>10226315.819999993</v>
      </c>
      <c r="T163" s="2601"/>
    </row>
    <row r="164" spans="1:22" ht="18.600000000000001" customHeight="1" x14ac:dyDescent="0.45">
      <c r="A164" s="195" t="s">
        <v>875</v>
      </c>
      <c r="B164" s="197"/>
      <c r="C164" s="120" t="s">
        <v>495</v>
      </c>
      <c r="D164" s="169" t="s">
        <v>897</v>
      </c>
      <c r="E164" s="2530">
        <v>8</v>
      </c>
      <c r="F164" s="2531"/>
      <c r="G164" s="2612">
        <v>50000</v>
      </c>
      <c r="H164" s="2613">
        <v>38202.400000000001</v>
      </c>
      <c r="I164" s="2530">
        <v>400000</v>
      </c>
      <c r="J164" s="2531"/>
      <c r="K164" s="45"/>
      <c r="L164" s="144" t="s">
        <v>575</v>
      </c>
      <c r="M164" s="145"/>
      <c r="N164" s="145"/>
      <c r="O164" s="146"/>
      <c r="P164" s="146"/>
      <c r="Q164" s="146"/>
      <c r="R164" s="146"/>
      <c r="S164" s="146"/>
      <c r="T164" s="147"/>
    </row>
    <row r="165" spans="1:22" ht="18.600000000000001" customHeight="1" x14ac:dyDescent="0.45">
      <c r="A165" s="2794" t="s">
        <v>525</v>
      </c>
      <c r="B165" s="2795"/>
      <c r="C165" s="120" t="s">
        <v>495</v>
      </c>
      <c r="D165" s="169" t="s">
        <v>897</v>
      </c>
      <c r="E165" s="2530">
        <v>25</v>
      </c>
      <c r="F165" s="2531"/>
      <c r="G165" s="2612">
        <v>50000</v>
      </c>
      <c r="H165" s="2613">
        <v>38202.400000000001</v>
      </c>
      <c r="I165" s="2530">
        <v>1250000</v>
      </c>
      <c r="J165" s="2531"/>
      <c r="K165" s="45"/>
      <c r="L165" s="148" t="s">
        <v>524</v>
      </c>
      <c r="M165" s="149">
        <v>0.05</v>
      </c>
      <c r="N165" s="45"/>
      <c r="O165" s="26"/>
      <c r="P165" s="26"/>
      <c r="Q165" s="26"/>
      <c r="R165" s="26"/>
      <c r="S165" s="2546">
        <v>864910.67819999962</v>
      </c>
      <c r="T165" s="2531"/>
    </row>
    <row r="166" spans="1:22" ht="18.600000000000001" customHeight="1" x14ac:dyDescent="0.35">
      <c r="A166" s="2794" t="s">
        <v>876</v>
      </c>
      <c r="B166" s="2795"/>
      <c r="C166" s="186"/>
      <c r="D166" s="169"/>
      <c r="E166" s="2547"/>
      <c r="F166" s="2621"/>
      <c r="G166" s="2530"/>
      <c r="H166" s="2792"/>
      <c r="I166" s="2530">
        <v>0</v>
      </c>
      <c r="J166" s="2531"/>
      <c r="K166" s="45"/>
      <c r="L166" s="151" t="s">
        <v>526</v>
      </c>
      <c r="M166" s="45"/>
      <c r="N166" s="45"/>
      <c r="O166" s="26"/>
      <c r="P166" s="26"/>
      <c r="Q166" s="26"/>
      <c r="R166" s="26"/>
      <c r="S166" s="2546">
        <v>172443.84</v>
      </c>
      <c r="T166" s="2531"/>
    </row>
    <row r="167" spans="1:22" ht="18.600000000000001" customHeight="1" x14ac:dyDescent="0.35">
      <c r="A167" s="2794" t="s">
        <v>877</v>
      </c>
      <c r="B167" s="2795"/>
      <c r="C167" s="186"/>
      <c r="D167" s="169"/>
      <c r="E167" s="2547"/>
      <c r="F167" s="2621"/>
      <c r="G167" s="2530"/>
      <c r="H167" s="2792"/>
      <c r="I167" s="2530">
        <v>0</v>
      </c>
      <c r="J167" s="2531"/>
      <c r="K167" s="45"/>
      <c r="L167" s="152" t="s">
        <v>528</v>
      </c>
      <c r="M167" s="45"/>
      <c r="N167" s="45"/>
      <c r="O167" s="26"/>
      <c r="P167" s="26"/>
      <c r="Q167" s="26"/>
      <c r="R167" s="26"/>
      <c r="S167" s="2546">
        <v>574812.80000000005</v>
      </c>
      <c r="T167" s="2531"/>
    </row>
    <row r="168" spans="1:22" ht="18.600000000000001" customHeight="1" x14ac:dyDescent="0.45">
      <c r="A168" s="2794" t="s">
        <v>878</v>
      </c>
      <c r="B168" s="2795"/>
      <c r="C168" s="120" t="s">
        <v>495</v>
      </c>
      <c r="D168" s="169" t="s">
        <v>897</v>
      </c>
      <c r="E168" s="2547">
        <v>10</v>
      </c>
      <c r="F168" s="2621"/>
      <c r="G168" s="2612">
        <v>50000</v>
      </c>
      <c r="H168" s="2613">
        <v>38202.400000000001</v>
      </c>
      <c r="I168" s="2530">
        <v>500000</v>
      </c>
      <c r="J168" s="2531"/>
      <c r="K168" s="45"/>
      <c r="L168" s="152" t="s">
        <v>724</v>
      </c>
      <c r="M168" s="45"/>
      <c r="N168" s="45"/>
      <c r="O168" s="26"/>
      <c r="P168" s="26"/>
      <c r="Q168" s="26"/>
      <c r="R168" s="26"/>
      <c r="S168" s="2546">
        <v>864910.67819999962</v>
      </c>
      <c r="T168" s="2531"/>
    </row>
    <row r="169" spans="1:22" ht="18.600000000000001" customHeight="1" x14ac:dyDescent="0.45">
      <c r="A169" s="195" t="s">
        <v>879</v>
      </c>
      <c r="B169" s="197"/>
      <c r="C169" s="120" t="s">
        <v>495</v>
      </c>
      <c r="D169" s="169" t="s">
        <v>897</v>
      </c>
      <c r="E169" s="2547">
        <v>4</v>
      </c>
      <c r="F169" s="2621"/>
      <c r="G169" s="2612">
        <v>50000</v>
      </c>
      <c r="H169" s="2613">
        <v>38202.400000000001</v>
      </c>
      <c r="I169" s="2530">
        <v>200000</v>
      </c>
      <c r="J169" s="2531"/>
      <c r="K169" s="45"/>
      <c r="L169" s="166" t="s">
        <v>503</v>
      </c>
      <c r="M169" s="155"/>
      <c r="N169" s="155"/>
      <c r="O169" s="167"/>
      <c r="P169" s="167"/>
      <c r="Q169" s="167"/>
      <c r="R169" s="167"/>
      <c r="S169" s="2528">
        <v>160947.584</v>
      </c>
      <c r="T169" s="2529"/>
    </row>
    <row r="170" spans="1:22" ht="18.600000000000001" customHeight="1" x14ac:dyDescent="0.45">
      <c r="A170" s="2794" t="s">
        <v>880</v>
      </c>
      <c r="B170" s="2795"/>
      <c r="C170" s="120" t="s">
        <v>495</v>
      </c>
      <c r="D170" s="169" t="s">
        <v>897</v>
      </c>
      <c r="E170" s="2547">
        <v>4</v>
      </c>
      <c r="F170" s="2621"/>
      <c r="G170" s="2612">
        <v>50000</v>
      </c>
      <c r="H170" s="2613">
        <v>38202.400000000001</v>
      </c>
      <c r="I170" s="2530">
        <v>200000</v>
      </c>
      <c r="J170" s="2531"/>
      <c r="K170" s="45"/>
      <c r="L170" s="156" t="s">
        <v>532</v>
      </c>
      <c r="M170" s="200"/>
      <c r="N170" s="200"/>
      <c r="O170" s="201"/>
      <c r="P170" s="201"/>
      <c r="Q170" s="158"/>
      <c r="R170" s="158"/>
      <c r="S170" s="2558">
        <v>2638025.5803999989</v>
      </c>
      <c r="T170" s="2559"/>
    </row>
    <row r="171" spans="1:22" ht="18.600000000000001" customHeight="1" x14ac:dyDescent="0.35">
      <c r="A171" s="195" t="s">
        <v>503</v>
      </c>
      <c r="B171" s="197"/>
      <c r="C171" s="186"/>
      <c r="D171" s="169"/>
      <c r="E171" s="2547"/>
      <c r="F171" s="2621"/>
      <c r="G171" s="2530"/>
      <c r="H171" s="2792"/>
      <c r="I171" s="2530">
        <v>0</v>
      </c>
      <c r="J171" s="2531"/>
      <c r="K171" s="45"/>
      <c r="L171" s="159"/>
      <c r="M171" s="45"/>
      <c r="N171" s="45"/>
      <c r="O171" s="26"/>
      <c r="P171" s="26"/>
      <c r="Q171" s="26"/>
      <c r="R171" s="26"/>
      <c r="S171" s="26"/>
      <c r="T171" s="150"/>
    </row>
    <row r="172" spans="1:22" ht="18.600000000000001" customHeight="1" thickBot="1" x14ac:dyDescent="0.3">
      <c r="A172" s="202" t="s">
        <v>881</v>
      </c>
      <c r="B172" s="203"/>
      <c r="C172" s="186"/>
      <c r="D172" s="139"/>
      <c r="E172" s="2544"/>
      <c r="F172" s="2545"/>
      <c r="G172" s="2805"/>
      <c r="H172" s="2806"/>
      <c r="I172" s="2536">
        <v>1271897.7439999999</v>
      </c>
      <c r="J172" s="2537"/>
      <c r="K172" s="45"/>
      <c r="L172" s="160" t="s">
        <v>581</v>
      </c>
      <c r="M172" s="204"/>
      <c r="N172" s="204"/>
      <c r="O172" s="204"/>
      <c r="P172" s="204"/>
      <c r="Q172" s="161"/>
      <c r="R172" s="161"/>
      <c r="S172" s="2551">
        <v>19936239.144399993</v>
      </c>
      <c r="T172" s="2552"/>
      <c r="V172" s="1501">
        <f>S172</f>
        <v>19936239.144399993</v>
      </c>
    </row>
    <row r="173" spans="1:22" ht="18.600000000000001" customHeight="1" x14ac:dyDescent="0.45">
      <c r="A173" s="2813" t="s">
        <v>890</v>
      </c>
      <c r="B173" s="2814"/>
      <c r="C173" s="120" t="s">
        <v>495</v>
      </c>
      <c r="D173" s="169" t="s">
        <v>897</v>
      </c>
      <c r="E173" s="2530">
        <v>12</v>
      </c>
      <c r="F173" s="2531"/>
      <c r="G173" s="2612">
        <v>50000</v>
      </c>
      <c r="H173" s="2613">
        <v>38202.400000000001</v>
      </c>
      <c r="I173" s="2530">
        <v>600000</v>
      </c>
      <c r="J173" s="2531"/>
      <c r="K173" s="45"/>
      <c r="L173" s="45"/>
      <c r="M173" s="45"/>
      <c r="N173" s="45"/>
      <c r="O173" s="45"/>
      <c r="P173" s="45"/>
      <c r="Q173" s="45"/>
      <c r="R173" s="45"/>
      <c r="S173" s="45"/>
      <c r="T173" s="45"/>
    </row>
    <row r="174" spans="1:22" ht="18.600000000000001" customHeight="1" x14ac:dyDescent="0.45">
      <c r="A174" s="2794" t="s">
        <v>901</v>
      </c>
      <c r="B174" s="2795"/>
      <c r="C174" s="120" t="s">
        <v>495</v>
      </c>
      <c r="D174" s="169" t="s">
        <v>897</v>
      </c>
      <c r="E174" s="2547">
        <v>4</v>
      </c>
      <c r="F174" s="2621"/>
      <c r="G174" s="2612">
        <v>50000</v>
      </c>
      <c r="H174" s="2613">
        <v>38202.400000000001</v>
      </c>
      <c r="I174" s="2530">
        <v>200000</v>
      </c>
      <c r="J174" s="2531"/>
      <c r="K174" s="45"/>
      <c r="L174" s="7" t="s">
        <v>1517</v>
      </c>
      <c r="M174" s="8"/>
      <c r="N174" s="8"/>
      <c r="O174" s="8"/>
      <c r="P174" s="4"/>
      <c r="Q174" s="5"/>
      <c r="R174" s="9"/>
      <c r="S174" s="45"/>
      <c r="T174" s="45"/>
    </row>
    <row r="175" spans="1:22" ht="18.600000000000001" customHeight="1" x14ac:dyDescent="0.35">
      <c r="A175" s="195" t="s">
        <v>726</v>
      </c>
      <c r="B175" s="197"/>
      <c r="C175" s="186"/>
      <c r="D175" s="169"/>
      <c r="E175" s="2547"/>
      <c r="F175" s="2621"/>
      <c r="G175" s="2530"/>
      <c r="H175" s="2792"/>
      <c r="I175" s="2530">
        <v>0</v>
      </c>
      <c r="J175" s="2531"/>
      <c r="K175" s="45"/>
      <c r="L175" s="586" t="s">
        <v>1575</v>
      </c>
      <c r="M175" s="205"/>
      <c r="N175" s="205"/>
      <c r="O175" s="205"/>
      <c r="P175" s="205"/>
      <c r="Q175" s="206"/>
      <c r="R175" s="45"/>
      <c r="S175" s="45"/>
      <c r="T175" s="45"/>
      <c r="V175" s="175"/>
    </row>
    <row r="176" spans="1:22" ht="18.600000000000001" customHeight="1" x14ac:dyDescent="0.35">
      <c r="A176" s="195" t="s">
        <v>884</v>
      </c>
      <c r="B176" s="197"/>
      <c r="C176" s="186"/>
      <c r="D176" s="169"/>
      <c r="E176" s="2547"/>
      <c r="F176" s="2621"/>
      <c r="G176" s="2530"/>
      <c r="H176" s="2792"/>
      <c r="I176" s="2530">
        <v>0</v>
      </c>
      <c r="J176" s="2531"/>
      <c r="K176" s="45"/>
      <c r="L176" s="45"/>
      <c r="M176" s="205"/>
      <c r="N176" s="205"/>
      <c r="O176" s="205"/>
      <c r="P176" s="205"/>
      <c r="Q176" s="44"/>
      <c r="R176" s="45"/>
      <c r="S176" s="45"/>
      <c r="T176" s="45"/>
      <c r="V176" s="175"/>
    </row>
    <row r="177" spans="1:20" ht="18.600000000000001" customHeight="1" x14ac:dyDescent="0.35">
      <c r="A177" s="195" t="s">
        <v>613</v>
      </c>
      <c r="B177" s="197"/>
      <c r="C177" s="120"/>
      <c r="D177" s="169" t="s">
        <v>459</v>
      </c>
      <c r="E177" s="2547">
        <v>116</v>
      </c>
      <c r="F177" s="2621"/>
      <c r="G177" s="2530">
        <v>4068.0840000000003</v>
      </c>
      <c r="H177" s="2792">
        <v>3146.08</v>
      </c>
      <c r="I177" s="2530">
        <v>471897.74400000001</v>
      </c>
      <c r="J177" s="2531"/>
      <c r="K177" s="45"/>
      <c r="L177" s="45"/>
      <c r="M177" s="2808"/>
      <c r="N177" s="2808"/>
      <c r="O177" s="2808"/>
      <c r="P177" s="2808"/>
      <c r="Q177" s="44"/>
      <c r="R177" s="47"/>
      <c r="S177" s="45"/>
      <c r="T177" s="45"/>
    </row>
    <row r="178" spans="1:20" ht="18.600000000000001" customHeight="1" x14ac:dyDescent="0.25">
      <c r="A178" s="151"/>
      <c r="B178" s="194"/>
      <c r="C178" s="139"/>
      <c r="D178" s="139"/>
      <c r="E178" s="2544"/>
      <c r="F178" s="2545"/>
      <c r="G178" s="2805"/>
      <c r="H178" s="2806"/>
      <c r="I178" s="2805"/>
      <c r="J178" s="2806"/>
      <c r="K178" s="45"/>
      <c r="L178" s="45"/>
      <c r="M178" s="2808"/>
      <c r="N178" s="2808"/>
      <c r="O178" s="2808"/>
      <c r="P178" s="2808"/>
      <c r="Q178" s="44"/>
      <c r="R178" s="44"/>
      <c r="S178" s="45"/>
      <c r="T178" s="45"/>
    </row>
    <row r="179" spans="1:20" ht="18.600000000000001" customHeight="1" thickBot="1" x14ac:dyDescent="0.3">
      <c r="A179" s="207" t="s">
        <v>556</v>
      </c>
      <c r="B179" s="208"/>
      <c r="C179" s="209"/>
      <c r="D179" s="210"/>
      <c r="E179" s="2532">
        <v>132</v>
      </c>
      <c r="F179" s="2533"/>
      <c r="G179" s="2534"/>
      <c r="H179" s="2535"/>
      <c r="I179" s="2532">
        <v>7071897.7439999999</v>
      </c>
      <c r="J179" s="2533"/>
      <c r="K179" s="45"/>
      <c r="L179" s="45"/>
      <c r="M179" s="2808"/>
      <c r="N179" s="2808"/>
      <c r="O179" s="2808"/>
      <c r="P179" s="2808"/>
      <c r="Q179" s="44"/>
      <c r="R179" s="45"/>
      <c r="S179" s="45"/>
      <c r="T179" s="45"/>
    </row>
    <row r="180" spans="1:20" ht="17.100000000000001" customHeight="1" x14ac:dyDescent="0.4">
      <c r="A180" s="211"/>
      <c r="B180" s="211"/>
      <c r="C180" s="212"/>
      <c r="D180" s="213"/>
      <c r="E180" s="2809"/>
      <c r="F180" s="2810"/>
      <c r="G180" s="2546"/>
      <c r="H180" s="2811"/>
      <c r="I180" s="2546"/>
      <c r="J180" s="2812"/>
      <c r="K180" s="45"/>
      <c r="L180" s="45"/>
      <c r="M180" s="45"/>
      <c r="N180" s="45"/>
      <c r="O180" s="45"/>
      <c r="P180" s="45"/>
      <c r="Q180" s="45"/>
      <c r="R180" s="44"/>
      <c r="S180" s="45"/>
      <c r="T180" s="45"/>
    </row>
    <row r="181" spans="1:20" ht="16.2" x14ac:dyDescent="0.25">
      <c r="A181" s="40"/>
      <c r="B181" s="40"/>
      <c r="C181" s="45"/>
      <c r="D181" s="45"/>
      <c r="E181" s="45"/>
      <c r="F181" s="45"/>
      <c r="G181" s="42"/>
      <c r="H181" s="42"/>
      <c r="I181" s="43"/>
      <c r="J181" s="44"/>
      <c r="K181" s="45"/>
      <c r="L181" s="45"/>
      <c r="M181" s="45"/>
      <c r="N181" s="45"/>
      <c r="O181" s="45"/>
      <c r="P181" s="45"/>
      <c r="Q181" s="45"/>
      <c r="R181" s="45"/>
      <c r="S181" s="44"/>
      <c r="T181" s="45"/>
    </row>
    <row r="182" spans="1:20" ht="16.2" x14ac:dyDescent="0.25">
      <c r="A182" s="40"/>
      <c r="B182" s="40"/>
      <c r="C182" s="45"/>
      <c r="D182" s="45"/>
      <c r="E182" s="45"/>
      <c r="F182" s="45"/>
      <c r="G182" s="42"/>
      <c r="H182" s="42"/>
      <c r="I182" s="43"/>
      <c r="J182" s="44"/>
      <c r="K182" s="45"/>
      <c r="L182" s="45"/>
      <c r="M182" s="45"/>
      <c r="N182" s="45"/>
      <c r="O182" s="45"/>
      <c r="P182" s="45"/>
      <c r="Q182" s="45"/>
      <c r="R182" s="45"/>
      <c r="S182" s="45"/>
      <c r="T182" s="45"/>
    </row>
  </sheetData>
  <mergeCells count="891">
    <mergeCell ref="A139:B142"/>
    <mergeCell ref="A137:T137"/>
    <mergeCell ref="C139:F140"/>
    <mergeCell ref="G139:H139"/>
    <mergeCell ref="Q139:R139"/>
    <mergeCell ref="S139:T139"/>
    <mergeCell ref="E135:F135"/>
    <mergeCell ref="M177:P177"/>
    <mergeCell ref="M179:P179"/>
    <mergeCell ref="E178:F178"/>
    <mergeCell ref="G178:H178"/>
    <mergeCell ref="I178:J178"/>
    <mergeCell ref="M178:P178"/>
    <mergeCell ref="E172:F172"/>
    <mergeCell ref="G172:H172"/>
    <mergeCell ref="I172:J172"/>
    <mergeCell ref="S172:T172"/>
    <mergeCell ref="A173:B173"/>
    <mergeCell ref="E173:F173"/>
    <mergeCell ref="G173:H173"/>
    <mergeCell ref="I173:J173"/>
    <mergeCell ref="A174:B174"/>
    <mergeCell ref="E174:F174"/>
    <mergeCell ref="G174:H174"/>
    <mergeCell ref="E180:F180"/>
    <mergeCell ref="G180:H180"/>
    <mergeCell ref="I180:J180"/>
    <mergeCell ref="E179:F179"/>
    <mergeCell ref="G179:H179"/>
    <mergeCell ref="I179:J179"/>
    <mergeCell ref="E175:F175"/>
    <mergeCell ref="G175:H175"/>
    <mergeCell ref="I175:J175"/>
    <mergeCell ref="E176:F176"/>
    <mergeCell ref="G176:H176"/>
    <mergeCell ref="I176:J176"/>
    <mergeCell ref="E177:F177"/>
    <mergeCell ref="G177:H177"/>
    <mergeCell ref="I177:J177"/>
    <mergeCell ref="I174:J174"/>
    <mergeCell ref="E169:F169"/>
    <mergeCell ref="G169:H169"/>
    <mergeCell ref="I169:J169"/>
    <mergeCell ref="S169:T169"/>
    <mergeCell ref="A170:B170"/>
    <mergeCell ref="E170:F170"/>
    <mergeCell ref="G170:H170"/>
    <mergeCell ref="I170:J170"/>
    <mergeCell ref="E171:F171"/>
    <mergeCell ref="G171:H171"/>
    <mergeCell ref="I171:J171"/>
    <mergeCell ref="S167:T167"/>
    <mergeCell ref="A168:B168"/>
    <mergeCell ref="E168:F168"/>
    <mergeCell ref="G168:H168"/>
    <mergeCell ref="I168:J168"/>
    <mergeCell ref="S168:T168"/>
    <mergeCell ref="A167:B167"/>
    <mergeCell ref="E167:F167"/>
    <mergeCell ref="G167:H167"/>
    <mergeCell ref="I167:J167"/>
    <mergeCell ref="E164:F164"/>
    <mergeCell ref="G164:H164"/>
    <mergeCell ref="I164:J164"/>
    <mergeCell ref="A165:B165"/>
    <mergeCell ref="E165:F165"/>
    <mergeCell ref="G165:H165"/>
    <mergeCell ref="I165:J165"/>
    <mergeCell ref="S165:T165"/>
    <mergeCell ref="A166:B166"/>
    <mergeCell ref="E166:F166"/>
    <mergeCell ref="G166:H166"/>
    <mergeCell ref="I166:J166"/>
    <mergeCell ref="S166:T166"/>
    <mergeCell ref="Q163:R163"/>
    <mergeCell ref="S163:T163"/>
    <mergeCell ref="E162:F162"/>
    <mergeCell ref="G162:H162"/>
    <mergeCell ref="E163:F163"/>
    <mergeCell ref="G163:H163"/>
    <mergeCell ref="I163:J163"/>
    <mergeCell ref="O163:P163"/>
    <mergeCell ref="I162:J162"/>
    <mergeCell ref="O162:P162"/>
    <mergeCell ref="E160:F160"/>
    <mergeCell ref="G160:H160"/>
    <mergeCell ref="I160:J160"/>
    <mergeCell ref="O160:P160"/>
    <mergeCell ref="Q162:R162"/>
    <mergeCell ref="S162:T162"/>
    <mergeCell ref="E161:F161"/>
    <mergeCell ref="G161:H161"/>
    <mergeCell ref="I161:J161"/>
    <mergeCell ref="O161:P161"/>
    <mergeCell ref="Q160:R160"/>
    <mergeCell ref="S160:T160"/>
    <mergeCell ref="Q161:R161"/>
    <mergeCell ref="S161:T161"/>
    <mergeCell ref="Q159:R159"/>
    <mergeCell ref="S159:T159"/>
    <mergeCell ref="E158:F158"/>
    <mergeCell ref="G158:H158"/>
    <mergeCell ref="E159:F159"/>
    <mergeCell ref="G159:H159"/>
    <mergeCell ref="I159:J159"/>
    <mergeCell ref="O159:P159"/>
    <mergeCell ref="I158:J158"/>
    <mergeCell ref="O158:P158"/>
    <mergeCell ref="E156:F156"/>
    <mergeCell ref="G156:H156"/>
    <mergeCell ref="I156:J156"/>
    <mergeCell ref="O156:P156"/>
    <mergeCell ref="Q158:R158"/>
    <mergeCell ref="S158:T158"/>
    <mergeCell ref="E157:F157"/>
    <mergeCell ref="G157:H157"/>
    <mergeCell ref="I157:J157"/>
    <mergeCell ref="O157:P157"/>
    <mergeCell ref="Q156:R156"/>
    <mergeCell ref="S156:T156"/>
    <mergeCell ref="Q157:R157"/>
    <mergeCell ref="S157:T157"/>
    <mergeCell ref="A154:B154"/>
    <mergeCell ref="E154:F154"/>
    <mergeCell ref="G154:H154"/>
    <mergeCell ref="I154:J154"/>
    <mergeCell ref="O154:P154"/>
    <mergeCell ref="Q154:R154"/>
    <mergeCell ref="S154:T154"/>
    <mergeCell ref="E155:F155"/>
    <mergeCell ref="G155:H155"/>
    <mergeCell ref="I155:J155"/>
    <mergeCell ref="O155:P155"/>
    <mergeCell ref="Q155:R155"/>
    <mergeCell ref="S155:T155"/>
    <mergeCell ref="A152:B152"/>
    <mergeCell ref="E152:F152"/>
    <mergeCell ref="G152:H152"/>
    <mergeCell ref="I152:J152"/>
    <mergeCell ref="O152:P152"/>
    <mergeCell ref="Q152:R152"/>
    <mergeCell ref="S152:T152"/>
    <mergeCell ref="E153:F153"/>
    <mergeCell ref="G153:H153"/>
    <mergeCell ref="I153:J153"/>
    <mergeCell ref="O153:P153"/>
    <mergeCell ref="Q153:R153"/>
    <mergeCell ref="S153:T153"/>
    <mergeCell ref="A151:B151"/>
    <mergeCell ref="E151:F151"/>
    <mergeCell ref="G151:H151"/>
    <mergeCell ref="I151:J151"/>
    <mergeCell ref="O151:P151"/>
    <mergeCell ref="Q151:R151"/>
    <mergeCell ref="S151:T151"/>
    <mergeCell ref="A150:B150"/>
    <mergeCell ref="E150:F150"/>
    <mergeCell ref="Q149:R149"/>
    <mergeCell ref="S149:T149"/>
    <mergeCell ref="A148:B148"/>
    <mergeCell ref="E148:F148"/>
    <mergeCell ref="G148:H148"/>
    <mergeCell ref="I148:J148"/>
    <mergeCell ref="O148:P148"/>
    <mergeCell ref="Q148:R148"/>
    <mergeCell ref="G150:H150"/>
    <mergeCell ref="I150:J150"/>
    <mergeCell ref="O150:P150"/>
    <mergeCell ref="Q150:R150"/>
    <mergeCell ref="S148:T148"/>
    <mergeCell ref="A149:B149"/>
    <mergeCell ref="E149:F149"/>
    <mergeCell ref="G149:H149"/>
    <mergeCell ref="I149:J149"/>
    <mergeCell ref="O149:P149"/>
    <mergeCell ref="S150:T150"/>
    <mergeCell ref="I146:J146"/>
    <mergeCell ref="O146:P146"/>
    <mergeCell ref="O144:P144"/>
    <mergeCell ref="O145:P145"/>
    <mergeCell ref="Q146:R146"/>
    <mergeCell ref="Q143:R143"/>
    <mergeCell ref="Q144:R144"/>
    <mergeCell ref="S146:T146"/>
    <mergeCell ref="A147:B147"/>
    <mergeCell ref="E147:F147"/>
    <mergeCell ref="G147:H147"/>
    <mergeCell ref="I147:J147"/>
    <mergeCell ref="O147:P147"/>
    <mergeCell ref="Q147:R147"/>
    <mergeCell ref="S147:T147"/>
    <mergeCell ref="E146:F146"/>
    <mergeCell ref="G146:H146"/>
    <mergeCell ref="E143:F143"/>
    <mergeCell ref="G143:H143"/>
    <mergeCell ref="I143:J143"/>
    <mergeCell ref="O143:P143"/>
    <mergeCell ref="S144:T144"/>
    <mergeCell ref="Q145:R145"/>
    <mergeCell ref="S145:T145"/>
    <mergeCell ref="A144:B144"/>
    <mergeCell ref="A145:B145"/>
    <mergeCell ref="E145:F145"/>
    <mergeCell ref="G145:H145"/>
    <mergeCell ref="I145:J145"/>
    <mergeCell ref="S170:T170"/>
    <mergeCell ref="E134:F134"/>
    <mergeCell ref="G134:H134"/>
    <mergeCell ref="I134:J134"/>
    <mergeCell ref="M134:P134"/>
    <mergeCell ref="S143:T143"/>
    <mergeCell ref="G140:H140"/>
    <mergeCell ref="Q140:R140"/>
    <mergeCell ref="D141:D142"/>
    <mergeCell ref="E141:F142"/>
    <mergeCell ref="G141:H142"/>
    <mergeCell ref="I141:J141"/>
    <mergeCell ref="S140:T140"/>
    <mergeCell ref="N141:N142"/>
    <mergeCell ref="O141:P142"/>
    <mergeCell ref="Q141:R142"/>
    <mergeCell ref="S141:T142"/>
    <mergeCell ref="I139:J140"/>
    <mergeCell ref="L139:L142"/>
    <mergeCell ref="M139:P140"/>
    <mergeCell ref="E144:F144"/>
    <mergeCell ref="G144:H144"/>
    <mergeCell ref="I144:J144"/>
    <mergeCell ref="I142:J142"/>
    <mergeCell ref="E132:F132"/>
    <mergeCell ref="G132:H132"/>
    <mergeCell ref="I132:J132"/>
    <mergeCell ref="M132:P132"/>
    <mergeCell ref="E133:F133"/>
    <mergeCell ref="G133:H133"/>
    <mergeCell ref="I133:J133"/>
    <mergeCell ref="M133:P133"/>
    <mergeCell ref="G135:H135"/>
    <mergeCell ref="I135:J135"/>
    <mergeCell ref="E129:F129"/>
    <mergeCell ref="G129:H129"/>
    <mergeCell ref="I129:J129"/>
    <mergeCell ref="E130:F130"/>
    <mergeCell ref="G130:H130"/>
    <mergeCell ref="I130:J130"/>
    <mergeCell ref="E131:F131"/>
    <mergeCell ref="G131:H131"/>
    <mergeCell ref="I131:J131"/>
    <mergeCell ref="E126:F126"/>
    <mergeCell ref="G126:H126"/>
    <mergeCell ref="I126:J126"/>
    <mergeCell ref="E127:F127"/>
    <mergeCell ref="G127:H127"/>
    <mergeCell ref="I127:J127"/>
    <mergeCell ref="S127:T127"/>
    <mergeCell ref="A128:B128"/>
    <mergeCell ref="E128:F128"/>
    <mergeCell ref="G128:H128"/>
    <mergeCell ref="I128:J128"/>
    <mergeCell ref="E124:F124"/>
    <mergeCell ref="G124:H124"/>
    <mergeCell ref="I124:J124"/>
    <mergeCell ref="S124:T124"/>
    <mergeCell ref="A125:B125"/>
    <mergeCell ref="E125:F125"/>
    <mergeCell ref="G125:H125"/>
    <mergeCell ref="I125:J125"/>
    <mergeCell ref="S125:T125"/>
    <mergeCell ref="S122:T122"/>
    <mergeCell ref="A123:B123"/>
    <mergeCell ref="E123:F123"/>
    <mergeCell ref="G123:H123"/>
    <mergeCell ref="I123:J123"/>
    <mergeCell ref="S123:T123"/>
    <mergeCell ref="A122:B122"/>
    <mergeCell ref="E122:F122"/>
    <mergeCell ref="G122:H122"/>
    <mergeCell ref="I122:J122"/>
    <mergeCell ref="E119:F119"/>
    <mergeCell ref="G119:H119"/>
    <mergeCell ref="I119:J119"/>
    <mergeCell ref="A120:B120"/>
    <mergeCell ref="E120:F120"/>
    <mergeCell ref="G120:H120"/>
    <mergeCell ref="I120:J120"/>
    <mergeCell ref="S120:T120"/>
    <mergeCell ref="A121:B121"/>
    <mergeCell ref="E121:F121"/>
    <mergeCell ref="G121:H121"/>
    <mergeCell ref="I121:J121"/>
    <mergeCell ref="S121:T121"/>
    <mergeCell ref="Q118:R118"/>
    <mergeCell ref="S118:T118"/>
    <mergeCell ref="E117:F117"/>
    <mergeCell ref="G117:H117"/>
    <mergeCell ref="E118:F118"/>
    <mergeCell ref="G118:H118"/>
    <mergeCell ref="I118:J118"/>
    <mergeCell ref="O118:P118"/>
    <mergeCell ref="I117:J117"/>
    <mergeCell ref="O117:P117"/>
    <mergeCell ref="E115:F115"/>
    <mergeCell ref="G115:H115"/>
    <mergeCell ref="I115:J115"/>
    <mergeCell ref="O115:P115"/>
    <mergeCell ref="Q117:R117"/>
    <mergeCell ref="S117:T117"/>
    <mergeCell ref="E116:F116"/>
    <mergeCell ref="G116:H116"/>
    <mergeCell ref="I116:J116"/>
    <mergeCell ref="O116:P116"/>
    <mergeCell ref="Q115:R115"/>
    <mergeCell ref="S115:T115"/>
    <mergeCell ref="Q116:R116"/>
    <mergeCell ref="S116:T116"/>
    <mergeCell ref="Q114:R114"/>
    <mergeCell ref="S114:T114"/>
    <mergeCell ref="E113:F113"/>
    <mergeCell ref="G113:H113"/>
    <mergeCell ref="E114:F114"/>
    <mergeCell ref="G114:H114"/>
    <mergeCell ref="I114:J114"/>
    <mergeCell ref="O114:P114"/>
    <mergeCell ref="I113:J113"/>
    <mergeCell ref="O113:P113"/>
    <mergeCell ref="Q113:R113"/>
    <mergeCell ref="S113:T113"/>
    <mergeCell ref="E112:F112"/>
    <mergeCell ref="G112:H112"/>
    <mergeCell ref="I112:J112"/>
    <mergeCell ref="O112:P112"/>
    <mergeCell ref="Q111:R111"/>
    <mergeCell ref="S111:T111"/>
    <mergeCell ref="Q112:R112"/>
    <mergeCell ref="S112:T112"/>
    <mergeCell ref="E110:F110"/>
    <mergeCell ref="G110:H110"/>
    <mergeCell ref="I110:J110"/>
    <mergeCell ref="O110:P110"/>
    <mergeCell ref="Q110:R110"/>
    <mergeCell ref="S110:T110"/>
    <mergeCell ref="E111:F111"/>
    <mergeCell ref="G111:H111"/>
    <mergeCell ref="I111:J111"/>
    <mergeCell ref="O111:P111"/>
    <mergeCell ref="E108:F108"/>
    <mergeCell ref="G108:H108"/>
    <mergeCell ref="I108:J108"/>
    <mergeCell ref="O108:P108"/>
    <mergeCell ref="Q108:R108"/>
    <mergeCell ref="S108:T108"/>
    <mergeCell ref="A109:B109"/>
    <mergeCell ref="E109:F109"/>
    <mergeCell ref="G109:H109"/>
    <mergeCell ref="I109:J109"/>
    <mergeCell ref="O109:P109"/>
    <mergeCell ref="Q109:R109"/>
    <mergeCell ref="S109:T109"/>
    <mergeCell ref="A107:B107"/>
    <mergeCell ref="E107:F107"/>
    <mergeCell ref="G107:H107"/>
    <mergeCell ref="I107:J107"/>
    <mergeCell ref="O107:P107"/>
    <mergeCell ref="Q107:R107"/>
    <mergeCell ref="S107:T107"/>
    <mergeCell ref="A106:B106"/>
    <mergeCell ref="E106:F106"/>
    <mergeCell ref="Q105:R105"/>
    <mergeCell ref="S105:T105"/>
    <mergeCell ref="A104:B104"/>
    <mergeCell ref="E104:F104"/>
    <mergeCell ref="G104:H104"/>
    <mergeCell ref="I104:J104"/>
    <mergeCell ref="O104:P104"/>
    <mergeCell ref="Q104:R104"/>
    <mergeCell ref="G106:H106"/>
    <mergeCell ref="I106:J106"/>
    <mergeCell ref="O106:P106"/>
    <mergeCell ref="Q106:R106"/>
    <mergeCell ref="S104:T104"/>
    <mergeCell ref="A105:B105"/>
    <mergeCell ref="E105:F105"/>
    <mergeCell ref="G105:H105"/>
    <mergeCell ref="I105:J105"/>
    <mergeCell ref="O105:P105"/>
    <mergeCell ref="S106:T106"/>
    <mergeCell ref="S102:T102"/>
    <mergeCell ref="E101:F101"/>
    <mergeCell ref="A103:B103"/>
    <mergeCell ref="E103:F103"/>
    <mergeCell ref="G103:H103"/>
    <mergeCell ref="I103:J103"/>
    <mergeCell ref="O103:P103"/>
    <mergeCell ref="Q103:R103"/>
    <mergeCell ref="S103:T103"/>
    <mergeCell ref="A102:B102"/>
    <mergeCell ref="E102:F102"/>
    <mergeCell ref="G102:H102"/>
    <mergeCell ref="I102:J102"/>
    <mergeCell ref="O102:P102"/>
    <mergeCell ref="Q102:R102"/>
    <mergeCell ref="G101:H101"/>
    <mergeCell ref="I101:J101"/>
    <mergeCell ref="O101:P101"/>
    <mergeCell ref="Q101:R101"/>
    <mergeCell ref="A99:B99"/>
    <mergeCell ref="E99:F99"/>
    <mergeCell ref="G99:H99"/>
    <mergeCell ref="I99:J99"/>
    <mergeCell ref="O99:P99"/>
    <mergeCell ref="E98:F98"/>
    <mergeCell ref="G98:H98"/>
    <mergeCell ref="S101:T101"/>
    <mergeCell ref="Q99:R99"/>
    <mergeCell ref="S99:T99"/>
    <mergeCell ref="A100:B100"/>
    <mergeCell ref="E100:F100"/>
    <mergeCell ref="G100:H100"/>
    <mergeCell ref="I100:J100"/>
    <mergeCell ref="O100:P100"/>
    <mergeCell ref="I98:J98"/>
    <mergeCell ref="O98:P98"/>
    <mergeCell ref="Q98:R98"/>
    <mergeCell ref="G96:H97"/>
    <mergeCell ref="I96:J96"/>
    <mergeCell ref="D96:D97"/>
    <mergeCell ref="E96:F97"/>
    <mergeCell ref="S98:T98"/>
    <mergeCell ref="Q100:R100"/>
    <mergeCell ref="S100:T100"/>
    <mergeCell ref="A92:T92"/>
    <mergeCell ref="C94:F95"/>
    <mergeCell ref="G94:H94"/>
    <mergeCell ref="I94:J95"/>
    <mergeCell ref="L94:L97"/>
    <mergeCell ref="M94:P95"/>
    <mergeCell ref="Q94:R94"/>
    <mergeCell ref="S94:T94"/>
    <mergeCell ref="G95:H95"/>
    <mergeCell ref="Q95:R95"/>
    <mergeCell ref="S95:T95"/>
    <mergeCell ref="N96:N97"/>
    <mergeCell ref="O96:P97"/>
    <mergeCell ref="Q96:R97"/>
    <mergeCell ref="S96:T97"/>
    <mergeCell ref="I97:J97"/>
    <mergeCell ref="A94:B97"/>
    <mergeCell ref="G87:H87"/>
    <mergeCell ref="I87:J87"/>
    <mergeCell ref="M87:P87"/>
    <mergeCell ref="E88:F88"/>
    <mergeCell ref="G88:H88"/>
    <mergeCell ref="I88:J88"/>
    <mergeCell ref="M88:P88"/>
    <mergeCell ref="E90:F90"/>
    <mergeCell ref="G90:H90"/>
    <mergeCell ref="I90:J90"/>
    <mergeCell ref="E89:F89"/>
    <mergeCell ref="G89:H89"/>
    <mergeCell ref="I89:J89"/>
    <mergeCell ref="M89:P89"/>
    <mergeCell ref="E87:F87"/>
    <mergeCell ref="A84:B84"/>
    <mergeCell ref="E84:F84"/>
    <mergeCell ref="G84:H84"/>
    <mergeCell ref="I84:J84"/>
    <mergeCell ref="E85:F85"/>
    <mergeCell ref="G85:H85"/>
    <mergeCell ref="I85:J85"/>
    <mergeCell ref="E86:F86"/>
    <mergeCell ref="G86:H86"/>
    <mergeCell ref="I86:J86"/>
    <mergeCell ref="E81:F81"/>
    <mergeCell ref="G81:H81"/>
    <mergeCell ref="I81:J81"/>
    <mergeCell ref="E82:F82"/>
    <mergeCell ref="G82:H82"/>
    <mergeCell ref="I82:J82"/>
    <mergeCell ref="S82:T82"/>
    <mergeCell ref="E83:F83"/>
    <mergeCell ref="G83:H83"/>
    <mergeCell ref="I83:J83"/>
    <mergeCell ref="E79:F79"/>
    <mergeCell ref="G79:H79"/>
    <mergeCell ref="I79:J79"/>
    <mergeCell ref="S79:T79"/>
    <mergeCell ref="A80:B80"/>
    <mergeCell ref="E80:F80"/>
    <mergeCell ref="G80:H80"/>
    <mergeCell ref="I80:J80"/>
    <mergeCell ref="S80:T80"/>
    <mergeCell ref="S77:T77"/>
    <mergeCell ref="A78:B78"/>
    <mergeCell ref="E78:F78"/>
    <mergeCell ref="G78:H78"/>
    <mergeCell ref="I78:J78"/>
    <mergeCell ref="S78:T78"/>
    <mergeCell ref="A77:B77"/>
    <mergeCell ref="E77:F77"/>
    <mergeCell ref="G77:H77"/>
    <mergeCell ref="I77:J77"/>
    <mergeCell ref="S75:T75"/>
    <mergeCell ref="A76:B76"/>
    <mergeCell ref="E76:F76"/>
    <mergeCell ref="G76:H76"/>
    <mergeCell ref="I76:J76"/>
    <mergeCell ref="S76:T76"/>
    <mergeCell ref="A75:B75"/>
    <mergeCell ref="E75:F75"/>
    <mergeCell ref="G75:H75"/>
    <mergeCell ref="I75:J75"/>
    <mergeCell ref="Q73:R73"/>
    <mergeCell ref="S73:T73"/>
    <mergeCell ref="E74:F74"/>
    <mergeCell ref="G74:H74"/>
    <mergeCell ref="I74:J74"/>
    <mergeCell ref="E73:F73"/>
    <mergeCell ref="G73:H73"/>
    <mergeCell ref="I73:J73"/>
    <mergeCell ref="O73:P73"/>
    <mergeCell ref="Q72:R72"/>
    <mergeCell ref="S72:T72"/>
    <mergeCell ref="E71:F71"/>
    <mergeCell ref="G71:H71"/>
    <mergeCell ref="E72:F72"/>
    <mergeCell ref="G72:H72"/>
    <mergeCell ref="I72:J72"/>
    <mergeCell ref="O72:P72"/>
    <mergeCell ref="I71:J71"/>
    <mergeCell ref="O71:P71"/>
    <mergeCell ref="E69:F69"/>
    <mergeCell ref="G69:H69"/>
    <mergeCell ref="I69:J69"/>
    <mergeCell ref="O69:P69"/>
    <mergeCell ref="Q71:R71"/>
    <mergeCell ref="S71:T71"/>
    <mergeCell ref="E70:F70"/>
    <mergeCell ref="G70:H70"/>
    <mergeCell ref="I70:J70"/>
    <mergeCell ref="O70:P70"/>
    <mergeCell ref="Q69:R69"/>
    <mergeCell ref="S69:T69"/>
    <mergeCell ref="Q70:R70"/>
    <mergeCell ref="S70:T70"/>
    <mergeCell ref="Q68:R68"/>
    <mergeCell ref="S68:T68"/>
    <mergeCell ref="E67:F67"/>
    <mergeCell ref="G67:H67"/>
    <mergeCell ref="E68:F68"/>
    <mergeCell ref="G68:H68"/>
    <mergeCell ref="I68:J68"/>
    <mergeCell ref="O68:P68"/>
    <mergeCell ref="I67:J67"/>
    <mergeCell ref="O67:P67"/>
    <mergeCell ref="E65:F65"/>
    <mergeCell ref="G65:H65"/>
    <mergeCell ref="I65:J65"/>
    <mergeCell ref="O65:P65"/>
    <mergeCell ref="Q67:R67"/>
    <mergeCell ref="S67:T67"/>
    <mergeCell ref="E66:F66"/>
    <mergeCell ref="G66:H66"/>
    <mergeCell ref="I66:J66"/>
    <mergeCell ref="O66:P66"/>
    <mergeCell ref="Q65:R65"/>
    <mergeCell ref="S65:T65"/>
    <mergeCell ref="Q66:R66"/>
    <mergeCell ref="S66:T66"/>
    <mergeCell ref="I63:J63"/>
    <mergeCell ref="O63:P63"/>
    <mergeCell ref="Q61:R61"/>
    <mergeCell ref="I61:J61"/>
    <mergeCell ref="O61:P61"/>
    <mergeCell ref="Q63:R63"/>
    <mergeCell ref="S63:T63"/>
    <mergeCell ref="A64:B64"/>
    <mergeCell ref="E64:F64"/>
    <mergeCell ref="G64:H64"/>
    <mergeCell ref="I64:J64"/>
    <mergeCell ref="O64:P64"/>
    <mergeCell ref="Q64:R64"/>
    <mergeCell ref="S64:T64"/>
    <mergeCell ref="E63:F63"/>
    <mergeCell ref="G63:H63"/>
    <mergeCell ref="S61:T61"/>
    <mergeCell ref="A62:B62"/>
    <mergeCell ref="E62:F62"/>
    <mergeCell ref="G62:H62"/>
    <mergeCell ref="I62:J62"/>
    <mergeCell ref="O62:P62"/>
    <mergeCell ref="Q62:R62"/>
    <mergeCell ref="S62:T62"/>
    <mergeCell ref="E61:F61"/>
    <mergeCell ref="G61:H61"/>
    <mergeCell ref="A60:B60"/>
    <mergeCell ref="E60:F60"/>
    <mergeCell ref="G60:H60"/>
    <mergeCell ref="I60:J60"/>
    <mergeCell ref="O60:P60"/>
    <mergeCell ref="Q60:R60"/>
    <mergeCell ref="S60:T60"/>
    <mergeCell ref="A59:B59"/>
    <mergeCell ref="E59:F59"/>
    <mergeCell ref="Q58:R58"/>
    <mergeCell ref="S58:T58"/>
    <mergeCell ref="A57:B57"/>
    <mergeCell ref="E57:F57"/>
    <mergeCell ref="G57:H57"/>
    <mergeCell ref="I57:J57"/>
    <mergeCell ref="O57:P57"/>
    <mergeCell ref="Q57:R57"/>
    <mergeCell ref="G59:H59"/>
    <mergeCell ref="I59:J59"/>
    <mergeCell ref="O59:P59"/>
    <mergeCell ref="Q59:R59"/>
    <mergeCell ref="S57:T57"/>
    <mergeCell ref="A58:B58"/>
    <mergeCell ref="E58:F58"/>
    <mergeCell ref="G58:H58"/>
    <mergeCell ref="I58:J58"/>
    <mergeCell ref="O58:P58"/>
    <mergeCell ref="S59:T59"/>
    <mergeCell ref="A55:B55"/>
    <mergeCell ref="E55:F55"/>
    <mergeCell ref="G55:H55"/>
    <mergeCell ref="I55:J55"/>
    <mergeCell ref="O55:P55"/>
    <mergeCell ref="Q55:R55"/>
    <mergeCell ref="S55:T55"/>
    <mergeCell ref="E56:F56"/>
    <mergeCell ref="G56:H56"/>
    <mergeCell ref="I56:J56"/>
    <mergeCell ref="O56:P56"/>
    <mergeCell ref="Q56:R56"/>
    <mergeCell ref="S56:T56"/>
    <mergeCell ref="A54:B54"/>
    <mergeCell ref="E54:F54"/>
    <mergeCell ref="G54:H54"/>
    <mergeCell ref="I54:J54"/>
    <mergeCell ref="O54:P54"/>
    <mergeCell ref="Q54:R54"/>
    <mergeCell ref="S54:T54"/>
    <mergeCell ref="E53:F53"/>
    <mergeCell ref="G53:H53"/>
    <mergeCell ref="I53:J53"/>
    <mergeCell ref="O53:P53"/>
    <mergeCell ref="N51:N52"/>
    <mergeCell ref="O51:P52"/>
    <mergeCell ref="Q53:R53"/>
    <mergeCell ref="S50:T50"/>
    <mergeCell ref="Q51:R52"/>
    <mergeCell ref="S51:T52"/>
    <mergeCell ref="M49:P50"/>
    <mergeCell ref="Q49:R49"/>
    <mergeCell ref="S53:T53"/>
    <mergeCell ref="M42:P42"/>
    <mergeCell ref="M44:P44"/>
    <mergeCell ref="D51:D52"/>
    <mergeCell ref="E51:F52"/>
    <mergeCell ref="G51:H52"/>
    <mergeCell ref="I51:J51"/>
    <mergeCell ref="I52:J52"/>
    <mergeCell ref="A47:T47"/>
    <mergeCell ref="C49:F50"/>
    <mergeCell ref="G49:H49"/>
    <mergeCell ref="A49:B52"/>
    <mergeCell ref="E43:F43"/>
    <mergeCell ref="G43:H43"/>
    <mergeCell ref="I43:J43"/>
    <mergeCell ref="M43:P43"/>
    <mergeCell ref="E44:F44"/>
    <mergeCell ref="G44:H44"/>
    <mergeCell ref="I44:J44"/>
    <mergeCell ref="S49:T49"/>
    <mergeCell ref="G50:H50"/>
    <mergeCell ref="Q50:R50"/>
    <mergeCell ref="E45:F45"/>
    <mergeCell ref="G45:H45"/>
    <mergeCell ref="I45:J45"/>
    <mergeCell ref="I49:J50"/>
    <mergeCell ref="L49:L52"/>
    <mergeCell ref="A39:B39"/>
    <mergeCell ref="E39:F39"/>
    <mergeCell ref="G39:H39"/>
    <mergeCell ref="I39:J39"/>
    <mergeCell ref="E42:F42"/>
    <mergeCell ref="E40:F40"/>
    <mergeCell ref="G40:H40"/>
    <mergeCell ref="I40:J40"/>
    <mergeCell ref="E41:F41"/>
    <mergeCell ref="G41:H41"/>
    <mergeCell ref="I41:J41"/>
    <mergeCell ref="G42:H42"/>
    <mergeCell ref="I42:J42"/>
    <mergeCell ref="E36:F36"/>
    <mergeCell ref="G36:H36"/>
    <mergeCell ref="I36:J36"/>
    <mergeCell ref="E37:F37"/>
    <mergeCell ref="G37:H37"/>
    <mergeCell ref="I37:J37"/>
    <mergeCell ref="S37:T37"/>
    <mergeCell ref="E38:F38"/>
    <mergeCell ref="G38:H38"/>
    <mergeCell ref="I38:J38"/>
    <mergeCell ref="E34:F34"/>
    <mergeCell ref="G34:H34"/>
    <mergeCell ref="I34:J34"/>
    <mergeCell ref="S34:T34"/>
    <mergeCell ref="A35:B35"/>
    <mergeCell ref="E35:F35"/>
    <mergeCell ref="G35:H35"/>
    <mergeCell ref="I35:J35"/>
    <mergeCell ref="S35:T35"/>
    <mergeCell ref="S32:T32"/>
    <mergeCell ref="A33:B33"/>
    <mergeCell ref="E33:F33"/>
    <mergeCell ref="G33:H33"/>
    <mergeCell ref="I33:J33"/>
    <mergeCell ref="S33:T33"/>
    <mergeCell ref="A32:B32"/>
    <mergeCell ref="E32:F32"/>
    <mergeCell ref="G32:H32"/>
    <mergeCell ref="I32:J32"/>
    <mergeCell ref="S30:T30"/>
    <mergeCell ref="A31:B31"/>
    <mergeCell ref="E31:F31"/>
    <mergeCell ref="G31:H31"/>
    <mergeCell ref="I31:J31"/>
    <mergeCell ref="S31:T31"/>
    <mergeCell ref="A30:B30"/>
    <mergeCell ref="E30:F30"/>
    <mergeCell ref="G30:H30"/>
    <mergeCell ref="I30:J30"/>
    <mergeCell ref="Q28:R28"/>
    <mergeCell ref="S28:T28"/>
    <mergeCell ref="E29:F29"/>
    <mergeCell ref="G29:H29"/>
    <mergeCell ref="I29:J29"/>
    <mergeCell ref="E28:F28"/>
    <mergeCell ref="G28:H28"/>
    <mergeCell ref="I28:J28"/>
    <mergeCell ref="O28:P28"/>
    <mergeCell ref="Q27:R27"/>
    <mergeCell ref="S27:T27"/>
    <mergeCell ref="E26:F26"/>
    <mergeCell ref="G26:H26"/>
    <mergeCell ref="E27:F27"/>
    <mergeCell ref="G27:H27"/>
    <mergeCell ref="I27:J27"/>
    <mergeCell ref="O27:P27"/>
    <mergeCell ref="I26:J26"/>
    <mergeCell ref="O26:P26"/>
    <mergeCell ref="E24:F24"/>
    <mergeCell ref="G24:H24"/>
    <mergeCell ref="I24:J24"/>
    <mergeCell ref="O24:P24"/>
    <mergeCell ref="Q26:R26"/>
    <mergeCell ref="S26:T26"/>
    <mergeCell ref="E25:F25"/>
    <mergeCell ref="G25:H25"/>
    <mergeCell ref="I25:J25"/>
    <mergeCell ref="O25:P25"/>
    <mergeCell ref="Q24:R24"/>
    <mergeCell ref="S24:T24"/>
    <mergeCell ref="Q25:R25"/>
    <mergeCell ref="S25:T25"/>
    <mergeCell ref="Q23:R23"/>
    <mergeCell ref="S23:T23"/>
    <mergeCell ref="E22:F22"/>
    <mergeCell ref="G22:H22"/>
    <mergeCell ref="E23:F23"/>
    <mergeCell ref="G23:H23"/>
    <mergeCell ref="I23:J23"/>
    <mergeCell ref="O23:P23"/>
    <mergeCell ref="I22:J22"/>
    <mergeCell ref="O22:P22"/>
    <mergeCell ref="E20:F20"/>
    <mergeCell ref="G20:H20"/>
    <mergeCell ref="I20:J20"/>
    <mergeCell ref="O20:P20"/>
    <mergeCell ref="Q22:R22"/>
    <mergeCell ref="S22:T22"/>
    <mergeCell ref="E21:F21"/>
    <mergeCell ref="G21:H21"/>
    <mergeCell ref="I21:J21"/>
    <mergeCell ref="O21:P21"/>
    <mergeCell ref="Q20:R20"/>
    <mergeCell ref="S20:T20"/>
    <mergeCell ref="Q21:R21"/>
    <mergeCell ref="S21:T21"/>
    <mergeCell ref="I18:J18"/>
    <mergeCell ref="O18:P18"/>
    <mergeCell ref="Q16:R16"/>
    <mergeCell ref="I16:J16"/>
    <mergeCell ref="O16:P16"/>
    <mergeCell ref="Q18:R18"/>
    <mergeCell ref="S18:T18"/>
    <mergeCell ref="A19:B19"/>
    <mergeCell ref="E19:F19"/>
    <mergeCell ref="G19:H19"/>
    <mergeCell ref="I19:J19"/>
    <mergeCell ref="O19:P19"/>
    <mergeCell ref="Q19:R19"/>
    <mergeCell ref="S19:T19"/>
    <mergeCell ref="E18:F18"/>
    <mergeCell ref="G18:H18"/>
    <mergeCell ref="S16:T16"/>
    <mergeCell ref="A17:B17"/>
    <mergeCell ref="E17:F17"/>
    <mergeCell ref="G17:H17"/>
    <mergeCell ref="I17:J17"/>
    <mergeCell ref="O17:P17"/>
    <mergeCell ref="Q17:R17"/>
    <mergeCell ref="S17:T17"/>
    <mergeCell ref="E16:F16"/>
    <mergeCell ref="G16:H16"/>
    <mergeCell ref="A15:B15"/>
    <mergeCell ref="E15:F15"/>
    <mergeCell ref="G15:H15"/>
    <mergeCell ref="I15:J15"/>
    <mergeCell ref="O15:P15"/>
    <mergeCell ref="Q15:R15"/>
    <mergeCell ref="S15:T15"/>
    <mergeCell ref="A14:B14"/>
    <mergeCell ref="E14:F14"/>
    <mergeCell ref="G14:H14"/>
    <mergeCell ref="I14:J14"/>
    <mergeCell ref="O14:P14"/>
    <mergeCell ref="Q14:R14"/>
    <mergeCell ref="S12:T12"/>
    <mergeCell ref="A13:B13"/>
    <mergeCell ref="E13:F13"/>
    <mergeCell ref="G13:H13"/>
    <mergeCell ref="I13:J13"/>
    <mergeCell ref="O13:P13"/>
    <mergeCell ref="S14:T14"/>
    <mergeCell ref="E11:F11"/>
    <mergeCell ref="G11:H11"/>
    <mergeCell ref="I11:J11"/>
    <mergeCell ref="O11:P11"/>
    <mergeCell ref="Q11:R11"/>
    <mergeCell ref="S11:T11"/>
    <mergeCell ref="Q13:R13"/>
    <mergeCell ref="S13:T13"/>
    <mergeCell ref="A12:B12"/>
    <mergeCell ref="E12:F12"/>
    <mergeCell ref="G12:H12"/>
    <mergeCell ref="I12:J12"/>
    <mergeCell ref="O12:P12"/>
    <mergeCell ref="Q12:R12"/>
    <mergeCell ref="G8:H8"/>
    <mergeCell ref="I8:J8"/>
    <mergeCell ref="O8:P8"/>
    <mergeCell ref="L4:L7"/>
    <mergeCell ref="M4:P5"/>
    <mergeCell ref="S9:T9"/>
    <mergeCell ref="E8:F8"/>
    <mergeCell ref="A10:B10"/>
    <mergeCell ref="E10:F10"/>
    <mergeCell ref="G10:H10"/>
    <mergeCell ref="I10:J10"/>
    <mergeCell ref="O10:P10"/>
    <mergeCell ref="Q10:R10"/>
    <mergeCell ref="S10:T10"/>
    <mergeCell ref="A9:B9"/>
    <mergeCell ref="E9:F9"/>
    <mergeCell ref="G9:H9"/>
    <mergeCell ref="I9:J9"/>
    <mergeCell ref="O9:P9"/>
    <mergeCell ref="Q9:R9"/>
    <mergeCell ref="Q8:R8"/>
    <mergeCell ref="S8:T8"/>
    <mergeCell ref="E6:F7"/>
    <mergeCell ref="N6:N7"/>
    <mergeCell ref="A2:T2"/>
    <mergeCell ref="Q6:R7"/>
    <mergeCell ref="S6:T7"/>
    <mergeCell ref="C4:F5"/>
    <mergeCell ref="G4:H4"/>
    <mergeCell ref="I4:J5"/>
    <mergeCell ref="G5:H5"/>
    <mergeCell ref="D6:D7"/>
    <mergeCell ref="A4:B7"/>
    <mergeCell ref="O6:P7"/>
    <mergeCell ref="I6:J6"/>
    <mergeCell ref="I7:J7"/>
    <mergeCell ref="G6:H7"/>
    <mergeCell ref="Q4:R4"/>
    <mergeCell ref="S4:T4"/>
    <mergeCell ref="Q5:R5"/>
    <mergeCell ref="S5:T5"/>
  </mergeCells>
  <phoneticPr fontId="13" type="noConversion"/>
  <pageMargins left="0.59055118110236227" right="0.59055118110236227" top="0.98425196850393704" bottom="0.78740157480314965" header="0.59055118110236227" footer="0"/>
  <pageSetup scale="60" orientation="landscape" horizontalDpi="4294967293" r:id="rId1"/>
  <headerFooter alignWithMargins="0">
    <oddHeader>&amp;C&amp;"Arial,Negrita"&amp;12GOBERNACIÓN DEL HUILA&amp;"Arial,Normal"&amp;10
&amp;"Arial,Negrita"&amp;12Secretaría de Agricultura y Minería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O1537"/>
  <sheetViews>
    <sheetView zoomScaleNormal="100" workbookViewId="0">
      <selection sqref="A1:O1"/>
    </sheetView>
  </sheetViews>
  <sheetFormatPr baseColWidth="10" defaultColWidth="11.44140625" defaultRowHeight="13.2" x14ac:dyDescent="0.25"/>
  <cols>
    <col min="1" max="1" width="18.5546875" customWidth="1"/>
    <col min="2" max="3" width="13" customWidth="1"/>
    <col min="4" max="4" width="14" customWidth="1"/>
    <col min="5" max="15" width="13" customWidth="1"/>
  </cols>
  <sheetData>
    <row r="1" spans="1:15" ht="13.8" x14ac:dyDescent="0.25">
      <c r="A1" s="2817" t="s">
        <v>1972</v>
      </c>
      <c r="B1" s="2817"/>
      <c r="C1" s="2817"/>
      <c r="D1" s="2817"/>
      <c r="E1" s="2817"/>
      <c r="F1" s="2817"/>
      <c r="G1" s="2817"/>
      <c r="H1" s="2817"/>
      <c r="I1" s="2817"/>
      <c r="J1" s="2817"/>
      <c r="K1" s="2817"/>
      <c r="L1" s="2817"/>
      <c r="M1" s="2817"/>
      <c r="N1" s="2817"/>
      <c r="O1" s="2817"/>
    </row>
    <row r="2" spans="1:15" ht="13.8" x14ac:dyDescent="0.25">
      <c r="A2" s="2421"/>
      <c r="B2" s="2421"/>
      <c r="C2" s="2421"/>
      <c r="D2" s="2421"/>
      <c r="E2" s="2421"/>
      <c r="F2" s="2421"/>
      <c r="G2" s="2421"/>
      <c r="H2" s="2421"/>
      <c r="I2" s="2421"/>
      <c r="J2" s="2421"/>
      <c r="K2" s="2421"/>
      <c r="L2" s="2421"/>
      <c r="M2" s="2421"/>
      <c r="N2" s="2421"/>
      <c r="O2" s="2421"/>
    </row>
    <row r="3" spans="1:15" x14ac:dyDescent="0.25">
      <c r="A3" s="8"/>
      <c r="B3" s="8"/>
      <c r="C3" s="223"/>
      <c r="D3" s="223"/>
      <c r="E3" s="223"/>
      <c r="F3" s="223"/>
      <c r="G3" s="223"/>
      <c r="H3" s="223"/>
      <c r="I3" s="223"/>
      <c r="J3" s="223"/>
      <c r="K3" s="230"/>
      <c r="L3" s="231"/>
      <c r="M3" s="230"/>
      <c r="N3" s="230"/>
      <c r="O3" s="230"/>
    </row>
    <row r="4" spans="1:15" ht="13.8" thickBot="1" x14ac:dyDescent="0.3">
      <c r="A4" s="224" t="s">
        <v>935</v>
      </c>
      <c r="B4" s="224"/>
      <c r="C4" s="223"/>
      <c r="D4" s="223"/>
      <c r="E4" s="223"/>
      <c r="F4" s="223"/>
      <c r="G4" s="223"/>
      <c r="H4" s="223"/>
      <c r="I4" s="223"/>
      <c r="J4" s="223"/>
      <c r="K4" s="230"/>
      <c r="L4" s="231"/>
      <c r="M4" s="230"/>
      <c r="N4" s="230"/>
      <c r="O4" s="230"/>
    </row>
    <row r="5" spans="1:15" ht="14.4" customHeight="1" x14ac:dyDescent="0.25">
      <c r="A5" s="2818" t="s">
        <v>327</v>
      </c>
      <c r="B5" s="2821" t="s">
        <v>1973</v>
      </c>
      <c r="C5" s="2822"/>
      <c r="D5" s="2822"/>
      <c r="E5" s="2822"/>
      <c r="F5" s="2822"/>
      <c r="G5" s="2822"/>
      <c r="H5" s="2822"/>
      <c r="I5" s="2822"/>
      <c r="J5" s="2822"/>
      <c r="K5" s="2822"/>
      <c r="L5" s="2822"/>
      <c r="M5" s="2822"/>
      <c r="N5" s="2822"/>
      <c r="O5" s="2823"/>
    </row>
    <row r="6" spans="1:15" ht="14.4" customHeight="1" x14ac:dyDescent="0.25">
      <c r="A6" s="2819"/>
      <c r="B6" s="2824" t="s">
        <v>191</v>
      </c>
      <c r="C6" s="2824"/>
      <c r="D6" s="2824"/>
      <c r="E6" s="2824"/>
      <c r="F6" s="2824"/>
      <c r="G6" s="2824"/>
      <c r="H6" s="2824"/>
      <c r="I6" s="2824"/>
      <c r="J6" s="2097"/>
      <c r="K6" s="2097" t="s">
        <v>902</v>
      </c>
      <c r="L6" s="2097"/>
      <c r="M6" s="1114" t="s">
        <v>436</v>
      </c>
      <c r="N6" s="1114" t="s">
        <v>908</v>
      </c>
      <c r="O6" s="1118" t="s">
        <v>908</v>
      </c>
    </row>
    <row r="7" spans="1:15" ht="14.4" customHeight="1" x14ac:dyDescent="0.25">
      <c r="A7" s="2819"/>
      <c r="B7" s="2097" t="s">
        <v>432</v>
      </c>
      <c r="C7" s="2097"/>
      <c r="D7" s="2815" t="s">
        <v>1976</v>
      </c>
      <c r="E7" s="2097"/>
      <c r="F7" s="2097"/>
      <c r="G7" s="2097" t="s">
        <v>909</v>
      </c>
      <c r="H7" s="2097"/>
      <c r="I7" s="2097" t="s">
        <v>432</v>
      </c>
      <c r="J7" s="2120" t="s">
        <v>910</v>
      </c>
      <c r="K7" s="2120" t="s">
        <v>840</v>
      </c>
      <c r="L7" s="2120" t="s">
        <v>329</v>
      </c>
      <c r="M7" s="1115" t="s">
        <v>911</v>
      </c>
      <c r="N7" s="1115" t="s">
        <v>912</v>
      </c>
      <c r="O7" s="1119" t="s">
        <v>911</v>
      </c>
    </row>
    <row r="8" spans="1:15" ht="14.4" customHeight="1" x14ac:dyDescent="0.25">
      <c r="A8" s="2819"/>
      <c r="B8" s="2120" t="s">
        <v>914</v>
      </c>
      <c r="C8" s="2120" t="s">
        <v>916</v>
      </c>
      <c r="D8" s="2816"/>
      <c r="E8" s="2120" t="s">
        <v>865</v>
      </c>
      <c r="F8" s="2120" t="s">
        <v>915</v>
      </c>
      <c r="G8" s="2120" t="s">
        <v>917</v>
      </c>
      <c r="H8" s="2120" t="s">
        <v>834</v>
      </c>
      <c r="I8" s="2120" t="s">
        <v>833</v>
      </c>
      <c r="J8" s="2120" t="s">
        <v>918</v>
      </c>
      <c r="K8" s="2120" t="s">
        <v>919</v>
      </c>
      <c r="L8" s="2120" t="s">
        <v>335</v>
      </c>
      <c r="M8" s="1115" t="s">
        <v>920</v>
      </c>
      <c r="N8" s="1115" t="s">
        <v>921</v>
      </c>
      <c r="O8" s="1119" t="s">
        <v>922</v>
      </c>
    </row>
    <row r="9" spans="1:15" ht="14.4" customHeight="1" thickBot="1" x14ac:dyDescent="0.3">
      <c r="A9" s="2820"/>
      <c r="B9" s="1868">
        <v>45291</v>
      </c>
      <c r="C9" s="2121">
        <v>2024</v>
      </c>
      <c r="D9" s="2121">
        <v>2024</v>
      </c>
      <c r="E9" s="2121">
        <v>2024</v>
      </c>
      <c r="F9" s="2121">
        <v>2024</v>
      </c>
      <c r="G9" s="2121" t="s">
        <v>923</v>
      </c>
      <c r="H9" s="2121">
        <v>2024</v>
      </c>
      <c r="I9" s="1868">
        <v>45657</v>
      </c>
      <c r="J9" s="1868" t="s">
        <v>1974</v>
      </c>
      <c r="K9" s="1868" t="s">
        <v>1974</v>
      </c>
      <c r="L9" s="2121" t="s">
        <v>440</v>
      </c>
      <c r="M9" s="1117" t="s">
        <v>924</v>
      </c>
      <c r="N9" s="1117" t="s">
        <v>925</v>
      </c>
      <c r="O9" s="1120" t="s">
        <v>925</v>
      </c>
    </row>
    <row r="10" spans="1:15" ht="14.4" customHeight="1" x14ac:dyDescent="0.25">
      <c r="A10" s="1126" t="s">
        <v>351</v>
      </c>
      <c r="B10" s="1127">
        <v>4160.3499999999995</v>
      </c>
      <c r="C10" s="1127">
        <v>618.6</v>
      </c>
      <c r="D10" s="1127">
        <v>735.5</v>
      </c>
      <c r="E10" s="1127">
        <v>30.55</v>
      </c>
      <c r="F10" s="1127">
        <v>25</v>
      </c>
      <c r="G10" s="1127">
        <v>210</v>
      </c>
      <c r="H10" s="1127">
        <v>3159.2999999999997</v>
      </c>
      <c r="I10" s="1127">
        <v>4723.3999999999996</v>
      </c>
      <c r="J10" s="1127">
        <v>2485.0139999999997</v>
      </c>
      <c r="K10" s="1513">
        <v>0.78657107587123731</v>
      </c>
      <c r="L10" s="369"/>
      <c r="M10" s="1129"/>
      <c r="N10" s="1129"/>
      <c r="O10" s="1130"/>
    </row>
    <row r="11" spans="1:15" ht="14.4" customHeight="1" x14ac:dyDescent="0.25">
      <c r="A11" s="955" t="s">
        <v>352</v>
      </c>
      <c r="B11" s="1138">
        <v>479</v>
      </c>
      <c r="C11" s="2137">
        <v>154</v>
      </c>
      <c r="D11" s="2137">
        <v>42.7</v>
      </c>
      <c r="E11" s="2137">
        <v>0</v>
      </c>
      <c r="F11" s="2137">
        <v>0</v>
      </c>
      <c r="G11" s="2137">
        <v>25</v>
      </c>
      <c r="H11" s="1138">
        <v>411.29999999999995</v>
      </c>
      <c r="I11" s="1138">
        <v>633</v>
      </c>
      <c r="J11" s="1138">
        <v>268.24299999999999</v>
      </c>
      <c r="K11" s="2137">
        <v>0.62</v>
      </c>
      <c r="L11" s="1058" t="s">
        <v>976</v>
      </c>
      <c r="M11" s="952">
        <v>25880000</v>
      </c>
      <c r="N11" s="952">
        <v>23680348.00056364</v>
      </c>
      <c r="O11" s="1140">
        <v>6853015.8826228529</v>
      </c>
    </row>
    <row r="12" spans="1:15" ht="14.4" customHeight="1" x14ac:dyDescent="0.25">
      <c r="A12" s="955" t="s">
        <v>353</v>
      </c>
      <c r="B12" s="1138">
        <v>61</v>
      </c>
      <c r="C12" s="2137">
        <v>2</v>
      </c>
      <c r="D12" s="2137">
        <v>4.4000000000000004</v>
      </c>
      <c r="E12" s="2137">
        <v>0</v>
      </c>
      <c r="F12" s="2137">
        <v>0</v>
      </c>
      <c r="G12" s="2137">
        <v>15</v>
      </c>
      <c r="H12" s="1138">
        <v>41.6</v>
      </c>
      <c r="I12" s="1138">
        <v>63</v>
      </c>
      <c r="J12" s="1138">
        <v>26.28</v>
      </c>
      <c r="K12" s="2137">
        <v>0.6</v>
      </c>
      <c r="L12" s="1058" t="s">
        <v>976</v>
      </c>
      <c r="M12" s="952">
        <v>25880000</v>
      </c>
      <c r="N12" s="952">
        <v>23680348.00056364</v>
      </c>
      <c r="O12" s="1140">
        <v>6853015.8826228529</v>
      </c>
    </row>
    <row r="13" spans="1:15" ht="14.4" customHeight="1" x14ac:dyDescent="0.25">
      <c r="A13" s="955" t="s">
        <v>354</v>
      </c>
      <c r="B13" s="1138">
        <v>129.5</v>
      </c>
      <c r="C13" s="2137">
        <v>12.5</v>
      </c>
      <c r="D13" s="2137">
        <v>25</v>
      </c>
      <c r="E13" s="2137">
        <v>0</v>
      </c>
      <c r="F13" s="2137">
        <v>0</v>
      </c>
      <c r="G13" s="2137">
        <v>14</v>
      </c>
      <c r="H13" s="1138">
        <v>90.5</v>
      </c>
      <c r="I13" s="1138">
        <v>142</v>
      </c>
      <c r="J13" s="1138">
        <v>113.30000000000001</v>
      </c>
      <c r="K13" s="2137">
        <v>1.1000000000000001</v>
      </c>
      <c r="L13" s="1058" t="s">
        <v>976</v>
      </c>
      <c r="M13" s="952">
        <v>25880000</v>
      </c>
      <c r="N13" s="952">
        <v>23680348.00056364</v>
      </c>
      <c r="O13" s="1140">
        <v>6853015.8826228529</v>
      </c>
    </row>
    <row r="14" spans="1:15" ht="14.4" customHeight="1" x14ac:dyDescent="0.25">
      <c r="A14" s="955" t="s">
        <v>355</v>
      </c>
      <c r="B14" s="1138">
        <v>312</v>
      </c>
      <c r="C14" s="2137">
        <v>98</v>
      </c>
      <c r="D14" s="2137">
        <v>42.5</v>
      </c>
      <c r="E14" s="2137">
        <v>0</v>
      </c>
      <c r="F14" s="2137">
        <v>0</v>
      </c>
      <c r="G14" s="2137">
        <v>0</v>
      </c>
      <c r="H14" s="1138">
        <v>269.5</v>
      </c>
      <c r="I14" s="1138">
        <v>410</v>
      </c>
      <c r="J14" s="1138">
        <v>203.52499999999998</v>
      </c>
      <c r="K14" s="2137">
        <v>0.7</v>
      </c>
      <c r="L14" s="1058" t="s">
        <v>976</v>
      </c>
      <c r="M14" s="952">
        <v>25880000</v>
      </c>
      <c r="N14" s="952">
        <v>23680348.00056364</v>
      </c>
      <c r="O14" s="1140">
        <v>6853015.8826228529</v>
      </c>
    </row>
    <row r="15" spans="1:15" ht="14.4" customHeight="1" x14ac:dyDescent="0.25">
      <c r="A15" s="955" t="s">
        <v>356</v>
      </c>
      <c r="B15" s="1138">
        <v>488.03000000000003</v>
      </c>
      <c r="C15" s="2137">
        <v>34.6</v>
      </c>
      <c r="D15" s="2137">
        <v>69.3</v>
      </c>
      <c r="E15" s="2137">
        <v>0</v>
      </c>
      <c r="F15" s="2137">
        <v>0</v>
      </c>
      <c r="G15" s="2137">
        <v>0</v>
      </c>
      <c r="H15" s="1138">
        <v>418.72999999999996</v>
      </c>
      <c r="I15" s="1138">
        <v>522.63</v>
      </c>
      <c r="J15" s="1138">
        <v>362.70399999999995</v>
      </c>
      <c r="K15" s="2137">
        <v>0.8</v>
      </c>
      <c r="L15" s="1058" t="s">
        <v>976</v>
      </c>
      <c r="M15" s="952">
        <v>25880000</v>
      </c>
      <c r="N15" s="952">
        <v>23680348.00056364</v>
      </c>
      <c r="O15" s="1140">
        <v>6853015.8826228529</v>
      </c>
    </row>
    <row r="16" spans="1:15" ht="14.4" customHeight="1" x14ac:dyDescent="0.25">
      <c r="A16" s="955" t="s">
        <v>357</v>
      </c>
      <c r="B16" s="1138">
        <v>296.5</v>
      </c>
      <c r="C16" s="2137">
        <v>11</v>
      </c>
      <c r="D16" s="2137">
        <v>10</v>
      </c>
      <c r="E16" s="2137">
        <v>0</v>
      </c>
      <c r="F16" s="2137">
        <v>0</v>
      </c>
      <c r="G16" s="2137">
        <v>4</v>
      </c>
      <c r="H16" s="1138">
        <v>282.5</v>
      </c>
      <c r="I16" s="1138">
        <v>307.5</v>
      </c>
      <c r="J16" s="1138">
        <v>172.5</v>
      </c>
      <c r="K16" s="2137">
        <v>0.6</v>
      </c>
      <c r="L16" s="1058" t="s">
        <v>976</v>
      </c>
      <c r="M16" s="952">
        <v>25880000</v>
      </c>
      <c r="N16" s="952">
        <v>23680348.00056364</v>
      </c>
      <c r="O16" s="1140">
        <v>6853015.8826228529</v>
      </c>
    </row>
    <row r="17" spans="1:15" ht="14.4" customHeight="1" x14ac:dyDescent="0.25">
      <c r="A17" s="955" t="s">
        <v>926</v>
      </c>
      <c r="B17" s="1138">
        <v>135.54999999999998</v>
      </c>
      <c r="C17" s="2137">
        <v>0</v>
      </c>
      <c r="D17" s="2137">
        <v>0</v>
      </c>
      <c r="E17" s="2137">
        <v>20.55</v>
      </c>
      <c r="F17" s="2137">
        <v>0</v>
      </c>
      <c r="G17" s="2137">
        <v>8</v>
      </c>
      <c r="H17" s="1138">
        <v>106.99999999999999</v>
      </c>
      <c r="I17" s="1138">
        <v>114.99999999999999</v>
      </c>
      <c r="J17" s="1138">
        <v>64.199999999999989</v>
      </c>
      <c r="K17" s="2137">
        <v>0.6</v>
      </c>
      <c r="L17" s="1058" t="s">
        <v>976</v>
      </c>
      <c r="M17" s="952">
        <v>25880000</v>
      </c>
      <c r="N17" s="952">
        <v>23680348.00056364</v>
      </c>
      <c r="O17" s="1140">
        <v>6853015.8826228529</v>
      </c>
    </row>
    <row r="18" spans="1:15" ht="14.4" customHeight="1" x14ac:dyDescent="0.25">
      <c r="A18" s="955" t="s">
        <v>359</v>
      </c>
      <c r="B18" s="1138">
        <v>206.2</v>
      </c>
      <c r="C18" s="2137">
        <v>10</v>
      </c>
      <c r="D18" s="2137">
        <v>5</v>
      </c>
      <c r="E18" s="2137">
        <v>0</v>
      </c>
      <c r="F18" s="2137">
        <v>0</v>
      </c>
      <c r="G18" s="2137">
        <v>0</v>
      </c>
      <c r="H18" s="1138">
        <v>201.2</v>
      </c>
      <c r="I18" s="1138">
        <v>216.2</v>
      </c>
      <c r="J18" s="1138">
        <v>142.58999999999997</v>
      </c>
      <c r="K18" s="2137">
        <v>0.7</v>
      </c>
      <c r="L18" s="1058" t="s">
        <v>976</v>
      </c>
      <c r="M18" s="952">
        <v>25880000</v>
      </c>
      <c r="N18" s="952">
        <v>23680348.00056364</v>
      </c>
      <c r="O18" s="1140">
        <v>6853015.8826228529</v>
      </c>
    </row>
    <row r="19" spans="1:15" ht="14.4" customHeight="1" x14ac:dyDescent="0.25">
      <c r="A19" s="955" t="s">
        <v>927</v>
      </c>
      <c r="B19" s="1138">
        <v>294.27</v>
      </c>
      <c r="C19" s="2137">
        <v>94</v>
      </c>
      <c r="D19" s="2137">
        <v>189</v>
      </c>
      <c r="E19" s="2137">
        <v>0</v>
      </c>
      <c r="F19" s="2137">
        <v>0</v>
      </c>
      <c r="G19" s="2137">
        <v>52</v>
      </c>
      <c r="H19" s="1138">
        <v>53.269999999999982</v>
      </c>
      <c r="I19" s="1138">
        <v>388.27</v>
      </c>
      <c r="J19" s="1138">
        <v>118.21599999999999</v>
      </c>
      <c r="K19" s="2137">
        <v>0.8</v>
      </c>
      <c r="L19" s="1058" t="s">
        <v>976</v>
      </c>
      <c r="M19" s="952">
        <v>25880000</v>
      </c>
      <c r="N19" s="952">
        <v>23680348.00056364</v>
      </c>
      <c r="O19" s="1140">
        <v>6853015.8826228529</v>
      </c>
    </row>
    <row r="20" spans="1:15" ht="14.4" customHeight="1" x14ac:dyDescent="0.25">
      <c r="A20" s="955" t="s">
        <v>361</v>
      </c>
      <c r="B20" s="1138">
        <v>896.14</v>
      </c>
      <c r="C20" s="2137">
        <v>49</v>
      </c>
      <c r="D20" s="2137">
        <v>98</v>
      </c>
      <c r="E20" s="2137">
        <v>0</v>
      </c>
      <c r="F20" s="2137">
        <v>25</v>
      </c>
      <c r="G20" s="2137">
        <v>15</v>
      </c>
      <c r="H20" s="1138">
        <v>758.14</v>
      </c>
      <c r="I20" s="1138">
        <v>920.14</v>
      </c>
      <c r="J20" s="1138">
        <v>605.35500000000002</v>
      </c>
      <c r="K20" s="2137">
        <v>0.75</v>
      </c>
      <c r="L20" s="1058" t="s">
        <v>976</v>
      </c>
      <c r="M20" s="952">
        <v>25880000</v>
      </c>
      <c r="N20" s="952">
        <v>23680348.00056364</v>
      </c>
      <c r="O20" s="1140">
        <v>6853015.8826228529</v>
      </c>
    </row>
    <row r="21" spans="1:15" ht="14.4" customHeight="1" x14ac:dyDescent="0.25">
      <c r="A21" s="955" t="s">
        <v>362</v>
      </c>
      <c r="B21" s="1138">
        <v>61</v>
      </c>
      <c r="C21" s="2137">
        <v>23</v>
      </c>
      <c r="D21" s="2137">
        <v>46</v>
      </c>
      <c r="E21" s="2137">
        <v>0</v>
      </c>
      <c r="F21" s="2137">
        <v>0</v>
      </c>
      <c r="G21" s="2137">
        <v>15</v>
      </c>
      <c r="H21" s="1138">
        <v>0</v>
      </c>
      <c r="I21" s="1138">
        <v>84</v>
      </c>
      <c r="J21" s="1138">
        <v>13.799999999999999</v>
      </c>
      <c r="K21" s="2137">
        <v>0.6</v>
      </c>
      <c r="L21" s="1058" t="s">
        <v>976</v>
      </c>
      <c r="M21" s="952">
        <v>25880000</v>
      </c>
      <c r="N21" s="952">
        <v>23680348.00056364</v>
      </c>
      <c r="O21" s="1140">
        <v>6853015.8826228529</v>
      </c>
    </row>
    <row r="22" spans="1:15" ht="14.4" customHeight="1" x14ac:dyDescent="0.25">
      <c r="A22" s="955" t="s">
        <v>928</v>
      </c>
      <c r="B22" s="1138">
        <v>584.16000000000008</v>
      </c>
      <c r="C22" s="2137">
        <v>93</v>
      </c>
      <c r="D22" s="2137">
        <v>187</v>
      </c>
      <c r="E22" s="2137">
        <v>0</v>
      </c>
      <c r="F22" s="2137">
        <v>0</v>
      </c>
      <c r="G22" s="2137">
        <v>25</v>
      </c>
      <c r="H22" s="1138">
        <v>372.16000000000008</v>
      </c>
      <c r="I22" s="1138">
        <v>677.16000000000008</v>
      </c>
      <c r="J22" s="1138">
        <v>279.39600000000002</v>
      </c>
      <c r="K22" s="2137">
        <v>0.6</v>
      </c>
      <c r="L22" s="1058" t="s">
        <v>976</v>
      </c>
      <c r="M22" s="952">
        <v>25880000</v>
      </c>
      <c r="N22" s="952">
        <v>23680348.00056364</v>
      </c>
      <c r="O22" s="1140">
        <v>6853015.8826228529</v>
      </c>
    </row>
    <row r="23" spans="1:15" ht="14.4" customHeight="1" x14ac:dyDescent="0.25">
      <c r="A23" s="955" t="s">
        <v>364</v>
      </c>
      <c r="B23" s="1138">
        <v>79</v>
      </c>
      <c r="C23" s="2137">
        <v>2.5</v>
      </c>
      <c r="D23" s="2137">
        <v>5</v>
      </c>
      <c r="E23" s="2137">
        <v>0</v>
      </c>
      <c r="F23" s="2137">
        <v>0</v>
      </c>
      <c r="G23" s="2137">
        <v>10</v>
      </c>
      <c r="H23" s="1138">
        <v>64</v>
      </c>
      <c r="I23" s="1138">
        <v>81.5</v>
      </c>
      <c r="J23" s="1138">
        <v>49.875</v>
      </c>
      <c r="K23" s="2137">
        <v>0.75</v>
      </c>
      <c r="L23" s="1058" t="s">
        <v>976</v>
      </c>
      <c r="M23" s="952">
        <v>25880000</v>
      </c>
      <c r="N23" s="952">
        <v>23680348.00056364</v>
      </c>
      <c r="O23" s="1140">
        <v>6853015.8826228529</v>
      </c>
    </row>
    <row r="24" spans="1:15" ht="14.4" customHeight="1" x14ac:dyDescent="0.25">
      <c r="A24" s="955" t="s">
        <v>365</v>
      </c>
      <c r="B24" s="1138">
        <v>62</v>
      </c>
      <c r="C24" s="2137">
        <v>35</v>
      </c>
      <c r="D24" s="2137">
        <v>11.6</v>
      </c>
      <c r="E24" s="2137">
        <v>0</v>
      </c>
      <c r="F24" s="2137">
        <v>0</v>
      </c>
      <c r="G24" s="2137">
        <v>24</v>
      </c>
      <c r="H24" s="1138">
        <v>26.4</v>
      </c>
      <c r="I24" s="1138">
        <v>97</v>
      </c>
      <c r="J24" s="1138">
        <v>20.93</v>
      </c>
      <c r="K24" s="2137">
        <v>0.65</v>
      </c>
      <c r="L24" s="1058" t="s">
        <v>976</v>
      </c>
      <c r="M24" s="952">
        <v>25880000</v>
      </c>
      <c r="N24" s="952">
        <v>23680348.00056364</v>
      </c>
      <c r="O24" s="1140">
        <v>6853015.8826228529</v>
      </c>
    </row>
    <row r="25" spans="1:15" ht="14.4" customHeight="1" x14ac:dyDescent="0.25">
      <c r="A25" s="955" t="s">
        <v>366</v>
      </c>
      <c r="B25" s="1138">
        <v>76</v>
      </c>
      <c r="C25" s="2137">
        <v>0</v>
      </c>
      <c r="D25" s="2137">
        <v>0</v>
      </c>
      <c r="E25" s="2137">
        <v>10</v>
      </c>
      <c r="F25" s="2137">
        <v>0</v>
      </c>
      <c r="G25" s="2137">
        <v>3</v>
      </c>
      <c r="H25" s="1138">
        <v>63</v>
      </c>
      <c r="I25" s="1138">
        <v>66</v>
      </c>
      <c r="J25" s="1138">
        <v>44.099999999999994</v>
      </c>
      <c r="K25" s="2137">
        <v>0.7</v>
      </c>
      <c r="L25" s="1058" t="s">
        <v>976</v>
      </c>
      <c r="M25" s="952">
        <v>25880000</v>
      </c>
      <c r="N25" s="952">
        <v>23680348.00056364</v>
      </c>
      <c r="O25" s="1140">
        <v>6853015.8826228529</v>
      </c>
    </row>
    <row r="26" spans="1:15" ht="14.4" customHeight="1" x14ac:dyDescent="0.25">
      <c r="A26" s="423" t="s">
        <v>929</v>
      </c>
      <c r="B26" s="1141">
        <v>1111.76</v>
      </c>
      <c r="C26" s="1141">
        <v>121.9</v>
      </c>
      <c r="D26" s="1141">
        <v>67.100000000000009</v>
      </c>
      <c r="E26" s="1141">
        <v>7</v>
      </c>
      <c r="F26" s="1141">
        <v>0</v>
      </c>
      <c r="G26" s="1141">
        <v>179</v>
      </c>
      <c r="H26" s="1141">
        <v>858.65999999999985</v>
      </c>
      <c r="I26" s="1141">
        <v>1226.6599999999999</v>
      </c>
      <c r="J26" s="1141">
        <v>855.6339999999999</v>
      </c>
      <c r="K26" s="1514">
        <v>0.99647590431602739</v>
      </c>
      <c r="L26" s="1143"/>
      <c r="M26" s="989"/>
      <c r="N26" s="989"/>
      <c r="O26" s="1144"/>
    </row>
    <row r="27" spans="1:15" ht="14.4" customHeight="1" x14ac:dyDescent="0.25">
      <c r="A27" s="955" t="s">
        <v>368</v>
      </c>
      <c r="B27" s="1138">
        <v>488.8</v>
      </c>
      <c r="C27" s="2137">
        <v>50</v>
      </c>
      <c r="D27" s="2137">
        <v>28.6</v>
      </c>
      <c r="E27" s="2137">
        <v>0</v>
      </c>
      <c r="F27" s="2137">
        <v>0</v>
      </c>
      <c r="G27" s="2137">
        <v>75</v>
      </c>
      <c r="H27" s="1138">
        <v>385.19999999999993</v>
      </c>
      <c r="I27" s="1138">
        <v>538.79999999999995</v>
      </c>
      <c r="J27" s="1138">
        <v>479.39999999999992</v>
      </c>
      <c r="K27" s="2137">
        <v>1.2</v>
      </c>
      <c r="L27" s="1058" t="s">
        <v>976</v>
      </c>
      <c r="M27" s="952">
        <v>25880000</v>
      </c>
      <c r="N27" s="952">
        <v>23680348.00056364</v>
      </c>
      <c r="O27" s="1140">
        <v>6853015.8826228529</v>
      </c>
    </row>
    <row r="28" spans="1:15" ht="14.4" customHeight="1" x14ac:dyDescent="0.25">
      <c r="A28" s="955" t="s">
        <v>369</v>
      </c>
      <c r="B28" s="1138">
        <v>2</v>
      </c>
      <c r="C28" s="2137">
        <v>10</v>
      </c>
      <c r="D28" s="2137">
        <v>0</v>
      </c>
      <c r="E28" s="2137">
        <v>0</v>
      </c>
      <c r="F28" s="2137">
        <v>0</v>
      </c>
      <c r="G28" s="2137">
        <v>0</v>
      </c>
      <c r="H28" s="1138">
        <v>2</v>
      </c>
      <c r="I28" s="1138">
        <v>12</v>
      </c>
      <c r="J28" s="1138">
        <v>1.2</v>
      </c>
      <c r="K28" s="2137">
        <v>0.6</v>
      </c>
      <c r="L28" s="1058" t="s">
        <v>976</v>
      </c>
      <c r="M28" s="952">
        <v>25880000</v>
      </c>
      <c r="N28" s="952">
        <v>23680348.00056364</v>
      </c>
      <c r="O28" s="1140"/>
    </row>
    <row r="29" spans="1:15" ht="14.4" customHeight="1" x14ac:dyDescent="0.25">
      <c r="A29" s="955" t="s">
        <v>370</v>
      </c>
      <c r="B29" s="1138">
        <v>43.300000000000011</v>
      </c>
      <c r="C29" s="2137">
        <v>4.4000000000000004</v>
      </c>
      <c r="D29" s="2137">
        <v>8.8000000000000007</v>
      </c>
      <c r="E29" s="2137">
        <v>0</v>
      </c>
      <c r="F29" s="2137">
        <v>0</v>
      </c>
      <c r="G29" s="2137">
        <v>12</v>
      </c>
      <c r="H29" s="1138">
        <v>22.500000000000007</v>
      </c>
      <c r="I29" s="1138">
        <v>47.70000000000001</v>
      </c>
      <c r="J29" s="1138">
        <v>18.830000000000002</v>
      </c>
      <c r="K29" s="2137">
        <v>0.7</v>
      </c>
      <c r="L29" s="1058" t="s">
        <v>976</v>
      </c>
      <c r="M29" s="952">
        <v>25880000</v>
      </c>
      <c r="N29" s="952">
        <v>23680348.00056364</v>
      </c>
      <c r="O29" s="1140">
        <v>6853015.8826228529</v>
      </c>
    </row>
    <row r="30" spans="1:15" ht="14.4" customHeight="1" x14ac:dyDescent="0.25">
      <c r="A30" s="955" t="s">
        <v>371</v>
      </c>
      <c r="B30" s="1138">
        <v>307.89999999999998</v>
      </c>
      <c r="C30" s="2137">
        <v>3.5</v>
      </c>
      <c r="D30" s="2137">
        <v>7</v>
      </c>
      <c r="E30" s="2137">
        <v>7</v>
      </c>
      <c r="F30" s="2137">
        <v>0</v>
      </c>
      <c r="G30" s="2137">
        <v>50</v>
      </c>
      <c r="H30" s="1138">
        <v>243.89999999999998</v>
      </c>
      <c r="I30" s="1138">
        <v>304.39999999999998</v>
      </c>
      <c r="J30" s="1138">
        <v>183.07599999999999</v>
      </c>
      <c r="K30" s="2137">
        <v>0.74</v>
      </c>
      <c r="L30" s="1058" t="s">
        <v>976</v>
      </c>
      <c r="M30" s="952">
        <v>25880000</v>
      </c>
      <c r="N30" s="952">
        <v>23680348.00056364</v>
      </c>
      <c r="O30" s="1140">
        <v>6853015.8826228529</v>
      </c>
    </row>
    <row r="31" spans="1:15" ht="14.4" customHeight="1" x14ac:dyDescent="0.25">
      <c r="A31" s="955" t="s">
        <v>372</v>
      </c>
      <c r="B31" s="1138">
        <v>269.76</v>
      </c>
      <c r="C31" s="2137">
        <v>54</v>
      </c>
      <c r="D31" s="2137">
        <v>22.7</v>
      </c>
      <c r="E31" s="2137">
        <v>0</v>
      </c>
      <c r="F31" s="2137">
        <v>0</v>
      </c>
      <c r="G31" s="2137">
        <v>42</v>
      </c>
      <c r="H31" s="1138">
        <v>205.06</v>
      </c>
      <c r="I31" s="1138">
        <v>323.76</v>
      </c>
      <c r="J31" s="1138">
        <v>173.12800000000001</v>
      </c>
      <c r="K31" s="2137">
        <v>0.8</v>
      </c>
      <c r="L31" s="1058" t="s">
        <v>976</v>
      </c>
      <c r="M31" s="952">
        <v>25880000</v>
      </c>
      <c r="N31" s="952">
        <v>23680348.00056364</v>
      </c>
      <c r="O31" s="1140">
        <v>6853015.8826228529</v>
      </c>
    </row>
    <row r="32" spans="1:15" ht="14.4" customHeight="1" x14ac:dyDescent="0.25">
      <c r="A32" s="1145" t="s">
        <v>373</v>
      </c>
      <c r="B32" s="1141">
        <v>1692.2249999999997</v>
      </c>
      <c r="C32" s="1141">
        <v>216.95</v>
      </c>
      <c r="D32" s="1141">
        <v>251</v>
      </c>
      <c r="E32" s="1141">
        <v>49</v>
      </c>
      <c r="F32" s="1141">
        <v>0</v>
      </c>
      <c r="G32" s="1141">
        <v>138</v>
      </c>
      <c r="H32" s="1141">
        <v>1254.2249999999999</v>
      </c>
      <c r="I32" s="1141">
        <v>1860.1749999999997</v>
      </c>
      <c r="J32" s="1141">
        <v>925.18449999999984</v>
      </c>
      <c r="K32" s="1514">
        <v>0.73765432837010891</v>
      </c>
      <c r="L32" s="1143"/>
      <c r="M32" s="989"/>
      <c r="N32" s="989"/>
      <c r="O32" s="1144"/>
    </row>
    <row r="33" spans="1:15" ht="14.4" customHeight="1" x14ac:dyDescent="0.25">
      <c r="A33" s="955" t="s">
        <v>374</v>
      </c>
      <c r="B33" s="1138">
        <v>295</v>
      </c>
      <c r="C33" s="2137">
        <v>0</v>
      </c>
      <c r="D33" s="2137">
        <v>0</v>
      </c>
      <c r="E33" s="2137">
        <v>49</v>
      </c>
      <c r="F33" s="2137">
        <v>0</v>
      </c>
      <c r="G33" s="2137">
        <v>9</v>
      </c>
      <c r="H33" s="1138">
        <v>237</v>
      </c>
      <c r="I33" s="1138">
        <v>246</v>
      </c>
      <c r="J33" s="1138">
        <v>165.89999999999998</v>
      </c>
      <c r="K33" s="2137">
        <v>0.7</v>
      </c>
      <c r="L33" s="1058" t="s">
        <v>976</v>
      </c>
      <c r="M33" s="952">
        <v>25880000</v>
      </c>
      <c r="N33" s="952">
        <v>23680348.00056364</v>
      </c>
      <c r="O33" s="1140">
        <v>6853015.8826228529</v>
      </c>
    </row>
    <row r="34" spans="1:15" ht="14.4" customHeight="1" x14ac:dyDescent="0.25">
      <c r="A34" s="955" t="s">
        <v>375</v>
      </c>
      <c r="B34" s="1138">
        <v>165.13100000000003</v>
      </c>
      <c r="C34" s="2137">
        <v>0</v>
      </c>
      <c r="D34" s="2137">
        <v>0</v>
      </c>
      <c r="E34" s="2137">
        <v>0</v>
      </c>
      <c r="F34" s="2137">
        <v>0</v>
      </c>
      <c r="G34" s="2137">
        <v>0</v>
      </c>
      <c r="H34" s="1138">
        <v>165.13100000000003</v>
      </c>
      <c r="I34" s="1138">
        <v>165.13100000000003</v>
      </c>
      <c r="J34" s="1138">
        <v>115.59170000000002</v>
      </c>
      <c r="K34" s="2137">
        <v>0.7</v>
      </c>
      <c r="L34" s="1058" t="s">
        <v>976</v>
      </c>
      <c r="M34" s="952">
        <v>25880000</v>
      </c>
      <c r="N34" s="952">
        <v>23680348.00056364</v>
      </c>
      <c r="O34" s="1140">
        <v>6853015.8826228529</v>
      </c>
    </row>
    <row r="35" spans="1:15" ht="14.4" customHeight="1" x14ac:dyDescent="0.25">
      <c r="A35" s="955" t="s">
        <v>376</v>
      </c>
      <c r="B35" s="1138">
        <v>7</v>
      </c>
      <c r="C35" s="2137">
        <v>14</v>
      </c>
      <c r="D35" s="2137">
        <v>0</v>
      </c>
      <c r="E35" s="2137">
        <v>0</v>
      </c>
      <c r="F35" s="2137">
        <v>0</v>
      </c>
      <c r="G35" s="2137">
        <v>0</v>
      </c>
      <c r="H35" s="2137">
        <v>7</v>
      </c>
      <c r="I35" s="1138">
        <v>21</v>
      </c>
      <c r="J35" s="1138">
        <v>4.2</v>
      </c>
      <c r="K35" s="2137">
        <v>0.6</v>
      </c>
      <c r="L35" s="1058" t="s">
        <v>976</v>
      </c>
      <c r="M35" s="952">
        <v>25880000</v>
      </c>
      <c r="N35" s="952">
        <v>23680348.00056364</v>
      </c>
      <c r="O35" s="1140">
        <v>6853015.8826228529</v>
      </c>
    </row>
    <row r="36" spans="1:15" ht="14.4" customHeight="1" x14ac:dyDescent="0.25">
      <c r="A36" s="955" t="s">
        <v>377</v>
      </c>
      <c r="B36" s="1138">
        <v>505.44999999999993</v>
      </c>
      <c r="C36" s="2137">
        <v>40</v>
      </c>
      <c r="D36" s="2137">
        <v>79</v>
      </c>
      <c r="E36" s="2137">
        <v>0</v>
      </c>
      <c r="F36" s="2137">
        <v>0</v>
      </c>
      <c r="G36" s="2137">
        <v>35</v>
      </c>
      <c r="H36" s="1138">
        <v>391.44999999999993</v>
      </c>
      <c r="I36" s="1138">
        <v>545.44999999999993</v>
      </c>
      <c r="J36" s="1138">
        <v>258.56999999999994</v>
      </c>
      <c r="K36" s="2137">
        <v>0.6</v>
      </c>
      <c r="L36" s="1058" t="s">
        <v>976</v>
      </c>
      <c r="M36" s="952">
        <v>25880000</v>
      </c>
      <c r="N36" s="952">
        <v>23680348.00056364</v>
      </c>
      <c r="O36" s="1140">
        <v>6853015.8826228529</v>
      </c>
    </row>
    <row r="37" spans="1:15" ht="14.4" customHeight="1" x14ac:dyDescent="0.25">
      <c r="A37" s="955" t="s">
        <v>378</v>
      </c>
      <c r="B37" s="1138">
        <v>109.3</v>
      </c>
      <c r="C37" s="2137">
        <v>25</v>
      </c>
      <c r="D37" s="2137">
        <v>50</v>
      </c>
      <c r="E37" s="2137">
        <v>0</v>
      </c>
      <c r="F37" s="2137">
        <v>0</v>
      </c>
      <c r="G37" s="2137">
        <v>0</v>
      </c>
      <c r="H37" s="1138">
        <v>59.300000000000011</v>
      </c>
      <c r="I37" s="1138">
        <v>134.30000000000001</v>
      </c>
      <c r="J37" s="1138">
        <v>54.795000000000009</v>
      </c>
      <c r="K37" s="2137">
        <v>0.65</v>
      </c>
      <c r="L37" s="1058" t="s">
        <v>976</v>
      </c>
      <c r="M37" s="952">
        <v>25880000</v>
      </c>
      <c r="N37" s="952">
        <v>23680348.00056364</v>
      </c>
      <c r="O37" s="1140">
        <v>6853015.8826228529</v>
      </c>
    </row>
    <row r="38" spans="1:15" ht="14.4" customHeight="1" x14ac:dyDescent="0.25">
      <c r="A38" s="955" t="s">
        <v>379</v>
      </c>
      <c r="B38" s="1138">
        <v>206.87</v>
      </c>
      <c r="C38" s="2137">
        <v>20.95</v>
      </c>
      <c r="D38" s="2137">
        <v>42</v>
      </c>
      <c r="E38" s="2137">
        <v>0</v>
      </c>
      <c r="F38" s="2137">
        <v>0</v>
      </c>
      <c r="G38" s="2137">
        <v>42</v>
      </c>
      <c r="H38" s="1138">
        <v>122.86999999999999</v>
      </c>
      <c r="I38" s="1138">
        <v>227.82</v>
      </c>
      <c r="J38" s="1138">
        <v>115.096</v>
      </c>
      <c r="K38" s="2137">
        <v>0.8</v>
      </c>
      <c r="L38" s="1058" t="s">
        <v>976</v>
      </c>
      <c r="M38" s="952">
        <v>25880000</v>
      </c>
      <c r="N38" s="952">
        <v>23680348.00056364</v>
      </c>
      <c r="O38" s="1140">
        <v>6853015.8826228529</v>
      </c>
    </row>
    <row r="39" spans="1:15" ht="14.4" customHeight="1" x14ac:dyDescent="0.25">
      <c r="A39" s="955" t="s">
        <v>380</v>
      </c>
      <c r="B39" s="1138">
        <v>130</v>
      </c>
      <c r="C39" s="2137">
        <v>45</v>
      </c>
      <c r="D39" s="2137">
        <v>80</v>
      </c>
      <c r="E39" s="2137">
        <v>0</v>
      </c>
      <c r="F39" s="2137">
        <v>0</v>
      </c>
      <c r="G39" s="2137">
        <v>20</v>
      </c>
      <c r="H39" s="1138">
        <v>30</v>
      </c>
      <c r="I39" s="1138">
        <v>175</v>
      </c>
      <c r="J39" s="1138">
        <v>42</v>
      </c>
      <c r="K39" s="2137">
        <v>0.6</v>
      </c>
      <c r="L39" s="1058" t="s">
        <v>976</v>
      </c>
      <c r="M39" s="952">
        <v>25880000</v>
      </c>
      <c r="N39" s="952">
        <v>23680348.00056364</v>
      </c>
      <c r="O39" s="1140">
        <v>6853015.8826228529</v>
      </c>
    </row>
    <row r="40" spans="1:15" ht="14.4" customHeight="1" x14ac:dyDescent="0.25">
      <c r="A40" s="955" t="s">
        <v>381</v>
      </c>
      <c r="B40" s="1138">
        <v>273.47399999999999</v>
      </c>
      <c r="C40" s="2137">
        <v>72</v>
      </c>
      <c r="D40" s="2137">
        <v>0</v>
      </c>
      <c r="E40" s="2137">
        <v>0</v>
      </c>
      <c r="F40" s="2137">
        <v>0</v>
      </c>
      <c r="G40" s="2137">
        <v>32</v>
      </c>
      <c r="H40" s="1138">
        <v>241.47399999999999</v>
      </c>
      <c r="I40" s="1138">
        <v>345.47399999999999</v>
      </c>
      <c r="J40" s="1138">
        <v>169.03179999999998</v>
      </c>
      <c r="K40" s="2137">
        <v>0.7</v>
      </c>
      <c r="L40" s="1058" t="s">
        <v>976</v>
      </c>
      <c r="M40" s="952">
        <v>25880000</v>
      </c>
      <c r="N40" s="952">
        <v>23680348.00056364</v>
      </c>
      <c r="O40" s="1140">
        <v>6853015.8826228529</v>
      </c>
    </row>
    <row r="41" spans="1:15" ht="14.4" customHeight="1" x14ac:dyDescent="0.25">
      <c r="A41" s="1145" t="s">
        <v>382</v>
      </c>
      <c r="B41" s="1141">
        <v>508.01</v>
      </c>
      <c r="C41" s="1141">
        <v>30</v>
      </c>
      <c r="D41" s="1141">
        <v>25.3</v>
      </c>
      <c r="E41" s="1141">
        <v>1</v>
      </c>
      <c r="F41" s="1141">
        <v>99</v>
      </c>
      <c r="G41" s="1141">
        <v>21</v>
      </c>
      <c r="H41" s="1141">
        <v>361.71</v>
      </c>
      <c r="I41" s="1141">
        <v>438.01</v>
      </c>
      <c r="J41" s="1141">
        <v>273.23700000000002</v>
      </c>
      <c r="K41" s="1514">
        <v>0.75540350004146983</v>
      </c>
      <c r="L41" s="1143"/>
      <c r="M41" s="989"/>
      <c r="N41" s="989"/>
      <c r="O41" s="1144"/>
    </row>
    <row r="42" spans="1:15" ht="14.4" customHeight="1" x14ac:dyDescent="0.25">
      <c r="A42" s="955" t="s">
        <v>383</v>
      </c>
      <c r="B42" s="1138">
        <v>65.510000000000005</v>
      </c>
      <c r="C42" s="2137">
        <v>0</v>
      </c>
      <c r="D42" s="2137">
        <v>0</v>
      </c>
      <c r="E42" s="2137">
        <v>0</v>
      </c>
      <c r="F42" s="2137">
        <v>0</v>
      </c>
      <c r="G42" s="2137">
        <v>0</v>
      </c>
      <c r="H42" s="1138">
        <v>65.510000000000005</v>
      </c>
      <c r="I42" s="1138">
        <v>65.510000000000005</v>
      </c>
      <c r="J42" s="1138">
        <v>45.856999999999999</v>
      </c>
      <c r="K42" s="2137">
        <v>0.7</v>
      </c>
      <c r="L42" s="1058" t="s">
        <v>976</v>
      </c>
      <c r="M42" s="952">
        <v>25880000</v>
      </c>
      <c r="N42" s="952">
        <v>23680348.00056364</v>
      </c>
      <c r="O42" s="1140">
        <v>6853015.8826228529</v>
      </c>
    </row>
    <row r="43" spans="1:15" ht="14.4" customHeight="1" x14ac:dyDescent="0.25">
      <c r="A43" s="955" t="s">
        <v>384</v>
      </c>
      <c r="B43" s="1138">
        <v>16</v>
      </c>
      <c r="C43" s="1138">
        <v>0</v>
      </c>
      <c r="D43" s="1138">
        <v>0</v>
      </c>
      <c r="E43" s="1138">
        <v>0</v>
      </c>
      <c r="F43" s="1138">
        <v>0</v>
      </c>
      <c r="G43" s="1138">
        <v>0</v>
      </c>
      <c r="H43" s="1138">
        <v>16</v>
      </c>
      <c r="I43" s="1138">
        <v>16</v>
      </c>
      <c r="J43" s="1138">
        <v>9.6</v>
      </c>
      <c r="K43" s="1138">
        <v>0.6</v>
      </c>
      <c r="L43" s="1058" t="s">
        <v>976</v>
      </c>
      <c r="M43" s="952">
        <v>25880000</v>
      </c>
      <c r="N43" s="952">
        <v>23680348.00056364</v>
      </c>
      <c r="O43" s="1140">
        <v>6853015.8826228529</v>
      </c>
    </row>
    <row r="44" spans="1:15" ht="14.4" customHeight="1" x14ac:dyDescent="0.25">
      <c r="A44" s="955" t="s">
        <v>385</v>
      </c>
      <c r="B44" s="1138">
        <v>145.5</v>
      </c>
      <c r="C44" s="1726">
        <v>2.5</v>
      </c>
      <c r="D44" s="1726">
        <v>5</v>
      </c>
      <c r="E44" s="1726">
        <v>1</v>
      </c>
      <c r="F44" s="1726">
        <v>0</v>
      </c>
      <c r="G44" s="1726">
        <v>0</v>
      </c>
      <c r="H44" s="1138">
        <v>139.5</v>
      </c>
      <c r="I44" s="1138">
        <v>147</v>
      </c>
      <c r="J44" s="1138">
        <v>99.399999999999991</v>
      </c>
      <c r="K44" s="1726">
        <v>0.7</v>
      </c>
      <c r="L44" s="1058" t="s">
        <v>976</v>
      </c>
      <c r="M44" s="952">
        <v>25880000</v>
      </c>
      <c r="N44" s="952">
        <v>23680348.00056364</v>
      </c>
      <c r="O44" s="1140">
        <v>6853015.8826228529</v>
      </c>
    </row>
    <row r="45" spans="1:15" ht="14.4" customHeight="1" x14ac:dyDescent="0.25">
      <c r="A45" s="955" t="s">
        <v>386</v>
      </c>
      <c r="B45" s="1138">
        <v>19.5</v>
      </c>
      <c r="C45" s="1726">
        <v>11</v>
      </c>
      <c r="D45" s="1726">
        <v>0</v>
      </c>
      <c r="E45" s="1726">
        <v>0</v>
      </c>
      <c r="F45" s="1726">
        <v>0</v>
      </c>
      <c r="G45" s="1726">
        <v>7</v>
      </c>
      <c r="H45" s="1138">
        <v>12.5</v>
      </c>
      <c r="I45" s="1138">
        <v>30.5</v>
      </c>
      <c r="J45" s="1138">
        <v>12.5</v>
      </c>
      <c r="K45" s="1726">
        <v>1</v>
      </c>
      <c r="L45" s="1058" t="s">
        <v>976</v>
      </c>
      <c r="M45" s="952">
        <v>25880000</v>
      </c>
      <c r="N45" s="952">
        <v>23680348.00056364</v>
      </c>
      <c r="O45" s="1140">
        <v>6853015.8826228529</v>
      </c>
    </row>
    <row r="46" spans="1:15" ht="14.4" customHeight="1" x14ac:dyDescent="0.25">
      <c r="A46" s="955" t="s">
        <v>387</v>
      </c>
      <c r="B46" s="1138">
        <v>78</v>
      </c>
      <c r="C46" s="1138">
        <v>12.5</v>
      </c>
      <c r="D46" s="1138">
        <v>20.3</v>
      </c>
      <c r="E46" s="1138">
        <v>0</v>
      </c>
      <c r="F46" s="1138">
        <v>0</v>
      </c>
      <c r="G46" s="1138">
        <v>12</v>
      </c>
      <c r="H46" s="1138">
        <v>45.7</v>
      </c>
      <c r="I46" s="1138">
        <v>90.5</v>
      </c>
      <c r="J46" s="1138">
        <v>44.680000000000007</v>
      </c>
      <c r="K46" s="1138">
        <v>0.8</v>
      </c>
      <c r="L46" s="1058" t="s">
        <v>976</v>
      </c>
      <c r="M46" s="952">
        <v>25880000</v>
      </c>
      <c r="N46" s="952">
        <v>23680348.00056364</v>
      </c>
      <c r="O46" s="1140">
        <v>6853015.8826228529</v>
      </c>
    </row>
    <row r="47" spans="1:15" ht="14.4" customHeight="1" x14ac:dyDescent="0.25">
      <c r="A47" s="955" t="s">
        <v>388</v>
      </c>
      <c r="B47" s="1138">
        <v>0</v>
      </c>
      <c r="C47" s="2137">
        <v>0</v>
      </c>
      <c r="D47" s="2137">
        <v>0</v>
      </c>
      <c r="E47" s="2137">
        <v>0</v>
      </c>
      <c r="F47" s="2137">
        <v>0</v>
      </c>
      <c r="G47" s="2137">
        <v>0</v>
      </c>
      <c r="H47" s="1138">
        <v>0</v>
      </c>
      <c r="I47" s="1138">
        <v>0</v>
      </c>
      <c r="J47" s="1138">
        <v>0</v>
      </c>
      <c r="K47" s="2137">
        <v>0</v>
      </c>
      <c r="L47" s="1058"/>
      <c r="M47" s="952"/>
      <c r="N47" s="952"/>
      <c r="O47" s="1140"/>
    </row>
    <row r="48" spans="1:15" ht="14.4" customHeight="1" x14ac:dyDescent="0.25">
      <c r="A48" s="955" t="s">
        <v>389</v>
      </c>
      <c r="B48" s="1138">
        <v>136.5</v>
      </c>
      <c r="C48" s="1138">
        <v>0</v>
      </c>
      <c r="D48" s="1138">
        <v>0</v>
      </c>
      <c r="E48" s="1138">
        <v>0</v>
      </c>
      <c r="F48" s="1138">
        <v>99</v>
      </c>
      <c r="G48" s="1138">
        <v>0</v>
      </c>
      <c r="H48" s="1138">
        <v>37.5</v>
      </c>
      <c r="I48" s="1138">
        <v>37.5</v>
      </c>
      <c r="J48" s="1138">
        <v>30</v>
      </c>
      <c r="K48" s="1138">
        <v>0.8</v>
      </c>
      <c r="L48" s="1058" t="s">
        <v>976</v>
      </c>
      <c r="M48" s="952">
        <v>25880000</v>
      </c>
      <c r="N48" s="952">
        <v>23680348.00056364</v>
      </c>
      <c r="O48" s="1140">
        <v>6853015.8826228529</v>
      </c>
    </row>
    <row r="49" spans="1:15" ht="14.4" customHeight="1" x14ac:dyDescent="0.25">
      <c r="A49" s="955" t="s">
        <v>930</v>
      </c>
      <c r="B49" s="1138">
        <v>3</v>
      </c>
      <c r="C49" s="1138">
        <v>0</v>
      </c>
      <c r="D49" s="1138">
        <v>0</v>
      </c>
      <c r="E49" s="1138">
        <v>0</v>
      </c>
      <c r="F49" s="1138">
        <v>0</v>
      </c>
      <c r="G49" s="1138">
        <v>0</v>
      </c>
      <c r="H49" s="1138">
        <v>3</v>
      </c>
      <c r="I49" s="1138">
        <v>3</v>
      </c>
      <c r="J49" s="1138">
        <v>1.7999999999999998</v>
      </c>
      <c r="K49" s="1138">
        <v>0.6</v>
      </c>
      <c r="L49" s="1058" t="s">
        <v>976</v>
      </c>
      <c r="M49" s="952">
        <v>25880000</v>
      </c>
      <c r="N49" s="952">
        <v>23680348.00056364</v>
      </c>
      <c r="O49" s="1140">
        <v>6853015.8826228529</v>
      </c>
    </row>
    <row r="50" spans="1:15" ht="14.4" customHeight="1" thickBot="1" x14ac:dyDescent="0.3">
      <c r="A50" s="1131" t="s">
        <v>391</v>
      </c>
      <c r="B50" s="2138">
        <v>44</v>
      </c>
      <c r="C50" s="2139">
        <v>4</v>
      </c>
      <c r="D50" s="2139">
        <v>0</v>
      </c>
      <c r="E50" s="2139">
        <v>0</v>
      </c>
      <c r="F50" s="2139">
        <v>0</v>
      </c>
      <c r="G50" s="2139">
        <v>2</v>
      </c>
      <c r="H50" s="2140">
        <v>42</v>
      </c>
      <c r="I50" s="1138">
        <v>48</v>
      </c>
      <c r="J50" s="1138">
        <v>29.4</v>
      </c>
      <c r="K50" s="2139">
        <v>0.7</v>
      </c>
      <c r="L50" s="1058" t="s">
        <v>976</v>
      </c>
      <c r="M50" s="952">
        <v>25880000</v>
      </c>
      <c r="N50" s="952">
        <v>23680348.00056364</v>
      </c>
      <c r="O50" s="1140">
        <v>6853015.8826228529</v>
      </c>
    </row>
    <row r="51" spans="1:15" ht="14.4" customHeight="1" thickBot="1" x14ac:dyDescent="0.3">
      <c r="A51" s="394" t="s">
        <v>931</v>
      </c>
      <c r="B51" s="1123">
        <v>7472.3449999999993</v>
      </c>
      <c r="C51" s="1123">
        <v>987.45</v>
      </c>
      <c r="D51" s="1123">
        <v>1078.8999999999999</v>
      </c>
      <c r="E51" s="1123">
        <v>87.55</v>
      </c>
      <c r="F51" s="1123">
        <v>124</v>
      </c>
      <c r="G51" s="1123">
        <v>548</v>
      </c>
      <c r="H51" s="1123">
        <v>5633.8949999999995</v>
      </c>
      <c r="I51" s="1123">
        <v>8248.244999999999</v>
      </c>
      <c r="J51" s="1123">
        <v>4539.0694999999996</v>
      </c>
      <c r="K51" s="1124">
        <v>0.67618175439589623</v>
      </c>
      <c r="L51" s="1511" t="s">
        <v>976</v>
      </c>
      <c r="M51" s="1125">
        <v>25880000.000000015</v>
      </c>
      <c r="N51" s="1125">
        <v>23680348.00056364</v>
      </c>
      <c r="O51" s="495">
        <v>6850583.1017909013</v>
      </c>
    </row>
    <row r="52" spans="1:15" x14ac:dyDescent="0.25">
      <c r="A52" s="7" t="s">
        <v>1964</v>
      </c>
      <c r="B52" s="8"/>
      <c r="C52" s="8"/>
      <c r="D52" s="8"/>
      <c r="E52" s="4"/>
      <c r="F52" s="5"/>
      <c r="G52" s="9"/>
      <c r="H52" s="8"/>
      <c r="I52" s="223"/>
      <c r="J52" s="223"/>
      <c r="K52" s="230"/>
      <c r="L52" s="231"/>
      <c r="M52" s="230"/>
      <c r="N52" s="230"/>
      <c r="O52" s="230"/>
    </row>
    <row r="53" spans="1:15" x14ac:dyDescent="0.25">
      <c r="A53" s="34" t="s">
        <v>1600</v>
      </c>
      <c r="B53" s="223"/>
      <c r="C53" s="223"/>
      <c r="D53" s="223"/>
      <c r="E53" s="223"/>
      <c r="F53" s="223"/>
      <c r="G53" s="223"/>
      <c r="H53" s="223"/>
      <c r="I53" s="236"/>
      <c r="J53" s="236"/>
      <c r="K53" s="230"/>
      <c r="L53" s="231"/>
      <c r="M53" s="230"/>
      <c r="N53" s="230"/>
      <c r="O53" s="230"/>
    </row>
    <row r="54" spans="1:15" x14ac:dyDescent="0.25">
      <c r="A54" s="7" t="s">
        <v>1876</v>
      </c>
      <c r="B54" s="223"/>
      <c r="C54" s="223"/>
      <c r="D54" s="223"/>
      <c r="E54" s="223"/>
      <c r="F54" s="223"/>
      <c r="G54" s="223"/>
      <c r="H54" s="236"/>
      <c r="I54" s="223"/>
      <c r="J54" s="236"/>
      <c r="K54" s="1530"/>
      <c r="L54" s="231"/>
      <c r="M54" s="230"/>
      <c r="N54" s="230"/>
      <c r="O54" s="230"/>
    </row>
    <row r="55" spans="1:15" x14ac:dyDescent="0.25">
      <c r="A55" s="7"/>
      <c r="B55" s="223"/>
      <c r="C55" s="223"/>
      <c r="D55" s="223"/>
      <c r="E55" s="223"/>
      <c r="F55" s="223"/>
      <c r="G55" s="223"/>
      <c r="H55" s="223"/>
      <c r="I55" s="238"/>
      <c r="J55" s="223"/>
      <c r="K55" s="1530"/>
      <c r="L55" s="231"/>
      <c r="M55" s="230"/>
      <c r="N55" s="230"/>
      <c r="O55" s="230"/>
    </row>
    <row r="56" spans="1:15" x14ac:dyDescent="0.25">
      <c r="A56" s="7"/>
      <c r="B56" s="223"/>
      <c r="C56" s="223"/>
      <c r="D56" s="223"/>
      <c r="E56" s="223"/>
      <c r="F56" s="223"/>
      <c r="G56" s="223"/>
      <c r="H56" s="223"/>
      <c r="I56" s="238"/>
      <c r="J56" s="223"/>
      <c r="K56" s="230"/>
      <c r="L56" s="231"/>
      <c r="M56" s="230"/>
      <c r="N56" s="230"/>
      <c r="O56" s="230"/>
    </row>
    <row r="57" spans="1:15" ht="13.8" x14ac:dyDescent="0.25">
      <c r="A57" s="2817" t="s">
        <v>1972</v>
      </c>
      <c r="B57" s="2817"/>
      <c r="C57" s="2817"/>
      <c r="D57" s="2817"/>
      <c r="E57" s="2817"/>
      <c r="F57" s="2817"/>
      <c r="G57" s="2817"/>
      <c r="H57" s="2817"/>
      <c r="I57" s="2817"/>
      <c r="J57" s="2817"/>
      <c r="K57" s="2817"/>
      <c r="L57" s="2817"/>
      <c r="M57" s="2817"/>
      <c r="N57" s="2817"/>
      <c r="O57" s="2817"/>
    </row>
    <row r="58" spans="1:15" ht="13.8" thickBot="1" x14ac:dyDescent="0.3">
      <c r="A58" s="8" t="s">
        <v>1815</v>
      </c>
      <c r="B58" s="224"/>
      <c r="C58" s="223"/>
      <c r="D58" s="223"/>
      <c r="E58" s="223"/>
      <c r="F58" s="223"/>
      <c r="G58" s="223"/>
      <c r="H58" s="223"/>
      <c r="I58" s="223"/>
      <c r="J58" s="223"/>
      <c r="K58" s="230"/>
      <c r="L58" s="231"/>
      <c r="M58" s="230"/>
      <c r="N58" s="230"/>
      <c r="O58" s="230"/>
    </row>
    <row r="59" spans="1:15" ht="15" customHeight="1" x14ac:dyDescent="0.25">
      <c r="A59" s="2818" t="s">
        <v>327</v>
      </c>
      <c r="B59" s="2821" t="s">
        <v>1973</v>
      </c>
      <c r="C59" s="2822"/>
      <c r="D59" s="2822"/>
      <c r="E59" s="2822"/>
      <c r="F59" s="2822"/>
      <c r="G59" s="2822"/>
      <c r="H59" s="2822"/>
      <c r="I59" s="2822"/>
      <c r="J59" s="2822"/>
      <c r="K59" s="2822"/>
      <c r="L59" s="2822"/>
      <c r="M59" s="2822"/>
      <c r="N59" s="2822"/>
      <c r="O59" s="2823"/>
    </row>
    <row r="60" spans="1:15" ht="15" customHeight="1" x14ac:dyDescent="0.25">
      <c r="A60" s="2819"/>
      <c r="B60" s="2824" t="s">
        <v>191</v>
      </c>
      <c r="C60" s="2824"/>
      <c r="D60" s="2824"/>
      <c r="E60" s="2824"/>
      <c r="F60" s="2824"/>
      <c r="G60" s="2824"/>
      <c r="H60" s="2824"/>
      <c r="I60" s="2824"/>
      <c r="J60" s="2097"/>
      <c r="K60" s="2097" t="s">
        <v>902</v>
      </c>
      <c r="L60" s="2097"/>
      <c r="M60" s="1114" t="s">
        <v>436</v>
      </c>
      <c r="N60" s="1114" t="s">
        <v>908</v>
      </c>
      <c r="O60" s="1118" t="s">
        <v>908</v>
      </c>
    </row>
    <row r="61" spans="1:15" ht="15" customHeight="1" x14ac:dyDescent="0.25">
      <c r="A61" s="2819"/>
      <c r="B61" s="2097" t="s">
        <v>432</v>
      </c>
      <c r="C61" s="2097"/>
      <c r="D61" s="2815" t="s">
        <v>1856</v>
      </c>
      <c r="E61" s="2097"/>
      <c r="F61" s="2097"/>
      <c r="G61" s="2097" t="s">
        <v>909</v>
      </c>
      <c r="H61" s="2097"/>
      <c r="I61" s="2097" t="s">
        <v>432</v>
      </c>
      <c r="J61" s="2120" t="s">
        <v>910</v>
      </c>
      <c r="K61" s="2120" t="s">
        <v>840</v>
      </c>
      <c r="L61" s="2120" t="s">
        <v>329</v>
      </c>
      <c r="M61" s="1115" t="s">
        <v>911</v>
      </c>
      <c r="N61" s="1115" t="s">
        <v>912</v>
      </c>
      <c r="O61" s="1119" t="s">
        <v>911</v>
      </c>
    </row>
    <row r="62" spans="1:15" ht="15" customHeight="1" x14ac:dyDescent="0.25">
      <c r="A62" s="2819"/>
      <c r="B62" s="2120" t="s">
        <v>914</v>
      </c>
      <c r="C62" s="2120" t="s">
        <v>916</v>
      </c>
      <c r="D62" s="2816"/>
      <c r="E62" s="2120" t="s">
        <v>865</v>
      </c>
      <c r="F62" s="2120" t="s">
        <v>915</v>
      </c>
      <c r="G62" s="2120" t="s">
        <v>917</v>
      </c>
      <c r="H62" s="2120" t="s">
        <v>834</v>
      </c>
      <c r="I62" s="2120" t="s">
        <v>833</v>
      </c>
      <c r="J62" s="2120" t="s">
        <v>918</v>
      </c>
      <c r="K62" s="2120" t="s">
        <v>919</v>
      </c>
      <c r="L62" s="2120" t="s">
        <v>335</v>
      </c>
      <c r="M62" s="1115" t="s">
        <v>920</v>
      </c>
      <c r="N62" s="1115" t="s">
        <v>921</v>
      </c>
      <c r="O62" s="1119" t="s">
        <v>922</v>
      </c>
    </row>
    <row r="63" spans="1:15" ht="15" customHeight="1" thickBot="1" x14ac:dyDescent="0.3">
      <c r="A63" s="2820"/>
      <c r="B63" s="1868">
        <v>45291</v>
      </c>
      <c r="C63" s="2121">
        <v>2024</v>
      </c>
      <c r="D63" s="2121">
        <v>2024</v>
      </c>
      <c r="E63" s="2121">
        <v>2024</v>
      </c>
      <c r="F63" s="2121">
        <v>2024</v>
      </c>
      <c r="G63" s="2121" t="s">
        <v>923</v>
      </c>
      <c r="H63" s="2121">
        <v>2024</v>
      </c>
      <c r="I63" s="1868">
        <v>45657</v>
      </c>
      <c r="J63" s="1868" t="s">
        <v>1974</v>
      </c>
      <c r="K63" s="1868" t="s">
        <v>1974</v>
      </c>
      <c r="L63" s="2121" t="s">
        <v>440</v>
      </c>
      <c r="M63" s="1117" t="s">
        <v>924</v>
      </c>
      <c r="N63" s="1117" t="s">
        <v>925</v>
      </c>
      <c r="O63" s="1120" t="s">
        <v>925</v>
      </c>
    </row>
    <row r="64" spans="1:15" ht="15" customHeight="1" x14ac:dyDescent="0.25">
      <c r="A64" s="1126" t="s">
        <v>351</v>
      </c>
      <c r="B64" s="1121">
        <v>32854.950000000004</v>
      </c>
      <c r="C64" s="1121">
        <v>512.59</v>
      </c>
      <c r="D64" s="1121">
        <v>3438.6899999999996</v>
      </c>
      <c r="E64" s="1121">
        <v>276.47000000000003</v>
      </c>
      <c r="F64" s="1121">
        <v>0</v>
      </c>
      <c r="G64" s="1121">
        <v>3179.35</v>
      </c>
      <c r="H64" s="1121">
        <v>26180.500000000004</v>
      </c>
      <c r="I64" s="1127">
        <v>33311.130000000005</v>
      </c>
      <c r="J64" s="1127">
        <v>33686.634099999996</v>
      </c>
      <c r="K64" s="1521">
        <v>1.2867070567789001</v>
      </c>
      <c r="L64" s="369"/>
      <c r="M64" s="1129"/>
      <c r="N64" s="1129"/>
      <c r="O64" s="1130"/>
    </row>
    <row r="65" spans="1:15" ht="15" customHeight="1" x14ac:dyDescent="0.25">
      <c r="A65" s="955" t="s">
        <v>352</v>
      </c>
      <c r="B65" s="1726">
        <v>4622.68</v>
      </c>
      <c r="C65" s="1138">
        <v>74.03</v>
      </c>
      <c r="D65" s="1138">
        <v>467.7</v>
      </c>
      <c r="E65" s="1138">
        <v>0</v>
      </c>
      <c r="F65" s="1138">
        <v>0</v>
      </c>
      <c r="G65" s="1138">
        <v>375.42999999999984</v>
      </c>
      <c r="H65" s="1137">
        <v>3829.51</v>
      </c>
      <c r="I65" s="1138">
        <v>4746.67</v>
      </c>
      <c r="J65" s="1616">
        <v>5169.8385000000007</v>
      </c>
      <c r="K65" s="1138">
        <v>1.35</v>
      </c>
      <c r="L65" s="2010" t="s">
        <v>617</v>
      </c>
      <c r="M65" s="952">
        <v>15153168</v>
      </c>
      <c r="N65" s="952">
        <v>18326540</v>
      </c>
      <c r="O65" s="1140">
        <v>12636921.666666666</v>
      </c>
    </row>
    <row r="66" spans="1:15" ht="15" customHeight="1" x14ac:dyDescent="0.25">
      <c r="A66" s="955" t="s">
        <v>353</v>
      </c>
      <c r="B66" s="1726">
        <v>1205.3499999999999</v>
      </c>
      <c r="C66" s="1138">
        <v>14.92</v>
      </c>
      <c r="D66" s="1138">
        <v>116.72</v>
      </c>
      <c r="E66" s="1138">
        <v>0</v>
      </c>
      <c r="F66" s="1138">
        <v>0</v>
      </c>
      <c r="G66" s="1138">
        <v>84.26000000000009</v>
      </c>
      <c r="H66" s="1137">
        <v>1011.04</v>
      </c>
      <c r="I66" s="1138">
        <v>1226.94</v>
      </c>
      <c r="J66" s="1616">
        <v>1091.9232</v>
      </c>
      <c r="K66" s="1138">
        <v>1.08</v>
      </c>
      <c r="L66" s="2010" t="s">
        <v>617</v>
      </c>
      <c r="M66" s="952">
        <v>15153168</v>
      </c>
      <c r="N66" s="952">
        <v>18326540</v>
      </c>
      <c r="O66" s="1140">
        <v>12636921.666666666</v>
      </c>
    </row>
    <row r="67" spans="1:15" ht="15" customHeight="1" x14ac:dyDescent="0.25">
      <c r="A67" s="955" t="s">
        <v>354</v>
      </c>
      <c r="B67" s="1726">
        <v>6253.42</v>
      </c>
      <c r="C67" s="1138">
        <v>129.76</v>
      </c>
      <c r="D67" s="1138">
        <v>753.15</v>
      </c>
      <c r="E67" s="1138">
        <v>0</v>
      </c>
      <c r="F67" s="1138">
        <v>0</v>
      </c>
      <c r="G67" s="1138">
        <v>660.35000000000025</v>
      </c>
      <c r="H67" s="1137">
        <v>4848.8999999999996</v>
      </c>
      <c r="I67" s="1138">
        <v>6392.16</v>
      </c>
      <c r="J67" s="1616">
        <v>6303.57</v>
      </c>
      <c r="K67" s="1138">
        <v>1.3</v>
      </c>
      <c r="L67" s="2010" t="s">
        <v>617</v>
      </c>
      <c r="M67" s="952">
        <v>15153168</v>
      </c>
      <c r="N67" s="952">
        <v>18326540</v>
      </c>
      <c r="O67" s="1140">
        <v>12636921.666666666</v>
      </c>
    </row>
    <row r="68" spans="1:15" ht="15" customHeight="1" x14ac:dyDescent="0.25">
      <c r="A68" s="955" t="s">
        <v>355</v>
      </c>
      <c r="B68" s="1726">
        <v>862.55</v>
      </c>
      <c r="C68" s="1138">
        <v>16.66</v>
      </c>
      <c r="D68" s="1138">
        <v>67.3</v>
      </c>
      <c r="E68" s="1138">
        <v>15.47</v>
      </c>
      <c r="F68" s="1138">
        <v>0</v>
      </c>
      <c r="G68" s="1138">
        <v>75.750000000000043</v>
      </c>
      <c r="H68" s="1137">
        <v>687.37</v>
      </c>
      <c r="I68" s="1138">
        <v>847.08</v>
      </c>
      <c r="J68" s="1616">
        <v>907.3284000000001</v>
      </c>
      <c r="K68" s="1138">
        <v>1.32</v>
      </c>
      <c r="L68" s="2010" t="s">
        <v>617</v>
      </c>
      <c r="M68" s="952">
        <v>15153168</v>
      </c>
      <c r="N68" s="952">
        <v>18326540</v>
      </c>
      <c r="O68" s="1140">
        <v>12636921.666666666</v>
      </c>
    </row>
    <row r="69" spans="1:15" ht="15" customHeight="1" x14ac:dyDescent="0.25">
      <c r="A69" s="955" t="s">
        <v>356</v>
      </c>
      <c r="B69" s="1726">
        <v>2025.83</v>
      </c>
      <c r="C69" s="237">
        <v>24.96</v>
      </c>
      <c r="D69" s="237">
        <v>269.60000000000002</v>
      </c>
      <c r="E69" s="237">
        <v>0</v>
      </c>
      <c r="F69" s="237">
        <v>0</v>
      </c>
      <c r="G69" s="1138">
        <v>235.79000000000011</v>
      </c>
      <c r="H69" s="1137">
        <v>1534.74</v>
      </c>
      <c r="I69" s="1138">
        <v>2065.09</v>
      </c>
      <c r="J69" s="1616">
        <v>1534.74</v>
      </c>
      <c r="K69" s="237">
        <v>1</v>
      </c>
      <c r="L69" s="2010" t="s">
        <v>617</v>
      </c>
      <c r="M69" s="952">
        <v>15153168</v>
      </c>
      <c r="N69" s="952">
        <v>18326540</v>
      </c>
      <c r="O69" s="1140">
        <v>12636921.666666666</v>
      </c>
    </row>
    <row r="70" spans="1:15" ht="15" customHeight="1" x14ac:dyDescent="0.25">
      <c r="A70" s="955" t="s">
        <v>357</v>
      </c>
      <c r="B70" s="1726">
        <v>1897.87</v>
      </c>
      <c r="C70" s="1138">
        <v>55.47</v>
      </c>
      <c r="D70" s="1138">
        <v>109.04</v>
      </c>
      <c r="E70" s="1138">
        <v>0</v>
      </c>
      <c r="F70" s="1138">
        <v>0</v>
      </c>
      <c r="G70" s="1138">
        <v>205.3299999999999</v>
      </c>
      <c r="H70" s="1137">
        <v>1554.28</v>
      </c>
      <c r="I70" s="1138">
        <v>1924.12</v>
      </c>
      <c r="J70" s="1616">
        <v>1865.136</v>
      </c>
      <c r="K70" s="1138">
        <v>1.2</v>
      </c>
      <c r="L70" s="2010" t="s">
        <v>617</v>
      </c>
      <c r="M70" s="952">
        <v>15153168</v>
      </c>
      <c r="N70" s="952">
        <v>18326540</v>
      </c>
      <c r="O70" s="1140">
        <v>12636921.666666666</v>
      </c>
    </row>
    <row r="71" spans="1:15" ht="15" customHeight="1" x14ac:dyDescent="0.25">
      <c r="A71" s="955" t="s">
        <v>926</v>
      </c>
      <c r="B71" s="1726">
        <v>933.41</v>
      </c>
      <c r="C71" s="1138">
        <v>12.52</v>
      </c>
      <c r="D71" s="1138">
        <v>119.83000000000001</v>
      </c>
      <c r="E71" s="1138">
        <v>260</v>
      </c>
      <c r="F71" s="1138">
        <v>0</v>
      </c>
      <c r="G71" s="1138">
        <v>127.27999999999999</v>
      </c>
      <c r="H71" s="1137">
        <v>677.7</v>
      </c>
      <c r="I71" s="1138">
        <v>937.33</v>
      </c>
      <c r="J71" s="1616">
        <v>948.78</v>
      </c>
      <c r="K71" s="1138">
        <v>1.4</v>
      </c>
      <c r="L71" s="2010" t="s">
        <v>617</v>
      </c>
      <c r="M71" s="952">
        <v>15153168</v>
      </c>
      <c r="N71" s="952">
        <v>18326540</v>
      </c>
      <c r="O71" s="1140">
        <v>12636921.666666666</v>
      </c>
    </row>
    <row r="72" spans="1:15" ht="15" customHeight="1" x14ac:dyDescent="0.25">
      <c r="A72" s="955" t="s">
        <v>359</v>
      </c>
      <c r="B72" s="1726">
        <v>2638.29</v>
      </c>
      <c r="C72" s="1138">
        <v>54.04</v>
      </c>
      <c r="D72" s="1138">
        <v>250.64</v>
      </c>
      <c r="E72" s="1138">
        <v>0</v>
      </c>
      <c r="F72" s="1138">
        <v>0</v>
      </c>
      <c r="G72" s="1138">
        <v>204.96999999999966</v>
      </c>
      <c r="H72" s="1137">
        <v>2178.5500000000002</v>
      </c>
      <c r="I72" s="1138">
        <v>2688.2</v>
      </c>
      <c r="J72" s="1616">
        <v>2679.6165000000001</v>
      </c>
      <c r="K72" s="1138">
        <v>1.23</v>
      </c>
      <c r="L72" s="2010" t="s">
        <v>617</v>
      </c>
      <c r="M72" s="952">
        <v>15153168</v>
      </c>
      <c r="N72" s="952">
        <v>18326540</v>
      </c>
      <c r="O72" s="1140">
        <v>12636921.666666666</v>
      </c>
    </row>
    <row r="73" spans="1:15" ht="15" customHeight="1" x14ac:dyDescent="0.25">
      <c r="A73" s="955" t="s">
        <v>927</v>
      </c>
      <c r="B73" s="1726">
        <v>2567.29</v>
      </c>
      <c r="C73" s="1138">
        <v>24.66</v>
      </c>
      <c r="D73" s="1138">
        <v>302.01</v>
      </c>
      <c r="E73" s="1138">
        <v>0</v>
      </c>
      <c r="F73" s="1138">
        <v>0</v>
      </c>
      <c r="G73" s="1138">
        <v>199.64999999999995</v>
      </c>
      <c r="H73" s="1137">
        <v>2040.66</v>
      </c>
      <c r="I73" s="1138">
        <v>2566.98</v>
      </c>
      <c r="J73" s="1616">
        <v>2856.924</v>
      </c>
      <c r="K73" s="1138">
        <v>1.4</v>
      </c>
      <c r="L73" s="2010" t="s">
        <v>617</v>
      </c>
      <c r="M73" s="952">
        <v>15153168</v>
      </c>
      <c r="N73" s="952">
        <v>18326540</v>
      </c>
      <c r="O73" s="1140">
        <v>12636921.666666666</v>
      </c>
    </row>
    <row r="74" spans="1:15" ht="15" customHeight="1" x14ac:dyDescent="0.25">
      <c r="A74" s="955" t="s">
        <v>361</v>
      </c>
      <c r="B74" s="1726">
        <v>770.56</v>
      </c>
      <c r="C74" s="1138">
        <v>7.77</v>
      </c>
      <c r="D74" s="1138">
        <v>81.820000000000007</v>
      </c>
      <c r="E74" s="1138">
        <v>1</v>
      </c>
      <c r="F74" s="1138">
        <v>0</v>
      </c>
      <c r="G74" s="1138">
        <v>75.460000000000065</v>
      </c>
      <c r="H74" s="1137">
        <v>599.65</v>
      </c>
      <c r="I74" s="1138">
        <v>764.7</v>
      </c>
      <c r="J74" s="1616">
        <v>839.50999999999988</v>
      </c>
      <c r="K74" s="1138">
        <v>1.4</v>
      </c>
      <c r="L74" s="2010" t="s">
        <v>617</v>
      </c>
      <c r="M74" s="952">
        <v>15153168</v>
      </c>
      <c r="N74" s="952">
        <v>18326540</v>
      </c>
      <c r="O74" s="1140">
        <v>12636921.666666666</v>
      </c>
    </row>
    <row r="75" spans="1:15" ht="15" customHeight="1" x14ac:dyDescent="0.25">
      <c r="A75" s="955" t="s">
        <v>362</v>
      </c>
      <c r="B75" s="1726">
        <v>2914.61</v>
      </c>
      <c r="C75" s="1138">
        <v>22.49</v>
      </c>
      <c r="D75" s="1138">
        <v>237.29</v>
      </c>
      <c r="E75" s="1138">
        <v>0</v>
      </c>
      <c r="F75" s="1138">
        <v>0</v>
      </c>
      <c r="G75" s="1138">
        <v>304.31000000000017</v>
      </c>
      <c r="H75" s="1137">
        <v>2394.6</v>
      </c>
      <c r="I75" s="1138">
        <v>2958.69</v>
      </c>
      <c r="J75" s="1616">
        <v>3352.4399999999996</v>
      </c>
      <c r="K75" s="1138">
        <v>1.4</v>
      </c>
      <c r="L75" s="2010" t="s">
        <v>617</v>
      </c>
      <c r="M75" s="952">
        <v>15153168</v>
      </c>
      <c r="N75" s="952">
        <v>18326540</v>
      </c>
      <c r="O75" s="1140">
        <v>12636921.666666666</v>
      </c>
    </row>
    <row r="76" spans="1:15" ht="15" customHeight="1" x14ac:dyDescent="0.25">
      <c r="A76" s="955" t="s">
        <v>928</v>
      </c>
      <c r="B76" s="1726">
        <v>3338.96</v>
      </c>
      <c r="C76" s="1138">
        <v>61.18</v>
      </c>
      <c r="D76" s="1138">
        <v>299.47000000000003</v>
      </c>
      <c r="E76" s="1138">
        <v>0</v>
      </c>
      <c r="F76" s="1138">
        <v>0</v>
      </c>
      <c r="G76" s="1138">
        <v>334.71000000000009</v>
      </c>
      <c r="H76" s="1137">
        <v>2674.45</v>
      </c>
      <c r="I76" s="1138">
        <v>3369.81</v>
      </c>
      <c r="J76" s="1616">
        <v>3343.0625</v>
      </c>
      <c r="K76" s="1138">
        <v>1.25</v>
      </c>
      <c r="L76" s="2010" t="s">
        <v>617</v>
      </c>
      <c r="M76" s="952">
        <v>15153168</v>
      </c>
      <c r="N76" s="952">
        <v>18326540</v>
      </c>
      <c r="O76" s="1140">
        <v>12636921.666666666</v>
      </c>
    </row>
    <row r="77" spans="1:15" ht="15" customHeight="1" x14ac:dyDescent="0.25">
      <c r="A77" s="955" t="s">
        <v>364</v>
      </c>
      <c r="B77" s="1726">
        <v>2824.13</v>
      </c>
      <c r="C77" s="1138">
        <v>14.13</v>
      </c>
      <c r="D77" s="1138">
        <v>364.12</v>
      </c>
      <c r="E77" s="1138">
        <v>0</v>
      </c>
      <c r="F77" s="1138">
        <v>0</v>
      </c>
      <c r="G77" s="1138">
        <v>296.05999999999995</v>
      </c>
      <c r="H77" s="1137">
        <v>2149.0500000000002</v>
      </c>
      <c r="I77" s="1138">
        <v>2823.36</v>
      </c>
      <c r="J77" s="1616">
        <v>2793.7650000000003</v>
      </c>
      <c r="K77" s="1138">
        <v>1.3</v>
      </c>
      <c r="L77" s="2010" t="s">
        <v>617</v>
      </c>
      <c r="M77" s="952">
        <v>15153168</v>
      </c>
      <c r="N77" s="952">
        <v>18326540</v>
      </c>
      <c r="O77" s="1140">
        <v>12636921.666666666</v>
      </c>
    </row>
    <row r="78" spans="1:15" ht="15" customHeight="1" x14ac:dyDescent="0.25">
      <c r="A78" s="955" t="s">
        <v>365</v>
      </c>
      <c r="B78" s="949">
        <v>0</v>
      </c>
      <c r="C78" s="1137"/>
      <c r="D78" s="1137"/>
      <c r="E78" s="1137">
        <v>0</v>
      </c>
      <c r="F78" s="1137">
        <v>0</v>
      </c>
      <c r="G78" s="1138"/>
      <c r="H78" s="1137"/>
      <c r="I78" s="1138"/>
      <c r="J78" s="1616">
        <v>0</v>
      </c>
      <c r="K78" s="1138">
        <v>0</v>
      </c>
      <c r="L78" s="1533"/>
      <c r="M78" s="1138"/>
      <c r="N78" s="952"/>
      <c r="O78" s="1140"/>
    </row>
    <row r="79" spans="1:15" ht="15" customHeight="1" x14ac:dyDescent="0.25">
      <c r="A79" s="955" t="s">
        <v>366</v>
      </c>
      <c r="B79" s="949">
        <v>0</v>
      </c>
      <c r="C79" s="1137"/>
      <c r="D79" s="1137"/>
      <c r="E79" s="1137">
        <v>0</v>
      </c>
      <c r="F79" s="1137">
        <v>0</v>
      </c>
      <c r="G79" s="1138"/>
      <c r="H79" s="1137"/>
      <c r="I79" s="1138"/>
      <c r="J79" s="1616">
        <v>0</v>
      </c>
      <c r="K79" s="1138">
        <v>0</v>
      </c>
      <c r="L79" s="1533"/>
      <c r="M79" s="1138"/>
      <c r="N79" s="952"/>
      <c r="O79" s="1140"/>
    </row>
    <row r="80" spans="1:15" ht="15" customHeight="1" x14ac:dyDescent="0.25">
      <c r="A80" s="423" t="s">
        <v>929</v>
      </c>
      <c r="B80" s="995">
        <v>18355.66</v>
      </c>
      <c r="C80" s="995">
        <v>254.38999999999996</v>
      </c>
      <c r="D80" s="995">
        <v>1952.7299999999998</v>
      </c>
      <c r="E80" s="995">
        <v>0</v>
      </c>
      <c r="F80" s="995">
        <v>10</v>
      </c>
      <c r="G80" s="995">
        <v>1911.6199999999992</v>
      </c>
      <c r="H80" s="995">
        <v>14396.779999999999</v>
      </c>
      <c r="I80" s="1141">
        <v>18515.52</v>
      </c>
      <c r="J80" s="1141">
        <v>18642.0861</v>
      </c>
      <c r="K80" s="1141">
        <v>1.2948788618010418</v>
      </c>
      <c r="L80" s="1143"/>
      <c r="M80" s="989"/>
      <c r="N80" s="424"/>
      <c r="O80" s="425"/>
    </row>
    <row r="81" spans="1:15" ht="15" customHeight="1" x14ac:dyDescent="0.25">
      <c r="A81" s="955" t="s">
        <v>368</v>
      </c>
      <c r="B81" s="1726">
        <v>11448.81</v>
      </c>
      <c r="C81" s="1138">
        <v>166.63</v>
      </c>
      <c r="D81" s="1138">
        <v>1205.1599999999999</v>
      </c>
      <c r="E81" s="1138">
        <v>0</v>
      </c>
      <c r="F81" s="1138">
        <v>0</v>
      </c>
      <c r="G81" s="1138">
        <v>1167.1599999999989</v>
      </c>
      <c r="H81" s="1137">
        <v>9010.7900000000009</v>
      </c>
      <c r="I81" s="1138">
        <v>11549.74</v>
      </c>
      <c r="J81" s="1616">
        <v>11443.703300000001</v>
      </c>
      <c r="K81" s="1138">
        <v>1.27</v>
      </c>
      <c r="L81" s="2010" t="s">
        <v>617</v>
      </c>
      <c r="M81" s="952">
        <v>15153168</v>
      </c>
      <c r="N81" s="952">
        <v>18326540</v>
      </c>
      <c r="O81" s="1140">
        <v>12636921.666666666</v>
      </c>
    </row>
    <row r="82" spans="1:15" ht="15" customHeight="1" x14ac:dyDescent="0.25">
      <c r="A82" s="955" t="s">
        <v>369</v>
      </c>
      <c r="B82" s="1726">
        <v>2594.4</v>
      </c>
      <c r="C82" s="1138">
        <v>34.950000000000003</v>
      </c>
      <c r="D82" s="1138">
        <v>261.07</v>
      </c>
      <c r="E82" s="1138">
        <v>0</v>
      </c>
      <c r="F82" s="1138">
        <v>0</v>
      </c>
      <c r="G82" s="1138">
        <v>249.17000000000007</v>
      </c>
      <c r="H82" s="1137">
        <v>2061.2199999999998</v>
      </c>
      <c r="I82" s="1138">
        <v>2606.41</v>
      </c>
      <c r="J82" s="1616">
        <v>2865.0957999999996</v>
      </c>
      <c r="K82" s="1138">
        <v>1.39</v>
      </c>
      <c r="L82" s="2010" t="s">
        <v>617</v>
      </c>
      <c r="M82" s="952">
        <v>15153168</v>
      </c>
      <c r="N82" s="952">
        <v>18326540</v>
      </c>
      <c r="O82" s="1140">
        <v>12636921.666666666</v>
      </c>
    </row>
    <row r="83" spans="1:15" ht="15" customHeight="1" x14ac:dyDescent="0.25">
      <c r="A83" s="955" t="s">
        <v>370</v>
      </c>
      <c r="B83" s="1726">
        <v>1923.69</v>
      </c>
      <c r="C83" s="1138">
        <v>30.29</v>
      </c>
      <c r="D83" s="1138">
        <v>201.11999999999998</v>
      </c>
      <c r="E83" s="1138">
        <v>0</v>
      </c>
      <c r="F83" s="1138">
        <v>0</v>
      </c>
      <c r="G83" s="1138">
        <v>224.55999999999983</v>
      </c>
      <c r="H83" s="1137">
        <v>1508.4</v>
      </c>
      <c r="I83" s="1138">
        <v>1964.37</v>
      </c>
      <c r="J83" s="1616">
        <v>1960.92</v>
      </c>
      <c r="K83" s="1138">
        <v>1.3</v>
      </c>
      <c r="L83" s="2010" t="s">
        <v>617</v>
      </c>
      <c r="M83" s="952">
        <v>15153168</v>
      </c>
      <c r="N83" s="952">
        <v>18326540</v>
      </c>
      <c r="O83" s="1140">
        <v>12636921.666666666</v>
      </c>
    </row>
    <row r="84" spans="1:15" ht="15" customHeight="1" x14ac:dyDescent="0.25">
      <c r="A84" s="955" t="s">
        <v>371</v>
      </c>
      <c r="B84" s="1726">
        <v>1706.6</v>
      </c>
      <c r="C84" s="1138">
        <v>12.82</v>
      </c>
      <c r="D84" s="1138">
        <v>211.73</v>
      </c>
      <c r="E84" s="1138">
        <v>0</v>
      </c>
      <c r="F84" s="1138">
        <v>0</v>
      </c>
      <c r="G84" s="1138">
        <v>213.03000000000017</v>
      </c>
      <c r="H84" s="1137">
        <v>1284.82</v>
      </c>
      <c r="I84" s="1138">
        <v>1722.4</v>
      </c>
      <c r="J84" s="1616">
        <v>1734.5070000000001</v>
      </c>
      <c r="K84" s="1138">
        <v>1.35</v>
      </c>
      <c r="L84" s="2010" t="s">
        <v>617</v>
      </c>
      <c r="M84" s="952">
        <v>15153168</v>
      </c>
      <c r="N84" s="952">
        <v>18326540</v>
      </c>
      <c r="O84" s="1140">
        <v>12636921.666666666</v>
      </c>
    </row>
    <row r="85" spans="1:15" ht="15" customHeight="1" x14ac:dyDescent="0.25">
      <c r="A85" s="955" t="s">
        <v>372</v>
      </c>
      <c r="B85" s="1726">
        <v>682.16</v>
      </c>
      <c r="C85" s="1138">
        <v>9.6999999999999993</v>
      </c>
      <c r="D85" s="1138">
        <v>73.650000000000006</v>
      </c>
      <c r="E85" s="1138">
        <v>0</v>
      </c>
      <c r="F85" s="1138">
        <v>10</v>
      </c>
      <c r="G85" s="1138">
        <v>57.70000000000006</v>
      </c>
      <c r="H85" s="1137">
        <v>531.54999999999995</v>
      </c>
      <c r="I85" s="1138">
        <v>672.6</v>
      </c>
      <c r="J85" s="1616">
        <v>637.8599999999999</v>
      </c>
      <c r="K85" s="1138">
        <v>1.2</v>
      </c>
      <c r="L85" s="2010" t="s">
        <v>617</v>
      </c>
      <c r="M85" s="952">
        <v>15153168</v>
      </c>
      <c r="N85" s="952">
        <v>18326540</v>
      </c>
      <c r="O85" s="1140">
        <v>12636921.666666666</v>
      </c>
    </row>
    <row r="86" spans="1:15" ht="15" customHeight="1" x14ac:dyDescent="0.25">
      <c r="A86" s="1145" t="s">
        <v>373</v>
      </c>
      <c r="B86" s="995">
        <v>36556.259999999995</v>
      </c>
      <c r="C86" s="995">
        <v>416.90000000000003</v>
      </c>
      <c r="D86" s="995">
        <v>4052.9399999999996</v>
      </c>
      <c r="E86" s="995">
        <v>61</v>
      </c>
      <c r="F86" s="995">
        <v>0</v>
      </c>
      <c r="G86" s="995">
        <v>4334.1100000000024</v>
      </c>
      <c r="H86" s="995">
        <v>28146.5</v>
      </c>
      <c r="I86" s="1141">
        <v>36950.449999999997</v>
      </c>
      <c r="J86" s="1141">
        <v>40209.502400000005</v>
      </c>
      <c r="K86" s="1141">
        <v>1.4285791270673087</v>
      </c>
      <c r="L86" s="1143"/>
      <c r="M86" s="989"/>
      <c r="N86" s="424"/>
      <c r="O86" s="425"/>
    </row>
    <row r="87" spans="1:15" ht="15" customHeight="1" x14ac:dyDescent="0.25">
      <c r="A87" s="955" t="s">
        <v>374</v>
      </c>
      <c r="B87" s="1726">
        <v>9344.9699999999993</v>
      </c>
      <c r="C87" s="1138">
        <v>89.37</v>
      </c>
      <c r="D87" s="1138">
        <v>969.89</v>
      </c>
      <c r="E87" s="1138">
        <v>0</v>
      </c>
      <c r="F87" s="1138">
        <v>0</v>
      </c>
      <c r="G87" s="1138">
        <v>982.05000000000143</v>
      </c>
      <c r="H87" s="1137">
        <v>7372.48</v>
      </c>
      <c r="I87" s="1138">
        <v>9413.7900000000009</v>
      </c>
      <c r="J87" s="1616">
        <v>10321.471999999998</v>
      </c>
      <c r="K87" s="1138">
        <v>1.4</v>
      </c>
      <c r="L87" s="2010" t="s">
        <v>617</v>
      </c>
      <c r="M87" s="952">
        <v>15153168</v>
      </c>
      <c r="N87" s="952">
        <v>18326540</v>
      </c>
      <c r="O87" s="1140">
        <v>12636921.666666666</v>
      </c>
    </row>
    <row r="88" spans="1:15" ht="15" customHeight="1" x14ac:dyDescent="0.25">
      <c r="A88" s="955" t="s">
        <v>375</v>
      </c>
      <c r="B88" s="1726">
        <v>1327.43</v>
      </c>
      <c r="C88" s="1138">
        <v>24.94</v>
      </c>
      <c r="D88" s="1138">
        <v>138.93</v>
      </c>
      <c r="E88" s="1138">
        <v>0</v>
      </c>
      <c r="F88" s="1138">
        <v>0</v>
      </c>
      <c r="G88" s="1138">
        <v>176.28999999999985</v>
      </c>
      <c r="H88" s="1137">
        <v>1068.67</v>
      </c>
      <c r="I88" s="1138">
        <v>1408.83</v>
      </c>
      <c r="J88" s="1616">
        <v>1282.404</v>
      </c>
      <c r="K88" s="1138">
        <v>1.2</v>
      </c>
      <c r="L88" s="2010" t="s">
        <v>617</v>
      </c>
      <c r="M88" s="952">
        <v>15153168</v>
      </c>
      <c r="N88" s="952">
        <v>18326540</v>
      </c>
      <c r="O88" s="1140">
        <v>12636921.666666666</v>
      </c>
    </row>
    <row r="89" spans="1:15" ht="15" customHeight="1" x14ac:dyDescent="0.25">
      <c r="A89" s="955" t="s">
        <v>376</v>
      </c>
      <c r="B89" s="1726">
        <v>98.52</v>
      </c>
      <c r="C89" s="1138">
        <v>6.64</v>
      </c>
      <c r="D89" s="1138">
        <v>19.23</v>
      </c>
      <c r="E89" s="1138">
        <v>0</v>
      </c>
      <c r="F89" s="1138">
        <v>0</v>
      </c>
      <c r="G89" s="1138">
        <v>14.879999999999999</v>
      </c>
      <c r="H89" s="1137">
        <v>73.89</v>
      </c>
      <c r="I89" s="2137">
        <v>114.64</v>
      </c>
      <c r="J89" s="1616">
        <v>103.446</v>
      </c>
      <c r="K89" s="1138">
        <v>1.4</v>
      </c>
      <c r="L89" s="2010" t="s">
        <v>617</v>
      </c>
      <c r="M89" s="952">
        <v>15153168</v>
      </c>
      <c r="N89" s="952">
        <v>18326540</v>
      </c>
      <c r="O89" s="1140">
        <v>12636921.666666666</v>
      </c>
    </row>
    <row r="90" spans="1:15" ht="15" customHeight="1" x14ac:dyDescent="0.25">
      <c r="A90" s="955" t="s">
        <v>377</v>
      </c>
      <c r="B90" s="1726">
        <v>5237.74</v>
      </c>
      <c r="C90" s="1138">
        <v>56.81</v>
      </c>
      <c r="D90" s="1138">
        <v>633.21</v>
      </c>
      <c r="E90" s="1138">
        <v>0</v>
      </c>
      <c r="F90" s="1138">
        <v>0</v>
      </c>
      <c r="G90" s="1138">
        <v>685.02</v>
      </c>
      <c r="H90" s="1137">
        <v>3877.55</v>
      </c>
      <c r="I90" s="1138">
        <v>5252.59</v>
      </c>
      <c r="J90" s="1616">
        <v>5816.3250000000007</v>
      </c>
      <c r="K90" s="1138">
        <v>1.5</v>
      </c>
      <c r="L90" s="2010" t="s">
        <v>617</v>
      </c>
      <c r="M90" s="952">
        <v>15153168</v>
      </c>
      <c r="N90" s="952">
        <v>18326540</v>
      </c>
      <c r="O90" s="1140">
        <v>12636921.666666666</v>
      </c>
    </row>
    <row r="91" spans="1:15" ht="15" customHeight="1" x14ac:dyDescent="0.25">
      <c r="A91" s="955" t="s">
        <v>378</v>
      </c>
      <c r="B91" s="1726">
        <v>4689.88</v>
      </c>
      <c r="C91" s="1138">
        <v>38.74</v>
      </c>
      <c r="D91" s="1138">
        <v>495.78</v>
      </c>
      <c r="E91" s="1138">
        <v>0</v>
      </c>
      <c r="F91" s="1138">
        <v>0</v>
      </c>
      <c r="G91" s="1138">
        <v>484.15999999999985</v>
      </c>
      <c r="H91" s="1137">
        <v>3749.32</v>
      </c>
      <c r="I91" s="1138">
        <v>4768</v>
      </c>
      <c r="J91" s="1616">
        <v>5061.5820000000003</v>
      </c>
      <c r="K91" s="1138">
        <v>1.35</v>
      </c>
      <c r="L91" s="2010" t="s">
        <v>617</v>
      </c>
      <c r="M91" s="952">
        <v>15153168</v>
      </c>
      <c r="N91" s="952">
        <v>18326540</v>
      </c>
      <c r="O91" s="1140">
        <v>12636921.666666666</v>
      </c>
    </row>
    <row r="92" spans="1:15" ht="15" customHeight="1" x14ac:dyDescent="0.25">
      <c r="A92" s="955" t="s">
        <v>379</v>
      </c>
      <c r="B92" s="1726">
        <v>4733.8999999999996</v>
      </c>
      <c r="C92" s="1138">
        <v>32.46</v>
      </c>
      <c r="D92" s="1138">
        <v>576.54</v>
      </c>
      <c r="E92" s="1138">
        <v>61</v>
      </c>
      <c r="F92" s="1138">
        <v>0</v>
      </c>
      <c r="G92" s="1138">
        <v>567.43000000000029</v>
      </c>
      <c r="H92" s="1137">
        <v>3496.5</v>
      </c>
      <c r="I92" s="1138">
        <v>4672.93</v>
      </c>
      <c r="J92" s="1616">
        <v>5139.8549999999996</v>
      </c>
      <c r="K92" s="1138">
        <v>1.47</v>
      </c>
      <c r="L92" s="2010" t="s">
        <v>617</v>
      </c>
      <c r="M92" s="952">
        <v>15153168</v>
      </c>
      <c r="N92" s="952">
        <v>18326540</v>
      </c>
      <c r="O92" s="1140">
        <v>12636921.666666666</v>
      </c>
    </row>
    <row r="93" spans="1:15" ht="15" customHeight="1" x14ac:dyDescent="0.25">
      <c r="A93" s="955" t="s">
        <v>380</v>
      </c>
      <c r="B93" s="1726">
        <v>7672.73</v>
      </c>
      <c r="C93" s="1138">
        <v>144.87</v>
      </c>
      <c r="D93" s="1138">
        <v>790.93</v>
      </c>
      <c r="E93" s="1138">
        <v>0</v>
      </c>
      <c r="F93" s="1138">
        <v>0</v>
      </c>
      <c r="G93" s="1138">
        <v>1029.8000000000006</v>
      </c>
      <c r="H93" s="1137">
        <v>5880.75</v>
      </c>
      <c r="I93" s="1138">
        <v>7846.35</v>
      </c>
      <c r="J93" s="1616">
        <v>9173.9700000000012</v>
      </c>
      <c r="K93" s="1138">
        <v>1.56</v>
      </c>
      <c r="L93" s="2010" t="s">
        <v>617</v>
      </c>
      <c r="M93" s="952">
        <v>15153168</v>
      </c>
      <c r="N93" s="952">
        <v>18326540</v>
      </c>
      <c r="O93" s="1140">
        <v>12636921.666666666</v>
      </c>
    </row>
    <row r="94" spans="1:15" ht="15" customHeight="1" x14ac:dyDescent="0.25">
      <c r="A94" s="955" t="s">
        <v>381</v>
      </c>
      <c r="B94" s="1726">
        <v>3451.09</v>
      </c>
      <c r="C94" s="1138">
        <v>23.07</v>
      </c>
      <c r="D94" s="1138">
        <v>428.43</v>
      </c>
      <c r="E94" s="1138">
        <v>0</v>
      </c>
      <c r="F94" s="1138">
        <v>0</v>
      </c>
      <c r="G94" s="1138">
        <v>394.48</v>
      </c>
      <c r="H94" s="1137">
        <v>2627.34</v>
      </c>
      <c r="I94" s="1138">
        <v>3473.32</v>
      </c>
      <c r="J94" s="1616">
        <v>3310.4484000000002</v>
      </c>
      <c r="K94" s="1138">
        <v>1.26</v>
      </c>
      <c r="L94" s="2010" t="s">
        <v>617</v>
      </c>
      <c r="M94" s="952">
        <v>15153168</v>
      </c>
      <c r="N94" s="952">
        <v>18326540</v>
      </c>
      <c r="O94" s="1140">
        <v>12636921.666666666</v>
      </c>
    </row>
    <row r="95" spans="1:15" ht="15" customHeight="1" x14ac:dyDescent="0.25">
      <c r="A95" s="1145" t="s">
        <v>382</v>
      </c>
      <c r="B95" s="995">
        <v>60224.770000000011</v>
      </c>
      <c r="C95" s="995">
        <v>829.77</v>
      </c>
      <c r="D95" s="995">
        <v>6618.45</v>
      </c>
      <c r="E95" s="995">
        <v>44</v>
      </c>
      <c r="F95" s="995">
        <v>305</v>
      </c>
      <c r="G95" s="995">
        <v>6492.260000000002</v>
      </c>
      <c r="H95" s="995">
        <v>46359.700000000004</v>
      </c>
      <c r="I95" s="1141">
        <v>60300.179999999993</v>
      </c>
      <c r="J95" s="1141">
        <v>63415.425999999992</v>
      </c>
      <c r="K95" s="1141">
        <v>1.3678998354173988</v>
      </c>
      <c r="L95" s="1143"/>
      <c r="M95" s="989"/>
      <c r="N95" s="424"/>
      <c r="O95" s="425"/>
    </row>
    <row r="96" spans="1:15" ht="15" customHeight="1" x14ac:dyDescent="0.25">
      <c r="A96" s="955" t="s">
        <v>383</v>
      </c>
      <c r="B96" s="1726">
        <v>17753.330000000002</v>
      </c>
      <c r="C96" s="1138">
        <v>233.18</v>
      </c>
      <c r="D96" s="1138">
        <v>2003.73</v>
      </c>
      <c r="E96" s="1138">
        <v>0</v>
      </c>
      <c r="F96" s="1138">
        <v>0</v>
      </c>
      <c r="G96" s="1138">
        <v>1860.8800000000008</v>
      </c>
      <c r="H96" s="1137">
        <v>13691.8</v>
      </c>
      <c r="I96" s="1138">
        <v>17789.59</v>
      </c>
      <c r="J96" s="1616">
        <v>19853.109999999997</v>
      </c>
      <c r="K96" s="1138">
        <v>1.45</v>
      </c>
      <c r="L96" s="2010" t="s">
        <v>617</v>
      </c>
      <c r="M96" s="952">
        <v>15153168</v>
      </c>
      <c r="N96" s="952">
        <v>18326540</v>
      </c>
      <c r="O96" s="1140">
        <v>12636921.666666666</v>
      </c>
    </row>
    <row r="97" spans="1:15" ht="15" customHeight="1" x14ac:dyDescent="0.25">
      <c r="A97" s="955" t="s">
        <v>384</v>
      </c>
      <c r="B97" s="1726">
        <v>14184.62</v>
      </c>
      <c r="C97" s="1138">
        <v>162.29</v>
      </c>
      <c r="D97" s="1138">
        <v>1519.43</v>
      </c>
      <c r="E97" s="1138">
        <v>0</v>
      </c>
      <c r="F97" s="1138">
        <v>0</v>
      </c>
      <c r="G97" s="1138">
        <v>1687.1899999999998</v>
      </c>
      <c r="H97" s="1137">
        <v>10950.23</v>
      </c>
      <c r="I97" s="1138">
        <v>14319.14</v>
      </c>
      <c r="J97" s="1616">
        <v>15877.833499999999</v>
      </c>
      <c r="K97" s="1138">
        <v>1.45</v>
      </c>
      <c r="L97" s="2010" t="s">
        <v>617</v>
      </c>
      <c r="M97" s="952">
        <v>15153168</v>
      </c>
      <c r="N97" s="952">
        <v>18326540</v>
      </c>
      <c r="O97" s="1140">
        <v>12636921.666666666</v>
      </c>
    </row>
    <row r="98" spans="1:15" ht="15" customHeight="1" x14ac:dyDescent="0.25">
      <c r="A98" s="955" t="s">
        <v>385</v>
      </c>
      <c r="B98" s="1726">
        <v>1205.4100000000001</v>
      </c>
      <c r="C98" s="1138">
        <v>18.59</v>
      </c>
      <c r="D98" s="1138">
        <v>130.72</v>
      </c>
      <c r="E98" s="1138">
        <v>0</v>
      </c>
      <c r="F98" s="1138">
        <v>0</v>
      </c>
      <c r="G98" s="1138">
        <v>130.53000000000003</v>
      </c>
      <c r="H98" s="1137">
        <v>926.08</v>
      </c>
      <c r="I98" s="1138">
        <v>1205.92</v>
      </c>
      <c r="J98" s="1616">
        <v>926.08</v>
      </c>
      <c r="K98" s="1138">
        <v>1</v>
      </c>
      <c r="L98" s="2010" t="s">
        <v>617</v>
      </c>
      <c r="M98" s="952">
        <v>15153168</v>
      </c>
      <c r="N98" s="952">
        <v>18326540</v>
      </c>
      <c r="O98" s="1140">
        <v>12636921.666666666</v>
      </c>
    </row>
    <row r="99" spans="1:15" ht="15" customHeight="1" x14ac:dyDescent="0.25">
      <c r="A99" s="955" t="s">
        <v>386</v>
      </c>
      <c r="B99" s="1726">
        <v>4897.22</v>
      </c>
      <c r="C99" s="1138">
        <v>85.76</v>
      </c>
      <c r="D99" s="1138">
        <v>512.99</v>
      </c>
      <c r="E99" s="1138">
        <v>0</v>
      </c>
      <c r="F99" s="1138">
        <v>0</v>
      </c>
      <c r="G99" s="1138">
        <v>520.61000000000013</v>
      </c>
      <c r="H99" s="1137">
        <v>4002.1</v>
      </c>
      <c r="I99" s="1138">
        <v>5121.46</v>
      </c>
      <c r="J99" s="1616">
        <v>5202.7300000000005</v>
      </c>
      <c r="K99" s="1138">
        <v>1.3</v>
      </c>
      <c r="L99" s="2010" t="s">
        <v>617</v>
      </c>
      <c r="M99" s="952">
        <v>15153168</v>
      </c>
      <c r="N99" s="952">
        <v>18326540</v>
      </c>
      <c r="O99" s="1140">
        <v>12636921.666666666</v>
      </c>
    </row>
    <row r="100" spans="1:15" ht="15" customHeight="1" x14ac:dyDescent="0.25">
      <c r="A100" s="955" t="s">
        <v>387</v>
      </c>
      <c r="B100" s="1726">
        <v>3045.09</v>
      </c>
      <c r="C100" s="1138">
        <v>30.31</v>
      </c>
      <c r="D100" s="1138">
        <v>342.41</v>
      </c>
      <c r="E100" s="1138">
        <v>38</v>
      </c>
      <c r="F100" s="1138">
        <v>0</v>
      </c>
      <c r="G100" s="1138">
        <v>287.02000000000021</v>
      </c>
      <c r="H100" s="1137">
        <v>2348.08</v>
      </c>
      <c r="I100" s="1138">
        <v>3007.82</v>
      </c>
      <c r="J100" s="1616">
        <v>3052.5039999999999</v>
      </c>
      <c r="K100" s="1138">
        <v>1.3</v>
      </c>
      <c r="L100" s="2010" t="s">
        <v>617</v>
      </c>
      <c r="M100" s="952">
        <v>15153168</v>
      </c>
      <c r="N100" s="952">
        <v>18326540</v>
      </c>
      <c r="O100" s="1140">
        <v>12636921.666666666</v>
      </c>
    </row>
    <row r="101" spans="1:15" ht="15" customHeight="1" x14ac:dyDescent="0.25">
      <c r="A101" s="955" t="s">
        <v>388</v>
      </c>
      <c r="B101" s="1726">
        <v>4569.74</v>
      </c>
      <c r="C101" s="1138">
        <v>91.73</v>
      </c>
      <c r="D101" s="1138">
        <v>368.45000000000005</v>
      </c>
      <c r="E101" s="1138">
        <v>0</v>
      </c>
      <c r="F101" s="1138">
        <v>0</v>
      </c>
      <c r="G101" s="1138">
        <v>419.47</v>
      </c>
      <c r="H101" s="1137">
        <v>3733.48</v>
      </c>
      <c r="I101" s="1138">
        <v>4613.13</v>
      </c>
      <c r="J101" s="1616">
        <v>4853.5240000000003</v>
      </c>
      <c r="K101" s="1138">
        <v>1.3</v>
      </c>
      <c r="L101" s="2010" t="s">
        <v>617</v>
      </c>
      <c r="M101" s="952">
        <v>15153168</v>
      </c>
      <c r="N101" s="952">
        <v>18326540</v>
      </c>
      <c r="O101" s="1140">
        <v>12636921.666666666</v>
      </c>
    </row>
    <row r="102" spans="1:15" ht="15" customHeight="1" x14ac:dyDescent="0.25">
      <c r="A102" s="955" t="s">
        <v>389</v>
      </c>
      <c r="B102" s="1726">
        <v>3567.79</v>
      </c>
      <c r="C102" s="1138">
        <v>39.020000000000003</v>
      </c>
      <c r="D102" s="1138">
        <v>384.02</v>
      </c>
      <c r="E102" s="1138">
        <v>0</v>
      </c>
      <c r="F102" s="1138">
        <v>0</v>
      </c>
      <c r="G102" s="1138">
        <v>413.90000000000009</v>
      </c>
      <c r="H102" s="1137">
        <v>2715.33</v>
      </c>
      <c r="I102" s="1138">
        <v>3552.27</v>
      </c>
      <c r="J102" s="1616">
        <v>3394.1624999999999</v>
      </c>
      <c r="K102" s="1138">
        <v>1.25</v>
      </c>
      <c r="L102" s="2010" t="s">
        <v>617</v>
      </c>
      <c r="M102" s="952">
        <v>15153168</v>
      </c>
      <c r="N102" s="952">
        <v>18326540</v>
      </c>
      <c r="O102" s="1140">
        <v>12636921.666666666</v>
      </c>
    </row>
    <row r="103" spans="1:15" ht="15" customHeight="1" x14ac:dyDescent="0.25">
      <c r="A103" s="955" t="s">
        <v>930</v>
      </c>
      <c r="B103" s="1726">
        <v>5909.24</v>
      </c>
      <c r="C103" s="1138">
        <v>114.8</v>
      </c>
      <c r="D103" s="1138">
        <v>592.65</v>
      </c>
      <c r="E103" s="1138">
        <v>6</v>
      </c>
      <c r="F103" s="1138">
        <v>0</v>
      </c>
      <c r="G103" s="1138">
        <v>575.68000000000018</v>
      </c>
      <c r="H103" s="1137">
        <v>4620.1499999999996</v>
      </c>
      <c r="I103" s="1138">
        <v>5903.28</v>
      </c>
      <c r="J103" s="1616">
        <v>6006.1949999999997</v>
      </c>
      <c r="K103" s="1138">
        <v>1.3</v>
      </c>
      <c r="L103" s="2010" t="s">
        <v>617</v>
      </c>
      <c r="M103" s="952">
        <v>15153168</v>
      </c>
      <c r="N103" s="952">
        <v>18326540</v>
      </c>
      <c r="O103" s="1140">
        <v>12636921.666666666</v>
      </c>
    </row>
    <row r="104" spans="1:15" ht="15" customHeight="1" thickBot="1" x14ac:dyDescent="0.3">
      <c r="A104" s="1131" t="s">
        <v>391</v>
      </c>
      <c r="B104" s="1727">
        <v>5092.33</v>
      </c>
      <c r="C104" s="1133">
        <v>54.09</v>
      </c>
      <c r="D104" s="1133">
        <v>764.05</v>
      </c>
      <c r="E104" s="1133">
        <v>0</v>
      </c>
      <c r="F104" s="1133">
        <v>305</v>
      </c>
      <c r="G104" s="1138">
        <v>596.9799999999999</v>
      </c>
      <c r="H104" s="1137">
        <v>3372.45</v>
      </c>
      <c r="I104" s="1138">
        <v>4787.57</v>
      </c>
      <c r="J104" s="1616">
        <v>4249.2869999999994</v>
      </c>
      <c r="K104" s="1138">
        <v>1.26</v>
      </c>
      <c r="L104" s="2010" t="s">
        <v>617</v>
      </c>
      <c r="M104" s="952">
        <v>15153168</v>
      </c>
      <c r="N104" s="952">
        <v>18326540</v>
      </c>
      <c r="O104" s="1140">
        <v>12636921.666666666</v>
      </c>
    </row>
    <row r="105" spans="1:15" ht="15" customHeight="1" thickBot="1" x14ac:dyDescent="0.3">
      <c r="A105" s="394" t="s">
        <v>931</v>
      </c>
      <c r="B105" s="1123">
        <v>147991.64000000001</v>
      </c>
      <c r="C105" s="1123">
        <v>2013.65</v>
      </c>
      <c r="D105" s="1123">
        <v>16062.809999999998</v>
      </c>
      <c r="E105" s="1122">
        <v>381.47</v>
      </c>
      <c r="F105" s="1122">
        <v>315</v>
      </c>
      <c r="G105" s="1122">
        <v>15917.340000000004</v>
      </c>
      <c r="H105" s="1122">
        <v>115083.48000000001</v>
      </c>
      <c r="I105" s="1123">
        <v>149077.28</v>
      </c>
      <c r="J105" s="1123">
        <v>155953.64860000001</v>
      </c>
      <c r="K105" s="1123">
        <v>1.3551349733254503</v>
      </c>
      <c r="L105" s="1511" t="s">
        <v>617</v>
      </c>
      <c r="M105" s="1125">
        <v>15153168</v>
      </c>
      <c r="N105" s="1125">
        <v>18326539.999999996</v>
      </c>
      <c r="O105" s="495">
        <v>12636921.666666666</v>
      </c>
    </row>
    <row r="106" spans="1:15" x14ac:dyDescent="0.25">
      <c r="A106" s="7" t="s">
        <v>1964</v>
      </c>
      <c r="B106" s="8"/>
      <c r="C106" s="8"/>
      <c r="D106" s="8"/>
      <c r="E106" s="4"/>
      <c r="F106" s="5"/>
      <c r="G106" s="9"/>
      <c r="H106" s="8"/>
      <c r="I106" s="236"/>
      <c r="J106" s="236"/>
      <c r="K106" s="236"/>
      <c r="L106" s="231"/>
      <c r="M106" s="230"/>
      <c r="N106" s="230"/>
      <c r="O106" s="230"/>
    </row>
    <row r="107" spans="1:15" x14ac:dyDescent="0.25">
      <c r="A107" s="7" t="s">
        <v>1890</v>
      </c>
      <c r="B107" s="223"/>
      <c r="C107" s="223"/>
      <c r="D107" s="236"/>
      <c r="E107" s="34" t="s">
        <v>1895</v>
      </c>
      <c r="F107" s="223"/>
      <c r="I107" s="34"/>
      <c r="J107" s="236"/>
      <c r="K107" s="238"/>
      <c r="L107" s="2056"/>
      <c r="M107" s="230"/>
      <c r="N107" s="230"/>
      <c r="O107" s="230"/>
    </row>
    <row r="108" spans="1:15" x14ac:dyDescent="0.25">
      <c r="A108" s="7" t="s">
        <v>1784</v>
      </c>
      <c r="C108" s="223"/>
      <c r="D108" s="223"/>
      <c r="E108" s="236"/>
      <c r="F108" s="9"/>
      <c r="H108" s="223"/>
      <c r="I108" s="2207"/>
      <c r="J108" s="223"/>
      <c r="K108" s="236"/>
      <c r="L108" s="231"/>
      <c r="M108" s="230"/>
      <c r="N108" s="230"/>
      <c r="O108" s="230"/>
    </row>
    <row r="109" spans="1:15" x14ac:dyDescent="0.25">
      <c r="A109" s="7"/>
      <c r="B109" s="10"/>
      <c r="C109" s="238"/>
      <c r="D109" s="238"/>
      <c r="E109" s="238"/>
      <c r="F109" s="2244"/>
      <c r="G109" s="10"/>
      <c r="H109" s="238"/>
      <c r="I109" s="238"/>
      <c r="J109" s="238"/>
      <c r="K109" s="236"/>
      <c r="L109" s="2249"/>
      <c r="M109" s="238"/>
      <c r="N109" s="238"/>
      <c r="O109" s="238"/>
    </row>
    <row r="110" spans="1:15" ht="13.8" x14ac:dyDescent="0.25">
      <c r="A110" s="2817" t="s">
        <v>1980</v>
      </c>
      <c r="B110" s="2817"/>
      <c r="C110" s="2817"/>
      <c r="D110" s="2817"/>
      <c r="E110" s="2817"/>
      <c r="F110" s="2817"/>
      <c r="G110" s="2817"/>
      <c r="H110" s="2817"/>
      <c r="I110" s="2817"/>
      <c r="J110" s="2817"/>
      <c r="K110" s="2817"/>
      <c r="L110" s="2817"/>
      <c r="M110" s="2817"/>
      <c r="N110" s="2817"/>
      <c r="O110" s="2817"/>
    </row>
    <row r="111" spans="1:15" ht="13.8" thickBot="1" x14ac:dyDescent="0.3">
      <c r="A111" s="224" t="s">
        <v>933</v>
      </c>
      <c r="B111" s="224"/>
      <c r="C111" s="223"/>
      <c r="D111" s="223"/>
      <c r="E111" s="223"/>
      <c r="F111" s="223"/>
      <c r="G111" s="223"/>
      <c r="H111" s="223"/>
      <c r="I111" s="223"/>
      <c r="J111" s="223"/>
      <c r="K111" s="230"/>
      <c r="L111" s="231"/>
      <c r="M111" s="230"/>
      <c r="N111" s="230"/>
      <c r="O111" s="230"/>
    </row>
    <row r="112" spans="1:15" ht="15" customHeight="1" x14ac:dyDescent="0.25">
      <c r="A112" s="2818" t="s">
        <v>327</v>
      </c>
      <c r="B112" s="2821" t="s">
        <v>1973</v>
      </c>
      <c r="C112" s="2822"/>
      <c r="D112" s="2822"/>
      <c r="E112" s="2822"/>
      <c r="F112" s="2822"/>
      <c r="G112" s="2822"/>
      <c r="H112" s="2822"/>
      <c r="I112" s="2822"/>
      <c r="J112" s="2822"/>
      <c r="K112" s="2822"/>
      <c r="L112" s="2822"/>
      <c r="M112" s="2822"/>
      <c r="N112" s="2822"/>
      <c r="O112" s="2823"/>
    </row>
    <row r="113" spans="1:15" ht="15" customHeight="1" x14ac:dyDescent="0.25">
      <c r="A113" s="2819"/>
      <c r="B113" s="2824" t="s">
        <v>191</v>
      </c>
      <c r="C113" s="2824"/>
      <c r="D113" s="2824"/>
      <c r="E113" s="2824"/>
      <c r="F113" s="2824"/>
      <c r="G113" s="2824"/>
      <c r="H113" s="2824"/>
      <c r="I113" s="2824"/>
      <c r="J113" s="2097"/>
      <c r="K113" s="2097" t="s">
        <v>902</v>
      </c>
      <c r="L113" s="2097"/>
      <c r="M113" s="1114" t="s">
        <v>436</v>
      </c>
      <c r="N113" s="1114" t="s">
        <v>908</v>
      </c>
      <c r="O113" s="1118" t="s">
        <v>908</v>
      </c>
    </row>
    <row r="114" spans="1:15" ht="15" customHeight="1" x14ac:dyDescent="0.25">
      <c r="A114" s="2819"/>
      <c r="B114" s="2097" t="s">
        <v>432</v>
      </c>
      <c r="C114" s="2097"/>
      <c r="D114" s="2815" t="s">
        <v>1856</v>
      </c>
      <c r="E114" s="2097"/>
      <c r="F114" s="2097"/>
      <c r="G114" s="2097" t="s">
        <v>909</v>
      </c>
      <c r="H114" s="2097"/>
      <c r="I114" s="2097" t="s">
        <v>432</v>
      </c>
      <c r="J114" s="2120" t="s">
        <v>910</v>
      </c>
      <c r="K114" s="2120" t="s">
        <v>840</v>
      </c>
      <c r="L114" s="2120" t="s">
        <v>329</v>
      </c>
      <c r="M114" s="1115" t="s">
        <v>911</v>
      </c>
      <c r="N114" s="1115" t="s">
        <v>912</v>
      </c>
      <c r="O114" s="1119" t="s">
        <v>911</v>
      </c>
    </row>
    <row r="115" spans="1:15" ht="15" customHeight="1" x14ac:dyDescent="0.25">
      <c r="A115" s="2819"/>
      <c r="B115" s="2120" t="s">
        <v>914</v>
      </c>
      <c r="C115" s="2120" t="s">
        <v>916</v>
      </c>
      <c r="D115" s="2816"/>
      <c r="E115" s="2120" t="s">
        <v>865</v>
      </c>
      <c r="F115" s="2120" t="s">
        <v>915</v>
      </c>
      <c r="G115" s="2120" t="s">
        <v>917</v>
      </c>
      <c r="H115" s="2120" t="s">
        <v>834</v>
      </c>
      <c r="I115" s="2120" t="s">
        <v>833</v>
      </c>
      <c r="J115" s="2120" t="s">
        <v>918</v>
      </c>
      <c r="K115" s="2120" t="s">
        <v>919</v>
      </c>
      <c r="L115" s="2120" t="s">
        <v>335</v>
      </c>
      <c r="M115" s="1115" t="s">
        <v>920</v>
      </c>
      <c r="N115" s="1115" t="s">
        <v>921</v>
      </c>
      <c r="O115" s="1119" t="s">
        <v>922</v>
      </c>
    </row>
    <row r="116" spans="1:15" ht="15" customHeight="1" thickBot="1" x14ac:dyDescent="0.3">
      <c r="A116" s="2820"/>
      <c r="B116" s="1868">
        <v>45291</v>
      </c>
      <c r="C116" s="2121">
        <v>2024</v>
      </c>
      <c r="D116" s="2121">
        <v>2024</v>
      </c>
      <c r="E116" s="2121">
        <v>2024</v>
      </c>
      <c r="F116" s="2121">
        <v>2024</v>
      </c>
      <c r="G116" s="2121" t="s">
        <v>923</v>
      </c>
      <c r="H116" s="2121">
        <v>2024</v>
      </c>
      <c r="I116" s="1868">
        <v>45657</v>
      </c>
      <c r="J116" s="1868" t="s">
        <v>1974</v>
      </c>
      <c r="K116" s="1868" t="s">
        <v>1974</v>
      </c>
      <c r="L116" s="2121" t="s">
        <v>440</v>
      </c>
      <c r="M116" s="1117" t="s">
        <v>924</v>
      </c>
      <c r="N116" s="1117" t="s">
        <v>925</v>
      </c>
      <c r="O116" s="1120" t="s">
        <v>925</v>
      </c>
    </row>
    <row r="117" spans="1:15" ht="15" customHeight="1" x14ac:dyDescent="0.25">
      <c r="A117" s="1126" t="s">
        <v>351</v>
      </c>
      <c r="B117" s="1121">
        <v>2908.5</v>
      </c>
      <c r="C117" s="1121">
        <v>180.9</v>
      </c>
      <c r="D117" s="1121">
        <v>0</v>
      </c>
      <c r="E117" s="1121">
        <v>118.4</v>
      </c>
      <c r="F117" s="1121">
        <v>28</v>
      </c>
      <c r="G117" s="1121">
        <v>1532</v>
      </c>
      <c r="H117" s="1121">
        <v>1230.0999999999999</v>
      </c>
      <c r="I117" s="1121">
        <v>2943</v>
      </c>
      <c r="J117" s="1127">
        <v>7620.2</v>
      </c>
      <c r="K117" s="1521">
        <v>6.194780912120966</v>
      </c>
      <c r="L117" s="369"/>
      <c r="M117" s="1129"/>
      <c r="N117" s="1129"/>
      <c r="O117" s="1130"/>
    </row>
    <row r="118" spans="1:15" ht="15" customHeight="1" x14ac:dyDescent="0.25">
      <c r="A118" s="955" t="s">
        <v>352</v>
      </c>
      <c r="B118" s="950">
        <v>857.1</v>
      </c>
      <c r="C118" s="1137">
        <v>101</v>
      </c>
      <c r="D118" s="1137">
        <v>0</v>
      </c>
      <c r="E118" s="1137">
        <v>0</v>
      </c>
      <c r="F118" s="1137">
        <v>0</v>
      </c>
      <c r="G118" s="1137">
        <v>450</v>
      </c>
      <c r="H118" s="1137">
        <v>407.1</v>
      </c>
      <c r="I118" s="1137">
        <v>958.1</v>
      </c>
      <c r="J118" s="1138">
        <v>2035.5</v>
      </c>
      <c r="K118" s="1138">
        <v>5</v>
      </c>
      <c r="L118" s="1058" t="s">
        <v>1117</v>
      </c>
      <c r="M118" s="952">
        <v>4100000</v>
      </c>
      <c r="N118" s="952">
        <v>16893119.618990455</v>
      </c>
      <c r="O118" s="1140">
        <v>17865180.675099876</v>
      </c>
    </row>
    <row r="119" spans="1:15" ht="15" customHeight="1" x14ac:dyDescent="0.25">
      <c r="A119" s="955" t="s">
        <v>353</v>
      </c>
      <c r="B119" s="950">
        <v>130</v>
      </c>
      <c r="C119" s="1137">
        <v>40</v>
      </c>
      <c r="D119" s="1137">
        <v>0</v>
      </c>
      <c r="E119" s="1137">
        <v>0</v>
      </c>
      <c r="F119" s="1137">
        <v>0</v>
      </c>
      <c r="G119" s="1137">
        <v>45</v>
      </c>
      <c r="H119" s="1137">
        <v>85</v>
      </c>
      <c r="I119" s="1137">
        <v>170</v>
      </c>
      <c r="J119" s="1138">
        <v>722.5</v>
      </c>
      <c r="K119" s="1138">
        <v>8.5</v>
      </c>
      <c r="L119" s="1058" t="s">
        <v>1117</v>
      </c>
      <c r="M119" s="952">
        <v>4100000</v>
      </c>
      <c r="N119" s="952">
        <v>16893119.618990455</v>
      </c>
      <c r="O119" s="1140">
        <v>17865180.675099876</v>
      </c>
    </row>
    <row r="120" spans="1:15" ht="15" customHeight="1" x14ac:dyDescent="0.25">
      <c r="A120" s="955" t="s">
        <v>354</v>
      </c>
      <c r="B120" s="950">
        <v>74</v>
      </c>
      <c r="C120" s="1137">
        <v>0</v>
      </c>
      <c r="D120" s="1137">
        <v>0</v>
      </c>
      <c r="E120" s="1137">
        <v>0</v>
      </c>
      <c r="F120" s="1137">
        <v>0</v>
      </c>
      <c r="G120" s="1137">
        <v>45</v>
      </c>
      <c r="H120" s="1137">
        <v>29</v>
      </c>
      <c r="I120" s="1137">
        <v>74</v>
      </c>
      <c r="J120" s="1138">
        <v>188.5</v>
      </c>
      <c r="K120" s="1138">
        <v>6.5</v>
      </c>
      <c r="L120" s="1058" t="s">
        <v>1117</v>
      </c>
      <c r="M120" s="952">
        <v>4100000</v>
      </c>
      <c r="N120" s="952">
        <v>16893119.618990455</v>
      </c>
      <c r="O120" s="1140">
        <v>17865180.675099876</v>
      </c>
    </row>
    <row r="121" spans="1:15" ht="15" customHeight="1" x14ac:dyDescent="0.25">
      <c r="A121" s="955" t="s">
        <v>355</v>
      </c>
      <c r="B121" s="950">
        <v>117.6</v>
      </c>
      <c r="C121" s="1137">
        <v>27.4</v>
      </c>
      <c r="D121" s="1137">
        <v>0</v>
      </c>
      <c r="E121" s="1137">
        <v>0</v>
      </c>
      <c r="F121" s="1137">
        <v>0</v>
      </c>
      <c r="G121" s="1137">
        <v>65</v>
      </c>
      <c r="H121" s="1137">
        <v>52.599999999999994</v>
      </c>
      <c r="I121" s="1137">
        <v>145</v>
      </c>
      <c r="J121" s="1138">
        <v>420.79999999999995</v>
      </c>
      <c r="K121" s="1138">
        <v>8</v>
      </c>
      <c r="L121" s="1058" t="s">
        <v>1117</v>
      </c>
      <c r="M121" s="952">
        <v>4100000</v>
      </c>
      <c r="N121" s="952">
        <v>16893119.618990455</v>
      </c>
      <c r="O121" s="1140">
        <v>17865180.675099876</v>
      </c>
    </row>
    <row r="122" spans="1:15" ht="15" customHeight="1" x14ac:dyDescent="0.25">
      <c r="A122" s="955" t="s">
        <v>356</v>
      </c>
      <c r="B122" s="950">
        <v>215</v>
      </c>
      <c r="C122" s="1137">
        <v>0</v>
      </c>
      <c r="D122" s="1137">
        <v>0</v>
      </c>
      <c r="E122" s="1137">
        <v>5</v>
      </c>
      <c r="F122" s="1137">
        <v>0</v>
      </c>
      <c r="G122" s="1137">
        <v>125</v>
      </c>
      <c r="H122" s="1137">
        <v>85</v>
      </c>
      <c r="I122" s="1137">
        <v>210</v>
      </c>
      <c r="J122" s="1138">
        <v>425</v>
      </c>
      <c r="K122" s="1138">
        <v>5</v>
      </c>
      <c r="L122" s="1058" t="s">
        <v>1117</v>
      </c>
      <c r="M122" s="952">
        <v>4100000</v>
      </c>
      <c r="N122" s="952">
        <v>16893119.618990455</v>
      </c>
      <c r="O122" s="1140">
        <v>17865180.675099876</v>
      </c>
    </row>
    <row r="123" spans="1:15" ht="15" customHeight="1" x14ac:dyDescent="0.25">
      <c r="A123" s="955" t="s">
        <v>357</v>
      </c>
      <c r="B123" s="950">
        <v>414.4</v>
      </c>
      <c r="C123" s="1137">
        <v>0</v>
      </c>
      <c r="D123" s="1137">
        <v>0</v>
      </c>
      <c r="E123" s="1137">
        <v>34</v>
      </c>
      <c r="F123" s="1137">
        <v>0</v>
      </c>
      <c r="G123" s="1137">
        <v>235</v>
      </c>
      <c r="H123" s="1137">
        <v>145.39999999999998</v>
      </c>
      <c r="I123" s="1137">
        <v>380.4</v>
      </c>
      <c r="J123" s="1138">
        <v>872.39999999999986</v>
      </c>
      <c r="K123" s="1138">
        <v>6</v>
      </c>
      <c r="L123" s="1058" t="s">
        <v>1117</v>
      </c>
      <c r="M123" s="952">
        <v>4100000</v>
      </c>
      <c r="N123" s="952">
        <v>16893119.618990455</v>
      </c>
      <c r="O123" s="1140">
        <v>17865180.675099876</v>
      </c>
    </row>
    <row r="124" spans="1:15" ht="15" customHeight="1" x14ac:dyDescent="0.25">
      <c r="A124" s="955" t="s">
        <v>926</v>
      </c>
      <c r="B124" s="950">
        <v>20</v>
      </c>
      <c r="C124" s="1137">
        <v>0</v>
      </c>
      <c r="D124" s="1137">
        <v>0</v>
      </c>
      <c r="E124" s="1137">
        <v>1</v>
      </c>
      <c r="F124" s="1137">
        <v>0</v>
      </c>
      <c r="G124" s="1137">
        <v>9</v>
      </c>
      <c r="H124" s="1137">
        <v>10</v>
      </c>
      <c r="I124" s="1137">
        <v>19</v>
      </c>
      <c r="J124" s="1138">
        <v>65</v>
      </c>
      <c r="K124" s="1138">
        <v>6.5</v>
      </c>
      <c r="L124" s="1058" t="s">
        <v>1117</v>
      </c>
      <c r="M124" s="952">
        <v>4100000</v>
      </c>
      <c r="N124" s="952">
        <v>16893119.618990455</v>
      </c>
      <c r="O124" s="1140">
        <v>17865180.675099876</v>
      </c>
    </row>
    <row r="125" spans="1:15" ht="15" customHeight="1" x14ac:dyDescent="0.25">
      <c r="A125" s="955" t="s">
        <v>359</v>
      </c>
      <c r="B125" s="950">
        <v>173.39999999999998</v>
      </c>
      <c r="C125" s="1137">
        <v>0</v>
      </c>
      <c r="D125" s="1137">
        <v>0</v>
      </c>
      <c r="E125" s="1137">
        <v>73.400000000000006</v>
      </c>
      <c r="F125" s="1137">
        <v>0</v>
      </c>
      <c r="G125" s="1137">
        <v>80</v>
      </c>
      <c r="H125" s="1137">
        <v>19.999999999999972</v>
      </c>
      <c r="I125" s="1137">
        <v>99.999999999999972</v>
      </c>
      <c r="J125" s="1138">
        <v>99.999999999999858</v>
      </c>
      <c r="K125" s="1138">
        <v>5</v>
      </c>
      <c r="L125" s="1058" t="s">
        <v>1117</v>
      </c>
      <c r="M125" s="952">
        <v>4100000</v>
      </c>
      <c r="N125" s="952">
        <v>16893119.618990455</v>
      </c>
      <c r="O125" s="1140">
        <v>17865180.675099876</v>
      </c>
    </row>
    <row r="126" spans="1:15" ht="15" customHeight="1" x14ac:dyDescent="0.25">
      <c r="A126" s="955" t="s">
        <v>927</v>
      </c>
      <c r="B126" s="950">
        <v>211</v>
      </c>
      <c r="C126" s="1137">
        <v>3</v>
      </c>
      <c r="D126" s="1137">
        <v>0</v>
      </c>
      <c r="E126" s="1137">
        <v>0</v>
      </c>
      <c r="F126" s="1137">
        <v>0</v>
      </c>
      <c r="G126" s="1137">
        <v>135</v>
      </c>
      <c r="H126" s="1137">
        <v>76</v>
      </c>
      <c r="I126" s="1137">
        <v>214</v>
      </c>
      <c r="J126" s="1138">
        <v>494</v>
      </c>
      <c r="K126" s="1138">
        <v>6.5</v>
      </c>
      <c r="L126" s="1058" t="s">
        <v>1117</v>
      </c>
      <c r="M126" s="952">
        <v>4100000</v>
      </c>
      <c r="N126" s="952">
        <v>16893119.618990455</v>
      </c>
      <c r="O126" s="1140">
        <v>17865180.675099876</v>
      </c>
    </row>
    <row r="127" spans="1:15" ht="15" customHeight="1" x14ac:dyDescent="0.25">
      <c r="A127" s="955" t="s">
        <v>361</v>
      </c>
      <c r="B127" s="950">
        <v>81</v>
      </c>
      <c r="C127" s="1137">
        <v>3</v>
      </c>
      <c r="D127" s="1137">
        <v>0</v>
      </c>
      <c r="E127" s="1137">
        <v>5</v>
      </c>
      <c r="F127" s="1137">
        <v>3</v>
      </c>
      <c r="G127" s="1137">
        <v>35</v>
      </c>
      <c r="H127" s="1137">
        <v>38</v>
      </c>
      <c r="I127" s="1137">
        <v>76</v>
      </c>
      <c r="J127" s="1138">
        <v>228</v>
      </c>
      <c r="K127" s="1138">
        <v>6</v>
      </c>
      <c r="L127" s="1058" t="s">
        <v>1117</v>
      </c>
      <c r="M127" s="952">
        <v>4100000</v>
      </c>
      <c r="N127" s="952">
        <v>16893119.618990455</v>
      </c>
      <c r="O127" s="1140">
        <v>17865180.675099876</v>
      </c>
    </row>
    <row r="128" spans="1:15" ht="15" customHeight="1" x14ac:dyDescent="0.25">
      <c r="A128" s="955" t="s">
        <v>362</v>
      </c>
      <c r="B128" s="950">
        <v>345</v>
      </c>
      <c r="C128" s="1137">
        <v>0</v>
      </c>
      <c r="D128" s="1137">
        <v>0</v>
      </c>
      <c r="E128" s="1137">
        <v>0</v>
      </c>
      <c r="F128" s="1137">
        <v>25</v>
      </c>
      <c r="G128" s="1137">
        <v>175</v>
      </c>
      <c r="H128" s="1137">
        <v>145</v>
      </c>
      <c r="I128" s="1137">
        <v>320</v>
      </c>
      <c r="J128" s="1138">
        <v>1015</v>
      </c>
      <c r="K128" s="1138">
        <v>7</v>
      </c>
      <c r="L128" s="1058" t="s">
        <v>1117</v>
      </c>
      <c r="M128" s="952">
        <v>4100000</v>
      </c>
      <c r="N128" s="952">
        <v>16893119.618990455</v>
      </c>
      <c r="O128" s="1140">
        <v>17865180.675099876</v>
      </c>
    </row>
    <row r="129" spans="1:15" ht="15" customHeight="1" x14ac:dyDescent="0.25">
      <c r="A129" s="955" t="s">
        <v>928</v>
      </c>
      <c r="B129" s="950">
        <v>184</v>
      </c>
      <c r="C129" s="1137">
        <v>6</v>
      </c>
      <c r="D129" s="1137">
        <v>0</v>
      </c>
      <c r="E129" s="1137">
        <v>0</v>
      </c>
      <c r="F129" s="1137">
        <v>0</v>
      </c>
      <c r="G129" s="1137">
        <v>85</v>
      </c>
      <c r="H129" s="1137">
        <v>99</v>
      </c>
      <c r="I129" s="1137">
        <v>190</v>
      </c>
      <c r="J129" s="1138">
        <v>792</v>
      </c>
      <c r="K129" s="1138">
        <v>8</v>
      </c>
      <c r="L129" s="1058" t="s">
        <v>1117</v>
      </c>
      <c r="M129" s="952">
        <v>4100000</v>
      </c>
      <c r="N129" s="952">
        <v>16893119.618990455</v>
      </c>
      <c r="O129" s="1140">
        <v>17865180.675099876</v>
      </c>
    </row>
    <row r="130" spans="1:15" ht="15" customHeight="1" x14ac:dyDescent="0.25">
      <c r="A130" s="955" t="s">
        <v>364</v>
      </c>
      <c r="B130" s="950">
        <v>46.5</v>
      </c>
      <c r="C130" s="1137">
        <v>0</v>
      </c>
      <c r="D130" s="1137">
        <v>0</v>
      </c>
      <c r="E130" s="1137">
        <v>0</v>
      </c>
      <c r="F130" s="1137">
        <v>0</v>
      </c>
      <c r="G130" s="1137">
        <v>26</v>
      </c>
      <c r="H130" s="1137">
        <v>20.5</v>
      </c>
      <c r="I130" s="1137">
        <v>46.5</v>
      </c>
      <c r="J130" s="1138">
        <v>143.5</v>
      </c>
      <c r="K130" s="1138">
        <v>7</v>
      </c>
      <c r="L130" s="1058" t="s">
        <v>1117</v>
      </c>
      <c r="M130" s="952">
        <v>4100000</v>
      </c>
      <c r="N130" s="952">
        <v>16893119.618990455</v>
      </c>
      <c r="O130" s="1140">
        <v>17865180.675099876</v>
      </c>
    </row>
    <row r="131" spans="1:15" ht="15" customHeight="1" x14ac:dyDescent="0.25">
      <c r="A131" s="955" t="s">
        <v>365</v>
      </c>
      <c r="B131" s="949">
        <v>37</v>
      </c>
      <c r="C131" s="1137">
        <v>0</v>
      </c>
      <c r="D131" s="1137">
        <v>0</v>
      </c>
      <c r="E131" s="1137">
        <v>0</v>
      </c>
      <c r="F131" s="1137">
        <v>0</v>
      </c>
      <c r="G131" s="1137">
        <v>21</v>
      </c>
      <c r="H131" s="1137">
        <v>16</v>
      </c>
      <c r="I131" s="1137">
        <v>37</v>
      </c>
      <c r="J131" s="1138">
        <v>112</v>
      </c>
      <c r="K131" s="1138">
        <v>7</v>
      </c>
      <c r="L131" s="1058" t="s">
        <v>1117</v>
      </c>
      <c r="M131" s="952">
        <v>4100000</v>
      </c>
      <c r="N131" s="952">
        <v>16893119.618990455</v>
      </c>
      <c r="O131" s="1140">
        <v>17865180.675099876</v>
      </c>
    </row>
    <row r="132" spans="1:15" ht="15" customHeight="1" x14ac:dyDescent="0.25">
      <c r="A132" s="955" t="s">
        <v>366</v>
      </c>
      <c r="B132" s="949">
        <v>2.5</v>
      </c>
      <c r="C132" s="1137">
        <v>0.5</v>
      </c>
      <c r="D132" s="1137">
        <v>0</v>
      </c>
      <c r="E132" s="1137">
        <v>0</v>
      </c>
      <c r="F132" s="1137">
        <v>0</v>
      </c>
      <c r="G132" s="1137">
        <v>1</v>
      </c>
      <c r="H132" s="1137">
        <v>1.5</v>
      </c>
      <c r="I132" s="1137">
        <v>3</v>
      </c>
      <c r="J132" s="1138">
        <v>6</v>
      </c>
      <c r="K132" s="1138">
        <v>4</v>
      </c>
      <c r="L132" s="1058" t="s">
        <v>1117</v>
      </c>
      <c r="M132" s="952">
        <v>4100000</v>
      </c>
      <c r="N132" s="952">
        <v>16893119.618990455</v>
      </c>
      <c r="O132" s="1140">
        <v>17865180.675099876</v>
      </c>
    </row>
    <row r="133" spans="1:15" ht="15" customHeight="1" x14ac:dyDescent="0.25">
      <c r="A133" s="423" t="s">
        <v>929</v>
      </c>
      <c r="B133" s="995">
        <v>988.25</v>
      </c>
      <c r="C133" s="995">
        <v>102</v>
      </c>
      <c r="D133" s="995">
        <v>0</v>
      </c>
      <c r="E133" s="995">
        <v>3</v>
      </c>
      <c r="F133" s="995">
        <v>0</v>
      </c>
      <c r="G133" s="995">
        <v>474</v>
      </c>
      <c r="H133" s="995">
        <v>511.25</v>
      </c>
      <c r="I133" s="995">
        <v>1087.25</v>
      </c>
      <c r="J133" s="1141">
        <v>3433.25</v>
      </c>
      <c r="K133" s="1141">
        <v>6.7154034229828854</v>
      </c>
      <c r="L133" s="1143"/>
      <c r="M133" s="989"/>
      <c r="N133" s="424"/>
      <c r="O133" s="425"/>
    </row>
    <row r="134" spans="1:15" ht="15" customHeight="1" x14ac:dyDescent="0.25">
      <c r="A134" s="955" t="s">
        <v>368</v>
      </c>
      <c r="B134" s="950">
        <v>499.5</v>
      </c>
      <c r="C134" s="1137">
        <v>20</v>
      </c>
      <c r="D134" s="1137">
        <v>0</v>
      </c>
      <c r="E134" s="1137">
        <v>0</v>
      </c>
      <c r="F134" s="1137">
        <v>0</v>
      </c>
      <c r="G134" s="1137">
        <v>210</v>
      </c>
      <c r="H134" s="1137">
        <v>289.5</v>
      </c>
      <c r="I134" s="1137">
        <v>519.5</v>
      </c>
      <c r="J134" s="1138">
        <v>2026.5</v>
      </c>
      <c r="K134" s="1138">
        <v>7</v>
      </c>
      <c r="L134" s="1058" t="s">
        <v>1117</v>
      </c>
      <c r="M134" s="952">
        <v>4100000</v>
      </c>
      <c r="N134" s="952">
        <v>16893119.618990455</v>
      </c>
      <c r="O134" s="1140">
        <v>17865180.675099876</v>
      </c>
    </row>
    <row r="135" spans="1:15" ht="15" customHeight="1" x14ac:dyDescent="0.25">
      <c r="A135" s="955" t="s">
        <v>369</v>
      </c>
      <c r="B135" s="950">
        <v>238.5</v>
      </c>
      <c r="C135" s="1137">
        <v>61.5</v>
      </c>
      <c r="D135" s="1137">
        <v>0</v>
      </c>
      <c r="E135" s="1137">
        <v>0</v>
      </c>
      <c r="F135" s="1137">
        <v>0</v>
      </c>
      <c r="G135" s="1137">
        <v>130</v>
      </c>
      <c r="H135" s="1137">
        <v>108.5</v>
      </c>
      <c r="I135" s="1137">
        <v>300</v>
      </c>
      <c r="J135" s="1138">
        <v>651</v>
      </c>
      <c r="K135" s="1138">
        <v>6</v>
      </c>
      <c r="L135" s="1058" t="s">
        <v>1117</v>
      </c>
      <c r="M135" s="952">
        <v>4100000</v>
      </c>
      <c r="N135" s="952">
        <v>16893119.618990455</v>
      </c>
      <c r="O135" s="1140">
        <v>17865180.675099876</v>
      </c>
    </row>
    <row r="136" spans="1:15" ht="15" customHeight="1" x14ac:dyDescent="0.25">
      <c r="A136" s="955" t="s">
        <v>370</v>
      </c>
      <c r="B136" s="950">
        <v>35</v>
      </c>
      <c r="C136" s="1137">
        <v>15</v>
      </c>
      <c r="D136" s="1137">
        <v>0</v>
      </c>
      <c r="E136" s="1137">
        <v>0</v>
      </c>
      <c r="F136" s="1137">
        <v>0</v>
      </c>
      <c r="G136" s="1137">
        <v>15</v>
      </c>
      <c r="H136" s="1137">
        <v>20</v>
      </c>
      <c r="I136" s="1137">
        <v>50</v>
      </c>
      <c r="J136" s="1138">
        <v>168</v>
      </c>
      <c r="K136" s="1138">
        <v>8.4</v>
      </c>
      <c r="L136" s="1058" t="s">
        <v>1117</v>
      </c>
      <c r="M136" s="952">
        <v>4100000</v>
      </c>
      <c r="N136" s="952">
        <v>16893119.618990455</v>
      </c>
      <c r="O136" s="1140">
        <v>17865180.675099876</v>
      </c>
    </row>
    <row r="137" spans="1:15" ht="15" customHeight="1" x14ac:dyDescent="0.25">
      <c r="A137" s="955" t="s">
        <v>371</v>
      </c>
      <c r="B137" s="950">
        <v>120.75</v>
      </c>
      <c r="C137" s="1137">
        <v>0</v>
      </c>
      <c r="D137" s="1137">
        <v>0</v>
      </c>
      <c r="E137" s="1137">
        <v>3</v>
      </c>
      <c r="F137" s="1137">
        <v>0</v>
      </c>
      <c r="G137" s="1137">
        <v>65</v>
      </c>
      <c r="H137" s="1137">
        <v>52.75</v>
      </c>
      <c r="I137" s="1137">
        <v>117.75</v>
      </c>
      <c r="J137" s="1138">
        <v>263.75</v>
      </c>
      <c r="K137" s="1138">
        <v>5</v>
      </c>
      <c r="L137" s="1058" t="s">
        <v>1117</v>
      </c>
      <c r="M137" s="952">
        <v>4100000</v>
      </c>
      <c r="N137" s="952">
        <v>16893119.618990455</v>
      </c>
      <c r="O137" s="1140">
        <v>17865180.675099876</v>
      </c>
    </row>
    <row r="138" spans="1:15" ht="15" customHeight="1" x14ac:dyDescent="0.25">
      <c r="A138" s="955" t="s">
        <v>372</v>
      </c>
      <c r="B138" s="950">
        <v>94.5</v>
      </c>
      <c r="C138" s="1137">
        <v>5.5</v>
      </c>
      <c r="D138" s="1137">
        <v>0</v>
      </c>
      <c r="E138" s="1137">
        <v>0</v>
      </c>
      <c r="F138" s="1137">
        <v>0</v>
      </c>
      <c r="G138" s="1137">
        <v>54</v>
      </c>
      <c r="H138" s="1137">
        <v>40.5</v>
      </c>
      <c r="I138" s="1137">
        <v>100</v>
      </c>
      <c r="J138" s="1138">
        <v>324</v>
      </c>
      <c r="K138" s="1138">
        <v>8</v>
      </c>
      <c r="L138" s="1058" t="s">
        <v>1117</v>
      </c>
      <c r="M138" s="952">
        <v>4100000</v>
      </c>
      <c r="N138" s="952">
        <v>16893119.618990455</v>
      </c>
      <c r="O138" s="1140">
        <v>17865180.675099876</v>
      </c>
    </row>
    <row r="139" spans="1:15" ht="15" customHeight="1" x14ac:dyDescent="0.25">
      <c r="A139" s="1145" t="s">
        <v>373</v>
      </c>
      <c r="B139" s="995">
        <v>823.65699999999993</v>
      </c>
      <c r="C139" s="995">
        <v>116.5</v>
      </c>
      <c r="D139" s="995">
        <v>0</v>
      </c>
      <c r="E139" s="995">
        <v>4</v>
      </c>
      <c r="F139" s="995">
        <v>0</v>
      </c>
      <c r="G139" s="995">
        <v>398</v>
      </c>
      <c r="H139" s="995">
        <v>421.65699999999998</v>
      </c>
      <c r="I139" s="995">
        <v>936.15699999999993</v>
      </c>
      <c r="J139" s="1141">
        <v>2793.2670000000003</v>
      </c>
      <c r="K139" s="1141">
        <v>6.6245004826197604</v>
      </c>
      <c r="L139" s="1143"/>
      <c r="M139" s="989"/>
      <c r="N139" s="424"/>
      <c r="O139" s="425"/>
    </row>
    <row r="140" spans="1:15" ht="15" customHeight="1" x14ac:dyDescent="0.25">
      <c r="A140" s="955" t="s">
        <v>374</v>
      </c>
      <c r="B140" s="950">
        <v>117</v>
      </c>
      <c r="C140" s="1137">
        <v>0</v>
      </c>
      <c r="D140" s="1137">
        <v>0</v>
      </c>
      <c r="E140" s="1137">
        <v>4</v>
      </c>
      <c r="F140" s="1137">
        <v>0</v>
      </c>
      <c r="G140" s="1137">
        <v>56</v>
      </c>
      <c r="H140" s="1137">
        <v>57</v>
      </c>
      <c r="I140" s="1137">
        <v>113</v>
      </c>
      <c r="J140" s="1138">
        <v>416.09999999999997</v>
      </c>
      <c r="K140" s="1138">
        <v>7.3</v>
      </c>
      <c r="L140" s="1058" t="s">
        <v>1117</v>
      </c>
      <c r="M140" s="952">
        <v>4100000</v>
      </c>
      <c r="N140" s="952">
        <v>16893119.618990455</v>
      </c>
      <c r="O140" s="1140">
        <v>17865180.675099876</v>
      </c>
    </row>
    <row r="141" spans="1:15" ht="15" customHeight="1" x14ac:dyDescent="0.25">
      <c r="A141" s="955" t="s">
        <v>375</v>
      </c>
      <c r="B141" s="950">
        <v>25.356999999999999</v>
      </c>
      <c r="C141" s="1137">
        <v>0</v>
      </c>
      <c r="D141" s="1137">
        <v>0</v>
      </c>
      <c r="E141" s="1137">
        <v>0</v>
      </c>
      <c r="F141" s="1137">
        <v>0</v>
      </c>
      <c r="G141" s="1137">
        <v>15</v>
      </c>
      <c r="H141" s="1137">
        <v>10.356999999999999</v>
      </c>
      <c r="I141" s="1137">
        <v>25.356999999999999</v>
      </c>
      <c r="J141" s="1138">
        <v>62.141999999999996</v>
      </c>
      <c r="K141" s="1138">
        <v>6</v>
      </c>
      <c r="L141" s="1058" t="s">
        <v>1117</v>
      </c>
      <c r="M141" s="952">
        <v>4100000</v>
      </c>
      <c r="N141" s="952">
        <v>16893119.618990455</v>
      </c>
      <c r="O141" s="1140">
        <v>17865180.675099876</v>
      </c>
    </row>
    <row r="142" spans="1:15" ht="15" customHeight="1" x14ac:dyDescent="0.25">
      <c r="A142" s="955" t="s">
        <v>376</v>
      </c>
      <c r="B142" s="950">
        <v>50.5</v>
      </c>
      <c r="C142" s="1137">
        <v>50.5</v>
      </c>
      <c r="D142" s="1137">
        <v>0</v>
      </c>
      <c r="E142" s="1137">
        <v>0</v>
      </c>
      <c r="F142" s="1137">
        <v>0</v>
      </c>
      <c r="G142" s="1137">
        <v>25</v>
      </c>
      <c r="H142" s="1137">
        <v>25.5</v>
      </c>
      <c r="I142" s="1137">
        <v>101</v>
      </c>
      <c r="J142" s="1138">
        <v>177.22499999999999</v>
      </c>
      <c r="K142" s="1138">
        <v>6.95</v>
      </c>
      <c r="L142" s="1058" t="s">
        <v>1117</v>
      </c>
      <c r="M142" s="952">
        <v>4100000</v>
      </c>
      <c r="N142" s="952">
        <v>16893119.618990455</v>
      </c>
      <c r="O142" s="1140">
        <v>17865180.675099876</v>
      </c>
    </row>
    <row r="143" spans="1:15" ht="15" customHeight="1" x14ac:dyDescent="0.25">
      <c r="A143" s="955" t="s">
        <v>377</v>
      </c>
      <c r="B143" s="950">
        <v>179.5</v>
      </c>
      <c r="C143" s="1137">
        <v>10</v>
      </c>
      <c r="D143" s="1137">
        <v>0</v>
      </c>
      <c r="E143" s="1137">
        <v>0</v>
      </c>
      <c r="F143" s="1137">
        <v>0</v>
      </c>
      <c r="G143" s="1137">
        <v>78</v>
      </c>
      <c r="H143" s="1137">
        <v>101.5</v>
      </c>
      <c r="I143" s="1137">
        <v>189.5</v>
      </c>
      <c r="J143" s="1138">
        <v>609</v>
      </c>
      <c r="K143" s="1138">
        <v>6</v>
      </c>
      <c r="L143" s="1058" t="s">
        <v>1117</v>
      </c>
      <c r="M143" s="952">
        <v>4100000</v>
      </c>
      <c r="N143" s="952">
        <v>16893119.618990455</v>
      </c>
      <c r="O143" s="1140">
        <v>17865180.675099876</v>
      </c>
    </row>
    <row r="144" spans="1:15" ht="15" customHeight="1" x14ac:dyDescent="0.25">
      <c r="A144" s="955" t="s">
        <v>378</v>
      </c>
      <c r="B144" s="950">
        <v>55</v>
      </c>
      <c r="C144" s="1137">
        <v>10</v>
      </c>
      <c r="D144" s="1137">
        <v>0</v>
      </c>
      <c r="E144" s="1137">
        <v>0</v>
      </c>
      <c r="F144" s="1137">
        <v>0</v>
      </c>
      <c r="G144" s="1137">
        <v>30</v>
      </c>
      <c r="H144" s="1137">
        <v>25</v>
      </c>
      <c r="I144" s="1137">
        <v>65</v>
      </c>
      <c r="J144" s="1138">
        <v>125</v>
      </c>
      <c r="K144" s="1138">
        <v>5</v>
      </c>
      <c r="L144" s="1058" t="s">
        <v>1117</v>
      </c>
      <c r="M144" s="952">
        <v>4100000</v>
      </c>
      <c r="N144" s="952">
        <v>16893119.618990455</v>
      </c>
      <c r="O144" s="1140">
        <v>17865180.675099876</v>
      </c>
    </row>
    <row r="145" spans="1:15" ht="15" customHeight="1" x14ac:dyDescent="0.25">
      <c r="A145" s="955" t="s">
        <v>379</v>
      </c>
      <c r="B145" s="950">
        <v>130</v>
      </c>
      <c r="C145" s="1137">
        <v>0</v>
      </c>
      <c r="D145" s="1137">
        <v>0</v>
      </c>
      <c r="E145" s="1137">
        <v>0</v>
      </c>
      <c r="F145" s="1137">
        <v>0</v>
      </c>
      <c r="G145" s="1137">
        <v>54</v>
      </c>
      <c r="H145" s="1137">
        <v>76</v>
      </c>
      <c r="I145" s="1137">
        <v>130</v>
      </c>
      <c r="J145" s="1138">
        <v>608</v>
      </c>
      <c r="K145" s="1138">
        <v>8</v>
      </c>
      <c r="L145" s="1058" t="s">
        <v>1117</v>
      </c>
      <c r="M145" s="952">
        <v>4100000</v>
      </c>
      <c r="N145" s="952">
        <v>16893119.618990455</v>
      </c>
      <c r="O145" s="1140">
        <v>17865180.675099876</v>
      </c>
    </row>
    <row r="146" spans="1:15" ht="15" customHeight="1" x14ac:dyDescent="0.25">
      <c r="A146" s="955" t="s">
        <v>380</v>
      </c>
      <c r="B146" s="950">
        <v>83</v>
      </c>
      <c r="C146" s="1137">
        <v>16</v>
      </c>
      <c r="D146" s="1137">
        <v>0</v>
      </c>
      <c r="E146" s="1137">
        <v>0</v>
      </c>
      <c r="F146" s="1137">
        <v>0</v>
      </c>
      <c r="G146" s="1137">
        <v>45</v>
      </c>
      <c r="H146" s="1137">
        <v>38</v>
      </c>
      <c r="I146" s="1137">
        <v>99</v>
      </c>
      <c r="J146" s="1138">
        <v>266</v>
      </c>
      <c r="K146" s="1138">
        <v>7</v>
      </c>
      <c r="L146" s="1058" t="s">
        <v>1117</v>
      </c>
      <c r="M146" s="952">
        <v>4100000</v>
      </c>
      <c r="N146" s="952">
        <v>16893119.618990455</v>
      </c>
      <c r="O146" s="1140">
        <v>17865180.675099876</v>
      </c>
    </row>
    <row r="147" spans="1:15" ht="15" customHeight="1" x14ac:dyDescent="0.25">
      <c r="A147" s="955" t="s">
        <v>381</v>
      </c>
      <c r="B147" s="950">
        <v>183.3</v>
      </c>
      <c r="C147" s="1137">
        <v>30</v>
      </c>
      <c r="D147" s="1137">
        <v>0</v>
      </c>
      <c r="E147" s="1137">
        <v>0</v>
      </c>
      <c r="F147" s="1137">
        <v>0</v>
      </c>
      <c r="G147" s="1137">
        <v>95</v>
      </c>
      <c r="H147" s="1137">
        <v>88.300000000000011</v>
      </c>
      <c r="I147" s="1137">
        <v>213.3</v>
      </c>
      <c r="J147" s="1138">
        <v>529.80000000000007</v>
      </c>
      <c r="K147" s="1138">
        <v>6</v>
      </c>
      <c r="L147" s="1058" t="s">
        <v>1117</v>
      </c>
      <c r="M147" s="952">
        <v>4100000</v>
      </c>
      <c r="N147" s="952">
        <v>16893119.618990455</v>
      </c>
      <c r="O147" s="1140">
        <v>17865180.675099876</v>
      </c>
    </row>
    <row r="148" spans="1:15" ht="15" customHeight="1" x14ac:dyDescent="0.25">
      <c r="A148" s="1145" t="s">
        <v>382</v>
      </c>
      <c r="B148" s="995">
        <v>9707.1</v>
      </c>
      <c r="C148" s="995">
        <v>223</v>
      </c>
      <c r="D148" s="995">
        <v>8</v>
      </c>
      <c r="E148" s="995">
        <v>47</v>
      </c>
      <c r="F148" s="995">
        <v>0</v>
      </c>
      <c r="G148" s="995">
        <v>5687</v>
      </c>
      <c r="H148" s="995">
        <v>3965.1000000000004</v>
      </c>
      <c r="I148" s="995">
        <v>9883.1</v>
      </c>
      <c r="J148" s="1141">
        <v>40863.4</v>
      </c>
      <c r="K148" s="1141">
        <v>10.305767824266727</v>
      </c>
      <c r="L148" s="1143"/>
      <c r="M148" s="989"/>
      <c r="N148" s="424"/>
      <c r="O148" s="425"/>
    </row>
    <row r="149" spans="1:15" ht="15" customHeight="1" x14ac:dyDescent="0.25">
      <c r="A149" s="955" t="s">
        <v>383</v>
      </c>
      <c r="B149" s="950">
        <v>312.5</v>
      </c>
      <c r="C149" s="1137">
        <v>6</v>
      </c>
      <c r="D149" s="1137">
        <v>2</v>
      </c>
      <c r="E149" s="1137">
        <v>0</v>
      </c>
      <c r="F149" s="1137">
        <v>0</v>
      </c>
      <c r="G149" s="1137">
        <v>185</v>
      </c>
      <c r="H149" s="1137">
        <v>125.5</v>
      </c>
      <c r="I149" s="1137">
        <v>318.5</v>
      </c>
      <c r="J149" s="1138">
        <v>1004</v>
      </c>
      <c r="K149" s="1138">
        <v>8</v>
      </c>
      <c r="L149" s="1058" t="s">
        <v>1117</v>
      </c>
      <c r="M149" s="952">
        <v>4100000</v>
      </c>
      <c r="N149" s="952">
        <v>16893119.618990455</v>
      </c>
      <c r="O149" s="1140">
        <v>17865180.675099876</v>
      </c>
    </row>
    <row r="150" spans="1:15" ht="15" customHeight="1" x14ac:dyDescent="0.25">
      <c r="A150" s="955" t="s">
        <v>384</v>
      </c>
      <c r="B150" s="950">
        <v>367.8</v>
      </c>
      <c r="C150" s="1137">
        <v>0</v>
      </c>
      <c r="D150" s="1137">
        <v>0</v>
      </c>
      <c r="E150" s="1137">
        <v>0</v>
      </c>
      <c r="F150" s="1137">
        <v>0</v>
      </c>
      <c r="G150" s="1137">
        <v>205</v>
      </c>
      <c r="H150" s="1137">
        <v>162.80000000000001</v>
      </c>
      <c r="I150" s="1137">
        <v>367.8</v>
      </c>
      <c r="J150" s="1138">
        <v>1139.6000000000001</v>
      </c>
      <c r="K150" s="1138">
        <v>7</v>
      </c>
      <c r="L150" s="1058" t="s">
        <v>1117</v>
      </c>
      <c r="M150" s="952">
        <v>4100000</v>
      </c>
      <c r="N150" s="952">
        <v>16893119.618990455</v>
      </c>
      <c r="O150" s="1140">
        <v>17865180.675099876</v>
      </c>
    </row>
    <row r="151" spans="1:15" ht="15" customHeight="1" x14ac:dyDescent="0.25">
      <c r="A151" s="955" t="s">
        <v>385</v>
      </c>
      <c r="B151" s="950">
        <v>32</v>
      </c>
      <c r="C151" s="1137">
        <v>0</v>
      </c>
      <c r="D151" s="1137">
        <v>0</v>
      </c>
      <c r="E151" s="1137">
        <v>0</v>
      </c>
      <c r="F151" s="1137">
        <v>0</v>
      </c>
      <c r="G151" s="1137">
        <v>15</v>
      </c>
      <c r="H151" s="1137">
        <v>17</v>
      </c>
      <c r="I151" s="1137">
        <v>32</v>
      </c>
      <c r="J151" s="1138">
        <v>119</v>
      </c>
      <c r="K151" s="1138">
        <v>7</v>
      </c>
      <c r="L151" s="1058" t="s">
        <v>1117</v>
      </c>
      <c r="M151" s="952">
        <v>4100000</v>
      </c>
      <c r="N151" s="952">
        <v>16893119.618990455</v>
      </c>
      <c r="O151" s="1140">
        <v>17865180.675099876</v>
      </c>
    </row>
    <row r="152" spans="1:15" ht="15" customHeight="1" x14ac:dyDescent="0.25">
      <c r="A152" s="955" t="s">
        <v>386</v>
      </c>
      <c r="B152" s="950">
        <v>4920.8</v>
      </c>
      <c r="C152" s="1137">
        <v>75</v>
      </c>
      <c r="D152" s="1137">
        <v>0</v>
      </c>
      <c r="E152" s="1137">
        <v>0</v>
      </c>
      <c r="F152" s="1137">
        <v>0</v>
      </c>
      <c r="G152" s="1137">
        <v>3100</v>
      </c>
      <c r="H152" s="1137">
        <v>1820.8000000000002</v>
      </c>
      <c r="I152" s="1137">
        <v>4995.8</v>
      </c>
      <c r="J152" s="1138">
        <v>20028.800000000003</v>
      </c>
      <c r="K152" s="1138">
        <v>11</v>
      </c>
      <c r="L152" s="1058" t="s">
        <v>1117</v>
      </c>
      <c r="M152" s="952">
        <v>4100000</v>
      </c>
      <c r="N152" s="952">
        <v>16893119.618990455</v>
      </c>
      <c r="O152" s="1140">
        <v>17865180.675099876</v>
      </c>
    </row>
    <row r="153" spans="1:15" ht="15" customHeight="1" x14ac:dyDescent="0.25">
      <c r="A153" s="955" t="s">
        <v>387</v>
      </c>
      <c r="B153" s="950">
        <v>105</v>
      </c>
      <c r="C153" s="1137">
        <v>0</v>
      </c>
      <c r="D153" s="1137">
        <v>0</v>
      </c>
      <c r="E153" s="1137">
        <v>5</v>
      </c>
      <c r="F153" s="1137">
        <v>0</v>
      </c>
      <c r="G153" s="1137">
        <v>56</v>
      </c>
      <c r="H153" s="1137">
        <v>44</v>
      </c>
      <c r="I153" s="1137">
        <v>100</v>
      </c>
      <c r="J153" s="1138">
        <v>308</v>
      </c>
      <c r="K153" s="1138">
        <v>7</v>
      </c>
      <c r="L153" s="1058" t="s">
        <v>1117</v>
      </c>
      <c r="M153" s="952">
        <v>4100000</v>
      </c>
      <c r="N153" s="952">
        <v>16893119.618990455</v>
      </c>
      <c r="O153" s="1140">
        <v>17865180.675099876</v>
      </c>
    </row>
    <row r="154" spans="1:15" ht="15" customHeight="1" x14ac:dyDescent="0.25">
      <c r="A154" s="955" t="s">
        <v>388</v>
      </c>
      <c r="B154" s="950">
        <v>71</v>
      </c>
      <c r="C154" s="1137">
        <v>6</v>
      </c>
      <c r="D154" s="1137">
        <v>6</v>
      </c>
      <c r="E154" s="1137">
        <v>0</v>
      </c>
      <c r="F154" s="1137">
        <v>0</v>
      </c>
      <c r="G154" s="1137">
        <v>35</v>
      </c>
      <c r="H154" s="1137">
        <v>30</v>
      </c>
      <c r="I154" s="1137">
        <v>77</v>
      </c>
      <c r="J154" s="1138">
        <v>330</v>
      </c>
      <c r="K154" s="1138">
        <v>11</v>
      </c>
      <c r="L154" s="1058" t="s">
        <v>1117</v>
      </c>
      <c r="M154" s="952">
        <v>4100000</v>
      </c>
      <c r="N154" s="952">
        <v>16893119.618990455</v>
      </c>
      <c r="O154" s="1140">
        <v>17865180.675099876</v>
      </c>
    </row>
    <row r="155" spans="1:15" ht="15" customHeight="1" x14ac:dyDescent="0.25">
      <c r="A155" s="955" t="s">
        <v>389</v>
      </c>
      <c r="B155" s="950">
        <v>202</v>
      </c>
      <c r="C155" s="1137">
        <v>15</v>
      </c>
      <c r="D155" s="1137">
        <v>0</v>
      </c>
      <c r="E155" s="1137">
        <v>42</v>
      </c>
      <c r="F155" s="1137">
        <v>0</v>
      </c>
      <c r="G155" s="1137">
        <v>86</v>
      </c>
      <c r="H155" s="1137">
        <v>74</v>
      </c>
      <c r="I155" s="2141">
        <v>175</v>
      </c>
      <c r="J155" s="2137">
        <v>1036</v>
      </c>
      <c r="K155" s="1138">
        <v>14</v>
      </c>
      <c r="L155" s="1058" t="s">
        <v>1117</v>
      </c>
      <c r="M155" s="952">
        <v>4100000</v>
      </c>
      <c r="N155" s="952">
        <v>16893119.618990455</v>
      </c>
      <c r="O155" s="1140">
        <v>17865180.675099876</v>
      </c>
    </row>
    <row r="156" spans="1:15" ht="15" customHeight="1" x14ac:dyDescent="0.25">
      <c r="A156" s="955" t="s">
        <v>930</v>
      </c>
      <c r="B156" s="950">
        <v>3659</v>
      </c>
      <c r="C156" s="1137">
        <v>121</v>
      </c>
      <c r="D156" s="1137">
        <v>0</v>
      </c>
      <c r="E156" s="1137">
        <v>0</v>
      </c>
      <c r="F156" s="1137">
        <v>0</v>
      </c>
      <c r="G156" s="1137">
        <v>1980</v>
      </c>
      <c r="H156" s="1137">
        <v>1679</v>
      </c>
      <c r="I156" s="1137">
        <v>3780</v>
      </c>
      <c r="J156" s="1138">
        <v>16790</v>
      </c>
      <c r="K156" s="1138">
        <v>10</v>
      </c>
      <c r="L156" s="1058" t="s">
        <v>1117</v>
      </c>
      <c r="M156" s="952">
        <v>4100000</v>
      </c>
      <c r="N156" s="952">
        <v>16893119.618990455</v>
      </c>
      <c r="O156" s="1140">
        <v>17865180.675099876</v>
      </c>
    </row>
    <row r="157" spans="1:15" ht="15" customHeight="1" thickBot="1" x14ac:dyDescent="0.3">
      <c r="A157" s="1131" t="s">
        <v>391</v>
      </c>
      <c r="B157" s="1515">
        <v>37</v>
      </c>
      <c r="C157" s="1132">
        <v>0</v>
      </c>
      <c r="D157" s="1132">
        <v>0</v>
      </c>
      <c r="E157" s="1132">
        <v>0</v>
      </c>
      <c r="F157" s="1132">
        <v>0</v>
      </c>
      <c r="G157" s="1137">
        <v>25</v>
      </c>
      <c r="H157" s="1137">
        <v>12</v>
      </c>
      <c r="I157" s="1137">
        <v>37</v>
      </c>
      <c r="J157" s="1512">
        <v>108</v>
      </c>
      <c r="K157" s="1138">
        <v>9</v>
      </c>
      <c r="L157" s="1058" t="s">
        <v>1117</v>
      </c>
      <c r="M157" s="952">
        <v>4100000</v>
      </c>
      <c r="N157" s="952">
        <v>16893119.618990455</v>
      </c>
      <c r="O157" s="1140">
        <v>17865180.675099876</v>
      </c>
    </row>
    <row r="158" spans="1:15" ht="15" customHeight="1" thickBot="1" x14ac:dyDescent="0.3">
      <c r="A158" s="394" t="s">
        <v>931</v>
      </c>
      <c r="B158" s="1122">
        <v>14427.507000000001</v>
      </c>
      <c r="C158" s="1122">
        <v>622.4</v>
      </c>
      <c r="D158" s="1122">
        <v>8</v>
      </c>
      <c r="E158" s="1122">
        <v>172.4</v>
      </c>
      <c r="F158" s="1122">
        <v>28</v>
      </c>
      <c r="G158" s="1122">
        <v>8091</v>
      </c>
      <c r="H158" s="1122">
        <v>6128.107</v>
      </c>
      <c r="I158" s="1122">
        <v>14849.507000000001</v>
      </c>
      <c r="J158" s="1123">
        <v>54710.116999999998</v>
      </c>
      <c r="K158" s="1123">
        <v>8.9277352696354679</v>
      </c>
      <c r="L158" s="1511" t="s">
        <v>1117</v>
      </c>
      <c r="M158" s="1125">
        <v>4100000.0000000005</v>
      </c>
      <c r="N158" s="1125">
        <v>16893119.618990455</v>
      </c>
      <c r="O158" s="495">
        <v>17865180.675099876</v>
      </c>
    </row>
    <row r="159" spans="1:15" x14ac:dyDescent="0.25">
      <c r="A159" s="7" t="s">
        <v>1964</v>
      </c>
      <c r="B159" s="8"/>
      <c r="C159" s="8"/>
      <c r="D159" s="8"/>
      <c r="E159" s="4"/>
      <c r="F159" s="5"/>
      <c r="G159" s="9"/>
      <c r="H159" s="8"/>
      <c r="I159" s="223"/>
      <c r="J159" s="223"/>
      <c r="K159" s="230"/>
      <c r="L159" s="231"/>
      <c r="M159" s="230"/>
      <c r="N159" s="230"/>
      <c r="O159" s="230"/>
    </row>
    <row r="160" spans="1:15" x14ac:dyDescent="0.25">
      <c r="A160" s="232" t="s">
        <v>1586</v>
      </c>
      <c r="B160" s="238"/>
      <c r="C160" s="238"/>
      <c r="D160" s="238"/>
      <c r="E160" s="238"/>
      <c r="F160" s="238"/>
      <c r="G160" s="238"/>
      <c r="H160" s="238"/>
      <c r="I160" s="238"/>
      <c r="J160" s="238"/>
      <c r="K160" s="238"/>
      <c r="L160" s="2249"/>
      <c r="M160" s="238"/>
      <c r="N160" s="238"/>
      <c r="O160" s="238"/>
    </row>
    <row r="161" spans="1:15" x14ac:dyDescent="0.25">
      <c r="B161" s="223"/>
      <c r="C161" s="223"/>
      <c r="D161" s="223"/>
      <c r="E161" s="223"/>
      <c r="F161" s="223"/>
      <c r="G161" s="223"/>
      <c r="H161" s="223"/>
      <c r="I161" s="223"/>
      <c r="J161" s="223"/>
      <c r="K161" s="230"/>
      <c r="L161" s="231"/>
      <c r="M161" s="230"/>
      <c r="N161" s="230"/>
      <c r="O161" s="230"/>
    </row>
    <row r="162" spans="1:15" x14ac:dyDescent="0.25">
      <c r="B162" s="223"/>
      <c r="C162" s="223"/>
      <c r="D162" s="223"/>
      <c r="E162" s="223"/>
      <c r="F162" s="223"/>
      <c r="G162" s="223"/>
      <c r="H162" s="223"/>
      <c r="I162" s="223"/>
      <c r="J162" s="223"/>
      <c r="K162" s="230"/>
      <c r="L162" s="231"/>
      <c r="M162" s="230"/>
      <c r="N162" s="230"/>
      <c r="O162" s="230"/>
    </row>
    <row r="163" spans="1:15" ht="13.8" x14ac:dyDescent="0.25">
      <c r="A163" s="2817" t="s">
        <v>1972</v>
      </c>
      <c r="B163" s="2817"/>
      <c r="C163" s="2817"/>
      <c r="D163" s="2817"/>
      <c r="E163" s="2817"/>
      <c r="F163" s="2817"/>
      <c r="G163" s="2817"/>
      <c r="H163" s="2817"/>
      <c r="I163" s="2817"/>
      <c r="J163" s="2817"/>
      <c r="K163" s="2817"/>
      <c r="L163" s="2817"/>
      <c r="M163" s="2817"/>
      <c r="N163" s="2817"/>
      <c r="O163" s="2817"/>
    </row>
    <row r="164" spans="1:15" ht="13.8" thickBot="1" x14ac:dyDescent="0.3">
      <c r="A164" s="180" t="s">
        <v>1816</v>
      </c>
      <c r="B164" s="235"/>
      <c r="C164" s="230"/>
      <c r="D164" s="230"/>
      <c r="E164" s="230"/>
      <c r="F164" s="230"/>
      <c r="G164" s="230"/>
      <c r="H164" s="230"/>
      <c r="I164" s="230"/>
      <c r="J164" s="230"/>
      <c r="K164" s="230"/>
      <c r="L164" s="231"/>
      <c r="M164" s="230"/>
      <c r="N164" s="230"/>
      <c r="O164" s="230"/>
    </row>
    <row r="165" spans="1:15" ht="15" customHeight="1" x14ac:dyDescent="0.25">
      <c r="A165" s="2818" t="s">
        <v>327</v>
      </c>
      <c r="B165" s="2821" t="s">
        <v>1973</v>
      </c>
      <c r="C165" s="2822"/>
      <c r="D165" s="2822"/>
      <c r="E165" s="2822"/>
      <c r="F165" s="2822"/>
      <c r="G165" s="2822"/>
      <c r="H165" s="2822"/>
      <c r="I165" s="2822"/>
      <c r="J165" s="2822"/>
      <c r="K165" s="2822"/>
      <c r="L165" s="2822"/>
      <c r="M165" s="2822"/>
      <c r="N165" s="2822"/>
      <c r="O165" s="2823"/>
    </row>
    <row r="166" spans="1:15" ht="15" customHeight="1" x14ac:dyDescent="0.25">
      <c r="A166" s="2819"/>
      <c r="B166" s="2824" t="s">
        <v>191</v>
      </c>
      <c r="C166" s="2824"/>
      <c r="D166" s="2824"/>
      <c r="E166" s="2824"/>
      <c r="F166" s="2824"/>
      <c r="G166" s="2824"/>
      <c r="H166" s="2824"/>
      <c r="I166" s="2824"/>
      <c r="J166" s="2097"/>
      <c r="K166" s="2097" t="s">
        <v>902</v>
      </c>
      <c r="L166" s="2097"/>
      <c r="M166" s="1114" t="s">
        <v>436</v>
      </c>
      <c r="N166" s="1114" t="s">
        <v>908</v>
      </c>
      <c r="O166" s="1118" t="s">
        <v>908</v>
      </c>
    </row>
    <row r="167" spans="1:15" ht="15" customHeight="1" x14ac:dyDescent="0.25">
      <c r="A167" s="2819"/>
      <c r="B167" s="2097" t="s">
        <v>432</v>
      </c>
      <c r="C167" s="2097"/>
      <c r="D167" s="2815" t="s">
        <v>1856</v>
      </c>
      <c r="E167" s="2097"/>
      <c r="F167" s="2097"/>
      <c r="G167" s="2097" t="s">
        <v>909</v>
      </c>
      <c r="H167" s="2097"/>
      <c r="I167" s="2097" t="s">
        <v>432</v>
      </c>
      <c r="J167" s="2120" t="s">
        <v>910</v>
      </c>
      <c r="K167" s="2120" t="s">
        <v>840</v>
      </c>
      <c r="L167" s="2120" t="s">
        <v>329</v>
      </c>
      <c r="M167" s="1115" t="s">
        <v>911</v>
      </c>
      <c r="N167" s="1115" t="s">
        <v>912</v>
      </c>
      <c r="O167" s="1119" t="s">
        <v>911</v>
      </c>
    </row>
    <row r="168" spans="1:15" ht="15" customHeight="1" x14ac:dyDescent="0.25">
      <c r="A168" s="2819"/>
      <c r="B168" s="2120" t="s">
        <v>914</v>
      </c>
      <c r="C168" s="2120" t="s">
        <v>916</v>
      </c>
      <c r="D168" s="2816"/>
      <c r="E168" s="2120" t="s">
        <v>865</v>
      </c>
      <c r="F168" s="2120" t="s">
        <v>915</v>
      </c>
      <c r="G168" s="2120" t="s">
        <v>917</v>
      </c>
      <c r="H168" s="2120" t="s">
        <v>834</v>
      </c>
      <c r="I168" s="2120" t="s">
        <v>833</v>
      </c>
      <c r="J168" s="2120" t="s">
        <v>918</v>
      </c>
      <c r="K168" s="2120" t="s">
        <v>919</v>
      </c>
      <c r="L168" s="2120" t="s">
        <v>335</v>
      </c>
      <c r="M168" s="1115" t="s">
        <v>920</v>
      </c>
      <c r="N168" s="1115" t="s">
        <v>921</v>
      </c>
      <c r="O168" s="1119" t="s">
        <v>922</v>
      </c>
    </row>
    <row r="169" spans="1:15" ht="15" customHeight="1" thickBot="1" x14ac:dyDescent="0.3">
      <c r="A169" s="2820"/>
      <c r="B169" s="1868">
        <v>45291</v>
      </c>
      <c r="C169" s="2121">
        <v>2024</v>
      </c>
      <c r="D169" s="2121">
        <v>2024</v>
      </c>
      <c r="E169" s="2121">
        <v>2024</v>
      </c>
      <c r="F169" s="2121">
        <v>2024</v>
      </c>
      <c r="G169" s="2121" t="s">
        <v>923</v>
      </c>
      <c r="H169" s="2121">
        <v>2024</v>
      </c>
      <c r="I169" s="1868">
        <v>45657</v>
      </c>
      <c r="J169" s="1868" t="s">
        <v>1974</v>
      </c>
      <c r="K169" s="1868" t="s">
        <v>1974</v>
      </c>
      <c r="L169" s="2121" t="s">
        <v>440</v>
      </c>
      <c r="M169" s="1117" t="s">
        <v>924</v>
      </c>
      <c r="N169" s="1117" t="s">
        <v>925</v>
      </c>
      <c r="O169" s="1120" t="s">
        <v>925</v>
      </c>
    </row>
    <row r="170" spans="1:15" ht="15" customHeight="1" x14ac:dyDescent="0.25">
      <c r="A170" s="1126" t="s">
        <v>351</v>
      </c>
      <c r="B170" s="1121">
        <v>2773.25</v>
      </c>
      <c r="C170" s="1121">
        <v>84</v>
      </c>
      <c r="D170" s="1121">
        <v>43</v>
      </c>
      <c r="E170" s="1121">
        <v>127</v>
      </c>
      <c r="F170" s="1121">
        <v>66</v>
      </c>
      <c r="G170" s="1121">
        <v>119</v>
      </c>
      <c r="H170" s="1121">
        <v>2418.25</v>
      </c>
      <c r="I170" s="1121">
        <v>2664.25</v>
      </c>
      <c r="J170" s="1127">
        <v>15740.35</v>
      </c>
      <c r="K170" s="1521">
        <v>6.5089837692546268</v>
      </c>
      <c r="L170" s="369"/>
      <c r="M170" s="1129"/>
      <c r="N170" s="1129"/>
      <c r="O170" s="1130"/>
    </row>
    <row r="171" spans="1:15" ht="15" customHeight="1" x14ac:dyDescent="0.25">
      <c r="A171" s="955" t="s">
        <v>352</v>
      </c>
      <c r="B171" s="234">
        <v>726</v>
      </c>
      <c r="C171" s="1137">
        <v>10</v>
      </c>
      <c r="D171" s="1137">
        <v>15</v>
      </c>
      <c r="E171" s="1137">
        <v>8</v>
      </c>
      <c r="F171" s="1137">
        <v>0</v>
      </c>
      <c r="G171" s="1137">
        <v>10</v>
      </c>
      <c r="H171" s="1137">
        <v>693</v>
      </c>
      <c r="I171" s="1137">
        <v>728</v>
      </c>
      <c r="J171" s="1138">
        <v>4158</v>
      </c>
      <c r="K171" s="1138">
        <v>6</v>
      </c>
      <c r="L171" s="1058" t="s">
        <v>1118</v>
      </c>
      <c r="M171" s="952">
        <v>1868000</v>
      </c>
      <c r="N171" s="952">
        <v>12948560.571816718</v>
      </c>
      <c r="O171" s="1140">
        <v>6452764.207047658</v>
      </c>
    </row>
    <row r="172" spans="1:15" ht="15" customHeight="1" x14ac:dyDescent="0.25">
      <c r="A172" s="955" t="s">
        <v>353</v>
      </c>
      <c r="B172" s="234">
        <v>319</v>
      </c>
      <c r="C172" s="1137">
        <v>0</v>
      </c>
      <c r="D172" s="1137">
        <v>0</v>
      </c>
      <c r="E172" s="1137">
        <v>0</v>
      </c>
      <c r="F172" s="1137">
        <v>0</v>
      </c>
      <c r="G172" s="1137">
        <v>100</v>
      </c>
      <c r="H172" s="1137">
        <v>219</v>
      </c>
      <c r="I172" s="1137">
        <v>319</v>
      </c>
      <c r="J172" s="1138">
        <v>1533</v>
      </c>
      <c r="K172" s="1138">
        <v>7</v>
      </c>
      <c r="L172" s="1058" t="s">
        <v>1118</v>
      </c>
      <c r="M172" s="952">
        <v>1868000</v>
      </c>
      <c r="N172" s="952">
        <v>12948560.571816718</v>
      </c>
      <c r="O172" s="1140">
        <v>6452764.207047658</v>
      </c>
    </row>
    <row r="173" spans="1:15" ht="15" customHeight="1" x14ac:dyDescent="0.25">
      <c r="A173" s="955" t="s">
        <v>354</v>
      </c>
      <c r="B173" s="1482">
        <v>126</v>
      </c>
      <c r="C173" s="1137">
        <v>0</v>
      </c>
      <c r="D173" s="1137">
        <v>0</v>
      </c>
      <c r="E173" s="1137">
        <v>0</v>
      </c>
      <c r="F173" s="1137">
        <v>0</v>
      </c>
      <c r="G173" s="1137">
        <v>0</v>
      </c>
      <c r="H173" s="1137">
        <v>126</v>
      </c>
      <c r="I173" s="1137">
        <v>126</v>
      </c>
      <c r="J173" s="1138">
        <v>1008</v>
      </c>
      <c r="K173" s="1138">
        <v>8</v>
      </c>
      <c r="L173" s="1058" t="s">
        <v>1118</v>
      </c>
      <c r="M173" s="952">
        <v>1868000</v>
      </c>
      <c r="N173" s="952">
        <v>12948560.571816718</v>
      </c>
      <c r="O173" s="1140">
        <v>6452764.207047658</v>
      </c>
    </row>
    <row r="174" spans="1:15" ht="15" customHeight="1" x14ac:dyDescent="0.25">
      <c r="A174" s="955" t="s">
        <v>355</v>
      </c>
      <c r="B174" s="1482">
        <v>35</v>
      </c>
      <c r="C174" s="1137">
        <v>0</v>
      </c>
      <c r="D174" s="1137">
        <v>0</v>
      </c>
      <c r="E174" s="1137">
        <v>28</v>
      </c>
      <c r="F174" s="1137">
        <v>0</v>
      </c>
      <c r="G174" s="1137">
        <v>3</v>
      </c>
      <c r="H174" s="1137">
        <v>4</v>
      </c>
      <c r="I174" s="1137">
        <v>7</v>
      </c>
      <c r="J174" s="1138">
        <v>28.6</v>
      </c>
      <c r="K174" s="1138">
        <v>7.15</v>
      </c>
      <c r="L174" s="1058" t="s">
        <v>1118</v>
      </c>
      <c r="M174" s="952">
        <v>1868000</v>
      </c>
      <c r="N174" s="952">
        <v>12948560.571816718</v>
      </c>
      <c r="O174" s="1140">
        <v>6452764.207047658</v>
      </c>
    </row>
    <row r="175" spans="1:15" ht="15" customHeight="1" x14ac:dyDescent="0.25">
      <c r="A175" s="955" t="s">
        <v>356</v>
      </c>
      <c r="B175" s="1482">
        <v>108</v>
      </c>
      <c r="C175" s="1137">
        <v>0</v>
      </c>
      <c r="D175" s="1137">
        <v>0</v>
      </c>
      <c r="E175" s="1137">
        <v>18</v>
      </c>
      <c r="F175" s="1137">
        <v>0</v>
      </c>
      <c r="G175" s="1137">
        <v>0</v>
      </c>
      <c r="H175" s="1137">
        <v>90</v>
      </c>
      <c r="I175" s="1137">
        <v>90</v>
      </c>
      <c r="J175" s="1138">
        <v>630</v>
      </c>
      <c r="K175" s="1138">
        <v>7</v>
      </c>
      <c r="L175" s="1058" t="s">
        <v>1118</v>
      </c>
      <c r="M175" s="952">
        <v>1868000</v>
      </c>
      <c r="N175" s="952">
        <v>12948560.571816718</v>
      </c>
      <c r="O175" s="1140">
        <v>6452764.207047658</v>
      </c>
    </row>
    <row r="176" spans="1:15" ht="15" customHeight="1" x14ac:dyDescent="0.25">
      <c r="A176" s="955" t="s">
        <v>357</v>
      </c>
      <c r="B176" s="1482">
        <v>71</v>
      </c>
      <c r="C176" s="1137">
        <v>0</v>
      </c>
      <c r="D176" s="1137">
        <v>0</v>
      </c>
      <c r="E176" s="1137">
        <v>0</v>
      </c>
      <c r="F176" s="1137">
        <v>0</v>
      </c>
      <c r="G176" s="1137">
        <v>0</v>
      </c>
      <c r="H176" s="1137">
        <v>71</v>
      </c>
      <c r="I176" s="1137">
        <v>71</v>
      </c>
      <c r="J176" s="1138">
        <v>497</v>
      </c>
      <c r="K176" s="1138">
        <v>7</v>
      </c>
      <c r="L176" s="1058" t="s">
        <v>1118</v>
      </c>
      <c r="M176" s="952">
        <v>1868000</v>
      </c>
      <c r="N176" s="952">
        <v>12948560.571816718</v>
      </c>
      <c r="O176" s="1140">
        <v>6452764.207047658</v>
      </c>
    </row>
    <row r="177" spans="1:15" ht="15" customHeight="1" x14ac:dyDescent="0.25">
      <c r="A177" s="955" t="s">
        <v>926</v>
      </c>
      <c r="B177" s="1482">
        <v>31.5</v>
      </c>
      <c r="C177" s="1137">
        <v>0</v>
      </c>
      <c r="D177" s="1137">
        <v>0</v>
      </c>
      <c r="E177" s="1137">
        <v>5</v>
      </c>
      <c r="F177" s="1137">
        <v>0</v>
      </c>
      <c r="G177" s="1137">
        <v>0</v>
      </c>
      <c r="H177" s="1137">
        <v>26.5</v>
      </c>
      <c r="I177" s="1137">
        <v>26.5</v>
      </c>
      <c r="J177" s="1138">
        <v>159</v>
      </c>
      <c r="K177" s="1138">
        <v>6</v>
      </c>
      <c r="L177" s="1058" t="s">
        <v>1118</v>
      </c>
      <c r="M177" s="952">
        <v>1868000</v>
      </c>
      <c r="N177" s="952">
        <v>12948560.571816718</v>
      </c>
      <c r="O177" s="1140">
        <v>6452764.207047658</v>
      </c>
    </row>
    <row r="178" spans="1:15" ht="15" customHeight="1" x14ac:dyDescent="0.25">
      <c r="A178" s="955" t="s">
        <v>359</v>
      </c>
      <c r="B178" s="1482">
        <v>67</v>
      </c>
      <c r="C178" s="1137">
        <v>10</v>
      </c>
      <c r="D178" s="1137">
        <v>0</v>
      </c>
      <c r="E178" s="1137">
        <v>0</v>
      </c>
      <c r="F178" s="1137">
        <v>0</v>
      </c>
      <c r="G178" s="1137">
        <v>0</v>
      </c>
      <c r="H178" s="1137">
        <v>67</v>
      </c>
      <c r="I178" s="1137">
        <v>77</v>
      </c>
      <c r="J178" s="1138">
        <v>301.5</v>
      </c>
      <c r="K178" s="1138">
        <v>4.5</v>
      </c>
      <c r="L178" s="1058" t="s">
        <v>1118</v>
      </c>
      <c r="M178" s="952">
        <v>1868000</v>
      </c>
      <c r="N178" s="952">
        <v>12948560.571816718</v>
      </c>
      <c r="O178" s="1140">
        <v>6452764.207047658</v>
      </c>
    </row>
    <row r="179" spans="1:15" ht="15" customHeight="1" x14ac:dyDescent="0.25">
      <c r="A179" s="955" t="s">
        <v>927</v>
      </c>
      <c r="B179" s="1482">
        <v>158.25</v>
      </c>
      <c r="C179" s="1137">
        <v>6</v>
      </c>
      <c r="D179" s="1137">
        <v>16</v>
      </c>
      <c r="E179" s="1137">
        <v>2</v>
      </c>
      <c r="F179" s="1137">
        <v>0</v>
      </c>
      <c r="G179" s="1137">
        <v>6</v>
      </c>
      <c r="H179" s="1137">
        <v>134.25</v>
      </c>
      <c r="I179" s="1137">
        <v>162.25</v>
      </c>
      <c r="J179" s="1138">
        <v>939.75</v>
      </c>
      <c r="K179" s="1138">
        <v>7</v>
      </c>
      <c r="L179" s="1058" t="s">
        <v>1118</v>
      </c>
      <c r="M179" s="952">
        <v>1868000</v>
      </c>
      <c r="N179" s="952">
        <v>12948560.571816718</v>
      </c>
      <c r="O179" s="1140">
        <v>6452764.207047658</v>
      </c>
    </row>
    <row r="180" spans="1:15" ht="15" customHeight="1" x14ac:dyDescent="0.25">
      <c r="A180" s="955" t="s">
        <v>361</v>
      </c>
      <c r="B180" s="1482">
        <v>73</v>
      </c>
      <c r="C180" s="1137">
        <v>3</v>
      </c>
      <c r="D180" s="1137">
        <v>0</v>
      </c>
      <c r="E180" s="1137">
        <v>5</v>
      </c>
      <c r="F180" s="1137">
        <v>8</v>
      </c>
      <c r="G180" s="1137">
        <v>0</v>
      </c>
      <c r="H180" s="1137">
        <v>60</v>
      </c>
      <c r="I180" s="1137">
        <v>63</v>
      </c>
      <c r="J180" s="1138">
        <v>360</v>
      </c>
      <c r="K180" s="1138">
        <v>6</v>
      </c>
      <c r="L180" s="1058" t="s">
        <v>1118</v>
      </c>
      <c r="M180" s="952">
        <v>1868000</v>
      </c>
      <c r="N180" s="952">
        <v>12948560.571816718</v>
      </c>
      <c r="O180" s="1140">
        <v>6452764.207047658</v>
      </c>
    </row>
    <row r="181" spans="1:15" ht="15" customHeight="1" x14ac:dyDescent="0.25">
      <c r="A181" s="955" t="s">
        <v>362</v>
      </c>
      <c r="B181" s="1482">
        <v>400</v>
      </c>
      <c r="C181" s="1137">
        <v>0</v>
      </c>
      <c r="D181" s="1137">
        <v>12</v>
      </c>
      <c r="E181" s="1137">
        <v>6</v>
      </c>
      <c r="F181" s="1137">
        <v>8</v>
      </c>
      <c r="G181" s="1137">
        <v>0</v>
      </c>
      <c r="H181" s="1137">
        <v>374</v>
      </c>
      <c r="I181" s="1137">
        <v>386</v>
      </c>
      <c r="J181" s="1138">
        <v>2244</v>
      </c>
      <c r="K181" s="1138">
        <v>6</v>
      </c>
      <c r="L181" s="1058" t="s">
        <v>1118</v>
      </c>
      <c r="M181" s="952">
        <v>1868000</v>
      </c>
      <c r="N181" s="952">
        <v>12948560.571816718</v>
      </c>
      <c r="O181" s="1140">
        <v>6452764.207047658</v>
      </c>
    </row>
    <row r="182" spans="1:15" ht="15" customHeight="1" x14ac:dyDescent="0.25">
      <c r="A182" s="955" t="s">
        <v>928</v>
      </c>
      <c r="B182" s="1482">
        <v>309</v>
      </c>
      <c r="C182" s="1137">
        <v>0</v>
      </c>
      <c r="D182" s="1137">
        <v>0</v>
      </c>
      <c r="E182" s="1137">
        <v>0</v>
      </c>
      <c r="F182" s="1137">
        <v>0</v>
      </c>
      <c r="G182" s="1137">
        <v>0</v>
      </c>
      <c r="H182" s="1137">
        <v>309</v>
      </c>
      <c r="I182" s="1137">
        <v>309</v>
      </c>
      <c r="J182" s="1138">
        <v>2163</v>
      </c>
      <c r="K182" s="1138">
        <v>7</v>
      </c>
      <c r="L182" s="1058" t="s">
        <v>1118</v>
      </c>
      <c r="M182" s="952">
        <v>1868000</v>
      </c>
      <c r="N182" s="952">
        <v>12948560.571816718</v>
      </c>
      <c r="O182" s="1140">
        <v>6452764.207047658</v>
      </c>
    </row>
    <row r="183" spans="1:15" ht="15" customHeight="1" x14ac:dyDescent="0.25">
      <c r="A183" s="955" t="s">
        <v>364</v>
      </c>
      <c r="B183" s="1482">
        <v>12</v>
      </c>
      <c r="C183" s="1137">
        <v>0</v>
      </c>
      <c r="D183" s="1137">
        <v>0</v>
      </c>
      <c r="E183" s="1137">
        <v>0</v>
      </c>
      <c r="F183" s="1137">
        <v>0</v>
      </c>
      <c r="G183" s="1137">
        <v>0</v>
      </c>
      <c r="H183" s="1137">
        <v>12</v>
      </c>
      <c r="I183" s="1137">
        <v>12</v>
      </c>
      <c r="J183" s="1138">
        <v>120</v>
      </c>
      <c r="K183" s="1138">
        <v>10</v>
      </c>
      <c r="L183" s="1058" t="s">
        <v>1118</v>
      </c>
      <c r="M183" s="952">
        <v>1868000</v>
      </c>
      <c r="N183" s="952">
        <v>12948560.571816718</v>
      </c>
      <c r="O183" s="1140">
        <v>6452764.207047658</v>
      </c>
    </row>
    <row r="184" spans="1:15" ht="15" customHeight="1" x14ac:dyDescent="0.25">
      <c r="A184" s="955" t="s">
        <v>365</v>
      </c>
      <c r="B184" s="1482">
        <v>308.5</v>
      </c>
      <c r="C184" s="1137">
        <v>55</v>
      </c>
      <c r="D184" s="1137">
        <v>0</v>
      </c>
      <c r="E184" s="1137">
        <v>55</v>
      </c>
      <c r="F184" s="1137">
        <v>50</v>
      </c>
      <c r="G184" s="1137">
        <v>0</v>
      </c>
      <c r="H184" s="1137">
        <v>203.5</v>
      </c>
      <c r="I184" s="1137">
        <v>258.5</v>
      </c>
      <c r="J184" s="1138">
        <v>1424.5</v>
      </c>
      <c r="K184" s="1138">
        <v>7</v>
      </c>
      <c r="L184" s="1058" t="s">
        <v>1118</v>
      </c>
      <c r="M184" s="952">
        <v>1868000</v>
      </c>
      <c r="N184" s="952">
        <v>12948560.571816718</v>
      </c>
      <c r="O184" s="1140">
        <v>6452764.207047658</v>
      </c>
    </row>
    <row r="185" spans="1:15" ht="15" customHeight="1" x14ac:dyDescent="0.25">
      <c r="A185" s="955" t="s">
        <v>366</v>
      </c>
      <c r="B185" s="1482">
        <v>29</v>
      </c>
      <c r="C185" s="1137">
        <v>0</v>
      </c>
      <c r="D185" s="1137">
        <v>0</v>
      </c>
      <c r="E185" s="1137">
        <v>0</v>
      </c>
      <c r="F185" s="1137">
        <v>0</v>
      </c>
      <c r="G185" s="1137">
        <v>0</v>
      </c>
      <c r="H185" s="1137">
        <v>29</v>
      </c>
      <c r="I185" s="1137">
        <v>29</v>
      </c>
      <c r="J185" s="1138">
        <v>174</v>
      </c>
      <c r="K185" s="1138">
        <v>6</v>
      </c>
      <c r="L185" s="1058" t="s">
        <v>1118</v>
      </c>
      <c r="M185" s="952">
        <v>1868000</v>
      </c>
      <c r="N185" s="952">
        <v>12948560.571816718</v>
      </c>
      <c r="O185" s="1140">
        <v>6452764.207047658</v>
      </c>
    </row>
    <row r="186" spans="1:15" ht="15" customHeight="1" x14ac:dyDescent="0.25">
      <c r="A186" s="423" t="s">
        <v>929</v>
      </c>
      <c r="B186" s="995">
        <v>291.2</v>
      </c>
      <c r="C186" s="995">
        <v>37</v>
      </c>
      <c r="D186" s="995">
        <v>0</v>
      </c>
      <c r="E186" s="995">
        <v>0</v>
      </c>
      <c r="F186" s="995">
        <v>0</v>
      </c>
      <c r="G186" s="995">
        <v>0</v>
      </c>
      <c r="H186" s="995">
        <v>291.2</v>
      </c>
      <c r="I186" s="995">
        <v>328.2</v>
      </c>
      <c r="J186" s="1141">
        <v>2115.4</v>
      </c>
      <c r="K186" s="1141">
        <v>7.2644230769230775</v>
      </c>
      <c r="L186" s="1143"/>
      <c r="M186" s="989"/>
      <c r="N186" s="424"/>
      <c r="O186" s="425"/>
    </row>
    <row r="187" spans="1:15" ht="15" customHeight="1" x14ac:dyDescent="0.25">
      <c r="A187" s="955" t="s">
        <v>368</v>
      </c>
      <c r="B187" s="1482">
        <v>205</v>
      </c>
      <c r="C187" s="1137">
        <v>0</v>
      </c>
      <c r="D187" s="1137">
        <v>0</v>
      </c>
      <c r="E187" s="1137">
        <v>0</v>
      </c>
      <c r="F187" s="1137">
        <v>0</v>
      </c>
      <c r="G187" s="1137">
        <v>0</v>
      </c>
      <c r="H187" s="1137">
        <v>205</v>
      </c>
      <c r="I187" s="1137">
        <v>205</v>
      </c>
      <c r="J187" s="1138">
        <v>1537.5</v>
      </c>
      <c r="K187" s="1138">
        <v>7.5</v>
      </c>
      <c r="L187" s="1058" t="s">
        <v>1118</v>
      </c>
      <c r="M187" s="952">
        <v>1868000</v>
      </c>
      <c r="N187" s="952">
        <v>12948560.571816718</v>
      </c>
      <c r="O187" s="1140">
        <v>6452764.207047658</v>
      </c>
    </row>
    <row r="188" spans="1:15" ht="15" customHeight="1" x14ac:dyDescent="0.25">
      <c r="A188" s="955" t="s">
        <v>369</v>
      </c>
      <c r="B188" s="1482">
        <v>26.5</v>
      </c>
      <c r="C188" s="1137">
        <v>37</v>
      </c>
      <c r="D188" s="1137">
        <v>0</v>
      </c>
      <c r="E188" s="1137">
        <v>0</v>
      </c>
      <c r="F188" s="1137">
        <v>0</v>
      </c>
      <c r="G188" s="1137">
        <v>0</v>
      </c>
      <c r="H188" s="1137">
        <v>26.5</v>
      </c>
      <c r="I188" s="1137">
        <v>63.5</v>
      </c>
      <c r="J188" s="1138">
        <v>185.5</v>
      </c>
      <c r="K188" s="1138">
        <v>7</v>
      </c>
      <c r="L188" s="1058" t="s">
        <v>1118</v>
      </c>
      <c r="M188" s="952">
        <v>1868000</v>
      </c>
      <c r="N188" s="952">
        <v>12948560.571816718</v>
      </c>
      <c r="O188" s="1140">
        <v>6452764.207047658</v>
      </c>
    </row>
    <row r="189" spans="1:15" ht="15" customHeight="1" x14ac:dyDescent="0.25">
      <c r="A189" s="955" t="s">
        <v>370</v>
      </c>
      <c r="B189" s="1482">
        <v>0</v>
      </c>
      <c r="C189" s="1137">
        <v>0</v>
      </c>
      <c r="D189" s="1137">
        <v>0</v>
      </c>
      <c r="E189" s="1137">
        <v>0</v>
      </c>
      <c r="F189" s="1137">
        <v>0</v>
      </c>
      <c r="G189" s="1137">
        <v>0</v>
      </c>
      <c r="H189" s="1137">
        <v>0</v>
      </c>
      <c r="I189" s="1137">
        <v>0</v>
      </c>
      <c r="J189" s="1138">
        <v>0</v>
      </c>
      <c r="K189" s="1138">
        <v>0</v>
      </c>
      <c r="L189" s="1058"/>
      <c r="M189" s="952"/>
      <c r="N189" s="952"/>
      <c r="O189" s="1140"/>
    </row>
    <row r="190" spans="1:15" ht="15" customHeight="1" x14ac:dyDescent="0.25">
      <c r="A190" s="955" t="s">
        <v>371</v>
      </c>
      <c r="B190" s="1482">
        <v>34.200000000000003</v>
      </c>
      <c r="C190" s="1137">
        <v>0</v>
      </c>
      <c r="D190" s="1137">
        <v>0</v>
      </c>
      <c r="E190" s="1137">
        <v>0</v>
      </c>
      <c r="F190" s="1137">
        <v>0</v>
      </c>
      <c r="G190" s="1137">
        <v>0</v>
      </c>
      <c r="H190" s="1137">
        <v>34.200000000000003</v>
      </c>
      <c r="I190" s="1137">
        <v>34.200000000000003</v>
      </c>
      <c r="J190" s="1138">
        <v>239.40000000000003</v>
      </c>
      <c r="K190" s="1138">
        <v>7</v>
      </c>
      <c r="L190" s="1058" t="s">
        <v>1118</v>
      </c>
      <c r="M190" s="952">
        <v>1868000</v>
      </c>
      <c r="N190" s="952">
        <v>12948560.571816718</v>
      </c>
      <c r="O190" s="1140">
        <v>6452764.207047658</v>
      </c>
    </row>
    <row r="191" spans="1:15" ht="15" customHeight="1" x14ac:dyDescent="0.25">
      <c r="A191" s="955" t="s">
        <v>372</v>
      </c>
      <c r="B191" s="1482">
        <v>25.5</v>
      </c>
      <c r="C191" s="1137">
        <v>0</v>
      </c>
      <c r="D191" s="1137">
        <v>0</v>
      </c>
      <c r="E191" s="1137">
        <v>0</v>
      </c>
      <c r="F191" s="1137">
        <v>0</v>
      </c>
      <c r="G191" s="1137">
        <v>0</v>
      </c>
      <c r="H191" s="1137">
        <v>25.5</v>
      </c>
      <c r="I191" s="1137">
        <v>25.5</v>
      </c>
      <c r="J191" s="1138">
        <v>153</v>
      </c>
      <c r="K191" s="1138">
        <v>6</v>
      </c>
      <c r="L191" s="1058" t="s">
        <v>1118</v>
      </c>
      <c r="M191" s="952">
        <v>1868000</v>
      </c>
      <c r="N191" s="952">
        <v>12948560.571816718</v>
      </c>
      <c r="O191" s="1140">
        <v>6452764.207047658</v>
      </c>
    </row>
    <row r="192" spans="1:15" ht="15" customHeight="1" x14ac:dyDescent="0.25">
      <c r="A192" s="1145" t="s">
        <v>373</v>
      </c>
      <c r="B192" s="995">
        <v>734.75</v>
      </c>
      <c r="C192" s="995">
        <v>175</v>
      </c>
      <c r="D192" s="995">
        <v>0</v>
      </c>
      <c r="E192" s="995">
        <v>10</v>
      </c>
      <c r="F192" s="995">
        <v>0</v>
      </c>
      <c r="G192" s="995">
        <v>5</v>
      </c>
      <c r="H192" s="995">
        <v>719.75</v>
      </c>
      <c r="I192" s="995">
        <v>899.75</v>
      </c>
      <c r="J192" s="1141">
        <v>5258.5</v>
      </c>
      <c r="K192" s="1141">
        <v>7.3060090309135113</v>
      </c>
      <c r="L192" s="1143"/>
      <c r="M192" s="989"/>
      <c r="N192" s="424"/>
      <c r="O192" s="425"/>
    </row>
    <row r="193" spans="1:15" ht="15" customHeight="1" x14ac:dyDescent="0.25">
      <c r="A193" s="955" t="s">
        <v>374</v>
      </c>
      <c r="B193" s="1482">
        <v>268</v>
      </c>
      <c r="C193" s="1137">
        <v>0</v>
      </c>
      <c r="D193" s="1137">
        <v>0</v>
      </c>
      <c r="E193" s="1137">
        <v>10</v>
      </c>
      <c r="F193" s="1137">
        <v>0</v>
      </c>
      <c r="G193" s="1137">
        <v>5</v>
      </c>
      <c r="H193" s="1138">
        <v>253</v>
      </c>
      <c r="I193" s="1137">
        <v>258</v>
      </c>
      <c r="J193" s="1138">
        <v>2277</v>
      </c>
      <c r="K193" s="1138">
        <v>9</v>
      </c>
      <c r="L193" s="1058" t="s">
        <v>1118</v>
      </c>
      <c r="M193" s="952">
        <v>1868000</v>
      </c>
      <c r="N193" s="952">
        <v>12948560.571816718</v>
      </c>
      <c r="O193" s="1140">
        <v>6452764.207047658</v>
      </c>
    </row>
    <row r="194" spans="1:15" ht="15" customHeight="1" x14ac:dyDescent="0.25">
      <c r="A194" s="955" t="s">
        <v>375</v>
      </c>
      <c r="B194" s="1482">
        <v>46</v>
      </c>
      <c r="C194" s="1137">
        <v>0</v>
      </c>
      <c r="D194" s="1137">
        <v>0</v>
      </c>
      <c r="E194" s="1137">
        <v>0</v>
      </c>
      <c r="F194" s="1137">
        <v>0</v>
      </c>
      <c r="G194" s="1137">
        <v>0</v>
      </c>
      <c r="H194" s="1138">
        <v>46</v>
      </c>
      <c r="I194" s="1137">
        <v>46</v>
      </c>
      <c r="J194" s="1138">
        <v>299</v>
      </c>
      <c r="K194" s="1138">
        <v>6.5</v>
      </c>
      <c r="L194" s="1058" t="s">
        <v>1118</v>
      </c>
      <c r="M194" s="952">
        <v>1868000</v>
      </c>
      <c r="N194" s="952">
        <v>12948560.571816718</v>
      </c>
      <c r="O194" s="1140">
        <v>6452764.207047658</v>
      </c>
    </row>
    <row r="195" spans="1:15" ht="15" customHeight="1" x14ac:dyDescent="0.25">
      <c r="A195" s="955" t="s">
        <v>376</v>
      </c>
      <c r="B195" s="1482">
        <v>105</v>
      </c>
      <c r="C195" s="1137">
        <v>150</v>
      </c>
      <c r="D195" s="1137">
        <v>0</v>
      </c>
      <c r="E195" s="1137">
        <v>0</v>
      </c>
      <c r="F195" s="1137">
        <v>0</v>
      </c>
      <c r="G195" s="1137">
        <v>0</v>
      </c>
      <c r="H195" s="1138">
        <v>105</v>
      </c>
      <c r="I195" s="1137">
        <v>255</v>
      </c>
      <c r="J195" s="1138">
        <v>441</v>
      </c>
      <c r="K195" s="1138">
        <v>4.2</v>
      </c>
      <c r="L195" s="1058" t="s">
        <v>1118</v>
      </c>
      <c r="M195" s="952">
        <v>1868000</v>
      </c>
      <c r="N195" s="952">
        <v>12948560.571816718</v>
      </c>
      <c r="O195" s="1140">
        <v>6452764.207047658</v>
      </c>
    </row>
    <row r="196" spans="1:15" ht="15" customHeight="1" x14ac:dyDescent="0.25">
      <c r="A196" s="955" t="s">
        <v>377</v>
      </c>
      <c r="B196" s="1482">
        <v>102</v>
      </c>
      <c r="C196" s="1137">
        <v>2</v>
      </c>
      <c r="D196" s="1137">
        <v>0</v>
      </c>
      <c r="E196" s="1137">
        <v>0</v>
      </c>
      <c r="F196" s="1137">
        <v>0</v>
      </c>
      <c r="G196" s="1137">
        <v>0</v>
      </c>
      <c r="H196" s="1138">
        <v>102</v>
      </c>
      <c r="I196" s="1137">
        <v>104</v>
      </c>
      <c r="J196" s="1138">
        <v>550.80000000000007</v>
      </c>
      <c r="K196" s="1138">
        <v>5.4</v>
      </c>
      <c r="L196" s="1058" t="s">
        <v>1118</v>
      </c>
      <c r="M196" s="952">
        <v>1868000</v>
      </c>
      <c r="N196" s="952">
        <v>12948560.571816718</v>
      </c>
      <c r="O196" s="1140">
        <v>6452764.207047658</v>
      </c>
    </row>
    <row r="197" spans="1:15" ht="15" customHeight="1" x14ac:dyDescent="0.25">
      <c r="A197" s="955" t="s">
        <v>378</v>
      </c>
      <c r="B197" s="1482">
        <v>45</v>
      </c>
      <c r="C197" s="1137">
        <v>0</v>
      </c>
      <c r="D197" s="1137">
        <v>0</v>
      </c>
      <c r="E197" s="1137">
        <v>0</v>
      </c>
      <c r="F197" s="1137">
        <v>0</v>
      </c>
      <c r="G197" s="1137">
        <v>0</v>
      </c>
      <c r="H197" s="1138">
        <v>45</v>
      </c>
      <c r="I197" s="1137">
        <v>45</v>
      </c>
      <c r="J197" s="1138">
        <v>315</v>
      </c>
      <c r="K197" s="1138">
        <v>7</v>
      </c>
      <c r="L197" s="1058" t="s">
        <v>1118</v>
      </c>
      <c r="M197" s="952">
        <v>1868000</v>
      </c>
      <c r="N197" s="952">
        <v>12948560.571816718</v>
      </c>
      <c r="O197" s="1140">
        <v>6452764.207047658</v>
      </c>
    </row>
    <row r="198" spans="1:15" ht="15" customHeight="1" x14ac:dyDescent="0.25">
      <c r="A198" s="955" t="s">
        <v>379</v>
      </c>
      <c r="B198" s="1482">
        <v>31.5</v>
      </c>
      <c r="C198" s="1137">
        <v>5</v>
      </c>
      <c r="D198" s="1137">
        <v>0</v>
      </c>
      <c r="E198" s="1137">
        <v>0</v>
      </c>
      <c r="F198" s="1137">
        <v>0</v>
      </c>
      <c r="G198" s="1137">
        <v>0</v>
      </c>
      <c r="H198" s="1138">
        <v>31.5</v>
      </c>
      <c r="I198" s="1137">
        <v>36.5</v>
      </c>
      <c r="J198" s="1138">
        <v>189</v>
      </c>
      <c r="K198" s="1138">
        <v>6</v>
      </c>
      <c r="L198" s="1058" t="s">
        <v>1118</v>
      </c>
      <c r="M198" s="952">
        <v>1868000</v>
      </c>
      <c r="N198" s="952">
        <v>12948560.571816718</v>
      </c>
      <c r="O198" s="1140">
        <v>6452764.207047658</v>
      </c>
    </row>
    <row r="199" spans="1:15" ht="15" customHeight="1" x14ac:dyDescent="0.25">
      <c r="A199" s="955" t="s">
        <v>380</v>
      </c>
      <c r="B199" s="1482">
        <v>90.8</v>
      </c>
      <c r="C199" s="1137">
        <v>8</v>
      </c>
      <c r="D199" s="1137">
        <v>0</v>
      </c>
      <c r="E199" s="1137">
        <v>0</v>
      </c>
      <c r="F199" s="1137">
        <v>0</v>
      </c>
      <c r="G199" s="1137">
        <v>0</v>
      </c>
      <c r="H199" s="1138">
        <v>90.8</v>
      </c>
      <c r="I199" s="1137">
        <v>98.8</v>
      </c>
      <c r="J199" s="1138">
        <v>908</v>
      </c>
      <c r="K199" s="1138">
        <v>10</v>
      </c>
      <c r="L199" s="1058" t="s">
        <v>1118</v>
      </c>
      <c r="M199" s="952">
        <v>1868000</v>
      </c>
      <c r="N199" s="952">
        <v>12948560.571816718</v>
      </c>
      <c r="O199" s="1140">
        <v>6452764.207047658</v>
      </c>
    </row>
    <row r="200" spans="1:15" ht="15" customHeight="1" x14ac:dyDescent="0.25">
      <c r="A200" s="955" t="s">
        <v>381</v>
      </c>
      <c r="B200" s="1482">
        <v>46.45</v>
      </c>
      <c r="C200" s="1137">
        <v>10</v>
      </c>
      <c r="D200" s="1137">
        <v>0</v>
      </c>
      <c r="E200" s="1137">
        <v>0</v>
      </c>
      <c r="F200" s="1137">
        <v>0</v>
      </c>
      <c r="G200" s="1137">
        <v>0</v>
      </c>
      <c r="H200" s="1138">
        <v>46.45</v>
      </c>
      <c r="I200" s="1137">
        <v>56.45</v>
      </c>
      <c r="J200" s="1138">
        <v>278.70000000000005</v>
      </c>
      <c r="K200" s="1138">
        <v>6</v>
      </c>
      <c r="L200" s="1058" t="s">
        <v>1118</v>
      </c>
      <c r="M200" s="952">
        <v>1868000</v>
      </c>
      <c r="N200" s="952">
        <v>12948560.571816718</v>
      </c>
      <c r="O200" s="1140">
        <v>6452764.207047658</v>
      </c>
    </row>
    <row r="201" spans="1:15" ht="15" customHeight="1" x14ac:dyDescent="0.25">
      <c r="A201" s="1145" t="s">
        <v>382</v>
      </c>
      <c r="B201" s="995">
        <v>363.5</v>
      </c>
      <c r="C201" s="995">
        <v>76</v>
      </c>
      <c r="D201" s="995">
        <v>2</v>
      </c>
      <c r="E201" s="995">
        <v>31.5</v>
      </c>
      <c r="F201" s="995">
        <v>2</v>
      </c>
      <c r="G201" s="995">
        <v>0</v>
      </c>
      <c r="H201" s="995">
        <v>328</v>
      </c>
      <c r="I201" s="995">
        <v>406</v>
      </c>
      <c r="J201" s="1141">
        <v>2605</v>
      </c>
      <c r="K201" s="1141">
        <v>7.9420731707317076</v>
      </c>
      <c r="L201" s="1143"/>
      <c r="M201" s="989"/>
      <c r="N201" s="424"/>
      <c r="O201" s="425"/>
    </row>
    <row r="202" spans="1:15" ht="15" customHeight="1" x14ac:dyDescent="0.25">
      <c r="A202" s="955" t="s">
        <v>383</v>
      </c>
      <c r="B202" s="1482">
        <v>90.5</v>
      </c>
      <c r="C202" s="1137">
        <v>6</v>
      </c>
      <c r="D202" s="1137">
        <v>2</v>
      </c>
      <c r="E202" s="1137">
        <v>4</v>
      </c>
      <c r="F202" s="1137">
        <v>2</v>
      </c>
      <c r="G202" s="1137">
        <v>0</v>
      </c>
      <c r="H202" s="1138">
        <v>82.5</v>
      </c>
      <c r="I202" s="1137">
        <v>90.5</v>
      </c>
      <c r="J202" s="1138">
        <v>990</v>
      </c>
      <c r="K202" s="1138">
        <v>12</v>
      </c>
      <c r="L202" s="1058" t="s">
        <v>1118</v>
      </c>
      <c r="M202" s="952">
        <v>1868000</v>
      </c>
      <c r="N202" s="952">
        <v>12948560.571816718</v>
      </c>
      <c r="O202" s="1140">
        <v>6452764.207047658</v>
      </c>
    </row>
    <row r="203" spans="1:15" ht="15" customHeight="1" x14ac:dyDescent="0.25">
      <c r="A203" s="955" t="s">
        <v>384</v>
      </c>
      <c r="B203" s="1482">
        <v>87</v>
      </c>
      <c r="C203" s="1137">
        <v>0</v>
      </c>
      <c r="D203" s="1137">
        <v>0</v>
      </c>
      <c r="E203" s="1137">
        <v>0</v>
      </c>
      <c r="F203" s="1137">
        <v>0</v>
      </c>
      <c r="G203" s="1137">
        <v>0</v>
      </c>
      <c r="H203" s="1138">
        <v>87</v>
      </c>
      <c r="I203" s="1137">
        <v>87</v>
      </c>
      <c r="J203" s="1138">
        <v>696</v>
      </c>
      <c r="K203" s="1138">
        <v>8</v>
      </c>
      <c r="L203" s="1058" t="s">
        <v>1118</v>
      </c>
      <c r="M203" s="952">
        <v>1868000</v>
      </c>
      <c r="N203" s="952">
        <v>12948560.571816718</v>
      </c>
      <c r="O203" s="1140">
        <v>6452764.207047658</v>
      </c>
    </row>
    <row r="204" spans="1:15" ht="15" customHeight="1" x14ac:dyDescent="0.25">
      <c r="A204" s="955" t="s">
        <v>385</v>
      </c>
      <c r="B204" s="1482">
        <v>15.5</v>
      </c>
      <c r="C204" s="1137">
        <v>0</v>
      </c>
      <c r="D204" s="1137">
        <v>0</v>
      </c>
      <c r="E204" s="1137">
        <v>0</v>
      </c>
      <c r="F204" s="1137">
        <v>0</v>
      </c>
      <c r="G204" s="1137">
        <v>0</v>
      </c>
      <c r="H204" s="1138">
        <v>15.5</v>
      </c>
      <c r="I204" s="1137">
        <v>15.5</v>
      </c>
      <c r="J204" s="1138">
        <v>108.5</v>
      </c>
      <c r="K204" s="1138">
        <v>7</v>
      </c>
      <c r="L204" s="1058" t="s">
        <v>1118</v>
      </c>
      <c r="M204" s="952">
        <v>1868000</v>
      </c>
      <c r="N204" s="952">
        <v>12948560.571816718</v>
      </c>
      <c r="O204" s="1140">
        <v>6452764.207047658</v>
      </c>
    </row>
    <row r="205" spans="1:15" ht="15" customHeight="1" x14ac:dyDescent="0.25">
      <c r="A205" s="955" t="s">
        <v>386</v>
      </c>
      <c r="B205" s="234">
        <v>40</v>
      </c>
      <c r="C205" s="1137">
        <v>0</v>
      </c>
      <c r="D205" s="1137">
        <v>0</v>
      </c>
      <c r="E205" s="1137">
        <v>14</v>
      </c>
      <c r="F205" s="1137">
        <v>0</v>
      </c>
      <c r="G205" s="1137">
        <v>0</v>
      </c>
      <c r="H205" s="1138">
        <v>26</v>
      </c>
      <c r="I205" s="1137">
        <v>26</v>
      </c>
      <c r="J205" s="1138">
        <v>208</v>
      </c>
      <c r="K205" s="1138">
        <v>8</v>
      </c>
      <c r="L205" s="1058" t="s">
        <v>1118</v>
      </c>
      <c r="M205" s="952">
        <v>1868000</v>
      </c>
      <c r="N205" s="952">
        <v>12948560.571816718</v>
      </c>
      <c r="O205" s="1140">
        <v>6452764.207047658</v>
      </c>
    </row>
    <row r="206" spans="1:15" ht="15" customHeight="1" x14ac:dyDescent="0.25">
      <c r="A206" s="955" t="s">
        <v>387</v>
      </c>
      <c r="B206" s="949">
        <v>37.5</v>
      </c>
      <c r="C206" s="1137">
        <v>0</v>
      </c>
      <c r="D206" s="1137">
        <v>0</v>
      </c>
      <c r="E206" s="1137">
        <v>7.5</v>
      </c>
      <c r="F206" s="1137">
        <v>0</v>
      </c>
      <c r="G206" s="1137">
        <v>0</v>
      </c>
      <c r="H206" s="1138">
        <v>30</v>
      </c>
      <c r="I206" s="1137">
        <v>30</v>
      </c>
      <c r="J206" s="1138">
        <v>150</v>
      </c>
      <c r="K206" s="1138">
        <v>5</v>
      </c>
      <c r="L206" s="1058" t="s">
        <v>1118</v>
      </c>
      <c r="M206" s="952">
        <v>1868000</v>
      </c>
      <c r="N206" s="952">
        <v>12948560.571816718</v>
      </c>
      <c r="O206" s="1140">
        <v>6452764.207047658</v>
      </c>
    </row>
    <row r="207" spans="1:15" ht="15" customHeight="1" x14ac:dyDescent="0.25">
      <c r="A207" s="955" t="s">
        <v>388</v>
      </c>
      <c r="B207" s="949">
        <v>60.5</v>
      </c>
      <c r="C207" s="1137">
        <v>60</v>
      </c>
      <c r="D207" s="1137">
        <v>0</v>
      </c>
      <c r="E207" s="1137">
        <v>6</v>
      </c>
      <c r="F207" s="1137">
        <v>0</v>
      </c>
      <c r="G207" s="1137">
        <v>0</v>
      </c>
      <c r="H207" s="1138">
        <v>54.5</v>
      </c>
      <c r="I207" s="1137">
        <v>114.5</v>
      </c>
      <c r="J207" s="1138">
        <v>218</v>
      </c>
      <c r="K207" s="1138">
        <v>4</v>
      </c>
      <c r="L207" s="1058" t="s">
        <v>1118</v>
      </c>
      <c r="M207" s="952">
        <v>1868000</v>
      </c>
      <c r="N207" s="952">
        <v>12948560.571816718</v>
      </c>
      <c r="O207" s="1140">
        <v>6452764.207047658</v>
      </c>
    </row>
    <row r="208" spans="1:15" ht="15" customHeight="1" x14ac:dyDescent="0.25">
      <c r="A208" s="955" t="s">
        <v>389</v>
      </c>
      <c r="B208" s="949">
        <v>25.5</v>
      </c>
      <c r="C208" s="1137">
        <v>0</v>
      </c>
      <c r="D208" s="1137">
        <v>0</v>
      </c>
      <c r="E208" s="1137">
        <v>0</v>
      </c>
      <c r="F208" s="1137">
        <v>0</v>
      </c>
      <c r="G208" s="1137">
        <v>0</v>
      </c>
      <c r="H208" s="1138">
        <v>25.5</v>
      </c>
      <c r="I208" s="1137">
        <v>25.5</v>
      </c>
      <c r="J208" s="1138">
        <v>178.5</v>
      </c>
      <c r="K208" s="1138">
        <v>7</v>
      </c>
      <c r="L208" s="1058" t="s">
        <v>1118</v>
      </c>
      <c r="M208" s="952">
        <v>1868000</v>
      </c>
      <c r="N208" s="952">
        <v>12948560.571816718</v>
      </c>
      <c r="O208" s="1140">
        <v>6452764.207047658</v>
      </c>
    </row>
    <row r="209" spans="1:15" ht="15" customHeight="1" x14ac:dyDescent="0.25">
      <c r="A209" s="955" t="s">
        <v>930</v>
      </c>
      <c r="B209" s="949">
        <v>0</v>
      </c>
      <c r="C209" s="1137">
        <v>0</v>
      </c>
      <c r="D209" s="1137">
        <v>0</v>
      </c>
      <c r="E209" s="1137">
        <v>0</v>
      </c>
      <c r="F209" s="1137">
        <v>0</v>
      </c>
      <c r="G209" s="1137">
        <v>0</v>
      </c>
      <c r="H209" s="1138">
        <v>0</v>
      </c>
      <c r="I209" s="1137">
        <v>0</v>
      </c>
      <c r="J209" s="1138">
        <v>0</v>
      </c>
      <c r="K209" s="1138">
        <v>0</v>
      </c>
      <c r="L209" s="1139"/>
      <c r="M209" s="952"/>
      <c r="N209" s="952"/>
      <c r="O209" s="1140"/>
    </row>
    <row r="210" spans="1:15" ht="15" customHeight="1" thickBot="1" x14ac:dyDescent="0.3">
      <c r="A210" s="1131" t="s">
        <v>391</v>
      </c>
      <c r="B210" s="233">
        <v>7</v>
      </c>
      <c r="C210" s="1132">
        <v>10</v>
      </c>
      <c r="D210" s="1132">
        <v>0</v>
      </c>
      <c r="E210" s="1132">
        <v>0</v>
      </c>
      <c r="F210" s="1132">
        <v>0</v>
      </c>
      <c r="G210" s="1132">
        <v>0</v>
      </c>
      <c r="H210" s="1138">
        <v>7</v>
      </c>
      <c r="I210" s="1137">
        <v>17</v>
      </c>
      <c r="J210" s="1138">
        <v>56</v>
      </c>
      <c r="K210" s="1133">
        <v>8</v>
      </c>
      <c r="L210" s="1058" t="s">
        <v>1118</v>
      </c>
      <c r="M210" s="952">
        <v>1868000</v>
      </c>
      <c r="N210" s="952">
        <v>12948560.571816718</v>
      </c>
      <c r="O210" s="1140">
        <v>6452764.207047658</v>
      </c>
    </row>
    <row r="211" spans="1:15" ht="15" customHeight="1" thickBot="1" x14ac:dyDescent="0.3">
      <c r="A211" s="394" t="s">
        <v>931</v>
      </c>
      <c r="B211" s="1122">
        <v>4162.7</v>
      </c>
      <c r="C211" s="1122">
        <v>372</v>
      </c>
      <c r="D211" s="1122">
        <v>45</v>
      </c>
      <c r="E211" s="1122">
        <v>168.5</v>
      </c>
      <c r="F211" s="1122">
        <v>68</v>
      </c>
      <c r="G211" s="1122">
        <v>124</v>
      </c>
      <c r="H211" s="1122">
        <v>3757.2</v>
      </c>
      <c r="I211" s="1122">
        <v>4298.2</v>
      </c>
      <c r="J211" s="1123">
        <v>25719.25</v>
      </c>
      <c r="K211" s="1123">
        <v>6.8453236452677526</v>
      </c>
      <c r="L211" s="1511" t="s">
        <v>1118</v>
      </c>
      <c r="M211" s="1125">
        <v>1867999.9999999998</v>
      </c>
      <c r="N211" s="1125">
        <v>12948560.571816722</v>
      </c>
      <c r="O211" s="495">
        <v>6452764.207047659</v>
      </c>
    </row>
    <row r="212" spans="1:15" x14ac:dyDescent="0.25">
      <c r="A212" s="7" t="s">
        <v>1964</v>
      </c>
      <c r="B212" s="8"/>
      <c r="C212" s="8"/>
      <c r="D212" s="8"/>
      <c r="E212" s="4"/>
      <c r="F212" s="5"/>
      <c r="G212" s="9"/>
      <c r="H212" s="8"/>
      <c r="I212" s="223"/>
      <c r="J212" s="223"/>
      <c r="K212" s="230"/>
      <c r="L212" s="231"/>
      <c r="M212" s="230"/>
      <c r="N212" s="230"/>
      <c r="O212" s="230"/>
    </row>
    <row r="213" spans="1:15" x14ac:dyDescent="0.25">
      <c r="A213" s="34"/>
      <c r="B213" s="223"/>
      <c r="C213" s="223"/>
      <c r="D213" s="223"/>
      <c r="E213" s="223"/>
      <c r="F213" s="223"/>
      <c r="G213" s="223"/>
      <c r="H213" s="236"/>
      <c r="I213" s="223"/>
      <c r="J213" s="236"/>
      <c r="K213" s="238"/>
      <c r="L213" s="231"/>
      <c r="M213" s="230"/>
      <c r="N213" s="230"/>
      <c r="O213" s="230"/>
    </row>
    <row r="214" spans="1:15" x14ac:dyDescent="0.25">
      <c r="A214" s="232"/>
      <c r="B214" s="230"/>
      <c r="C214" s="230"/>
      <c r="D214" s="230"/>
      <c r="E214" s="230"/>
      <c r="F214" s="230"/>
      <c r="G214" s="230"/>
      <c r="H214" s="230"/>
      <c r="I214" s="230"/>
      <c r="J214" s="230"/>
      <c r="K214" s="230"/>
      <c r="L214" s="231"/>
      <c r="M214" s="230"/>
      <c r="N214" s="230"/>
      <c r="O214" s="230"/>
    </row>
    <row r="215" spans="1:15" x14ac:dyDescent="0.25">
      <c r="A215" s="232"/>
      <c r="B215" s="230"/>
      <c r="C215" s="230"/>
      <c r="D215" s="230"/>
      <c r="E215" s="230"/>
      <c r="F215" s="230"/>
      <c r="G215" s="230"/>
      <c r="H215" s="230"/>
      <c r="I215" s="230"/>
      <c r="J215" s="230"/>
      <c r="K215" s="230"/>
      <c r="L215" s="231"/>
      <c r="M215" s="230"/>
      <c r="N215" s="230"/>
      <c r="O215" s="230"/>
    </row>
    <row r="216" spans="1:15" ht="13.8" x14ac:dyDescent="0.25">
      <c r="A216" s="2817" t="s">
        <v>1972</v>
      </c>
      <c r="B216" s="2817"/>
      <c r="C216" s="2817"/>
      <c r="D216" s="2817"/>
      <c r="E216" s="2817"/>
      <c r="F216" s="2817"/>
      <c r="G216" s="2817"/>
      <c r="H216" s="2817"/>
      <c r="I216" s="2817"/>
      <c r="J216" s="2817"/>
      <c r="K216" s="2817"/>
      <c r="L216" s="2817"/>
      <c r="M216" s="2817"/>
      <c r="N216" s="2817"/>
      <c r="O216" s="2817"/>
    </row>
    <row r="217" spans="1:15" ht="13.8" thickBot="1" x14ac:dyDescent="0.3">
      <c r="A217" s="180" t="s">
        <v>1817</v>
      </c>
      <c r="B217" s="235"/>
      <c r="C217" s="230"/>
      <c r="D217" s="230"/>
      <c r="E217" s="230"/>
      <c r="F217" s="230"/>
      <c r="G217" s="230"/>
      <c r="H217" s="230"/>
      <c r="I217" s="230"/>
      <c r="J217" s="230"/>
      <c r="K217" s="230"/>
      <c r="L217" s="231"/>
      <c r="M217" s="230"/>
      <c r="N217" s="230"/>
      <c r="O217" s="230"/>
    </row>
    <row r="218" spans="1:15" ht="15" customHeight="1" x14ac:dyDescent="0.25">
      <c r="A218" s="2818" t="s">
        <v>327</v>
      </c>
      <c r="B218" s="2821" t="s">
        <v>1973</v>
      </c>
      <c r="C218" s="2822"/>
      <c r="D218" s="2822"/>
      <c r="E218" s="2822"/>
      <c r="F218" s="2822"/>
      <c r="G218" s="2822"/>
      <c r="H218" s="2822"/>
      <c r="I218" s="2822"/>
      <c r="J218" s="2822"/>
      <c r="K218" s="2822"/>
      <c r="L218" s="2822"/>
      <c r="M218" s="2822"/>
      <c r="N218" s="2822"/>
      <c r="O218" s="2823"/>
    </row>
    <row r="219" spans="1:15" ht="15" customHeight="1" x14ac:dyDescent="0.25">
      <c r="A219" s="2819"/>
      <c r="B219" s="2824" t="s">
        <v>191</v>
      </c>
      <c r="C219" s="2824"/>
      <c r="D219" s="2824"/>
      <c r="E219" s="2824"/>
      <c r="F219" s="2824"/>
      <c r="G219" s="2824"/>
      <c r="H219" s="2824"/>
      <c r="I219" s="2824"/>
      <c r="J219" s="2097"/>
      <c r="K219" s="2097" t="s">
        <v>902</v>
      </c>
      <c r="L219" s="2097"/>
      <c r="M219" s="1114" t="s">
        <v>436</v>
      </c>
      <c r="N219" s="1114" t="s">
        <v>908</v>
      </c>
      <c r="O219" s="1118" t="s">
        <v>908</v>
      </c>
    </row>
    <row r="220" spans="1:15" ht="15" customHeight="1" x14ac:dyDescent="0.25">
      <c r="A220" s="2819"/>
      <c r="B220" s="2097" t="s">
        <v>432</v>
      </c>
      <c r="C220" s="2097"/>
      <c r="D220" s="2815" t="s">
        <v>1856</v>
      </c>
      <c r="E220" s="2097"/>
      <c r="F220" s="2097"/>
      <c r="G220" s="2097" t="s">
        <v>909</v>
      </c>
      <c r="H220" s="2097"/>
      <c r="I220" s="2097" t="s">
        <v>432</v>
      </c>
      <c r="J220" s="2120" t="s">
        <v>910</v>
      </c>
      <c r="K220" s="2120" t="s">
        <v>840</v>
      </c>
      <c r="L220" s="2120" t="s">
        <v>329</v>
      </c>
      <c r="M220" s="1115" t="s">
        <v>911</v>
      </c>
      <c r="N220" s="1115" t="s">
        <v>912</v>
      </c>
      <c r="O220" s="1119" t="s">
        <v>911</v>
      </c>
    </row>
    <row r="221" spans="1:15" ht="15" customHeight="1" x14ac:dyDescent="0.25">
      <c r="A221" s="2819"/>
      <c r="B221" s="2120" t="s">
        <v>914</v>
      </c>
      <c r="C221" s="2120" t="s">
        <v>916</v>
      </c>
      <c r="D221" s="2816"/>
      <c r="E221" s="2120" t="s">
        <v>865</v>
      </c>
      <c r="F221" s="2120" t="s">
        <v>915</v>
      </c>
      <c r="G221" s="2120" t="s">
        <v>917</v>
      </c>
      <c r="H221" s="2120" t="s">
        <v>834</v>
      </c>
      <c r="I221" s="2120" t="s">
        <v>833</v>
      </c>
      <c r="J221" s="2120" t="s">
        <v>918</v>
      </c>
      <c r="K221" s="2120" t="s">
        <v>919</v>
      </c>
      <c r="L221" s="2120" t="s">
        <v>335</v>
      </c>
      <c r="M221" s="1115" t="s">
        <v>920</v>
      </c>
      <c r="N221" s="1115" t="s">
        <v>921</v>
      </c>
      <c r="O221" s="1119" t="s">
        <v>922</v>
      </c>
    </row>
    <row r="222" spans="1:15" ht="15" customHeight="1" thickBot="1" x14ac:dyDescent="0.3">
      <c r="A222" s="2820"/>
      <c r="B222" s="1868">
        <v>45291</v>
      </c>
      <c r="C222" s="2121">
        <v>2024</v>
      </c>
      <c r="D222" s="2121">
        <v>2024</v>
      </c>
      <c r="E222" s="2121">
        <v>2024</v>
      </c>
      <c r="F222" s="2121">
        <v>2024</v>
      </c>
      <c r="G222" s="2121" t="s">
        <v>923</v>
      </c>
      <c r="H222" s="2121">
        <v>2024</v>
      </c>
      <c r="I222" s="1868">
        <v>45657</v>
      </c>
      <c r="J222" s="1868" t="s">
        <v>1974</v>
      </c>
      <c r="K222" s="1868" t="s">
        <v>1974</v>
      </c>
      <c r="L222" s="2121" t="s">
        <v>440</v>
      </c>
      <c r="M222" s="1117" t="s">
        <v>924</v>
      </c>
      <c r="N222" s="1117" t="s">
        <v>925</v>
      </c>
      <c r="O222" s="1120" t="s">
        <v>925</v>
      </c>
    </row>
    <row r="223" spans="1:15" ht="15" customHeight="1" x14ac:dyDescent="0.25">
      <c r="A223" s="1126" t="s">
        <v>351</v>
      </c>
      <c r="B223" s="1121">
        <v>9194.9</v>
      </c>
      <c r="C223" s="1121">
        <v>249</v>
      </c>
      <c r="D223" s="1121">
        <v>205</v>
      </c>
      <c r="E223" s="1121">
        <v>429</v>
      </c>
      <c r="F223" s="1121">
        <v>87.5</v>
      </c>
      <c r="G223" s="1121">
        <v>110</v>
      </c>
      <c r="H223" s="1121">
        <v>8363.4</v>
      </c>
      <c r="I223" s="1121">
        <v>8927.4</v>
      </c>
      <c r="J223" s="1127">
        <v>29788.519999999997</v>
      </c>
      <c r="K223" s="1521">
        <v>3.5617715283258002</v>
      </c>
      <c r="L223" s="369"/>
      <c r="M223" s="1129"/>
      <c r="N223" s="1129"/>
      <c r="O223" s="1130"/>
    </row>
    <row r="224" spans="1:15" ht="15" customHeight="1" x14ac:dyDescent="0.25">
      <c r="A224" s="955" t="s">
        <v>352</v>
      </c>
      <c r="B224" s="1137">
        <v>878</v>
      </c>
      <c r="C224" s="1137">
        <v>25</v>
      </c>
      <c r="D224" s="1137">
        <v>18</v>
      </c>
      <c r="E224" s="1137">
        <v>79</v>
      </c>
      <c r="F224" s="1137">
        <v>0</v>
      </c>
      <c r="G224" s="1137">
        <v>10</v>
      </c>
      <c r="H224" s="1137">
        <v>771</v>
      </c>
      <c r="I224" s="1137">
        <v>824</v>
      </c>
      <c r="J224" s="1138">
        <v>2313</v>
      </c>
      <c r="K224" s="1138">
        <v>3</v>
      </c>
      <c r="L224" s="1058" t="s">
        <v>1118</v>
      </c>
      <c r="M224" s="952">
        <v>1868000</v>
      </c>
      <c r="N224" s="952">
        <v>5082555.3156141667</v>
      </c>
      <c r="O224" s="1140">
        <v>3427108.2285174131</v>
      </c>
    </row>
    <row r="225" spans="1:15" ht="15" customHeight="1" x14ac:dyDescent="0.25">
      <c r="A225" s="955" t="s">
        <v>353</v>
      </c>
      <c r="B225" s="1137">
        <v>272.5</v>
      </c>
      <c r="C225" s="1137">
        <v>100</v>
      </c>
      <c r="D225" s="1137">
        <v>0</v>
      </c>
      <c r="E225" s="1137">
        <v>0</v>
      </c>
      <c r="F225" s="1137">
        <v>0</v>
      </c>
      <c r="G225" s="1137">
        <v>0</v>
      </c>
      <c r="H225" s="1137">
        <v>272.5</v>
      </c>
      <c r="I225" s="1137">
        <v>372.5</v>
      </c>
      <c r="J225" s="1138">
        <v>817.5</v>
      </c>
      <c r="K225" s="1138">
        <v>3</v>
      </c>
      <c r="L225" s="1058" t="s">
        <v>1118</v>
      </c>
      <c r="M225" s="952">
        <v>1868000</v>
      </c>
      <c r="N225" s="952">
        <v>5082555.3156141667</v>
      </c>
      <c r="O225" s="1140">
        <v>3427108.2285174131</v>
      </c>
    </row>
    <row r="226" spans="1:15" ht="15" customHeight="1" x14ac:dyDescent="0.25">
      <c r="A226" s="955" t="s">
        <v>354</v>
      </c>
      <c r="B226" s="1137">
        <v>1284.5</v>
      </c>
      <c r="C226" s="1137">
        <v>0</v>
      </c>
      <c r="D226" s="1137">
        <v>0</v>
      </c>
      <c r="E226" s="1137">
        <v>0</v>
      </c>
      <c r="F226" s="1137">
        <v>0</v>
      </c>
      <c r="G226" s="1137">
        <v>42</v>
      </c>
      <c r="H226" s="1137">
        <v>1242.5</v>
      </c>
      <c r="I226" s="1137">
        <v>1284.5</v>
      </c>
      <c r="J226" s="1138">
        <v>4348.75</v>
      </c>
      <c r="K226" s="1138">
        <v>3.5</v>
      </c>
      <c r="L226" s="1058" t="s">
        <v>1118</v>
      </c>
      <c r="M226" s="952">
        <v>1868000</v>
      </c>
      <c r="N226" s="952">
        <v>5082555.3156141667</v>
      </c>
      <c r="O226" s="1140">
        <v>3427108.2285174131</v>
      </c>
    </row>
    <row r="227" spans="1:15" ht="15" customHeight="1" x14ac:dyDescent="0.25">
      <c r="A227" s="955" t="s">
        <v>355</v>
      </c>
      <c r="B227" s="1137">
        <v>434</v>
      </c>
      <c r="C227" s="1137">
        <v>0</v>
      </c>
      <c r="D227" s="1137">
        <v>0</v>
      </c>
      <c r="E227" s="1137">
        <v>250</v>
      </c>
      <c r="F227" s="1137">
        <v>0</v>
      </c>
      <c r="G227" s="1137">
        <v>7</v>
      </c>
      <c r="H227" s="1137">
        <v>177</v>
      </c>
      <c r="I227" s="1137">
        <v>184</v>
      </c>
      <c r="J227" s="1138">
        <v>603.57000000000005</v>
      </c>
      <c r="K227" s="1138">
        <v>3.41</v>
      </c>
      <c r="L227" s="1058" t="s">
        <v>1118</v>
      </c>
      <c r="M227" s="952">
        <v>1868000</v>
      </c>
      <c r="N227" s="952">
        <v>5082555.3156141667</v>
      </c>
      <c r="O227" s="1140">
        <v>3427108.2285174131</v>
      </c>
    </row>
    <row r="228" spans="1:15" ht="15" customHeight="1" x14ac:dyDescent="0.25">
      <c r="A228" s="955" t="s">
        <v>356</v>
      </c>
      <c r="B228" s="1137">
        <v>746.5</v>
      </c>
      <c r="C228" s="1137">
        <v>0</v>
      </c>
      <c r="D228" s="1137">
        <v>0</v>
      </c>
      <c r="E228" s="1137">
        <v>40</v>
      </c>
      <c r="F228" s="1137">
        <v>0</v>
      </c>
      <c r="G228" s="1137">
        <v>0</v>
      </c>
      <c r="H228" s="1137">
        <v>706.5</v>
      </c>
      <c r="I228" s="1137">
        <v>706.5</v>
      </c>
      <c r="J228" s="1138">
        <v>2119.5</v>
      </c>
      <c r="K228" s="1138">
        <v>3</v>
      </c>
      <c r="L228" s="1058" t="s">
        <v>1118</v>
      </c>
      <c r="M228" s="952">
        <v>1868000</v>
      </c>
      <c r="N228" s="952">
        <v>5082555.3156141667</v>
      </c>
      <c r="O228" s="1140">
        <v>3427108.2285174131</v>
      </c>
    </row>
    <row r="229" spans="1:15" ht="15" customHeight="1" x14ac:dyDescent="0.25">
      <c r="A229" s="955" t="s">
        <v>357</v>
      </c>
      <c r="B229" s="1137">
        <v>301</v>
      </c>
      <c r="C229" s="1137">
        <v>21</v>
      </c>
      <c r="D229" s="1137">
        <v>0</v>
      </c>
      <c r="E229" s="1137">
        <v>0</v>
      </c>
      <c r="F229" s="1137">
        <v>0</v>
      </c>
      <c r="G229" s="1137">
        <v>0</v>
      </c>
      <c r="H229" s="1137">
        <v>301</v>
      </c>
      <c r="I229" s="1137">
        <v>322</v>
      </c>
      <c r="J229" s="1138">
        <v>1505</v>
      </c>
      <c r="K229" s="1138">
        <v>5</v>
      </c>
      <c r="L229" s="1058" t="s">
        <v>1118</v>
      </c>
      <c r="M229" s="952">
        <v>1868000</v>
      </c>
      <c r="N229" s="952">
        <v>5082555.3156141667</v>
      </c>
      <c r="O229" s="1140">
        <v>3427108.2285174131</v>
      </c>
    </row>
    <row r="230" spans="1:15" ht="15" customHeight="1" x14ac:dyDescent="0.25">
      <c r="A230" s="955" t="s">
        <v>926</v>
      </c>
      <c r="B230" s="1137">
        <v>137.9</v>
      </c>
      <c r="C230" s="1137">
        <v>0</v>
      </c>
      <c r="D230" s="1137">
        <v>0</v>
      </c>
      <c r="E230" s="1137">
        <v>20</v>
      </c>
      <c r="F230" s="1137">
        <v>0</v>
      </c>
      <c r="G230" s="1137">
        <v>0</v>
      </c>
      <c r="H230" s="1137">
        <v>117.9</v>
      </c>
      <c r="I230" s="1137">
        <v>117.9</v>
      </c>
      <c r="J230" s="1138">
        <v>235.8</v>
      </c>
      <c r="K230" s="1138">
        <v>2</v>
      </c>
      <c r="L230" s="1058" t="s">
        <v>1118</v>
      </c>
      <c r="M230" s="952">
        <v>1868000</v>
      </c>
      <c r="N230" s="952">
        <v>5082555.3156141667</v>
      </c>
      <c r="O230" s="1140">
        <v>3427108.2285174131</v>
      </c>
    </row>
    <row r="231" spans="1:15" ht="15" customHeight="1" x14ac:dyDescent="0.25">
      <c r="A231" s="955" t="s">
        <v>359</v>
      </c>
      <c r="B231" s="1137">
        <v>840.09999999999991</v>
      </c>
      <c r="C231" s="1137">
        <v>38</v>
      </c>
      <c r="D231" s="1137">
        <v>0</v>
      </c>
      <c r="E231" s="1137">
        <v>0</v>
      </c>
      <c r="F231" s="1137">
        <v>0</v>
      </c>
      <c r="G231" s="1137">
        <v>0</v>
      </c>
      <c r="H231" s="1137">
        <v>840.09999999999991</v>
      </c>
      <c r="I231" s="1137">
        <v>878.09999999999991</v>
      </c>
      <c r="J231" s="1138">
        <v>2520.2999999999997</v>
      </c>
      <c r="K231" s="1138">
        <v>3</v>
      </c>
      <c r="L231" s="1058" t="s">
        <v>1118</v>
      </c>
      <c r="M231" s="952">
        <v>1868000</v>
      </c>
      <c r="N231" s="952">
        <v>5082555.3156141667</v>
      </c>
      <c r="O231" s="1140">
        <v>3427108.2285174131</v>
      </c>
    </row>
    <row r="232" spans="1:15" ht="15" customHeight="1" x14ac:dyDescent="0.25">
      <c r="A232" s="955" t="s">
        <v>927</v>
      </c>
      <c r="B232" s="1137">
        <v>483.5</v>
      </c>
      <c r="C232" s="1137">
        <v>18</v>
      </c>
      <c r="D232" s="1137">
        <v>25</v>
      </c>
      <c r="E232" s="1137">
        <v>26</v>
      </c>
      <c r="F232" s="1137">
        <v>0</v>
      </c>
      <c r="G232" s="1137">
        <v>26</v>
      </c>
      <c r="H232" s="1137">
        <v>406.5</v>
      </c>
      <c r="I232" s="1137">
        <v>475.5</v>
      </c>
      <c r="J232" s="1138">
        <v>1219.5</v>
      </c>
      <c r="K232" s="1138">
        <v>3</v>
      </c>
      <c r="L232" s="1058" t="s">
        <v>1118</v>
      </c>
      <c r="M232" s="952">
        <v>1868000</v>
      </c>
      <c r="N232" s="952">
        <v>5082555.3156141667</v>
      </c>
      <c r="O232" s="1140">
        <v>3427108.2285174131</v>
      </c>
    </row>
    <row r="233" spans="1:15" ht="15" customHeight="1" x14ac:dyDescent="0.25">
      <c r="A233" s="955" t="s">
        <v>361</v>
      </c>
      <c r="B233" s="1137">
        <v>374</v>
      </c>
      <c r="C233" s="1137">
        <v>0</v>
      </c>
      <c r="D233" s="1137">
        <v>0</v>
      </c>
      <c r="E233" s="1137">
        <v>6</v>
      </c>
      <c r="F233" s="1137">
        <v>4</v>
      </c>
      <c r="G233" s="1137">
        <v>0</v>
      </c>
      <c r="H233" s="1137">
        <v>364</v>
      </c>
      <c r="I233" s="1137">
        <v>364</v>
      </c>
      <c r="J233" s="1138">
        <v>1456</v>
      </c>
      <c r="K233" s="1138">
        <v>4</v>
      </c>
      <c r="L233" s="1058" t="s">
        <v>1118</v>
      </c>
      <c r="M233" s="952">
        <v>1868000</v>
      </c>
      <c r="N233" s="952">
        <v>5082555.3156141667</v>
      </c>
      <c r="O233" s="1140">
        <v>3427108.2285174131</v>
      </c>
    </row>
    <row r="234" spans="1:15" ht="15" customHeight="1" x14ac:dyDescent="0.25">
      <c r="A234" s="955" t="s">
        <v>362</v>
      </c>
      <c r="B234" s="1137">
        <v>1176.5</v>
      </c>
      <c r="C234" s="1137">
        <v>14</v>
      </c>
      <c r="D234" s="1137">
        <v>138</v>
      </c>
      <c r="E234" s="1137">
        <v>0</v>
      </c>
      <c r="F234" s="1137">
        <v>76.5</v>
      </c>
      <c r="G234" s="1137">
        <v>0</v>
      </c>
      <c r="H234" s="1137">
        <v>962</v>
      </c>
      <c r="I234" s="1137">
        <v>1114</v>
      </c>
      <c r="J234" s="1138">
        <v>3848</v>
      </c>
      <c r="K234" s="1138">
        <v>4</v>
      </c>
      <c r="L234" s="1058" t="s">
        <v>1118</v>
      </c>
      <c r="M234" s="952">
        <v>1868000</v>
      </c>
      <c r="N234" s="952">
        <v>5082555.3156141667</v>
      </c>
      <c r="O234" s="1140">
        <v>3427108.2285174131</v>
      </c>
    </row>
    <row r="235" spans="1:15" ht="15" customHeight="1" x14ac:dyDescent="0.25">
      <c r="A235" s="955" t="s">
        <v>928</v>
      </c>
      <c r="B235" s="1137">
        <v>1728</v>
      </c>
      <c r="C235" s="1137">
        <v>14</v>
      </c>
      <c r="D235" s="1137">
        <v>19</v>
      </c>
      <c r="E235" s="1137">
        <v>5</v>
      </c>
      <c r="F235" s="1137">
        <v>3</v>
      </c>
      <c r="G235" s="1137">
        <v>25</v>
      </c>
      <c r="H235" s="1137">
        <v>1676</v>
      </c>
      <c r="I235" s="1137">
        <v>1734</v>
      </c>
      <c r="J235" s="1138">
        <v>6704</v>
      </c>
      <c r="K235" s="1138">
        <v>4</v>
      </c>
      <c r="L235" s="1058" t="s">
        <v>1118</v>
      </c>
      <c r="M235" s="952">
        <v>1868000</v>
      </c>
      <c r="N235" s="952">
        <v>5082555.3156141667</v>
      </c>
      <c r="O235" s="1140">
        <v>3427108.2285174131</v>
      </c>
    </row>
    <row r="236" spans="1:15" ht="15" customHeight="1" x14ac:dyDescent="0.25">
      <c r="A236" s="955" t="s">
        <v>364</v>
      </c>
      <c r="B236" s="1137">
        <v>522.4</v>
      </c>
      <c r="C236" s="1137">
        <v>12</v>
      </c>
      <c r="D236" s="1137">
        <v>5</v>
      </c>
      <c r="E236" s="1137">
        <v>3</v>
      </c>
      <c r="F236" s="1137">
        <v>4</v>
      </c>
      <c r="G236" s="1137">
        <v>0</v>
      </c>
      <c r="H236" s="1137">
        <v>510.4</v>
      </c>
      <c r="I236" s="1137">
        <v>527.4</v>
      </c>
      <c r="J236" s="1138">
        <v>2041.6</v>
      </c>
      <c r="K236" s="1138">
        <v>4</v>
      </c>
      <c r="L236" s="1058" t="s">
        <v>1118</v>
      </c>
      <c r="M236" s="952">
        <v>1868000</v>
      </c>
      <c r="N236" s="952">
        <v>5082555.3156141667</v>
      </c>
      <c r="O236" s="1140">
        <v>3427108.2285174131</v>
      </c>
    </row>
    <row r="237" spans="1:15" ht="15" customHeight="1" x14ac:dyDescent="0.25">
      <c r="A237" s="955" t="s">
        <v>365</v>
      </c>
      <c r="B237" s="1137">
        <v>0</v>
      </c>
      <c r="C237" s="1137">
        <v>0</v>
      </c>
      <c r="D237" s="1137">
        <v>0</v>
      </c>
      <c r="E237" s="1137">
        <v>0</v>
      </c>
      <c r="F237" s="1137">
        <v>0</v>
      </c>
      <c r="G237" s="1137">
        <v>0</v>
      </c>
      <c r="H237" s="1137">
        <v>0</v>
      </c>
      <c r="I237" s="1137">
        <v>0</v>
      </c>
      <c r="J237" s="1138">
        <v>0</v>
      </c>
      <c r="K237" s="1138">
        <v>0</v>
      </c>
      <c r="L237" s="1139"/>
      <c r="M237" s="952"/>
      <c r="N237" s="1519"/>
      <c r="O237" s="1520"/>
    </row>
    <row r="238" spans="1:15" ht="15" customHeight="1" x14ac:dyDescent="0.25">
      <c r="A238" s="955" t="s">
        <v>366</v>
      </c>
      <c r="B238" s="1137">
        <v>16</v>
      </c>
      <c r="C238" s="1137">
        <v>7</v>
      </c>
      <c r="D238" s="1137">
        <v>0</v>
      </c>
      <c r="E238" s="1137">
        <v>0</v>
      </c>
      <c r="F238" s="1137">
        <v>0</v>
      </c>
      <c r="G238" s="1137">
        <v>0</v>
      </c>
      <c r="H238" s="1137">
        <v>16</v>
      </c>
      <c r="I238" s="1137">
        <v>23</v>
      </c>
      <c r="J238" s="1138">
        <v>56</v>
      </c>
      <c r="K238" s="1138">
        <v>3.5</v>
      </c>
      <c r="L238" s="1058" t="s">
        <v>1118</v>
      </c>
      <c r="M238" s="952">
        <v>1868000</v>
      </c>
      <c r="N238" s="952">
        <v>5082555.3156141667</v>
      </c>
      <c r="O238" s="1140">
        <v>3427108.2285174131</v>
      </c>
    </row>
    <row r="239" spans="1:15" ht="15" customHeight="1" x14ac:dyDescent="0.25">
      <c r="A239" s="423" t="s">
        <v>929</v>
      </c>
      <c r="B239" s="995">
        <v>2017</v>
      </c>
      <c r="C239" s="995">
        <v>188</v>
      </c>
      <c r="D239" s="995">
        <v>0</v>
      </c>
      <c r="E239" s="995">
        <v>5</v>
      </c>
      <c r="F239" s="995">
        <v>0</v>
      </c>
      <c r="G239" s="995">
        <v>71</v>
      </c>
      <c r="H239" s="995">
        <v>1941</v>
      </c>
      <c r="I239" s="995">
        <v>2199.9999999999995</v>
      </c>
      <c r="J239" s="1141">
        <v>9576.9</v>
      </c>
      <c r="K239" s="1141">
        <v>4.9340030911901076</v>
      </c>
      <c r="L239" s="1143"/>
      <c r="M239" s="989"/>
      <c r="N239" s="424"/>
      <c r="O239" s="425"/>
    </row>
    <row r="240" spans="1:15" ht="15" customHeight="1" x14ac:dyDescent="0.25">
      <c r="A240" s="955" t="s">
        <v>368</v>
      </c>
      <c r="B240" s="1137">
        <v>1406.6</v>
      </c>
      <c r="C240" s="1137">
        <v>30</v>
      </c>
      <c r="D240" s="1137">
        <v>0</v>
      </c>
      <c r="E240" s="1137">
        <v>0</v>
      </c>
      <c r="F240" s="1137">
        <v>0</v>
      </c>
      <c r="G240" s="1137">
        <v>30</v>
      </c>
      <c r="H240" s="1137">
        <v>1376.6</v>
      </c>
      <c r="I240" s="1137">
        <v>1436.6</v>
      </c>
      <c r="J240" s="1138">
        <v>6883</v>
      </c>
      <c r="K240" s="1138">
        <v>5</v>
      </c>
      <c r="L240" s="1058" t="s">
        <v>1118</v>
      </c>
      <c r="M240" s="952">
        <v>1868000</v>
      </c>
      <c r="N240" s="952">
        <v>5082555.3156141667</v>
      </c>
      <c r="O240" s="1140">
        <v>3427108.2285174131</v>
      </c>
    </row>
    <row r="241" spans="1:15" ht="15" customHeight="1" x14ac:dyDescent="0.25">
      <c r="A241" s="955" t="s">
        <v>369</v>
      </c>
      <c r="B241" s="1137">
        <v>162</v>
      </c>
      <c r="C241" s="1137">
        <v>150</v>
      </c>
      <c r="D241" s="1137">
        <v>0</v>
      </c>
      <c r="E241" s="1137">
        <v>0</v>
      </c>
      <c r="F241" s="1137">
        <v>0</v>
      </c>
      <c r="G241" s="1137">
        <v>0</v>
      </c>
      <c r="H241" s="1137">
        <v>162</v>
      </c>
      <c r="I241" s="1137">
        <v>312</v>
      </c>
      <c r="J241" s="1138">
        <v>518.4</v>
      </c>
      <c r="K241" s="1138">
        <v>3.2</v>
      </c>
      <c r="L241" s="1058" t="s">
        <v>1118</v>
      </c>
      <c r="M241" s="952">
        <v>1868000</v>
      </c>
      <c r="N241" s="952">
        <v>5082555.3156141667</v>
      </c>
      <c r="O241" s="1140">
        <v>3427108.2285174131</v>
      </c>
    </row>
    <row r="242" spans="1:15" ht="15" customHeight="1" x14ac:dyDescent="0.25">
      <c r="A242" s="955" t="s">
        <v>370</v>
      </c>
      <c r="B242" s="1137">
        <v>324.2</v>
      </c>
      <c r="C242" s="1137">
        <v>4</v>
      </c>
      <c r="D242" s="1137">
        <v>0</v>
      </c>
      <c r="E242" s="1137">
        <v>0</v>
      </c>
      <c r="F242" s="1137">
        <v>0</v>
      </c>
      <c r="G242" s="1137">
        <v>35</v>
      </c>
      <c r="H242" s="1137">
        <v>289.2</v>
      </c>
      <c r="I242" s="1137">
        <v>328.2</v>
      </c>
      <c r="J242" s="1138">
        <v>1735.1999999999998</v>
      </c>
      <c r="K242" s="1138">
        <v>6</v>
      </c>
      <c r="L242" s="1058" t="s">
        <v>1118</v>
      </c>
      <c r="M242" s="952">
        <v>1868000</v>
      </c>
      <c r="N242" s="952">
        <v>5082555.3156141667</v>
      </c>
      <c r="O242" s="1140">
        <v>3427108.2285174131</v>
      </c>
    </row>
    <row r="243" spans="1:15" ht="15" customHeight="1" x14ac:dyDescent="0.25">
      <c r="A243" s="955" t="s">
        <v>371</v>
      </c>
      <c r="B243" s="1137">
        <v>74</v>
      </c>
      <c r="C243" s="1137">
        <v>0</v>
      </c>
      <c r="D243" s="1137">
        <v>0</v>
      </c>
      <c r="E243" s="1137">
        <v>5</v>
      </c>
      <c r="F243" s="1137">
        <v>0</v>
      </c>
      <c r="G243" s="1137">
        <v>6</v>
      </c>
      <c r="H243" s="1137">
        <v>63</v>
      </c>
      <c r="I243" s="1137">
        <v>69</v>
      </c>
      <c r="J243" s="1138">
        <v>264.60000000000002</v>
      </c>
      <c r="K243" s="1138">
        <v>4.2</v>
      </c>
      <c r="L243" s="1058" t="s">
        <v>1118</v>
      </c>
      <c r="M243" s="952">
        <v>1868000</v>
      </c>
      <c r="N243" s="952">
        <v>5082555.3156141667</v>
      </c>
      <c r="O243" s="1140">
        <v>3427108.2285174131</v>
      </c>
    </row>
    <row r="244" spans="1:15" ht="15" customHeight="1" x14ac:dyDescent="0.25">
      <c r="A244" s="955" t="s">
        <v>372</v>
      </c>
      <c r="B244" s="1137">
        <v>50.2</v>
      </c>
      <c r="C244" s="1137">
        <v>4</v>
      </c>
      <c r="D244" s="1137">
        <v>0</v>
      </c>
      <c r="E244" s="1137">
        <v>0</v>
      </c>
      <c r="F244" s="1137">
        <v>0</v>
      </c>
      <c r="G244" s="1137">
        <v>0</v>
      </c>
      <c r="H244" s="1137">
        <v>50.2</v>
      </c>
      <c r="I244" s="1137">
        <v>54.2</v>
      </c>
      <c r="J244" s="1138">
        <v>175.70000000000002</v>
      </c>
      <c r="K244" s="1138">
        <v>3.5</v>
      </c>
      <c r="L244" s="1058" t="s">
        <v>1118</v>
      </c>
      <c r="M244" s="952">
        <v>1868000</v>
      </c>
      <c r="N244" s="952">
        <v>5082555.3156141667</v>
      </c>
      <c r="O244" s="1140">
        <v>3427108.2285174131</v>
      </c>
    </row>
    <row r="245" spans="1:15" ht="15" customHeight="1" x14ac:dyDescent="0.25">
      <c r="A245" s="1145" t="s">
        <v>373</v>
      </c>
      <c r="B245" s="995">
        <v>7435.3769999999995</v>
      </c>
      <c r="C245" s="995">
        <v>445</v>
      </c>
      <c r="D245" s="995">
        <v>27</v>
      </c>
      <c r="E245" s="995">
        <v>304</v>
      </c>
      <c r="F245" s="995">
        <v>9</v>
      </c>
      <c r="G245" s="995">
        <v>20</v>
      </c>
      <c r="H245" s="995">
        <v>7075.3769999999995</v>
      </c>
      <c r="I245" s="995">
        <v>7567.3769999999995</v>
      </c>
      <c r="J245" s="1141">
        <v>24816.001</v>
      </c>
      <c r="K245" s="1141">
        <v>3.5073750840414584</v>
      </c>
      <c r="L245" s="1143"/>
      <c r="M245" s="989"/>
      <c r="N245" s="424"/>
      <c r="O245" s="425"/>
    </row>
    <row r="246" spans="1:15" ht="15" customHeight="1" x14ac:dyDescent="0.25">
      <c r="A246" s="955" t="s">
        <v>374</v>
      </c>
      <c r="B246" s="1137">
        <v>2906</v>
      </c>
      <c r="C246" s="1137">
        <v>0</v>
      </c>
      <c r="D246" s="1137">
        <v>0</v>
      </c>
      <c r="E246" s="1137">
        <v>296</v>
      </c>
      <c r="F246" s="1137">
        <v>0</v>
      </c>
      <c r="G246" s="1137">
        <v>20</v>
      </c>
      <c r="H246" s="1137">
        <v>2590</v>
      </c>
      <c r="I246" s="1137">
        <v>2610</v>
      </c>
      <c r="J246" s="1138">
        <v>10360</v>
      </c>
      <c r="K246" s="1138">
        <v>4</v>
      </c>
      <c r="L246" s="1058" t="s">
        <v>1118</v>
      </c>
      <c r="M246" s="952">
        <v>1868000</v>
      </c>
      <c r="N246" s="952">
        <v>5082555.3156141667</v>
      </c>
      <c r="O246" s="1140">
        <v>3427108.2285174131</v>
      </c>
    </row>
    <row r="247" spans="1:15" ht="15" customHeight="1" x14ac:dyDescent="0.25">
      <c r="A247" s="955" t="s">
        <v>375</v>
      </c>
      <c r="B247" s="1137">
        <v>198.727</v>
      </c>
      <c r="C247" s="1137">
        <v>0</v>
      </c>
      <c r="D247" s="1137">
        <v>0</v>
      </c>
      <c r="E247" s="1137">
        <v>0</v>
      </c>
      <c r="F247" s="1137">
        <v>0</v>
      </c>
      <c r="G247" s="1137">
        <v>0</v>
      </c>
      <c r="H247" s="1137">
        <v>198.727</v>
      </c>
      <c r="I247" s="1137">
        <v>198.727</v>
      </c>
      <c r="J247" s="1138">
        <v>596.18100000000004</v>
      </c>
      <c r="K247" s="1138">
        <v>3</v>
      </c>
      <c r="L247" s="1058" t="s">
        <v>1118</v>
      </c>
      <c r="M247" s="952">
        <v>1868000</v>
      </c>
      <c r="N247" s="952">
        <v>5082555.3156141667</v>
      </c>
      <c r="O247" s="1140">
        <v>3427108.2285174131</v>
      </c>
    </row>
    <row r="248" spans="1:15" ht="15" customHeight="1" x14ac:dyDescent="0.25">
      <c r="A248" s="955" t="s">
        <v>376</v>
      </c>
      <c r="B248" s="1137">
        <v>115</v>
      </c>
      <c r="C248" s="1137">
        <v>200</v>
      </c>
      <c r="D248" s="1137">
        <v>0</v>
      </c>
      <c r="E248" s="1137">
        <v>0</v>
      </c>
      <c r="F248" s="1137">
        <v>0</v>
      </c>
      <c r="G248" s="1137">
        <v>0</v>
      </c>
      <c r="H248" s="1137">
        <v>115</v>
      </c>
      <c r="I248" s="1137">
        <v>315</v>
      </c>
      <c r="J248" s="1138">
        <v>483</v>
      </c>
      <c r="K248" s="1138">
        <v>4.2</v>
      </c>
      <c r="L248" s="1058" t="s">
        <v>1118</v>
      </c>
      <c r="M248" s="952">
        <v>1868000</v>
      </c>
      <c r="N248" s="952">
        <v>5082555.3156141667</v>
      </c>
      <c r="O248" s="1140">
        <v>3427108.2285174131</v>
      </c>
    </row>
    <row r="249" spans="1:15" ht="15" customHeight="1" x14ac:dyDescent="0.25">
      <c r="A249" s="955" t="s">
        <v>377</v>
      </c>
      <c r="B249" s="1137">
        <v>2027</v>
      </c>
      <c r="C249" s="1137">
        <v>58</v>
      </c>
      <c r="D249" s="1137">
        <v>0</v>
      </c>
      <c r="E249" s="1137">
        <v>0</v>
      </c>
      <c r="F249" s="1137">
        <v>0</v>
      </c>
      <c r="G249" s="1137">
        <v>0</v>
      </c>
      <c r="H249" s="1137">
        <v>2027</v>
      </c>
      <c r="I249" s="1137">
        <v>2085</v>
      </c>
      <c r="J249" s="1138">
        <v>6891.8</v>
      </c>
      <c r="K249" s="1138">
        <v>3.4</v>
      </c>
      <c r="L249" s="1058" t="s">
        <v>1118</v>
      </c>
      <c r="M249" s="952">
        <v>1868000</v>
      </c>
      <c r="N249" s="952">
        <v>5082555.3156141667</v>
      </c>
      <c r="O249" s="1140">
        <v>3427108.2285174131</v>
      </c>
    </row>
    <row r="250" spans="1:15" ht="15" customHeight="1" x14ac:dyDescent="0.25">
      <c r="A250" s="955" t="s">
        <v>378</v>
      </c>
      <c r="B250" s="1137">
        <v>587</v>
      </c>
      <c r="C250" s="1137">
        <v>50</v>
      </c>
      <c r="D250" s="1137">
        <v>0</v>
      </c>
      <c r="E250" s="1137">
        <v>0</v>
      </c>
      <c r="F250" s="1137">
        <v>0</v>
      </c>
      <c r="G250" s="1137">
        <v>0</v>
      </c>
      <c r="H250" s="1137">
        <v>587</v>
      </c>
      <c r="I250" s="1137">
        <v>637</v>
      </c>
      <c r="J250" s="1138">
        <v>2054.5</v>
      </c>
      <c r="K250" s="1138">
        <v>3.5</v>
      </c>
      <c r="L250" s="1058" t="s">
        <v>1118</v>
      </c>
      <c r="M250" s="952">
        <v>1868000</v>
      </c>
      <c r="N250" s="952">
        <v>5082555.3156141667</v>
      </c>
      <c r="O250" s="1140">
        <v>3427108.2285174131</v>
      </c>
    </row>
    <row r="251" spans="1:15" ht="15" customHeight="1" x14ac:dyDescent="0.25">
      <c r="A251" s="955" t="s">
        <v>379</v>
      </c>
      <c r="B251" s="1137">
        <v>950.5</v>
      </c>
      <c r="C251" s="1137">
        <v>35</v>
      </c>
      <c r="D251" s="1137">
        <v>12</v>
      </c>
      <c r="E251" s="1137">
        <v>6</v>
      </c>
      <c r="F251" s="1137">
        <v>4</v>
      </c>
      <c r="G251" s="1137">
        <v>0</v>
      </c>
      <c r="H251" s="1137">
        <v>928.5</v>
      </c>
      <c r="I251" s="1137">
        <v>975.5</v>
      </c>
      <c r="J251" s="1138">
        <v>2599.7999999999997</v>
      </c>
      <c r="K251" s="1138">
        <v>2.8</v>
      </c>
      <c r="L251" s="1058" t="s">
        <v>1118</v>
      </c>
      <c r="M251" s="952">
        <v>1868000</v>
      </c>
      <c r="N251" s="952">
        <v>5082555.3156141667</v>
      </c>
      <c r="O251" s="1140">
        <v>3427108.2285174131</v>
      </c>
    </row>
    <row r="252" spans="1:15" ht="15" customHeight="1" x14ac:dyDescent="0.25">
      <c r="A252" s="955" t="s">
        <v>380</v>
      </c>
      <c r="B252" s="950">
        <v>345.5</v>
      </c>
      <c r="C252" s="1137">
        <v>12</v>
      </c>
      <c r="D252" s="1137">
        <v>0</v>
      </c>
      <c r="E252" s="1137">
        <v>0</v>
      </c>
      <c r="F252" s="1137">
        <v>0</v>
      </c>
      <c r="G252" s="1137">
        <v>0</v>
      </c>
      <c r="H252" s="1137">
        <v>345.5</v>
      </c>
      <c r="I252" s="1137">
        <v>357.5</v>
      </c>
      <c r="J252" s="1138">
        <v>1036.5</v>
      </c>
      <c r="K252" s="1138">
        <v>3</v>
      </c>
      <c r="L252" s="1058" t="s">
        <v>1118</v>
      </c>
      <c r="M252" s="952">
        <v>1868000</v>
      </c>
      <c r="N252" s="952">
        <v>5082555.3156141667</v>
      </c>
      <c r="O252" s="1140">
        <v>3427108.2285174131</v>
      </c>
    </row>
    <row r="253" spans="1:15" ht="15" customHeight="1" x14ac:dyDescent="0.25">
      <c r="A253" s="955" t="s">
        <v>381</v>
      </c>
      <c r="B253" s="950">
        <v>305.64999999999998</v>
      </c>
      <c r="C253" s="1137">
        <v>90</v>
      </c>
      <c r="D253" s="1137">
        <v>15</v>
      </c>
      <c r="E253" s="1137">
        <v>2</v>
      </c>
      <c r="F253" s="1137">
        <v>5</v>
      </c>
      <c r="G253" s="1137">
        <v>0</v>
      </c>
      <c r="H253" s="1137">
        <v>283.64999999999998</v>
      </c>
      <c r="I253" s="1137">
        <v>388.65</v>
      </c>
      <c r="J253" s="1138">
        <v>794.21999999999991</v>
      </c>
      <c r="K253" s="1138">
        <v>2.8</v>
      </c>
      <c r="L253" s="1058" t="s">
        <v>1118</v>
      </c>
      <c r="M253" s="952">
        <v>1868000</v>
      </c>
      <c r="N253" s="952">
        <v>5082555.3156141667</v>
      </c>
      <c r="O253" s="1140">
        <v>3427108.2285174131</v>
      </c>
    </row>
    <row r="254" spans="1:15" ht="15" customHeight="1" x14ac:dyDescent="0.25">
      <c r="A254" s="1145" t="s">
        <v>382</v>
      </c>
      <c r="B254" s="995">
        <v>9043.5</v>
      </c>
      <c r="C254" s="995">
        <v>558</v>
      </c>
      <c r="D254" s="995">
        <v>164</v>
      </c>
      <c r="E254" s="995">
        <v>221.5</v>
      </c>
      <c r="F254" s="995">
        <v>56</v>
      </c>
      <c r="G254" s="995">
        <v>25</v>
      </c>
      <c r="H254" s="995">
        <v>8577</v>
      </c>
      <c r="I254" s="995">
        <v>9324</v>
      </c>
      <c r="J254" s="1141">
        <v>31279.550000000003</v>
      </c>
      <c r="K254" s="1141">
        <v>3.6469103416112865</v>
      </c>
      <c r="L254" s="1143"/>
      <c r="M254" s="989"/>
      <c r="N254" s="424"/>
      <c r="O254" s="425"/>
    </row>
    <row r="255" spans="1:15" ht="15" customHeight="1" x14ac:dyDescent="0.25">
      <c r="A255" s="955" t="s">
        <v>383</v>
      </c>
      <c r="B255" s="950">
        <v>2711.5</v>
      </c>
      <c r="C255" s="1137">
        <v>19</v>
      </c>
      <c r="D255" s="1137">
        <v>104</v>
      </c>
      <c r="E255" s="1137">
        <v>32</v>
      </c>
      <c r="F255" s="1137">
        <v>25</v>
      </c>
      <c r="G255" s="1137">
        <v>0</v>
      </c>
      <c r="H255" s="1137">
        <v>2550.5</v>
      </c>
      <c r="I255" s="1137">
        <v>2673.5</v>
      </c>
      <c r="J255" s="1138">
        <v>9181.8000000000011</v>
      </c>
      <c r="K255" s="1138">
        <v>3.6</v>
      </c>
      <c r="L255" s="1058" t="s">
        <v>1118</v>
      </c>
      <c r="M255" s="952">
        <v>1868000</v>
      </c>
      <c r="N255" s="952">
        <v>5082555.3156141667</v>
      </c>
      <c r="O255" s="1140">
        <v>3427108.2285174131</v>
      </c>
    </row>
    <row r="256" spans="1:15" ht="15" customHeight="1" x14ac:dyDescent="0.25">
      <c r="A256" s="955" t="s">
        <v>384</v>
      </c>
      <c r="B256" s="950">
        <v>2770</v>
      </c>
      <c r="C256" s="1137">
        <v>0</v>
      </c>
      <c r="D256" s="1137">
        <v>0</v>
      </c>
      <c r="E256" s="1137">
        <v>0</v>
      </c>
      <c r="F256" s="1137">
        <v>0</v>
      </c>
      <c r="G256" s="1137">
        <v>0</v>
      </c>
      <c r="H256" s="1137">
        <v>2770</v>
      </c>
      <c r="I256" s="1137">
        <v>2770</v>
      </c>
      <c r="J256" s="1138">
        <v>8864</v>
      </c>
      <c r="K256" s="1138">
        <v>3.2</v>
      </c>
      <c r="L256" s="1058" t="s">
        <v>1118</v>
      </c>
      <c r="M256" s="952">
        <v>1868000</v>
      </c>
      <c r="N256" s="952">
        <v>5082555.3156141667</v>
      </c>
      <c r="O256" s="1140">
        <v>3427108.2285174131</v>
      </c>
    </row>
    <row r="257" spans="1:15" ht="15" customHeight="1" x14ac:dyDescent="0.25">
      <c r="A257" s="955" t="s">
        <v>385</v>
      </c>
      <c r="B257" s="950">
        <v>145.5</v>
      </c>
      <c r="C257" s="1137">
        <v>5</v>
      </c>
      <c r="D257" s="1137">
        <v>0</v>
      </c>
      <c r="E257" s="1137">
        <v>0</v>
      </c>
      <c r="F257" s="1137">
        <v>0</v>
      </c>
      <c r="G257" s="1137">
        <v>0</v>
      </c>
      <c r="H257" s="1137">
        <v>145.5</v>
      </c>
      <c r="I257" s="1137">
        <v>150.5</v>
      </c>
      <c r="J257" s="1138">
        <v>582</v>
      </c>
      <c r="K257" s="1138">
        <v>4</v>
      </c>
      <c r="L257" s="1058" t="s">
        <v>1118</v>
      </c>
      <c r="M257" s="952">
        <v>1868000</v>
      </c>
      <c r="N257" s="952">
        <v>5082555.3156141667</v>
      </c>
      <c r="O257" s="1140">
        <v>3427108.2285174131</v>
      </c>
    </row>
    <row r="258" spans="1:15" ht="15" customHeight="1" x14ac:dyDescent="0.25">
      <c r="A258" s="955" t="s">
        <v>386</v>
      </c>
      <c r="B258" s="950">
        <v>429.5</v>
      </c>
      <c r="C258" s="1137">
        <v>4</v>
      </c>
      <c r="D258" s="1137">
        <v>0</v>
      </c>
      <c r="E258" s="1137">
        <v>0</v>
      </c>
      <c r="F258" s="1137">
        <v>0</v>
      </c>
      <c r="G258" s="1137">
        <v>0</v>
      </c>
      <c r="H258" s="1137">
        <v>429.5</v>
      </c>
      <c r="I258" s="1137">
        <v>433.5</v>
      </c>
      <c r="J258" s="1138">
        <v>1718</v>
      </c>
      <c r="K258" s="1138">
        <v>4</v>
      </c>
      <c r="L258" s="1058" t="s">
        <v>1118</v>
      </c>
      <c r="M258" s="952">
        <v>1868000</v>
      </c>
      <c r="N258" s="952">
        <v>5082555.3156141667</v>
      </c>
      <c r="O258" s="1140">
        <v>3427108.2285174131</v>
      </c>
    </row>
    <row r="259" spans="1:15" ht="15" customHeight="1" x14ac:dyDescent="0.25">
      <c r="A259" s="955" t="s">
        <v>387</v>
      </c>
      <c r="B259" s="950">
        <v>730.5</v>
      </c>
      <c r="C259" s="1137">
        <v>0</v>
      </c>
      <c r="D259" s="1137">
        <v>0</v>
      </c>
      <c r="E259" s="1137">
        <v>60.5</v>
      </c>
      <c r="F259" s="1137">
        <v>0</v>
      </c>
      <c r="G259" s="1137">
        <v>25</v>
      </c>
      <c r="H259" s="1137">
        <v>645</v>
      </c>
      <c r="I259" s="1137">
        <v>670</v>
      </c>
      <c r="J259" s="1138">
        <v>2580</v>
      </c>
      <c r="K259" s="1138">
        <v>4</v>
      </c>
      <c r="L259" s="1058" t="s">
        <v>1118</v>
      </c>
      <c r="M259" s="952">
        <v>1868000</v>
      </c>
      <c r="N259" s="952">
        <v>5082555.3156141667</v>
      </c>
      <c r="O259" s="1140">
        <v>3427108.2285174131</v>
      </c>
    </row>
    <row r="260" spans="1:15" ht="15" customHeight="1" x14ac:dyDescent="0.25">
      <c r="A260" s="955" t="s">
        <v>388</v>
      </c>
      <c r="B260" s="950">
        <v>876.5</v>
      </c>
      <c r="C260" s="1137">
        <v>300</v>
      </c>
      <c r="D260" s="1137">
        <v>35</v>
      </c>
      <c r="E260" s="1137">
        <v>16</v>
      </c>
      <c r="F260" s="1137">
        <v>25</v>
      </c>
      <c r="G260" s="1137">
        <v>0</v>
      </c>
      <c r="H260" s="1137">
        <v>800.5</v>
      </c>
      <c r="I260" s="1137">
        <v>1135.5</v>
      </c>
      <c r="J260" s="1138">
        <v>2801.75</v>
      </c>
      <c r="K260" s="1138">
        <v>3.5</v>
      </c>
      <c r="L260" s="1058" t="s">
        <v>1118</v>
      </c>
      <c r="M260" s="952">
        <v>1868000</v>
      </c>
      <c r="N260" s="952">
        <v>5082555.3156141667</v>
      </c>
      <c r="O260" s="1140">
        <v>3427108.2285174131</v>
      </c>
    </row>
    <row r="261" spans="1:15" ht="15" customHeight="1" x14ac:dyDescent="0.25">
      <c r="A261" s="955" t="s">
        <v>389</v>
      </c>
      <c r="B261" s="950">
        <v>399</v>
      </c>
      <c r="C261" s="1137">
        <v>10</v>
      </c>
      <c r="D261" s="1137">
        <v>0</v>
      </c>
      <c r="E261" s="1137">
        <v>100</v>
      </c>
      <c r="F261" s="1137">
        <v>0</v>
      </c>
      <c r="G261" s="1137">
        <v>0</v>
      </c>
      <c r="H261" s="1137">
        <v>299</v>
      </c>
      <c r="I261" s="1137">
        <v>309</v>
      </c>
      <c r="J261" s="1138">
        <v>1495</v>
      </c>
      <c r="K261" s="1138">
        <v>5</v>
      </c>
      <c r="L261" s="1058" t="s">
        <v>1118</v>
      </c>
      <c r="M261" s="952">
        <v>1868000</v>
      </c>
      <c r="N261" s="952">
        <v>5082555.3156141667</v>
      </c>
      <c r="O261" s="1140">
        <v>3427108.2285174131</v>
      </c>
    </row>
    <row r="262" spans="1:15" ht="15" customHeight="1" x14ac:dyDescent="0.25">
      <c r="A262" s="955" t="s">
        <v>930</v>
      </c>
      <c r="B262" s="950">
        <v>636</v>
      </c>
      <c r="C262" s="1137">
        <v>32</v>
      </c>
      <c r="D262" s="1137">
        <v>11</v>
      </c>
      <c r="E262" s="1137">
        <v>1</v>
      </c>
      <c r="F262" s="1137">
        <v>6</v>
      </c>
      <c r="G262" s="1137">
        <v>0</v>
      </c>
      <c r="H262" s="1137">
        <v>618</v>
      </c>
      <c r="I262" s="1137">
        <v>661</v>
      </c>
      <c r="J262" s="1138">
        <v>2781</v>
      </c>
      <c r="K262" s="1138">
        <v>4.5</v>
      </c>
      <c r="L262" s="1058" t="s">
        <v>1118</v>
      </c>
      <c r="M262" s="952">
        <v>1868000</v>
      </c>
      <c r="N262" s="952">
        <v>5082555.3156141667</v>
      </c>
      <c r="O262" s="1140">
        <v>3427108.2285174131</v>
      </c>
    </row>
    <row r="263" spans="1:15" ht="15" customHeight="1" thickBot="1" x14ac:dyDescent="0.3">
      <c r="A263" s="1131" t="s">
        <v>391</v>
      </c>
      <c r="B263" s="1515">
        <v>345</v>
      </c>
      <c r="C263" s="1132">
        <v>188</v>
      </c>
      <c r="D263" s="1132">
        <v>14</v>
      </c>
      <c r="E263" s="1132">
        <v>12</v>
      </c>
      <c r="F263" s="1132">
        <v>0</v>
      </c>
      <c r="G263" s="1132">
        <v>0</v>
      </c>
      <c r="H263" s="1137">
        <v>319</v>
      </c>
      <c r="I263" s="1137">
        <v>521</v>
      </c>
      <c r="J263" s="1512">
        <v>1276</v>
      </c>
      <c r="K263" s="1133">
        <v>4</v>
      </c>
      <c r="L263" s="1058" t="s">
        <v>1118</v>
      </c>
      <c r="M263" s="952">
        <v>1868000</v>
      </c>
      <c r="N263" s="952">
        <v>5082555.3156141667</v>
      </c>
      <c r="O263" s="1140">
        <v>3427108.2285174131</v>
      </c>
    </row>
    <row r="264" spans="1:15" ht="15" customHeight="1" thickBot="1" x14ac:dyDescent="0.3">
      <c r="A264" s="394" t="s">
        <v>931</v>
      </c>
      <c r="B264" s="1122">
        <v>27690.776999999998</v>
      </c>
      <c r="C264" s="1122">
        <v>1440</v>
      </c>
      <c r="D264" s="1122">
        <v>396</v>
      </c>
      <c r="E264" s="1122">
        <v>959.5</v>
      </c>
      <c r="F264" s="1122">
        <v>152.5</v>
      </c>
      <c r="G264" s="1122">
        <v>226</v>
      </c>
      <c r="H264" s="1122">
        <v>25956.776999999998</v>
      </c>
      <c r="I264" s="1122">
        <v>28018.776999999998</v>
      </c>
      <c r="J264" s="1123">
        <v>95460.971000000005</v>
      </c>
      <c r="K264" s="1123">
        <v>3.6776896838925732</v>
      </c>
      <c r="L264" s="1511" t="s">
        <v>1118</v>
      </c>
      <c r="M264" s="1125">
        <v>1867999.9999999998</v>
      </c>
      <c r="N264" s="1125">
        <v>5082555.3156141667</v>
      </c>
      <c r="O264" s="495">
        <v>3427108.2285174141</v>
      </c>
    </row>
    <row r="265" spans="1:15" x14ac:dyDescent="0.25">
      <c r="A265" s="7" t="s">
        <v>1964</v>
      </c>
      <c r="B265" s="8"/>
      <c r="C265" s="8"/>
      <c r="D265" s="8"/>
      <c r="E265" s="4"/>
      <c r="F265" s="5"/>
      <c r="G265" s="9"/>
      <c r="H265" s="8"/>
      <c r="I265" s="223"/>
      <c r="J265" s="223"/>
      <c r="K265" s="230"/>
      <c r="L265" s="231"/>
      <c r="M265" s="230"/>
      <c r="N265" s="230"/>
      <c r="O265" s="230"/>
    </row>
    <row r="266" spans="1:15" x14ac:dyDescent="0.25">
      <c r="A266" s="34"/>
      <c r="B266" s="238"/>
      <c r="C266" s="238"/>
      <c r="D266" s="238"/>
      <c r="E266" s="238"/>
      <c r="F266" s="238"/>
      <c r="G266" s="238"/>
      <c r="H266" s="238"/>
      <c r="I266" s="238"/>
      <c r="J266" s="238"/>
      <c r="K266" s="238"/>
      <c r="L266" s="2249"/>
      <c r="M266" s="238"/>
      <c r="N266" s="238"/>
      <c r="O266" s="238"/>
    </row>
    <row r="267" spans="1:15" x14ac:dyDescent="0.25">
      <c r="A267" s="232"/>
      <c r="B267" s="230"/>
      <c r="C267" s="230"/>
      <c r="D267" s="230"/>
      <c r="E267" s="230"/>
      <c r="F267" s="230"/>
      <c r="G267" s="230"/>
      <c r="H267" s="230"/>
      <c r="I267" s="230"/>
      <c r="J267" s="230"/>
      <c r="K267" s="238"/>
      <c r="L267" s="231"/>
      <c r="M267" s="230"/>
      <c r="N267" s="230"/>
      <c r="O267" s="230"/>
    </row>
    <row r="268" spans="1:15" x14ac:dyDescent="0.25">
      <c r="A268" s="232"/>
      <c r="B268" s="230"/>
      <c r="C268" s="230"/>
      <c r="D268" s="230"/>
      <c r="E268" s="230"/>
      <c r="F268" s="230"/>
      <c r="G268" s="230"/>
      <c r="H268" s="230"/>
      <c r="I268" s="230"/>
      <c r="J268" s="230"/>
      <c r="K268" s="238"/>
      <c r="L268" s="231"/>
      <c r="M268" s="230"/>
      <c r="N268" s="230"/>
      <c r="O268" s="230"/>
    </row>
    <row r="269" spans="1:15" ht="13.8" x14ac:dyDescent="0.25">
      <c r="A269" s="2817" t="s">
        <v>1972</v>
      </c>
      <c r="B269" s="2817"/>
      <c r="C269" s="2817"/>
      <c r="D269" s="2817"/>
      <c r="E269" s="2817"/>
      <c r="F269" s="2817"/>
      <c r="G269" s="2817"/>
      <c r="H269" s="2817"/>
      <c r="I269" s="2817"/>
      <c r="J269" s="2817"/>
      <c r="K269" s="2817"/>
      <c r="L269" s="2817"/>
      <c r="M269" s="2817"/>
      <c r="N269" s="2817"/>
      <c r="O269" s="2817"/>
    </row>
    <row r="270" spans="1:15" ht="13.8" thickBot="1" x14ac:dyDescent="0.3">
      <c r="A270" s="8" t="s">
        <v>1857</v>
      </c>
      <c r="B270" s="224"/>
      <c r="C270" s="226"/>
      <c r="D270" s="226"/>
      <c r="E270" s="226"/>
      <c r="F270" s="226"/>
      <c r="G270" s="226"/>
      <c r="H270" s="224"/>
      <c r="I270" s="224"/>
      <c r="J270" s="224"/>
      <c r="K270" s="224"/>
      <c r="L270" s="170"/>
      <c r="M270" s="226"/>
      <c r="N270" s="226"/>
      <c r="O270" s="226"/>
    </row>
    <row r="271" spans="1:15" ht="15" customHeight="1" x14ac:dyDescent="0.25">
      <c r="A271" s="2818" t="s">
        <v>327</v>
      </c>
      <c r="B271" s="2821" t="s">
        <v>1973</v>
      </c>
      <c r="C271" s="2822"/>
      <c r="D271" s="2822"/>
      <c r="E271" s="2822"/>
      <c r="F271" s="2822"/>
      <c r="G271" s="2822"/>
      <c r="H271" s="2822"/>
      <c r="I271" s="2822"/>
      <c r="J271" s="2822"/>
      <c r="K271" s="2822"/>
      <c r="L271" s="2822"/>
      <c r="M271" s="2822"/>
      <c r="N271" s="2822"/>
      <c r="O271" s="2823"/>
    </row>
    <row r="272" spans="1:15" ht="15" customHeight="1" x14ac:dyDescent="0.25">
      <c r="A272" s="2819"/>
      <c r="B272" s="2824" t="s">
        <v>191</v>
      </c>
      <c r="C272" s="2824"/>
      <c r="D272" s="2824"/>
      <c r="E272" s="2824"/>
      <c r="F272" s="2824"/>
      <c r="G272" s="2824"/>
      <c r="H272" s="2824"/>
      <c r="I272" s="2824"/>
      <c r="J272" s="2097"/>
      <c r="K272" s="2097" t="s">
        <v>902</v>
      </c>
      <c r="L272" s="2097"/>
      <c r="M272" s="1114" t="s">
        <v>436</v>
      </c>
      <c r="N272" s="1114" t="s">
        <v>908</v>
      </c>
      <c r="O272" s="1118" t="s">
        <v>908</v>
      </c>
    </row>
    <row r="273" spans="1:15" ht="15" customHeight="1" x14ac:dyDescent="0.25">
      <c r="A273" s="2819"/>
      <c r="B273" s="2097" t="s">
        <v>432</v>
      </c>
      <c r="C273" s="2097"/>
      <c r="D273" s="2815" t="s">
        <v>1856</v>
      </c>
      <c r="E273" s="2097"/>
      <c r="F273" s="2097"/>
      <c r="G273" s="2097" t="s">
        <v>909</v>
      </c>
      <c r="H273" s="2097"/>
      <c r="I273" s="2097" t="s">
        <v>432</v>
      </c>
      <c r="J273" s="2120" t="s">
        <v>910</v>
      </c>
      <c r="K273" s="2120" t="s">
        <v>840</v>
      </c>
      <c r="L273" s="2120" t="s">
        <v>329</v>
      </c>
      <c r="M273" s="1115" t="s">
        <v>911</v>
      </c>
      <c r="N273" s="1115" t="s">
        <v>912</v>
      </c>
      <c r="O273" s="1119" t="s">
        <v>911</v>
      </c>
    </row>
    <row r="274" spans="1:15" ht="15" customHeight="1" x14ac:dyDescent="0.25">
      <c r="A274" s="2819"/>
      <c r="B274" s="2120" t="s">
        <v>914</v>
      </c>
      <c r="C274" s="2120" t="s">
        <v>916</v>
      </c>
      <c r="D274" s="2816"/>
      <c r="E274" s="2120" t="s">
        <v>865</v>
      </c>
      <c r="F274" s="2120" t="s">
        <v>915</v>
      </c>
      <c r="G274" s="2120" t="s">
        <v>917</v>
      </c>
      <c r="H274" s="2120" t="s">
        <v>834</v>
      </c>
      <c r="I274" s="2120" t="s">
        <v>833</v>
      </c>
      <c r="J274" s="2120" t="s">
        <v>918</v>
      </c>
      <c r="K274" s="2120" t="s">
        <v>919</v>
      </c>
      <c r="L274" s="2120" t="s">
        <v>335</v>
      </c>
      <c r="M274" s="1115" t="s">
        <v>920</v>
      </c>
      <c r="N274" s="1115" t="s">
        <v>921</v>
      </c>
      <c r="O274" s="1119" t="s">
        <v>922</v>
      </c>
    </row>
    <row r="275" spans="1:15" ht="15" customHeight="1" thickBot="1" x14ac:dyDescent="0.3">
      <c r="A275" s="2820"/>
      <c r="B275" s="1868">
        <v>45291</v>
      </c>
      <c r="C275" s="2121">
        <v>2024</v>
      </c>
      <c r="D275" s="2121">
        <v>2024</v>
      </c>
      <c r="E275" s="2121">
        <v>2024</v>
      </c>
      <c r="F275" s="2121">
        <v>2024</v>
      </c>
      <c r="G275" s="2121" t="s">
        <v>923</v>
      </c>
      <c r="H275" s="2121">
        <v>2024</v>
      </c>
      <c r="I275" s="1868">
        <v>45657</v>
      </c>
      <c r="J275" s="1868" t="s">
        <v>1974</v>
      </c>
      <c r="K275" s="1868" t="s">
        <v>1974</v>
      </c>
      <c r="L275" s="2121" t="s">
        <v>440</v>
      </c>
      <c r="M275" s="1117" t="s">
        <v>924</v>
      </c>
      <c r="N275" s="1117" t="s">
        <v>925</v>
      </c>
      <c r="O275" s="1120" t="s">
        <v>925</v>
      </c>
    </row>
    <row r="276" spans="1:15" ht="15" customHeight="1" x14ac:dyDescent="0.25">
      <c r="A276" s="1126" t="s">
        <v>351</v>
      </c>
      <c r="B276" s="1121">
        <v>848.98</v>
      </c>
      <c r="C276" s="1121">
        <v>264.64</v>
      </c>
      <c r="D276" s="1121">
        <v>10</v>
      </c>
      <c r="E276" s="1121">
        <v>110.49</v>
      </c>
      <c r="F276" s="1121">
        <v>0</v>
      </c>
      <c r="G276" s="1121">
        <v>73</v>
      </c>
      <c r="H276" s="1121">
        <v>655.49000000000012</v>
      </c>
      <c r="I276" s="1121">
        <v>1003.1300000000001</v>
      </c>
      <c r="J276" s="1127">
        <v>5033.5999999999995</v>
      </c>
      <c r="K276" s="1521">
        <v>7.6791407954354733</v>
      </c>
      <c r="L276" s="369"/>
      <c r="M276" s="1129"/>
      <c r="N276" s="1129"/>
      <c r="O276" s="1130"/>
    </row>
    <row r="277" spans="1:15" ht="15" customHeight="1" x14ac:dyDescent="0.25">
      <c r="A277" s="955" t="s">
        <v>352</v>
      </c>
      <c r="B277" s="952">
        <v>160</v>
      </c>
      <c r="C277" s="1137">
        <v>0</v>
      </c>
      <c r="D277" s="1137">
        <v>10</v>
      </c>
      <c r="E277" s="1137">
        <v>5</v>
      </c>
      <c r="F277" s="1137">
        <v>0</v>
      </c>
      <c r="G277" s="1137">
        <v>0</v>
      </c>
      <c r="H277" s="1137">
        <v>145</v>
      </c>
      <c r="I277" s="1137">
        <v>155</v>
      </c>
      <c r="J277" s="1138">
        <v>870</v>
      </c>
      <c r="K277" s="1138">
        <v>6</v>
      </c>
      <c r="L277" s="1058" t="s">
        <v>977</v>
      </c>
      <c r="M277" s="952">
        <v>4150000</v>
      </c>
      <c r="N277" s="952">
        <v>15378545.737365119</v>
      </c>
      <c r="O277" s="1140">
        <v>11303369.683951603</v>
      </c>
    </row>
    <row r="278" spans="1:15" ht="15" customHeight="1" x14ac:dyDescent="0.25">
      <c r="A278" s="955" t="s">
        <v>353</v>
      </c>
      <c r="B278" s="952">
        <v>37</v>
      </c>
      <c r="C278" s="1137">
        <v>0</v>
      </c>
      <c r="D278" s="1137">
        <v>0</v>
      </c>
      <c r="E278" s="1137">
        <v>0</v>
      </c>
      <c r="F278" s="1137">
        <v>0</v>
      </c>
      <c r="G278" s="1137">
        <v>2</v>
      </c>
      <c r="H278" s="1137">
        <v>35</v>
      </c>
      <c r="I278" s="1137">
        <v>37</v>
      </c>
      <c r="J278" s="1138">
        <v>175</v>
      </c>
      <c r="K278" s="1138">
        <v>5</v>
      </c>
      <c r="L278" s="1058" t="s">
        <v>977</v>
      </c>
      <c r="M278" s="952">
        <v>4150000</v>
      </c>
      <c r="N278" s="952">
        <v>15378545.737365119</v>
      </c>
      <c r="O278" s="1140">
        <v>11303369.683951603</v>
      </c>
    </row>
    <row r="279" spans="1:15" ht="15" customHeight="1" x14ac:dyDescent="0.25">
      <c r="A279" s="955" t="s">
        <v>354</v>
      </c>
      <c r="B279" s="1137">
        <v>44.930000000000007</v>
      </c>
      <c r="C279" s="1137">
        <v>0</v>
      </c>
      <c r="D279" s="1137">
        <v>0</v>
      </c>
      <c r="E279" s="1137">
        <v>0</v>
      </c>
      <c r="F279" s="1137">
        <v>0</v>
      </c>
      <c r="G279" s="1137">
        <v>12</v>
      </c>
      <c r="H279" s="1137">
        <v>32.930000000000007</v>
      </c>
      <c r="I279" s="1137">
        <v>44.930000000000007</v>
      </c>
      <c r="J279" s="1138">
        <v>197.58000000000004</v>
      </c>
      <c r="K279" s="1138">
        <v>6</v>
      </c>
      <c r="L279" s="1058" t="s">
        <v>977</v>
      </c>
      <c r="M279" s="952">
        <v>4150000</v>
      </c>
      <c r="N279" s="952">
        <v>15378545.737365119</v>
      </c>
      <c r="O279" s="1140">
        <v>11303369.683951603</v>
      </c>
    </row>
    <row r="280" spans="1:15" ht="15" customHeight="1" x14ac:dyDescent="0.25">
      <c r="A280" s="955" t="s">
        <v>355</v>
      </c>
      <c r="B280" s="1137">
        <v>16</v>
      </c>
      <c r="C280" s="1137">
        <v>4</v>
      </c>
      <c r="D280" s="1137">
        <v>0</v>
      </c>
      <c r="E280" s="1137">
        <v>0</v>
      </c>
      <c r="F280" s="1137">
        <v>0</v>
      </c>
      <c r="G280" s="1137">
        <v>0</v>
      </c>
      <c r="H280" s="1137">
        <v>16</v>
      </c>
      <c r="I280" s="1137">
        <v>20</v>
      </c>
      <c r="J280" s="1138">
        <v>160</v>
      </c>
      <c r="K280" s="1138">
        <v>10</v>
      </c>
      <c r="L280" s="1058" t="s">
        <v>977</v>
      </c>
      <c r="M280" s="952">
        <v>4150000</v>
      </c>
      <c r="N280" s="952">
        <v>15378545.737365119</v>
      </c>
      <c r="O280" s="1140">
        <v>11303369.683951603</v>
      </c>
    </row>
    <row r="281" spans="1:15" ht="15" customHeight="1" x14ac:dyDescent="0.25">
      <c r="A281" s="955" t="s">
        <v>356</v>
      </c>
      <c r="B281" s="1137">
        <v>150.14000000000001</v>
      </c>
      <c r="C281" s="1137">
        <v>0</v>
      </c>
      <c r="D281" s="1137">
        <v>0</v>
      </c>
      <c r="E281" s="1137">
        <v>90.49</v>
      </c>
      <c r="F281" s="1137">
        <v>0</v>
      </c>
      <c r="G281" s="1137">
        <v>0</v>
      </c>
      <c r="H281" s="1137">
        <v>59.65000000000002</v>
      </c>
      <c r="I281" s="1137">
        <v>59.65000000000002</v>
      </c>
      <c r="J281" s="1138">
        <v>357.90000000000009</v>
      </c>
      <c r="K281" s="1138">
        <v>6</v>
      </c>
      <c r="L281" s="1058" t="s">
        <v>977</v>
      </c>
      <c r="M281" s="952">
        <v>4150000</v>
      </c>
      <c r="N281" s="952">
        <v>15378545.737365119</v>
      </c>
      <c r="O281" s="1140">
        <v>11303369.683951603</v>
      </c>
    </row>
    <row r="282" spans="1:15" ht="15" customHeight="1" x14ac:dyDescent="0.25">
      <c r="A282" s="955" t="s">
        <v>357</v>
      </c>
      <c r="B282" s="1137">
        <v>15</v>
      </c>
      <c r="C282" s="1137">
        <v>0</v>
      </c>
      <c r="D282" s="1137">
        <v>0</v>
      </c>
      <c r="E282" s="1137">
        <v>0</v>
      </c>
      <c r="F282" s="1137">
        <v>0</v>
      </c>
      <c r="G282" s="1137">
        <v>0</v>
      </c>
      <c r="H282" s="1137">
        <v>15</v>
      </c>
      <c r="I282" s="1137">
        <v>15</v>
      </c>
      <c r="J282" s="1138">
        <v>120</v>
      </c>
      <c r="K282" s="1138">
        <v>8</v>
      </c>
      <c r="L282" s="1058" t="s">
        <v>977</v>
      </c>
      <c r="M282" s="952">
        <v>4150000</v>
      </c>
      <c r="N282" s="952">
        <v>15378545.737365119</v>
      </c>
      <c r="O282" s="1140">
        <v>11303369.683951603</v>
      </c>
    </row>
    <row r="283" spans="1:15" ht="15" customHeight="1" x14ac:dyDescent="0.25">
      <c r="A283" s="955" t="s">
        <v>926</v>
      </c>
      <c r="B283" s="1137">
        <v>32</v>
      </c>
      <c r="C283" s="1137">
        <v>0</v>
      </c>
      <c r="D283" s="1137">
        <v>0</v>
      </c>
      <c r="E283" s="1137">
        <v>15</v>
      </c>
      <c r="F283" s="1137">
        <v>0</v>
      </c>
      <c r="G283" s="1137">
        <v>3</v>
      </c>
      <c r="H283" s="1137">
        <v>14</v>
      </c>
      <c r="I283" s="1137">
        <v>17</v>
      </c>
      <c r="J283" s="1138">
        <v>140</v>
      </c>
      <c r="K283" s="1138">
        <v>10</v>
      </c>
      <c r="L283" s="1058" t="s">
        <v>977</v>
      </c>
      <c r="M283" s="952">
        <v>4150000</v>
      </c>
      <c r="N283" s="952">
        <v>15378545.737365119</v>
      </c>
      <c r="O283" s="1140">
        <v>11303369.683951603</v>
      </c>
    </row>
    <row r="284" spans="1:15" ht="15" customHeight="1" x14ac:dyDescent="0.25">
      <c r="A284" s="955" t="s">
        <v>359</v>
      </c>
      <c r="B284" s="1137">
        <v>71.55</v>
      </c>
      <c r="C284" s="1137">
        <v>28</v>
      </c>
      <c r="D284" s="1137">
        <v>0</v>
      </c>
      <c r="E284" s="1137">
        <v>0</v>
      </c>
      <c r="F284" s="1137">
        <v>0</v>
      </c>
      <c r="G284" s="1137">
        <v>15</v>
      </c>
      <c r="H284" s="1137">
        <v>56.55</v>
      </c>
      <c r="I284" s="1137">
        <v>99.55</v>
      </c>
      <c r="J284" s="1138">
        <v>565.5</v>
      </c>
      <c r="K284" s="1138">
        <v>10</v>
      </c>
      <c r="L284" s="1058" t="s">
        <v>977</v>
      </c>
      <c r="M284" s="952">
        <v>4150000</v>
      </c>
      <c r="N284" s="952">
        <v>15378545.737365119</v>
      </c>
      <c r="O284" s="1140">
        <v>11303369.683951603</v>
      </c>
    </row>
    <row r="285" spans="1:15" ht="15" customHeight="1" x14ac:dyDescent="0.25">
      <c r="A285" s="955" t="s">
        <v>927</v>
      </c>
      <c r="B285" s="1137">
        <v>64</v>
      </c>
      <c r="C285" s="1137">
        <v>50</v>
      </c>
      <c r="D285" s="1137">
        <v>0</v>
      </c>
      <c r="E285" s="1137">
        <v>0</v>
      </c>
      <c r="F285" s="1137">
        <v>0</v>
      </c>
      <c r="G285" s="1137">
        <v>30</v>
      </c>
      <c r="H285" s="1137">
        <v>34</v>
      </c>
      <c r="I285" s="1137">
        <v>114</v>
      </c>
      <c r="J285" s="1138">
        <v>278.79999999999995</v>
      </c>
      <c r="K285" s="1138">
        <v>8.1999999999999993</v>
      </c>
      <c r="L285" s="1058" t="s">
        <v>977</v>
      </c>
      <c r="M285" s="952">
        <v>4150000</v>
      </c>
      <c r="N285" s="952">
        <v>15378545.737365119</v>
      </c>
      <c r="O285" s="1140">
        <v>11303369.683951603</v>
      </c>
    </row>
    <row r="286" spans="1:15" ht="15" customHeight="1" x14ac:dyDescent="0.25">
      <c r="A286" s="955" t="s">
        <v>361</v>
      </c>
      <c r="B286" s="1137">
        <v>3</v>
      </c>
      <c r="C286" s="1137">
        <v>0</v>
      </c>
      <c r="D286" s="1137">
        <v>0</v>
      </c>
      <c r="E286" s="1137">
        <v>0</v>
      </c>
      <c r="F286" s="1137">
        <v>0</v>
      </c>
      <c r="G286" s="1137">
        <v>1</v>
      </c>
      <c r="H286" s="1137">
        <v>2</v>
      </c>
      <c r="I286" s="1137">
        <v>3</v>
      </c>
      <c r="J286" s="1138">
        <v>24</v>
      </c>
      <c r="K286" s="1138">
        <v>12</v>
      </c>
      <c r="L286" s="1058" t="s">
        <v>977</v>
      </c>
      <c r="M286" s="952">
        <v>4150000</v>
      </c>
      <c r="N286" s="952">
        <v>15378545.737365119</v>
      </c>
      <c r="O286" s="1140">
        <v>11303369.683951603</v>
      </c>
    </row>
    <row r="287" spans="1:15" ht="15" customHeight="1" x14ac:dyDescent="0.25">
      <c r="A287" s="955" t="s">
        <v>362</v>
      </c>
      <c r="B287" s="1137">
        <v>196</v>
      </c>
      <c r="C287" s="1137">
        <v>150</v>
      </c>
      <c r="D287" s="1137">
        <v>0</v>
      </c>
      <c r="E287" s="1137">
        <v>0</v>
      </c>
      <c r="F287" s="1137">
        <v>0</v>
      </c>
      <c r="G287" s="1137">
        <v>0</v>
      </c>
      <c r="H287" s="1137">
        <v>196</v>
      </c>
      <c r="I287" s="1137">
        <v>346</v>
      </c>
      <c r="J287" s="1138">
        <v>1568</v>
      </c>
      <c r="K287" s="1138">
        <v>8</v>
      </c>
      <c r="L287" s="1058" t="s">
        <v>977</v>
      </c>
      <c r="M287" s="952">
        <v>4150000</v>
      </c>
      <c r="N287" s="952">
        <v>15378545.737365119</v>
      </c>
      <c r="O287" s="1140">
        <v>11303369.683951603</v>
      </c>
    </row>
    <row r="288" spans="1:15" ht="15" customHeight="1" x14ac:dyDescent="0.25">
      <c r="A288" s="955" t="s">
        <v>928</v>
      </c>
      <c r="B288" s="1137">
        <v>50.86</v>
      </c>
      <c r="C288" s="1137">
        <v>31.14</v>
      </c>
      <c r="D288" s="1137">
        <v>0</v>
      </c>
      <c r="E288" s="1137">
        <v>0</v>
      </c>
      <c r="F288" s="1137">
        <v>0</v>
      </c>
      <c r="G288" s="1137">
        <v>6</v>
      </c>
      <c r="H288" s="1137">
        <v>44.86</v>
      </c>
      <c r="I288" s="1137">
        <v>82</v>
      </c>
      <c r="J288" s="1138">
        <v>538.31999999999994</v>
      </c>
      <c r="K288" s="1138">
        <v>12</v>
      </c>
      <c r="L288" s="1058" t="s">
        <v>977</v>
      </c>
      <c r="M288" s="952">
        <v>4150000</v>
      </c>
      <c r="N288" s="952">
        <v>15378545.737365119</v>
      </c>
      <c r="O288" s="1140">
        <v>11303369.683951603</v>
      </c>
    </row>
    <row r="289" spans="1:15" ht="15" customHeight="1" x14ac:dyDescent="0.25">
      <c r="A289" s="955" t="s">
        <v>364</v>
      </c>
      <c r="B289" s="949">
        <v>8</v>
      </c>
      <c r="C289" s="1137">
        <v>0</v>
      </c>
      <c r="D289" s="1137">
        <v>0</v>
      </c>
      <c r="E289" s="1137">
        <v>0</v>
      </c>
      <c r="F289" s="1137">
        <v>0</v>
      </c>
      <c r="G289" s="1137">
        <v>4</v>
      </c>
      <c r="H289" s="1137">
        <v>4</v>
      </c>
      <c r="I289" s="1137">
        <v>8</v>
      </c>
      <c r="J289" s="1138">
        <v>36</v>
      </c>
      <c r="K289" s="1138">
        <v>9</v>
      </c>
      <c r="L289" s="1058" t="s">
        <v>977</v>
      </c>
      <c r="M289" s="952">
        <v>4150000</v>
      </c>
      <c r="N289" s="952">
        <v>15378545.737365119</v>
      </c>
      <c r="O289" s="1140">
        <v>11303369.683951603</v>
      </c>
    </row>
    <row r="290" spans="1:15" ht="15" customHeight="1" x14ac:dyDescent="0.25">
      <c r="A290" s="955" t="s">
        <v>365</v>
      </c>
      <c r="B290" s="949">
        <v>0</v>
      </c>
      <c r="C290" s="1137">
        <v>0</v>
      </c>
      <c r="D290" s="1137">
        <v>0</v>
      </c>
      <c r="E290" s="1137">
        <v>0</v>
      </c>
      <c r="F290" s="1137">
        <v>0</v>
      </c>
      <c r="G290" s="1137">
        <v>0</v>
      </c>
      <c r="H290" s="1137">
        <v>0</v>
      </c>
      <c r="I290" s="1137">
        <v>0</v>
      </c>
      <c r="J290" s="1138">
        <v>0</v>
      </c>
      <c r="K290" s="1138">
        <v>0</v>
      </c>
      <c r="L290" s="1139"/>
      <c r="M290" s="952"/>
      <c r="N290" s="952"/>
      <c r="O290" s="1140"/>
    </row>
    <row r="291" spans="1:15" ht="15" customHeight="1" x14ac:dyDescent="0.25">
      <c r="A291" s="955" t="s">
        <v>366</v>
      </c>
      <c r="B291" s="949">
        <v>0.5</v>
      </c>
      <c r="C291" s="1137">
        <v>1.5</v>
      </c>
      <c r="D291" s="1137">
        <v>0</v>
      </c>
      <c r="E291" s="1137">
        <v>0</v>
      </c>
      <c r="F291" s="1137">
        <v>0</v>
      </c>
      <c r="G291" s="1137">
        <v>0</v>
      </c>
      <c r="H291" s="1137">
        <v>0.5</v>
      </c>
      <c r="I291" s="1137">
        <v>2</v>
      </c>
      <c r="J291" s="1138">
        <v>2.5</v>
      </c>
      <c r="K291" s="1138">
        <v>5</v>
      </c>
      <c r="L291" s="1058" t="s">
        <v>977</v>
      </c>
      <c r="M291" s="952">
        <v>4150000</v>
      </c>
      <c r="N291" s="952">
        <v>15378545.737365119</v>
      </c>
      <c r="O291" s="1140">
        <v>11303369.683951603</v>
      </c>
    </row>
    <row r="292" spans="1:15" ht="15" customHeight="1" x14ac:dyDescent="0.25">
      <c r="A292" s="423" t="s">
        <v>929</v>
      </c>
      <c r="B292" s="995">
        <v>359.99</v>
      </c>
      <c r="C292" s="995">
        <v>110</v>
      </c>
      <c r="D292" s="995">
        <v>0</v>
      </c>
      <c r="E292" s="995">
        <v>1</v>
      </c>
      <c r="F292" s="995">
        <v>0</v>
      </c>
      <c r="G292" s="995">
        <v>66</v>
      </c>
      <c r="H292" s="995">
        <v>292.99</v>
      </c>
      <c r="I292" s="995">
        <v>468.99</v>
      </c>
      <c r="J292" s="1141">
        <v>2586.35</v>
      </c>
      <c r="K292" s="1141">
        <v>8.8274343834260556</v>
      </c>
      <c r="L292" s="1143"/>
      <c r="M292" s="989"/>
      <c r="N292" s="989"/>
      <c r="O292" s="1144"/>
    </row>
    <row r="293" spans="1:15" ht="15" customHeight="1" x14ac:dyDescent="0.25">
      <c r="A293" s="955" t="s">
        <v>368</v>
      </c>
      <c r="B293" s="1137">
        <v>203.7</v>
      </c>
      <c r="C293" s="1137">
        <v>5</v>
      </c>
      <c r="D293" s="1137">
        <v>0</v>
      </c>
      <c r="E293" s="1137">
        <v>0</v>
      </c>
      <c r="F293" s="1137">
        <v>0</v>
      </c>
      <c r="G293" s="1137">
        <v>10</v>
      </c>
      <c r="H293" s="1137">
        <v>193.7</v>
      </c>
      <c r="I293" s="1137">
        <v>208.7</v>
      </c>
      <c r="J293" s="1138">
        <v>1355.8999999999999</v>
      </c>
      <c r="K293" s="1138">
        <v>7</v>
      </c>
      <c r="L293" s="1058" t="s">
        <v>977</v>
      </c>
      <c r="M293" s="952">
        <v>4150000</v>
      </c>
      <c r="N293" s="952">
        <v>15378545.737365119</v>
      </c>
      <c r="O293" s="1140">
        <v>11303369.683951603</v>
      </c>
    </row>
    <row r="294" spans="1:15" ht="15" customHeight="1" x14ac:dyDescent="0.25">
      <c r="A294" s="955" t="s">
        <v>369</v>
      </c>
      <c r="B294" s="1137">
        <v>139.95999999999998</v>
      </c>
      <c r="C294" s="1137">
        <v>105</v>
      </c>
      <c r="D294" s="1137">
        <v>0</v>
      </c>
      <c r="E294" s="1137">
        <v>0</v>
      </c>
      <c r="F294" s="1137">
        <v>0</v>
      </c>
      <c r="G294" s="1137">
        <v>55</v>
      </c>
      <c r="H294" s="1137">
        <v>84.95999999999998</v>
      </c>
      <c r="I294" s="1137">
        <v>244.95999999999998</v>
      </c>
      <c r="J294" s="1138">
        <v>1104.4799999999998</v>
      </c>
      <c r="K294" s="1138">
        <v>13</v>
      </c>
      <c r="L294" s="1058" t="s">
        <v>977</v>
      </c>
      <c r="M294" s="952">
        <v>4150000</v>
      </c>
      <c r="N294" s="952">
        <v>15378545.737365119</v>
      </c>
      <c r="O294" s="1140">
        <v>11303369.683951603</v>
      </c>
    </row>
    <row r="295" spans="1:15" ht="15" customHeight="1" x14ac:dyDescent="0.25">
      <c r="A295" s="955" t="s">
        <v>370</v>
      </c>
      <c r="B295" s="1137">
        <v>0.75</v>
      </c>
      <c r="C295" s="1137">
        <v>0</v>
      </c>
      <c r="D295" s="1137">
        <v>0</v>
      </c>
      <c r="E295" s="1137">
        <v>0</v>
      </c>
      <c r="F295" s="1137">
        <v>0</v>
      </c>
      <c r="G295" s="1137">
        <v>0</v>
      </c>
      <c r="H295" s="1137">
        <v>0.75</v>
      </c>
      <c r="I295" s="1137">
        <v>0.75</v>
      </c>
      <c r="J295" s="1138">
        <v>3.75</v>
      </c>
      <c r="K295" s="1138">
        <v>5</v>
      </c>
      <c r="L295" s="1058" t="s">
        <v>977</v>
      </c>
      <c r="M295" s="952">
        <v>4150000</v>
      </c>
      <c r="N295" s="952">
        <v>15378545.737365119</v>
      </c>
      <c r="O295" s="1140">
        <v>11303369.683951603</v>
      </c>
    </row>
    <row r="296" spans="1:15" ht="15" customHeight="1" x14ac:dyDescent="0.25">
      <c r="A296" s="955" t="s">
        <v>371</v>
      </c>
      <c r="B296" s="1137">
        <v>7.98</v>
      </c>
      <c r="C296" s="1137">
        <v>0</v>
      </c>
      <c r="D296" s="1137">
        <v>0</v>
      </c>
      <c r="E296" s="1137">
        <v>1</v>
      </c>
      <c r="F296" s="1137">
        <v>0</v>
      </c>
      <c r="G296" s="1137">
        <v>1</v>
      </c>
      <c r="H296" s="1137">
        <v>5.98</v>
      </c>
      <c r="I296" s="1137">
        <v>6.98</v>
      </c>
      <c r="J296" s="1138">
        <v>53.820000000000007</v>
      </c>
      <c r="K296" s="1138">
        <v>9</v>
      </c>
      <c r="L296" s="1058" t="s">
        <v>977</v>
      </c>
      <c r="M296" s="952">
        <v>4150000</v>
      </c>
      <c r="N296" s="952">
        <v>15378545.737365119</v>
      </c>
      <c r="O296" s="1140">
        <v>11303369.683951603</v>
      </c>
    </row>
    <row r="297" spans="1:15" ht="15" customHeight="1" x14ac:dyDescent="0.25">
      <c r="A297" s="955" t="s">
        <v>372</v>
      </c>
      <c r="B297" s="1137">
        <v>7.6</v>
      </c>
      <c r="C297" s="1137">
        <v>0</v>
      </c>
      <c r="D297" s="1137">
        <v>0</v>
      </c>
      <c r="E297" s="1137">
        <v>0</v>
      </c>
      <c r="F297" s="1137">
        <v>0</v>
      </c>
      <c r="G297" s="1137">
        <v>0</v>
      </c>
      <c r="H297" s="1137">
        <v>7.6</v>
      </c>
      <c r="I297" s="1137">
        <v>7.6</v>
      </c>
      <c r="J297" s="1138">
        <v>68.399999999999991</v>
      </c>
      <c r="K297" s="1138">
        <v>9</v>
      </c>
      <c r="L297" s="1058" t="s">
        <v>977</v>
      </c>
      <c r="M297" s="952">
        <v>4150000</v>
      </c>
      <c r="N297" s="952">
        <v>15378545.737365119</v>
      </c>
      <c r="O297" s="1140">
        <v>11303369.683951603</v>
      </c>
    </row>
    <row r="298" spans="1:15" ht="15" customHeight="1" x14ac:dyDescent="0.25">
      <c r="A298" s="1145" t="s">
        <v>373</v>
      </c>
      <c r="B298" s="995">
        <v>970.00300000000004</v>
      </c>
      <c r="C298" s="995">
        <v>94</v>
      </c>
      <c r="D298" s="995">
        <v>0</v>
      </c>
      <c r="E298" s="995">
        <v>0</v>
      </c>
      <c r="F298" s="995">
        <v>0</v>
      </c>
      <c r="G298" s="995">
        <v>100</v>
      </c>
      <c r="H298" s="995">
        <v>870.00300000000004</v>
      </c>
      <c r="I298" s="995">
        <v>1064.0030000000002</v>
      </c>
      <c r="J298" s="1141">
        <v>6930.5030000000006</v>
      </c>
      <c r="K298" s="1141">
        <v>7.9660679330990813</v>
      </c>
      <c r="L298" s="1143"/>
      <c r="M298" s="989"/>
      <c r="N298" s="989"/>
      <c r="O298" s="1144"/>
    </row>
    <row r="299" spans="1:15" ht="15" customHeight="1" x14ac:dyDescent="0.25">
      <c r="A299" s="955" t="s">
        <v>374</v>
      </c>
      <c r="B299" s="1137">
        <v>252.18</v>
      </c>
      <c r="C299" s="1137">
        <v>20</v>
      </c>
      <c r="D299" s="1137">
        <v>0</v>
      </c>
      <c r="E299" s="1137">
        <v>0</v>
      </c>
      <c r="F299" s="1137">
        <v>0</v>
      </c>
      <c r="G299" s="1137">
        <v>0</v>
      </c>
      <c r="H299" s="1137">
        <v>252.18</v>
      </c>
      <c r="I299" s="1137">
        <v>272.18</v>
      </c>
      <c r="J299" s="1138">
        <v>2395.71</v>
      </c>
      <c r="K299" s="1138">
        <v>9.5</v>
      </c>
      <c r="L299" s="1058" t="s">
        <v>977</v>
      </c>
      <c r="M299" s="952">
        <v>4150000</v>
      </c>
      <c r="N299" s="952">
        <v>15378545.737365119</v>
      </c>
      <c r="O299" s="1140">
        <v>11303369.683951603</v>
      </c>
    </row>
    <row r="300" spans="1:15" ht="15" customHeight="1" x14ac:dyDescent="0.25">
      <c r="A300" s="955" t="s">
        <v>375</v>
      </c>
      <c r="B300" s="1137">
        <v>30.063000000000002</v>
      </c>
      <c r="C300" s="1137">
        <v>0</v>
      </c>
      <c r="D300" s="1137">
        <v>0</v>
      </c>
      <c r="E300" s="1137">
        <v>0</v>
      </c>
      <c r="F300" s="1137">
        <v>0</v>
      </c>
      <c r="G300" s="1137">
        <v>0</v>
      </c>
      <c r="H300" s="1137">
        <v>30.063000000000002</v>
      </c>
      <c r="I300" s="1137">
        <v>30.063000000000002</v>
      </c>
      <c r="J300" s="1138">
        <v>210.44100000000003</v>
      </c>
      <c r="K300" s="1138">
        <v>7</v>
      </c>
      <c r="L300" s="1058" t="s">
        <v>977</v>
      </c>
      <c r="M300" s="952">
        <v>4150000</v>
      </c>
      <c r="N300" s="952">
        <v>15378545.737365119</v>
      </c>
      <c r="O300" s="1140">
        <v>11303369.683951603</v>
      </c>
    </row>
    <row r="301" spans="1:15" ht="15" customHeight="1" x14ac:dyDescent="0.25">
      <c r="A301" s="955" t="s">
        <v>376</v>
      </c>
      <c r="B301" s="1137">
        <v>10</v>
      </c>
      <c r="C301" s="1137">
        <v>0</v>
      </c>
      <c r="D301" s="1137">
        <v>0</v>
      </c>
      <c r="E301" s="1137">
        <v>0</v>
      </c>
      <c r="F301" s="1137">
        <v>0</v>
      </c>
      <c r="G301" s="1137">
        <v>0</v>
      </c>
      <c r="H301" s="1137">
        <v>10</v>
      </c>
      <c r="I301" s="1137">
        <v>10</v>
      </c>
      <c r="J301" s="1138">
        <v>60</v>
      </c>
      <c r="K301" s="1138">
        <v>6</v>
      </c>
      <c r="L301" s="1058" t="s">
        <v>977</v>
      </c>
      <c r="M301" s="952">
        <v>4150000</v>
      </c>
      <c r="N301" s="952">
        <v>15378545.737365119</v>
      </c>
      <c r="O301" s="1140">
        <v>11303369.683951603</v>
      </c>
    </row>
    <row r="302" spans="1:15" ht="15" customHeight="1" x14ac:dyDescent="0.25">
      <c r="A302" s="955" t="s">
        <v>377</v>
      </c>
      <c r="B302" s="1137">
        <v>131.36000000000001</v>
      </c>
      <c r="C302" s="1137">
        <v>26</v>
      </c>
      <c r="D302" s="1137">
        <v>0</v>
      </c>
      <c r="E302" s="1137">
        <v>0</v>
      </c>
      <c r="F302" s="1137">
        <v>0</v>
      </c>
      <c r="G302" s="1137">
        <v>20</v>
      </c>
      <c r="H302" s="1137">
        <v>111.36000000000001</v>
      </c>
      <c r="I302" s="1137">
        <v>157.36000000000001</v>
      </c>
      <c r="J302" s="1138">
        <v>801.79200000000014</v>
      </c>
      <c r="K302" s="1138">
        <v>7.2</v>
      </c>
      <c r="L302" s="1058" t="s">
        <v>977</v>
      </c>
      <c r="M302" s="952">
        <v>4150000</v>
      </c>
      <c r="N302" s="952">
        <v>15378545.737365119</v>
      </c>
      <c r="O302" s="1140">
        <v>11303369.683951603</v>
      </c>
    </row>
    <row r="303" spans="1:15" ht="15" customHeight="1" x14ac:dyDescent="0.25">
      <c r="A303" s="955" t="s">
        <v>378</v>
      </c>
      <c r="B303" s="1137">
        <v>90.3</v>
      </c>
      <c r="C303" s="1137">
        <v>0</v>
      </c>
      <c r="D303" s="1137">
        <v>0</v>
      </c>
      <c r="E303" s="1137">
        <v>0</v>
      </c>
      <c r="F303" s="1137">
        <v>0</v>
      </c>
      <c r="G303" s="1137">
        <v>25</v>
      </c>
      <c r="H303" s="1137">
        <v>65.3</v>
      </c>
      <c r="I303" s="1137">
        <v>90.3</v>
      </c>
      <c r="J303" s="1138">
        <v>522.4</v>
      </c>
      <c r="K303" s="1138">
        <v>8</v>
      </c>
      <c r="L303" s="1058" t="s">
        <v>977</v>
      </c>
      <c r="M303" s="952">
        <v>4150000</v>
      </c>
      <c r="N303" s="952">
        <v>15378545.737365119</v>
      </c>
      <c r="O303" s="1140">
        <v>11303369.683951603</v>
      </c>
    </row>
    <row r="304" spans="1:15" ht="15" customHeight="1" x14ac:dyDescent="0.25">
      <c r="A304" s="955" t="s">
        <v>379</v>
      </c>
      <c r="B304" s="949">
        <v>79.95</v>
      </c>
      <c r="C304" s="1137">
        <v>16</v>
      </c>
      <c r="D304" s="1137">
        <v>0</v>
      </c>
      <c r="E304" s="1137">
        <v>0</v>
      </c>
      <c r="F304" s="1137">
        <v>0</v>
      </c>
      <c r="G304" s="1137">
        <v>8</v>
      </c>
      <c r="H304" s="1137">
        <v>71.95</v>
      </c>
      <c r="I304" s="1137">
        <v>95.95</v>
      </c>
      <c r="J304" s="1138">
        <v>935.35</v>
      </c>
      <c r="K304" s="1138">
        <v>13</v>
      </c>
      <c r="L304" s="1058" t="s">
        <v>977</v>
      </c>
      <c r="M304" s="952">
        <v>4150000</v>
      </c>
      <c r="N304" s="952">
        <v>15378545.737365119</v>
      </c>
      <c r="O304" s="1140">
        <v>11303369.683951603</v>
      </c>
    </row>
    <row r="305" spans="1:15" ht="15" customHeight="1" x14ac:dyDescent="0.25">
      <c r="A305" s="955" t="s">
        <v>380</v>
      </c>
      <c r="B305" s="949">
        <v>201.53</v>
      </c>
      <c r="C305" s="1137">
        <v>18</v>
      </c>
      <c r="D305" s="1137">
        <v>0</v>
      </c>
      <c r="E305" s="1137">
        <v>0</v>
      </c>
      <c r="F305" s="1137">
        <v>0</v>
      </c>
      <c r="G305" s="1137">
        <v>22</v>
      </c>
      <c r="H305" s="1137">
        <v>179.53</v>
      </c>
      <c r="I305" s="1137">
        <v>219.53</v>
      </c>
      <c r="J305" s="1138">
        <v>1256.71</v>
      </c>
      <c r="K305" s="1138">
        <v>7</v>
      </c>
      <c r="L305" s="1058" t="s">
        <v>977</v>
      </c>
      <c r="M305" s="952">
        <v>4150000</v>
      </c>
      <c r="N305" s="952">
        <v>15378545.737365119</v>
      </c>
      <c r="O305" s="1140">
        <v>11303369.683951603</v>
      </c>
    </row>
    <row r="306" spans="1:15" ht="15" customHeight="1" x14ac:dyDescent="0.25">
      <c r="A306" s="955" t="s">
        <v>381</v>
      </c>
      <c r="B306" s="949">
        <v>174.62</v>
      </c>
      <c r="C306" s="1137">
        <v>14</v>
      </c>
      <c r="D306" s="1137">
        <v>0</v>
      </c>
      <c r="E306" s="1137">
        <v>0</v>
      </c>
      <c r="F306" s="1137">
        <v>0</v>
      </c>
      <c r="G306" s="1137">
        <v>25</v>
      </c>
      <c r="H306" s="1137">
        <v>149.62</v>
      </c>
      <c r="I306" s="1137">
        <v>188.62</v>
      </c>
      <c r="J306" s="1138">
        <v>748.1</v>
      </c>
      <c r="K306" s="1138">
        <v>5</v>
      </c>
      <c r="L306" s="1058" t="s">
        <v>977</v>
      </c>
      <c r="M306" s="952">
        <v>4150000</v>
      </c>
      <c r="N306" s="952">
        <v>15378545.737365119</v>
      </c>
      <c r="O306" s="1140">
        <v>11303369.683951603</v>
      </c>
    </row>
    <row r="307" spans="1:15" ht="15" customHeight="1" x14ac:dyDescent="0.25">
      <c r="A307" s="1145" t="s">
        <v>382</v>
      </c>
      <c r="B307" s="995">
        <v>1237.623</v>
      </c>
      <c r="C307" s="995">
        <v>103</v>
      </c>
      <c r="D307" s="995">
        <v>4</v>
      </c>
      <c r="E307" s="995">
        <v>69</v>
      </c>
      <c r="F307" s="995">
        <v>1</v>
      </c>
      <c r="G307" s="995">
        <v>92</v>
      </c>
      <c r="H307" s="995">
        <v>1071.623</v>
      </c>
      <c r="I307" s="995">
        <v>1270.623</v>
      </c>
      <c r="J307" s="1141">
        <v>11157.608</v>
      </c>
      <c r="K307" s="1141">
        <v>10.411878057861767</v>
      </c>
      <c r="L307" s="1143"/>
      <c r="M307" s="989"/>
      <c r="N307" s="989"/>
      <c r="O307" s="1144"/>
    </row>
    <row r="308" spans="1:15" ht="15" customHeight="1" x14ac:dyDescent="0.25">
      <c r="A308" s="955" t="s">
        <v>383</v>
      </c>
      <c r="B308" s="1137">
        <v>130</v>
      </c>
      <c r="C308" s="1137">
        <v>4</v>
      </c>
      <c r="D308" s="1137">
        <v>0</v>
      </c>
      <c r="E308" s="1137">
        <v>0</v>
      </c>
      <c r="F308" s="1137">
        <v>0</v>
      </c>
      <c r="G308" s="1137">
        <v>0</v>
      </c>
      <c r="H308" s="1137">
        <v>130</v>
      </c>
      <c r="I308" s="1137">
        <v>134</v>
      </c>
      <c r="J308" s="1138">
        <v>1560</v>
      </c>
      <c r="K308" s="1138">
        <v>12</v>
      </c>
      <c r="L308" s="1058" t="s">
        <v>977</v>
      </c>
      <c r="M308" s="952">
        <v>4150000</v>
      </c>
      <c r="N308" s="952">
        <v>15378545.737365119</v>
      </c>
      <c r="O308" s="1140">
        <v>11303369.683951603</v>
      </c>
    </row>
    <row r="309" spans="1:15" ht="15" customHeight="1" x14ac:dyDescent="0.25">
      <c r="A309" s="955" t="s">
        <v>384</v>
      </c>
      <c r="B309" s="1137">
        <v>58</v>
      </c>
      <c r="C309" s="1137">
        <v>0</v>
      </c>
      <c r="D309" s="1137">
        <v>0</v>
      </c>
      <c r="E309" s="1137">
        <v>0</v>
      </c>
      <c r="F309" s="1137">
        <v>0</v>
      </c>
      <c r="G309" s="1137">
        <v>0</v>
      </c>
      <c r="H309" s="1137">
        <v>58</v>
      </c>
      <c r="I309" s="1137">
        <v>58</v>
      </c>
      <c r="J309" s="1138">
        <v>464</v>
      </c>
      <c r="K309" s="1138">
        <v>8</v>
      </c>
      <c r="L309" s="1058" t="s">
        <v>977</v>
      </c>
      <c r="M309" s="952">
        <v>4150000</v>
      </c>
      <c r="N309" s="952">
        <v>15378545.737365119</v>
      </c>
      <c r="O309" s="1140">
        <v>11303369.683951603</v>
      </c>
    </row>
    <row r="310" spans="1:15" ht="15" customHeight="1" x14ac:dyDescent="0.25">
      <c r="A310" s="955" t="s">
        <v>385</v>
      </c>
      <c r="B310" s="1137">
        <v>48</v>
      </c>
      <c r="C310" s="1137">
        <v>2</v>
      </c>
      <c r="D310" s="1137">
        <v>4</v>
      </c>
      <c r="E310" s="1137">
        <v>1</v>
      </c>
      <c r="F310" s="1137">
        <v>1</v>
      </c>
      <c r="G310" s="1137">
        <v>2</v>
      </c>
      <c r="H310" s="1137">
        <v>40</v>
      </c>
      <c r="I310" s="1137">
        <v>48</v>
      </c>
      <c r="J310" s="1138">
        <v>600</v>
      </c>
      <c r="K310" s="1138">
        <v>15</v>
      </c>
      <c r="L310" s="1058" t="s">
        <v>977</v>
      </c>
      <c r="M310" s="952">
        <v>4150000</v>
      </c>
      <c r="N310" s="952">
        <v>15378545.737365119</v>
      </c>
      <c r="O310" s="1140">
        <v>11303369.683951603</v>
      </c>
    </row>
    <row r="311" spans="1:15" ht="15" customHeight="1" x14ac:dyDescent="0.25">
      <c r="A311" s="955" t="s">
        <v>386</v>
      </c>
      <c r="B311" s="1137">
        <v>348.29</v>
      </c>
      <c r="C311" s="1137">
        <v>7</v>
      </c>
      <c r="D311" s="1137">
        <v>0</v>
      </c>
      <c r="E311" s="1137">
        <v>8</v>
      </c>
      <c r="F311" s="1137">
        <v>0</v>
      </c>
      <c r="G311" s="1137">
        <v>25</v>
      </c>
      <c r="H311" s="1137">
        <v>315.29000000000002</v>
      </c>
      <c r="I311" s="1137">
        <v>347.29</v>
      </c>
      <c r="J311" s="1138">
        <v>4729.3500000000004</v>
      </c>
      <c r="K311" s="1138">
        <v>15</v>
      </c>
      <c r="L311" s="1058" t="s">
        <v>977</v>
      </c>
      <c r="M311" s="952">
        <v>4150000</v>
      </c>
      <c r="N311" s="952">
        <v>15378545.737365119</v>
      </c>
      <c r="O311" s="1140">
        <v>11303369.683951603</v>
      </c>
    </row>
    <row r="312" spans="1:15" ht="15" customHeight="1" x14ac:dyDescent="0.25">
      <c r="A312" s="955" t="s">
        <v>387</v>
      </c>
      <c r="B312" s="1137">
        <v>83.82</v>
      </c>
      <c r="C312" s="1137">
        <v>15</v>
      </c>
      <c r="D312" s="1137">
        <v>0</v>
      </c>
      <c r="E312" s="1137">
        <v>0</v>
      </c>
      <c r="F312" s="1137">
        <v>0</v>
      </c>
      <c r="G312" s="1137">
        <v>0</v>
      </c>
      <c r="H312" s="1137">
        <v>83.82</v>
      </c>
      <c r="I312" s="1137">
        <v>98.82</v>
      </c>
      <c r="J312" s="1138">
        <v>754.37999999999988</v>
      </c>
      <c r="K312" s="1138">
        <v>9</v>
      </c>
      <c r="L312" s="1058" t="s">
        <v>977</v>
      </c>
      <c r="M312" s="952">
        <v>4150000</v>
      </c>
      <c r="N312" s="952">
        <v>15378545.737365119</v>
      </c>
      <c r="O312" s="1140">
        <v>11303369.683951603</v>
      </c>
    </row>
    <row r="313" spans="1:15" ht="15" customHeight="1" x14ac:dyDescent="0.25">
      <c r="A313" s="955" t="s">
        <v>388</v>
      </c>
      <c r="B313" s="1137">
        <v>60.699999999999989</v>
      </c>
      <c r="C313" s="1137">
        <v>20</v>
      </c>
      <c r="D313" s="1137">
        <v>0</v>
      </c>
      <c r="E313" s="1137">
        <v>0</v>
      </c>
      <c r="F313" s="1137">
        <v>0</v>
      </c>
      <c r="G313" s="1137">
        <v>35</v>
      </c>
      <c r="H313" s="1137">
        <v>25.699999999999989</v>
      </c>
      <c r="I313" s="1137">
        <v>80.699999999999989</v>
      </c>
      <c r="J313" s="1138">
        <v>256.99999999999989</v>
      </c>
      <c r="K313" s="1138">
        <v>10</v>
      </c>
      <c r="L313" s="1058" t="s">
        <v>977</v>
      </c>
      <c r="M313" s="952">
        <v>4150000</v>
      </c>
      <c r="N313" s="952">
        <v>15378545.737365119</v>
      </c>
      <c r="O313" s="1140">
        <v>11303369.683951603</v>
      </c>
    </row>
    <row r="314" spans="1:15" ht="15" customHeight="1" x14ac:dyDescent="0.25">
      <c r="A314" s="955" t="s">
        <v>389</v>
      </c>
      <c r="B314" s="1137">
        <v>150.5</v>
      </c>
      <c r="C314" s="1137">
        <v>0</v>
      </c>
      <c r="D314" s="1137">
        <v>0</v>
      </c>
      <c r="E314" s="1137">
        <v>60</v>
      </c>
      <c r="F314" s="1137">
        <v>0</v>
      </c>
      <c r="G314" s="1137">
        <v>25</v>
      </c>
      <c r="H314" s="1137">
        <v>65.5</v>
      </c>
      <c r="I314" s="1137">
        <v>90.5</v>
      </c>
      <c r="J314" s="1138">
        <v>393</v>
      </c>
      <c r="K314" s="1138">
        <v>6</v>
      </c>
      <c r="L314" s="1058" t="s">
        <v>977</v>
      </c>
      <c r="M314" s="952">
        <v>4150000</v>
      </c>
      <c r="N314" s="952">
        <v>15378545.737365119</v>
      </c>
      <c r="O314" s="1140">
        <v>11303369.683951603</v>
      </c>
    </row>
    <row r="315" spans="1:15" ht="15" customHeight="1" x14ac:dyDescent="0.25">
      <c r="A315" s="955" t="s">
        <v>930</v>
      </c>
      <c r="B315" s="949">
        <v>318.31299999999999</v>
      </c>
      <c r="C315" s="1137">
        <v>47</v>
      </c>
      <c r="D315" s="1137">
        <v>0</v>
      </c>
      <c r="E315" s="1137">
        <v>0</v>
      </c>
      <c r="F315" s="1137">
        <v>0</v>
      </c>
      <c r="G315" s="1137">
        <v>0</v>
      </c>
      <c r="H315" s="1137">
        <v>318.31299999999999</v>
      </c>
      <c r="I315" s="1137">
        <v>365.31299999999999</v>
      </c>
      <c r="J315" s="1138">
        <v>1909.8779999999999</v>
      </c>
      <c r="K315" s="1138">
        <v>6</v>
      </c>
      <c r="L315" s="1058" t="s">
        <v>977</v>
      </c>
      <c r="M315" s="952">
        <v>4150000</v>
      </c>
      <c r="N315" s="952">
        <v>15378545.737365119</v>
      </c>
      <c r="O315" s="1140">
        <v>11303369.683951603</v>
      </c>
    </row>
    <row r="316" spans="1:15" ht="15" customHeight="1" thickBot="1" x14ac:dyDescent="0.3">
      <c r="A316" s="1131" t="s">
        <v>391</v>
      </c>
      <c r="B316" s="233">
        <v>40</v>
      </c>
      <c r="C316" s="1132">
        <v>8</v>
      </c>
      <c r="D316" s="1132">
        <v>0</v>
      </c>
      <c r="E316" s="1132">
        <v>0</v>
      </c>
      <c r="F316" s="1132">
        <v>0</v>
      </c>
      <c r="G316" s="1132">
        <v>5</v>
      </c>
      <c r="H316" s="1137">
        <v>35</v>
      </c>
      <c r="I316" s="1137">
        <v>48</v>
      </c>
      <c r="J316" s="1138">
        <v>490</v>
      </c>
      <c r="K316" s="1138">
        <v>14</v>
      </c>
      <c r="L316" s="1058" t="s">
        <v>977</v>
      </c>
      <c r="M316" s="952">
        <v>4150000</v>
      </c>
      <c r="N316" s="952">
        <v>15378545.737365119</v>
      </c>
      <c r="O316" s="1140">
        <v>11303369.683951603</v>
      </c>
    </row>
    <row r="317" spans="1:15" ht="15" customHeight="1" thickBot="1" x14ac:dyDescent="0.3">
      <c r="A317" s="394" t="s">
        <v>931</v>
      </c>
      <c r="B317" s="1122">
        <v>3416.596</v>
      </c>
      <c r="C317" s="1122">
        <v>571.64</v>
      </c>
      <c r="D317" s="1122">
        <v>14</v>
      </c>
      <c r="E317" s="1122">
        <v>180.49</v>
      </c>
      <c r="F317" s="1122">
        <v>1</v>
      </c>
      <c r="G317" s="1122">
        <v>331</v>
      </c>
      <c r="H317" s="1122">
        <v>2890.1060000000002</v>
      </c>
      <c r="I317" s="1122">
        <v>3806.7460000000005</v>
      </c>
      <c r="J317" s="1123">
        <v>25708.061000000002</v>
      </c>
      <c r="K317" s="1123">
        <v>8.8951965775649757</v>
      </c>
      <c r="L317" s="1511" t="s">
        <v>977</v>
      </c>
      <c r="M317" s="1125">
        <v>4150000</v>
      </c>
      <c r="N317" s="1125">
        <v>15378545.737365119</v>
      </c>
      <c r="O317" s="495">
        <v>11303369.683951601</v>
      </c>
    </row>
    <row r="318" spans="1:15" x14ac:dyDescent="0.25">
      <c r="A318" s="7" t="s">
        <v>1964</v>
      </c>
      <c r="B318" s="8"/>
      <c r="C318" s="8"/>
      <c r="D318" s="8"/>
      <c r="E318" s="4"/>
      <c r="F318" s="5"/>
      <c r="G318" s="9"/>
      <c r="H318" s="8"/>
      <c r="I318" s="223"/>
      <c r="J318" s="223"/>
      <c r="K318" s="230"/>
      <c r="L318" s="231"/>
      <c r="M318" s="230"/>
      <c r="N318" s="230"/>
      <c r="O318" s="230"/>
    </row>
    <row r="319" spans="1:15" x14ac:dyDescent="0.25">
      <c r="A319" s="34"/>
      <c r="B319" s="238"/>
      <c r="C319" s="238"/>
      <c r="D319" s="238"/>
      <c r="E319" s="238"/>
      <c r="F319" s="238"/>
      <c r="G319" s="238"/>
      <c r="H319" s="238"/>
      <c r="I319" s="238"/>
      <c r="J319" s="238"/>
      <c r="K319" s="238"/>
      <c r="L319" s="2249"/>
      <c r="M319" s="238"/>
      <c r="N319" s="238"/>
      <c r="O319" s="238"/>
    </row>
    <row r="320" spans="1:15" x14ac:dyDescent="0.25">
      <c r="A320" s="232"/>
      <c r="B320" s="223"/>
      <c r="C320" s="223"/>
      <c r="D320" s="223"/>
      <c r="E320" s="223"/>
      <c r="F320" s="223"/>
      <c r="G320" s="223"/>
      <c r="H320" s="223"/>
      <c r="I320" s="223"/>
      <c r="J320" s="223"/>
      <c r="K320" s="230"/>
      <c r="L320" s="231"/>
      <c r="M320" s="230"/>
      <c r="N320" s="230"/>
      <c r="O320" s="230"/>
    </row>
    <row r="321" spans="1:15" x14ac:dyDescent="0.25">
      <c r="A321" s="232"/>
      <c r="B321" s="223"/>
      <c r="C321" s="223"/>
      <c r="D321" s="223"/>
      <c r="E321" s="223"/>
      <c r="F321" s="223"/>
      <c r="G321" s="223"/>
      <c r="H321" s="223"/>
      <c r="I321" s="223"/>
      <c r="J321" s="223"/>
      <c r="K321" s="230"/>
      <c r="L321" s="231"/>
      <c r="M321" s="230"/>
      <c r="N321" s="230"/>
      <c r="O321" s="230"/>
    </row>
    <row r="322" spans="1:15" ht="15" customHeight="1" x14ac:dyDescent="0.25">
      <c r="A322" s="2817" t="s">
        <v>1972</v>
      </c>
      <c r="B322" s="2817"/>
      <c r="C322" s="2817"/>
      <c r="D322" s="2817"/>
      <c r="E322" s="2817"/>
      <c r="F322" s="2817"/>
      <c r="G322" s="2817"/>
      <c r="H322" s="2817"/>
      <c r="I322" s="2817"/>
      <c r="J322" s="2817"/>
      <c r="K322" s="2817"/>
      <c r="L322" s="2817"/>
      <c r="M322" s="2817"/>
      <c r="N322" s="2817"/>
      <c r="O322" s="2817"/>
    </row>
    <row r="323" spans="1:15" ht="15" customHeight="1" thickBot="1" x14ac:dyDescent="0.3">
      <c r="A323" s="8" t="s">
        <v>1854</v>
      </c>
      <c r="B323" s="224"/>
      <c r="C323" s="226"/>
      <c r="D323" s="226"/>
      <c r="E323" s="226"/>
      <c r="F323" s="226"/>
      <c r="G323" s="226"/>
      <c r="H323" s="224"/>
      <c r="I323" s="224"/>
      <c r="J323" s="224"/>
      <c r="K323" s="224"/>
      <c r="L323" s="170"/>
      <c r="M323" s="226"/>
      <c r="N323" s="226"/>
      <c r="O323" s="226"/>
    </row>
    <row r="324" spans="1:15" ht="15" customHeight="1" x14ac:dyDescent="0.25">
      <c r="A324" s="2818" t="s">
        <v>327</v>
      </c>
      <c r="B324" s="2821" t="s">
        <v>1973</v>
      </c>
      <c r="C324" s="2822"/>
      <c r="D324" s="2822"/>
      <c r="E324" s="2822"/>
      <c r="F324" s="2822"/>
      <c r="G324" s="2822"/>
      <c r="H324" s="2822"/>
      <c r="I324" s="2822"/>
      <c r="J324" s="2822"/>
      <c r="K324" s="2822"/>
      <c r="L324" s="2822"/>
      <c r="M324" s="2822"/>
      <c r="N324" s="2822"/>
      <c r="O324" s="2823"/>
    </row>
    <row r="325" spans="1:15" ht="15" customHeight="1" x14ac:dyDescent="0.25">
      <c r="A325" s="2819"/>
      <c r="B325" s="2824" t="s">
        <v>191</v>
      </c>
      <c r="C325" s="2824"/>
      <c r="D325" s="2824"/>
      <c r="E325" s="2824"/>
      <c r="F325" s="2824"/>
      <c r="G325" s="2824"/>
      <c r="H325" s="2824"/>
      <c r="I325" s="2824"/>
      <c r="J325" s="2097"/>
      <c r="K325" s="2097" t="s">
        <v>902</v>
      </c>
      <c r="L325" s="2097"/>
      <c r="M325" s="1114" t="s">
        <v>436</v>
      </c>
      <c r="N325" s="1114" t="s">
        <v>908</v>
      </c>
      <c r="O325" s="1118" t="s">
        <v>908</v>
      </c>
    </row>
    <row r="326" spans="1:15" ht="15" customHeight="1" x14ac:dyDescent="0.25">
      <c r="A326" s="2819"/>
      <c r="B326" s="2097" t="s">
        <v>432</v>
      </c>
      <c r="C326" s="2097"/>
      <c r="D326" s="2815" t="s">
        <v>1856</v>
      </c>
      <c r="E326" s="2097"/>
      <c r="F326" s="2097"/>
      <c r="G326" s="2097" t="s">
        <v>909</v>
      </c>
      <c r="H326" s="2097"/>
      <c r="I326" s="2097" t="s">
        <v>432</v>
      </c>
      <c r="J326" s="2120" t="s">
        <v>910</v>
      </c>
      <c r="K326" s="2120" t="s">
        <v>840</v>
      </c>
      <c r="L326" s="2120" t="s">
        <v>329</v>
      </c>
      <c r="M326" s="1115" t="s">
        <v>911</v>
      </c>
      <c r="N326" s="1115" t="s">
        <v>912</v>
      </c>
      <c r="O326" s="1119" t="s">
        <v>911</v>
      </c>
    </row>
    <row r="327" spans="1:15" ht="15" customHeight="1" x14ac:dyDescent="0.25">
      <c r="A327" s="2819"/>
      <c r="B327" s="2120" t="s">
        <v>914</v>
      </c>
      <c r="C327" s="2120" t="s">
        <v>916</v>
      </c>
      <c r="D327" s="2816"/>
      <c r="E327" s="2120" t="s">
        <v>865</v>
      </c>
      <c r="F327" s="2120" t="s">
        <v>915</v>
      </c>
      <c r="G327" s="2120" t="s">
        <v>917</v>
      </c>
      <c r="H327" s="2120" t="s">
        <v>834</v>
      </c>
      <c r="I327" s="2120" t="s">
        <v>833</v>
      </c>
      <c r="J327" s="2120" t="s">
        <v>918</v>
      </c>
      <c r="K327" s="2120" t="s">
        <v>919</v>
      </c>
      <c r="L327" s="2120" t="s">
        <v>335</v>
      </c>
      <c r="M327" s="1115" t="s">
        <v>920</v>
      </c>
      <c r="N327" s="1115" t="s">
        <v>921</v>
      </c>
      <c r="O327" s="1119" t="s">
        <v>922</v>
      </c>
    </row>
    <row r="328" spans="1:15" ht="15" customHeight="1" thickBot="1" x14ac:dyDescent="0.3">
      <c r="A328" s="2820"/>
      <c r="B328" s="1868">
        <v>45291</v>
      </c>
      <c r="C328" s="2121">
        <v>2024</v>
      </c>
      <c r="D328" s="2121">
        <v>2024</v>
      </c>
      <c r="E328" s="2121">
        <v>2024</v>
      </c>
      <c r="F328" s="2121">
        <v>2024</v>
      </c>
      <c r="G328" s="2121" t="s">
        <v>923</v>
      </c>
      <c r="H328" s="2121">
        <v>2024</v>
      </c>
      <c r="I328" s="1868">
        <v>45657</v>
      </c>
      <c r="J328" s="1868" t="s">
        <v>1974</v>
      </c>
      <c r="K328" s="1868" t="s">
        <v>1974</v>
      </c>
      <c r="L328" s="2121" t="s">
        <v>440</v>
      </c>
      <c r="M328" s="1117" t="s">
        <v>924</v>
      </c>
      <c r="N328" s="1117" t="s">
        <v>925</v>
      </c>
      <c r="O328" s="1120" t="s">
        <v>925</v>
      </c>
    </row>
    <row r="329" spans="1:15" ht="15" customHeight="1" x14ac:dyDescent="0.25">
      <c r="A329" s="1126" t="s">
        <v>351</v>
      </c>
      <c r="B329" s="1121">
        <v>618.83000000000004</v>
      </c>
      <c r="C329" s="1121">
        <v>34</v>
      </c>
      <c r="D329" s="1121">
        <v>0</v>
      </c>
      <c r="E329" s="1121">
        <v>12</v>
      </c>
      <c r="F329" s="1121">
        <v>105</v>
      </c>
      <c r="G329" s="1121">
        <v>76</v>
      </c>
      <c r="H329" s="1121">
        <v>425.83</v>
      </c>
      <c r="I329" s="1121">
        <v>535.83000000000004</v>
      </c>
      <c r="J329" s="1127">
        <v>3991.26</v>
      </c>
      <c r="K329" s="1521">
        <v>9.3728952868515609</v>
      </c>
      <c r="L329" s="369"/>
      <c r="M329" s="1129"/>
      <c r="N329" s="1129"/>
      <c r="O329" s="1130"/>
    </row>
    <row r="330" spans="1:15" ht="15" customHeight="1" x14ac:dyDescent="0.25">
      <c r="A330" s="955" t="s">
        <v>352</v>
      </c>
      <c r="B330" s="952">
        <v>0</v>
      </c>
      <c r="C330" s="1137">
        <v>0</v>
      </c>
      <c r="D330" s="1137">
        <v>0</v>
      </c>
      <c r="E330" s="1137">
        <v>0</v>
      </c>
      <c r="F330" s="1137">
        <v>0</v>
      </c>
      <c r="G330" s="1137">
        <v>0</v>
      </c>
      <c r="H330" s="1137">
        <v>0</v>
      </c>
      <c r="I330" s="1137">
        <v>0</v>
      </c>
      <c r="J330" s="1138">
        <v>0</v>
      </c>
      <c r="K330" s="1138">
        <v>0</v>
      </c>
      <c r="L330" s="1058"/>
      <c r="M330" s="952"/>
      <c r="N330" s="952"/>
      <c r="O330" s="1140"/>
    </row>
    <row r="331" spans="1:15" ht="15" customHeight="1" x14ac:dyDescent="0.25">
      <c r="A331" s="955" t="s">
        <v>353</v>
      </c>
      <c r="B331" s="952">
        <v>0</v>
      </c>
      <c r="C331" s="1137">
        <v>0</v>
      </c>
      <c r="D331" s="1137">
        <v>0</v>
      </c>
      <c r="E331" s="1137">
        <v>0</v>
      </c>
      <c r="F331" s="1137">
        <v>0</v>
      </c>
      <c r="G331" s="1137">
        <v>0</v>
      </c>
      <c r="H331" s="1137">
        <v>0</v>
      </c>
      <c r="I331" s="1137">
        <v>0</v>
      </c>
      <c r="J331" s="1138">
        <v>0</v>
      </c>
      <c r="K331" s="1138">
        <v>0</v>
      </c>
      <c r="L331" s="1058"/>
      <c r="M331" s="952"/>
      <c r="N331" s="952"/>
      <c r="O331" s="1140"/>
    </row>
    <row r="332" spans="1:15" ht="15" customHeight="1" x14ac:dyDescent="0.25">
      <c r="A332" s="955" t="s">
        <v>354</v>
      </c>
      <c r="B332" s="1137">
        <v>74.09</v>
      </c>
      <c r="C332" s="1137">
        <v>0</v>
      </c>
      <c r="D332" s="1137">
        <v>0</v>
      </c>
      <c r="E332" s="1137">
        <v>0</v>
      </c>
      <c r="F332" s="1137">
        <v>0</v>
      </c>
      <c r="G332" s="1137">
        <v>15</v>
      </c>
      <c r="H332" s="1137">
        <v>59.09</v>
      </c>
      <c r="I332" s="1137">
        <v>74.09</v>
      </c>
      <c r="J332" s="1138">
        <v>472.72</v>
      </c>
      <c r="K332" s="1138">
        <v>8</v>
      </c>
      <c r="L332" s="1058" t="s">
        <v>977</v>
      </c>
      <c r="M332" s="952">
        <v>4500000</v>
      </c>
      <c r="N332" s="952">
        <v>15378545.737365119</v>
      </c>
      <c r="O332" s="1140">
        <v>11303369.683951603</v>
      </c>
    </row>
    <row r="333" spans="1:15" ht="15" customHeight="1" x14ac:dyDescent="0.25">
      <c r="A333" s="955" t="s">
        <v>355</v>
      </c>
      <c r="B333" s="1137">
        <v>16</v>
      </c>
      <c r="C333" s="1137">
        <v>0</v>
      </c>
      <c r="D333" s="1137">
        <v>0</v>
      </c>
      <c r="E333" s="1137">
        <v>0</v>
      </c>
      <c r="F333" s="1137">
        <v>0</v>
      </c>
      <c r="G333" s="1137">
        <v>0</v>
      </c>
      <c r="H333" s="1137">
        <v>16</v>
      </c>
      <c r="I333" s="1137">
        <v>16</v>
      </c>
      <c r="J333" s="1138">
        <v>128</v>
      </c>
      <c r="K333" s="1138">
        <v>8</v>
      </c>
      <c r="L333" s="1058" t="s">
        <v>977</v>
      </c>
      <c r="M333" s="952">
        <v>4500000</v>
      </c>
      <c r="N333" s="952">
        <v>15378545.737365119</v>
      </c>
      <c r="O333" s="1140">
        <v>11303369.683951603</v>
      </c>
    </row>
    <row r="334" spans="1:15" ht="15" customHeight="1" x14ac:dyDescent="0.25">
      <c r="A334" s="955" t="s">
        <v>356</v>
      </c>
      <c r="B334" s="1137">
        <v>21</v>
      </c>
      <c r="C334" s="1137">
        <v>0</v>
      </c>
      <c r="D334" s="1137">
        <v>0</v>
      </c>
      <c r="E334" s="1137">
        <v>10</v>
      </c>
      <c r="F334" s="1137">
        <v>0</v>
      </c>
      <c r="G334" s="1137">
        <v>0</v>
      </c>
      <c r="H334" s="1137">
        <v>11</v>
      </c>
      <c r="I334" s="1137">
        <v>11</v>
      </c>
      <c r="J334" s="1138">
        <v>55</v>
      </c>
      <c r="K334" s="1138">
        <v>5</v>
      </c>
      <c r="L334" s="1058" t="s">
        <v>977</v>
      </c>
      <c r="M334" s="952">
        <v>4500000</v>
      </c>
      <c r="N334" s="952">
        <v>15378545.737365119</v>
      </c>
      <c r="O334" s="1140">
        <v>11303369.683951603</v>
      </c>
    </row>
    <row r="335" spans="1:15" ht="15" customHeight="1" x14ac:dyDescent="0.25">
      <c r="A335" s="955" t="s">
        <v>357</v>
      </c>
      <c r="B335" s="1137">
        <v>31</v>
      </c>
      <c r="C335" s="1137">
        <v>0</v>
      </c>
      <c r="D335" s="1137">
        <v>0</v>
      </c>
      <c r="E335" s="1137">
        <v>0</v>
      </c>
      <c r="F335" s="1137">
        <v>0</v>
      </c>
      <c r="G335" s="1137">
        <v>0</v>
      </c>
      <c r="H335" s="1137">
        <v>31</v>
      </c>
      <c r="I335" s="1137">
        <v>31</v>
      </c>
      <c r="J335" s="1138">
        <v>248</v>
      </c>
      <c r="K335" s="1138">
        <v>8</v>
      </c>
      <c r="L335" s="1058" t="s">
        <v>977</v>
      </c>
      <c r="M335" s="952">
        <v>4500000</v>
      </c>
      <c r="N335" s="952">
        <v>15378545.737365119</v>
      </c>
      <c r="O335" s="1140">
        <v>11303369.683951603</v>
      </c>
    </row>
    <row r="336" spans="1:15" ht="15" customHeight="1" x14ac:dyDescent="0.25">
      <c r="A336" s="955" t="s">
        <v>926</v>
      </c>
      <c r="B336" s="1137">
        <v>34</v>
      </c>
      <c r="C336" s="1137">
        <v>0</v>
      </c>
      <c r="D336" s="1137">
        <v>0</v>
      </c>
      <c r="E336" s="1137">
        <v>0</v>
      </c>
      <c r="F336" s="1137">
        <v>0</v>
      </c>
      <c r="G336" s="1137">
        <v>0</v>
      </c>
      <c r="H336" s="1137">
        <v>34</v>
      </c>
      <c r="I336" s="1137">
        <v>34</v>
      </c>
      <c r="J336" s="1138">
        <v>272</v>
      </c>
      <c r="K336" s="1138">
        <v>8</v>
      </c>
      <c r="L336" s="1058" t="s">
        <v>977</v>
      </c>
      <c r="M336" s="952">
        <v>4500000</v>
      </c>
      <c r="N336" s="952">
        <v>15378545.737365119</v>
      </c>
      <c r="O336" s="1140">
        <v>11303369.683951603</v>
      </c>
    </row>
    <row r="337" spans="1:15" ht="15" customHeight="1" x14ac:dyDescent="0.25">
      <c r="A337" s="955" t="s">
        <v>359</v>
      </c>
      <c r="B337" s="1137">
        <v>68</v>
      </c>
      <c r="C337" s="1137">
        <v>19</v>
      </c>
      <c r="D337" s="1137">
        <v>0</v>
      </c>
      <c r="E337" s="1137">
        <v>0</v>
      </c>
      <c r="F337" s="1137">
        <v>0</v>
      </c>
      <c r="G337" s="1137">
        <v>18</v>
      </c>
      <c r="H337" s="1137">
        <v>50</v>
      </c>
      <c r="I337" s="1137">
        <v>87</v>
      </c>
      <c r="J337" s="1138">
        <v>300</v>
      </c>
      <c r="K337" s="1138">
        <v>6</v>
      </c>
      <c r="L337" s="1058" t="s">
        <v>977</v>
      </c>
      <c r="M337" s="952">
        <v>4500000</v>
      </c>
      <c r="N337" s="952">
        <v>15378545.737365119</v>
      </c>
      <c r="O337" s="1140">
        <v>11303369.683951603</v>
      </c>
    </row>
    <row r="338" spans="1:15" ht="15" customHeight="1" x14ac:dyDescent="0.25">
      <c r="A338" s="955" t="s">
        <v>927</v>
      </c>
      <c r="B338" s="1137">
        <v>51</v>
      </c>
      <c r="C338" s="1137">
        <v>15</v>
      </c>
      <c r="D338" s="1137">
        <v>0</v>
      </c>
      <c r="E338" s="1137">
        <v>0</v>
      </c>
      <c r="F338" s="1137">
        <v>0</v>
      </c>
      <c r="G338" s="1137">
        <v>15</v>
      </c>
      <c r="H338" s="1137">
        <v>36</v>
      </c>
      <c r="I338" s="1137">
        <v>66</v>
      </c>
      <c r="J338" s="1138">
        <v>396</v>
      </c>
      <c r="K338" s="1138">
        <v>11</v>
      </c>
      <c r="L338" s="1058" t="s">
        <v>977</v>
      </c>
      <c r="M338" s="952">
        <v>4500000</v>
      </c>
      <c r="N338" s="952">
        <v>15378545.737365119</v>
      </c>
      <c r="O338" s="1140">
        <v>11303369.683951603</v>
      </c>
    </row>
    <row r="339" spans="1:15" ht="15" customHeight="1" x14ac:dyDescent="0.25">
      <c r="A339" s="955" t="s">
        <v>361</v>
      </c>
      <c r="B339" s="1137">
        <v>62.6</v>
      </c>
      <c r="C339" s="1137">
        <v>0</v>
      </c>
      <c r="D339" s="1137">
        <v>0</v>
      </c>
      <c r="E339" s="1137">
        <v>2</v>
      </c>
      <c r="F339" s="1137">
        <v>0</v>
      </c>
      <c r="G339" s="1137">
        <v>20</v>
      </c>
      <c r="H339" s="1137">
        <v>40.6</v>
      </c>
      <c r="I339" s="1137">
        <v>60.6</v>
      </c>
      <c r="J339" s="1138">
        <v>609</v>
      </c>
      <c r="K339" s="1138">
        <v>15</v>
      </c>
      <c r="L339" s="1058" t="s">
        <v>977</v>
      </c>
      <c r="M339" s="952">
        <v>4500000</v>
      </c>
      <c r="N339" s="952">
        <v>15378545.737365119</v>
      </c>
      <c r="O339" s="1140">
        <v>11303369.683951603</v>
      </c>
    </row>
    <row r="340" spans="1:15" ht="15" customHeight="1" x14ac:dyDescent="0.25">
      <c r="A340" s="955" t="s">
        <v>362</v>
      </c>
      <c r="B340" s="1137">
        <v>210</v>
      </c>
      <c r="C340" s="1137">
        <v>0</v>
      </c>
      <c r="D340" s="1137">
        <v>0</v>
      </c>
      <c r="E340" s="1137">
        <v>0</v>
      </c>
      <c r="F340" s="1137">
        <v>105</v>
      </c>
      <c r="G340" s="1137">
        <v>0</v>
      </c>
      <c r="H340" s="1137">
        <v>105</v>
      </c>
      <c r="I340" s="1137">
        <v>105</v>
      </c>
      <c r="J340" s="1138">
        <v>1050</v>
      </c>
      <c r="K340" s="1138">
        <v>10</v>
      </c>
      <c r="L340" s="1058" t="s">
        <v>977</v>
      </c>
      <c r="M340" s="952">
        <v>4500000</v>
      </c>
      <c r="N340" s="952">
        <v>15378545.737365119</v>
      </c>
      <c r="O340" s="1140">
        <v>11303369.683951603</v>
      </c>
    </row>
    <row r="341" spans="1:15" ht="15" customHeight="1" x14ac:dyDescent="0.25">
      <c r="A341" s="955" t="s">
        <v>928</v>
      </c>
      <c r="B341" s="1137">
        <v>29.14</v>
      </c>
      <c r="C341" s="1137">
        <v>0</v>
      </c>
      <c r="D341" s="1137">
        <v>0</v>
      </c>
      <c r="E341" s="1137">
        <v>0</v>
      </c>
      <c r="F341" s="1137">
        <v>0</v>
      </c>
      <c r="G341" s="1137">
        <v>0</v>
      </c>
      <c r="H341" s="1137">
        <v>29.14</v>
      </c>
      <c r="I341" s="1137">
        <v>29.14</v>
      </c>
      <c r="J341" s="1138">
        <v>320.54000000000002</v>
      </c>
      <c r="K341" s="1138">
        <v>11</v>
      </c>
      <c r="L341" s="1058" t="s">
        <v>977</v>
      </c>
      <c r="M341" s="952">
        <v>4500000</v>
      </c>
      <c r="N341" s="952">
        <v>15378545.737365119</v>
      </c>
      <c r="O341" s="1140">
        <v>11303369.683951603</v>
      </c>
    </row>
    <row r="342" spans="1:15" ht="15" customHeight="1" x14ac:dyDescent="0.25">
      <c r="A342" s="955" t="s">
        <v>364</v>
      </c>
      <c r="B342" s="949">
        <v>22</v>
      </c>
      <c r="C342" s="1137">
        <v>0</v>
      </c>
      <c r="D342" s="1137">
        <v>0</v>
      </c>
      <c r="E342" s="1137">
        <v>0</v>
      </c>
      <c r="F342" s="1137">
        <v>0</v>
      </c>
      <c r="G342" s="1137">
        <v>8</v>
      </c>
      <c r="H342" s="1137">
        <v>14</v>
      </c>
      <c r="I342" s="1137">
        <v>22</v>
      </c>
      <c r="J342" s="1138">
        <v>140</v>
      </c>
      <c r="K342" s="1138">
        <v>10</v>
      </c>
      <c r="L342" s="1058" t="s">
        <v>977</v>
      </c>
      <c r="M342" s="952">
        <v>4500000</v>
      </c>
      <c r="N342" s="952">
        <v>15378545.737365119</v>
      </c>
      <c r="O342" s="1140">
        <v>11303369.683951603</v>
      </c>
    </row>
    <row r="343" spans="1:15" ht="15" customHeight="1" x14ac:dyDescent="0.25">
      <c r="A343" s="955" t="s">
        <v>365</v>
      </c>
      <c r="B343" s="949">
        <v>0</v>
      </c>
      <c r="C343" s="1137">
        <v>0</v>
      </c>
      <c r="D343" s="1137">
        <v>0</v>
      </c>
      <c r="E343" s="1137">
        <v>0</v>
      </c>
      <c r="F343" s="1137">
        <v>0</v>
      </c>
      <c r="G343" s="1137">
        <v>0</v>
      </c>
      <c r="H343" s="1137">
        <v>0</v>
      </c>
      <c r="I343" s="1137">
        <v>0</v>
      </c>
      <c r="J343" s="1138">
        <v>0</v>
      </c>
      <c r="K343" s="1138">
        <v>0</v>
      </c>
      <c r="L343" s="1139"/>
      <c r="M343" s="952"/>
      <c r="N343" s="952"/>
      <c r="O343" s="1140"/>
    </row>
    <row r="344" spans="1:15" ht="15" customHeight="1" x14ac:dyDescent="0.25">
      <c r="A344" s="955" t="s">
        <v>366</v>
      </c>
      <c r="B344" s="949">
        <v>0</v>
      </c>
      <c r="C344" s="1137">
        <v>0</v>
      </c>
      <c r="D344" s="1137">
        <v>0</v>
      </c>
      <c r="E344" s="1137">
        <v>0</v>
      </c>
      <c r="F344" s="1137">
        <v>0</v>
      </c>
      <c r="G344" s="1137">
        <v>0</v>
      </c>
      <c r="H344" s="1137">
        <v>0</v>
      </c>
      <c r="I344" s="1137">
        <v>0</v>
      </c>
      <c r="J344" s="1138">
        <v>0</v>
      </c>
      <c r="K344" s="1138">
        <v>0</v>
      </c>
      <c r="L344" s="1139"/>
      <c r="M344" s="952"/>
      <c r="N344" s="952"/>
      <c r="O344" s="1140"/>
    </row>
    <row r="345" spans="1:15" ht="15" customHeight="1" x14ac:dyDescent="0.25">
      <c r="A345" s="423" t="s">
        <v>929</v>
      </c>
      <c r="B345" s="995">
        <v>433.53999999999996</v>
      </c>
      <c r="C345" s="995">
        <v>50</v>
      </c>
      <c r="D345" s="995">
        <v>0</v>
      </c>
      <c r="E345" s="995">
        <v>7</v>
      </c>
      <c r="F345" s="995">
        <v>0</v>
      </c>
      <c r="G345" s="995">
        <v>104</v>
      </c>
      <c r="H345" s="995">
        <v>322.53999999999996</v>
      </c>
      <c r="I345" s="995">
        <v>476.53999999999996</v>
      </c>
      <c r="J345" s="1141">
        <v>2066</v>
      </c>
      <c r="K345" s="1141">
        <v>6.4054070812922435</v>
      </c>
      <c r="L345" s="1143"/>
      <c r="M345" s="989"/>
      <c r="N345" s="989"/>
      <c r="O345" s="1144"/>
    </row>
    <row r="346" spans="1:15" ht="15" customHeight="1" x14ac:dyDescent="0.25">
      <c r="A346" s="955" t="s">
        <v>368</v>
      </c>
      <c r="B346" s="1137">
        <v>234</v>
      </c>
      <c r="C346" s="1137">
        <v>50</v>
      </c>
      <c r="D346" s="1137">
        <v>0</v>
      </c>
      <c r="E346" s="1137">
        <v>2</v>
      </c>
      <c r="F346" s="1137">
        <v>0</v>
      </c>
      <c r="G346" s="1137">
        <v>95</v>
      </c>
      <c r="H346" s="1137">
        <v>137</v>
      </c>
      <c r="I346" s="1137">
        <v>282</v>
      </c>
      <c r="J346" s="1138">
        <v>1781</v>
      </c>
      <c r="K346" s="1138">
        <v>13</v>
      </c>
      <c r="L346" s="1058" t="s">
        <v>977</v>
      </c>
      <c r="M346" s="952">
        <v>4500000</v>
      </c>
      <c r="N346" s="952">
        <v>15378545.737365119</v>
      </c>
      <c r="O346" s="1140">
        <v>11303369.683951603</v>
      </c>
    </row>
    <row r="347" spans="1:15" ht="15" customHeight="1" x14ac:dyDescent="0.25">
      <c r="A347" s="955" t="s">
        <v>369</v>
      </c>
      <c r="B347" s="1137">
        <v>142.04</v>
      </c>
      <c r="C347" s="1137">
        <v>0</v>
      </c>
      <c r="D347" s="1137">
        <v>0</v>
      </c>
      <c r="E347" s="1137">
        <v>0</v>
      </c>
      <c r="F347" s="1137">
        <v>0</v>
      </c>
      <c r="G347" s="1137">
        <v>0</v>
      </c>
      <c r="H347" s="1137">
        <v>142.04</v>
      </c>
      <c r="I347" s="1137">
        <v>142.04</v>
      </c>
      <c r="J347" s="1138">
        <v>0</v>
      </c>
      <c r="K347" s="1138">
        <v>0</v>
      </c>
      <c r="L347" s="1058" t="s">
        <v>977</v>
      </c>
      <c r="M347" s="952">
        <v>4500000</v>
      </c>
      <c r="N347" s="952">
        <v>15378545.737365119</v>
      </c>
      <c r="O347" s="1140">
        <v>11303369.683951603</v>
      </c>
    </row>
    <row r="348" spans="1:15" ht="15" customHeight="1" x14ac:dyDescent="0.25">
      <c r="A348" s="955" t="s">
        <v>370</v>
      </c>
      <c r="B348" s="1137">
        <v>29.5</v>
      </c>
      <c r="C348" s="1137">
        <v>0</v>
      </c>
      <c r="D348" s="1137">
        <v>0</v>
      </c>
      <c r="E348" s="1137">
        <v>5</v>
      </c>
      <c r="F348" s="1137">
        <v>0</v>
      </c>
      <c r="G348" s="1137">
        <v>5</v>
      </c>
      <c r="H348" s="1137">
        <v>19.5</v>
      </c>
      <c r="I348" s="1137">
        <v>24.5</v>
      </c>
      <c r="J348" s="1138">
        <v>117</v>
      </c>
      <c r="K348" s="1138">
        <v>6</v>
      </c>
      <c r="L348" s="1058" t="s">
        <v>977</v>
      </c>
      <c r="M348" s="952">
        <v>4500000</v>
      </c>
      <c r="N348" s="952">
        <v>15378545.737365119</v>
      </c>
      <c r="O348" s="1140">
        <v>11303369.683951603</v>
      </c>
    </row>
    <row r="349" spans="1:15" ht="15" customHeight="1" x14ac:dyDescent="0.25">
      <c r="A349" s="955" t="s">
        <v>371</v>
      </c>
      <c r="B349" s="1137">
        <v>28</v>
      </c>
      <c r="C349" s="1137">
        <v>0</v>
      </c>
      <c r="D349" s="1137">
        <v>0</v>
      </c>
      <c r="E349" s="1137">
        <v>0</v>
      </c>
      <c r="F349" s="1137">
        <v>0</v>
      </c>
      <c r="G349" s="1137">
        <v>4</v>
      </c>
      <c r="H349" s="1137">
        <v>24</v>
      </c>
      <c r="I349" s="1137">
        <v>28</v>
      </c>
      <c r="J349" s="1138">
        <v>168</v>
      </c>
      <c r="K349" s="1138">
        <v>7</v>
      </c>
      <c r="L349" s="1058" t="s">
        <v>977</v>
      </c>
      <c r="M349" s="952">
        <v>4500000</v>
      </c>
      <c r="N349" s="952">
        <v>15378545.737365119</v>
      </c>
      <c r="O349" s="1140">
        <v>11303369.683951603</v>
      </c>
    </row>
    <row r="350" spans="1:15" ht="15" customHeight="1" x14ac:dyDescent="0.25">
      <c r="A350" s="955" t="s">
        <v>372</v>
      </c>
      <c r="B350" s="1137">
        <v>0</v>
      </c>
      <c r="C350" s="1137">
        <v>0</v>
      </c>
      <c r="D350" s="1137">
        <v>0</v>
      </c>
      <c r="E350" s="1137">
        <v>0</v>
      </c>
      <c r="F350" s="1137">
        <v>0</v>
      </c>
      <c r="G350" s="1137">
        <v>0</v>
      </c>
      <c r="H350" s="1137">
        <v>0</v>
      </c>
      <c r="I350" s="1137">
        <v>0</v>
      </c>
      <c r="J350" s="1138">
        <v>0</v>
      </c>
      <c r="K350" s="1138">
        <v>0</v>
      </c>
      <c r="L350" s="1058"/>
      <c r="M350" s="952"/>
      <c r="N350" s="952"/>
      <c r="O350" s="1140"/>
    </row>
    <row r="351" spans="1:15" ht="15" customHeight="1" x14ac:dyDescent="0.25">
      <c r="A351" s="1145" t="s">
        <v>373</v>
      </c>
      <c r="B351" s="995">
        <v>338.27</v>
      </c>
      <c r="C351" s="995">
        <v>74</v>
      </c>
      <c r="D351" s="995">
        <v>0</v>
      </c>
      <c r="E351" s="995">
        <v>0</v>
      </c>
      <c r="F351" s="995">
        <v>0</v>
      </c>
      <c r="G351" s="995">
        <v>158</v>
      </c>
      <c r="H351" s="995">
        <v>180.26999999999998</v>
      </c>
      <c r="I351" s="995">
        <v>412.27</v>
      </c>
      <c r="J351" s="1141">
        <v>1892.09</v>
      </c>
      <c r="K351" s="1141">
        <v>10.495867310145893</v>
      </c>
      <c r="L351" s="1143"/>
      <c r="M351" s="989"/>
      <c r="N351" s="989"/>
      <c r="O351" s="1144"/>
    </row>
    <row r="352" spans="1:15" ht="15" customHeight="1" x14ac:dyDescent="0.25">
      <c r="A352" s="955" t="s">
        <v>374</v>
      </c>
      <c r="B352" s="1137">
        <v>48.82</v>
      </c>
      <c r="C352" s="1137">
        <v>7</v>
      </c>
      <c r="D352" s="1137">
        <v>0</v>
      </c>
      <c r="E352" s="1137">
        <v>0</v>
      </c>
      <c r="F352" s="1137">
        <v>0</v>
      </c>
      <c r="G352" s="1137">
        <v>0</v>
      </c>
      <c r="H352" s="1137">
        <v>48.82</v>
      </c>
      <c r="I352" s="1137">
        <v>55.82</v>
      </c>
      <c r="J352" s="1138">
        <v>488.2</v>
      </c>
      <c r="K352" s="1138">
        <v>10</v>
      </c>
      <c r="L352" s="1058" t="s">
        <v>977</v>
      </c>
      <c r="M352" s="952">
        <v>4500000</v>
      </c>
      <c r="N352" s="952">
        <v>15378545.737365119</v>
      </c>
      <c r="O352" s="1140">
        <v>11303369.683951603</v>
      </c>
    </row>
    <row r="353" spans="1:15" ht="15" customHeight="1" x14ac:dyDescent="0.25">
      <c r="A353" s="955" t="s">
        <v>375</v>
      </c>
      <c r="B353" s="1137">
        <v>0</v>
      </c>
      <c r="C353" s="1137">
        <v>0</v>
      </c>
      <c r="D353" s="1137">
        <v>0</v>
      </c>
      <c r="E353" s="1137">
        <v>0</v>
      </c>
      <c r="F353" s="1137">
        <v>0</v>
      </c>
      <c r="G353" s="1137">
        <v>0</v>
      </c>
      <c r="H353" s="1137">
        <v>0</v>
      </c>
      <c r="I353" s="1137">
        <v>0</v>
      </c>
      <c r="J353" s="1138">
        <v>0</v>
      </c>
      <c r="K353" s="1138">
        <v>0</v>
      </c>
      <c r="L353" s="1058"/>
      <c r="M353" s="952"/>
      <c r="N353" s="952"/>
      <c r="O353" s="1140"/>
    </row>
    <row r="354" spans="1:15" ht="15" customHeight="1" x14ac:dyDescent="0.25">
      <c r="A354" s="955" t="s">
        <v>376</v>
      </c>
      <c r="B354" s="1137">
        <v>41</v>
      </c>
      <c r="C354" s="1137">
        <v>50</v>
      </c>
      <c r="D354" s="1137">
        <v>0</v>
      </c>
      <c r="E354" s="1137">
        <v>0</v>
      </c>
      <c r="F354" s="1137">
        <v>0</v>
      </c>
      <c r="G354" s="1137">
        <v>35</v>
      </c>
      <c r="H354" s="1137">
        <v>6</v>
      </c>
      <c r="I354" s="1137">
        <v>91</v>
      </c>
      <c r="J354" s="1138">
        <v>54</v>
      </c>
      <c r="K354" s="1138">
        <v>9</v>
      </c>
      <c r="L354" s="1058" t="s">
        <v>977</v>
      </c>
      <c r="M354" s="952">
        <v>4500000</v>
      </c>
      <c r="N354" s="952">
        <v>15378545.737365119</v>
      </c>
      <c r="O354" s="1140">
        <v>11303369.683951603</v>
      </c>
    </row>
    <row r="355" spans="1:15" ht="15" customHeight="1" x14ac:dyDescent="0.25">
      <c r="A355" s="955" t="s">
        <v>377</v>
      </c>
      <c r="B355" s="1137">
        <v>54.26</v>
      </c>
      <c r="C355" s="1137">
        <v>7</v>
      </c>
      <c r="D355" s="1137">
        <v>0</v>
      </c>
      <c r="E355" s="1137">
        <v>0</v>
      </c>
      <c r="F355" s="1137">
        <v>0</v>
      </c>
      <c r="G355" s="1137">
        <v>18</v>
      </c>
      <c r="H355" s="1137">
        <v>36.26</v>
      </c>
      <c r="I355" s="1137">
        <v>61.26</v>
      </c>
      <c r="J355" s="1138">
        <v>362.59999999999997</v>
      </c>
      <c r="K355" s="1138">
        <v>10</v>
      </c>
      <c r="L355" s="1058" t="s">
        <v>977</v>
      </c>
      <c r="M355" s="952">
        <v>4500000</v>
      </c>
      <c r="N355" s="952">
        <v>15378545.737365119</v>
      </c>
      <c r="O355" s="1140">
        <v>11303369.683951603</v>
      </c>
    </row>
    <row r="356" spans="1:15" ht="15" customHeight="1" x14ac:dyDescent="0.25">
      <c r="A356" s="955" t="s">
        <v>378</v>
      </c>
      <c r="B356" s="1137">
        <v>78</v>
      </c>
      <c r="C356" s="1137">
        <v>0</v>
      </c>
      <c r="D356" s="1137">
        <v>0</v>
      </c>
      <c r="E356" s="1137">
        <v>0</v>
      </c>
      <c r="F356" s="1137">
        <v>0</v>
      </c>
      <c r="G356" s="1137">
        <v>40</v>
      </c>
      <c r="H356" s="1137">
        <v>38</v>
      </c>
      <c r="I356" s="1137">
        <v>78</v>
      </c>
      <c r="J356" s="1138">
        <v>380</v>
      </c>
      <c r="K356" s="1138">
        <v>10</v>
      </c>
      <c r="L356" s="1058" t="s">
        <v>977</v>
      </c>
      <c r="M356" s="952">
        <v>4500000</v>
      </c>
      <c r="N356" s="952">
        <v>15378545.737365119</v>
      </c>
      <c r="O356" s="1140">
        <v>11303369.683951603</v>
      </c>
    </row>
    <row r="357" spans="1:15" ht="15" customHeight="1" x14ac:dyDescent="0.25">
      <c r="A357" s="955" t="s">
        <v>379</v>
      </c>
      <c r="B357" s="949">
        <v>56.12</v>
      </c>
      <c r="C357" s="949">
        <v>9</v>
      </c>
      <c r="D357" s="949">
        <v>0</v>
      </c>
      <c r="E357" s="949">
        <v>0</v>
      </c>
      <c r="F357" s="949">
        <v>0</v>
      </c>
      <c r="G357" s="949">
        <v>25</v>
      </c>
      <c r="H357" s="1137">
        <v>31.120000000000005</v>
      </c>
      <c r="I357" s="1137">
        <v>65.12</v>
      </c>
      <c r="J357" s="1138">
        <v>466.80000000000007</v>
      </c>
      <c r="K357" s="1138">
        <v>15</v>
      </c>
      <c r="L357" s="1058" t="s">
        <v>977</v>
      </c>
      <c r="M357" s="952">
        <v>4500000</v>
      </c>
      <c r="N357" s="952">
        <v>15378545.737365119</v>
      </c>
      <c r="O357" s="1140">
        <v>11303369.683951603</v>
      </c>
    </row>
    <row r="358" spans="1:15" ht="15" customHeight="1" x14ac:dyDescent="0.25">
      <c r="A358" s="955" t="s">
        <v>380</v>
      </c>
      <c r="B358" s="949">
        <v>6</v>
      </c>
      <c r="C358" s="949">
        <v>0</v>
      </c>
      <c r="D358" s="949">
        <v>0</v>
      </c>
      <c r="E358" s="949">
        <v>0</v>
      </c>
      <c r="F358" s="949">
        <v>0</v>
      </c>
      <c r="G358" s="949">
        <v>5</v>
      </c>
      <c r="H358" s="1137">
        <v>1</v>
      </c>
      <c r="I358" s="1137">
        <v>6</v>
      </c>
      <c r="J358" s="1138">
        <v>7</v>
      </c>
      <c r="K358" s="1138">
        <v>7</v>
      </c>
      <c r="L358" s="1058" t="s">
        <v>977</v>
      </c>
      <c r="M358" s="952">
        <v>4500000</v>
      </c>
      <c r="N358" s="952">
        <v>15378545.737365119</v>
      </c>
      <c r="O358" s="1140">
        <v>11303369.683951603</v>
      </c>
    </row>
    <row r="359" spans="1:15" ht="15" customHeight="1" x14ac:dyDescent="0.25">
      <c r="A359" s="955" t="s">
        <v>381</v>
      </c>
      <c r="B359" s="949">
        <v>54.07</v>
      </c>
      <c r="C359" s="949">
        <v>1</v>
      </c>
      <c r="D359" s="949">
        <v>0</v>
      </c>
      <c r="E359" s="949">
        <v>0</v>
      </c>
      <c r="F359" s="949">
        <v>0</v>
      </c>
      <c r="G359" s="949">
        <v>35</v>
      </c>
      <c r="H359" s="1137">
        <v>19.07</v>
      </c>
      <c r="I359" s="1137">
        <v>55.07</v>
      </c>
      <c r="J359" s="1138">
        <v>133.49</v>
      </c>
      <c r="K359" s="1138">
        <v>7</v>
      </c>
      <c r="L359" s="1058" t="s">
        <v>977</v>
      </c>
      <c r="M359" s="952">
        <v>4500000</v>
      </c>
      <c r="N359" s="952">
        <v>15378545.737365119</v>
      </c>
      <c r="O359" s="1140">
        <v>11303369.683951603</v>
      </c>
    </row>
    <row r="360" spans="1:15" ht="15" customHeight="1" x14ac:dyDescent="0.25">
      <c r="A360" s="1145" t="s">
        <v>382</v>
      </c>
      <c r="B360" s="995">
        <v>2631.777</v>
      </c>
      <c r="C360" s="995">
        <v>276.3</v>
      </c>
      <c r="D360" s="995">
        <v>0</v>
      </c>
      <c r="E360" s="995">
        <v>6</v>
      </c>
      <c r="F360" s="995">
        <v>0</v>
      </c>
      <c r="G360" s="995">
        <v>597</v>
      </c>
      <c r="H360" s="995">
        <v>2028.777</v>
      </c>
      <c r="I360" s="995">
        <v>2902.0770000000002</v>
      </c>
      <c r="J360" s="1141">
        <v>19946.349999999999</v>
      </c>
      <c r="K360" s="1141">
        <v>9.83171142023002</v>
      </c>
      <c r="L360" s="1143"/>
      <c r="M360" s="989"/>
      <c r="N360" s="989"/>
      <c r="O360" s="1144"/>
    </row>
    <row r="361" spans="1:15" ht="15" customHeight="1" x14ac:dyDescent="0.25">
      <c r="A361" s="955" t="s">
        <v>383</v>
      </c>
      <c r="B361" s="1137">
        <v>501.5</v>
      </c>
      <c r="C361" s="1137">
        <v>24</v>
      </c>
      <c r="D361" s="1137">
        <v>0</v>
      </c>
      <c r="E361" s="1137">
        <v>0</v>
      </c>
      <c r="F361" s="1137">
        <v>0</v>
      </c>
      <c r="G361" s="1137">
        <v>125</v>
      </c>
      <c r="H361" s="1137">
        <v>376.5</v>
      </c>
      <c r="I361" s="1137">
        <v>525.5</v>
      </c>
      <c r="J361" s="1138">
        <v>4518</v>
      </c>
      <c r="K361" s="1138">
        <v>12</v>
      </c>
      <c r="L361" s="1058" t="s">
        <v>977</v>
      </c>
      <c r="M361" s="952">
        <v>4500000</v>
      </c>
      <c r="N361" s="952">
        <v>15378545.737365119</v>
      </c>
      <c r="O361" s="1140">
        <v>11303369.683951603</v>
      </c>
    </row>
    <row r="362" spans="1:15" ht="15" customHeight="1" x14ac:dyDescent="0.25">
      <c r="A362" s="955" t="s">
        <v>384</v>
      </c>
      <c r="B362" s="1137">
        <v>279</v>
      </c>
      <c r="C362" s="1137">
        <v>0</v>
      </c>
      <c r="D362" s="1137">
        <v>0</v>
      </c>
      <c r="E362" s="1137">
        <v>0</v>
      </c>
      <c r="F362" s="1137">
        <v>0</v>
      </c>
      <c r="G362" s="1137">
        <v>0</v>
      </c>
      <c r="H362" s="1137">
        <v>279</v>
      </c>
      <c r="I362" s="1137">
        <v>279</v>
      </c>
      <c r="J362" s="1138">
        <v>0</v>
      </c>
      <c r="K362" s="1138">
        <v>0</v>
      </c>
      <c r="L362" s="1058" t="s">
        <v>977</v>
      </c>
      <c r="M362" s="952">
        <v>4500000</v>
      </c>
      <c r="N362" s="952">
        <v>15378545.737365119</v>
      </c>
      <c r="O362" s="1140">
        <v>11303369.683951603</v>
      </c>
    </row>
    <row r="363" spans="1:15" ht="15" customHeight="1" x14ac:dyDescent="0.25">
      <c r="A363" s="955" t="s">
        <v>385</v>
      </c>
      <c r="B363" s="1137">
        <v>11.9</v>
      </c>
      <c r="C363" s="1137">
        <v>0</v>
      </c>
      <c r="D363" s="1137">
        <v>0</v>
      </c>
      <c r="E363" s="1137">
        <v>0</v>
      </c>
      <c r="F363" s="1137">
        <v>0</v>
      </c>
      <c r="G363" s="1137">
        <v>0</v>
      </c>
      <c r="H363" s="1137">
        <v>11.9</v>
      </c>
      <c r="I363" s="1137">
        <v>11.9</v>
      </c>
      <c r="J363" s="1138">
        <v>0</v>
      </c>
      <c r="K363" s="1138">
        <v>0</v>
      </c>
      <c r="L363" s="1058" t="s">
        <v>977</v>
      </c>
      <c r="M363" s="952">
        <v>4500000</v>
      </c>
      <c r="N363" s="952">
        <v>15378545.737365119</v>
      </c>
      <c r="O363" s="1140">
        <v>11303369.683951603</v>
      </c>
    </row>
    <row r="364" spans="1:15" ht="15" customHeight="1" x14ac:dyDescent="0.25">
      <c r="A364" s="955" t="s">
        <v>386</v>
      </c>
      <c r="B364" s="1137">
        <v>1065.21</v>
      </c>
      <c r="C364" s="1137">
        <v>7</v>
      </c>
      <c r="D364" s="1137">
        <v>0</v>
      </c>
      <c r="E364" s="1137">
        <v>0</v>
      </c>
      <c r="F364" s="1137">
        <v>0</v>
      </c>
      <c r="G364" s="1137">
        <v>215</v>
      </c>
      <c r="H364" s="1137">
        <v>850.21</v>
      </c>
      <c r="I364" s="1137">
        <v>1072.21</v>
      </c>
      <c r="J364" s="1138">
        <v>10202.52</v>
      </c>
      <c r="K364" s="1138">
        <v>12</v>
      </c>
      <c r="L364" s="1058" t="s">
        <v>977</v>
      </c>
      <c r="M364" s="952">
        <v>4500000</v>
      </c>
      <c r="N364" s="952">
        <v>15378545.737365119</v>
      </c>
      <c r="O364" s="1140">
        <v>11303369.683951603</v>
      </c>
    </row>
    <row r="365" spans="1:15" ht="15" customHeight="1" x14ac:dyDescent="0.25">
      <c r="A365" s="955" t="s">
        <v>387</v>
      </c>
      <c r="B365" s="1137">
        <v>92.18</v>
      </c>
      <c r="C365" s="1137">
        <v>18</v>
      </c>
      <c r="D365" s="1137">
        <v>0</v>
      </c>
      <c r="E365" s="1137">
        <v>0</v>
      </c>
      <c r="F365" s="1137">
        <v>0</v>
      </c>
      <c r="G365" s="1137">
        <v>60</v>
      </c>
      <c r="H365" s="1137">
        <v>32.180000000000007</v>
      </c>
      <c r="I365" s="1137">
        <v>110.18</v>
      </c>
      <c r="J365" s="1138">
        <v>386.16000000000008</v>
      </c>
      <c r="K365" s="1138">
        <v>12</v>
      </c>
      <c r="L365" s="1058" t="s">
        <v>977</v>
      </c>
      <c r="M365" s="952">
        <v>4500000</v>
      </c>
      <c r="N365" s="952">
        <v>15378545.737365119</v>
      </c>
      <c r="O365" s="1140">
        <v>11303369.683951603</v>
      </c>
    </row>
    <row r="366" spans="1:15" ht="15" customHeight="1" x14ac:dyDescent="0.25">
      <c r="A366" s="955" t="s">
        <v>388</v>
      </c>
      <c r="B366" s="1137">
        <v>175.3</v>
      </c>
      <c r="C366" s="1137">
        <v>21.3</v>
      </c>
      <c r="D366" s="1137">
        <v>0</v>
      </c>
      <c r="E366" s="1137">
        <v>0</v>
      </c>
      <c r="F366" s="1137">
        <v>0</v>
      </c>
      <c r="G366" s="1137">
        <v>52</v>
      </c>
      <c r="H366" s="1137">
        <v>123.30000000000001</v>
      </c>
      <c r="I366" s="1137">
        <v>196.60000000000002</v>
      </c>
      <c r="J366" s="1138">
        <v>1233</v>
      </c>
      <c r="K366" s="1138">
        <v>10</v>
      </c>
      <c r="L366" s="1058" t="s">
        <v>977</v>
      </c>
      <c r="M366" s="952">
        <v>4500000</v>
      </c>
      <c r="N366" s="952">
        <v>15378545.737365119</v>
      </c>
      <c r="O366" s="1140">
        <v>11303369.683951603</v>
      </c>
    </row>
    <row r="367" spans="1:15" ht="15" customHeight="1" x14ac:dyDescent="0.25">
      <c r="A367" s="955" t="s">
        <v>389</v>
      </c>
      <c r="B367" s="1137">
        <v>43.2</v>
      </c>
      <c r="C367" s="1137">
        <v>6</v>
      </c>
      <c r="D367" s="1137">
        <v>0</v>
      </c>
      <c r="E367" s="1137">
        <v>6</v>
      </c>
      <c r="F367" s="1137">
        <v>0</v>
      </c>
      <c r="G367" s="1137">
        <v>25</v>
      </c>
      <c r="H367" s="1137">
        <v>12.200000000000003</v>
      </c>
      <c r="I367" s="1137">
        <v>43.2</v>
      </c>
      <c r="J367" s="1138">
        <v>109.80000000000003</v>
      </c>
      <c r="K367" s="1138">
        <v>9</v>
      </c>
      <c r="L367" s="1058" t="s">
        <v>977</v>
      </c>
      <c r="M367" s="952">
        <v>4500000</v>
      </c>
      <c r="N367" s="952">
        <v>15378545.737365119</v>
      </c>
      <c r="O367" s="1140">
        <v>11303369.683951603</v>
      </c>
    </row>
    <row r="368" spans="1:15" ht="15" customHeight="1" x14ac:dyDescent="0.25">
      <c r="A368" s="955" t="s">
        <v>930</v>
      </c>
      <c r="B368" s="2368">
        <v>407.48699999999997</v>
      </c>
      <c r="C368" s="949">
        <v>200</v>
      </c>
      <c r="D368" s="949">
        <v>0</v>
      </c>
      <c r="E368" s="949">
        <v>0</v>
      </c>
      <c r="F368" s="949">
        <v>0</v>
      </c>
      <c r="G368" s="949">
        <v>95</v>
      </c>
      <c r="H368" s="1137">
        <v>312.48699999999997</v>
      </c>
      <c r="I368" s="1137">
        <v>607.48699999999997</v>
      </c>
      <c r="J368" s="1138">
        <v>3124.87</v>
      </c>
      <c r="K368" s="1138">
        <v>10</v>
      </c>
      <c r="L368" s="1058" t="s">
        <v>977</v>
      </c>
      <c r="M368" s="952">
        <v>4500000</v>
      </c>
      <c r="N368" s="952">
        <v>15378545.737365119</v>
      </c>
      <c r="O368" s="1140">
        <v>11303369.683951603</v>
      </c>
    </row>
    <row r="369" spans="1:15" ht="15" customHeight="1" thickBot="1" x14ac:dyDescent="0.3">
      <c r="A369" s="1131" t="s">
        <v>391</v>
      </c>
      <c r="B369" s="233">
        <v>56</v>
      </c>
      <c r="C369" s="1132">
        <v>0</v>
      </c>
      <c r="D369" s="1132">
        <v>0</v>
      </c>
      <c r="E369" s="1132">
        <v>0</v>
      </c>
      <c r="F369" s="1132">
        <v>0</v>
      </c>
      <c r="G369" s="1132">
        <v>25</v>
      </c>
      <c r="H369" s="1137">
        <v>31</v>
      </c>
      <c r="I369" s="1137">
        <v>56</v>
      </c>
      <c r="J369" s="1138">
        <v>372</v>
      </c>
      <c r="K369" s="1133">
        <v>12</v>
      </c>
      <c r="L369" s="1058" t="s">
        <v>977</v>
      </c>
      <c r="M369" s="952">
        <v>4500000</v>
      </c>
      <c r="N369" s="952">
        <v>15378545.737365119</v>
      </c>
      <c r="O369" s="1140">
        <v>11303369.683951603</v>
      </c>
    </row>
    <row r="370" spans="1:15" ht="15" customHeight="1" thickBot="1" x14ac:dyDescent="0.3">
      <c r="A370" s="394" t="s">
        <v>931</v>
      </c>
      <c r="B370" s="1122">
        <v>4022.4169999999999</v>
      </c>
      <c r="C370" s="1122">
        <v>434.3</v>
      </c>
      <c r="D370" s="1122">
        <v>0</v>
      </c>
      <c r="E370" s="1122">
        <v>25</v>
      </c>
      <c r="F370" s="1122">
        <v>105</v>
      </c>
      <c r="G370" s="1122">
        <v>935</v>
      </c>
      <c r="H370" s="1122">
        <v>2957.4169999999999</v>
      </c>
      <c r="I370" s="1122">
        <v>4326.7170000000006</v>
      </c>
      <c r="J370" s="1123">
        <v>27895.699999999997</v>
      </c>
      <c r="K370" s="1123">
        <v>9.4324540637995913</v>
      </c>
      <c r="L370" s="1511" t="s">
        <v>977</v>
      </c>
      <c r="M370" s="1125">
        <v>4500000.0000000009</v>
      </c>
      <c r="N370" s="1125">
        <v>15378545.737365117</v>
      </c>
      <c r="O370" s="495">
        <v>11303369.683951605</v>
      </c>
    </row>
    <row r="371" spans="1:15" x14ac:dyDescent="0.25">
      <c r="A371" s="7" t="s">
        <v>1964</v>
      </c>
      <c r="B371" s="8"/>
      <c r="C371" s="8"/>
      <c r="D371" s="8"/>
      <c r="E371" s="4"/>
      <c r="F371" s="5"/>
      <c r="G371" s="9"/>
      <c r="H371" s="8"/>
      <c r="I371" s="223"/>
      <c r="J371" s="223"/>
      <c r="K371" s="230"/>
      <c r="L371" s="231"/>
      <c r="M371" s="230"/>
      <c r="N371" s="230"/>
      <c r="O371" s="230"/>
    </row>
    <row r="372" spans="1:15" x14ac:dyDescent="0.25">
      <c r="A372" s="232"/>
      <c r="B372" s="223"/>
      <c r="C372" s="223"/>
      <c r="D372" s="223"/>
      <c r="E372" s="223"/>
      <c r="F372" s="223"/>
      <c r="G372" s="223"/>
      <c r="H372" s="223"/>
      <c r="I372" s="223"/>
      <c r="J372" s="223"/>
      <c r="K372" s="230"/>
      <c r="L372" s="231"/>
      <c r="M372" s="230"/>
      <c r="N372" s="230"/>
      <c r="O372" s="230"/>
    </row>
    <row r="373" spans="1:15" x14ac:dyDescent="0.25">
      <c r="A373" s="232"/>
      <c r="B373" s="223"/>
      <c r="C373" s="223"/>
      <c r="D373" s="223"/>
      <c r="E373" s="223"/>
      <c r="F373" s="223"/>
      <c r="G373" s="223"/>
      <c r="H373" s="223"/>
      <c r="I373" s="223"/>
      <c r="J373" s="223"/>
      <c r="K373" s="230"/>
      <c r="L373" s="231"/>
      <c r="M373" s="230"/>
      <c r="N373" s="230"/>
      <c r="O373" s="230"/>
    </row>
    <row r="374" spans="1:15" x14ac:dyDescent="0.25">
      <c r="A374" s="232"/>
      <c r="B374" s="223"/>
      <c r="C374" s="223"/>
      <c r="D374" s="223"/>
      <c r="E374" s="223"/>
      <c r="F374" s="223"/>
      <c r="G374" s="223"/>
      <c r="H374" s="223"/>
      <c r="I374" s="223"/>
      <c r="J374" s="223"/>
      <c r="K374" s="230"/>
      <c r="L374" s="231"/>
      <c r="M374" s="230"/>
      <c r="N374" s="230"/>
      <c r="O374" s="230"/>
    </row>
    <row r="375" spans="1:15" ht="15" customHeight="1" x14ac:dyDescent="0.25">
      <c r="A375" s="2817" t="s">
        <v>1972</v>
      </c>
      <c r="B375" s="2817"/>
      <c r="C375" s="2817"/>
      <c r="D375" s="2817"/>
      <c r="E375" s="2817"/>
      <c r="F375" s="2817"/>
      <c r="G375" s="2817"/>
      <c r="H375" s="2817"/>
      <c r="I375" s="2817"/>
      <c r="J375" s="2817"/>
      <c r="K375" s="2817"/>
      <c r="L375" s="2817"/>
      <c r="M375" s="2817"/>
      <c r="N375" s="2817"/>
      <c r="O375" s="2817"/>
    </row>
    <row r="376" spans="1:15" ht="15" customHeight="1" thickBot="1" x14ac:dyDescent="0.3">
      <c r="A376" s="8" t="s">
        <v>1855</v>
      </c>
      <c r="B376" s="224"/>
      <c r="C376" s="226"/>
      <c r="D376" s="226"/>
      <c r="E376" s="226"/>
      <c r="F376" s="226"/>
      <c r="G376" s="226"/>
      <c r="H376" s="224"/>
      <c r="I376" s="224"/>
      <c r="J376" s="224"/>
      <c r="K376" s="224"/>
      <c r="L376" s="170"/>
      <c r="M376" s="226"/>
      <c r="N376" s="226"/>
      <c r="O376" s="226"/>
    </row>
    <row r="377" spans="1:15" ht="15" customHeight="1" x14ac:dyDescent="0.25">
      <c r="A377" s="2818" t="s">
        <v>327</v>
      </c>
      <c r="B377" s="2821" t="s">
        <v>1973</v>
      </c>
      <c r="C377" s="2822"/>
      <c r="D377" s="2822"/>
      <c r="E377" s="2822"/>
      <c r="F377" s="2822"/>
      <c r="G377" s="2822"/>
      <c r="H377" s="2822"/>
      <c r="I377" s="2822"/>
      <c r="J377" s="2822"/>
      <c r="K377" s="2822"/>
      <c r="L377" s="2822"/>
      <c r="M377" s="2822"/>
      <c r="N377" s="2822"/>
      <c r="O377" s="2823"/>
    </row>
    <row r="378" spans="1:15" ht="15" customHeight="1" x14ac:dyDescent="0.25">
      <c r="A378" s="2819"/>
      <c r="B378" s="2824" t="s">
        <v>191</v>
      </c>
      <c r="C378" s="2824"/>
      <c r="D378" s="2824"/>
      <c r="E378" s="2824"/>
      <c r="F378" s="2824"/>
      <c r="G378" s="2824"/>
      <c r="H378" s="2824"/>
      <c r="I378" s="2824"/>
      <c r="J378" s="2097"/>
      <c r="K378" s="2097" t="s">
        <v>902</v>
      </c>
      <c r="L378" s="2097"/>
      <c r="M378" s="1114" t="s">
        <v>436</v>
      </c>
      <c r="N378" s="1114" t="s">
        <v>908</v>
      </c>
      <c r="O378" s="1118" t="s">
        <v>908</v>
      </c>
    </row>
    <row r="379" spans="1:15" ht="15" customHeight="1" x14ac:dyDescent="0.25">
      <c r="A379" s="2819"/>
      <c r="B379" s="2097" t="s">
        <v>432</v>
      </c>
      <c r="C379" s="2097"/>
      <c r="D379" s="2815" t="s">
        <v>1856</v>
      </c>
      <c r="E379" s="2097"/>
      <c r="F379" s="2097"/>
      <c r="G379" s="2097" t="s">
        <v>909</v>
      </c>
      <c r="H379" s="2097"/>
      <c r="I379" s="2097" t="s">
        <v>432</v>
      </c>
      <c r="J379" s="2120" t="s">
        <v>910</v>
      </c>
      <c r="K379" s="2120" t="s">
        <v>840</v>
      </c>
      <c r="L379" s="2120" t="s">
        <v>329</v>
      </c>
      <c r="M379" s="1115" t="s">
        <v>911</v>
      </c>
      <c r="N379" s="1115" t="s">
        <v>912</v>
      </c>
      <c r="O379" s="1119" t="s">
        <v>911</v>
      </c>
    </row>
    <row r="380" spans="1:15" ht="15" customHeight="1" x14ac:dyDescent="0.25">
      <c r="A380" s="2819"/>
      <c r="B380" s="2120" t="s">
        <v>914</v>
      </c>
      <c r="C380" s="2120" t="s">
        <v>916</v>
      </c>
      <c r="D380" s="2816"/>
      <c r="E380" s="2120" t="s">
        <v>865</v>
      </c>
      <c r="F380" s="2120" t="s">
        <v>915</v>
      </c>
      <c r="G380" s="2120" t="s">
        <v>917</v>
      </c>
      <c r="H380" s="2120" t="s">
        <v>834</v>
      </c>
      <c r="I380" s="2120" t="s">
        <v>833</v>
      </c>
      <c r="J380" s="2120" t="s">
        <v>918</v>
      </c>
      <c r="K380" s="2120" t="s">
        <v>919</v>
      </c>
      <c r="L380" s="2120" t="s">
        <v>335</v>
      </c>
      <c r="M380" s="1115" t="s">
        <v>920</v>
      </c>
      <c r="N380" s="1115" t="s">
        <v>921</v>
      </c>
      <c r="O380" s="1119" t="s">
        <v>922</v>
      </c>
    </row>
    <row r="381" spans="1:15" ht="15" customHeight="1" thickBot="1" x14ac:dyDescent="0.3">
      <c r="A381" s="2820"/>
      <c r="B381" s="1868">
        <v>45291</v>
      </c>
      <c r="C381" s="2121">
        <v>2024</v>
      </c>
      <c r="D381" s="2121">
        <v>2024</v>
      </c>
      <c r="E381" s="2121">
        <v>2024</v>
      </c>
      <c r="F381" s="2121">
        <v>2024</v>
      </c>
      <c r="G381" s="2121" t="s">
        <v>923</v>
      </c>
      <c r="H381" s="2121">
        <v>2024</v>
      </c>
      <c r="I381" s="1868">
        <v>45657</v>
      </c>
      <c r="J381" s="1868" t="s">
        <v>1974</v>
      </c>
      <c r="K381" s="1868" t="s">
        <v>1974</v>
      </c>
      <c r="L381" s="2121" t="s">
        <v>440</v>
      </c>
      <c r="M381" s="1117" t="s">
        <v>924</v>
      </c>
      <c r="N381" s="1117" t="s">
        <v>925</v>
      </c>
      <c r="O381" s="1120" t="s">
        <v>925</v>
      </c>
    </row>
    <row r="382" spans="1:15" ht="15" customHeight="1" x14ac:dyDescent="0.25">
      <c r="A382" s="1126" t="s">
        <v>351</v>
      </c>
      <c r="B382" s="1121">
        <v>193.27</v>
      </c>
      <c r="C382" s="1121">
        <v>1</v>
      </c>
      <c r="D382" s="1121">
        <v>0</v>
      </c>
      <c r="E382" s="1121">
        <v>0</v>
      </c>
      <c r="F382" s="1121">
        <v>0</v>
      </c>
      <c r="G382" s="1121">
        <v>29</v>
      </c>
      <c r="H382" s="1121">
        <v>164.27</v>
      </c>
      <c r="I382" s="1121">
        <v>194.27</v>
      </c>
      <c r="J382" s="1127">
        <v>1300.6199999999999</v>
      </c>
      <c r="K382" s="1521">
        <v>7.9175747245388681</v>
      </c>
      <c r="L382" s="369"/>
      <c r="M382" s="1129"/>
      <c r="N382" s="1129"/>
      <c r="O382" s="1130"/>
    </row>
    <row r="383" spans="1:15" ht="15" customHeight="1" x14ac:dyDescent="0.25">
      <c r="A383" s="955" t="s">
        <v>352</v>
      </c>
      <c r="B383" s="952">
        <v>0</v>
      </c>
      <c r="C383" s="1137">
        <v>0</v>
      </c>
      <c r="D383" s="1137">
        <v>0</v>
      </c>
      <c r="E383" s="1137">
        <v>0</v>
      </c>
      <c r="F383" s="1137">
        <v>0</v>
      </c>
      <c r="G383" s="1137">
        <v>0</v>
      </c>
      <c r="H383" s="1137">
        <v>0</v>
      </c>
      <c r="I383" s="1137">
        <v>0</v>
      </c>
      <c r="J383" s="1138">
        <v>0</v>
      </c>
      <c r="K383" s="1138">
        <v>0</v>
      </c>
      <c r="L383" s="1058"/>
      <c r="M383" s="952"/>
      <c r="N383" s="952"/>
      <c r="O383" s="1140"/>
    </row>
    <row r="384" spans="1:15" ht="15" customHeight="1" x14ac:dyDescent="0.25">
      <c r="A384" s="955" t="s">
        <v>353</v>
      </c>
      <c r="B384" s="952">
        <v>0</v>
      </c>
      <c r="C384" s="1137">
        <v>0</v>
      </c>
      <c r="D384" s="1137">
        <v>0</v>
      </c>
      <c r="E384" s="1137">
        <v>0</v>
      </c>
      <c r="F384" s="1137">
        <v>0</v>
      </c>
      <c r="G384" s="1137">
        <v>0</v>
      </c>
      <c r="H384" s="1137">
        <v>0</v>
      </c>
      <c r="I384" s="1137">
        <v>0</v>
      </c>
      <c r="J384" s="1138">
        <v>0</v>
      </c>
      <c r="K384" s="1138">
        <v>0</v>
      </c>
      <c r="L384" s="1058"/>
      <c r="M384" s="952"/>
      <c r="N384" s="952"/>
      <c r="O384" s="1140"/>
    </row>
    <row r="385" spans="1:15" ht="15" customHeight="1" x14ac:dyDescent="0.25">
      <c r="A385" s="955" t="s">
        <v>354</v>
      </c>
      <c r="B385" s="1137">
        <v>28.96</v>
      </c>
      <c r="C385" s="1137">
        <v>0</v>
      </c>
      <c r="D385" s="1137">
        <v>0</v>
      </c>
      <c r="E385" s="1137">
        <v>0</v>
      </c>
      <c r="F385" s="1137">
        <v>0</v>
      </c>
      <c r="G385" s="1137">
        <v>8</v>
      </c>
      <c r="H385" s="1137">
        <v>20.96</v>
      </c>
      <c r="I385" s="1137">
        <v>28.96</v>
      </c>
      <c r="J385" s="1138">
        <v>188.64000000000001</v>
      </c>
      <c r="K385" s="1138">
        <v>9</v>
      </c>
      <c r="L385" s="1058" t="s">
        <v>977</v>
      </c>
      <c r="M385" s="952">
        <v>7000000</v>
      </c>
      <c r="N385" s="952">
        <v>15378545.737365119</v>
      </c>
      <c r="O385" s="1140">
        <v>11303369.683951603</v>
      </c>
    </row>
    <row r="386" spans="1:15" ht="15" customHeight="1" x14ac:dyDescent="0.25">
      <c r="A386" s="955" t="s">
        <v>355</v>
      </c>
      <c r="B386" s="1137">
        <v>0</v>
      </c>
      <c r="C386" s="1137">
        <v>0</v>
      </c>
      <c r="D386" s="1137">
        <v>0</v>
      </c>
      <c r="E386" s="1137">
        <v>0</v>
      </c>
      <c r="F386" s="1137">
        <v>0</v>
      </c>
      <c r="G386" s="1137">
        <v>0</v>
      </c>
      <c r="H386" s="1137">
        <v>0</v>
      </c>
      <c r="I386" s="1137">
        <v>0</v>
      </c>
      <c r="J386" s="1138">
        <v>0</v>
      </c>
      <c r="K386" s="1138">
        <v>0</v>
      </c>
      <c r="L386" s="1058"/>
      <c r="M386" s="952"/>
      <c r="N386" s="952"/>
      <c r="O386" s="1140"/>
    </row>
    <row r="387" spans="1:15" ht="15" customHeight="1" x14ac:dyDescent="0.25">
      <c r="A387" s="955" t="s">
        <v>356</v>
      </c>
      <c r="B387" s="1137">
        <v>10.81</v>
      </c>
      <c r="C387" s="1137">
        <v>0</v>
      </c>
      <c r="D387" s="1137">
        <v>0</v>
      </c>
      <c r="E387" s="1137">
        <v>0</v>
      </c>
      <c r="F387" s="1137">
        <v>0</v>
      </c>
      <c r="G387" s="1137">
        <v>0</v>
      </c>
      <c r="H387" s="1137">
        <v>10.81</v>
      </c>
      <c r="I387" s="1137">
        <v>10.81</v>
      </c>
      <c r="J387" s="1138">
        <v>86.48</v>
      </c>
      <c r="K387" s="1138">
        <v>8</v>
      </c>
      <c r="L387" s="1058" t="s">
        <v>977</v>
      </c>
      <c r="M387" s="952">
        <v>7000000</v>
      </c>
      <c r="N387" s="952">
        <v>15378545.737365119</v>
      </c>
      <c r="O387" s="1140">
        <v>11303369.683951603</v>
      </c>
    </row>
    <row r="388" spans="1:15" ht="15" customHeight="1" x14ac:dyDescent="0.25">
      <c r="A388" s="955" t="s">
        <v>357</v>
      </c>
      <c r="B388" s="1137">
        <v>10</v>
      </c>
      <c r="C388" s="1137">
        <v>0</v>
      </c>
      <c r="D388" s="1137">
        <v>0</v>
      </c>
      <c r="E388" s="1137">
        <v>0</v>
      </c>
      <c r="F388" s="1137">
        <v>0</v>
      </c>
      <c r="G388" s="1137">
        <v>0</v>
      </c>
      <c r="H388" s="1137">
        <v>10</v>
      </c>
      <c r="I388" s="1137">
        <v>10</v>
      </c>
      <c r="J388" s="1138">
        <v>80</v>
      </c>
      <c r="K388" s="1138">
        <v>8</v>
      </c>
      <c r="L388" s="1058" t="s">
        <v>977</v>
      </c>
      <c r="M388" s="952">
        <v>7000000</v>
      </c>
      <c r="N388" s="952">
        <v>15378545.737365119</v>
      </c>
      <c r="O388" s="1140">
        <v>11303369.683951603</v>
      </c>
    </row>
    <row r="389" spans="1:15" ht="15" customHeight="1" x14ac:dyDescent="0.25">
      <c r="A389" s="955" t="s">
        <v>926</v>
      </c>
      <c r="B389" s="1137">
        <v>7</v>
      </c>
      <c r="C389" s="1137">
        <v>0</v>
      </c>
      <c r="D389" s="1137">
        <v>0</v>
      </c>
      <c r="E389" s="1137">
        <v>0</v>
      </c>
      <c r="F389" s="1137">
        <v>0</v>
      </c>
      <c r="G389" s="1137">
        <v>0</v>
      </c>
      <c r="H389" s="1137">
        <v>7</v>
      </c>
      <c r="I389" s="1137">
        <v>7</v>
      </c>
      <c r="J389" s="1138">
        <v>56</v>
      </c>
      <c r="K389" s="1138">
        <v>8</v>
      </c>
      <c r="L389" s="1058" t="s">
        <v>977</v>
      </c>
      <c r="M389" s="952">
        <v>7000000</v>
      </c>
      <c r="N389" s="952">
        <v>15378545.737365119</v>
      </c>
      <c r="O389" s="1140">
        <v>11303369.683951603</v>
      </c>
    </row>
    <row r="390" spans="1:15" ht="15" customHeight="1" x14ac:dyDescent="0.25">
      <c r="A390" s="955" t="s">
        <v>359</v>
      </c>
      <c r="B390" s="1137">
        <v>0</v>
      </c>
      <c r="C390" s="1137">
        <v>0</v>
      </c>
      <c r="D390" s="1137">
        <v>0</v>
      </c>
      <c r="E390" s="1137">
        <v>0</v>
      </c>
      <c r="F390" s="1137">
        <v>0</v>
      </c>
      <c r="G390" s="1137">
        <v>0</v>
      </c>
      <c r="H390" s="1137">
        <v>0</v>
      </c>
      <c r="I390" s="1137">
        <v>0</v>
      </c>
      <c r="J390" s="1138">
        <v>0</v>
      </c>
      <c r="K390" s="1138">
        <v>0</v>
      </c>
      <c r="L390" s="1058"/>
      <c r="M390" s="952"/>
      <c r="N390" s="952"/>
      <c r="O390" s="1140"/>
    </row>
    <row r="391" spans="1:15" ht="15" customHeight="1" x14ac:dyDescent="0.25">
      <c r="A391" s="955" t="s">
        <v>927</v>
      </c>
      <c r="B391" s="1137">
        <v>58</v>
      </c>
      <c r="C391" s="1137">
        <v>0</v>
      </c>
      <c r="D391" s="1137">
        <v>0</v>
      </c>
      <c r="E391" s="1137">
        <v>0</v>
      </c>
      <c r="F391" s="1137">
        <v>0</v>
      </c>
      <c r="G391" s="1137">
        <v>12</v>
      </c>
      <c r="H391" s="1137">
        <v>46</v>
      </c>
      <c r="I391" s="1137">
        <v>58</v>
      </c>
      <c r="J391" s="1138">
        <v>368</v>
      </c>
      <c r="K391" s="1138">
        <v>8</v>
      </c>
      <c r="L391" s="1058" t="s">
        <v>977</v>
      </c>
      <c r="M391" s="952">
        <v>7000000</v>
      </c>
      <c r="N391" s="952">
        <v>15378545.737365119</v>
      </c>
      <c r="O391" s="1140">
        <v>11303369.683951603</v>
      </c>
    </row>
    <row r="392" spans="1:15" ht="15" customHeight="1" x14ac:dyDescent="0.25">
      <c r="A392" s="955" t="s">
        <v>361</v>
      </c>
      <c r="B392" s="1137">
        <v>8</v>
      </c>
      <c r="C392" s="1137">
        <v>1</v>
      </c>
      <c r="D392" s="1137">
        <v>0</v>
      </c>
      <c r="E392" s="1137">
        <v>0</v>
      </c>
      <c r="F392" s="1137">
        <v>0</v>
      </c>
      <c r="G392" s="1137">
        <v>4</v>
      </c>
      <c r="H392" s="1137">
        <v>4</v>
      </c>
      <c r="I392" s="1137">
        <v>9</v>
      </c>
      <c r="J392" s="1138">
        <v>44</v>
      </c>
      <c r="K392" s="1138">
        <v>11</v>
      </c>
      <c r="L392" s="1058" t="s">
        <v>977</v>
      </c>
      <c r="M392" s="952">
        <v>7000000</v>
      </c>
      <c r="N392" s="952">
        <v>15378545.737365119</v>
      </c>
      <c r="O392" s="1140">
        <v>11303369.683951603</v>
      </c>
    </row>
    <row r="393" spans="1:15" ht="15" customHeight="1" x14ac:dyDescent="0.25">
      <c r="A393" s="955" t="s">
        <v>362</v>
      </c>
      <c r="B393" s="1137">
        <v>20</v>
      </c>
      <c r="C393" s="1137">
        <v>0</v>
      </c>
      <c r="D393" s="1137">
        <v>0</v>
      </c>
      <c r="E393" s="1137">
        <v>0</v>
      </c>
      <c r="F393" s="1137">
        <v>0</v>
      </c>
      <c r="G393" s="1137">
        <v>0</v>
      </c>
      <c r="H393" s="1137">
        <v>20</v>
      </c>
      <c r="I393" s="1137">
        <v>20</v>
      </c>
      <c r="J393" s="1138">
        <v>200</v>
      </c>
      <c r="K393" s="1138">
        <v>10</v>
      </c>
      <c r="L393" s="1058" t="s">
        <v>977</v>
      </c>
      <c r="M393" s="952">
        <v>7000000</v>
      </c>
      <c r="N393" s="952">
        <v>15378545.737365119</v>
      </c>
      <c r="O393" s="1140">
        <v>11303369.683951603</v>
      </c>
    </row>
    <row r="394" spans="1:15" ht="15" customHeight="1" x14ac:dyDescent="0.25">
      <c r="A394" s="955" t="s">
        <v>928</v>
      </c>
      <c r="B394" s="1137">
        <v>10</v>
      </c>
      <c r="C394" s="1137">
        <v>0</v>
      </c>
      <c r="D394" s="1137">
        <v>0</v>
      </c>
      <c r="E394" s="1137">
        <v>0</v>
      </c>
      <c r="F394" s="1137">
        <v>0</v>
      </c>
      <c r="G394" s="1137">
        <v>0</v>
      </c>
      <c r="H394" s="1137">
        <v>10</v>
      </c>
      <c r="I394" s="1137">
        <v>10</v>
      </c>
      <c r="J394" s="1138">
        <v>100</v>
      </c>
      <c r="K394" s="1138">
        <v>10</v>
      </c>
      <c r="L394" s="1058" t="s">
        <v>977</v>
      </c>
      <c r="M394" s="952">
        <v>7000000</v>
      </c>
      <c r="N394" s="952">
        <v>15378545.737365119</v>
      </c>
      <c r="O394" s="1140">
        <v>11303369.683951603</v>
      </c>
    </row>
    <row r="395" spans="1:15" ht="15" customHeight="1" x14ac:dyDescent="0.25">
      <c r="A395" s="955" t="s">
        <v>364</v>
      </c>
      <c r="B395" s="949">
        <v>40.5</v>
      </c>
      <c r="C395" s="1137">
        <v>0</v>
      </c>
      <c r="D395" s="1137">
        <v>0</v>
      </c>
      <c r="E395" s="1137">
        <v>0</v>
      </c>
      <c r="F395" s="1137">
        <v>0</v>
      </c>
      <c r="G395" s="1137">
        <v>5</v>
      </c>
      <c r="H395" s="1137">
        <v>35.5</v>
      </c>
      <c r="I395" s="1137">
        <v>40.5</v>
      </c>
      <c r="J395" s="1138">
        <v>177.5</v>
      </c>
      <c r="K395" s="1138">
        <v>5</v>
      </c>
      <c r="L395" s="1058" t="s">
        <v>977</v>
      </c>
      <c r="M395" s="952">
        <v>7000000</v>
      </c>
      <c r="N395" s="952">
        <v>15378545.737365119</v>
      </c>
      <c r="O395" s="1140">
        <v>11303369.683951603</v>
      </c>
    </row>
    <row r="396" spans="1:15" ht="15" customHeight="1" x14ac:dyDescent="0.25">
      <c r="A396" s="955" t="s">
        <v>365</v>
      </c>
      <c r="B396" s="949">
        <v>0</v>
      </c>
      <c r="C396" s="1137">
        <v>0</v>
      </c>
      <c r="D396" s="1137">
        <v>0</v>
      </c>
      <c r="E396" s="1137">
        <v>0</v>
      </c>
      <c r="F396" s="1137">
        <v>0</v>
      </c>
      <c r="G396" s="1137">
        <v>0</v>
      </c>
      <c r="H396" s="1137">
        <v>0</v>
      </c>
      <c r="I396" s="1137">
        <v>0</v>
      </c>
      <c r="J396" s="1138">
        <v>0</v>
      </c>
      <c r="K396" s="1138">
        <v>0</v>
      </c>
      <c r="L396" s="1139"/>
      <c r="M396" s="952"/>
      <c r="N396" s="952"/>
      <c r="O396" s="1140"/>
    </row>
    <row r="397" spans="1:15" ht="15" customHeight="1" x14ac:dyDescent="0.25">
      <c r="A397" s="955" t="s">
        <v>366</v>
      </c>
      <c r="B397" s="949">
        <v>0</v>
      </c>
      <c r="C397" s="1137">
        <v>0</v>
      </c>
      <c r="D397" s="1137">
        <v>0</v>
      </c>
      <c r="E397" s="1137">
        <v>0</v>
      </c>
      <c r="F397" s="1137">
        <v>0</v>
      </c>
      <c r="G397" s="1137">
        <v>0</v>
      </c>
      <c r="H397" s="1137">
        <v>0</v>
      </c>
      <c r="I397" s="1137">
        <v>0</v>
      </c>
      <c r="J397" s="1138">
        <v>0</v>
      </c>
      <c r="K397" s="1138">
        <v>0</v>
      </c>
      <c r="L397" s="1139"/>
      <c r="M397" s="952"/>
      <c r="N397" s="952"/>
      <c r="O397" s="1140"/>
    </row>
    <row r="398" spans="1:15" ht="15" customHeight="1" x14ac:dyDescent="0.25">
      <c r="A398" s="423" t="s">
        <v>929</v>
      </c>
      <c r="B398" s="995">
        <v>28</v>
      </c>
      <c r="C398" s="995">
        <v>0</v>
      </c>
      <c r="D398" s="995">
        <v>0</v>
      </c>
      <c r="E398" s="995">
        <v>0</v>
      </c>
      <c r="F398" s="995">
        <v>0</v>
      </c>
      <c r="G398" s="995">
        <v>0</v>
      </c>
      <c r="H398" s="995">
        <v>28</v>
      </c>
      <c r="I398" s="995">
        <v>28</v>
      </c>
      <c r="J398" s="1141">
        <v>222</v>
      </c>
      <c r="K398" s="1141">
        <v>7.9285714285714288</v>
      </c>
      <c r="L398" s="1143"/>
      <c r="M398" s="989"/>
      <c r="N398" s="989"/>
      <c r="O398" s="1144"/>
    </row>
    <row r="399" spans="1:15" ht="15" customHeight="1" x14ac:dyDescent="0.25">
      <c r="A399" s="955" t="s">
        <v>368</v>
      </c>
      <c r="B399" s="1137">
        <v>18</v>
      </c>
      <c r="C399" s="1137">
        <v>0</v>
      </c>
      <c r="D399" s="1137">
        <v>0</v>
      </c>
      <c r="E399" s="1137">
        <v>0</v>
      </c>
      <c r="F399" s="1137">
        <v>0</v>
      </c>
      <c r="G399" s="1137">
        <v>0</v>
      </c>
      <c r="H399" s="1137">
        <v>18</v>
      </c>
      <c r="I399" s="1137">
        <v>18</v>
      </c>
      <c r="J399" s="1138">
        <v>162</v>
      </c>
      <c r="K399" s="1138">
        <v>9</v>
      </c>
      <c r="L399" s="1058" t="s">
        <v>977</v>
      </c>
      <c r="M399" s="952">
        <v>7000000</v>
      </c>
      <c r="N399" s="952">
        <v>15378545.737365119</v>
      </c>
      <c r="O399" s="1140">
        <v>11303369.683951603</v>
      </c>
    </row>
    <row r="400" spans="1:15" ht="15" customHeight="1" x14ac:dyDescent="0.25">
      <c r="A400" s="955" t="s">
        <v>369</v>
      </c>
      <c r="B400" s="1137">
        <v>0</v>
      </c>
      <c r="C400" s="1137">
        <v>0</v>
      </c>
      <c r="D400" s="1137">
        <v>0</v>
      </c>
      <c r="E400" s="1137">
        <v>0</v>
      </c>
      <c r="F400" s="1137">
        <v>0</v>
      </c>
      <c r="G400" s="1137">
        <v>0</v>
      </c>
      <c r="H400" s="1137">
        <v>0</v>
      </c>
      <c r="I400" s="1137">
        <v>0</v>
      </c>
      <c r="J400" s="1138">
        <v>0</v>
      </c>
      <c r="K400" s="1138">
        <v>0</v>
      </c>
      <c r="L400" s="1058"/>
      <c r="M400" s="952"/>
      <c r="N400" s="952"/>
      <c r="O400" s="1140"/>
    </row>
    <row r="401" spans="1:15" ht="15" customHeight="1" x14ac:dyDescent="0.25">
      <c r="A401" s="955" t="s">
        <v>370</v>
      </c>
      <c r="B401" s="1137">
        <v>0</v>
      </c>
      <c r="C401" s="1137">
        <v>0</v>
      </c>
      <c r="D401" s="1137">
        <v>0</v>
      </c>
      <c r="E401" s="1137">
        <v>0</v>
      </c>
      <c r="F401" s="1137">
        <v>0</v>
      </c>
      <c r="G401" s="1137">
        <v>0</v>
      </c>
      <c r="H401" s="1137">
        <v>0</v>
      </c>
      <c r="I401" s="1137">
        <v>0</v>
      </c>
      <c r="J401" s="1138">
        <v>0</v>
      </c>
      <c r="K401" s="1138">
        <v>0</v>
      </c>
      <c r="L401" s="1058"/>
      <c r="M401" s="952"/>
      <c r="N401" s="952"/>
      <c r="O401" s="1140"/>
    </row>
    <row r="402" spans="1:15" ht="15" customHeight="1" x14ac:dyDescent="0.25">
      <c r="A402" s="955" t="s">
        <v>371</v>
      </c>
      <c r="B402" s="1137">
        <v>10</v>
      </c>
      <c r="C402" s="1137">
        <v>0</v>
      </c>
      <c r="D402" s="1137">
        <v>0</v>
      </c>
      <c r="E402" s="1137">
        <v>0</v>
      </c>
      <c r="F402" s="1137">
        <v>0</v>
      </c>
      <c r="G402" s="1137">
        <v>0</v>
      </c>
      <c r="H402" s="1137">
        <v>10</v>
      </c>
      <c r="I402" s="1137">
        <v>10</v>
      </c>
      <c r="J402" s="1138">
        <v>60</v>
      </c>
      <c r="K402" s="1138">
        <v>6</v>
      </c>
      <c r="L402" s="1058" t="s">
        <v>977</v>
      </c>
      <c r="M402" s="952">
        <v>7000000</v>
      </c>
      <c r="N402" s="952">
        <v>15378545.737365119</v>
      </c>
      <c r="O402" s="1140">
        <v>11303369.683951603</v>
      </c>
    </row>
    <row r="403" spans="1:15" ht="15" customHeight="1" x14ac:dyDescent="0.25">
      <c r="A403" s="955" t="s">
        <v>372</v>
      </c>
      <c r="B403" s="1137">
        <v>0</v>
      </c>
      <c r="C403" s="1137">
        <v>0</v>
      </c>
      <c r="D403" s="1137">
        <v>0</v>
      </c>
      <c r="E403" s="1137">
        <v>0</v>
      </c>
      <c r="F403" s="1137">
        <v>0</v>
      </c>
      <c r="G403" s="1137">
        <v>0</v>
      </c>
      <c r="H403" s="1137">
        <v>0</v>
      </c>
      <c r="I403" s="1137">
        <v>0</v>
      </c>
      <c r="J403" s="1138">
        <v>0</v>
      </c>
      <c r="K403" s="1138">
        <v>0</v>
      </c>
      <c r="L403" s="1058"/>
      <c r="M403" s="952"/>
      <c r="N403" s="952"/>
      <c r="O403" s="1140"/>
    </row>
    <row r="404" spans="1:15" ht="15" customHeight="1" x14ac:dyDescent="0.25">
      <c r="A404" s="1145" t="s">
        <v>373</v>
      </c>
      <c r="B404" s="995">
        <v>227.98</v>
      </c>
      <c r="C404" s="995">
        <v>24</v>
      </c>
      <c r="D404" s="995">
        <v>0</v>
      </c>
      <c r="E404" s="995">
        <v>0</v>
      </c>
      <c r="F404" s="995">
        <v>0</v>
      </c>
      <c r="G404" s="995">
        <v>48</v>
      </c>
      <c r="H404" s="995">
        <v>179.98</v>
      </c>
      <c r="I404" s="995">
        <v>251.98</v>
      </c>
      <c r="J404" s="1141">
        <v>1830.4259999999999</v>
      </c>
      <c r="K404" s="1141">
        <v>10.170163351483499</v>
      </c>
      <c r="L404" s="1143"/>
      <c r="M404" s="989"/>
      <c r="N404" s="989"/>
      <c r="O404" s="1144"/>
    </row>
    <row r="405" spans="1:15" ht="15" customHeight="1" x14ac:dyDescent="0.25">
      <c r="A405" s="955" t="s">
        <v>374</v>
      </c>
      <c r="B405" s="1137">
        <v>7</v>
      </c>
      <c r="C405" s="1137">
        <v>6</v>
      </c>
      <c r="D405" s="1137">
        <v>0</v>
      </c>
      <c r="E405" s="1137">
        <v>0</v>
      </c>
      <c r="F405" s="1137">
        <v>0</v>
      </c>
      <c r="G405" s="1137">
        <v>0</v>
      </c>
      <c r="H405" s="1137">
        <v>7</v>
      </c>
      <c r="I405" s="1137">
        <v>13</v>
      </c>
      <c r="J405" s="1138">
        <v>77</v>
      </c>
      <c r="K405" s="1138">
        <v>11</v>
      </c>
      <c r="L405" s="1058" t="s">
        <v>977</v>
      </c>
      <c r="M405" s="952">
        <v>7000000</v>
      </c>
      <c r="N405" s="952">
        <v>15378545.737365119</v>
      </c>
      <c r="O405" s="1140">
        <v>11303369.683951603</v>
      </c>
    </row>
    <row r="406" spans="1:15" ht="15" customHeight="1" x14ac:dyDescent="0.25">
      <c r="A406" s="955" t="s">
        <v>375</v>
      </c>
      <c r="B406" s="1137">
        <v>0</v>
      </c>
      <c r="C406" s="1137">
        <v>0</v>
      </c>
      <c r="D406" s="1137">
        <v>0</v>
      </c>
      <c r="E406" s="1137">
        <v>0</v>
      </c>
      <c r="F406" s="1137">
        <v>0</v>
      </c>
      <c r="G406" s="1137">
        <v>0</v>
      </c>
      <c r="H406" s="1137">
        <v>0</v>
      </c>
      <c r="I406" s="1137">
        <v>0</v>
      </c>
      <c r="J406" s="1138">
        <v>0</v>
      </c>
      <c r="K406" s="1138">
        <v>0</v>
      </c>
      <c r="L406" s="1058"/>
      <c r="M406" s="952"/>
      <c r="N406" s="952"/>
      <c r="O406" s="1140"/>
    </row>
    <row r="407" spans="1:15" ht="15" customHeight="1" x14ac:dyDescent="0.25">
      <c r="A407" s="955" t="s">
        <v>376</v>
      </c>
      <c r="B407" s="1137">
        <v>0</v>
      </c>
      <c r="C407" s="1137">
        <v>0</v>
      </c>
      <c r="D407" s="1137">
        <v>0</v>
      </c>
      <c r="E407" s="1137">
        <v>0</v>
      </c>
      <c r="F407" s="1137">
        <v>0</v>
      </c>
      <c r="G407" s="1137">
        <v>0</v>
      </c>
      <c r="H407" s="1137">
        <v>0</v>
      </c>
      <c r="I407" s="1137">
        <v>0</v>
      </c>
      <c r="J407" s="1138">
        <v>0</v>
      </c>
      <c r="K407" s="1138">
        <v>0</v>
      </c>
      <c r="L407" s="1058"/>
      <c r="M407" s="952"/>
      <c r="N407" s="952"/>
      <c r="O407" s="1140"/>
    </row>
    <row r="408" spans="1:15" ht="15" customHeight="1" x14ac:dyDescent="0.25">
      <c r="A408" s="955" t="s">
        <v>377</v>
      </c>
      <c r="B408" s="1137">
        <v>33.68</v>
      </c>
      <c r="C408" s="1137">
        <v>3</v>
      </c>
      <c r="D408" s="1137">
        <v>0</v>
      </c>
      <c r="E408" s="1137">
        <v>0</v>
      </c>
      <c r="F408" s="1137">
        <v>0</v>
      </c>
      <c r="G408" s="1137">
        <v>0</v>
      </c>
      <c r="H408" s="1137">
        <v>33.68</v>
      </c>
      <c r="I408" s="1137">
        <v>36.68</v>
      </c>
      <c r="J408" s="1138">
        <v>343.536</v>
      </c>
      <c r="K408" s="1138">
        <v>10.199999999999999</v>
      </c>
      <c r="L408" s="1058" t="s">
        <v>977</v>
      </c>
      <c r="M408" s="952">
        <v>7000000</v>
      </c>
      <c r="N408" s="952">
        <v>15378545.737365119</v>
      </c>
      <c r="O408" s="1140">
        <v>11303369.683951603</v>
      </c>
    </row>
    <row r="409" spans="1:15" ht="15" customHeight="1" x14ac:dyDescent="0.25">
      <c r="A409" s="955" t="s">
        <v>378</v>
      </c>
      <c r="B409" s="1137">
        <v>38.200000000000003</v>
      </c>
      <c r="C409" s="1137">
        <v>0</v>
      </c>
      <c r="D409" s="1137">
        <v>0</v>
      </c>
      <c r="E409" s="1137">
        <v>0</v>
      </c>
      <c r="F409" s="1137">
        <v>0</v>
      </c>
      <c r="G409" s="1137">
        <v>12</v>
      </c>
      <c r="H409" s="1137">
        <v>26.200000000000003</v>
      </c>
      <c r="I409" s="1137">
        <v>38.200000000000003</v>
      </c>
      <c r="J409" s="1138">
        <v>262</v>
      </c>
      <c r="K409" s="1138">
        <v>10</v>
      </c>
      <c r="L409" s="1058" t="s">
        <v>977</v>
      </c>
      <c r="M409" s="952">
        <v>7000000</v>
      </c>
      <c r="N409" s="952">
        <v>15378545.737365119</v>
      </c>
      <c r="O409" s="1140">
        <v>11303369.683951603</v>
      </c>
    </row>
    <row r="410" spans="1:15" ht="15" customHeight="1" x14ac:dyDescent="0.25">
      <c r="A410" s="955" t="s">
        <v>379</v>
      </c>
      <c r="B410" s="949">
        <v>9.629999999999999</v>
      </c>
      <c r="C410" s="1137">
        <v>3</v>
      </c>
      <c r="D410" s="1137">
        <v>0</v>
      </c>
      <c r="E410" s="1137">
        <v>0</v>
      </c>
      <c r="F410" s="1137">
        <v>0</v>
      </c>
      <c r="G410" s="1137">
        <v>4</v>
      </c>
      <c r="H410" s="1137">
        <v>5.629999999999999</v>
      </c>
      <c r="I410" s="1137">
        <v>12.629999999999999</v>
      </c>
      <c r="J410" s="1138">
        <v>73.189999999999984</v>
      </c>
      <c r="K410" s="1138">
        <v>13</v>
      </c>
      <c r="L410" s="1058" t="s">
        <v>977</v>
      </c>
      <c r="M410" s="952">
        <v>7000000</v>
      </c>
      <c r="N410" s="952">
        <v>15378545.737365119</v>
      </c>
      <c r="O410" s="1140">
        <v>11303369.683951603</v>
      </c>
    </row>
    <row r="411" spans="1:15" ht="15" customHeight="1" x14ac:dyDescent="0.25">
      <c r="A411" s="955" t="s">
        <v>380</v>
      </c>
      <c r="B411" s="949">
        <v>139.47</v>
      </c>
      <c r="C411" s="1137">
        <v>12</v>
      </c>
      <c r="D411" s="1137">
        <v>0</v>
      </c>
      <c r="E411" s="1137">
        <v>0</v>
      </c>
      <c r="F411" s="1137">
        <v>0</v>
      </c>
      <c r="G411" s="1137">
        <v>32</v>
      </c>
      <c r="H411" s="1137">
        <v>107.47</v>
      </c>
      <c r="I411" s="1137">
        <v>151.47</v>
      </c>
      <c r="J411" s="1138">
        <v>1074.7</v>
      </c>
      <c r="K411" s="1138">
        <v>10</v>
      </c>
      <c r="L411" s="1058" t="s">
        <v>977</v>
      </c>
      <c r="M411" s="952">
        <v>7000000</v>
      </c>
      <c r="N411" s="952">
        <v>15378545.737365119</v>
      </c>
      <c r="O411" s="1140">
        <v>11303369.683951603</v>
      </c>
    </row>
    <row r="412" spans="1:15" ht="15" customHeight="1" x14ac:dyDescent="0.25">
      <c r="A412" s="955" t="s">
        <v>381</v>
      </c>
      <c r="B412" s="949">
        <v>0</v>
      </c>
      <c r="C412" s="1137">
        <v>0</v>
      </c>
      <c r="D412" s="1137">
        <v>0</v>
      </c>
      <c r="E412" s="1137">
        <v>0</v>
      </c>
      <c r="F412" s="1137">
        <v>0</v>
      </c>
      <c r="G412" s="1137">
        <v>0</v>
      </c>
      <c r="H412" s="1137">
        <v>0</v>
      </c>
      <c r="I412" s="1137">
        <v>0</v>
      </c>
      <c r="J412" s="1138">
        <v>0</v>
      </c>
      <c r="K412" s="1138">
        <v>0</v>
      </c>
      <c r="L412" s="1058"/>
      <c r="M412" s="952"/>
      <c r="N412" s="952"/>
      <c r="O412" s="1140"/>
    </row>
    <row r="413" spans="1:15" ht="15" customHeight="1" x14ac:dyDescent="0.25">
      <c r="A413" s="1145" t="s">
        <v>382</v>
      </c>
      <c r="B413" s="995">
        <v>106.83</v>
      </c>
      <c r="C413" s="995">
        <v>5</v>
      </c>
      <c r="D413" s="995">
        <v>0</v>
      </c>
      <c r="E413" s="995">
        <v>0</v>
      </c>
      <c r="F413" s="995">
        <v>0</v>
      </c>
      <c r="G413" s="995">
        <v>41</v>
      </c>
      <c r="H413" s="995">
        <v>65.83</v>
      </c>
      <c r="I413" s="995">
        <v>111.83</v>
      </c>
      <c r="J413" s="1141">
        <v>652.96</v>
      </c>
      <c r="K413" s="1141">
        <v>9.9188819687072769</v>
      </c>
      <c r="L413" s="1143"/>
      <c r="M413" s="989"/>
      <c r="N413" s="989"/>
      <c r="O413" s="1144"/>
    </row>
    <row r="414" spans="1:15" ht="15" customHeight="1" x14ac:dyDescent="0.25">
      <c r="A414" s="955" t="s">
        <v>383</v>
      </c>
      <c r="B414" s="1137">
        <v>31.83</v>
      </c>
      <c r="C414" s="1137">
        <v>0</v>
      </c>
      <c r="D414" s="1137">
        <v>0</v>
      </c>
      <c r="E414" s="1137">
        <v>0</v>
      </c>
      <c r="F414" s="1137">
        <v>0</v>
      </c>
      <c r="G414" s="1137">
        <v>14</v>
      </c>
      <c r="H414" s="1137">
        <v>17.829999999999998</v>
      </c>
      <c r="I414" s="1137">
        <v>31.83</v>
      </c>
      <c r="J414" s="1138">
        <v>213.95999999999998</v>
      </c>
      <c r="K414" s="1138">
        <v>12</v>
      </c>
      <c r="L414" s="1058" t="s">
        <v>977</v>
      </c>
      <c r="M414" s="952">
        <v>7000000</v>
      </c>
      <c r="N414" s="952">
        <v>15378545.737365119</v>
      </c>
      <c r="O414" s="1140">
        <v>11303369.683951603</v>
      </c>
    </row>
    <row r="415" spans="1:15" ht="15" customHeight="1" x14ac:dyDescent="0.25">
      <c r="A415" s="955" t="s">
        <v>384</v>
      </c>
      <c r="B415" s="1137">
        <v>9</v>
      </c>
      <c r="C415" s="1137">
        <v>0</v>
      </c>
      <c r="D415" s="1137">
        <v>0</v>
      </c>
      <c r="E415" s="1137">
        <v>0</v>
      </c>
      <c r="F415" s="1137">
        <v>0</v>
      </c>
      <c r="G415" s="1137">
        <v>0</v>
      </c>
      <c r="H415" s="1137">
        <v>9</v>
      </c>
      <c r="I415" s="1137">
        <v>9</v>
      </c>
      <c r="J415" s="1138">
        <v>81</v>
      </c>
      <c r="K415" s="1138">
        <v>9</v>
      </c>
      <c r="L415" s="1058" t="s">
        <v>977</v>
      </c>
      <c r="M415" s="952">
        <v>7000000</v>
      </c>
      <c r="N415" s="952">
        <v>15378545.737365119</v>
      </c>
      <c r="O415" s="1140">
        <v>11303369.683951603</v>
      </c>
    </row>
    <row r="416" spans="1:15" ht="15" customHeight="1" x14ac:dyDescent="0.25">
      <c r="A416" s="955" t="s">
        <v>385</v>
      </c>
      <c r="B416" s="1137">
        <v>7</v>
      </c>
      <c r="C416" s="1137">
        <v>0</v>
      </c>
      <c r="D416" s="1137">
        <v>0</v>
      </c>
      <c r="E416" s="1137">
        <v>0</v>
      </c>
      <c r="F416" s="1137">
        <v>0</v>
      </c>
      <c r="G416" s="1137">
        <v>0</v>
      </c>
      <c r="H416" s="1137">
        <v>7</v>
      </c>
      <c r="I416" s="1137">
        <v>7</v>
      </c>
      <c r="J416" s="1138">
        <v>63</v>
      </c>
      <c r="K416" s="1138">
        <v>9</v>
      </c>
      <c r="L416" s="1058" t="s">
        <v>977</v>
      </c>
      <c r="M416" s="952">
        <v>7000000</v>
      </c>
      <c r="N416" s="952">
        <v>15378545.737365119</v>
      </c>
      <c r="O416" s="1140">
        <v>11303369.683951603</v>
      </c>
    </row>
    <row r="417" spans="1:15" ht="15" customHeight="1" x14ac:dyDescent="0.25">
      <c r="A417" s="955" t="s">
        <v>386</v>
      </c>
      <c r="B417" s="1137">
        <v>16</v>
      </c>
      <c r="C417" s="1137">
        <v>0</v>
      </c>
      <c r="D417" s="1137">
        <v>0</v>
      </c>
      <c r="E417" s="1137">
        <v>0</v>
      </c>
      <c r="F417" s="1137">
        <v>0</v>
      </c>
      <c r="G417" s="1137">
        <v>8</v>
      </c>
      <c r="H417" s="1137">
        <v>8</v>
      </c>
      <c r="I417" s="1137">
        <v>16</v>
      </c>
      <c r="J417" s="1138">
        <v>64</v>
      </c>
      <c r="K417" s="1138">
        <v>8</v>
      </c>
      <c r="L417" s="1058" t="s">
        <v>977</v>
      </c>
      <c r="M417" s="952">
        <v>7000000</v>
      </c>
      <c r="N417" s="952">
        <v>15378545.737365119</v>
      </c>
      <c r="O417" s="1140">
        <v>11303369.683951603</v>
      </c>
    </row>
    <row r="418" spans="1:15" ht="15" customHeight="1" x14ac:dyDescent="0.25">
      <c r="A418" s="955" t="s">
        <v>387</v>
      </c>
      <c r="B418" s="1137">
        <v>30</v>
      </c>
      <c r="C418" s="1137">
        <v>5</v>
      </c>
      <c r="D418" s="1137">
        <v>0</v>
      </c>
      <c r="E418" s="1137">
        <v>0</v>
      </c>
      <c r="F418" s="1137">
        <v>0</v>
      </c>
      <c r="G418" s="1137">
        <v>15</v>
      </c>
      <c r="H418" s="1137">
        <v>15</v>
      </c>
      <c r="I418" s="1137">
        <v>35</v>
      </c>
      <c r="J418" s="1138">
        <v>150</v>
      </c>
      <c r="K418" s="1138">
        <v>10</v>
      </c>
      <c r="L418" s="1058" t="s">
        <v>977</v>
      </c>
      <c r="M418" s="952">
        <v>7000000</v>
      </c>
      <c r="N418" s="952">
        <v>15378545.737365119</v>
      </c>
      <c r="O418" s="1140">
        <v>11303369.683951603</v>
      </c>
    </row>
    <row r="419" spans="1:15" ht="15" customHeight="1" x14ac:dyDescent="0.25">
      <c r="A419" s="955" t="s">
        <v>388</v>
      </c>
      <c r="B419" s="1137">
        <v>0</v>
      </c>
      <c r="C419" s="1137">
        <v>0</v>
      </c>
      <c r="D419" s="1137">
        <v>0</v>
      </c>
      <c r="E419" s="1137">
        <v>0</v>
      </c>
      <c r="F419" s="1137">
        <v>0</v>
      </c>
      <c r="G419" s="1137">
        <v>0</v>
      </c>
      <c r="H419" s="1137">
        <v>0</v>
      </c>
      <c r="I419" s="1137">
        <v>0</v>
      </c>
      <c r="J419" s="1138">
        <v>0</v>
      </c>
      <c r="K419" s="1138">
        <v>0</v>
      </c>
      <c r="L419" s="1058"/>
      <c r="M419" s="952"/>
      <c r="N419" s="952"/>
      <c r="O419" s="1140"/>
    </row>
    <row r="420" spans="1:15" ht="15" customHeight="1" x14ac:dyDescent="0.25">
      <c r="A420" s="955" t="s">
        <v>389</v>
      </c>
      <c r="B420" s="1137">
        <v>10</v>
      </c>
      <c r="C420" s="1137">
        <v>0</v>
      </c>
      <c r="D420" s="1137">
        <v>0</v>
      </c>
      <c r="E420" s="1137">
        <v>0</v>
      </c>
      <c r="F420" s="1137">
        <v>0</v>
      </c>
      <c r="G420" s="1137">
        <v>4</v>
      </c>
      <c r="H420" s="1137">
        <v>6</v>
      </c>
      <c r="I420" s="1137">
        <v>10</v>
      </c>
      <c r="J420" s="1138">
        <v>54</v>
      </c>
      <c r="K420" s="1138">
        <v>9</v>
      </c>
      <c r="L420" s="1058" t="s">
        <v>977</v>
      </c>
      <c r="M420" s="952">
        <v>7000000</v>
      </c>
      <c r="N420" s="952">
        <v>15378545.737365119</v>
      </c>
      <c r="O420" s="1140">
        <v>11303369.683951603</v>
      </c>
    </row>
    <row r="421" spans="1:15" ht="15" customHeight="1" x14ac:dyDescent="0.25">
      <c r="A421" s="955" t="s">
        <v>930</v>
      </c>
      <c r="B421" s="949">
        <v>0</v>
      </c>
      <c r="C421" s="1137">
        <v>0</v>
      </c>
      <c r="D421" s="1137">
        <v>0</v>
      </c>
      <c r="E421" s="1137">
        <v>0</v>
      </c>
      <c r="F421" s="1137">
        <v>0</v>
      </c>
      <c r="G421" s="1137">
        <v>0</v>
      </c>
      <c r="H421" s="1137">
        <v>0</v>
      </c>
      <c r="I421" s="1137">
        <v>0</v>
      </c>
      <c r="J421" s="1138">
        <v>0</v>
      </c>
      <c r="K421" s="1138">
        <v>0</v>
      </c>
      <c r="L421" s="1058"/>
      <c r="M421" s="952"/>
      <c r="N421" s="952"/>
      <c r="O421" s="1140"/>
    </row>
    <row r="422" spans="1:15" ht="15" customHeight="1" thickBot="1" x14ac:dyDescent="0.3">
      <c r="A422" s="1131" t="s">
        <v>391</v>
      </c>
      <c r="B422" s="233">
        <v>3</v>
      </c>
      <c r="C422" s="1132">
        <v>0</v>
      </c>
      <c r="D422" s="1132">
        <v>0</v>
      </c>
      <c r="E422" s="1132">
        <v>0</v>
      </c>
      <c r="F422" s="1132">
        <v>0</v>
      </c>
      <c r="G422" s="1132">
        <v>0</v>
      </c>
      <c r="H422" s="1137">
        <v>3</v>
      </c>
      <c r="I422" s="1137">
        <v>3</v>
      </c>
      <c r="J422" s="1138">
        <v>27</v>
      </c>
      <c r="K422" s="1133">
        <v>9</v>
      </c>
      <c r="L422" s="1058" t="s">
        <v>977</v>
      </c>
      <c r="M422" s="952">
        <v>7000000</v>
      </c>
      <c r="N422" s="952">
        <v>15378545.737365119</v>
      </c>
      <c r="O422" s="1140">
        <v>11303369.683951603</v>
      </c>
    </row>
    <row r="423" spans="1:15" ht="15" customHeight="1" thickBot="1" x14ac:dyDescent="0.3">
      <c r="A423" s="394" t="s">
        <v>931</v>
      </c>
      <c r="B423" s="1122">
        <v>556.08000000000004</v>
      </c>
      <c r="C423" s="1122">
        <v>30</v>
      </c>
      <c r="D423" s="1122">
        <v>0</v>
      </c>
      <c r="E423" s="1122">
        <v>0</v>
      </c>
      <c r="F423" s="1122">
        <v>0</v>
      </c>
      <c r="G423" s="1122">
        <v>118</v>
      </c>
      <c r="H423" s="1122">
        <v>438.08</v>
      </c>
      <c r="I423" s="1122">
        <v>586.08000000000004</v>
      </c>
      <c r="J423" s="1123">
        <v>4006.0059999999999</v>
      </c>
      <c r="K423" s="1123">
        <v>9.1444621986851722</v>
      </c>
      <c r="L423" s="1511" t="s">
        <v>977</v>
      </c>
      <c r="M423" s="1125">
        <v>7000000</v>
      </c>
      <c r="N423" s="1125">
        <v>15378545.737365117</v>
      </c>
      <c r="O423" s="495">
        <v>11303369.683951605</v>
      </c>
    </row>
    <row r="424" spans="1:15" ht="15" customHeight="1" x14ac:dyDescent="0.25">
      <c r="A424" s="7" t="s">
        <v>1964</v>
      </c>
      <c r="B424" s="8"/>
      <c r="C424" s="8"/>
      <c r="D424" s="8"/>
      <c r="E424" s="4"/>
      <c r="F424" s="5"/>
      <c r="G424" s="9"/>
      <c r="H424" s="8"/>
      <c r="I424" s="223"/>
      <c r="J424" s="223"/>
      <c r="K424" s="230"/>
      <c r="L424" s="231"/>
      <c r="M424" s="230"/>
      <c r="N424" s="230"/>
      <c r="O424" s="230"/>
    </row>
    <row r="425" spans="1:15" x14ac:dyDescent="0.25">
      <c r="A425" s="232"/>
      <c r="B425" s="223"/>
      <c r="C425" s="223"/>
      <c r="D425" s="223"/>
      <c r="E425" s="223"/>
      <c r="F425" s="223"/>
      <c r="G425" s="223"/>
      <c r="H425" s="223"/>
      <c r="I425" s="223"/>
      <c r="J425" s="223"/>
      <c r="K425" s="230"/>
      <c r="L425" s="231"/>
      <c r="M425" s="230"/>
      <c r="N425" s="230"/>
      <c r="O425" s="230"/>
    </row>
    <row r="426" spans="1:15" x14ac:dyDescent="0.25">
      <c r="A426" s="232"/>
      <c r="B426" s="223"/>
      <c r="C426" s="223"/>
      <c r="D426" s="223"/>
      <c r="E426" s="223"/>
      <c r="F426" s="223"/>
      <c r="G426" s="223"/>
      <c r="H426" s="223"/>
      <c r="I426" s="223"/>
      <c r="J426" s="223"/>
      <c r="K426" s="230"/>
      <c r="L426" s="231"/>
      <c r="M426" s="230"/>
      <c r="N426" s="230"/>
      <c r="O426" s="230"/>
    </row>
    <row r="427" spans="1:15" ht="13.8" x14ac:dyDescent="0.25">
      <c r="A427" s="2817" t="s">
        <v>1972</v>
      </c>
      <c r="B427" s="2817"/>
      <c r="C427" s="2817"/>
      <c r="D427" s="2817"/>
      <c r="E427" s="2817"/>
      <c r="F427" s="2817"/>
      <c r="G427" s="2817"/>
      <c r="H427" s="2817"/>
      <c r="I427" s="2817"/>
      <c r="J427" s="2817"/>
      <c r="K427" s="2817"/>
      <c r="L427" s="2817"/>
      <c r="M427" s="2817"/>
      <c r="N427" s="2817"/>
      <c r="O427" s="2817"/>
    </row>
    <row r="428" spans="1:15" ht="13.8" thickBot="1" x14ac:dyDescent="0.3">
      <c r="A428" s="8" t="s">
        <v>1681</v>
      </c>
      <c r="B428" s="224"/>
      <c r="C428" s="223"/>
      <c r="D428" s="223"/>
      <c r="E428" s="223"/>
      <c r="F428" s="223"/>
      <c r="G428" s="223"/>
      <c r="H428" s="223"/>
      <c r="I428" s="223"/>
      <c r="J428" s="223"/>
      <c r="K428" s="230"/>
      <c r="L428" s="231"/>
      <c r="M428" s="230"/>
      <c r="N428" s="230"/>
      <c r="O428" s="230"/>
    </row>
    <row r="429" spans="1:15" ht="15" customHeight="1" x14ac:dyDescent="0.25">
      <c r="A429" s="2818" t="s">
        <v>327</v>
      </c>
      <c r="B429" s="2821" t="s">
        <v>1973</v>
      </c>
      <c r="C429" s="2822"/>
      <c r="D429" s="2822"/>
      <c r="E429" s="2822"/>
      <c r="F429" s="2822"/>
      <c r="G429" s="2822"/>
      <c r="H429" s="2822"/>
      <c r="I429" s="2822"/>
      <c r="J429" s="2822"/>
      <c r="K429" s="2822"/>
      <c r="L429" s="2822"/>
      <c r="M429" s="2822"/>
      <c r="N429" s="2822"/>
      <c r="O429" s="2823"/>
    </row>
    <row r="430" spans="1:15" ht="15" customHeight="1" x14ac:dyDescent="0.25">
      <c r="A430" s="2819"/>
      <c r="B430" s="2824" t="s">
        <v>191</v>
      </c>
      <c r="C430" s="2824"/>
      <c r="D430" s="2824"/>
      <c r="E430" s="2824"/>
      <c r="F430" s="2824"/>
      <c r="G430" s="2824"/>
      <c r="H430" s="2824"/>
      <c r="I430" s="2824"/>
      <c r="J430" s="2097"/>
      <c r="K430" s="2097" t="s">
        <v>902</v>
      </c>
      <c r="L430" s="2097"/>
      <c r="M430" s="1114" t="s">
        <v>436</v>
      </c>
      <c r="N430" s="1114" t="s">
        <v>908</v>
      </c>
      <c r="O430" s="1118" t="s">
        <v>908</v>
      </c>
    </row>
    <row r="431" spans="1:15" ht="15" customHeight="1" x14ac:dyDescent="0.25">
      <c r="A431" s="2819"/>
      <c r="B431" s="2097" t="s">
        <v>432</v>
      </c>
      <c r="C431" s="2097"/>
      <c r="D431" s="2815" t="s">
        <v>1856</v>
      </c>
      <c r="E431" s="2097"/>
      <c r="F431" s="2097"/>
      <c r="G431" s="2097" t="s">
        <v>909</v>
      </c>
      <c r="H431" s="2097"/>
      <c r="I431" s="2097" t="s">
        <v>432</v>
      </c>
      <c r="J431" s="2120" t="s">
        <v>910</v>
      </c>
      <c r="K431" s="2120" t="s">
        <v>840</v>
      </c>
      <c r="L431" s="2120" t="s">
        <v>329</v>
      </c>
      <c r="M431" s="1115" t="s">
        <v>911</v>
      </c>
      <c r="N431" s="1115" t="s">
        <v>912</v>
      </c>
      <c r="O431" s="1119" t="s">
        <v>911</v>
      </c>
    </row>
    <row r="432" spans="1:15" ht="15" customHeight="1" x14ac:dyDescent="0.25">
      <c r="A432" s="2819"/>
      <c r="B432" s="2120" t="s">
        <v>914</v>
      </c>
      <c r="C432" s="2120" t="s">
        <v>916</v>
      </c>
      <c r="D432" s="2816"/>
      <c r="E432" s="2120" t="s">
        <v>865</v>
      </c>
      <c r="F432" s="2120" t="s">
        <v>915</v>
      </c>
      <c r="G432" s="2120" t="s">
        <v>917</v>
      </c>
      <c r="H432" s="2120" t="s">
        <v>834</v>
      </c>
      <c r="I432" s="2120" t="s">
        <v>833</v>
      </c>
      <c r="J432" s="2120" t="s">
        <v>918</v>
      </c>
      <c r="K432" s="2120" t="s">
        <v>919</v>
      </c>
      <c r="L432" s="2120" t="s">
        <v>335</v>
      </c>
      <c r="M432" s="1115" t="s">
        <v>920</v>
      </c>
      <c r="N432" s="1115" t="s">
        <v>921</v>
      </c>
      <c r="O432" s="1119" t="s">
        <v>922</v>
      </c>
    </row>
    <row r="433" spans="1:15" ht="15" customHeight="1" thickBot="1" x14ac:dyDescent="0.3">
      <c r="A433" s="2820"/>
      <c r="B433" s="1868">
        <v>45291</v>
      </c>
      <c r="C433" s="2121">
        <v>2024</v>
      </c>
      <c r="D433" s="2121">
        <v>2024</v>
      </c>
      <c r="E433" s="2121">
        <v>2024</v>
      </c>
      <c r="F433" s="2121">
        <v>2024</v>
      </c>
      <c r="G433" s="2121" t="s">
        <v>923</v>
      </c>
      <c r="H433" s="2121">
        <v>2024</v>
      </c>
      <c r="I433" s="1868">
        <v>45657</v>
      </c>
      <c r="J433" s="1868" t="s">
        <v>1974</v>
      </c>
      <c r="K433" s="1868" t="s">
        <v>1974</v>
      </c>
      <c r="L433" s="2121" t="s">
        <v>440</v>
      </c>
      <c r="M433" s="1117" t="s">
        <v>924</v>
      </c>
      <c r="N433" s="1117" t="s">
        <v>925</v>
      </c>
      <c r="O433" s="1120" t="s">
        <v>925</v>
      </c>
    </row>
    <row r="434" spans="1:15" ht="15" customHeight="1" x14ac:dyDescent="0.25">
      <c r="A434" s="1126" t="s">
        <v>351</v>
      </c>
      <c r="B434" s="1121">
        <v>55.8</v>
      </c>
      <c r="C434" s="1121">
        <v>3</v>
      </c>
      <c r="D434" s="1121">
        <v>0</v>
      </c>
      <c r="E434" s="1121">
        <v>3</v>
      </c>
      <c r="F434" s="1121">
        <v>1</v>
      </c>
      <c r="G434" s="1121">
        <v>1</v>
      </c>
      <c r="H434" s="1121">
        <v>50.8</v>
      </c>
      <c r="I434" s="1121">
        <v>54.8</v>
      </c>
      <c r="J434" s="1127">
        <v>485.9</v>
      </c>
      <c r="K434" s="1141">
        <v>9.5649606299212593</v>
      </c>
      <c r="L434" s="369"/>
      <c r="M434" s="1129"/>
      <c r="N434" s="1129"/>
      <c r="O434" s="1130"/>
    </row>
    <row r="435" spans="1:15" ht="15" customHeight="1" x14ac:dyDescent="0.25">
      <c r="A435" s="955" t="s">
        <v>352</v>
      </c>
      <c r="B435" s="1482">
        <v>25</v>
      </c>
      <c r="C435" s="1137">
        <v>1</v>
      </c>
      <c r="D435" s="1137">
        <v>0</v>
      </c>
      <c r="E435" s="1137">
        <v>0</v>
      </c>
      <c r="F435" s="1137">
        <v>0</v>
      </c>
      <c r="G435" s="1137">
        <v>0</v>
      </c>
      <c r="H435" s="1137">
        <v>25</v>
      </c>
      <c r="I435" s="1137">
        <v>26</v>
      </c>
      <c r="J435" s="1138">
        <v>250</v>
      </c>
      <c r="K435" s="1138">
        <v>10</v>
      </c>
      <c r="L435" s="1058" t="s">
        <v>977</v>
      </c>
      <c r="M435" s="952">
        <v>2350000</v>
      </c>
      <c r="N435" s="1824">
        <v>21245000</v>
      </c>
      <c r="O435" s="1825">
        <v>13900000</v>
      </c>
    </row>
    <row r="436" spans="1:15" ht="15" customHeight="1" x14ac:dyDescent="0.25">
      <c r="A436" s="955" t="s">
        <v>353</v>
      </c>
      <c r="B436" s="1482">
        <v>0</v>
      </c>
      <c r="C436" s="1137">
        <v>0</v>
      </c>
      <c r="D436" s="1137">
        <v>0</v>
      </c>
      <c r="E436" s="1137">
        <v>0</v>
      </c>
      <c r="F436" s="1137">
        <v>0</v>
      </c>
      <c r="G436" s="1137">
        <v>0</v>
      </c>
      <c r="H436" s="1137">
        <v>0</v>
      </c>
      <c r="I436" s="1137">
        <v>0</v>
      </c>
      <c r="J436" s="1138">
        <v>0</v>
      </c>
      <c r="K436" s="1138">
        <v>0</v>
      </c>
      <c r="L436" s="1139"/>
      <c r="M436" s="952"/>
      <c r="N436" s="952"/>
      <c r="O436" s="1140"/>
    </row>
    <row r="437" spans="1:15" ht="15" customHeight="1" x14ac:dyDescent="0.25">
      <c r="A437" s="955" t="s">
        <v>354</v>
      </c>
      <c r="B437" s="1482">
        <v>0</v>
      </c>
      <c r="C437" s="1137">
        <v>0</v>
      </c>
      <c r="D437" s="1137">
        <v>0</v>
      </c>
      <c r="E437" s="1137">
        <v>0</v>
      </c>
      <c r="F437" s="1137">
        <v>0</v>
      </c>
      <c r="G437" s="1137">
        <v>0</v>
      </c>
      <c r="H437" s="1137">
        <v>0</v>
      </c>
      <c r="I437" s="1137">
        <v>0</v>
      </c>
      <c r="J437" s="1138">
        <v>0</v>
      </c>
      <c r="K437" s="1138">
        <v>0</v>
      </c>
      <c r="L437" s="1139"/>
      <c r="M437" s="952"/>
      <c r="N437" s="952"/>
      <c r="O437" s="1140"/>
    </row>
    <row r="438" spans="1:15" ht="15" customHeight="1" x14ac:dyDescent="0.25">
      <c r="A438" s="955" t="s">
        <v>355</v>
      </c>
      <c r="B438" s="1482">
        <v>8</v>
      </c>
      <c r="C438" s="1137">
        <v>0</v>
      </c>
      <c r="D438" s="1137">
        <v>0</v>
      </c>
      <c r="E438" s="1137">
        <v>3</v>
      </c>
      <c r="F438" s="1137">
        <v>0</v>
      </c>
      <c r="G438" s="1137">
        <v>0</v>
      </c>
      <c r="H438" s="1137">
        <v>5</v>
      </c>
      <c r="I438" s="1137">
        <v>5</v>
      </c>
      <c r="J438" s="1138">
        <v>70</v>
      </c>
      <c r="K438" s="1138">
        <v>14</v>
      </c>
      <c r="L438" s="1058" t="s">
        <v>977</v>
      </c>
      <c r="M438" s="952">
        <v>2350000</v>
      </c>
      <c r="N438" s="1824">
        <v>21245000</v>
      </c>
      <c r="O438" s="1825">
        <v>13900000</v>
      </c>
    </row>
    <row r="439" spans="1:15" ht="15" customHeight="1" x14ac:dyDescent="0.25">
      <c r="A439" s="955" t="s">
        <v>356</v>
      </c>
      <c r="B439" s="1482">
        <v>10.1</v>
      </c>
      <c r="C439" s="1137">
        <v>0</v>
      </c>
      <c r="D439" s="1137">
        <v>0</v>
      </c>
      <c r="E439" s="1137">
        <v>0</v>
      </c>
      <c r="F439" s="1137">
        <v>0</v>
      </c>
      <c r="G439" s="1137">
        <v>0</v>
      </c>
      <c r="H439" s="1137">
        <v>10.1</v>
      </c>
      <c r="I439" s="1137">
        <v>10.1</v>
      </c>
      <c r="J439" s="1138">
        <v>90.899999999999991</v>
      </c>
      <c r="K439" s="1138">
        <v>9</v>
      </c>
      <c r="L439" s="1058" t="s">
        <v>977</v>
      </c>
      <c r="M439" s="952">
        <v>2350000</v>
      </c>
      <c r="N439" s="1824">
        <v>21245000</v>
      </c>
      <c r="O439" s="1825">
        <v>13900000</v>
      </c>
    </row>
    <row r="440" spans="1:15" ht="15" customHeight="1" x14ac:dyDescent="0.25">
      <c r="A440" s="955" t="s">
        <v>357</v>
      </c>
      <c r="B440" s="1482">
        <v>0</v>
      </c>
      <c r="C440" s="1137">
        <v>0</v>
      </c>
      <c r="D440" s="1137">
        <v>0</v>
      </c>
      <c r="E440" s="1137">
        <v>0</v>
      </c>
      <c r="F440" s="1137">
        <v>0</v>
      </c>
      <c r="G440" s="1137">
        <v>0</v>
      </c>
      <c r="H440" s="1137">
        <v>0</v>
      </c>
      <c r="I440" s="1137">
        <v>0</v>
      </c>
      <c r="J440" s="1138">
        <v>0</v>
      </c>
      <c r="K440" s="1138">
        <v>0</v>
      </c>
      <c r="L440" s="1139"/>
      <c r="M440" s="952"/>
      <c r="N440" s="952"/>
      <c r="O440" s="1140"/>
    </row>
    <row r="441" spans="1:15" ht="15" customHeight="1" x14ac:dyDescent="0.25">
      <c r="A441" s="955" t="s">
        <v>926</v>
      </c>
      <c r="B441" s="1482">
        <v>4</v>
      </c>
      <c r="C441" s="1137">
        <v>0</v>
      </c>
      <c r="D441" s="1137">
        <v>0</v>
      </c>
      <c r="E441" s="1137">
        <v>0</v>
      </c>
      <c r="F441" s="1137">
        <v>0</v>
      </c>
      <c r="G441" s="1137">
        <v>0</v>
      </c>
      <c r="H441" s="1137">
        <v>4</v>
      </c>
      <c r="I441" s="1137">
        <v>4</v>
      </c>
      <c r="J441" s="1138">
        <v>60</v>
      </c>
      <c r="K441" s="1138">
        <v>15</v>
      </c>
      <c r="L441" s="1058" t="s">
        <v>977</v>
      </c>
      <c r="M441" s="952">
        <v>2350000</v>
      </c>
      <c r="N441" s="1824">
        <v>21245000</v>
      </c>
      <c r="O441" s="1825">
        <v>13900000</v>
      </c>
    </row>
    <row r="442" spans="1:15" ht="15" customHeight="1" x14ac:dyDescent="0.25">
      <c r="A442" s="955" t="s">
        <v>359</v>
      </c>
      <c r="B442" s="1482">
        <v>5.6999999999999993</v>
      </c>
      <c r="C442" s="1137">
        <v>0</v>
      </c>
      <c r="D442" s="1137">
        <v>0</v>
      </c>
      <c r="E442" s="1137">
        <v>0</v>
      </c>
      <c r="F442" s="1137">
        <v>0</v>
      </c>
      <c r="G442" s="1137">
        <v>0</v>
      </c>
      <c r="H442" s="1137">
        <v>5.6999999999999993</v>
      </c>
      <c r="I442" s="1137">
        <v>5.6999999999999993</v>
      </c>
      <c r="J442" s="1138">
        <v>0</v>
      </c>
      <c r="K442" s="1138">
        <v>0</v>
      </c>
      <c r="L442" s="1058" t="s">
        <v>977</v>
      </c>
      <c r="M442" s="952">
        <v>2350000</v>
      </c>
      <c r="N442" s="1824">
        <v>21245000</v>
      </c>
      <c r="O442" s="1825">
        <v>13900000</v>
      </c>
    </row>
    <row r="443" spans="1:15" ht="15" customHeight="1" x14ac:dyDescent="0.25">
      <c r="A443" s="955" t="s">
        <v>927</v>
      </c>
      <c r="B443" s="1482">
        <v>0</v>
      </c>
      <c r="C443" s="1137">
        <v>0</v>
      </c>
      <c r="D443" s="1137">
        <v>0</v>
      </c>
      <c r="E443" s="1137">
        <v>0</v>
      </c>
      <c r="F443" s="1137">
        <v>0</v>
      </c>
      <c r="G443" s="1137">
        <v>0</v>
      </c>
      <c r="H443" s="1137">
        <v>0</v>
      </c>
      <c r="I443" s="1137">
        <v>0</v>
      </c>
      <c r="J443" s="1138">
        <v>0</v>
      </c>
      <c r="K443" s="1138">
        <v>0</v>
      </c>
      <c r="L443" s="1139"/>
      <c r="M443" s="952"/>
      <c r="N443" s="952"/>
      <c r="O443" s="1140"/>
    </row>
    <row r="444" spans="1:15" ht="15" customHeight="1" x14ac:dyDescent="0.25">
      <c r="A444" s="955" t="s">
        <v>361</v>
      </c>
      <c r="B444" s="1482">
        <v>3</v>
      </c>
      <c r="C444" s="1137">
        <v>2</v>
      </c>
      <c r="D444" s="1137">
        <v>0</v>
      </c>
      <c r="E444" s="1137">
        <v>0</v>
      </c>
      <c r="F444" s="1137">
        <v>1</v>
      </c>
      <c r="G444" s="1137">
        <v>1</v>
      </c>
      <c r="H444" s="1137">
        <v>1</v>
      </c>
      <c r="I444" s="1137">
        <v>4</v>
      </c>
      <c r="J444" s="1138">
        <v>15</v>
      </c>
      <c r="K444" s="1138">
        <v>15</v>
      </c>
      <c r="L444" s="1058" t="s">
        <v>977</v>
      </c>
      <c r="M444" s="952">
        <v>2350000</v>
      </c>
      <c r="N444" s="1824">
        <v>21245000</v>
      </c>
      <c r="O444" s="1825">
        <v>13900000</v>
      </c>
    </row>
    <row r="445" spans="1:15" ht="15" customHeight="1" x14ac:dyDescent="0.25">
      <c r="A445" s="955" t="s">
        <v>362</v>
      </c>
      <c r="B445" s="949">
        <v>0</v>
      </c>
      <c r="C445" s="1137">
        <v>0</v>
      </c>
      <c r="D445" s="1137">
        <v>0</v>
      </c>
      <c r="E445" s="1137">
        <v>0</v>
      </c>
      <c r="F445" s="1137">
        <v>0</v>
      </c>
      <c r="G445" s="1137">
        <v>0</v>
      </c>
      <c r="H445" s="1137">
        <v>0</v>
      </c>
      <c r="I445" s="1137">
        <v>0</v>
      </c>
      <c r="J445" s="1138">
        <v>0</v>
      </c>
      <c r="K445" s="1138">
        <v>0</v>
      </c>
      <c r="L445" s="1139"/>
      <c r="M445" s="952"/>
      <c r="N445" s="952"/>
      <c r="O445" s="1140"/>
    </row>
    <row r="446" spans="1:15" ht="15" customHeight="1" x14ac:dyDescent="0.25">
      <c r="A446" s="955" t="s">
        <v>928</v>
      </c>
      <c r="B446" s="949">
        <v>0</v>
      </c>
      <c r="C446" s="1137">
        <v>0</v>
      </c>
      <c r="D446" s="1137">
        <v>0</v>
      </c>
      <c r="E446" s="1137">
        <v>0</v>
      </c>
      <c r="F446" s="1137">
        <v>0</v>
      </c>
      <c r="G446" s="1137">
        <v>0</v>
      </c>
      <c r="H446" s="1137">
        <v>0</v>
      </c>
      <c r="I446" s="1137">
        <v>0</v>
      </c>
      <c r="J446" s="1138">
        <v>0</v>
      </c>
      <c r="K446" s="1138">
        <v>0</v>
      </c>
      <c r="L446" s="1139"/>
      <c r="M446" s="952"/>
      <c r="N446" s="952"/>
      <c r="O446" s="1140"/>
    </row>
    <row r="447" spans="1:15" ht="15" customHeight="1" x14ac:dyDescent="0.25">
      <c r="A447" s="955" t="s">
        <v>364</v>
      </c>
      <c r="B447" s="949">
        <v>0</v>
      </c>
      <c r="C447" s="1137">
        <v>0</v>
      </c>
      <c r="D447" s="1137">
        <v>0</v>
      </c>
      <c r="E447" s="1137">
        <v>0</v>
      </c>
      <c r="F447" s="1137">
        <v>0</v>
      </c>
      <c r="G447" s="1137">
        <v>0</v>
      </c>
      <c r="H447" s="1137">
        <v>0</v>
      </c>
      <c r="I447" s="1137">
        <v>0</v>
      </c>
      <c r="J447" s="1138">
        <v>0</v>
      </c>
      <c r="K447" s="1138">
        <v>0</v>
      </c>
      <c r="L447" s="1139"/>
      <c r="M447" s="952"/>
      <c r="N447" s="952"/>
      <c r="O447" s="1140"/>
    </row>
    <row r="448" spans="1:15" ht="15" customHeight="1" x14ac:dyDescent="0.25">
      <c r="A448" s="955" t="s">
        <v>365</v>
      </c>
      <c r="B448" s="949">
        <v>0</v>
      </c>
      <c r="C448" s="1137">
        <v>0</v>
      </c>
      <c r="D448" s="1137">
        <v>0</v>
      </c>
      <c r="E448" s="1137">
        <v>0</v>
      </c>
      <c r="F448" s="1137">
        <v>0</v>
      </c>
      <c r="G448" s="1137">
        <v>0</v>
      </c>
      <c r="H448" s="1137">
        <v>0</v>
      </c>
      <c r="I448" s="1137">
        <v>0</v>
      </c>
      <c r="J448" s="1138">
        <v>0</v>
      </c>
      <c r="K448" s="1138">
        <v>0</v>
      </c>
      <c r="L448" s="1139"/>
      <c r="M448" s="952"/>
      <c r="N448" s="952"/>
      <c r="O448" s="1140"/>
    </row>
    <row r="449" spans="1:15" ht="15" customHeight="1" x14ac:dyDescent="0.25">
      <c r="A449" s="955" t="s">
        <v>366</v>
      </c>
      <c r="B449" s="949">
        <v>0</v>
      </c>
      <c r="C449" s="1137">
        <v>0</v>
      </c>
      <c r="D449" s="1137">
        <v>0</v>
      </c>
      <c r="E449" s="1137">
        <v>0</v>
      </c>
      <c r="F449" s="1137">
        <v>0</v>
      </c>
      <c r="G449" s="1137">
        <v>0</v>
      </c>
      <c r="H449" s="1137">
        <v>0</v>
      </c>
      <c r="I449" s="1137">
        <v>0</v>
      </c>
      <c r="J449" s="1138">
        <v>0</v>
      </c>
      <c r="K449" s="1138">
        <v>0</v>
      </c>
      <c r="L449" s="1139"/>
      <c r="M449" s="952"/>
      <c r="N449" s="952"/>
      <c r="O449" s="1140"/>
    </row>
    <row r="450" spans="1:15" ht="15" customHeight="1" x14ac:dyDescent="0.25">
      <c r="A450" s="423" t="s">
        <v>929</v>
      </c>
      <c r="B450" s="995">
        <v>26.5</v>
      </c>
      <c r="C450" s="995">
        <v>0</v>
      </c>
      <c r="D450" s="995">
        <v>0</v>
      </c>
      <c r="E450" s="995">
        <v>0</v>
      </c>
      <c r="F450" s="995">
        <v>0</v>
      </c>
      <c r="G450" s="995">
        <v>0</v>
      </c>
      <c r="H450" s="995">
        <v>26.5</v>
      </c>
      <c r="I450" s="995">
        <v>26.5</v>
      </c>
      <c r="J450" s="1141">
        <v>361.5</v>
      </c>
      <c r="K450" s="1141">
        <v>13.641509433962264</v>
      </c>
      <c r="L450" s="1143"/>
      <c r="M450" s="989"/>
      <c r="N450" s="989"/>
      <c r="O450" s="1144"/>
    </row>
    <row r="451" spans="1:15" ht="15" customHeight="1" x14ac:dyDescent="0.25">
      <c r="A451" s="955" t="s">
        <v>368</v>
      </c>
      <c r="B451" s="1482">
        <v>11.5</v>
      </c>
      <c r="C451" s="1137">
        <v>0</v>
      </c>
      <c r="D451" s="1137">
        <v>0</v>
      </c>
      <c r="E451" s="1137">
        <v>0</v>
      </c>
      <c r="F451" s="1137">
        <v>0</v>
      </c>
      <c r="G451" s="1137">
        <v>0</v>
      </c>
      <c r="H451" s="1137">
        <v>11.5</v>
      </c>
      <c r="I451" s="1137">
        <v>11.5</v>
      </c>
      <c r="J451" s="1138">
        <v>172.5</v>
      </c>
      <c r="K451" s="1138">
        <v>15</v>
      </c>
      <c r="L451" s="1058" t="s">
        <v>977</v>
      </c>
      <c r="M451" s="952">
        <v>2350000</v>
      </c>
      <c r="N451" s="1824">
        <v>21245000</v>
      </c>
      <c r="O451" s="1825">
        <v>13900000</v>
      </c>
    </row>
    <row r="452" spans="1:15" ht="15" customHeight="1" x14ac:dyDescent="0.25">
      <c r="A452" s="955" t="s">
        <v>369</v>
      </c>
      <c r="B452" s="1482">
        <v>0</v>
      </c>
      <c r="C452" s="1137">
        <v>0</v>
      </c>
      <c r="D452" s="1137">
        <v>0</v>
      </c>
      <c r="E452" s="1137">
        <v>0</v>
      </c>
      <c r="F452" s="1137">
        <v>0</v>
      </c>
      <c r="G452" s="1137">
        <v>0</v>
      </c>
      <c r="H452" s="1137">
        <v>0</v>
      </c>
      <c r="I452" s="1137">
        <v>0</v>
      </c>
      <c r="J452" s="1138">
        <v>0</v>
      </c>
      <c r="K452" s="1138">
        <v>0</v>
      </c>
      <c r="L452" s="1139"/>
      <c r="M452" s="952"/>
      <c r="N452" s="952"/>
      <c r="O452" s="1140"/>
    </row>
    <row r="453" spans="1:15" ht="15" customHeight="1" x14ac:dyDescent="0.25">
      <c r="A453" s="955" t="s">
        <v>370</v>
      </c>
      <c r="B453" s="1482">
        <v>1</v>
      </c>
      <c r="C453" s="1137">
        <v>0</v>
      </c>
      <c r="D453" s="1137">
        <v>0</v>
      </c>
      <c r="E453" s="1137">
        <v>0</v>
      </c>
      <c r="F453" s="1137">
        <v>0</v>
      </c>
      <c r="G453" s="1137">
        <v>0</v>
      </c>
      <c r="H453" s="1137">
        <v>1</v>
      </c>
      <c r="I453" s="1137">
        <v>1</v>
      </c>
      <c r="J453" s="1138">
        <v>7</v>
      </c>
      <c r="K453" s="1138">
        <v>7</v>
      </c>
      <c r="L453" s="1058" t="s">
        <v>977</v>
      </c>
      <c r="M453" s="952">
        <v>2350000</v>
      </c>
      <c r="N453" s="1824">
        <v>21245000</v>
      </c>
      <c r="O453" s="1825">
        <v>13900000</v>
      </c>
    </row>
    <row r="454" spans="1:15" ht="15" customHeight="1" x14ac:dyDescent="0.25">
      <c r="A454" s="955" t="s">
        <v>371</v>
      </c>
      <c r="B454" s="1482">
        <v>12</v>
      </c>
      <c r="C454" s="1137">
        <v>0</v>
      </c>
      <c r="D454" s="1137">
        <v>0</v>
      </c>
      <c r="E454" s="1137">
        <v>0</v>
      </c>
      <c r="F454" s="1137">
        <v>0</v>
      </c>
      <c r="G454" s="1137">
        <v>0</v>
      </c>
      <c r="H454" s="1137">
        <v>12</v>
      </c>
      <c r="I454" s="1137">
        <v>12</v>
      </c>
      <c r="J454" s="1138">
        <v>156</v>
      </c>
      <c r="K454" s="1138">
        <v>13</v>
      </c>
      <c r="L454" s="1058" t="s">
        <v>977</v>
      </c>
      <c r="M454" s="952">
        <v>2350000</v>
      </c>
      <c r="N454" s="1824">
        <v>21245000</v>
      </c>
      <c r="O454" s="1825">
        <v>13900000</v>
      </c>
    </row>
    <row r="455" spans="1:15" ht="15" customHeight="1" x14ac:dyDescent="0.25">
      <c r="A455" s="955" t="s">
        <v>372</v>
      </c>
      <c r="B455" s="949">
        <v>2</v>
      </c>
      <c r="C455" s="1137">
        <v>0</v>
      </c>
      <c r="D455" s="1137">
        <v>0</v>
      </c>
      <c r="E455" s="1137">
        <v>0</v>
      </c>
      <c r="F455" s="1137">
        <v>0</v>
      </c>
      <c r="G455" s="1137">
        <v>0</v>
      </c>
      <c r="H455" s="1137">
        <v>2</v>
      </c>
      <c r="I455" s="1137">
        <v>2</v>
      </c>
      <c r="J455" s="1138">
        <v>26</v>
      </c>
      <c r="K455" s="1138">
        <v>13</v>
      </c>
      <c r="L455" s="1058" t="s">
        <v>977</v>
      </c>
      <c r="M455" s="952">
        <v>2350000</v>
      </c>
      <c r="N455" s="1824">
        <v>21245000</v>
      </c>
      <c r="O455" s="1825">
        <v>13900000</v>
      </c>
    </row>
    <row r="456" spans="1:15" ht="15" customHeight="1" x14ac:dyDescent="0.25">
      <c r="A456" s="1145" t="s">
        <v>373</v>
      </c>
      <c r="B456" s="995">
        <v>86.664999999999992</v>
      </c>
      <c r="C456" s="995">
        <v>21</v>
      </c>
      <c r="D456" s="995">
        <v>0</v>
      </c>
      <c r="E456" s="995">
        <v>10</v>
      </c>
      <c r="F456" s="995">
        <v>0</v>
      </c>
      <c r="G456" s="995">
        <v>5</v>
      </c>
      <c r="H456" s="995">
        <v>71.664999999999992</v>
      </c>
      <c r="I456" s="995">
        <v>97.664999999999992</v>
      </c>
      <c r="J456" s="1141">
        <v>824.59</v>
      </c>
      <c r="K456" s="1141">
        <v>11.506174562199122</v>
      </c>
      <c r="L456" s="1143"/>
      <c r="M456" s="989"/>
      <c r="N456" s="989"/>
      <c r="O456" s="1144"/>
    </row>
    <row r="457" spans="1:15" ht="15" customHeight="1" x14ac:dyDescent="0.25">
      <c r="A457" s="955" t="s">
        <v>374</v>
      </c>
      <c r="B457" s="1482">
        <v>22.5</v>
      </c>
      <c r="C457" s="1137">
        <v>0</v>
      </c>
      <c r="D457" s="1137">
        <v>0</v>
      </c>
      <c r="E457" s="1137">
        <v>9.5</v>
      </c>
      <c r="F457" s="1137">
        <v>0</v>
      </c>
      <c r="G457" s="1137">
        <v>0</v>
      </c>
      <c r="H457" s="1137">
        <v>13</v>
      </c>
      <c r="I457" s="1137">
        <v>13</v>
      </c>
      <c r="J457" s="1138">
        <v>156</v>
      </c>
      <c r="K457" s="1138">
        <v>12</v>
      </c>
      <c r="L457" s="1058" t="s">
        <v>977</v>
      </c>
      <c r="M457" s="952">
        <v>2350000</v>
      </c>
      <c r="N457" s="1824">
        <v>21245000</v>
      </c>
      <c r="O457" s="1825">
        <v>13900000</v>
      </c>
    </row>
    <row r="458" spans="1:15" ht="15" customHeight="1" x14ac:dyDescent="0.25">
      <c r="A458" s="955" t="s">
        <v>375</v>
      </c>
      <c r="B458" s="1482">
        <v>14.455</v>
      </c>
      <c r="C458" s="1137">
        <v>0</v>
      </c>
      <c r="D458" s="1137">
        <v>0</v>
      </c>
      <c r="E458" s="1137">
        <v>0</v>
      </c>
      <c r="F458" s="1137">
        <v>0</v>
      </c>
      <c r="G458" s="1137">
        <v>0</v>
      </c>
      <c r="H458" s="1137">
        <v>14.455</v>
      </c>
      <c r="I458" s="1137">
        <v>14.455</v>
      </c>
      <c r="J458" s="1138">
        <v>86.73</v>
      </c>
      <c r="K458" s="1138">
        <v>6</v>
      </c>
      <c r="L458" s="1058" t="s">
        <v>977</v>
      </c>
      <c r="M458" s="952">
        <v>2350000</v>
      </c>
      <c r="N458" s="1824">
        <v>21245000</v>
      </c>
      <c r="O458" s="1825">
        <v>13900000</v>
      </c>
    </row>
    <row r="459" spans="1:15" ht="15" customHeight="1" x14ac:dyDescent="0.25">
      <c r="A459" s="955" t="s">
        <v>376</v>
      </c>
      <c r="B459" s="1482">
        <v>14</v>
      </c>
      <c r="C459" s="1137">
        <v>14</v>
      </c>
      <c r="D459" s="1137">
        <v>0</v>
      </c>
      <c r="E459" s="1137">
        <v>0</v>
      </c>
      <c r="F459" s="1137">
        <v>0</v>
      </c>
      <c r="G459" s="1137">
        <v>0</v>
      </c>
      <c r="H459" s="1137">
        <v>14</v>
      </c>
      <c r="I459" s="1137">
        <v>28</v>
      </c>
      <c r="J459" s="1138">
        <v>196</v>
      </c>
      <c r="K459" s="1138">
        <v>14</v>
      </c>
      <c r="L459" s="1058" t="s">
        <v>977</v>
      </c>
      <c r="M459" s="952">
        <v>2350000</v>
      </c>
      <c r="N459" s="1824">
        <v>21245000</v>
      </c>
      <c r="O459" s="1825">
        <v>13900000</v>
      </c>
    </row>
    <row r="460" spans="1:15" ht="15" customHeight="1" x14ac:dyDescent="0.25">
      <c r="A460" s="955" t="s">
        <v>377</v>
      </c>
      <c r="B460" s="1482">
        <v>9</v>
      </c>
      <c r="C460" s="1137">
        <v>0</v>
      </c>
      <c r="D460" s="1137">
        <v>0</v>
      </c>
      <c r="E460" s="1137">
        <v>0</v>
      </c>
      <c r="F460" s="1137">
        <v>0</v>
      </c>
      <c r="G460" s="1137">
        <v>0</v>
      </c>
      <c r="H460" s="1137">
        <v>9</v>
      </c>
      <c r="I460" s="1137">
        <v>9</v>
      </c>
      <c r="J460" s="1138">
        <v>130.5</v>
      </c>
      <c r="K460" s="1138">
        <v>14.5</v>
      </c>
      <c r="L460" s="1058" t="s">
        <v>977</v>
      </c>
      <c r="M460" s="952">
        <v>2350000</v>
      </c>
      <c r="N460" s="1824">
        <v>21245000</v>
      </c>
      <c r="O460" s="1825">
        <v>13900000</v>
      </c>
    </row>
    <row r="461" spans="1:15" ht="15" customHeight="1" x14ac:dyDescent="0.25">
      <c r="A461" s="955" t="s">
        <v>378</v>
      </c>
      <c r="B461" s="1482">
        <v>8</v>
      </c>
      <c r="C461" s="1137">
        <v>0</v>
      </c>
      <c r="D461" s="1137">
        <v>0</v>
      </c>
      <c r="E461" s="1137">
        <v>0</v>
      </c>
      <c r="F461" s="1137">
        <v>0</v>
      </c>
      <c r="G461" s="1137">
        <v>0</v>
      </c>
      <c r="H461" s="1137">
        <v>8</v>
      </c>
      <c r="I461" s="1137">
        <v>8</v>
      </c>
      <c r="J461" s="1138">
        <v>96</v>
      </c>
      <c r="K461" s="1138">
        <v>12</v>
      </c>
      <c r="L461" s="1058" t="s">
        <v>977</v>
      </c>
      <c r="M461" s="952">
        <v>2350000</v>
      </c>
      <c r="N461" s="1824">
        <v>21245000</v>
      </c>
      <c r="O461" s="1825">
        <v>13900000</v>
      </c>
    </row>
    <row r="462" spans="1:15" ht="15" customHeight="1" x14ac:dyDescent="0.25">
      <c r="A462" s="955" t="s">
        <v>379</v>
      </c>
      <c r="B462" s="1482">
        <v>7</v>
      </c>
      <c r="C462" s="1137">
        <v>0</v>
      </c>
      <c r="D462" s="1137">
        <v>0</v>
      </c>
      <c r="E462" s="1137">
        <v>0.5</v>
      </c>
      <c r="F462" s="1137">
        <v>0</v>
      </c>
      <c r="G462" s="1137">
        <v>0</v>
      </c>
      <c r="H462" s="1137">
        <v>6.5</v>
      </c>
      <c r="I462" s="1137">
        <v>6.5</v>
      </c>
      <c r="J462" s="1138">
        <v>52</v>
      </c>
      <c r="K462" s="1138">
        <v>8</v>
      </c>
      <c r="L462" s="1058" t="s">
        <v>977</v>
      </c>
      <c r="M462" s="952">
        <v>2350000</v>
      </c>
      <c r="N462" s="1824">
        <v>21245000</v>
      </c>
      <c r="O462" s="1825">
        <v>13900000</v>
      </c>
    </row>
    <row r="463" spans="1:15" ht="15" customHeight="1" x14ac:dyDescent="0.25">
      <c r="A463" s="955" t="s">
        <v>380</v>
      </c>
      <c r="B463" s="1482">
        <v>0</v>
      </c>
      <c r="C463" s="1137">
        <v>0</v>
      </c>
      <c r="D463" s="1137">
        <v>0</v>
      </c>
      <c r="E463" s="1137">
        <v>0</v>
      </c>
      <c r="F463" s="1137">
        <v>0</v>
      </c>
      <c r="G463" s="1137">
        <v>0</v>
      </c>
      <c r="H463" s="1137">
        <v>0</v>
      </c>
      <c r="I463" s="1137">
        <v>0</v>
      </c>
      <c r="J463" s="1138">
        <v>0</v>
      </c>
      <c r="K463" s="1138">
        <v>0</v>
      </c>
      <c r="L463" s="1139"/>
      <c r="M463" s="952"/>
      <c r="N463" s="952"/>
      <c r="O463" s="1140"/>
    </row>
    <row r="464" spans="1:15" ht="15" customHeight="1" x14ac:dyDescent="0.25">
      <c r="A464" s="955" t="s">
        <v>381</v>
      </c>
      <c r="B464" s="1482">
        <v>11.71</v>
      </c>
      <c r="C464" s="1137">
        <v>7</v>
      </c>
      <c r="D464" s="1137">
        <v>0</v>
      </c>
      <c r="E464" s="1137">
        <v>0</v>
      </c>
      <c r="F464" s="1137">
        <v>0</v>
      </c>
      <c r="G464" s="1137">
        <v>5</v>
      </c>
      <c r="H464" s="1137">
        <v>6.7100000000000009</v>
      </c>
      <c r="I464" s="1137">
        <v>18.71</v>
      </c>
      <c r="J464" s="1138">
        <v>107.36000000000001</v>
      </c>
      <c r="K464" s="1138">
        <v>16</v>
      </c>
      <c r="L464" s="1058" t="s">
        <v>977</v>
      </c>
      <c r="M464" s="952">
        <v>2350000</v>
      </c>
      <c r="N464" s="1824">
        <v>21245000</v>
      </c>
      <c r="O464" s="1825">
        <v>13900000</v>
      </c>
    </row>
    <row r="465" spans="1:15" ht="15" customHeight="1" x14ac:dyDescent="0.25">
      <c r="A465" s="1145" t="s">
        <v>382</v>
      </c>
      <c r="B465" s="995">
        <v>0</v>
      </c>
      <c r="C465" s="995">
        <v>0</v>
      </c>
      <c r="D465" s="995">
        <v>0</v>
      </c>
      <c r="E465" s="995">
        <v>0</v>
      </c>
      <c r="F465" s="995">
        <v>0</v>
      </c>
      <c r="G465" s="995">
        <v>0</v>
      </c>
      <c r="H465" s="995">
        <v>0</v>
      </c>
      <c r="I465" s="995">
        <v>0</v>
      </c>
      <c r="J465" s="1141">
        <v>0</v>
      </c>
      <c r="K465" s="1142"/>
      <c r="L465" s="1143"/>
      <c r="M465" s="989"/>
      <c r="N465" s="989"/>
      <c r="O465" s="1144"/>
    </row>
    <row r="466" spans="1:15" ht="15" customHeight="1" x14ac:dyDescent="0.25">
      <c r="A466" s="955" t="s">
        <v>383</v>
      </c>
      <c r="B466" s="949">
        <v>0</v>
      </c>
      <c r="C466" s="1137">
        <v>0</v>
      </c>
      <c r="D466" s="1137">
        <v>0</v>
      </c>
      <c r="E466" s="1137">
        <v>0</v>
      </c>
      <c r="F466" s="1137">
        <v>0</v>
      </c>
      <c r="G466" s="1137">
        <v>0</v>
      </c>
      <c r="H466" s="1137">
        <v>0</v>
      </c>
      <c r="I466" s="1137">
        <v>0</v>
      </c>
      <c r="J466" s="1138">
        <v>0</v>
      </c>
      <c r="K466" s="1137">
        <v>0</v>
      </c>
      <c r="L466" s="1139"/>
      <c r="M466" s="952"/>
      <c r="N466" s="952"/>
      <c r="O466" s="1140"/>
    </row>
    <row r="467" spans="1:15" ht="15" customHeight="1" x14ac:dyDescent="0.25">
      <c r="A467" s="955" t="s">
        <v>384</v>
      </c>
      <c r="B467" s="949">
        <v>0</v>
      </c>
      <c r="C467" s="1137">
        <v>0</v>
      </c>
      <c r="D467" s="1137">
        <v>0</v>
      </c>
      <c r="E467" s="1137">
        <v>0</v>
      </c>
      <c r="F467" s="1137">
        <v>0</v>
      </c>
      <c r="G467" s="1137">
        <v>0</v>
      </c>
      <c r="H467" s="1137">
        <v>0</v>
      </c>
      <c r="I467" s="1137">
        <v>0</v>
      </c>
      <c r="J467" s="1138">
        <v>0</v>
      </c>
      <c r="K467" s="1137">
        <v>0</v>
      </c>
      <c r="L467" s="1139"/>
      <c r="M467" s="952"/>
      <c r="N467" s="952"/>
      <c r="O467" s="1140"/>
    </row>
    <row r="468" spans="1:15" ht="15" customHeight="1" x14ac:dyDescent="0.25">
      <c r="A468" s="955" t="s">
        <v>385</v>
      </c>
      <c r="B468" s="949">
        <v>0</v>
      </c>
      <c r="C468" s="1137">
        <v>0</v>
      </c>
      <c r="D468" s="1137">
        <v>0</v>
      </c>
      <c r="E468" s="1137">
        <v>0</v>
      </c>
      <c r="F468" s="1137">
        <v>0</v>
      </c>
      <c r="G468" s="1137">
        <v>0</v>
      </c>
      <c r="H468" s="1137">
        <v>0</v>
      </c>
      <c r="I468" s="1137">
        <v>0</v>
      </c>
      <c r="J468" s="1138">
        <v>0</v>
      </c>
      <c r="K468" s="1137">
        <v>0</v>
      </c>
      <c r="L468" s="1139"/>
      <c r="M468" s="952"/>
      <c r="N468" s="952"/>
      <c r="O468" s="1140"/>
    </row>
    <row r="469" spans="1:15" ht="15" customHeight="1" x14ac:dyDescent="0.25">
      <c r="A469" s="955" t="s">
        <v>386</v>
      </c>
      <c r="B469" s="949">
        <v>0</v>
      </c>
      <c r="C469" s="1137">
        <v>0</v>
      </c>
      <c r="D469" s="1137">
        <v>0</v>
      </c>
      <c r="E469" s="1137">
        <v>0</v>
      </c>
      <c r="F469" s="1137">
        <v>0</v>
      </c>
      <c r="G469" s="1137">
        <v>0</v>
      </c>
      <c r="H469" s="1137">
        <v>0</v>
      </c>
      <c r="I469" s="1137">
        <v>0</v>
      </c>
      <c r="J469" s="1138">
        <v>0</v>
      </c>
      <c r="K469" s="1137">
        <v>0</v>
      </c>
      <c r="L469" s="1139"/>
      <c r="M469" s="952"/>
      <c r="N469" s="952"/>
      <c r="O469" s="1140"/>
    </row>
    <row r="470" spans="1:15" ht="15" customHeight="1" x14ac:dyDescent="0.25">
      <c r="A470" s="955" t="s">
        <v>387</v>
      </c>
      <c r="B470" s="949">
        <v>0</v>
      </c>
      <c r="C470" s="1137">
        <v>0</v>
      </c>
      <c r="D470" s="1137">
        <v>0</v>
      </c>
      <c r="E470" s="1137">
        <v>0</v>
      </c>
      <c r="F470" s="1137">
        <v>0</v>
      </c>
      <c r="G470" s="1137">
        <v>0</v>
      </c>
      <c r="H470" s="1137">
        <v>0</v>
      </c>
      <c r="I470" s="1137">
        <v>0</v>
      </c>
      <c r="J470" s="1138">
        <v>0</v>
      </c>
      <c r="K470" s="1137">
        <v>0</v>
      </c>
      <c r="L470" s="1139"/>
      <c r="M470" s="952"/>
      <c r="N470" s="952"/>
      <c r="O470" s="1140"/>
    </row>
    <row r="471" spans="1:15" ht="15" customHeight="1" x14ac:dyDescent="0.25">
      <c r="A471" s="955" t="s">
        <v>388</v>
      </c>
      <c r="B471" s="949">
        <v>0</v>
      </c>
      <c r="C471" s="1137">
        <v>0</v>
      </c>
      <c r="D471" s="1137">
        <v>0</v>
      </c>
      <c r="E471" s="1137">
        <v>0</v>
      </c>
      <c r="F471" s="1137">
        <v>0</v>
      </c>
      <c r="G471" s="1137">
        <v>0</v>
      </c>
      <c r="H471" s="1137">
        <v>0</v>
      </c>
      <c r="I471" s="1137">
        <v>0</v>
      </c>
      <c r="J471" s="1138">
        <v>0</v>
      </c>
      <c r="K471" s="1137">
        <v>0</v>
      </c>
      <c r="L471" s="1139"/>
      <c r="M471" s="952"/>
      <c r="N471" s="952"/>
      <c r="O471" s="1140"/>
    </row>
    <row r="472" spans="1:15" ht="15" customHeight="1" x14ac:dyDescent="0.25">
      <c r="A472" s="955" t="s">
        <v>389</v>
      </c>
      <c r="B472" s="949">
        <v>0</v>
      </c>
      <c r="C472" s="1137">
        <v>0</v>
      </c>
      <c r="D472" s="1137">
        <v>0</v>
      </c>
      <c r="E472" s="1137">
        <v>0</v>
      </c>
      <c r="F472" s="1137">
        <v>0</v>
      </c>
      <c r="G472" s="1137">
        <v>0</v>
      </c>
      <c r="H472" s="1137">
        <v>0</v>
      </c>
      <c r="I472" s="1137">
        <v>0</v>
      </c>
      <c r="J472" s="1138">
        <v>0</v>
      </c>
      <c r="K472" s="1137">
        <v>0</v>
      </c>
      <c r="L472" s="1139"/>
      <c r="M472" s="952"/>
      <c r="N472" s="952"/>
      <c r="O472" s="1140"/>
    </row>
    <row r="473" spans="1:15" ht="15" customHeight="1" x14ac:dyDescent="0.25">
      <c r="A473" s="955" t="s">
        <v>930</v>
      </c>
      <c r="B473" s="949">
        <v>0</v>
      </c>
      <c r="C473" s="1137">
        <v>0</v>
      </c>
      <c r="D473" s="1137">
        <v>0</v>
      </c>
      <c r="E473" s="1137">
        <v>0</v>
      </c>
      <c r="F473" s="1137">
        <v>0</v>
      </c>
      <c r="G473" s="1137">
        <v>0</v>
      </c>
      <c r="H473" s="1137">
        <v>0</v>
      </c>
      <c r="I473" s="1137">
        <v>0</v>
      </c>
      <c r="J473" s="1138">
        <v>0</v>
      </c>
      <c r="K473" s="1137">
        <v>0</v>
      </c>
      <c r="L473" s="1139"/>
      <c r="M473" s="952"/>
      <c r="N473" s="952"/>
      <c r="O473" s="1140"/>
    </row>
    <row r="474" spans="1:15" ht="15" customHeight="1" thickBot="1" x14ac:dyDescent="0.3">
      <c r="A474" s="1131" t="s">
        <v>391</v>
      </c>
      <c r="B474" s="233">
        <v>0</v>
      </c>
      <c r="C474" s="1137">
        <v>0</v>
      </c>
      <c r="D474" s="1137">
        <v>0</v>
      </c>
      <c r="E474" s="1137">
        <v>0</v>
      </c>
      <c r="F474" s="1137">
        <v>0</v>
      </c>
      <c r="G474" s="1137">
        <v>0</v>
      </c>
      <c r="H474" s="1137">
        <v>0</v>
      </c>
      <c r="I474" s="1137">
        <v>0</v>
      </c>
      <c r="J474" s="1138">
        <v>0</v>
      </c>
      <c r="K474" s="1137">
        <v>0</v>
      </c>
      <c r="L474" s="1134"/>
      <c r="M474" s="1135"/>
      <c r="N474" s="1135"/>
      <c r="O474" s="1136"/>
    </row>
    <row r="475" spans="1:15" ht="15" customHeight="1" thickBot="1" x14ac:dyDescent="0.3">
      <c r="A475" s="394" t="s">
        <v>931</v>
      </c>
      <c r="B475" s="1122">
        <v>168.96499999999997</v>
      </c>
      <c r="C475" s="1122">
        <v>24</v>
      </c>
      <c r="D475" s="1122">
        <v>0</v>
      </c>
      <c r="E475" s="1122">
        <v>13</v>
      </c>
      <c r="F475" s="1122">
        <v>1</v>
      </c>
      <c r="G475" s="1122">
        <v>6</v>
      </c>
      <c r="H475" s="1122">
        <v>148.96499999999997</v>
      </c>
      <c r="I475" s="1122">
        <v>178.96499999999997</v>
      </c>
      <c r="J475" s="1123">
        <v>1671.99</v>
      </c>
      <c r="K475" s="1123">
        <v>11.224045916826102</v>
      </c>
      <c r="L475" s="1511" t="s">
        <v>977</v>
      </c>
      <c r="M475" s="1125">
        <v>2350000.0000000005</v>
      </c>
      <c r="N475" s="1125">
        <v>21245000</v>
      </c>
      <c r="O475" s="495">
        <v>13900000.000000002</v>
      </c>
    </row>
    <row r="476" spans="1:15" x14ac:dyDescent="0.25">
      <c r="A476" s="7" t="s">
        <v>1964</v>
      </c>
      <c r="B476" s="8"/>
      <c r="C476" s="8"/>
      <c r="D476" s="8"/>
      <c r="E476" s="4"/>
      <c r="F476" s="5"/>
      <c r="G476" s="9"/>
      <c r="H476" s="8"/>
      <c r="I476" s="223"/>
      <c r="J476" s="223"/>
      <c r="K476" s="230"/>
      <c r="L476" s="231"/>
      <c r="M476" s="230"/>
      <c r="N476" s="230"/>
      <c r="O476" s="230"/>
    </row>
    <row r="477" spans="1:15" x14ac:dyDescent="0.25">
      <c r="A477" s="34"/>
      <c r="B477" s="223"/>
      <c r="C477" s="223"/>
      <c r="D477" s="223"/>
      <c r="E477" s="223"/>
      <c r="F477" s="223"/>
      <c r="G477" s="223"/>
      <c r="H477" s="223"/>
      <c r="I477" s="223"/>
      <c r="J477" s="223"/>
      <c r="K477" s="230"/>
      <c r="L477" s="231"/>
      <c r="M477" s="230"/>
      <c r="N477" s="230"/>
      <c r="O477" s="230"/>
    </row>
    <row r="478" spans="1:15" x14ac:dyDescent="0.25">
      <c r="A478" s="232"/>
      <c r="B478" s="223"/>
      <c r="C478" s="223"/>
      <c r="D478" s="223"/>
      <c r="E478" s="223"/>
      <c r="F478" s="223"/>
      <c r="G478" s="223"/>
      <c r="H478" s="223"/>
      <c r="I478" s="223"/>
      <c r="J478" s="223"/>
      <c r="K478" s="230"/>
      <c r="L478" s="231"/>
      <c r="M478" s="230"/>
      <c r="N478" s="230"/>
      <c r="O478" s="230"/>
    </row>
    <row r="479" spans="1:15" x14ac:dyDescent="0.25">
      <c r="A479" s="232"/>
      <c r="B479" s="223"/>
      <c r="C479" s="223"/>
      <c r="D479" s="223"/>
      <c r="E479" s="223"/>
      <c r="F479" s="223"/>
      <c r="G479" s="223"/>
      <c r="H479" s="223"/>
      <c r="I479" s="223"/>
      <c r="J479" s="223"/>
      <c r="K479" s="230"/>
      <c r="L479" s="231"/>
      <c r="M479" s="230"/>
      <c r="N479" s="230"/>
      <c r="O479" s="230"/>
    </row>
    <row r="480" spans="1:15" ht="13.8" x14ac:dyDescent="0.25">
      <c r="A480" s="2817" t="s">
        <v>1972</v>
      </c>
      <c r="B480" s="2817"/>
      <c r="C480" s="2817"/>
      <c r="D480" s="2817"/>
      <c r="E480" s="2817"/>
      <c r="F480" s="2817"/>
      <c r="G480" s="2817"/>
      <c r="H480" s="2817"/>
      <c r="I480" s="2817"/>
      <c r="J480" s="2817"/>
      <c r="K480" s="2817"/>
      <c r="L480" s="2817"/>
      <c r="M480" s="2817"/>
      <c r="N480" s="2817"/>
      <c r="O480" s="2817"/>
    </row>
    <row r="481" spans="1:15" ht="13.8" thickBot="1" x14ac:dyDescent="0.3">
      <c r="A481" s="224" t="s">
        <v>932</v>
      </c>
      <c r="B481" s="224"/>
      <c r="C481" s="223"/>
      <c r="D481" s="223"/>
      <c r="E481" s="223"/>
      <c r="F481" s="223"/>
      <c r="G481" s="223"/>
      <c r="H481" s="223"/>
      <c r="I481" s="223"/>
      <c r="J481" s="223"/>
      <c r="K481" s="230"/>
      <c r="L481" s="231"/>
      <c r="M481" s="230"/>
      <c r="N481" s="230"/>
      <c r="O481" s="230"/>
    </row>
    <row r="482" spans="1:15" ht="15" customHeight="1" x14ac:dyDescent="0.25">
      <c r="A482" s="2818" t="s">
        <v>327</v>
      </c>
      <c r="B482" s="2821" t="s">
        <v>1973</v>
      </c>
      <c r="C482" s="2822"/>
      <c r="D482" s="2822"/>
      <c r="E482" s="2822"/>
      <c r="F482" s="2822"/>
      <c r="G482" s="2822"/>
      <c r="H482" s="2822"/>
      <c r="I482" s="2822"/>
      <c r="J482" s="2822"/>
      <c r="K482" s="2822"/>
      <c r="L482" s="2822"/>
      <c r="M482" s="2822"/>
      <c r="N482" s="2822"/>
      <c r="O482" s="2823"/>
    </row>
    <row r="483" spans="1:15" ht="15" customHeight="1" x14ac:dyDescent="0.25">
      <c r="A483" s="2819"/>
      <c r="B483" s="2824" t="s">
        <v>191</v>
      </c>
      <c r="C483" s="2824"/>
      <c r="D483" s="2824"/>
      <c r="E483" s="2824"/>
      <c r="F483" s="2824"/>
      <c r="G483" s="2824"/>
      <c r="H483" s="2824"/>
      <c r="I483" s="2824"/>
      <c r="J483" s="2097"/>
      <c r="K483" s="2097" t="s">
        <v>902</v>
      </c>
      <c r="L483" s="2097"/>
      <c r="M483" s="1114" t="s">
        <v>436</v>
      </c>
      <c r="N483" s="1114" t="s">
        <v>908</v>
      </c>
      <c r="O483" s="1118" t="s">
        <v>908</v>
      </c>
    </row>
    <row r="484" spans="1:15" ht="15" customHeight="1" x14ac:dyDescent="0.25">
      <c r="A484" s="2819"/>
      <c r="B484" s="2097" t="s">
        <v>432</v>
      </c>
      <c r="C484" s="2097"/>
      <c r="D484" s="2815" t="s">
        <v>1856</v>
      </c>
      <c r="E484" s="2097"/>
      <c r="F484" s="2097"/>
      <c r="G484" s="2097" t="s">
        <v>909</v>
      </c>
      <c r="H484" s="2097"/>
      <c r="I484" s="2097" t="s">
        <v>432</v>
      </c>
      <c r="J484" s="2120" t="s">
        <v>910</v>
      </c>
      <c r="K484" s="2120" t="s">
        <v>840</v>
      </c>
      <c r="L484" s="2120" t="s">
        <v>329</v>
      </c>
      <c r="M484" s="1115" t="s">
        <v>911</v>
      </c>
      <c r="N484" s="1115" t="s">
        <v>912</v>
      </c>
      <c r="O484" s="1119" t="s">
        <v>911</v>
      </c>
    </row>
    <row r="485" spans="1:15" ht="15" customHeight="1" x14ac:dyDescent="0.25">
      <c r="A485" s="2819"/>
      <c r="B485" s="2120" t="s">
        <v>914</v>
      </c>
      <c r="C485" s="2120" t="s">
        <v>916</v>
      </c>
      <c r="D485" s="2816"/>
      <c r="E485" s="2120" t="s">
        <v>865</v>
      </c>
      <c r="F485" s="2120" t="s">
        <v>915</v>
      </c>
      <c r="G485" s="2120" t="s">
        <v>917</v>
      </c>
      <c r="H485" s="2120" t="s">
        <v>834</v>
      </c>
      <c r="I485" s="2120" t="s">
        <v>833</v>
      </c>
      <c r="J485" s="2120" t="s">
        <v>918</v>
      </c>
      <c r="K485" s="2120" t="s">
        <v>919</v>
      </c>
      <c r="L485" s="2120" t="s">
        <v>335</v>
      </c>
      <c r="M485" s="1115" t="s">
        <v>920</v>
      </c>
      <c r="N485" s="1115" t="s">
        <v>921</v>
      </c>
      <c r="O485" s="1119" t="s">
        <v>922</v>
      </c>
    </row>
    <row r="486" spans="1:15" ht="15" customHeight="1" thickBot="1" x14ac:dyDescent="0.3">
      <c r="A486" s="2820"/>
      <c r="B486" s="1868">
        <v>45291</v>
      </c>
      <c r="C486" s="2121">
        <v>2024</v>
      </c>
      <c r="D486" s="2121">
        <v>2024</v>
      </c>
      <c r="E486" s="2121">
        <v>2024</v>
      </c>
      <c r="F486" s="2121">
        <v>2024</v>
      </c>
      <c r="G486" s="2121" t="s">
        <v>923</v>
      </c>
      <c r="H486" s="2121">
        <v>2024</v>
      </c>
      <c r="I486" s="1868">
        <v>45657</v>
      </c>
      <c r="J486" s="1868" t="s">
        <v>1974</v>
      </c>
      <c r="K486" s="1868" t="s">
        <v>1974</v>
      </c>
      <c r="L486" s="2121" t="s">
        <v>440</v>
      </c>
      <c r="M486" s="1117" t="s">
        <v>924</v>
      </c>
      <c r="N486" s="1117" t="s">
        <v>925</v>
      </c>
      <c r="O486" s="1120" t="s">
        <v>925</v>
      </c>
    </row>
    <row r="487" spans="1:15" ht="15" customHeight="1" x14ac:dyDescent="0.25">
      <c r="A487" s="1126" t="s">
        <v>351</v>
      </c>
      <c r="B487" s="1121">
        <v>2669.5</v>
      </c>
      <c r="C487" s="1121">
        <v>223</v>
      </c>
      <c r="D487" s="1121">
        <v>51</v>
      </c>
      <c r="E487" s="1121">
        <v>130</v>
      </c>
      <c r="F487" s="1121">
        <v>18</v>
      </c>
      <c r="G487" s="1121">
        <v>197</v>
      </c>
      <c r="H487" s="1121">
        <v>2273.5</v>
      </c>
      <c r="I487" s="1121">
        <v>2744.5</v>
      </c>
      <c r="J487" s="1127">
        <v>16850</v>
      </c>
      <c r="K487" s="1141">
        <v>7.4114800967670993</v>
      </c>
      <c r="L487" s="369"/>
      <c r="M487" s="1129"/>
      <c r="N487" s="1129"/>
      <c r="O487" s="1130"/>
    </row>
    <row r="488" spans="1:15" ht="15" customHeight="1" x14ac:dyDescent="0.25">
      <c r="A488" s="2083" t="s">
        <v>352</v>
      </c>
      <c r="B488" s="949">
        <v>297</v>
      </c>
      <c r="C488" s="1137">
        <v>90</v>
      </c>
      <c r="D488" s="1137">
        <v>0</v>
      </c>
      <c r="E488" s="1137">
        <v>0</v>
      </c>
      <c r="F488" s="1137">
        <v>0</v>
      </c>
      <c r="G488" s="1137">
        <v>20</v>
      </c>
      <c r="H488" s="1137">
        <v>277</v>
      </c>
      <c r="I488" s="1137">
        <v>387</v>
      </c>
      <c r="J488" s="1138">
        <v>2216</v>
      </c>
      <c r="K488" s="2311">
        <v>8</v>
      </c>
      <c r="L488" s="1058" t="s">
        <v>977</v>
      </c>
      <c r="M488" s="952">
        <v>2305000</v>
      </c>
      <c r="N488" s="1824">
        <v>11690975.105351321</v>
      </c>
      <c r="O488" s="1825">
        <v>9587702.9381033313</v>
      </c>
    </row>
    <row r="489" spans="1:15" ht="15" customHeight="1" x14ac:dyDescent="0.25">
      <c r="A489" s="2083" t="s">
        <v>353</v>
      </c>
      <c r="B489" s="949">
        <v>11.5</v>
      </c>
      <c r="C489" s="1137">
        <v>0</v>
      </c>
      <c r="D489" s="1137">
        <v>0</v>
      </c>
      <c r="E489" s="1137">
        <v>0</v>
      </c>
      <c r="F489" s="1137">
        <v>0</v>
      </c>
      <c r="G489" s="1137">
        <v>0</v>
      </c>
      <c r="H489" s="1137">
        <v>11.5</v>
      </c>
      <c r="I489" s="1137">
        <v>11.5</v>
      </c>
      <c r="J489" s="1138">
        <v>46</v>
      </c>
      <c r="K489" s="2311">
        <v>4</v>
      </c>
      <c r="L489" s="1058" t="s">
        <v>977</v>
      </c>
      <c r="M489" s="952">
        <v>2305000</v>
      </c>
      <c r="N489" s="1824">
        <v>11690975.105351321</v>
      </c>
      <c r="O489" s="1825">
        <v>9587702.9381033313</v>
      </c>
    </row>
    <row r="490" spans="1:15" ht="15" customHeight="1" x14ac:dyDescent="0.25">
      <c r="A490" s="2083" t="s">
        <v>354</v>
      </c>
      <c r="B490" s="1611">
        <v>301</v>
      </c>
      <c r="C490" s="1612">
        <v>22</v>
      </c>
      <c r="D490" s="1612">
        <v>0</v>
      </c>
      <c r="E490" s="1612">
        <v>0</v>
      </c>
      <c r="F490" s="1612">
        <v>0</v>
      </c>
      <c r="G490" s="1612">
        <v>52</v>
      </c>
      <c r="H490" s="1137">
        <v>249</v>
      </c>
      <c r="I490" s="1137">
        <v>323</v>
      </c>
      <c r="J490" s="1526">
        <v>1992</v>
      </c>
      <c r="K490" s="2311">
        <v>8</v>
      </c>
      <c r="L490" s="1058" t="s">
        <v>977</v>
      </c>
      <c r="M490" s="952">
        <v>2305000</v>
      </c>
      <c r="N490" s="1824">
        <v>11690975.105351321</v>
      </c>
      <c r="O490" s="1825">
        <v>9587702.9381033313</v>
      </c>
    </row>
    <row r="491" spans="1:15" ht="15" customHeight="1" x14ac:dyDescent="0.25">
      <c r="A491" s="2083" t="s">
        <v>355</v>
      </c>
      <c r="B491" s="949">
        <v>141</v>
      </c>
      <c r="C491" s="1137">
        <v>25</v>
      </c>
      <c r="D491" s="1137">
        <v>0</v>
      </c>
      <c r="E491" s="1137">
        <v>9</v>
      </c>
      <c r="F491" s="1137">
        <v>0</v>
      </c>
      <c r="G491" s="1137">
        <v>7</v>
      </c>
      <c r="H491" s="1137">
        <v>125</v>
      </c>
      <c r="I491" s="1137">
        <v>157</v>
      </c>
      <c r="J491" s="1138">
        <v>1000</v>
      </c>
      <c r="K491" s="2311">
        <v>8</v>
      </c>
      <c r="L491" s="1058" t="s">
        <v>977</v>
      </c>
      <c r="M491" s="952">
        <v>2305000</v>
      </c>
      <c r="N491" s="1824">
        <v>11690975.105351321</v>
      </c>
      <c r="O491" s="1825">
        <v>9587702.9381033313</v>
      </c>
    </row>
    <row r="492" spans="1:15" ht="15" customHeight="1" x14ac:dyDescent="0.25">
      <c r="A492" s="2083" t="s">
        <v>356</v>
      </c>
      <c r="B492" s="949">
        <v>83.5</v>
      </c>
      <c r="C492" s="1137">
        <v>0</v>
      </c>
      <c r="D492" s="1137">
        <v>0</v>
      </c>
      <c r="E492" s="1137">
        <v>33.5</v>
      </c>
      <c r="F492" s="1137">
        <v>0</v>
      </c>
      <c r="G492" s="1137">
        <v>6</v>
      </c>
      <c r="H492" s="1137">
        <v>44</v>
      </c>
      <c r="I492" s="1137">
        <v>50</v>
      </c>
      <c r="J492" s="1138">
        <v>440</v>
      </c>
      <c r="K492" s="2311">
        <v>10</v>
      </c>
      <c r="L492" s="1058" t="s">
        <v>977</v>
      </c>
      <c r="M492" s="952">
        <v>2305000</v>
      </c>
      <c r="N492" s="1824">
        <v>11690975.105351321</v>
      </c>
      <c r="O492" s="1825">
        <v>9587702.9381033313</v>
      </c>
    </row>
    <row r="493" spans="1:15" ht="15" customHeight="1" x14ac:dyDescent="0.25">
      <c r="A493" s="2083" t="s">
        <v>357</v>
      </c>
      <c r="B493" s="949">
        <v>18</v>
      </c>
      <c r="C493" s="1137">
        <v>0</v>
      </c>
      <c r="D493" s="1137">
        <v>0</v>
      </c>
      <c r="E493" s="1137">
        <v>6</v>
      </c>
      <c r="F493" s="1137">
        <v>0</v>
      </c>
      <c r="G493" s="1137">
        <v>2</v>
      </c>
      <c r="H493" s="1137">
        <v>10</v>
      </c>
      <c r="I493" s="1137">
        <v>12</v>
      </c>
      <c r="J493" s="1138">
        <v>80</v>
      </c>
      <c r="K493" s="2311">
        <v>8</v>
      </c>
      <c r="L493" s="1058" t="s">
        <v>977</v>
      </c>
      <c r="M493" s="952">
        <v>2305000</v>
      </c>
      <c r="N493" s="1824">
        <v>11690975.105351321</v>
      </c>
      <c r="O493" s="1825">
        <v>9587702.9381033313</v>
      </c>
    </row>
    <row r="494" spans="1:15" ht="15" customHeight="1" x14ac:dyDescent="0.25">
      <c r="A494" s="2083" t="s">
        <v>926</v>
      </c>
      <c r="B494" s="949">
        <v>33</v>
      </c>
      <c r="C494" s="1137">
        <v>2</v>
      </c>
      <c r="D494" s="1137">
        <v>0</v>
      </c>
      <c r="E494" s="1137">
        <v>16</v>
      </c>
      <c r="F494" s="1137">
        <v>0</v>
      </c>
      <c r="G494" s="1137">
        <v>0</v>
      </c>
      <c r="H494" s="1137">
        <v>17</v>
      </c>
      <c r="I494" s="1137">
        <v>19</v>
      </c>
      <c r="J494" s="1138">
        <v>221</v>
      </c>
      <c r="K494" s="2311">
        <v>13</v>
      </c>
      <c r="L494" s="1058" t="s">
        <v>977</v>
      </c>
      <c r="M494" s="952">
        <v>2305000</v>
      </c>
      <c r="N494" s="1824">
        <v>11690975.105351321</v>
      </c>
      <c r="O494" s="1825">
        <v>9587702.9381033313</v>
      </c>
    </row>
    <row r="495" spans="1:15" ht="15" customHeight="1" x14ac:dyDescent="0.25">
      <c r="A495" s="2083" t="s">
        <v>359</v>
      </c>
      <c r="B495" s="949">
        <v>0</v>
      </c>
      <c r="C495" s="1137">
        <v>9</v>
      </c>
      <c r="D495" s="1137">
        <v>0</v>
      </c>
      <c r="E495" s="1137">
        <v>0</v>
      </c>
      <c r="F495" s="1137">
        <v>0</v>
      </c>
      <c r="G495" s="1137">
        <v>0</v>
      </c>
      <c r="H495" s="1137">
        <v>0</v>
      </c>
      <c r="I495" s="1137">
        <v>9</v>
      </c>
      <c r="J495" s="1138">
        <v>0</v>
      </c>
      <c r="K495" s="2311">
        <v>0</v>
      </c>
      <c r="L495" s="1058"/>
      <c r="M495" s="952"/>
      <c r="N495" s="1824">
        <v>11690975.105351321</v>
      </c>
      <c r="O495" s="1140"/>
    </row>
    <row r="496" spans="1:15" ht="15" customHeight="1" x14ac:dyDescent="0.25">
      <c r="A496" s="2083" t="s">
        <v>927</v>
      </c>
      <c r="B496" s="949">
        <v>152.5</v>
      </c>
      <c r="C496" s="1137">
        <v>6</v>
      </c>
      <c r="D496" s="1137">
        <v>2</v>
      </c>
      <c r="E496" s="1137">
        <v>52.5</v>
      </c>
      <c r="F496" s="1137">
        <v>0</v>
      </c>
      <c r="G496" s="1137">
        <v>0</v>
      </c>
      <c r="H496" s="1137">
        <v>98</v>
      </c>
      <c r="I496" s="1137">
        <v>106</v>
      </c>
      <c r="J496" s="1138">
        <v>637</v>
      </c>
      <c r="K496" s="2311">
        <v>6.5</v>
      </c>
      <c r="L496" s="1058" t="s">
        <v>977</v>
      </c>
      <c r="M496" s="952">
        <v>2305000</v>
      </c>
      <c r="N496" s="1824">
        <v>11690975.105351321</v>
      </c>
      <c r="O496" s="1825">
        <v>9587702.9381033313</v>
      </c>
    </row>
    <row r="497" spans="1:15" ht="15" customHeight="1" x14ac:dyDescent="0.25">
      <c r="A497" s="2083" t="s">
        <v>361</v>
      </c>
      <c r="B497" s="949">
        <v>206</v>
      </c>
      <c r="C497" s="1137">
        <v>3</v>
      </c>
      <c r="D497" s="1137">
        <v>4</v>
      </c>
      <c r="E497" s="1137">
        <v>7</v>
      </c>
      <c r="F497" s="1137">
        <v>10</v>
      </c>
      <c r="G497" s="1137">
        <v>5</v>
      </c>
      <c r="H497" s="1137">
        <v>180</v>
      </c>
      <c r="I497" s="1137">
        <v>192</v>
      </c>
      <c r="J497" s="1138">
        <v>1170</v>
      </c>
      <c r="K497" s="2311">
        <v>6.5</v>
      </c>
      <c r="L497" s="1058" t="s">
        <v>977</v>
      </c>
      <c r="M497" s="952">
        <v>2305000</v>
      </c>
      <c r="N497" s="1824">
        <v>11690975.105351321</v>
      </c>
      <c r="O497" s="1825">
        <v>9587702.9381033313</v>
      </c>
    </row>
    <row r="498" spans="1:15" ht="15" customHeight="1" x14ac:dyDescent="0.25">
      <c r="A498" s="2083" t="s">
        <v>362</v>
      </c>
      <c r="B498" s="949">
        <v>40</v>
      </c>
      <c r="C498" s="1137">
        <v>10</v>
      </c>
      <c r="D498" s="1137">
        <v>0</v>
      </c>
      <c r="E498" s="1137">
        <v>0</v>
      </c>
      <c r="F498" s="1137">
        <v>0</v>
      </c>
      <c r="G498" s="1137">
        <v>0</v>
      </c>
      <c r="H498" s="1137">
        <v>40</v>
      </c>
      <c r="I498" s="1137">
        <v>50</v>
      </c>
      <c r="J498" s="1138">
        <v>320</v>
      </c>
      <c r="K498" s="2311">
        <v>8</v>
      </c>
      <c r="L498" s="1058" t="s">
        <v>977</v>
      </c>
      <c r="M498" s="952">
        <v>2305000</v>
      </c>
      <c r="N498" s="1824">
        <v>11690975.105351321</v>
      </c>
      <c r="O498" s="1825">
        <v>9587702.9381033313</v>
      </c>
    </row>
    <row r="499" spans="1:15" ht="15" customHeight="1" x14ac:dyDescent="0.25">
      <c r="A499" s="2083" t="s">
        <v>928</v>
      </c>
      <c r="B499" s="949">
        <v>1328</v>
      </c>
      <c r="C499" s="1137">
        <v>35</v>
      </c>
      <c r="D499" s="1137">
        <v>45</v>
      </c>
      <c r="E499" s="1137">
        <v>6</v>
      </c>
      <c r="F499" s="1137">
        <v>8</v>
      </c>
      <c r="G499" s="1137">
        <v>105</v>
      </c>
      <c r="H499" s="1137">
        <v>1164</v>
      </c>
      <c r="I499" s="1137">
        <v>1349</v>
      </c>
      <c r="J499" s="1138">
        <v>8148</v>
      </c>
      <c r="K499" s="2311">
        <v>7</v>
      </c>
      <c r="L499" s="1058" t="s">
        <v>977</v>
      </c>
      <c r="M499" s="952">
        <v>2305000</v>
      </c>
      <c r="N499" s="1824">
        <v>11690975.105351321</v>
      </c>
      <c r="O499" s="1825">
        <v>9587702.9381033313</v>
      </c>
    </row>
    <row r="500" spans="1:15" ht="15" customHeight="1" x14ac:dyDescent="0.25">
      <c r="A500" s="955" t="s">
        <v>364</v>
      </c>
      <c r="B500" s="949">
        <v>58</v>
      </c>
      <c r="C500" s="1137">
        <v>10</v>
      </c>
      <c r="D500" s="1137">
        <v>0</v>
      </c>
      <c r="E500" s="1137">
        <v>0</v>
      </c>
      <c r="F500" s="1137">
        <v>0</v>
      </c>
      <c r="G500" s="1137">
        <v>0</v>
      </c>
      <c r="H500" s="1137">
        <v>58</v>
      </c>
      <c r="I500" s="1137">
        <v>68</v>
      </c>
      <c r="J500" s="1138">
        <v>580</v>
      </c>
      <c r="K500" s="2311">
        <v>10</v>
      </c>
      <c r="L500" s="1058" t="s">
        <v>977</v>
      </c>
      <c r="M500" s="952">
        <v>2305000</v>
      </c>
      <c r="N500" s="1824">
        <v>11690975.105351321</v>
      </c>
      <c r="O500" s="1825">
        <v>9587702.9381033313</v>
      </c>
    </row>
    <row r="501" spans="1:15" ht="15" customHeight="1" x14ac:dyDescent="0.25">
      <c r="A501" s="955" t="s">
        <v>365</v>
      </c>
      <c r="B501" s="949">
        <v>0</v>
      </c>
      <c r="C501" s="1137">
        <v>11</v>
      </c>
      <c r="D501" s="1137">
        <v>0</v>
      </c>
      <c r="E501" s="1137">
        <v>0</v>
      </c>
      <c r="F501" s="1137">
        <v>0</v>
      </c>
      <c r="G501" s="1137">
        <v>0</v>
      </c>
      <c r="H501" s="1137">
        <v>0</v>
      </c>
      <c r="I501" s="1137">
        <v>11</v>
      </c>
      <c r="J501" s="1138">
        <v>0</v>
      </c>
      <c r="K501" s="2311">
        <v>0</v>
      </c>
      <c r="L501" s="1139"/>
      <c r="M501" s="952"/>
      <c r="N501" s="1824">
        <v>11690975.105351321</v>
      </c>
      <c r="O501" s="1140"/>
    </row>
    <row r="502" spans="1:15" ht="15" customHeight="1" x14ac:dyDescent="0.25">
      <c r="A502" s="955" t="s">
        <v>366</v>
      </c>
      <c r="B502" s="949">
        <v>0</v>
      </c>
      <c r="C502" s="1137">
        <v>0</v>
      </c>
      <c r="D502" s="1137">
        <v>0</v>
      </c>
      <c r="E502" s="1137">
        <v>0</v>
      </c>
      <c r="F502" s="1137">
        <v>0</v>
      </c>
      <c r="G502" s="1137">
        <v>0</v>
      </c>
      <c r="H502" s="1137">
        <v>0</v>
      </c>
      <c r="I502" s="1137">
        <v>0</v>
      </c>
      <c r="J502" s="1138">
        <v>0</v>
      </c>
      <c r="K502" s="2311">
        <v>0</v>
      </c>
      <c r="L502" s="1139"/>
      <c r="M502" s="952"/>
      <c r="N502" s="952"/>
      <c r="O502" s="1140"/>
    </row>
    <row r="503" spans="1:15" ht="15" customHeight="1" x14ac:dyDescent="0.25">
      <c r="A503" s="423" t="s">
        <v>929</v>
      </c>
      <c r="B503" s="995">
        <v>171.56</v>
      </c>
      <c r="C503" s="995">
        <v>51</v>
      </c>
      <c r="D503" s="995">
        <v>0</v>
      </c>
      <c r="E503" s="995">
        <v>1</v>
      </c>
      <c r="F503" s="995">
        <v>0</v>
      </c>
      <c r="G503" s="995">
        <v>9</v>
      </c>
      <c r="H503" s="995">
        <v>161.56</v>
      </c>
      <c r="I503" s="995">
        <v>221.56</v>
      </c>
      <c r="J503" s="1141">
        <v>1480.12</v>
      </c>
      <c r="K503" s="1141">
        <v>9.1614260955682099</v>
      </c>
      <c r="L503" s="1143"/>
      <c r="M503" s="989"/>
      <c r="N503" s="989"/>
      <c r="O503" s="1144"/>
    </row>
    <row r="504" spans="1:15" ht="15" customHeight="1" x14ac:dyDescent="0.25">
      <c r="A504" s="2083" t="s">
        <v>368</v>
      </c>
      <c r="B504" s="949">
        <v>125.4</v>
      </c>
      <c r="C504" s="1137">
        <v>5</v>
      </c>
      <c r="D504" s="1137">
        <v>0</v>
      </c>
      <c r="E504" s="1137">
        <v>1</v>
      </c>
      <c r="F504" s="1137">
        <v>0</v>
      </c>
      <c r="G504" s="1137">
        <v>5</v>
      </c>
      <c r="H504" s="1137">
        <v>119.4</v>
      </c>
      <c r="I504" s="1137">
        <v>129.4</v>
      </c>
      <c r="J504" s="1138">
        <v>1194</v>
      </c>
      <c r="K504" s="1138">
        <v>10</v>
      </c>
      <c r="L504" s="1058" t="s">
        <v>977</v>
      </c>
      <c r="M504" s="952">
        <v>2305000</v>
      </c>
      <c r="N504" s="1824">
        <v>11690975.105351321</v>
      </c>
      <c r="O504" s="1825">
        <v>9587702.9381033313</v>
      </c>
    </row>
    <row r="505" spans="1:15" ht="15" customHeight="1" x14ac:dyDescent="0.25">
      <c r="A505" s="2083" t="s">
        <v>369</v>
      </c>
      <c r="B505" s="949">
        <v>0</v>
      </c>
      <c r="C505" s="1137">
        <v>24</v>
      </c>
      <c r="D505" s="1137">
        <v>0</v>
      </c>
      <c r="E505" s="1137">
        <v>0</v>
      </c>
      <c r="F505" s="1137">
        <v>0</v>
      </c>
      <c r="G505" s="1137">
        <v>0</v>
      </c>
      <c r="H505" s="1137">
        <v>0</v>
      </c>
      <c r="I505" s="1137">
        <v>24</v>
      </c>
      <c r="J505" s="1138">
        <v>0</v>
      </c>
      <c r="K505" s="1138">
        <v>0</v>
      </c>
      <c r="L505" s="1139"/>
      <c r="M505" s="952"/>
      <c r="N505" s="1824">
        <v>11690975.105351321</v>
      </c>
      <c r="O505" s="1140"/>
    </row>
    <row r="506" spans="1:15" ht="15" customHeight="1" x14ac:dyDescent="0.25">
      <c r="A506" s="2083" t="s">
        <v>370</v>
      </c>
      <c r="B506" s="949">
        <v>9.16</v>
      </c>
      <c r="C506" s="1137">
        <v>20</v>
      </c>
      <c r="D506" s="1137">
        <v>0</v>
      </c>
      <c r="E506" s="1137">
        <v>0</v>
      </c>
      <c r="F506" s="1137">
        <v>0</v>
      </c>
      <c r="G506" s="1137">
        <v>0</v>
      </c>
      <c r="H506" s="1137">
        <v>9.16</v>
      </c>
      <c r="I506" s="1137">
        <v>29.16</v>
      </c>
      <c r="J506" s="1138">
        <v>64.12</v>
      </c>
      <c r="K506" s="1138">
        <v>7</v>
      </c>
      <c r="L506" s="1058" t="s">
        <v>977</v>
      </c>
      <c r="M506" s="952">
        <v>2305000</v>
      </c>
      <c r="N506" s="1824">
        <v>11690975.105351321</v>
      </c>
      <c r="O506" s="1825">
        <v>9587702.9381033313</v>
      </c>
    </row>
    <row r="507" spans="1:15" ht="15" customHeight="1" x14ac:dyDescent="0.25">
      <c r="A507" s="2083" t="s">
        <v>371</v>
      </c>
      <c r="B507" s="949">
        <v>8</v>
      </c>
      <c r="C507" s="1137">
        <v>1</v>
      </c>
      <c r="D507" s="1137">
        <v>0</v>
      </c>
      <c r="E507" s="1137">
        <v>0</v>
      </c>
      <c r="F507" s="1137">
        <v>0</v>
      </c>
      <c r="G507" s="1137">
        <v>4</v>
      </c>
      <c r="H507" s="1137">
        <v>4</v>
      </c>
      <c r="I507" s="1137">
        <v>9</v>
      </c>
      <c r="J507" s="1138">
        <v>24.8</v>
      </c>
      <c r="K507" s="1138">
        <v>6.2</v>
      </c>
      <c r="L507" s="1058" t="s">
        <v>977</v>
      </c>
      <c r="M507" s="952">
        <v>2305000</v>
      </c>
      <c r="N507" s="1824">
        <v>11690975.105351321</v>
      </c>
      <c r="O507" s="1825">
        <v>9587702.9381033313</v>
      </c>
    </row>
    <row r="508" spans="1:15" ht="15" customHeight="1" x14ac:dyDescent="0.25">
      <c r="A508" s="2083" t="s">
        <v>372</v>
      </c>
      <c r="B508" s="949">
        <v>29</v>
      </c>
      <c r="C508" s="1137">
        <v>1</v>
      </c>
      <c r="D508" s="1137">
        <v>0</v>
      </c>
      <c r="E508" s="1137">
        <v>0</v>
      </c>
      <c r="F508" s="1137">
        <v>0</v>
      </c>
      <c r="G508" s="1137">
        <v>0</v>
      </c>
      <c r="H508" s="1137">
        <v>29</v>
      </c>
      <c r="I508" s="1137">
        <v>30</v>
      </c>
      <c r="J508" s="1138">
        <v>197.2</v>
      </c>
      <c r="K508" s="1138">
        <v>6.8</v>
      </c>
      <c r="L508" s="1058" t="s">
        <v>977</v>
      </c>
      <c r="M508" s="952">
        <v>2305000</v>
      </c>
      <c r="N508" s="1824">
        <v>11690975.105351321</v>
      </c>
      <c r="O508" s="1825">
        <v>9587702.9381033313</v>
      </c>
    </row>
    <row r="509" spans="1:15" ht="15" customHeight="1" x14ac:dyDescent="0.25">
      <c r="A509" s="1145" t="s">
        <v>373</v>
      </c>
      <c r="B509" s="995">
        <v>221.95</v>
      </c>
      <c r="C509" s="995">
        <v>37.049999999999997</v>
      </c>
      <c r="D509" s="995">
        <v>4</v>
      </c>
      <c r="E509" s="995">
        <v>6</v>
      </c>
      <c r="F509" s="995">
        <v>0</v>
      </c>
      <c r="G509" s="995">
        <v>5</v>
      </c>
      <c r="H509" s="995">
        <v>206.95</v>
      </c>
      <c r="I509" s="995">
        <v>253</v>
      </c>
      <c r="J509" s="1141">
        <v>1578.625</v>
      </c>
      <c r="K509" s="1141">
        <v>7.6280502536844654</v>
      </c>
      <c r="L509" s="1143"/>
      <c r="M509" s="989"/>
      <c r="N509" s="989"/>
      <c r="O509" s="1144"/>
    </row>
    <row r="510" spans="1:15" ht="15" customHeight="1" x14ac:dyDescent="0.25">
      <c r="A510" s="955" t="s">
        <v>374</v>
      </c>
      <c r="B510" s="949">
        <v>39</v>
      </c>
      <c r="C510" s="1137">
        <v>0</v>
      </c>
      <c r="D510" s="1137">
        <v>0</v>
      </c>
      <c r="E510" s="1137">
        <v>6</v>
      </c>
      <c r="F510" s="1137">
        <v>0</v>
      </c>
      <c r="G510" s="1137">
        <v>5</v>
      </c>
      <c r="H510" s="1137">
        <v>28</v>
      </c>
      <c r="I510" s="1137">
        <v>33</v>
      </c>
      <c r="J510" s="1138">
        <v>224</v>
      </c>
      <c r="K510" s="1138">
        <v>8</v>
      </c>
      <c r="L510" s="1058" t="s">
        <v>977</v>
      </c>
      <c r="M510" s="952">
        <v>2305000</v>
      </c>
      <c r="N510" s="1824">
        <v>11690975.105351321</v>
      </c>
      <c r="O510" s="1825">
        <v>9587702.9381033313</v>
      </c>
    </row>
    <row r="511" spans="1:15" ht="15" customHeight="1" x14ac:dyDescent="0.25">
      <c r="A511" s="955" t="s">
        <v>375</v>
      </c>
      <c r="B511" s="949">
        <v>0</v>
      </c>
      <c r="C511" s="1137">
        <v>0</v>
      </c>
      <c r="D511" s="1137">
        <v>0</v>
      </c>
      <c r="E511" s="1137">
        <v>0</v>
      </c>
      <c r="F511" s="1137">
        <v>0</v>
      </c>
      <c r="G511" s="1137">
        <v>0</v>
      </c>
      <c r="H511" s="1137">
        <v>0</v>
      </c>
      <c r="I511" s="1137">
        <v>0</v>
      </c>
      <c r="J511" s="1138">
        <v>0</v>
      </c>
      <c r="K511" s="1138">
        <v>0</v>
      </c>
      <c r="L511" s="1139"/>
      <c r="M511" s="952"/>
      <c r="N511" s="952"/>
      <c r="O511" s="1140"/>
    </row>
    <row r="512" spans="1:15" ht="15" customHeight="1" x14ac:dyDescent="0.25">
      <c r="A512" s="955" t="s">
        <v>376</v>
      </c>
      <c r="B512" s="949">
        <v>0</v>
      </c>
      <c r="C512" s="1137">
        <v>0</v>
      </c>
      <c r="D512" s="1137">
        <v>0</v>
      </c>
      <c r="E512" s="1137">
        <v>0</v>
      </c>
      <c r="F512" s="1137">
        <v>0</v>
      </c>
      <c r="G512" s="1137">
        <v>0</v>
      </c>
      <c r="H512" s="1137">
        <v>0</v>
      </c>
      <c r="I512" s="1137">
        <v>0</v>
      </c>
      <c r="J512" s="1138">
        <v>0</v>
      </c>
      <c r="K512" s="1138">
        <v>0</v>
      </c>
      <c r="L512" s="1139"/>
      <c r="M512" s="952"/>
      <c r="N512" s="952"/>
      <c r="O512" s="1140"/>
    </row>
    <row r="513" spans="1:15" ht="15" customHeight="1" x14ac:dyDescent="0.25">
      <c r="A513" s="2083" t="s">
        <v>377</v>
      </c>
      <c r="B513" s="949">
        <v>100</v>
      </c>
      <c r="C513" s="1137">
        <v>0</v>
      </c>
      <c r="D513" s="1137">
        <v>4</v>
      </c>
      <c r="E513" s="1137">
        <v>0</v>
      </c>
      <c r="F513" s="1137">
        <v>0</v>
      </c>
      <c r="G513" s="1137">
        <v>0</v>
      </c>
      <c r="H513" s="1137">
        <v>96</v>
      </c>
      <c r="I513" s="1137">
        <v>100</v>
      </c>
      <c r="J513" s="1138">
        <v>816</v>
      </c>
      <c r="K513" s="1138">
        <v>8.5</v>
      </c>
      <c r="L513" s="1058" t="s">
        <v>977</v>
      </c>
      <c r="M513" s="952">
        <v>2305000</v>
      </c>
      <c r="N513" s="1824">
        <v>11690975.105351321</v>
      </c>
      <c r="O513" s="1825">
        <v>9587702.9381033313</v>
      </c>
    </row>
    <row r="514" spans="1:15" ht="15" customHeight="1" x14ac:dyDescent="0.25">
      <c r="A514" s="2083" t="s">
        <v>378</v>
      </c>
      <c r="B514" s="949">
        <v>29</v>
      </c>
      <c r="C514" s="1137">
        <v>0</v>
      </c>
      <c r="D514" s="1137">
        <v>0</v>
      </c>
      <c r="E514" s="1137">
        <v>0</v>
      </c>
      <c r="F514" s="1137">
        <v>0</v>
      </c>
      <c r="G514" s="1137">
        <v>0</v>
      </c>
      <c r="H514" s="1137">
        <v>29</v>
      </c>
      <c r="I514" s="1137">
        <v>29</v>
      </c>
      <c r="J514" s="1138">
        <v>174</v>
      </c>
      <c r="K514" s="1138">
        <v>6</v>
      </c>
      <c r="L514" s="1058" t="s">
        <v>977</v>
      </c>
      <c r="M514" s="952">
        <v>2305000</v>
      </c>
      <c r="N514" s="1824">
        <v>11690975.105351321</v>
      </c>
      <c r="O514" s="1825">
        <v>9587702.9381033313</v>
      </c>
    </row>
    <row r="515" spans="1:15" ht="15" customHeight="1" x14ac:dyDescent="0.25">
      <c r="A515" s="2083" t="s">
        <v>379</v>
      </c>
      <c r="B515" s="949">
        <v>6</v>
      </c>
      <c r="C515" s="1137">
        <v>0</v>
      </c>
      <c r="D515" s="1137">
        <v>0</v>
      </c>
      <c r="E515" s="1137">
        <v>0</v>
      </c>
      <c r="F515" s="1137">
        <v>0</v>
      </c>
      <c r="G515" s="1137">
        <v>0</v>
      </c>
      <c r="H515" s="1137">
        <v>6</v>
      </c>
      <c r="I515" s="1137">
        <v>6</v>
      </c>
      <c r="J515" s="1138">
        <v>42</v>
      </c>
      <c r="K515" s="1138">
        <v>7</v>
      </c>
      <c r="L515" s="1058" t="s">
        <v>977</v>
      </c>
      <c r="M515" s="952">
        <v>2305000</v>
      </c>
      <c r="N515" s="1824">
        <v>11690975.105351321</v>
      </c>
      <c r="O515" s="1825">
        <v>9587702.9381033313</v>
      </c>
    </row>
    <row r="516" spans="1:15" ht="15" customHeight="1" x14ac:dyDescent="0.25">
      <c r="A516" s="2083" t="s">
        <v>380</v>
      </c>
      <c r="B516" s="949">
        <v>37</v>
      </c>
      <c r="C516" s="1137">
        <v>34</v>
      </c>
      <c r="D516" s="1137">
        <v>0</v>
      </c>
      <c r="E516" s="1137">
        <v>0</v>
      </c>
      <c r="F516" s="1137">
        <v>0</v>
      </c>
      <c r="G516" s="1137">
        <v>0</v>
      </c>
      <c r="H516" s="1137">
        <v>37</v>
      </c>
      <c r="I516" s="1137">
        <v>71</v>
      </c>
      <c r="J516" s="1138">
        <v>240.5</v>
      </c>
      <c r="K516" s="1138">
        <v>6.5</v>
      </c>
      <c r="L516" s="1058" t="s">
        <v>977</v>
      </c>
      <c r="M516" s="952">
        <v>2305000</v>
      </c>
      <c r="N516" s="1824">
        <v>11690975.105351321</v>
      </c>
      <c r="O516" s="1825">
        <v>9587702.9381033313</v>
      </c>
    </row>
    <row r="517" spans="1:15" ht="15" customHeight="1" x14ac:dyDescent="0.25">
      <c r="A517" s="955" t="s">
        <v>381</v>
      </c>
      <c r="B517" s="949">
        <v>10.95</v>
      </c>
      <c r="C517" s="1137">
        <v>3.05</v>
      </c>
      <c r="D517" s="1137">
        <v>0</v>
      </c>
      <c r="E517" s="1137">
        <v>0</v>
      </c>
      <c r="F517" s="1137">
        <v>0</v>
      </c>
      <c r="G517" s="1137">
        <v>0</v>
      </c>
      <c r="H517" s="1137">
        <v>10.95</v>
      </c>
      <c r="I517" s="1137">
        <v>14</v>
      </c>
      <c r="J517" s="1138">
        <v>82.125</v>
      </c>
      <c r="K517" s="1138">
        <v>7.5</v>
      </c>
      <c r="L517" s="1058" t="s">
        <v>977</v>
      </c>
      <c r="M517" s="952">
        <v>2305000</v>
      </c>
      <c r="N517" s="1824">
        <v>11690975.105351321</v>
      </c>
      <c r="O517" s="1825">
        <v>9587702.9381033313</v>
      </c>
    </row>
    <row r="518" spans="1:15" ht="15" customHeight="1" x14ac:dyDescent="0.25">
      <c r="A518" s="1145" t="s">
        <v>382</v>
      </c>
      <c r="B518" s="995">
        <v>852.72</v>
      </c>
      <c r="C518" s="995">
        <v>94</v>
      </c>
      <c r="D518" s="995">
        <v>10</v>
      </c>
      <c r="E518" s="995">
        <v>28</v>
      </c>
      <c r="F518" s="995">
        <v>5</v>
      </c>
      <c r="G518" s="995">
        <v>6</v>
      </c>
      <c r="H518" s="995">
        <v>803.72</v>
      </c>
      <c r="I518" s="995">
        <v>913.72</v>
      </c>
      <c r="J518" s="1141">
        <v>7257.76</v>
      </c>
      <c r="K518" s="1141">
        <v>9.0302095257054695</v>
      </c>
      <c r="L518" s="1143"/>
      <c r="M518" s="989"/>
      <c r="N518" s="989"/>
      <c r="O518" s="1144"/>
    </row>
    <row r="519" spans="1:15" ht="15" customHeight="1" x14ac:dyDescent="0.25">
      <c r="A519" s="2083" t="s">
        <v>383</v>
      </c>
      <c r="B519" s="949">
        <v>139.47</v>
      </c>
      <c r="C519" s="1137">
        <v>15</v>
      </c>
      <c r="D519" s="1137">
        <v>9</v>
      </c>
      <c r="E519" s="1137">
        <v>4</v>
      </c>
      <c r="F519" s="1137">
        <v>2</v>
      </c>
      <c r="G519" s="1137">
        <v>0</v>
      </c>
      <c r="H519" s="1137">
        <v>124.47</v>
      </c>
      <c r="I519" s="1137">
        <v>148.47</v>
      </c>
      <c r="J519" s="1138">
        <v>995.76</v>
      </c>
      <c r="K519" s="1138">
        <v>8</v>
      </c>
      <c r="L519" s="1058" t="s">
        <v>977</v>
      </c>
      <c r="M519" s="952">
        <v>2305000</v>
      </c>
      <c r="N519" s="1824">
        <v>11690975.105351321</v>
      </c>
      <c r="O519" s="1825">
        <v>9587702.9381033313</v>
      </c>
    </row>
    <row r="520" spans="1:15" ht="15" customHeight="1" x14ac:dyDescent="0.25">
      <c r="A520" s="2083" t="s">
        <v>384</v>
      </c>
      <c r="B520" s="949">
        <v>24</v>
      </c>
      <c r="C520" s="1137">
        <v>0</v>
      </c>
      <c r="D520" s="1137">
        <v>0</v>
      </c>
      <c r="E520" s="1137">
        <v>0</v>
      </c>
      <c r="F520" s="1137">
        <v>0</v>
      </c>
      <c r="G520" s="1137">
        <v>0</v>
      </c>
      <c r="H520" s="1137">
        <v>24</v>
      </c>
      <c r="I520" s="1137">
        <v>24</v>
      </c>
      <c r="J520" s="1138">
        <v>144</v>
      </c>
      <c r="K520" s="1138">
        <v>6</v>
      </c>
      <c r="L520" s="1058" t="s">
        <v>977</v>
      </c>
      <c r="M520" s="952">
        <v>2305000</v>
      </c>
      <c r="N520" s="1824">
        <v>11690975.105351321</v>
      </c>
      <c r="O520" s="1825">
        <v>9587702.9381033313</v>
      </c>
    </row>
    <row r="521" spans="1:15" ht="15" customHeight="1" x14ac:dyDescent="0.25">
      <c r="A521" s="2083" t="s">
        <v>385</v>
      </c>
      <c r="B521" s="949">
        <v>4</v>
      </c>
      <c r="C521" s="1137">
        <v>4</v>
      </c>
      <c r="D521" s="1137">
        <v>1</v>
      </c>
      <c r="E521" s="1137">
        <v>0</v>
      </c>
      <c r="F521" s="1137">
        <v>0</v>
      </c>
      <c r="G521" s="1137">
        <v>2</v>
      </c>
      <c r="H521" s="1137">
        <v>1</v>
      </c>
      <c r="I521" s="1137">
        <v>8</v>
      </c>
      <c r="J521" s="1138">
        <v>6</v>
      </c>
      <c r="K521" s="1138">
        <v>6</v>
      </c>
      <c r="L521" s="1058" t="s">
        <v>977</v>
      </c>
      <c r="M521" s="952">
        <v>2305000</v>
      </c>
      <c r="N521" s="1824">
        <v>11690975.105351321</v>
      </c>
      <c r="O521" s="1825">
        <v>9587702.9381033313</v>
      </c>
    </row>
    <row r="522" spans="1:15" ht="15" customHeight="1" x14ac:dyDescent="0.25">
      <c r="A522" s="2083" t="s">
        <v>386</v>
      </c>
      <c r="B522" s="949">
        <v>28</v>
      </c>
      <c r="C522" s="1137">
        <v>0</v>
      </c>
      <c r="D522" s="1137">
        <v>0</v>
      </c>
      <c r="E522" s="1137">
        <v>4</v>
      </c>
      <c r="F522" s="1137">
        <v>0</v>
      </c>
      <c r="G522" s="1137">
        <v>0</v>
      </c>
      <c r="H522" s="1137">
        <v>24</v>
      </c>
      <c r="I522" s="1137">
        <v>24</v>
      </c>
      <c r="J522" s="1138">
        <v>120</v>
      </c>
      <c r="K522" s="1138">
        <v>5</v>
      </c>
      <c r="L522" s="1058" t="s">
        <v>977</v>
      </c>
      <c r="M522" s="952">
        <v>2305000</v>
      </c>
      <c r="N522" s="1824">
        <v>11690975.105351321</v>
      </c>
      <c r="O522" s="1825">
        <v>9587702.9381033313</v>
      </c>
    </row>
    <row r="523" spans="1:15" ht="15" customHeight="1" x14ac:dyDescent="0.25">
      <c r="A523" s="2083" t="s">
        <v>387</v>
      </c>
      <c r="B523" s="949">
        <v>37</v>
      </c>
      <c r="C523" s="1137">
        <v>0</v>
      </c>
      <c r="D523" s="1137">
        <v>0</v>
      </c>
      <c r="E523" s="1137">
        <v>13</v>
      </c>
      <c r="F523" s="1137">
        <v>0</v>
      </c>
      <c r="G523" s="1137">
        <v>2</v>
      </c>
      <c r="H523" s="1137">
        <v>22</v>
      </c>
      <c r="I523" s="1137">
        <v>24</v>
      </c>
      <c r="J523" s="1138">
        <v>132</v>
      </c>
      <c r="K523" s="1138">
        <v>6</v>
      </c>
      <c r="L523" s="1058" t="s">
        <v>977</v>
      </c>
      <c r="M523" s="952">
        <v>2305000</v>
      </c>
      <c r="N523" s="1824">
        <v>11690975.105351321</v>
      </c>
      <c r="O523" s="1825">
        <v>9587702.9381033313</v>
      </c>
    </row>
    <row r="524" spans="1:15" ht="15" customHeight="1" x14ac:dyDescent="0.25">
      <c r="A524" s="2083" t="s">
        <v>388</v>
      </c>
      <c r="B524" s="949">
        <v>78</v>
      </c>
      <c r="C524" s="1137">
        <v>0</v>
      </c>
      <c r="D524" s="1137">
        <v>0</v>
      </c>
      <c r="E524" s="1137">
        <v>7</v>
      </c>
      <c r="F524" s="1137">
        <v>0</v>
      </c>
      <c r="G524" s="1137">
        <v>0</v>
      </c>
      <c r="H524" s="1137">
        <v>71</v>
      </c>
      <c r="I524" s="1137">
        <v>71</v>
      </c>
      <c r="J524" s="1138">
        <v>639</v>
      </c>
      <c r="K524" s="1138">
        <v>9</v>
      </c>
      <c r="L524" s="1058" t="s">
        <v>977</v>
      </c>
      <c r="M524" s="952">
        <v>2305000</v>
      </c>
      <c r="N524" s="1824">
        <v>11690975.105351321</v>
      </c>
      <c r="O524" s="1825">
        <v>9587702.9381033313</v>
      </c>
    </row>
    <row r="525" spans="1:15" ht="15" customHeight="1" x14ac:dyDescent="0.25">
      <c r="A525" s="2083" t="s">
        <v>389</v>
      </c>
      <c r="B525" s="949">
        <v>19.25</v>
      </c>
      <c r="C525" s="1137">
        <v>0</v>
      </c>
      <c r="D525" s="1137">
        <v>0</v>
      </c>
      <c r="E525" s="1137">
        <v>0</v>
      </c>
      <c r="F525" s="1137">
        <v>0</v>
      </c>
      <c r="G525" s="1137">
        <v>0</v>
      </c>
      <c r="H525" s="1137">
        <v>19.25</v>
      </c>
      <c r="I525" s="1137">
        <v>19.25</v>
      </c>
      <c r="J525" s="1138">
        <v>77</v>
      </c>
      <c r="K525" s="1138">
        <v>4</v>
      </c>
      <c r="L525" s="1058" t="s">
        <v>977</v>
      </c>
      <c r="M525" s="952">
        <v>2305000</v>
      </c>
      <c r="N525" s="1824">
        <v>11690975.105351321</v>
      </c>
      <c r="O525" s="1825">
        <v>9587702.9381033313</v>
      </c>
    </row>
    <row r="526" spans="1:15" ht="15" customHeight="1" x14ac:dyDescent="0.25">
      <c r="A526" s="2083" t="s">
        <v>930</v>
      </c>
      <c r="B526" s="949">
        <v>23</v>
      </c>
      <c r="C526" s="1137">
        <v>0</v>
      </c>
      <c r="D526" s="1137">
        <v>0</v>
      </c>
      <c r="E526" s="1137">
        <v>0</v>
      </c>
      <c r="F526" s="1137">
        <v>3</v>
      </c>
      <c r="G526" s="1137">
        <v>2</v>
      </c>
      <c r="H526" s="1137">
        <v>18</v>
      </c>
      <c r="I526" s="1137">
        <v>20</v>
      </c>
      <c r="J526" s="1138">
        <v>144</v>
      </c>
      <c r="K526" s="1138">
        <v>8</v>
      </c>
      <c r="L526" s="1058" t="s">
        <v>977</v>
      </c>
      <c r="M526" s="952">
        <v>2305000</v>
      </c>
      <c r="N526" s="1824">
        <v>11690975.105351321</v>
      </c>
      <c r="O526" s="1825">
        <v>9587702.9381033313</v>
      </c>
    </row>
    <row r="527" spans="1:15" ht="15" customHeight="1" thickBot="1" x14ac:dyDescent="0.3">
      <c r="A527" s="1131" t="s">
        <v>391</v>
      </c>
      <c r="B527" s="233">
        <v>500</v>
      </c>
      <c r="C527" s="1132">
        <v>75</v>
      </c>
      <c r="D527" s="1132">
        <v>0</v>
      </c>
      <c r="E527" s="1132">
        <v>0</v>
      </c>
      <c r="F527" s="1132">
        <v>0</v>
      </c>
      <c r="G527" s="1132">
        <v>0</v>
      </c>
      <c r="H527" s="1137">
        <v>500</v>
      </c>
      <c r="I527" s="1137">
        <v>575</v>
      </c>
      <c r="J527" s="1138">
        <v>5000</v>
      </c>
      <c r="K527" s="1133">
        <v>10</v>
      </c>
      <c r="L527" s="1058" t="s">
        <v>977</v>
      </c>
      <c r="M527" s="952">
        <v>2305000</v>
      </c>
      <c r="N527" s="1824">
        <v>11690975.105351321</v>
      </c>
      <c r="O527" s="1825">
        <v>9587702.9381033313</v>
      </c>
    </row>
    <row r="528" spans="1:15" ht="15" customHeight="1" thickBot="1" x14ac:dyDescent="0.3">
      <c r="A528" s="394" t="s">
        <v>931</v>
      </c>
      <c r="B528" s="1122">
        <v>3915.7299999999996</v>
      </c>
      <c r="C528" s="1122">
        <v>405.05</v>
      </c>
      <c r="D528" s="1122">
        <v>65</v>
      </c>
      <c r="E528" s="1122">
        <v>165</v>
      </c>
      <c r="F528" s="1122">
        <v>23</v>
      </c>
      <c r="G528" s="1122">
        <v>217</v>
      </c>
      <c r="H528" s="1122">
        <v>3445.7299999999996</v>
      </c>
      <c r="I528" s="1122">
        <v>4132.78</v>
      </c>
      <c r="J528" s="1123">
        <v>27166.504999999997</v>
      </c>
      <c r="K528" s="1123">
        <v>7.8841072864095567</v>
      </c>
      <c r="L528" s="1511" t="s">
        <v>977</v>
      </c>
      <c r="M528" s="1125">
        <v>2305000</v>
      </c>
      <c r="N528" s="1125">
        <v>11690975.105351325</v>
      </c>
      <c r="O528" s="495">
        <v>9587702.9381033313</v>
      </c>
    </row>
    <row r="529" spans="1:15" x14ac:dyDescent="0.25">
      <c r="A529" s="7" t="s">
        <v>1964</v>
      </c>
      <c r="B529" s="8"/>
      <c r="C529" s="8"/>
      <c r="D529" s="8"/>
      <c r="E529" s="4"/>
      <c r="F529" s="5"/>
      <c r="G529" s="9"/>
      <c r="H529" s="8"/>
      <c r="I529" s="223"/>
      <c r="J529" s="223"/>
      <c r="K529" s="230"/>
      <c r="L529" s="231"/>
      <c r="M529" s="230"/>
      <c r="N529" s="230"/>
      <c r="O529" s="230"/>
    </row>
    <row r="530" spans="1:15" x14ac:dyDescent="0.25">
      <c r="A530" s="34"/>
      <c r="B530" s="223"/>
      <c r="C530" s="223"/>
      <c r="D530" s="223"/>
      <c r="E530" s="223"/>
      <c r="F530" s="223"/>
      <c r="G530" s="223"/>
      <c r="H530" s="223"/>
      <c r="I530" s="223"/>
      <c r="J530" s="223"/>
      <c r="K530" s="230"/>
      <c r="L530" s="231"/>
      <c r="M530" s="230"/>
      <c r="N530" s="230"/>
      <c r="O530" s="230"/>
    </row>
    <row r="531" spans="1:15" x14ac:dyDescent="0.25">
      <c r="A531" s="232"/>
      <c r="B531" s="223"/>
      <c r="C531" s="223"/>
      <c r="D531" s="223"/>
      <c r="E531" s="223"/>
      <c r="F531" s="223"/>
      <c r="G531" s="223"/>
      <c r="H531" s="223"/>
      <c r="I531" s="223"/>
      <c r="J531" s="223"/>
      <c r="K531" s="230"/>
      <c r="L531" s="231"/>
      <c r="M531" s="230"/>
      <c r="N531" s="230"/>
      <c r="O531" s="230"/>
    </row>
    <row r="532" spans="1:15" x14ac:dyDescent="0.25">
      <c r="A532" s="232"/>
      <c r="B532" s="223"/>
      <c r="C532" s="223"/>
      <c r="D532" s="223"/>
      <c r="E532" s="223"/>
      <c r="F532" s="223"/>
      <c r="G532" s="223"/>
      <c r="H532" s="223"/>
      <c r="I532" s="223"/>
      <c r="J532" s="223"/>
      <c r="K532" s="230"/>
      <c r="L532" s="231"/>
      <c r="M532" s="230"/>
      <c r="N532" s="230"/>
      <c r="O532" s="230"/>
    </row>
    <row r="533" spans="1:15" ht="13.8" x14ac:dyDescent="0.25">
      <c r="A533" s="2817" t="s">
        <v>1972</v>
      </c>
      <c r="B533" s="2817"/>
      <c r="C533" s="2817"/>
      <c r="D533" s="2817"/>
      <c r="E533" s="2817"/>
      <c r="F533" s="2817"/>
      <c r="G533" s="2817"/>
      <c r="H533" s="2817"/>
      <c r="I533" s="2817"/>
      <c r="J533" s="2817"/>
      <c r="K533" s="2817"/>
      <c r="L533" s="2817"/>
      <c r="M533" s="2817"/>
      <c r="N533" s="2817"/>
      <c r="O533" s="2817"/>
    </row>
    <row r="534" spans="1:15" ht="13.8" thickBot="1" x14ac:dyDescent="0.3">
      <c r="A534" s="8" t="s">
        <v>1682</v>
      </c>
      <c r="B534" s="224"/>
      <c r="C534" s="223"/>
      <c r="D534" s="223"/>
      <c r="E534" s="223"/>
      <c r="F534" s="223"/>
      <c r="G534" s="223"/>
      <c r="H534" s="223"/>
      <c r="I534" s="223"/>
      <c r="J534" s="223"/>
      <c r="K534" s="230"/>
      <c r="L534" s="231"/>
      <c r="M534" s="230"/>
      <c r="N534" s="230"/>
      <c r="O534" s="230"/>
    </row>
    <row r="535" spans="1:15" ht="15" customHeight="1" x14ac:dyDescent="0.25">
      <c r="A535" s="2818" t="s">
        <v>327</v>
      </c>
      <c r="B535" s="2821" t="s">
        <v>1973</v>
      </c>
      <c r="C535" s="2822"/>
      <c r="D535" s="2822"/>
      <c r="E535" s="2822"/>
      <c r="F535" s="2822"/>
      <c r="G535" s="2822"/>
      <c r="H535" s="2822"/>
      <c r="I535" s="2822"/>
      <c r="J535" s="2822"/>
      <c r="K535" s="2822"/>
      <c r="L535" s="2822"/>
      <c r="M535" s="2822"/>
      <c r="N535" s="2822"/>
      <c r="O535" s="2823"/>
    </row>
    <row r="536" spans="1:15" ht="15" customHeight="1" x14ac:dyDescent="0.25">
      <c r="A536" s="2819"/>
      <c r="B536" s="2824" t="s">
        <v>191</v>
      </c>
      <c r="C536" s="2824"/>
      <c r="D536" s="2824"/>
      <c r="E536" s="2824"/>
      <c r="F536" s="2824"/>
      <c r="G536" s="2824"/>
      <c r="H536" s="2824"/>
      <c r="I536" s="2824"/>
      <c r="J536" s="2097"/>
      <c r="K536" s="2097" t="s">
        <v>902</v>
      </c>
      <c r="L536" s="2097"/>
      <c r="M536" s="1114" t="s">
        <v>436</v>
      </c>
      <c r="N536" s="1114" t="s">
        <v>908</v>
      </c>
      <c r="O536" s="1118" t="s">
        <v>908</v>
      </c>
    </row>
    <row r="537" spans="1:15" ht="15" customHeight="1" x14ac:dyDescent="0.25">
      <c r="A537" s="2819"/>
      <c r="B537" s="2097" t="s">
        <v>432</v>
      </c>
      <c r="C537" s="2097"/>
      <c r="D537" s="2815" t="s">
        <v>1856</v>
      </c>
      <c r="E537" s="2097"/>
      <c r="F537" s="2097"/>
      <c r="G537" s="2097" t="s">
        <v>909</v>
      </c>
      <c r="H537" s="2097"/>
      <c r="I537" s="2097" t="s">
        <v>432</v>
      </c>
      <c r="J537" s="2120" t="s">
        <v>910</v>
      </c>
      <c r="K537" s="2120" t="s">
        <v>840</v>
      </c>
      <c r="L537" s="2120" t="s">
        <v>329</v>
      </c>
      <c r="M537" s="1115" t="s">
        <v>911</v>
      </c>
      <c r="N537" s="1115" t="s">
        <v>912</v>
      </c>
      <c r="O537" s="1119" t="s">
        <v>911</v>
      </c>
    </row>
    <row r="538" spans="1:15" ht="15" customHeight="1" x14ac:dyDescent="0.25">
      <c r="A538" s="2819"/>
      <c r="B538" s="2120" t="s">
        <v>914</v>
      </c>
      <c r="C538" s="2120" t="s">
        <v>916</v>
      </c>
      <c r="D538" s="2816"/>
      <c r="E538" s="2120" t="s">
        <v>865</v>
      </c>
      <c r="F538" s="2120" t="s">
        <v>915</v>
      </c>
      <c r="G538" s="2120" t="s">
        <v>917</v>
      </c>
      <c r="H538" s="2120" t="s">
        <v>834</v>
      </c>
      <c r="I538" s="2120" t="s">
        <v>833</v>
      </c>
      <c r="J538" s="2120" t="s">
        <v>918</v>
      </c>
      <c r="K538" s="2120" t="s">
        <v>919</v>
      </c>
      <c r="L538" s="2120" t="s">
        <v>335</v>
      </c>
      <c r="M538" s="1115" t="s">
        <v>920</v>
      </c>
      <c r="N538" s="1115" t="s">
        <v>921</v>
      </c>
      <c r="O538" s="1119" t="s">
        <v>922</v>
      </c>
    </row>
    <row r="539" spans="1:15" ht="15" customHeight="1" thickBot="1" x14ac:dyDescent="0.3">
      <c r="A539" s="2820"/>
      <c r="B539" s="1868">
        <v>45291</v>
      </c>
      <c r="C539" s="2121">
        <v>2024</v>
      </c>
      <c r="D539" s="2121">
        <v>2024</v>
      </c>
      <c r="E539" s="2121">
        <v>2024</v>
      </c>
      <c r="F539" s="2121">
        <v>2024</v>
      </c>
      <c r="G539" s="2121" t="s">
        <v>923</v>
      </c>
      <c r="H539" s="2121">
        <v>2024</v>
      </c>
      <c r="I539" s="1868">
        <v>45657</v>
      </c>
      <c r="J539" s="1868" t="s">
        <v>1974</v>
      </c>
      <c r="K539" s="1868" t="s">
        <v>1974</v>
      </c>
      <c r="L539" s="2121" t="s">
        <v>440</v>
      </c>
      <c r="M539" s="1117" t="s">
        <v>924</v>
      </c>
      <c r="N539" s="1117" t="s">
        <v>925</v>
      </c>
      <c r="O539" s="1120" t="s">
        <v>925</v>
      </c>
    </row>
    <row r="540" spans="1:15" ht="15" customHeight="1" x14ac:dyDescent="0.25">
      <c r="A540" s="1126" t="s">
        <v>351</v>
      </c>
      <c r="B540" s="1121">
        <v>63.5</v>
      </c>
      <c r="C540" s="1121">
        <v>7</v>
      </c>
      <c r="D540" s="1121">
        <v>0</v>
      </c>
      <c r="E540" s="1121">
        <v>9.5</v>
      </c>
      <c r="F540" s="1121">
        <v>3</v>
      </c>
      <c r="G540" s="1121">
        <v>0</v>
      </c>
      <c r="H540" s="1121">
        <v>51</v>
      </c>
      <c r="I540" s="1121">
        <v>58</v>
      </c>
      <c r="J540" s="1127">
        <v>339</v>
      </c>
      <c r="K540" s="1141">
        <v>6.6470588235294121</v>
      </c>
      <c r="L540" s="369"/>
      <c r="M540" s="1129"/>
      <c r="N540" s="1129"/>
      <c r="O540" s="1130"/>
    </row>
    <row r="541" spans="1:15" ht="15" customHeight="1" x14ac:dyDescent="0.25">
      <c r="A541" s="955" t="s">
        <v>352</v>
      </c>
      <c r="B541" s="949">
        <v>19</v>
      </c>
      <c r="C541" s="1137">
        <v>7</v>
      </c>
      <c r="D541" s="1137">
        <v>0</v>
      </c>
      <c r="E541" s="1137">
        <v>0</v>
      </c>
      <c r="F541" s="1137">
        <v>0</v>
      </c>
      <c r="G541" s="1137">
        <v>0</v>
      </c>
      <c r="H541" s="1137">
        <v>19</v>
      </c>
      <c r="I541" s="1137">
        <v>26</v>
      </c>
      <c r="J541" s="1138">
        <v>133</v>
      </c>
      <c r="K541" s="1138">
        <v>7</v>
      </c>
      <c r="L541" s="1058" t="s">
        <v>977</v>
      </c>
      <c r="M541" s="952">
        <v>1800000</v>
      </c>
      <c r="N541" s="1824">
        <v>12737269.866759786</v>
      </c>
      <c r="O541" s="1140">
        <v>8921805.8174090777</v>
      </c>
    </row>
    <row r="542" spans="1:15" ht="15" customHeight="1" x14ac:dyDescent="0.25">
      <c r="A542" s="955" t="s">
        <v>353</v>
      </c>
      <c r="B542" s="949">
        <v>0</v>
      </c>
      <c r="C542" s="1137">
        <v>0</v>
      </c>
      <c r="D542" s="1137">
        <v>0</v>
      </c>
      <c r="E542" s="1137">
        <v>0</v>
      </c>
      <c r="F542" s="1137">
        <v>0</v>
      </c>
      <c r="G542" s="1137">
        <v>0</v>
      </c>
      <c r="H542" s="1137">
        <v>0</v>
      </c>
      <c r="I542" s="1137">
        <v>0</v>
      </c>
      <c r="J542" s="1138">
        <v>0</v>
      </c>
      <c r="K542" s="1138">
        <v>0</v>
      </c>
      <c r="L542" s="1139"/>
      <c r="M542" s="952"/>
      <c r="N542" s="952"/>
      <c r="O542" s="1140"/>
    </row>
    <row r="543" spans="1:15" ht="15" customHeight="1" x14ac:dyDescent="0.25">
      <c r="A543" s="955" t="s">
        <v>354</v>
      </c>
      <c r="B543" s="1482">
        <v>19</v>
      </c>
      <c r="C543" s="1137">
        <v>0</v>
      </c>
      <c r="D543" s="1137">
        <v>0</v>
      </c>
      <c r="E543" s="1137">
        <v>0</v>
      </c>
      <c r="F543" s="1137">
        <v>0</v>
      </c>
      <c r="G543" s="1137">
        <v>0</v>
      </c>
      <c r="H543" s="1137">
        <v>19</v>
      </c>
      <c r="I543" s="1137">
        <v>19</v>
      </c>
      <c r="J543" s="1138">
        <v>114</v>
      </c>
      <c r="K543" s="1138">
        <v>6</v>
      </c>
      <c r="L543" s="1058" t="s">
        <v>977</v>
      </c>
      <c r="M543" s="952">
        <v>1800000</v>
      </c>
      <c r="N543" s="1824">
        <v>12737269.866759786</v>
      </c>
      <c r="O543" s="1140">
        <v>8921805.8174090777</v>
      </c>
    </row>
    <row r="544" spans="1:15" ht="15" customHeight="1" x14ac:dyDescent="0.25">
      <c r="A544" s="955" t="s">
        <v>355</v>
      </c>
      <c r="B544" s="1482">
        <v>16.5</v>
      </c>
      <c r="C544" s="1137">
        <v>0</v>
      </c>
      <c r="D544" s="1137">
        <v>0</v>
      </c>
      <c r="E544" s="1137">
        <v>9.5</v>
      </c>
      <c r="F544" s="1137">
        <v>0</v>
      </c>
      <c r="G544" s="1137">
        <v>0</v>
      </c>
      <c r="H544" s="1137">
        <v>7</v>
      </c>
      <c r="I544" s="1137">
        <v>7</v>
      </c>
      <c r="J544" s="1138">
        <v>49</v>
      </c>
      <c r="K544" s="1138">
        <v>7</v>
      </c>
      <c r="L544" s="1058" t="s">
        <v>977</v>
      </c>
      <c r="M544" s="952">
        <v>1800000</v>
      </c>
      <c r="N544" s="1824">
        <v>12737269.866759786</v>
      </c>
      <c r="O544" s="1140">
        <v>8921805.8174090777</v>
      </c>
    </row>
    <row r="545" spans="1:15" ht="15" customHeight="1" x14ac:dyDescent="0.25">
      <c r="A545" s="955" t="s">
        <v>356</v>
      </c>
      <c r="B545" s="1482">
        <v>0</v>
      </c>
      <c r="C545" s="1137">
        <v>0</v>
      </c>
      <c r="D545" s="1137">
        <v>0</v>
      </c>
      <c r="E545" s="1137">
        <v>0</v>
      </c>
      <c r="F545" s="1137">
        <v>0</v>
      </c>
      <c r="G545" s="1137">
        <v>0</v>
      </c>
      <c r="H545" s="1137">
        <v>0</v>
      </c>
      <c r="I545" s="1137">
        <v>0</v>
      </c>
      <c r="J545" s="1138">
        <v>0</v>
      </c>
      <c r="K545" s="1138">
        <v>0</v>
      </c>
      <c r="L545" s="1139"/>
      <c r="M545" s="952"/>
      <c r="N545" s="952"/>
      <c r="O545" s="1140"/>
    </row>
    <row r="546" spans="1:15" ht="15" customHeight="1" x14ac:dyDescent="0.25">
      <c r="A546" s="955" t="s">
        <v>357</v>
      </c>
      <c r="B546" s="1482">
        <v>5</v>
      </c>
      <c r="C546" s="1137">
        <v>0</v>
      </c>
      <c r="D546" s="1137">
        <v>0</v>
      </c>
      <c r="E546" s="1137">
        <v>0</v>
      </c>
      <c r="F546" s="1137">
        <v>0</v>
      </c>
      <c r="G546" s="1137">
        <v>0</v>
      </c>
      <c r="H546" s="1137">
        <v>5</v>
      </c>
      <c r="I546" s="1137">
        <v>5</v>
      </c>
      <c r="J546" s="1138">
        <v>35</v>
      </c>
      <c r="K546" s="1138">
        <v>7</v>
      </c>
      <c r="L546" s="1058" t="s">
        <v>977</v>
      </c>
      <c r="M546" s="952">
        <v>1800000</v>
      </c>
      <c r="N546" s="1824">
        <v>12737269.866759786</v>
      </c>
      <c r="O546" s="1140">
        <v>8921805.8174090777</v>
      </c>
    </row>
    <row r="547" spans="1:15" ht="15" customHeight="1" x14ac:dyDescent="0.25">
      <c r="A547" s="955" t="s">
        <v>926</v>
      </c>
      <c r="B547" s="1482">
        <v>0</v>
      </c>
      <c r="C547" s="1137">
        <v>0</v>
      </c>
      <c r="D547" s="1137">
        <v>0</v>
      </c>
      <c r="E547" s="1137">
        <v>0</v>
      </c>
      <c r="F547" s="1137">
        <v>0</v>
      </c>
      <c r="G547" s="1137">
        <v>0</v>
      </c>
      <c r="H547" s="1137">
        <v>0</v>
      </c>
      <c r="I547" s="1137">
        <v>0</v>
      </c>
      <c r="J547" s="1138">
        <v>0</v>
      </c>
      <c r="K547" s="1138">
        <v>0</v>
      </c>
      <c r="L547" s="1139"/>
      <c r="M547" s="952"/>
      <c r="N547" s="952"/>
      <c r="O547" s="1140"/>
    </row>
    <row r="548" spans="1:15" ht="15" customHeight="1" x14ac:dyDescent="0.25">
      <c r="A548" s="955" t="s">
        <v>359</v>
      </c>
      <c r="B548" s="1482">
        <v>0</v>
      </c>
      <c r="C548" s="1137">
        <v>0</v>
      </c>
      <c r="D548" s="1137">
        <v>0</v>
      </c>
      <c r="E548" s="1137">
        <v>0</v>
      </c>
      <c r="F548" s="1137">
        <v>0</v>
      </c>
      <c r="G548" s="1137">
        <v>0</v>
      </c>
      <c r="H548" s="1137">
        <v>0</v>
      </c>
      <c r="I548" s="1137">
        <v>0</v>
      </c>
      <c r="J548" s="1138">
        <v>0</v>
      </c>
      <c r="K548" s="1138">
        <v>0</v>
      </c>
      <c r="L548" s="1139"/>
      <c r="M548" s="952"/>
      <c r="N548" s="952"/>
      <c r="O548" s="1140"/>
    </row>
    <row r="549" spans="1:15" ht="15" customHeight="1" x14ac:dyDescent="0.25">
      <c r="A549" s="955" t="s">
        <v>927</v>
      </c>
      <c r="B549" s="1482">
        <v>0</v>
      </c>
      <c r="C549" s="1137">
        <v>0</v>
      </c>
      <c r="D549" s="1137">
        <v>0</v>
      </c>
      <c r="E549" s="1137">
        <v>0</v>
      </c>
      <c r="F549" s="1137">
        <v>0</v>
      </c>
      <c r="G549" s="1137">
        <v>0</v>
      </c>
      <c r="H549" s="1137">
        <v>0</v>
      </c>
      <c r="I549" s="1137">
        <v>0</v>
      </c>
      <c r="J549" s="1138">
        <v>0</v>
      </c>
      <c r="K549" s="1138">
        <v>0</v>
      </c>
      <c r="L549" s="1139"/>
      <c r="M549" s="952"/>
      <c r="N549" s="952"/>
      <c r="O549" s="1140"/>
    </row>
    <row r="550" spans="1:15" ht="15" customHeight="1" x14ac:dyDescent="0.25">
      <c r="A550" s="955" t="s">
        <v>361</v>
      </c>
      <c r="B550" s="1482">
        <v>0</v>
      </c>
      <c r="C550" s="1137">
        <v>0</v>
      </c>
      <c r="D550" s="1137">
        <v>0</v>
      </c>
      <c r="E550" s="1137">
        <v>0</v>
      </c>
      <c r="F550" s="1137">
        <v>0</v>
      </c>
      <c r="G550" s="1137">
        <v>0</v>
      </c>
      <c r="H550" s="1137">
        <v>0</v>
      </c>
      <c r="I550" s="1137">
        <v>0</v>
      </c>
      <c r="J550" s="1138">
        <v>0</v>
      </c>
      <c r="K550" s="1138">
        <v>0</v>
      </c>
      <c r="L550" s="1139"/>
      <c r="M550" s="952"/>
      <c r="N550" s="952"/>
      <c r="O550" s="1140"/>
    </row>
    <row r="551" spans="1:15" ht="15" customHeight="1" x14ac:dyDescent="0.25">
      <c r="A551" s="955" t="s">
        <v>362</v>
      </c>
      <c r="B551" s="1482">
        <v>0</v>
      </c>
      <c r="C551" s="1137">
        <v>0</v>
      </c>
      <c r="D551" s="1137">
        <v>0</v>
      </c>
      <c r="E551" s="1137">
        <v>0</v>
      </c>
      <c r="F551" s="1137">
        <v>0</v>
      </c>
      <c r="G551" s="1137">
        <v>0</v>
      </c>
      <c r="H551" s="1137">
        <v>0</v>
      </c>
      <c r="I551" s="1137">
        <v>0</v>
      </c>
      <c r="J551" s="1138">
        <v>0</v>
      </c>
      <c r="K551" s="1138">
        <v>0</v>
      </c>
      <c r="L551" s="1139"/>
      <c r="M551" s="952"/>
      <c r="N551" s="952"/>
      <c r="O551" s="1140"/>
    </row>
    <row r="552" spans="1:15" ht="15" customHeight="1" x14ac:dyDescent="0.25">
      <c r="A552" s="955" t="s">
        <v>928</v>
      </c>
      <c r="B552" s="1482">
        <v>4</v>
      </c>
      <c r="C552" s="1137">
        <v>0</v>
      </c>
      <c r="D552" s="1137">
        <v>0</v>
      </c>
      <c r="E552" s="1137">
        <v>0</v>
      </c>
      <c r="F552" s="1137">
        <v>3</v>
      </c>
      <c r="G552" s="1137">
        <v>0</v>
      </c>
      <c r="H552" s="1137">
        <v>1</v>
      </c>
      <c r="I552" s="1137">
        <v>1</v>
      </c>
      <c r="J552" s="1138">
        <v>8</v>
      </c>
      <c r="K552" s="1138">
        <v>8</v>
      </c>
      <c r="L552" s="1058" t="s">
        <v>977</v>
      </c>
      <c r="M552" s="952">
        <v>1800000</v>
      </c>
      <c r="N552" s="1824">
        <v>12737269.866759786</v>
      </c>
      <c r="O552" s="1140">
        <v>8921805.8174090777</v>
      </c>
    </row>
    <row r="553" spans="1:15" ht="15" customHeight="1" x14ac:dyDescent="0.25">
      <c r="A553" s="955" t="s">
        <v>364</v>
      </c>
      <c r="B553" s="949">
        <v>0</v>
      </c>
      <c r="C553" s="1137">
        <v>0</v>
      </c>
      <c r="D553" s="1137">
        <v>0</v>
      </c>
      <c r="E553" s="1137">
        <v>0</v>
      </c>
      <c r="F553" s="1137">
        <v>0</v>
      </c>
      <c r="G553" s="1137">
        <v>0</v>
      </c>
      <c r="H553" s="1137">
        <v>0</v>
      </c>
      <c r="I553" s="1137">
        <v>0</v>
      </c>
      <c r="J553" s="1138">
        <v>0</v>
      </c>
      <c r="K553" s="1138">
        <v>0</v>
      </c>
      <c r="L553" s="1139"/>
      <c r="M553" s="952"/>
      <c r="N553" s="1519"/>
      <c r="O553" s="1520"/>
    </row>
    <row r="554" spans="1:15" ht="15" customHeight="1" x14ac:dyDescent="0.25">
      <c r="A554" s="955" t="s">
        <v>365</v>
      </c>
      <c r="B554" s="949">
        <v>0</v>
      </c>
      <c r="C554" s="1137">
        <v>0</v>
      </c>
      <c r="D554" s="1137">
        <v>0</v>
      </c>
      <c r="E554" s="1137">
        <v>0</v>
      </c>
      <c r="F554" s="1137">
        <v>0</v>
      </c>
      <c r="G554" s="1137">
        <v>0</v>
      </c>
      <c r="H554" s="1137">
        <v>0</v>
      </c>
      <c r="I554" s="1137">
        <v>0</v>
      </c>
      <c r="J554" s="1138">
        <v>0</v>
      </c>
      <c r="K554" s="1138">
        <v>0</v>
      </c>
      <c r="L554" s="1139"/>
      <c r="M554" s="952"/>
      <c r="N554" s="1519"/>
      <c r="O554" s="1520"/>
    </row>
    <row r="555" spans="1:15" ht="15" customHeight="1" x14ac:dyDescent="0.25">
      <c r="A555" s="955" t="s">
        <v>366</v>
      </c>
      <c r="B555" s="949">
        <v>0</v>
      </c>
      <c r="C555" s="1137">
        <v>0</v>
      </c>
      <c r="D555" s="1137">
        <v>0</v>
      </c>
      <c r="E555" s="1137">
        <v>0</v>
      </c>
      <c r="F555" s="1137">
        <v>0</v>
      </c>
      <c r="G555" s="1137">
        <v>0</v>
      </c>
      <c r="H555" s="1137">
        <v>0</v>
      </c>
      <c r="I555" s="1137">
        <v>0</v>
      </c>
      <c r="J555" s="1138">
        <v>0</v>
      </c>
      <c r="K555" s="1138">
        <v>0</v>
      </c>
      <c r="L555" s="1139"/>
      <c r="M555" s="952"/>
      <c r="N555" s="1519"/>
      <c r="O555" s="1520"/>
    </row>
    <row r="556" spans="1:15" ht="15" customHeight="1" x14ac:dyDescent="0.25">
      <c r="A556" s="423" t="s">
        <v>929</v>
      </c>
      <c r="B556" s="995">
        <v>12</v>
      </c>
      <c r="C556" s="995">
        <v>0</v>
      </c>
      <c r="D556" s="995">
        <v>0</v>
      </c>
      <c r="E556" s="995">
        <v>0</v>
      </c>
      <c r="F556" s="995">
        <v>0</v>
      </c>
      <c r="G556" s="995">
        <v>0</v>
      </c>
      <c r="H556" s="995">
        <v>12</v>
      </c>
      <c r="I556" s="995">
        <v>12</v>
      </c>
      <c r="J556" s="1141">
        <v>120</v>
      </c>
      <c r="K556" s="1141">
        <v>10</v>
      </c>
      <c r="L556" s="1143"/>
      <c r="M556" s="989"/>
      <c r="N556" s="424"/>
      <c r="O556" s="425"/>
    </row>
    <row r="557" spans="1:15" ht="15" customHeight="1" x14ac:dyDescent="0.25">
      <c r="A557" s="955" t="s">
        <v>368</v>
      </c>
      <c r="B557" s="1482">
        <v>12</v>
      </c>
      <c r="C557" s="1137">
        <v>0</v>
      </c>
      <c r="D557" s="1137">
        <v>0</v>
      </c>
      <c r="E557" s="1137">
        <v>0</v>
      </c>
      <c r="F557" s="1137">
        <v>0</v>
      </c>
      <c r="G557" s="1137">
        <v>0</v>
      </c>
      <c r="H557" s="1137">
        <v>12</v>
      </c>
      <c r="I557" s="1137">
        <v>12</v>
      </c>
      <c r="J557" s="1138">
        <v>120</v>
      </c>
      <c r="K557" s="1138">
        <v>10</v>
      </c>
      <c r="L557" s="1058" t="s">
        <v>977</v>
      </c>
      <c r="M557" s="952">
        <v>1800000</v>
      </c>
      <c r="N557" s="1824">
        <v>12737269.866759786</v>
      </c>
      <c r="O557" s="1140">
        <v>8921805.8174090777</v>
      </c>
    </row>
    <row r="558" spans="1:15" ht="15" customHeight="1" x14ac:dyDescent="0.25">
      <c r="A558" s="955" t="s">
        <v>369</v>
      </c>
      <c r="B558" s="949">
        <v>0</v>
      </c>
      <c r="C558" s="1137">
        <v>0</v>
      </c>
      <c r="D558" s="1137">
        <v>0</v>
      </c>
      <c r="E558" s="1137">
        <v>0</v>
      </c>
      <c r="F558" s="1137">
        <v>0</v>
      </c>
      <c r="G558" s="1137">
        <v>0</v>
      </c>
      <c r="H558" s="1137">
        <v>0</v>
      </c>
      <c r="I558" s="1137">
        <v>0</v>
      </c>
      <c r="J558" s="1138">
        <v>0</v>
      </c>
      <c r="K558" s="1138">
        <v>0</v>
      </c>
      <c r="L558" s="1139"/>
      <c r="M558" s="952"/>
      <c r="N558" s="1519"/>
      <c r="O558" s="1520"/>
    </row>
    <row r="559" spans="1:15" ht="15" customHeight="1" x14ac:dyDescent="0.25">
      <c r="A559" s="955" t="s">
        <v>370</v>
      </c>
      <c r="B559" s="949">
        <v>0</v>
      </c>
      <c r="C559" s="1137">
        <v>0</v>
      </c>
      <c r="D559" s="1137">
        <v>0</v>
      </c>
      <c r="E559" s="1137">
        <v>0</v>
      </c>
      <c r="F559" s="1137">
        <v>0</v>
      </c>
      <c r="G559" s="1137">
        <v>0</v>
      </c>
      <c r="H559" s="1137">
        <v>0</v>
      </c>
      <c r="I559" s="1137">
        <v>0</v>
      </c>
      <c r="J559" s="1138">
        <v>0</v>
      </c>
      <c r="K559" s="1138">
        <v>0</v>
      </c>
      <c r="L559" s="1139"/>
      <c r="M559" s="952"/>
      <c r="N559" s="1519"/>
      <c r="O559" s="1520"/>
    </row>
    <row r="560" spans="1:15" ht="15" customHeight="1" x14ac:dyDescent="0.25">
      <c r="A560" s="955" t="s">
        <v>371</v>
      </c>
      <c r="B560" s="949">
        <v>0</v>
      </c>
      <c r="C560" s="1137">
        <v>0</v>
      </c>
      <c r="D560" s="1137">
        <v>0</v>
      </c>
      <c r="E560" s="1137">
        <v>0</v>
      </c>
      <c r="F560" s="1137">
        <v>0</v>
      </c>
      <c r="G560" s="1137">
        <v>0</v>
      </c>
      <c r="H560" s="1137">
        <v>0</v>
      </c>
      <c r="I560" s="1137">
        <v>0</v>
      </c>
      <c r="J560" s="1138">
        <v>0</v>
      </c>
      <c r="K560" s="1138">
        <v>0</v>
      </c>
      <c r="L560" s="1139"/>
      <c r="M560" s="952"/>
      <c r="N560" s="1519"/>
      <c r="O560" s="1520"/>
    </row>
    <row r="561" spans="1:15" ht="15" customHeight="1" x14ac:dyDescent="0.25">
      <c r="A561" s="955" t="s">
        <v>372</v>
      </c>
      <c r="B561" s="949">
        <v>0</v>
      </c>
      <c r="C561" s="1137">
        <v>0</v>
      </c>
      <c r="D561" s="1137">
        <v>0</v>
      </c>
      <c r="E561" s="1137">
        <v>0</v>
      </c>
      <c r="F561" s="1137">
        <v>0</v>
      </c>
      <c r="G561" s="1137">
        <v>0</v>
      </c>
      <c r="H561" s="1137">
        <v>0</v>
      </c>
      <c r="I561" s="1137">
        <v>0</v>
      </c>
      <c r="J561" s="1138">
        <v>0</v>
      </c>
      <c r="K561" s="1138">
        <v>0</v>
      </c>
      <c r="L561" s="1139"/>
      <c r="M561" s="952"/>
      <c r="N561" s="952"/>
      <c r="O561" s="1140"/>
    </row>
    <row r="562" spans="1:15" ht="15" customHeight="1" x14ac:dyDescent="0.25">
      <c r="A562" s="1145" t="s">
        <v>373</v>
      </c>
      <c r="B562" s="995">
        <v>27.5</v>
      </c>
      <c r="C562" s="995">
        <v>1</v>
      </c>
      <c r="D562" s="995">
        <v>0</v>
      </c>
      <c r="E562" s="995">
        <v>1</v>
      </c>
      <c r="F562" s="995">
        <v>0</v>
      </c>
      <c r="G562" s="995">
        <v>0</v>
      </c>
      <c r="H562" s="995">
        <v>26.5</v>
      </c>
      <c r="I562" s="995">
        <v>27.5</v>
      </c>
      <c r="J562" s="1141">
        <v>166</v>
      </c>
      <c r="K562" s="1141">
        <v>6.2641509433962268</v>
      </c>
      <c r="L562" s="1143"/>
      <c r="M562" s="989"/>
      <c r="N562" s="424"/>
      <c r="O562" s="425"/>
    </row>
    <row r="563" spans="1:15" ht="15" customHeight="1" x14ac:dyDescent="0.25">
      <c r="A563" s="955" t="s">
        <v>374</v>
      </c>
      <c r="B563" s="949">
        <v>10</v>
      </c>
      <c r="C563" s="1137">
        <v>0</v>
      </c>
      <c r="D563" s="1137">
        <v>0</v>
      </c>
      <c r="E563" s="1137">
        <v>1</v>
      </c>
      <c r="F563" s="1137">
        <v>0</v>
      </c>
      <c r="G563" s="1137">
        <v>0</v>
      </c>
      <c r="H563" s="1137">
        <v>9</v>
      </c>
      <c r="I563" s="1137">
        <v>9</v>
      </c>
      <c r="J563" s="1138">
        <v>49.5</v>
      </c>
      <c r="K563" s="1138">
        <v>5.5</v>
      </c>
      <c r="L563" s="1058" t="s">
        <v>977</v>
      </c>
      <c r="M563" s="952">
        <v>1800000</v>
      </c>
      <c r="N563" s="1824">
        <v>12737269.866759786</v>
      </c>
      <c r="O563" s="1140">
        <v>8921805.8174090777</v>
      </c>
    </row>
    <row r="564" spans="1:15" ht="15" customHeight="1" x14ac:dyDescent="0.25">
      <c r="A564" s="955" t="s">
        <v>375</v>
      </c>
      <c r="B564" s="949">
        <v>0</v>
      </c>
      <c r="C564" s="1137">
        <v>0</v>
      </c>
      <c r="D564" s="1137">
        <v>0</v>
      </c>
      <c r="E564" s="1137">
        <v>0</v>
      </c>
      <c r="F564" s="1137">
        <v>0</v>
      </c>
      <c r="G564" s="1137">
        <v>0</v>
      </c>
      <c r="H564" s="1137">
        <v>0</v>
      </c>
      <c r="I564" s="1137">
        <v>0</v>
      </c>
      <c r="J564" s="1138">
        <v>0</v>
      </c>
      <c r="K564" s="1138">
        <v>0</v>
      </c>
      <c r="L564" s="1139"/>
      <c r="M564" s="952"/>
      <c r="N564" s="952"/>
      <c r="O564" s="1140"/>
    </row>
    <row r="565" spans="1:15" ht="15" customHeight="1" x14ac:dyDescent="0.25">
      <c r="A565" s="955" t="s">
        <v>376</v>
      </c>
      <c r="B565" s="949">
        <v>0</v>
      </c>
      <c r="C565" s="1137">
        <v>0</v>
      </c>
      <c r="D565" s="1137">
        <v>0</v>
      </c>
      <c r="E565" s="1137">
        <v>0</v>
      </c>
      <c r="F565" s="1137">
        <v>0</v>
      </c>
      <c r="G565" s="1137">
        <v>0</v>
      </c>
      <c r="H565" s="1137">
        <v>0</v>
      </c>
      <c r="I565" s="1137">
        <v>0</v>
      </c>
      <c r="J565" s="1138">
        <v>0</v>
      </c>
      <c r="K565" s="1138">
        <v>0</v>
      </c>
      <c r="L565" s="1139"/>
      <c r="M565" s="952"/>
      <c r="N565" s="1519"/>
      <c r="O565" s="1520"/>
    </row>
    <row r="566" spans="1:15" ht="15" customHeight="1" x14ac:dyDescent="0.25">
      <c r="A566" s="955" t="s">
        <v>377</v>
      </c>
      <c r="B566" s="949">
        <v>0</v>
      </c>
      <c r="C566" s="1137">
        <v>0</v>
      </c>
      <c r="D566" s="1137">
        <v>0</v>
      </c>
      <c r="E566" s="1137">
        <v>0</v>
      </c>
      <c r="F566" s="1137">
        <v>0</v>
      </c>
      <c r="G566" s="1137">
        <v>0</v>
      </c>
      <c r="H566" s="1137">
        <v>0</v>
      </c>
      <c r="I566" s="1137">
        <v>0</v>
      </c>
      <c r="J566" s="1138">
        <v>0</v>
      </c>
      <c r="K566" s="1138">
        <v>0</v>
      </c>
      <c r="L566" s="1058"/>
      <c r="M566" s="952"/>
      <c r="N566" s="1824"/>
      <c r="O566" s="1140"/>
    </row>
    <row r="567" spans="1:15" ht="15" customHeight="1" x14ac:dyDescent="0.25">
      <c r="A567" s="955" t="s">
        <v>378</v>
      </c>
      <c r="B567" s="1482">
        <v>11.5</v>
      </c>
      <c r="C567" s="1137">
        <v>0</v>
      </c>
      <c r="D567" s="1137">
        <v>0</v>
      </c>
      <c r="E567" s="1137">
        <v>0</v>
      </c>
      <c r="F567" s="1137">
        <v>0</v>
      </c>
      <c r="G567" s="1137">
        <v>0</v>
      </c>
      <c r="H567" s="1137">
        <v>11.5</v>
      </c>
      <c r="I567" s="1137">
        <v>11.5</v>
      </c>
      <c r="J567" s="1138">
        <v>80.5</v>
      </c>
      <c r="K567" s="1138">
        <v>7</v>
      </c>
      <c r="L567" s="1058" t="s">
        <v>977</v>
      </c>
      <c r="M567" s="952">
        <v>1800000</v>
      </c>
      <c r="N567" s="1824">
        <v>12737269.866759786</v>
      </c>
      <c r="O567" s="1140">
        <v>8921805.8174090777</v>
      </c>
    </row>
    <row r="568" spans="1:15" ht="15" customHeight="1" x14ac:dyDescent="0.25">
      <c r="A568" s="955" t="s">
        <v>379</v>
      </c>
      <c r="B568" s="1482">
        <v>6</v>
      </c>
      <c r="C568" s="1137">
        <v>1</v>
      </c>
      <c r="D568" s="1137">
        <v>0</v>
      </c>
      <c r="E568" s="1137">
        <v>0</v>
      </c>
      <c r="F568" s="1137">
        <v>0</v>
      </c>
      <c r="G568" s="1137">
        <v>0</v>
      </c>
      <c r="H568" s="1137">
        <v>6</v>
      </c>
      <c r="I568" s="1137">
        <v>7</v>
      </c>
      <c r="J568" s="1138">
        <v>36</v>
      </c>
      <c r="K568" s="1138">
        <v>6</v>
      </c>
      <c r="L568" s="1058" t="s">
        <v>977</v>
      </c>
      <c r="M568" s="952">
        <v>1800000</v>
      </c>
      <c r="N568" s="1824">
        <v>12737269.866759786</v>
      </c>
      <c r="O568" s="1140">
        <v>8921805.8174090777</v>
      </c>
    </row>
    <row r="569" spans="1:15" ht="15" customHeight="1" x14ac:dyDescent="0.25">
      <c r="A569" s="955" t="s">
        <v>380</v>
      </c>
      <c r="B569" s="1482">
        <v>0</v>
      </c>
      <c r="C569" s="1137">
        <v>0</v>
      </c>
      <c r="D569" s="1137">
        <v>0</v>
      </c>
      <c r="E569" s="1137">
        <v>0</v>
      </c>
      <c r="F569" s="1137">
        <v>0</v>
      </c>
      <c r="G569" s="1137">
        <v>0</v>
      </c>
      <c r="H569" s="1137">
        <v>0</v>
      </c>
      <c r="I569" s="1137">
        <v>0</v>
      </c>
      <c r="J569" s="1138">
        <v>0</v>
      </c>
      <c r="K569" s="1138">
        <v>0</v>
      </c>
      <c r="L569" s="1139"/>
      <c r="M569" s="952"/>
      <c r="N569" s="1519"/>
      <c r="O569" s="1520"/>
    </row>
    <row r="570" spans="1:15" ht="15" customHeight="1" x14ac:dyDescent="0.25">
      <c r="A570" s="955" t="s">
        <v>381</v>
      </c>
      <c r="B570" s="1482">
        <v>0</v>
      </c>
      <c r="C570" s="1137">
        <v>0</v>
      </c>
      <c r="D570" s="1137">
        <v>0</v>
      </c>
      <c r="E570" s="1137">
        <v>0</v>
      </c>
      <c r="F570" s="1137">
        <v>0</v>
      </c>
      <c r="G570" s="1137">
        <v>0</v>
      </c>
      <c r="H570" s="1137">
        <v>0</v>
      </c>
      <c r="I570" s="1137">
        <v>0</v>
      </c>
      <c r="J570" s="1138">
        <v>0</v>
      </c>
      <c r="K570" s="1138">
        <v>0</v>
      </c>
      <c r="L570" s="1139"/>
      <c r="M570" s="952"/>
      <c r="N570" s="1519"/>
      <c r="O570" s="1520"/>
    </row>
    <row r="571" spans="1:15" ht="15" customHeight="1" x14ac:dyDescent="0.25">
      <c r="A571" s="1145" t="s">
        <v>382</v>
      </c>
      <c r="B571" s="995">
        <v>20</v>
      </c>
      <c r="C571" s="995">
        <v>0</v>
      </c>
      <c r="D571" s="995">
        <v>0</v>
      </c>
      <c r="E571" s="995">
        <v>4</v>
      </c>
      <c r="F571" s="995">
        <v>0</v>
      </c>
      <c r="G571" s="995">
        <v>0</v>
      </c>
      <c r="H571" s="995">
        <v>16</v>
      </c>
      <c r="I571" s="995">
        <v>16</v>
      </c>
      <c r="J571" s="1141">
        <v>86</v>
      </c>
      <c r="K571" s="1141"/>
      <c r="L571" s="1143"/>
      <c r="M571" s="989"/>
      <c r="N571" s="424"/>
      <c r="O571" s="425"/>
    </row>
    <row r="572" spans="1:15" ht="15" customHeight="1" x14ac:dyDescent="0.25">
      <c r="A572" s="955" t="s">
        <v>383</v>
      </c>
      <c r="B572" s="949">
        <v>6</v>
      </c>
      <c r="C572" s="1137">
        <v>0</v>
      </c>
      <c r="D572" s="1137">
        <v>0</v>
      </c>
      <c r="E572" s="1137">
        <v>0</v>
      </c>
      <c r="F572" s="1137">
        <v>0</v>
      </c>
      <c r="G572" s="1137">
        <v>0</v>
      </c>
      <c r="H572" s="1137">
        <v>6</v>
      </c>
      <c r="I572" s="1137">
        <v>6</v>
      </c>
      <c r="J572" s="1138">
        <v>36</v>
      </c>
      <c r="K572" s="1138">
        <v>6</v>
      </c>
      <c r="L572" s="1058" t="s">
        <v>977</v>
      </c>
      <c r="M572" s="952">
        <v>1800000</v>
      </c>
      <c r="N572" s="1824">
        <v>12737269.866759786</v>
      </c>
      <c r="O572" s="1140">
        <v>8921805.8174090777</v>
      </c>
    </row>
    <row r="573" spans="1:15" ht="15" customHeight="1" x14ac:dyDescent="0.25">
      <c r="A573" s="955" t="s">
        <v>384</v>
      </c>
      <c r="B573" s="949">
        <v>0</v>
      </c>
      <c r="C573" s="1137">
        <v>0</v>
      </c>
      <c r="D573" s="1137">
        <v>0</v>
      </c>
      <c r="E573" s="1137">
        <v>0</v>
      </c>
      <c r="F573" s="1137">
        <v>0</v>
      </c>
      <c r="G573" s="1137">
        <v>0</v>
      </c>
      <c r="H573" s="1137">
        <v>0</v>
      </c>
      <c r="I573" s="1137">
        <v>0</v>
      </c>
      <c r="J573" s="1138">
        <v>0</v>
      </c>
      <c r="K573" s="1138">
        <v>0</v>
      </c>
      <c r="L573" s="1139"/>
      <c r="M573" s="952"/>
      <c r="N573" s="1519"/>
      <c r="O573" s="1520"/>
    </row>
    <row r="574" spans="1:15" ht="15" customHeight="1" x14ac:dyDescent="0.25">
      <c r="A574" s="955" t="s">
        <v>385</v>
      </c>
      <c r="B574" s="949">
        <v>0</v>
      </c>
      <c r="C574" s="1137">
        <v>0</v>
      </c>
      <c r="D574" s="1137">
        <v>0</v>
      </c>
      <c r="E574" s="1137">
        <v>0</v>
      </c>
      <c r="F574" s="1137">
        <v>0</v>
      </c>
      <c r="G574" s="1137">
        <v>0</v>
      </c>
      <c r="H574" s="1137">
        <v>0</v>
      </c>
      <c r="I574" s="1137">
        <v>0</v>
      </c>
      <c r="J574" s="1138">
        <v>0</v>
      </c>
      <c r="K574" s="1138">
        <v>0</v>
      </c>
      <c r="L574" s="1139"/>
      <c r="M574" s="952"/>
      <c r="N574" s="952"/>
      <c r="O574" s="1140"/>
    </row>
    <row r="575" spans="1:15" ht="15" customHeight="1" x14ac:dyDescent="0.25">
      <c r="A575" s="955" t="s">
        <v>386</v>
      </c>
      <c r="B575" s="949">
        <v>0</v>
      </c>
      <c r="C575" s="1137">
        <v>0</v>
      </c>
      <c r="D575" s="1137">
        <v>0</v>
      </c>
      <c r="E575" s="1137">
        <v>0</v>
      </c>
      <c r="F575" s="1137">
        <v>0</v>
      </c>
      <c r="G575" s="1137">
        <v>0</v>
      </c>
      <c r="H575" s="1137">
        <v>0</v>
      </c>
      <c r="I575" s="1137">
        <v>0</v>
      </c>
      <c r="J575" s="1138">
        <v>0</v>
      </c>
      <c r="K575" s="1138">
        <v>0</v>
      </c>
      <c r="L575" s="1139"/>
      <c r="M575" s="952"/>
      <c r="N575" s="952"/>
      <c r="O575" s="1140"/>
    </row>
    <row r="576" spans="1:15" ht="15" customHeight="1" x14ac:dyDescent="0.25">
      <c r="A576" s="955" t="s">
        <v>387</v>
      </c>
      <c r="B576" s="949">
        <v>0</v>
      </c>
      <c r="C576" s="1137">
        <v>0</v>
      </c>
      <c r="D576" s="1137">
        <v>0</v>
      </c>
      <c r="E576" s="1137">
        <v>0</v>
      </c>
      <c r="F576" s="1137">
        <v>0</v>
      </c>
      <c r="G576" s="1137">
        <v>0</v>
      </c>
      <c r="H576" s="1137">
        <v>0</v>
      </c>
      <c r="I576" s="1137">
        <v>0</v>
      </c>
      <c r="J576" s="1138">
        <v>0</v>
      </c>
      <c r="K576" s="1138">
        <v>0</v>
      </c>
      <c r="L576" s="1139"/>
      <c r="M576" s="952"/>
      <c r="N576" s="952"/>
      <c r="O576" s="1140"/>
    </row>
    <row r="577" spans="1:15" ht="15" customHeight="1" x14ac:dyDescent="0.25">
      <c r="A577" s="955" t="s">
        <v>388</v>
      </c>
      <c r="B577" s="949">
        <v>0</v>
      </c>
      <c r="C577" s="1137">
        <v>0</v>
      </c>
      <c r="D577" s="1137">
        <v>0</v>
      </c>
      <c r="E577" s="1137">
        <v>0</v>
      </c>
      <c r="F577" s="1137">
        <v>0</v>
      </c>
      <c r="G577" s="1137">
        <v>0</v>
      </c>
      <c r="H577" s="1137">
        <v>0</v>
      </c>
      <c r="I577" s="1137">
        <v>0</v>
      </c>
      <c r="J577" s="1138">
        <v>0</v>
      </c>
      <c r="K577" s="1138">
        <v>0</v>
      </c>
      <c r="L577" s="1139"/>
      <c r="M577" s="952"/>
      <c r="N577" s="1519"/>
      <c r="O577" s="1520"/>
    </row>
    <row r="578" spans="1:15" ht="15" customHeight="1" x14ac:dyDescent="0.25">
      <c r="A578" s="955" t="s">
        <v>389</v>
      </c>
      <c r="B578" s="949">
        <v>0</v>
      </c>
      <c r="C578" s="1137">
        <v>0</v>
      </c>
      <c r="D578" s="1137">
        <v>0</v>
      </c>
      <c r="E578" s="1137">
        <v>0</v>
      </c>
      <c r="F578" s="1137">
        <v>0</v>
      </c>
      <c r="G578" s="1137">
        <v>0</v>
      </c>
      <c r="H578" s="1137">
        <v>0</v>
      </c>
      <c r="I578" s="1137">
        <v>0</v>
      </c>
      <c r="J578" s="1138">
        <v>0</v>
      </c>
      <c r="K578" s="1138">
        <v>0</v>
      </c>
      <c r="L578" s="1139"/>
      <c r="M578" s="952"/>
      <c r="N578" s="952"/>
      <c r="O578" s="1140"/>
    </row>
    <row r="579" spans="1:15" ht="15" customHeight="1" x14ac:dyDescent="0.25">
      <c r="A579" s="955" t="s">
        <v>930</v>
      </c>
      <c r="B579" s="1482">
        <v>14</v>
      </c>
      <c r="C579" s="1137">
        <v>0</v>
      </c>
      <c r="D579" s="1137">
        <v>0</v>
      </c>
      <c r="E579" s="1137">
        <v>4</v>
      </c>
      <c r="F579" s="1137">
        <v>0</v>
      </c>
      <c r="G579" s="1137">
        <v>0</v>
      </c>
      <c r="H579" s="1137">
        <v>10</v>
      </c>
      <c r="I579" s="1137">
        <v>10</v>
      </c>
      <c r="J579" s="1138">
        <v>50</v>
      </c>
      <c r="K579" s="1138">
        <v>5</v>
      </c>
      <c r="L579" s="1058" t="s">
        <v>977</v>
      </c>
      <c r="M579" s="952">
        <v>1800000</v>
      </c>
      <c r="N579" s="1824">
        <v>12737269.866759786</v>
      </c>
      <c r="O579" s="1140">
        <v>8921805.8174090777</v>
      </c>
    </row>
    <row r="580" spans="1:15" ht="15" customHeight="1" thickBot="1" x14ac:dyDescent="0.3">
      <c r="A580" s="1131" t="s">
        <v>391</v>
      </c>
      <c r="B580" s="233">
        <v>0</v>
      </c>
      <c r="C580" s="1132">
        <v>0</v>
      </c>
      <c r="D580" s="1132">
        <v>0</v>
      </c>
      <c r="E580" s="1132">
        <v>0</v>
      </c>
      <c r="F580" s="1132">
        <v>0</v>
      </c>
      <c r="G580" s="1132">
        <v>0</v>
      </c>
      <c r="H580" s="1137">
        <v>0</v>
      </c>
      <c r="I580" s="1137">
        <v>0</v>
      </c>
      <c r="J580" s="1512">
        <v>0</v>
      </c>
      <c r="K580" s="1133">
        <v>0</v>
      </c>
      <c r="L580" s="1134"/>
      <c r="M580" s="1135"/>
      <c r="N580" s="1135"/>
      <c r="O580" s="1136"/>
    </row>
    <row r="581" spans="1:15" ht="15" customHeight="1" thickBot="1" x14ac:dyDescent="0.3">
      <c r="A581" s="394" t="s">
        <v>931</v>
      </c>
      <c r="B581" s="1122">
        <v>123</v>
      </c>
      <c r="C581" s="1122">
        <v>8</v>
      </c>
      <c r="D581" s="1122">
        <v>0</v>
      </c>
      <c r="E581" s="1122">
        <v>14.5</v>
      </c>
      <c r="F581" s="1122">
        <v>3</v>
      </c>
      <c r="G581" s="1122">
        <v>0</v>
      </c>
      <c r="H581" s="1122">
        <v>105.5</v>
      </c>
      <c r="I581" s="1122">
        <v>113.5</v>
      </c>
      <c r="J581" s="1123">
        <v>711</v>
      </c>
      <c r="K581" s="1123">
        <v>6.7393364928909953</v>
      </c>
      <c r="L581" s="1511" t="s">
        <v>977</v>
      </c>
      <c r="M581" s="1125">
        <v>1799999.9999999998</v>
      </c>
      <c r="N581" s="1125">
        <v>12737269.866759788</v>
      </c>
      <c r="O581" s="495">
        <v>8921805.8174090777</v>
      </c>
    </row>
    <row r="582" spans="1:15" x14ac:dyDescent="0.25">
      <c r="A582" s="7" t="s">
        <v>1964</v>
      </c>
      <c r="B582" s="8"/>
      <c r="C582" s="8"/>
      <c r="D582" s="8"/>
      <c r="E582" s="4"/>
      <c r="F582" s="5"/>
      <c r="G582" s="9"/>
      <c r="H582" s="8"/>
      <c r="I582" s="223"/>
      <c r="J582" s="223"/>
      <c r="K582" s="230"/>
      <c r="L582" s="231"/>
      <c r="M582" s="230"/>
      <c r="N582" s="230"/>
      <c r="O582" s="230"/>
    </row>
    <row r="583" spans="1:15" x14ac:dyDescent="0.25">
      <c r="A583" s="34"/>
      <c r="B583" s="223"/>
      <c r="C583" s="223"/>
      <c r="D583" s="223"/>
      <c r="E583" s="223"/>
      <c r="F583" s="223"/>
      <c r="G583" s="223"/>
      <c r="H583" s="223"/>
      <c r="I583" s="223"/>
      <c r="J583" s="223"/>
      <c r="K583" s="230"/>
      <c r="L583" s="231"/>
      <c r="M583" s="230"/>
      <c r="N583" s="230"/>
      <c r="O583" s="230"/>
    </row>
    <row r="584" spans="1:15" x14ac:dyDescent="0.25">
      <c r="A584" s="232"/>
      <c r="B584" s="223"/>
      <c r="C584" s="223"/>
      <c r="D584" s="223"/>
      <c r="E584" s="223"/>
      <c r="F584" s="223"/>
      <c r="G584" s="223"/>
      <c r="H584" s="223"/>
      <c r="I584" s="223"/>
      <c r="J584" s="223"/>
      <c r="K584" s="230"/>
      <c r="L584" s="231"/>
      <c r="M584" s="230"/>
      <c r="N584" s="230"/>
      <c r="O584" s="230"/>
    </row>
    <row r="585" spans="1:15" x14ac:dyDescent="0.25">
      <c r="A585" s="232"/>
      <c r="B585" s="223"/>
      <c r="C585" s="223"/>
      <c r="D585" s="223"/>
      <c r="E585" s="223"/>
      <c r="F585" s="223"/>
      <c r="G585" s="223"/>
      <c r="H585" s="223"/>
      <c r="I585" s="223"/>
      <c r="J585" s="223"/>
      <c r="K585" s="230"/>
      <c r="L585" s="231"/>
      <c r="M585" s="230"/>
      <c r="N585" s="230"/>
      <c r="O585" s="230"/>
    </row>
    <row r="586" spans="1:15" ht="13.8" x14ac:dyDescent="0.25">
      <c r="A586" s="2817" t="s">
        <v>1972</v>
      </c>
      <c r="B586" s="2817"/>
      <c r="C586" s="2817"/>
      <c r="D586" s="2817"/>
      <c r="E586" s="2817"/>
      <c r="F586" s="2817"/>
      <c r="G586" s="2817"/>
      <c r="H586" s="2817"/>
      <c r="I586" s="2817"/>
      <c r="J586" s="2817"/>
      <c r="K586" s="2817"/>
      <c r="L586" s="2817"/>
      <c r="M586" s="2817"/>
      <c r="N586" s="2817"/>
      <c r="O586" s="2817"/>
    </row>
    <row r="587" spans="1:15" ht="13.8" thickBot="1" x14ac:dyDescent="0.3">
      <c r="A587" s="8" t="s">
        <v>1818</v>
      </c>
      <c r="B587" s="224"/>
      <c r="C587" s="223"/>
      <c r="D587" s="223"/>
      <c r="E587" s="223"/>
      <c r="F587" s="223"/>
      <c r="G587" s="223"/>
      <c r="H587" s="223"/>
      <c r="I587" s="223"/>
      <c r="J587" s="223"/>
      <c r="K587" s="230"/>
      <c r="L587" s="231"/>
      <c r="M587" s="230"/>
      <c r="N587" s="230"/>
      <c r="O587" s="230"/>
    </row>
    <row r="588" spans="1:15" ht="15" customHeight="1" x14ac:dyDescent="0.25">
      <c r="A588" s="2818" t="s">
        <v>327</v>
      </c>
      <c r="B588" s="2821" t="s">
        <v>1973</v>
      </c>
      <c r="C588" s="2822"/>
      <c r="D588" s="2822"/>
      <c r="E588" s="2822"/>
      <c r="F588" s="2822"/>
      <c r="G588" s="2822"/>
      <c r="H588" s="2822"/>
      <c r="I588" s="2822"/>
      <c r="J588" s="2822"/>
      <c r="K588" s="2822"/>
      <c r="L588" s="2822"/>
      <c r="M588" s="2822"/>
      <c r="N588" s="2822"/>
      <c r="O588" s="2823"/>
    </row>
    <row r="589" spans="1:15" ht="15" customHeight="1" x14ac:dyDescent="0.25">
      <c r="A589" s="2819"/>
      <c r="B589" s="2824" t="s">
        <v>191</v>
      </c>
      <c r="C589" s="2824"/>
      <c r="D589" s="2824"/>
      <c r="E589" s="2824"/>
      <c r="F589" s="2824"/>
      <c r="G589" s="2824"/>
      <c r="H589" s="2824"/>
      <c r="I589" s="2824"/>
      <c r="J589" s="2097"/>
      <c r="K589" s="2097" t="s">
        <v>902</v>
      </c>
      <c r="L589" s="2097"/>
      <c r="M589" s="1114" t="s">
        <v>436</v>
      </c>
      <c r="N589" s="1114" t="s">
        <v>908</v>
      </c>
      <c r="O589" s="1118" t="s">
        <v>908</v>
      </c>
    </row>
    <row r="590" spans="1:15" ht="15" customHeight="1" x14ac:dyDescent="0.25">
      <c r="A590" s="2819"/>
      <c r="B590" s="2097" t="s">
        <v>432</v>
      </c>
      <c r="C590" s="2097"/>
      <c r="D590" s="2815" t="s">
        <v>1856</v>
      </c>
      <c r="E590" s="2097"/>
      <c r="F590" s="2097"/>
      <c r="G590" s="2097" t="s">
        <v>909</v>
      </c>
      <c r="H590" s="2097"/>
      <c r="I590" s="2097" t="s">
        <v>432</v>
      </c>
      <c r="J590" s="2120" t="s">
        <v>910</v>
      </c>
      <c r="K590" s="2120" t="s">
        <v>840</v>
      </c>
      <c r="L590" s="2120" t="s">
        <v>329</v>
      </c>
      <c r="M590" s="1115" t="s">
        <v>911</v>
      </c>
      <c r="N590" s="1115" t="s">
        <v>912</v>
      </c>
      <c r="O590" s="1119" t="s">
        <v>911</v>
      </c>
    </row>
    <row r="591" spans="1:15" ht="15" customHeight="1" x14ac:dyDescent="0.25">
      <c r="A591" s="2819"/>
      <c r="B591" s="2120" t="s">
        <v>914</v>
      </c>
      <c r="C591" s="2120" t="s">
        <v>916</v>
      </c>
      <c r="D591" s="2816"/>
      <c r="E591" s="2120" t="s">
        <v>865</v>
      </c>
      <c r="F591" s="2120" t="s">
        <v>915</v>
      </c>
      <c r="G591" s="2120" t="s">
        <v>917</v>
      </c>
      <c r="H591" s="2120" t="s">
        <v>834</v>
      </c>
      <c r="I591" s="2120" t="s">
        <v>833</v>
      </c>
      <c r="J591" s="2120" t="s">
        <v>918</v>
      </c>
      <c r="K591" s="2120" t="s">
        <v>919</v>
      </c>
      <c r="L591" s="2120" t="s">
        <v>335</v>
      </c>
      <c r="M591" s="1115" t="s">
        <v>920</v>
      </c>
      <c r="N591" s="1115" t="s">
        <v>921</v>
      </c>
      <c r="O591" s="1119" t="s">
        <v>922</v>
      </c>
    </row>
    <row r="592" spans="1:15" ht="15" customHeight="1" thickBot="1" x14ac:dyDescent="0.3">
      <c r="A592" s="2820"/>
      <c r="B592" s="1868">
        <v>45291</v>
      </c>
      <c r="C592" s="2121">
        <v>2024</v>
      </c>
      <c r="D592" s="2121">
        <v>2024</v>
      </c>
      <c r="E592" s="2121">
        <v>2024</v>
      </c>
      <c r="F592" s="2121">
        <v>2024</v>
      </c>
      <c r="G592" s="2121" t="s">
        <v>923</v>
      </c>
      <c r="H592" s="2121">
        <v>2024</v>
      </c>
      <c r="I592" s="1868">
        <v>45657</v>
      </c>
      <c r="J592" s="1868" t="s">
        <v>1974</v>
      </c>
      <c r="K592" s="1868" t="s">
        <v>1974</v>
      </c>
      <c r="L592" s="2121" t="s">
        <v>440</v>
      </c>
      <c r="M592" s="1117" t="s">
        <v>924</v>
      </c>
      <c r="N592" s="1117" t="s">
        <v>925</v>
      </c>
      <c r="O592" s="1120" t="s">
        <v>925</v>
      </c>
    </row>
    <row r="593" spans="1:15" ht="15" customHeight="1" x14ac:dyDescent="0.25">
      <c r="A593" s="1126" t="s">
        <v>351</v>
      </c>
      <c r="B593" s="1121">
        <v>1213.3499999999999</v>
      </c>
      <c r="C593" s="1121">
        <v>368.3</v>
      </c>
      <c r="D593" s="1121">
        <v>0</v>
      </c>
      <c r="E593" s="1121">
        <v>30.5</v>
      </c>
      <c r="F593" s="1121">
        <v>72</v>
      </c>
      <c r="G593" s="1121">
        <v>219.56</v>
      </c>
      <c r="H593" s="1121">
        <v>891.29000000000008</v>
      </c>
      <c r="I593" s="1121">
        <v>1479.15</v>
      </c>
      <c r="J593" s="1127">
        <v>9810.24</v>
      </c>
      <c r="K593" s="1141">
        <v>11.00678791414691</v>
      </c>
      <c r="L593" s="369"/>
      <c r="M593" s="1129"/>
      <c r="N593" s="1129"/>
      <c r="O593" s="1130"/>
    </row>
    <row r="594" spans="1:15" ht="15" customHeight="1" x14ac:dyDescent="0.25">
      <c r="A594" s="955" t="s">
        <v>352</v>
      </c>
      <c r="B594" s="1482">
        <v>167</v>
      </c>
      <c r="C594" s="1137">
        <v>0</v>
      </c>
      <c r="D594" s="1137">
        <v>0</v>
      </c>
      <c r="E594" s="1137">
        <v>16</v>
      </c>
      <c r="F594" s="1137">
        <v>0</v>
      </c>
      <c r="G594" s="1137">
        <v>0</v>
      </c>
      <c r="H594" s="1137">
        <v>151</v>
      </c>
      <c r="I594" s="1137">
        <v>151</v>
      </c>
      <c r="J594" s="1138">
        <v>1510</v>
      </c>
      <c r="K594" s="1138">
        <v>10</v>
      </c>
      <c r="L594" s="1058" t="s">
        <v>977</v>
      </c>
      <c r="M594" s="952">
        <v>1850000</v>
      </c>
      <c r="N594" s="952">
        <v>15275175.33796512</v>
      </c>
      <c r="O594" s="1140">
        <v>11147255.460852768</v>
      </c>
    </row>
    <row r="595" spans="1:15" ht="15" customHeight="1" x14ac:dyDescent="0.25">
      <c r="A595" s="955" t="s">
        <v>353</v>
      </c>
      <c r="B595" s="1482">
        <v>145</v>
      </c>
      <c r="C595" s="1137">
        <v>269.3</v>
      </c>
      <c r="D595" s="1137">
        <v>0</v>
      </c>
      <c r="E595" s="1137">
        <v>0</v>
      </c>
      <c r="F595" s="1137">
        <v>0</v>
      </c>
      <c r="G595" s="1137">
        <v>97.56</v>
      </c>
      <c r="H595" s="1137">
        <v>47.44</v>
      </c>
      <c r="I595" s="1137">
        <v>414.3</v>
      </c>
      <c r="J595" s="1138">
        <v>432.89</v>
      </c>
      <c r="K595" s="1138">
        <v>9.125</v>
      </c>
      <c r="L595" s="1058" t="s">
        <v>977</v>
      </c>
      <c r="M595" s="952">
        <v>1850000</v>
      </c>
      <c r="N595" s="952">
        <v>15275175.33796512</v>
      </c>
      <c r="O595" s="1140">
        <v>11147255.460852768</v>
      </c>
    </row>
    <row r="596" spans="1:15" ht="15" customHeight="1" x14ac:dyDescent="0.25">
      <c r="A596" s="955" t="s">
        <v>354</v>
      </c>
      <c r="B596" s="1482">
        <v>69</v>
      </c>
      <c r="C596" s="1137">
        <v>0</v>
      </c>
      <c r="D596" s="1137">
        <v>0</v>
      </c>
      <c r="E596" s="1137">
        <v>0</v>
      </c>
      <c r="F596" s="1137">
        <v>0</v>
      </c>
      <c r="G596" s="1137">
        <v>10</v>
      </c>
      <c r="H596" s="1137">
        <v>59</v>
      </c>
      <c r="I596" s="1137">
        <v>69</v>
      </c>
      <c r="J596" s="1138">
        <v>590</v>
      </c>
      <c r="K596" s="1138">
        <v>10</v>
      </c>
      <c r="L596" s="1058" t="s">
        <v>977</v>
      </c>
      <c r="M596" s="952">
        <v>1850000</v>
      </c>
      <c r="N596" s="952">
        <v>15275175.33796512</v>
      </c>
      <c r="O596" s="1140">
        <v>11147255.460852768</v>
      </c>
    </row>
    <row r="597" spans="1:15" ht="15" customHeight="1" x14ac:dyDescent="0.25">
      <c r="A597" s="955" t="s">
        <v>355</v>
      </c>
      <c r="B597" s="1482">
        <v>25</v>
      </c>
      <c r="C597" s="1137">
        <v>22.5</v>
      </c>
      <c r="D597" s="1137">
        <v>0</v>
      </c>
      <c r="E597" s="1137">
        <v>0</v>
      </c>
      <c r="F597" s="1137">
        <v>0</v>
      </c>
      <c r="G597" s="1137">
        <v>0</v>
      </c>
      <c r="H597" s="1137">
        <v>25</v>
      </c>
      <c r="I597" s="1137">
        <v>47.5</v>
      </c>
      <c r="J597" s="1138">
        <v>100</v>
      </c>
      <c r="K597" s="1138">
        <v>4</v>
      </c>
      <c r="L597" s="1058" t="s">
        <v>977</v>
      </c>
      <c r="M597" s="952">
        <v>1850000</v>
      </c>
      <c r="N597" s="952">
        <v>15275175.33796512</v>
      </c>
      <c r="O597" s="1140">
        <v>11147255.460852768</v>
      </c>
    </row>
    <row r="598" spans="1:15" ht="15" customHeight="1" x14ac:dyDescent="0.25">
      <c r="A598" s="955" t="s">
        <v>356</v>
      </c>
      <c r="B598" s="1482">
        <v>101</v>
      </c>
      <c r="C598" s="1137">
        <v>3</v>
      </c>
      <c r="D598" s="1137">
        <v>0</v>
      </c>
      <c r="E598" s="1137">
        <v>0</v>
      </c>
      <c r="F598" s="1137">
        <v>0</v>
      </c>
      <c r="G598" s="1137">
        <v>0</v>
      </c>
      <c r="H598" s="1137">
        <v>101</v>
      </c>
      <c r="I598" s="1137">
        <v>104</v>
      </c>
      <c r="J598" s="1138">
        <v>707</v>
      </c>
      <c r="K598" s="1138">
        <v>7</v>
      </c>
      <c r="L598" s="1058" t="s">
        <v>977</v>
      </c>
      <c r="M598" s="952">
        <v>1850000</v>
      </c>
      <c r="N598" s="952">
        <v>15275175.33796512</v>
      </c>
      <c r="O598" s="1140">
        <v>11147255.460852768</v>
      </c>
    </row>
    <row r="599" spans="1:15" ht="15" customHeight="1" x14ac:dyDescent="0.25">
      <c r="A599" s="955" t="s">
        <v>357</v>
      </c>
      <c r="B599" s="1482">
        <v>35.5</v>
      </c>
      <c r="C599" s="1137">
        <v>0</v>
      </c>
      <c r="D599" s="1137">
        <v>0</v>
      </c>
      <c r="E599" s="1137">
        <v>2</v>
      </c>
      <c r="F599" s="1137">
        <v>0</v>
      </c>
      <c r="G599" s="1137">
        <v>0</v>
      </c>
      <c r="H599" s="1137">
        <v>33.5</v>
      </c>
      <c r="I599" s="1137">
        <v>33.5</v>
      </c>
      <c r="J599" s="1138">
        <v>402</v>
      </c>
      <c r="K599" s="1138">
        <v>12</v>
      </c>
      <c r="L599" s="1058" t="s">
        <v>977</v>
      </c>
      <c r="M599" s="952">
        <v>1850000</v>
      </c>
      <c r="N599" s="952">
        <v>15275175.33796512</v>
      </c>
      <c r="O599" s="1140">
        <v>11147255.460852768</v>
      </c>
    </row>
    <row r="600" spans="1:15" ht="15" customHeight="1" x14ac:dyDescent="0.25">
      <c r="A600" s="955" t="s">
        <v>926</v>
      </c>
      <c r="B600" s="1482">
        <v>61.5</v>
      </c>
      <c r="C600" s="1137">
        <v>0</v>
      </c>
      <c r="D600" s="1137">
        <v>0</v>
      </c>
      <c r="E600" s="1137">
        <v>12.5</v>
      </c>
      <c r="F600" s="1137">
        <v>0</v>
      </c>
      <c r="G600" s="1137">
        <v>15</v>
      </c>
      <c r="H600" s="1137">
        <v>34</v>
      </c>
      <c r="I600" s="1137">
        <v>49</v>
      </c>
      <c r="J600" s="1138">
        <v>272</v>
      </c>
      <c r="K600" s="1138">
        <v>8</v>
      </c>
      <c r="L600" s="1058" t="s">
        <v>977</v>
      </c>
      <c r="M600" s="952">
        <v>1850000</v>
      </c>
      <c r="N600" s="952">
        <v>15275175.33796512</v>
      </c>
      <c r="O600" s="1140">
        <v>11147255.460852768</v>
      </c>
    </row>
    <row r="601" spans="1:15" ht="15" customHeight="1" x14ac:dyDescent="0.25">
      <c r="A601" s="955" t="s">
        <v>359</v>
      </c>
      <c r="B601" s="1482">
        <v>0</v>
      </c>
      <c r="C601" s="1137">
        <v>0</v>
      </c>
      <c r="D601" s="1137">
        <v>0</v>
      </c>
      <c r="E601" s="1137">
        <v>0</v>
      </c>
      <c r="F601" s="1137">
        <v>0</v>
      </c>
      <c r="G601" s="1137">
        <v>0</v>
      </c>
      <c r="H601" s="1137">
        <v>0</v>
      </c>
      <c r="I601" s="1137">
        <v>0</v>
      </c>
      <c r="J601" s="1138">
        <v>0</v>
      </c>
      <c r="K601" s="1138">
        <v>0</v>
      </c>
      <c r="L601" s="1139"/>
      <c r="M601" s="952"/>
      <c r="N601" s="952"/>
      <c r="O601" s="1140"/>
    </row>
    <row r="602" spans="1:15" ht="15" customHeight="1" x14ac:dyDescent="0.25">
      <c r="A602" s="955" t="s">
        <v>927</v>
      </c>
      <c r="B602" s="1482">
        <v>35.43</v>
      </c>
      <c r="C602" s="1137">
        <v>8</v>
      </c>
      <c r="D602" s="1137">
        <v>0</v>
      </c>
      <c r="E602" s="1137">
        <v>0</v>
      </c>
      <c r="F602" s="1137">
        <v>0</v>
      </c>
      <c r="G602" s="1137">
        <v>8</v>
      </c>
      <c r="H602" s="1137">
        <v>27.43</v>
      </c>
      <c r="I602" s="1137">
        <v>43.43</v>
      </c>
      <c r="J602" s="1138">
        <v>274.3</v>
      </c>
      <c r="K602" s="1138">
        <v>10</v>
      </c>
      <c r="L602" s="1058" t="s">
        <v>977</v>
      </c>
      <c r="M602" s="952">
        <v>1850000</v>
      </c>
      <c r="N602" s="952">
        <v>15275175.33796512</v>
      </c>
      <c r="O602" s="1140">
        <v>11147255.460852768</v>
      </c>
    </row>
    <row r="603" spans="1:15" ht="15" customHeight="1" x14ac:dyDescent="0.25">
      <c r="A603" s="955" t="s">
        <v>361</v>
      </c>
      <c r="B603" s="1482">
        <v>79</v>
      </c>
      <c r="C603" s="1137">
        <v>2.5</v>
      </c>
      <c r="D603" s="1137">
        <v>0</v>
      </c>
      <c r="E603" s="1137">
        <v>0</v>
      </c>
      <c r="F603" s="1137">
        <v>0</v>
      </c>
      <c r="G603" s="1137">
        <v>0</v>
      </c>
      <c r="H603" s="1137">
        <v>79</v>
      </c>
      <c r="I603" s="1137">
        <v>81.5</v>
      </c>
      <c r="J603" s="1138">
        <v>1264</v>
      </c>
      <c r="K603" s="1138">
        <v>16</v>
      </c>
      <c r="L603" s="1058" t="s">
        <v>977</v>
      </c>
      <c r="M603" s="952">
        <v>1850000</v>
      </c>
      <c r="N603" s="952">
        <v>15275175.33796512</v>
      </c>
      <c r="O603" s="1140">
        <v>11147255.460852768</v>
      </c>
    </row>
    <row r="604" spans="1:15" ht="15" customHeight="1" x14ac:dyDescent="0.25">
      <c r="A604" s="955" t="s">
        <v>362</v>
      </c>
      <c r="B604" s="1482">
        <v>19</v>
      </c>
      <c r="C604" s="1137">
        <v>21</v>
      </c>
      <c r="D604" s="1137">
        <v>0</v>
      </c>
      <c r="E604" s="1137">
        <v>0</v>
      </c>
      <c r="F604" s="1137">
        <v>0</v>
      </c>
      <c r="G604" s="1137">
        <v>0</v>
      </c>
      <c r="H604" s="1137">
        <v>19</v>
      </c>
      <c r="I604" s="1137">
        <v>40</v>
      </c>
      <c r="J604" s="1138">
        <v>190</v>
      </c>
      <c r="K604" s="1138">
        <v>10</v>
      </c>
      <c r="L604" s="1058" t="s">
        <v>977</v>
      </c>
      <c r="M604" s="952">
        <v>1850000</v>
      </c>
      <c r="N604" s="952">
        <v>15275175.33796512</v>
      </c>
      <c r="O604" s="1140">
        <v>11147255.460852768</v>
      </c>
    </row>
    <row r="605" spans="1:15" ht="15" customHeight="1" x14ac:dyDescent="0.25">
      <c r="A605" s="955" t="s">
        <v>928</v>
      </c>
      <c r="B605" s="1482">
        <v>124</v>
      </c>
      <c r="C605" s="1137">
        <v>0</v>
      </c>
      <c r="D605" s="1137">
        <v>0</v>
      </c>
      <c r="E605" s="1137">
        <v>0</v>
      </c>
      <c r="F605" s="1137">
        <v>62</v>
      </c>
      <c r="G605" s="1137">
        <v>5</v>
      </c>
      <c r="H605" s="1137">
        <v>57</v>
      </c>
      <c r="I605" s="1137">
        <v>62</v>
      </c>
      <c r="J605" s="1138">
        <v>684</v>
      </c>
      <c r="K605" s="1138">
        <v>12</v>
      </c>
      <c r="L605" s="1058" t="s">
        <v>977</v>
      </c>
      <c r="M605" s="952">
        <v>1850000</v>
      </c>
      <c r="N605" s="952">
        <v>15275175.33796512</v>
      </c>
      <c r="O605" s="1140">
        <v>11147255.460852768</v>
      </c>
    </row>
    <row r="606" spans="1:15" ht="15" customHeight="1" x14ac:dyDescent="0.25">
      <c r="A606" s="955" t="s">
        <v>364</v>
      </c>
      <c r="B606" s="1482">
        <v>10.7</v>
      </c>
      <c r="C606" s="1137">
        <v>0</v>
      </c>
      <c r="D606" s="1137">
        <v>0</v>
      </c>
      <c r="E606" s="1137">
        <v>0</v>
      </c>
      <c r="F606" s="1137">
        <v>0</v>
      </c>
      <c r="G606" s="1137">
        <v>3</v>
      </c>
      <c r="H606" s="1137">
        <v>7.6999999999999993</v>
      </c>
      <c r="I606" s="1137">
        <v>10.7</v>
      </c>
      <c r="J606" s="1138">
        <v>57.749999999999993</v>
      </c>
      <c r="K606" s="1138">
        <v>7.5</v>
      </c>
      <c r="L606" s="1058" t="s">
        <v>977</v>
      </c>
      <c r="M606" s="952">
        <v>1850000</v>
      </c>
      <c r="N606" s="952">
        <v>15275175.33796512</v>
      </c>
      <c r="O606" s="1140">
        <v>11147255.460852768</v>
      </c>
    </row>
    <row r="607" spans="1:15" ht="15" customHeight="1" x14ac:dyDescent="0.25">
      <c r="A607" s="955" t="s">
        <v>365</v>
      </c>
      <c r="B607" s="1482">
        <v>270.22000000000003</v>
      </c>
      <c r="C607" s="1137">
        <v>42</v>
      </c>
      <c r="D607" s="1137">
        <v>0</v>
      </c>
      <c r="E607" s="1137">
        <v>0</v>
      </c>
      <c r="F607" s="1137">
        <v>0</v>
      </c>
      <c r="G607" s="1137">
        <v>81</v>
      </c>
      <c r="H607" s="1137">
        <v>189.22000000000003</v>
      </c>
      <c r="I607" s="1137">
        <v>312.22000000000003</v>
      </c>
      <c r="J607" s="1138">
        <v>2838.3</v>
      </c>
      <c r="K607" s="1138">
        <v>15</v>
      </c>
      <c r="L607" s="1058" t="s">
        <v>977</v>
      </c>
      <c r="M607" s="952">
        <v>1850000</v>
      </c>
      <c r="N607" s="952">
        <v>15275175.33796512</v>
      </c>
      <c r="O607" s="1140">
        <v>11147255.460852768</v>
      </c>
    </row>
    <row r="608" spans="1:15" ht="15" customHeight="1" x14ac:dyDescent="0.25">
      <c r="A608" s="955" t="s">
        <v>366</v>
      </c>
      <c r="B608" s="1482">
        <v>71</v>
      </c>
      <c r="C608" s="1137">
        <v>0</v>
      </c>
      <c r="D608" s="1137">
        <v>0</v>
      </c>
      <c r="E608" s="1137">
        <v>0</v>
      </c>
      <c r="F608" s="1137">
        <v>10</v>
      </c>
      <c r="G608" s="1137">
        <v>0</v>
      </c>
      <c r="H608" s="1137">
        <v>61</v>
      </c>
      <c r="I608" s="1137">
        <v>61</v>
      </c>
      <c r="J608" s="1138">
        <v>488</v>
      </c>
      <c r="K608" s="1138">
        <v>8</v>
      </c>
      <c r="L608" s="1058" t="s">
        <v>977</v>
      </c>
      <c r="M608" s="952">
        <v>1850000</v>
      </c>
      <c r="N608" s="952">
        <v>15275175.33796512</v>
      </c>
      <c r="O608" s="1140">
        <v>11147255.460852768</v>
      </c>
    </row>
    <row r="609" spans="1:15" ht="15" customHeight="1" x14ac:dyDescent="0.25">
      <c r="A609" s="423" t="s">
        <v>929</v>
      </c>
      <c r="B609" s="995">
        <v>249.75</v>
      </c>
      <c r="C609" s="995">
        <v>58.5</v>
      </c>
      <c r="D609" s="995">
        <v>0</v>
      </c>
      <c r="E609" s="995">
        <v>0</v>
      </c>
      <c r="F609" s="995">
        <v>0</v>
      </c>
      <c r="G609" s="995">
        <v>29</v>
      </c>
      <c r="H609" s="995">
        <v>220.75</v>
      </c>
      <c r="I609" s="995">
        <v>308.25</v>
      </c>
      <c r="J609" s="1141">
        <v>2251.5</v>
      </c>
      <c r="K609" s="1141">
        <v>10.199320498301246</v>
      </c>
      <c r="L609" s="1143"/>
      <c r="M609" s="989"/>
      <c r="N609" s="424"/>
      <c r="O609" s="425"/>
    </row>
    <row r="610" spans="1:15" ht="15" customHeight="1" x14ac:dyDescent="0.25">
      <c r="A610" s="955" t="s">
        <v>368</v>
      </c>
      <c r="B610" s="1482">
        <v>115.25</v>
      </c>
      <c r="C610" s="1137">
        <v>4</v>
      </c>
      <c r="D610" s="1137">
        <v>0</v>
      </c>
      <c r="E610" s="1137">
        <v>0</v>
      </c>
      <c r="F610" s="1137">
        <v>0</v>
      </c>
      <c r="G610" s="1137">
        <v>20</v>
      </c>
      <c r="H610" s="1137">
        <v>95.25</v>
      </c>
      <c r="I610" s="1137">
        <v>119.25</v>
      </c>
      <c r="J610" s="1138">
        <v>1143</v>
      </c>
      <c r="K610" s="1138">
        <v>12</v>
      </c>
      <c r="L610" s="1058" t="s">
        <v>977</v>
      </c>
      <c r="M610" s="952">
        <v>1850000</v>
      </c>
      <c r="N610" s="952">
        <v>15275175.33796512</v>
      </c>
      <c r="O610" s="1140">
        <v>11147255.460852768</v>
      </c>
    </row>
    <row r="611" spans="1:15" ht="15" customHeight="1" x14ac:dyDescent="0.25">
      <c r="A611" s="955" t="s">
        <v>369</v>
      </c>
      <c r="B611" s="1482">
        <v>24</v>
      </c>
      <c r="C611" s="1137">
        <v>38</v>
      </c>
      <c r="D611" s="1137">
        <v>0</v>
      </c>
      <c r="E611" s="1137">
        <v>0</v>
      </c>
      <c r="F611" s="1137">
        <v>0</v>
      </c>
      <c r="G611" s="1137">
        <v>0</v>
      </c>
      <c r="H611" s="1137">
        <v>24</v>
      </c>
      <c r="I611" s="1137">
        <v>62</v>
      </c>
      <c r="J611" s="1138">
        <v>144</v>
      </c>
      <c r="K611" s="1138">
        <v>6</v>
      </c>
      <c r="L611" s="1058" t="s">
        <v>977</v>
      </c>
      <c r="M611" s="952">
        <v>1850000</v>
      </c>
      <c r="N611" s="952">
        <v>15275175.33796512</v>
      </c>
      <c r="O611" s="1140">
        <v>11147255.460852768</v>
      </c>
    </row>
    <row r="612" spans="1:15" ht="15" customHeight="1" x14ac:dyDescent="0.25">
      <c r="A612" s="955" t="s">
        <v>370</v>
      </c>
      <c r="B612" s="1482">
        <v>7</v>
      </c>
      <c r="C612" s="1137">
        <v>13</v>
      </c>
      <c r="D612" s="1137">
        <v>0</v>
      </c>
      <c r="E612" s="1137">
        <v>0</v>
      </c>
      <c r="F612" s="1137">
        <v>0</v>
      </c>
      <c r="G612" s="1137">
        <v>0</v>
      </c>
      <c r="H612" s="1137">
        <v>7</v>
      </c>
      <c r="I612" s="1137">
        <v>20</v>
      </c>
      <c r="J612" s="1138">
        <v>42</v>
      </c>
      <c r="K612" s="1138">
        <v>6</v>
      </c>
      <c r="L612" s="1058" t="s">
        <v>977</v>
      </c>
      <c r="M612" s="952">
        <v>1850000</v>
      </c>
      <c r="N612" s="952">
        <v>15275175.33796512</v>
      </c>
      <c r="O612" s="1140">
        <v>11147255.460852768</v>
      </c>
    </row>
    <row r="613" spans="1:15" ht="15" customHeight="1" x14ac:dyDescent="0.25">
      <c r="A613" s="955" t="s">
        <v>371</v>
      </c>
      <c r="B613" s="1482">
        <v>95</v>
      </c>
      <c r="C613" s="1137">
        <v>2</v>
      </c>
      <c r="D613" s="1137">
        <v>0</v>
      </c>
      <c r="E613" s="1137">
        <v>0</v>
      </c>
      <c r="F613" s="1137">
        <v>0</v>
      </c>
      <c r="G613" s="1137">
        <v>8</v>
      </c>
      <c r="H613" s="1137">
        <v>87</v>
      </c>
      <c r="I613" s="1137">
        <v>97</v>
      </c>
      <c r="J613" s="1138">
        <v>870</v>
      </c>
      <c r="K613" s="1138">
        <v>10</v>
      </c>
      <c r="L613" s="1058" t="s">
        <v>977</v>
      </c>
      <c r="M613" s="952">
        <v>1850000</v>
      </c>
      <c r="N613" s="952">
        <v>15275175.33796512</v>
      </c>
      <c r="O613" s="1140">
        <v>11147255.460852768</v>
      </c>
    </row>
    <row r="614" spans="1:15" ht="15" customHeight="1" x14ac:dyDescent="0.25">
      <c r="A614" s="955" t="s">
        <v>372</v>
      </c>
      <c r="B614" s="1482">
        <v>8.5</v>
      </c>
      <c r="C614" s="1137">
        <v>1.5</v>
      </c>
      <c r="D614" s="1137">
        <v>0</v>
      </c>
      <c r="E614" s="1137">
        <v>0</v>
      </c>
      <c r="F614" s="1137">
        <v>0</v>
      </c>
      <c r="G614" s="1137">
        <v>1</v>
      </c>
      <c r="H614" s="1137">
        <v>7.5</v>
      </c>
      <c r="I614" s="1137">
        <v>10</v>
      </c>
      <c r="J614" s="1138">
        <v>52.5</v>
      </c>
      <c r="K614" s="1138">
        <v>7</v>
      </c>
      <c r="L614" s="1058" t="s">
        <v>977</v>
      </c>
      <c r="M614" s="952">
        <v>1850000</v>
      </c>
      <c r="N614" s="952">
        <v>15275175.33796512</v>
      </c>
      <c r="O614" s="1140">
        <v>11147255.460852768</v>
      </c>
    </row>
    <row r="615" spans="1:15" ht="15" customHeight="1" x14ac:dyDescent="0.25">
      <c r="A615" s="1145" t="s">
        <v>373</v>
      </c>
      <c r="B615" s="995">
        <v>1080.3150000000001</v>
      </c>
      <c r="C615" s="995">
        <v>104.8</v>
      </c>
      <c r="D615" s="995">
        <v>0</v>
      </c>
      <c r="E615" s="995">
        <v>216.46</v>
      </c>
      <c r="F615" s="995">
        <v>0</v>
      </c>
      <c r="G615" s="995">
        <v>65</v>
      </c>
      <c r="H615" s="995">
        <v>798.85500000000002</v>
      </c>
      <c r="I615" s="995">
        <v>968.65499999999997</v>
      </c>
      <c r="J615" s="1141">
        <v>9170.1260000000002</v>
      </c>
      <c r="K615" s="1141">
        <v>11.479086943187436</v>
      </c>
      <c r="L615" s="1143"/>
      <c r="M615" s="989"/>
      <c r="N615" s="424"/>
      <c r="O615" s="425"/>
    </row>
    <row r="616" spans="1:15" ht="15" customHeight="1" x14ac:dyDescent="0.25">
      <c r="A616" s="955" t="s">
        <v>374</v>
      </c>
      <c r="B616" s="1482">
        <v>180</v>
      </c>
      <c r="C616" s="1137">
        <v>1</v>
      </c>
      <c r="D616" s="1137">
        <v>0</v>
      </c>
      <c r="E616" s="1137">
        <v>0</v>
      </c>
      <c r="F616" s="1137">
        <v>0</v>
      </c>
      <c r="G616" s="1137">
        <v>0</v>
      </c>
      <c r="H616" s="1137">
        <v>180</v>
      </c>
      <c r="I616" s="1137">
        <v>181</v>
      </c>
      <c r="J616" s="1138">
        <v>2700</v>
      </c>
      <c r="K616" s="1138">
        <v>15</v>
      </c>
      <c r="L616" s="1058" t="s">
        <v>977</v>
      </c>
      <c r="M616" s="952">
        <v>1850000</v>
      </c>
      <c r="N616" s="952">
        <v>15275175.33796512</v>
      </c>
      <c r="O616" s="1140">
        <v>11147255.460852768</v>
      </c>
    </row>
    <row r="617" spans="1:15" ht="15" customHeight="1" x14ac:dyDescent="0.25">
      <c r="A617" s="955" t="s">
        <v>375</v>
      </c>
      <c r="B617" s="1482">
        <v>66.614999999999995</v>
      </c>
      <c r="C617" s="1137">
        <v>0</v>
      </c>
      <c r="D617" s="1137">
        <v>0</v>
      </c>
      <c r="E617" s="1137">
        <v>0</v>
      </c>
      <c r="F617" s="1137">
        <v>0</v>
      </c>
      <c r="G617" s="1137">
        <v>0</v>
      </c>
      <c r="H617" s="1137">
        <v>66.614999999999995</v>
      </c>
      <c r="I617" s="1137">
        <v>66.614999999999995</v>
      </c>
      <c r="J617" s="1138">
        <v>666.15</v>
      </c>
      <c r="K617" s="1138">
        <v>10</v>
      </c>
      <c r="L617" s="1058" t="s">
        <v>977</v>
      </c>
      <c r="M617" s="952">
        <v>1850000</v>
      </c>
      <c r="N617" s="952">
        <v>15275175.33796512</v>
      </c>
      <c r="O617" s="1140">
        <v>11147255.460852768</v>
      </c>
    </row>
    <row r="618" spans="1:15" ht="15" customHeight="1" x14ac:dyDescent="0.25">
      <c r="A618" s="955" t="s">
        <v>376</v>
      </c>
      <c r="B618" s="1482">
        <v>221.5</v>
      </c>
      <c r="C618" s="1137">
        <v>0</v>
      </c>
      <c r="D618" s="1137">
        <v>0</v>
      </c>
      <c r="E618" s="1137">
        <v>192.46</v>
      </c>
      <c r="F618" s="1137">
        <v>0</v>
      </c>
      <c r="G618" s="1137">
        <v>0</v>
      </c>
      <c r="H618" s="1137">
        <v>29.039999999999992</v>
      </c>
      <c r="I618" s="1137">
        <v>29.039999999999992</v>
      </c>
      <c r="J618" s="1138">
        <v>272.97599999999994</v>
      </c>
      <c r="K618" s="1138">
        <v>9.4</v>
      </c>
      <c r="L618" s="1058" t="s">
        <v>977</v>
      </c>
      <c r="M618" s="952">
        <v>1850000</v>
      </c>
      <c r="N618" s="952">
        <v>15275175.33796512</v>
      </c>
      <c r="O618" s="1140">
        <v>11147255.460852768</v>
      </c>
    </row>
    <row r="619" spans="1:15" ht="15" customHeight="1" x14ac:dyDescent="0.25">
      <c r="A619" s="955" t="s">
        <v>377</v>
      </c>
      <c r="B619" s="1482">
        <v>200</v>
      </c>
      <c r="C619" s="1137">
        <v>0</v>
      </c>
      <c r="D619" s="1137">
        <v>0</v>
      </c>
      <c r="E619" s="1137">
        <v>12</v>
      </c>
      <c r="F619" s="1137">
        <v>0</v>
      </c>
      <c r="G619" s="1137">
        <v>15</v>
      </c>
      <c r="H619" s="1137">
        <v>173</v>
      </c>
      <c r="I619" s="1137">
        <v>188</v>
      </c>
      <c r="J619" s="1138">
        <v>1557</v>
      </c>
      <c r="K619" s="1138">
        <v>9</v>
      </c>
      <c r="L619" s="1058" t="s">
        <v>977</v>
      </c>
      <c r="M619" s="952">
        <v>1850000</v>
      </c>
      <c r="N619" s="952">
        <v>15275175.33796512</v>
      </c>
      <c r="O619" s="1140">
        <v>11147255.460852768</v>
      </c>
    </row>
    <row r="620" spans="1:15" ht="15" customHeight="1" x14ac:dyDescent="0.25">
      <c r="A620" s="955" t="s">
        <v>378</v>
      </c>
      <c r="B620" s="1482">
        <v>69</v>
      </c>
      <c r="C620" s="1137">
        <v>0</v>
      </c>
      <c r="D620" s="1137">
        <v>0</v>
      </c>
      <c r="E620" s="1137">
        <v>0</v>
      </c>
      <c r="F620" s="1137">
        <v>0</v>
      </c>
      <c r="G620" s="1137">
        <v>0</v>
      </c>
      <c r="H620" s="1137">
        <v>69</v>
      </c>
      <c r="I620" s="1137">
        <v>69</v>
      </c>
      <c r="J620" s="1138">
        <v>690</v>
      </c>
      <c r="K620" s="1138">
        <v>10</v>
      </c>
      <c r="L620" s="1058" t="s">
        <v>977</v>
      </c>
      <c r="M620" s="952">
        <v>1850000</v>
      </c>
      <c r="N620" s="952">
        <v>15275175.33796512</v>
      </c>
      <c r="O620" s="1140">
        <v>11147255.460852768</v>
      </c>
    </row>
    <row r="621" spans="1:15" ht="15" customHeight="1" x14ac:dyDescent="0.25">
      <c r="A621" s="955" t="s">
        <v>379</v>
      </c>
      <c r="B621" s="1482">
        <v>142</v>
      </c>
      <c r="C621" s="1137">
        <v>0</v>
      </c>
      <c r="D621" s="1137">
        <v>0</v>
      </c>
      <c r="E621" s="1137">
        <v>12</v>
      </c>
      <c r="F621" s="1137">
        <v>0</v>
      </c>
      <c r="G621" s="1137">
        <v>12</v>
      </c>
      <c r="H621" s="1137">
        <v>118</v>
      </c>
      <c r="I621" s="1137">
        <v>130</v>
      </c>
      <c r="J621" s="1138">
        <v>1652</v>
      </c>
      <c r="K621" s="1138">
        <v>14</v>
      </c>
      <c r="L621" s="1058" t="s">
        <v>977</v>
      </c>
      <c r="M621" s="952">
        <v>1850000</v>
      </c>
      <c r="N621" s="952">
        <v>15275175.33796512</v>
      </c>
      <c r="O621" s="1140">
        <v>11147255.460852768</v>
      </c>
    </row>
    <row r="622" spans="1:15" ht="15" customHeight="1" x14ac:dyDescent="0.25">
      <c r="A622" s="955" t="s">
        <v>380</v>
      </c>
      <c r="B622" s="1482">
        <v>114</v>
      </c>
      <c r="C622" s="1137">
        <v>91</v>
      </c>
      <c r="D622" s="1137">
        <v>0</v>
      </c>
      <c r="E622" s="1137">
        <v>0</v>
      </c>
      <c r="F622" s="1137">
        <v>0</v>
      </c>
      <c r="G622" s="1137">
        <v>8</v>
      </c>
      <c r="H622" s="1137">
        <v>106</v>
      </c>
      <c r="I622" s="1137">
        <v>205</v>
      </c>
      <c r="J622" s="1138">
        <v>1060</v>
      </c>
      <c r="K622" s="1138">
        <v>10</v>
      </c>
      <c r="L622" s="1058" t="s">
        <v>977</v>
      </c>
      <c r="M622" s="952">
        <v>1850000</v>
      </c>
      <c r="N622" s="952">
        <v>15275175.33796512</v>
      </c>
      <c r="O622" s="1140">
        <v>11147255.460852768</v>
      </c>
    </row>
    <row r="623" spans="1:15" ht="15" customHeight="1" x14ac:dyDescent="0.25">
      <c r="A623" s="955" t="s">
        <v>381</v>
      </c>
      <c r="B623" s="1482">
        <v>87.2</v>
      </c>
      <c r="C623" s="1137">
        <v>12.8</v>
      </c>
      <c r="D623" s="1137">
        <v>0</v>
      </c>
      <c r="E623" s="1137">
        <v>0</v>
      </c>
      <c r="F623" s="1137">
        <v>0</v>
      </c>
      <c r="G623" s="1137">
        <v>30</v>
      </c>
      <c r="H623" s="1137">
        <v>57.2</v>
      </c>
      <c r="I623" s="1137">
        <v>100</v>
      </c>
      <c r="J623" s="1138">
        <v>572</v>
      </c>
      <c r="K623" s="1138">
        <v>10</v>
      </c>
      <c r="L623" s="1058" t="s">
        <v>977</v>
      </c>
      <c r="M623" s="952">
        <v>1850000</v>
      </c>
      <c r="N623" s="952">
        <v>15275175.33796512</v>
      </c>
      <c r="O623" s="1140">
        <v>11147255.460852768</v>
      </c>
    </row>
    <row r="624" spans="1:15" ht="15" customHeight="1" x14ac:dyDescent="0.25">
      <c r="A624" s="1145" t="s">
        <v>382</v>
      </c>
      <c r="B624" s="995">
        <v>478.2</v>
      </c>
      <c r="C624" s="995">
        <v>20</v>
      </c>
      <c r="D624" s="995">
        <v>0</v>
      </c>
      <c r="E624" s="995">
        <v>0</v>
      </c>
      <c r="F624" s="995">
        <v>71</v>
      </c>
      <c r="G624" s="995">
        <v>40</v>
      </c>
      <c r="H624" s="995">
        <v>367.2</v>
      </c>
      <c r="I624" s="995">
        <v>427.2</v>
      </c>
      <c r="J624" s="1141">
        <v>3600.7</v>
      </c>
      <c r="K624" s="1141">
        <v>9.8058278867102402</v>
      </c>
      <c r="L624" s="1143"/>
      <c r="M624" s="989"/>
      <c r="N624" s="424"/>
      <c r="O624" s="425"/>
    </row>
    <row r="625" spans="1:15" ht="15" customHeight="1" x14ac:dyDescent="0.25">
      <c r="A625" s="955" t="s">
        <v>383</v>
      </c>
      <c r="B625" s="1482">
        <v>105.2</v>
      </c>
      <c r="C625" s="1137">
        <v>5</v>
      </c>
      <c r="D625" s="1137">
        <v>0</v>
      </c>
      <c r="E625" s="1137">
        <v>0</v>
      </c>
      <c r="F625" s="1137">
        <v>0</v>
      </c>
      <c r="G625" s="1137">
        <v>12</v>
      </c>
      <c r="H625" s="1137">
        <v>93.2</v>
      </c>
      <c r="I625" s="1137">
        <v>110.2</v>
      </c>
      <c r="J625" s="1138">
        <v>1025.2</v>
      </c>
      <c r="K625" s="1138">
        <v>11</v>
      </c>
      <c r="L625" s="1058" t="s">
        <v>977</v>
      </c>
      <c r="M625" s="952">
        <v>1850000</v>
      </c>
      <c r="N625" s="952">
        <v>15275175.33796512</v>
      </c>
      <c r="O625" s="1140">
        <v>11147255.460852768</v>
      </c>
    </row>
    <row r="626" spans="1:15" ht="15" customHeight="1" x14ac:dyDescent="0.25">
      <c r="A626" s="955" t="s">
        <v>384</v>
      </c>
      <c r="B626" s="1482">
        <v>42</v>
      </c>
      <c r="C626" s="1137">
        <v>0</v>
      </c>
      <c r="D626" s="1137">
        <v>0</v>
      </c>
      <c r="E626" s="1137">
        <v>0</v>
      </c>
      <c r="F626" s="1137">
        <v>0</v>
      </c>
      <c r="G626" s="1137">
        <v>0</v>
      </c>
      <c r="H626" s="1137">
        <v>42</v>
      </c>
      <c r="I626" s="1137">
        <v>42</v>
      </c>
      <c r="J626" s="1138">
        <v>378</v>
      </c>
      <c r="K626" s="1138">
        <v>9</v>
      </c>
      <c r="L626" s="1058" t="s">
        <v>977</v>
      </c>
      <c r="M626" s="952">
        <v>1850000</v>
      </c>
      <c r="N626" s="952">
        <v>15275175.33796512</v>
      </c>
      <c r="O626" s="1140">
        <v>11147255.460852768</v>
      </c>
    </row>
    <row r="627" spans="1:15" ht="15" customHeight="1" x14ac:dyDescent="0.25">
      <c r="A627" s="955" t="s">
        <v>385</v>
      </c>
      <c r="B627" s="1482">
        <v>13</v>
      </c>
      <c r="C627" s="1137">
        <v>0</v>
      </c>
      <c r="D627" s="1137">
        <v>0</v>
      </c>
      <c r="E627" s="1137">
        <v>0</v>
      </c>
      <c r="F627" s="1137">
        <v>0</v>
      </c>
      <c r="G627" s="1137">
        <v>0</v>
      </c>
      <c r="H627" s="1137">
        <v>13</v>
      </c>
      <c r="I627" s="1137">
        <v>13</v>
      </c>
      <c r="J627" s="1138">
        <v>104</v>
      </c>
      <c r="K627" s="1138">
        <v>8</v>
      </c>
      <c r="L627" s="1058" t="s">
        <v>977</v>
      </c>
      <c r="M627" s="952">
        <v>1850000</v>
      </c>
      <c r="N627" s="952">
        <v>15275175.33796512</v>
      </c>
      <c r="O627" s="1140">
        <v>11147255.460852768</v>
      </c>
    </row>
    <row r="628" spans="1:15" ht="15" customHeight="1" x14ac:dyDescent="0.25">
      <c r="A628" s="955" t="s">
        <v>386</v>
      </c>
      <c r="B628" s="1482">
        <v>85</v>
      </c>
      <c r="C628" s="1137">
        <v>0</v>
      </c>
      <c r="D628" s="1137">
        <v>0</v>
      </c>
      <c r="E628" s="1137">
        <v>0</v>
      </c>
      <c r="F628" s="1137">
        <v>38</v>
      </c>
      <c r="G628" s="1137">
        <v>0</v>
      </c>
      <c r="H628" s="1137">
        <v>47</v>
      </c>
      <c r="I628" s="1137">
        <v>47</v>
      </c>
      <c r="J628" s="1138">
        <v>611</v>
      </c>
      <c r="K628" s="1138">
        <v>13</v>
      </c>
      <c r="L628" s="1058" t="s">
        <v>977</v>
      </c>
      <c r="M628" s="952">
        <v>1850000</v>
      </c>
      <c r="N628" s="952">
        <v>15275175.33796512</v>
      </c>
      <c r="O628" s="1140">
        <v>11147255.460852768</v>
      </c>
    </row>
    <row r="629" spans="1:15" ht="15" customHeight="1" x14ac:dyDescent="0.25">
      <c r="A629" s="955" t="s">
        <v>387</v>
      </c>
      <c r="B629" s="1482">
        <v>21</v>
      </c>
      <c r="C629" s="1137">
        <v>2</v>
      </c>
      <c r="D629" s="1137">
        <v>0</v>
      </c>
      <c r="E629" s="1137">
        <v>0</v>
      </c>
      <c r="F629" s="1137">
        <v>0</v>
      </c>
      <c r="G629" s="1137">
        <v>2</v>
      </c>
      <c r="H629" s="1137">
        <v>19</v>
      </c>
      <c r="I629" s="1137">
        <v>23</v>
      </c>
      <c r="J629" s="1138">
        <v>190</v>
      </c>
      <c r="K629" s="1138">
        <v>10</v>
      </c>
      <c r="L629" s="1058" t="s">
        <v>977</v>
      </c>
      <c r="M629" s="952">
        <v>1850000</v>
      </c>
      <c r="N629" s="952">
        <v>15275175.33796512</v>
      </c>
      <c r="O629" s="1140">
        <v>11147255.460852768</v>
      </c>
    </row>
    <row r="630" spans="1:15" ht="15" customHeight="1" x14ac:dyDescent="0.25">
      <c r="A630" s="955" t="s">
        <v>388</v>
      </c>
      <c r="B630" s="1482">
        <v>34.5</v>
      </c>
      <c r="C630" s="1137">
        <v>0</v>
      </c>
      <c r="D630" s="1137">
        <v>0</v>
      </c>
      <c r="E630" s="1137">
        <v>0</v>
      </c>
      <c r="F630" s="1137">
        <v>0</v>
      </c>
      <c r="G630" s="1137">
        <v>18</v>
      </c>
      <c r="H630" s="1137">
        <v>16.5</v>
      </c>
      <c r="I630" s="1137">
        <v>34.5</v>
      </c>
      <c r="J630" s="1138">
        <v>115.5</v>
      </c>
      <c r="K630" s="1138">
        <v>7</v>
      </c>
      <c r="L630" s="1058" t="s">
        <v>977</v>
      </c>
      <c r="M630" s="952">
        <v>1850000</v>
      </c>
      <c r="N630" s="952">
        <v>15275175.33796512</v>
      </c>
      <c r="O630" s="1140">
        <v>11147255.460852768</v>
      </c>
    </row>
    <row r="631" spans="1:15" ht="15" customHeight="1" x14ac:dyDescent="0.25">
      <c r="A631" s="955" t="s">
        <v>389</v>
      </c>
      <c r="B631" s="1482">
        <v>138</v>
      </c>
      <c r="C631" s="1137">
        <v>0.5</v>
      </c>
      <c r="D631" s="1137">
        <v>0</v>
      </c>
      <c r="E631" s="1137">
        <v>0</v>
      </c>
      <c r="F631" s="1137">
        <v>33</v>
      </c>
      <c r="G631" s="1137">
        <v>0</v>
      </c>
      <c r="H631" s="1137">
        <v>105</v>
      </c>
      <c r="I631" s="1137">
        <v>105.5</v>
      </c>
      <c r="J631" s="1138">
        <v>945</v>
      </c>
      <c r="K631" s="1138">
        <v>9</v>
      </c>
      <c r="L631" s="1058" t="s">
        <v>977</v>
      </c>
      <c r="M631" s="952">
        <v>1850000</v>
      </c>
      <c r="N631" s="952">
        <v>15275175.33796512</v>
      </c>
      <c r="O631" s="1140">
        <v>11147255.460852768</v>
      </c>
    </row>
    <row r="632" spans="1:15" ht="15" customHeight="1" x14ac:dyDescent="0.25">
      <c r="A632" s="955" t="s">
        <v>930</v>
      </c>
      <c r="B632" s="1482">
        <v>11.5</v>
      </c>
      <c r="C632" s="1137">
        <v>4.5</v>
      </c>
      <c r="D632" s="1137">
        <v>0</v>
      </c>
      <c r="E632" s="1137">
        <v>0</v>
      </c>
      <c r="F632" s="1137">
        <v>0</v>
      </c>
      <c r="G632" s="1137">
        <v>0</v>
      </c>
      <c r="H632" s="1137">
        <v>11.5</v>
      </c>
      <c r="I632" s="1137">
        <v>16</v>
      </c>
      <c r="J632" s="1138">
        <v>92</v>
      </c>
      <c r="K632" s="1138">
        <v>8</v>
      </c>
      <c r="L632" s="1058" t="s">
        <v>977</v>
      </c>
      <c r="M632" s="952">
        <v>1850000</v>
      </c>
      <c r="N632" s="952">
        <v>15275175.33796512</v>
      </c>
      <c r="O632" s="1140">
        <v>11147255.460852768</v>
      </c>
    </row>
    <row r="633" spans="1:15" ht="15" customHeight="1" thickBot="1" x14ac:dyDescent="0.3">
      <c r="A633" s="1131" t="s">
        <v>391</v>
      </c>
      <c r="B633" s="1522">
        <v>28</v>
      </c>
      <c r="C633" s="1132">
        <v>8</v>
      </c>
      <c r="D633" s="1132">
        <v>0</v>
      </c>
      <c r="E633" s="1132">
        <v>0</v>
      </c>
      <c r="F633" s="1132">
        <v>0</v>
      </c>
      <c r="G633" s="1137">
        <v>8</v>
      </c>
      <c r="H633" s="1137">
        <v>20</v>
      </c>
      <c r="I633" s="1137">
        <v>36</v>
      </c>
      <c r="J633" s="1512">
        <v>140</v>
      </c>
      <c r="K633" s="1133">
        <v>7</v>
      </c>
      <c r="L633" s="1058" t="s">
        <v>977</v>
      </c>
      <c r="M633" s="952">
        <v>1850000</v>
      </c>
      <c r="N633" s="952">
        <v>15275175.33796512</v>
      </c>
      <c r="O633" s="1140">
        <v>11147255.460852768</v>
      </c>
    </row>
    <row r="634" spans="1:15" ht="15" customHeight="1" thickBot="1" x14ac:dyDescent="0.3">
      <c r="A634" s="394" t="s">
        <v>931</v>
      </c>
      <c r="B634" s="1122">
        <v>3021.6149999999998</v>
      </c>
      <c r="C634" s="1122">
        <v>551.6</v>
      </c>
      <c r="D634" s="1122">
        <v>0</v>
      </c>
      <c r="E634" s="1122">
        <v>246.96</v>
      </c>
      <c r="F634" s="1122">
        <v>143</v>
      </c>
      <c r="G634" s="1122">
        <v>353.56</v>
      </c>
      <c r="H634" s="1122">
        <v>2278.0949999999998</v>
      </c>
      <c r="I634" s="1122">
        <v>3183.2550000000001</v>
      </c>
      <c r="J634" s="1123">
        <v>24832.566000000003</v>
      </c>
      <c r="K634" s="1123">
        <v>10.900584040612882</v>
      </c>
      <c r="L634" s="1511" t="s">
        <v>977</v>
      </c>
      <c r="M634" s="1125">
        <v>1850000</v>
      </c>
      <c r="N634" s="1125">
        <v>15275175.337965121</v>
      </c>
      <c r="O634" s="495">
        <v>11147255.46085277</v>
      </c>
    </row>
    <row r="635" spans="1:15" x14ac:dyDescent="0.25">
      <c r="A635" s="7" t="s">
        <v>1964</v>
      </c>
      <c r="B635" s="8"/>
      <c r="C635" s="8"/>
      <c r="D635" s="8"/>
      <c r="E635" s="4"/>
      <c r="F635" s="5"/>
      <c r="G635" s="9"/>
      <c r="H635" s="8"/>
      <c r="I635" s="223"/>
      <c r="J635" s="223"/>
      <c r="K635" s="230"/>
      <c r="L635" s="231"/>
      <c r="M635" s="230"/>
      <c r="N635" s="230"/>
      <c r="O635" s="230"/>
    </row>
    <row r="636" spans="1:15" x14ac:dyDescent="0.25">
      <c r="A636" s="34"/>
      <c r="B636" s="223"/>
      <c r="C636" s="223"/>
      <c r="D636" s="223"/>
      <c r="E636" s="223"/>
      <c r="F636" s="223"/>
      <c r="G636" s="223"/>
      <c r="H636" s="223"/>
      <c r="I636" s="223"/>
      <c r="J636" s="223"/>
      <c r="K636" s="230"/>
      <c r="L636" s="231"/>
      <c r="M636" s="230"/>
      <c r="N636" s="230"/>
      <c r="O636" s="230"/>
    </row>
    <row r="637" spans="1:15" x14ac:dyDescent="0.25">
      <c r="A637" s="232"/>
      <c r="B637" s="223"/>
      <c r="C637" s="223"/>
      <c r="D637" s="223"/>
      <c r="E637" s="223"/>
      <c r="F637" s="223"/>
      <c r="G637" s="223"/>
      <c r="H637" s="223"/>
      <c r="I637" s="223"/>
      <c r="J637" s="223"/>
      <c r="K637" s="230"/>
      <c r="L637" s="231"/>
      <c r="M637" s="230"/>
      <c r="N637" s="230"/>
      <c r="O637" s="230"/>
    </row>
    <row r="638" spans="1:15" x14ac:dyDescent="0.25">
      <c r="A638" s="232"/>
      <c r="B638" s="223"/>
      <c r="C638" s="223"/>
      <c r="D638" s="223"/>
      <c r="E638" s="223"/>
      <c r="F638" s="223"/>
      <c r="G638" s="223"/>
      <c r="H638" s="223"/>
      <c r="I638" s="223"/>
      <c r="J638" s="223"/>
      <c r="K638" s="230"/>
      <c r="L638" s="231"/>
      <c r="M638" s="230"/>
      <c r="N638" s="230"/>
      <c r="O638" s="230"/>
    </row>
    <row r="639" spans="1:15" ht="13.8" x14ac:dyDescent="0.25">
      <c r="A639" s="2817" t="s">
        <v>1972</v>
      </c>
      <c r="B639" s="2817"/>
      <c r="C639" s="2817"/>
      <c r="D639" s="2817"/>
      <c r="E639" s="2817"/>
      <c r="F639" s="2817"/>
      <c r="G639" s="2817"/>
      <c r="H639" s="2817"/>
      <c r="I639" s="2817"/>
      <c r="J639" s="2817"/>
      <c r="K639" s="2817"/>
      <c r="L639" s="2817"/>
      <c r="M639" s="2817"/>
      <c r="N639" s="2817"/>
      <c r="O639" s="2817"/>
    </row>
    <row r="640" spans="1:15" ht="13.8" thickBot="1" x14ac:dyDescent="0.3">
      <c r="A640" s="235" t="s">
        <v>936</v>
      </c>
      <c r="B640" s="235"/>
      <c r="C640" s="230"/>
      <c r="D640" s="230"/>
      <c r="E640" s="230"/>
      <c r="F640" s="230"/>
      <c r="G640" s="230"/>
      <c r="H640" s="230"/>
      <c r="I640" s="230"/>
      <c r="J640" s="230"/>
      <c r="K640" s="230"/>
      <c r="L640" s="231"/>
      <c r="M640" s="230"/>
      <c r="N640" s="230"/>
      <c r="O640" s="230"/>
    </row>
    <row r="641" spans="1:15" ht="15" customHeight="1" x14ac:dyDescent="0.25">
      <c r="A641" s="2818" t="s">
        <v>327</v>
      </c>
      <c r="B641" s="2821" t="s">
        <v>1973</v>
      </c>
      <c r="C641" s="2822"/>
      <c r="D641" s="2822"/>
      <c r="E641" s="2822"/>
      <c r="F641" s="2822"/>
      <c r="G641" s="2822"/>
      <c r="H641" s="2822"/>
      <c r="I641" s="2822"/>
      <c r="J641" s="2822"/>
      <c r="K641" s="2822"/>
      <c r="L641" s="2822"/>
      <c r="M641" s="2822"/>
      <c r="N641" s="2822"/>
      <c r="O641" s="2823"/>
    </row>
    <row r="642" spans="1:15" ht="15" customHeight="1" x14ac:dyDescent="0.25">
      <c r="A642" s="2819"/>
      <c r="B642" s="2824" t="s">
        <v>191</v>
      </c>
      <c r="C642" s="2824"/>
      <c r="D642" s="2824"/>
      <c r="E642" s="2824"/>
      <c r="F642" s="2824"/>
      <c r="G642" s="2824"/>
      <c r="H642" s="2824"/>
      <c r="I642" s="2824"/>
      <c r="J642" s="2097"/>
      <c r="K642" s="2097" t="s">
        <v>902</v>
      </c>
      <c r="L642" s="2097"/>
      <c r="M642" s="1114" t="s">
        <v>436</v>
      </c>
      <c r="N642" s="1114" t="s">
        <v>908</v>
      </c>
      <c r="O642" s="1118" t="s">
        <v>908</v>
      </c>
    </row>
    <row r="643" spans="1:15" ht="15" customHeight="1" x14ac:dyDescent="0.25">
      <c r="A643" s="2819"/>
      <c r="B643" s="2097" t="s">
        <v>432</v>
      </c>
      <c r="C643" s="2097"/>
      <c r="D643" s="2815" t="s">
        <v>1856</v>
      </c>
      <c r="E643" s="2097"/>
      <c r="F643" s="2097"/>
      <c r="G643" s="2097" t="s">
        <v>909</v>
      </c>
      <c r="H643" s="2097"/>
      <c r="I643" s="2097" t="s">
        <v>432</v>
      </c>
      <c r="J643" s="2120" t="s">
        <v>910</v>
      </c>
      <c r="K643" s="2120" t="s">
        <v>840</v>
      </c>
      <c r="L643" s="2120" t="s">
        <v>329</v>
      </c>
      <c r="M643" s="1115" t="s">
        <v>911</v>
      </c>
      <c r="N643" s="1115" t="s">
        <v>912</v>
      </c>
      <c r="O643" s="1119" t="s">
        <v>911</v>
      </c>
    </row>
    <row r="644" spans="1:15" ht="15" customHeight="1" x14ac:dyDescent="0.25">
      <c r="A644" s="2819"/>
      <c r="B644" s="2120" t="s">
        <v>914</v>
      </c>
      <c r="C644" s="2120" t="s">
        <v>916</v>
      </c>
      <c r="D644" s="2816"/>
      <c r="E644" s="2120" t="s">
        <v>865</v>
      </c>
      <c r="F644" s="2120" t="s">
        <v>915</v>
      </c>
      <c r="G644" s="2120" t="s">
        <v>917</v>
      </c>
      <c r="H644" s="2120" t="s">
        <v>834</v>
      </c>
      <c r="I644" s="2120" t="s">
        <v>833</v>
      </c>
      <c r="J644" s="2120" t="s">
        <v>918</v>
      </c>
      <c r="K644" s="2120" t="s">
        <v>919</v>
      </c>
      <c r="L644" s="2120" t="s">
        <v>335</v>
      </c>
      <c r="M644" s="1115" t="s">
        <v>920</v>
      </c>
      <c r="N644" s="1115" t="s">
        <v>921</v>
      </c>
      <c r="O644" s="1119" t="s">
        <v>922</v>
      </c>
    </row>
    <row r="645" spans="1:15" ht="15" customHeight="1" thickBot="1" x14ac:dyDescent="0.3">
      <c r="A645" s="2820"/>
      <c r="B645" s="1868">
        <v>45291</v>
      </c>
      <c r="C645" s="2121">
        <v>2024</v>
      </c>
      <c r="D645" s="2121">
        <v>2024</v>
      </c>
      <c r="E645" s="2121">
        <v>2024</v>
      </c>
      <c r="F645" s="2121">
        <v>2024</v>
      </c>
      <c r="G645" s="2121" t="s">
        <v>923</v>
      </c>
      <c r="H645" s="2121">
        <v>2024</v>
      </c>
      <c r="I645" s="1868">
        <v>45657</v>
      </c>
      <c r="J645" s="1868" t="s">
        <v>1974</v>
      </c>
      <c r="K645" s="1868" t="s">
        <v>1974</v>
      </c>
      <c r="L645" s="2121" t="s">
        <v>440</v>
      </c>
      <c r="M645" s="1117" t="s">
        <v>924</v>
      </c>
      <c r="N645" s="1117" t="s">
        <v>925</v>
      </c>
      <c r="O645" s="1120" t="s">
        <v>925</v>
      </c>
    </row>
    <row r="646" spans="1:15" ht="15" customHeight="1" x14ac:dyDescent="0.25">
      <c r="A646" s="1126" t="s">
        <v>351</v>
      </c>
      <c r="B646" s="1121">
        <v>460.02499999999998</v>
      </c>
      <c r="C646" s="1121">
        <v>14</v>
      </c>
      <c r="D646" s="1121">
        <v>0</v>
      </c>
      <c r="E646" s="1121">
        <v>215.7</v>
      </c>
      <c r="F646" s="1121">
        <v>30</v>
      </c>
      <c r="G646" s="1121">
        <v>0</v>
      </c>
      <c r="H646" s="1121">
        <v>214.32500000000002</v>
      </c>
      <c r="I646" s="1121">
        <v>228.32500000000002</v>
      </c>
      <c r="J646" s="1127">
        <v>2106.4750000000004</v>
      </c>
      <c r="K646" s="1521">
        <v>9.8284147906217196</v>
      </c>
      <c r="L646" s="369"/>
      <c r="M646" s="1129"/>
      <c r="N646" s="1129"/>
      <c r="O646" s="1130"/>
    </row>
    <row r="647" spans="1:15" ht="15" customHeight="1" x14ac:dyDescent="0.25">
      <c r="A647" s="955" t="s">
        <v>352</v>
      </c>
      <c r="B647" s="1137">
        <v>25.5</v>
      </c>
      <c r="C647" s="1137">
        <v>4</v>
      </c>
      <c r="D647" s="1137">
        <v>0</v>
      </c>
      <c r="E647" s="1137">
        <v>0</v>
      </c>
      <c r="F647" s="1137">
        <v>0</v>
      </c>
      <c r="G647" s="1137">
        <v>0</v>
      </c>
      <c r="H647" s="1137">
        <v>25.5</v>
      </c>
      <c r="I647" s="1137">
        <v>29.5</v>
      </c>
      <c r="J647" s="1138">
        <v>255</v>
      </c>
      <c r="K647" s="1138">
        <v>10</v>
      </c>
      <c r="L647" s="1058" t="s">
        <v>977</v>
      </c>
      <c r="M647" s="952">
        <v>2700000</v>
      </c>
      <c r="N647" s="952">
        <v>21596807.344869819</v>
      </c>
      <c r="O647" s="1140">
        <v>10622870.7598</v>
      </c>
    </row>
    <row r="648" spans="1:15" ht="15" customHeight="1" x14ac:dyDescent="0.25">
      <c r="A648" s="955" t="s">
        <v>353</v>
      </c>
      <c r="B648" s="1137">
        <v>0</v>
      </c>
      <c r="C648" s="1137">
        <v>0</v>
      </c>
      <c r="D648" s="1137">
        <v>0</v>
      </c>
      <c r="E648" s="1137">
        <v>0</v>
      </c>
      <c r="F648" s="1137">
        <v>0</v>
      </c>
      <c r="G648" s="1137">
        <v>0</v>
      </c>
      <c r="H648" s="1137">
        <v>0</v>
      </c>
      <c r="I648" s="1137">
        <v>0</v>
      </c>
      <c r="J648" s="1138">
        <v>0</v>
      </c>
      <c r="K648" s="1138">
        <v>0</v>
      </c>
      <c r="L648" s="1139"/>
      <c r="M648" s="952"/>
      <c r="N648" s="952"/>
      <c r="O648" s="1140"/>
    </row>
    <row r="649" spans="1:15" ht="15" customHeight="1" x14ac:dyDescent="0.25">
      <c r="A649" s="955" t="s">
        <v>354</v>
      </c>
      <c r="B649" s="1137">
        <v>18</v>
      </c>
      <c r="C649" s="1137">
        <v>0</v>
      </c>
      <c r="D649" s="1137">
        <v>0</v>
      </c>
      <c r="E649" s="1137">
        <v>0</v>
      </c>
      <c r="F649" s="1137">
        <v>0</v>
      </c>
      <c r="G649" s="1137">
        <v>0</v>
      </c>
      <c r="H649" s="1137">
        <v>18</v>
      </c>
      <c r="I649" s="1137">
        <v>18</v>
      </c>
      <c r="J649" s="1138">
        <v>126</v>
      </c>
      <c r="K649" s="1138">
        <v>7</v>
      </c>
      <c r="L649" s="1058" t="s">
        <v>977</v>
      </c>
      <c r="M649" s="952">
        <v>2700000</v>
      </c>
      <c r="N649" s="952">
        <v>21596807.344869819</v>
      </c>
      <c r="O649" s="1140">
        <v>10622870.7598</v>
      </c>
    </row>
    <row r="650" spans="1:15" ht="15" customHeight="1" x14ac:dyDescent="0.25">
      <c r="A650" s="955" t="s">
        <v>355</v>
      </c>
      <c r="B650" s="1137">
        <v>210</v>
      </c>
      <c r="C650" s="1137">
        <v>0</v>
      </c>
      <c r="D650" s="1137">
        <v>0</v>
      </c>
      <c r="E650" s="1137">
        <v>197.5</v>
      </c>
      <c r="F650" s="1137">
        <v>0</v>
      </c>
      <c r="G650" s="1137">
        <v>0</v>
      </c>
      <c r="H650" s="1137">
        <v>12.5</v>
      </c>
      <c r="I650" s="1137">
        <v>12.5</v>
      </c>
      <c r="J650" s="1138">
        <v>100</v>
      </c>
      <c r="K650" s="1138">
        <v>8</v>
      </c>
      <c r="L650" s="1058" t="s">
        <v>977</v>
      </c>
      <c r="M650" s="952">
        <v>2700000</v>
      </c>
      <c r="N650" s="952">
        <v>21596807.344869819</v>
      </c>
      <c r="O650" s="1140">
        <v>10622870.7598</v>
      </c>
    </row>
    <row r="651" spans="1:15" ht="15" customHeight="1" x14ac:dyDescent="0.25">
      <c r="A651" s="955" t="s">
        <v>356</v>
      </c>
      <c r="B651" s="1137">
        <v>54</v>
      </c>
      <c r="C651" s="1137">
        <v>10</v>
      </c>
      <c r="D651" s="1137">
        <v>0</v>
      </c>
      <c r="E651" s="1137">
        <v>0</v>
      </c>
      <c r="F651" s="1137">
        <v>0</v>
      </c>
      <c r="G651" s="1137">
        <v>0</v>
      </c>
      <c r="H651" s="1137">
        <v>54</v>
      </c>
      <c r="I651" s="1137">
        <v>64</v>
      </c>
      <c r="J651" s="1138">
        <v>432</v>
      </c>
      <c r="K651" s="1138">
        <v>8</v>
      </c>
      <c r="L651" s="1058" t="s">
        <v>977</v>
      </c>
      <c r="M651" s="952">
        <v>2700000</v>
      </c>
      <c r="N651" s="952">
        <v>21596807.344869819</v>
      </c>
      <c r="O651" s="1140">
        <v>10622870.7598</v>
      </c>
    </row>
    <row r="652" spans="1:15" ht="15" customHeight="1" x14ac:dyDescent="0.25">
      <c r="A652" s="955" t="s">
        <v>357</v>
      </c>
      <c r="B652" s="1137">
        <v>8</v>
      </c>
      <c r="C652" s="1137">
        <v>0</v>
      </c>
      <c r="D652" s="1137">
        <v>0</v>
      </c>
      <c r="E652" s="1137">
        <v>0</v>
      </c>
      <c r="F652" s="1137">
        <v>0</v>
      </c>
      <c r="G652" s="1137">
        <v>0</v>
      </c>
      <c r="H652" s="1137">
        <v>8</v>
      </c>
      <c r="I652" s="1137">
        <v>8</v>
      </c>
      <c r="J652" s="1138">
        <v>56</v>
      </c>
      <c r="K652" s="1138">
        <v>7</v>
      </c>
      <c r="L652" s="1058" t="s">
        <v>977</v>
      </c>
      <c r="M652" s="952">
        <v>2700000</v>
      </c>
      <c r="N652" s="952">
        <v>21596807.344869819</v>
      </c>
      <c r="O652" s="1140">
        <v>10622870.7598</v>
      </c>
    </row>
    <row r="653" spans="1:15" ht="15" customHeight="1" x14ac:dyDescent="0.25">
      <c r="A653" s="955" t="s">
        <v>926</v>
      </c>
      <c r="B653" s="1137">
        <v>0</v>
      </c>
      <c r="C653" s="1137">
        <v>0</v>
      </c>
      <c r="D653" s="1137">
        <v>0</v>
      </c>
      <c r="E653" s="1137">
        <v>0</v>
      </c>
      <c r="F653" s="1137">
        <v>0</v>
      </c>
      <c r="G653" s="1137">
        <v>0</v>
      </c>
      <c r="H653" s="1137">
        <v>0</v>
      </c>
      <c r="I653" s="1137">
        <v>0</v>
      </c>
      <c r="J653" s="1138">
        <v>0</v>
      </c>
      <c r="K653" s="1138">
        <v>0</v>
      </c>
      <c r="L653" s="1139"/>
      <c r="M653" s="952"/>
      <c r="N653" s="952"/>
      <c r="O653" s="1140"/>
    </row>
    <row r="654" spans="1:15" ht="15" customHeight="1" x14ac:dyDescent="0.25">
      <c r="A654" s="955" t="s">
        <v>359</v>
      </c>
      <c r="B654" s="1137">
        <v>4.8999999999999995</v>
      </c>
      <c r="C654" s="1137">
        <v>0</v>
      </c>
      <c r="D654" s="1137">
        <v>0</v>
      </c>
      <c r="E654" s="1137">
        <v>1</v>
      </c>
      <c r="F654" s="1137">
        <v>0</v>
      </c>
      <c r="G654" s="1137">
        <v>0</v>
      </c>
      <c r="H654" s="1137">
        <v>3.8999999999999995</v>
      </c>
      <c r="I654" s="1137">
        <v>3.8999999999999995</v>
      </c>
      <c r="J654" s="1138">
        <v>31.199999999999996</v>
      </c>
      <c r="K654" s="1138">
        <v>8</v>
      </c>
      <c r="L654" s="1058" t="s">
        <v>977</v>
      </c>
      <c r="M654" s="952">
        <v>2700000</v>
      </c>
      <c r="N654" s="952">
        <v>21596807.344869819</v>
      </c>
      <c r="O654" s="1140">
        <v>10622870.7598</v>
      </c>
    </row>
    <row r="655" spans="1:15" ht="15" customHeight="1" x14ac:dyDescent="0.25">
      <c r="A655" s="955" t="s">
        <v>927</v>
      </c>
      <c r="B655" s="1137">
        <v>35</v>
      </c>
      <c r="C655" s="1137">
        <v>0</v>
      </c>
      <c r="D655" s="1137">
        <v>0</v>
      </c>
      <c r="E655" s="1137">
        <v>10.199999999999999</v>
      </c>
      <c r="F655" s="1137">
        <v>0</v>
      </c>
      <c r="G655" s="1137">
        <v>0</v>
      </c>
      <c r="H655" s="1137">
        <v>24.8</v>
      </c>
      <c r="I655" s="1137">
        <v>24.8</v>
      </c>
      <c r="J655" s="1138">
        <v>198.4</v>
      </c>
      <c r="K655" s="1138">
        <v>8</v>
      </c>
      <c r="L655" s="1058" t="s">
        <v>977</v>
      </c>
      <c r="M655" s="952">
        <v>2700000</v>
      </c>
      <c r="N655" s="952">
        <v>21596807.344869819</v>
      </c>
      <c r="O655" s="1140">
        <v>10622870.7598</v>
      </c>
    </row>
    <row r="656" spans="1:15" ht="15" customHeight="1" x14ac:dyDescent="0.25">
      <c r="A656" s="955" t="s">
        <v>361</v>
      </c>
      <c r="B656" s="1137">
        <v>96</v>
      </c>
      <c r="C656" s="1137">
        <v>0</v>
      </c>
      <c r="D656" s="1137">
        <v>0</v>
      </c>
      <c r="E656" s="1137">
        <v>7</v>
      </c>
      <c r="F656" s="1137">
        <v>30</v>
      </c>
      <c r="G656" s="1137">
        <v>0</v>
      </c>
      <c r="H656" s="1137">
        <v>59</v>
      </c>
      <c r="I656" s="1137">
        <v>59</v>
      </c>
      <c r="J656" s="1138">
        <v>826</v>
      </c>
      <c r="K656" s="1138">
        <v>14</v>
      </c>
      <c r="L656" s="1058" t="s">
        <v>977</v>
      </c>
      <c r="M656" s="952">
        <v>2700000</v>
      </c>
      <c r="N656" s="952">
        <v>21596807.344869819</v>
      </c>
      <c r="O656" s="1140">
        <v>10622870.7598</v>
      </c>
    </row>
    <row r="657" spans="1:15" ht="15" customHeight="1" x14ac:dyDescent="0.25">
      <c r="A657" s="955" t="s">
        <v>362</v>
      </c>
      <c r="B657" s="1137">
        <v>0</v>
      </c>
      <c r="C657" s="1137">
        <v>0</v>
      </c>
      <c r="D657" s="1137">
        <v>0</v>
      </c>
      <c r="E657" s="1137">
        <v>0</v>
      </c>
      <c r="F657" s="1137">
        <v>0</v>
      </c>
      <c r="G657" s="1137">
        <v>0</v>
      </c>
      <c r="H657" s="1137">
        <v>0</v>
      </c>
      <c r="I657" s="1137">
        <v>0</v>
      </c>
      <c r="J657" s="1138">
        <v>0</v>
      </c>
      <c r="K657" s="1138">
        <v>0</v>
      </c>
      <c r="L657" s="1058"/>
      <c r="M657" s="952"/>
      <c r="N657" s="952"/>
      <c r="O657" s="1140"/>
    </row>
    <row r="658" spans="1:15" ht="15" customHeight="1" x14ac:dyDescent="0.25">
      <c r="A658" s="955" t="s">
        <v>928</v>
      </c>
      <c r="B658" s="1137">
        <v>7</v>
      </c>
      <c r="C658" s="1137">
        <v>0</v>
      </c>
      <c r="D658" s="1137">
        <v>0</v>
      </c>
      <c r="E658" s="1137">
        <v>0</v>
      </c>
      <c r="F658" s="1137">
        <v>0</v>
      </c>
      <c r="G658" s="1137">
        <v>0</v>
      </c>
      <c r="H658" s="1137">
        <v>7</v>
      </c>
      <c r="I658" s="1137">
        <v>7</v>
      </c>
      <c r="J658" s="1138">
        <v>70</v>
      </c>
      <c r="K658" s="1138">
        <v>10</v>
      </c>
      <c r="L658" s="1058" t="s">
        <v>977</v>
      </c>
      <c r="M658" s="952">
        <v>2700000</v>
      </c>
      <c r="N658" s="952">
        <v>21596807.344869819</v>
      </c>
      <c r="O658" s="1140">
        <v>10622870.7598</v>
      </c>
    </row>
    <row r="659" spans="1:15" ht="15" customHeight="1" x14ac:dyDescent="0.25">
      <c r="A659" s="955" t="s">
        <v>364</v>
      </c>
      <c r="B659" s="1137">
        <v>0.5</v>
      </c>
      <c r="C659" s="1137">
        <v>0</v>
      </c>
      <c r="D659" s="1137">
        <v>0</v>
      </c>
      <c r="E659" s="1137">
        <v>0</v>
      </c>
      <c r="F659" s="1137">
        <v>0</v>
      </c>
      <c r="G659" s="1137">
        <v>0</v>
      </c>
      <c r="H659" s="1137">
        <v>0.5</v>
      </c>
      <c r="I659" s="1137">
        <v>0.5</v>
      </c>
      <c r="J659" s="1138">
        <v>4</v>
      </c>
      <c r="K659" s="1138">
        <v>8</v>
      </c>
      <c r="L659" s="1058" t="s">
        <v>977</v>
      </c>
      <c r="M659" s="952">
        <v>2700000</v>
      </c>
      <c r="N659" s="952">
        <v>21596807.344869819</v>
      </c>
      <c r="O659" s="1140">
        <v>10622870.7598</v>
      </c>
    </row>
    <row r="660" spans="1:15" ht="15" customHeight="1" x14ac:dyDescent="0.25">
      <c r="A660" s="955" t="s">
        <v>365</v>
      </c>
      <c r="B660" s="949">
        <v>0</v>
      </c>
      <c r="C660" s="1138">
        <v>0</v>
      </c>
      <c r="D660" s="1138">
        <v>0</v>
      </c>
      <c r="E660" s="1138">
        <v>0</v>
      </c>
      <c r="F660" s="1138">
        <v>0</v>
      </c>
      <c r="G660" s="1138">
        <v>0</v>
      </c>
      <c r="H660" s="1137">
        <v>0</v>
      </c>
      <c r="I660" s="1137">
        <v>0</v>
      </c>
      <c r="J660" s="1138">
        <v>0</v>
      </c>
      <c r="K660" s="1138">
        <v>0</v>
      </c>
      <c r="L660" s="1058"/>
      <c r="M660" s="952"/>
      <c r="N660" s="952"/>
      <c r="O660" s="1140"/>
    </row>
    <row r="661" spans="1:15" ht="15" customHeight="1" x14ac:dyDescent="0.25">
      <c r="A661" s="955" t="s">
        <v>366</v>
      </c>
      <c r="B661" s="2368">
        <v>1.125</v>
      </c>
      <c r="C661" s="1137">
        <v>0</v>
      </c>
      <c r="D661" s="1137">
        <v>0</v>
      </c>
      <c r="E661" s="1137">
        <v>0</v>
      </c>
      <c r="F661" s="1137">
        <v>0</v>
      </c>
      <c r="G661" s="1137">
        <v>0</v>
      </c>
      <c r="H661" s="1137">
        <v>1.125</v>
      </c>
      <c r="I661" s="1137">
        <v>1.125</v>
      </c>
      <c r="J661" s="1138">
        <v>7.875</v>
      </c>
      <c r="K661" s="1138">
        <v>7</v>
      </c>
      <c r="L661" s="1058" t="s">
        <v>977</v>
      </c>
      <c r="M661" s="952">
        <v>2700000</v>
      </c>
      <c r="N661" s="952">
        <v>21596807.344869819</v>
      </c>
      <c r="O661" s="1140">
        <v>10622870.7598</v>
      </c>
    </row>
    <row r="662" spans="1:15" ht="15" customHeight="1" x14ac:dyDescent="0.25">
      <c r="A662" s="423" t="s">
        <v>929</v>
      </c>
      <c r="B662" s="995">
        <v>6</v>
      </c>
      <c r="C662" s="995">
        <v>4</v>
      </c>
      <c r="D662" s="995">
        <v>0</v>
      </c>
      <c r="E662" s="995">
        <v>0</v>
      </c>
      <c r="F662" s="995">
        <v>0</v>
      </c>
      <c r="G662" s="995">
        <v>0</v>
      </c>
      <c r="H662" s="995">
        <v>6</v>
      </c>
      <c r="I662" s="995">
        <v>10</v>
      </c>
      <c r="J662" s="1141">
        <v>42</v>
      </c>
      <c r="K662" s="1141">
        <v>7</v>
      </c>
      <c r="L662" s="1143"/>
      <c r="M662" s="989"/>
      <c r="N662" s="424"/>
      <c r="O662" s="425"/>
    </row>
    <row r="663" spans="1:15" ht="15" customHeight="1" x14ac:dyDescent="0.25">
      <c r="A663" s="955" t="s">
        <v>368</v>
      </c>
      <c r="B663" s="1805">
        <v>6</v>
      </c>
      <c r="C663" s="1137">
        <v>0</v>
      </c>
      <c r="D663" s="1137">
        <v>0</v>
      </c>
      <c r="E663" s="1137">
        <v>0</v>
      </c>
      <c r="F663" s="1137">
        <v>0</v>
      </c>
      <c r="G663" s="1137">
        <v>0</v>
      </c>
      <c r="H663" s="1137">
        <v>6</v>
      </c>
      <c r="I663" s="1137">
        <v>6</v>
      </c>
      <c r="J663" s="1138">
        <v>42</v>
      </c>
      <c r="K663" s="1138">
        <v>7</v>
      </c>
      <c r="L663" s="1058" t="s">
        <v>977</v>
      </c>
      <c r="M663" s="952">
        <v>2700000</v>
      </c>
      <c r="N663" s="952">
        <v>21596807.344869819</v>
      </c>
      <c r="O663" s="1140">
        <v>10622870.7598</v>
      </c>
    </row>
    <row r="664" spans="1:15" ht="15" customHeight="1" x14ac:dyDescent="0.25">
      <c r="A664" s="955" t="s">
        <v>369</v>
      </c>
      <c r="B664" s="1805">
        <v>0</v>
      </c>
      <c r="C664" s="1137">
        <v>0</v>
      </c>
      <c r="D664" s="1137">
        <v>0</v>
      </c>
      <c r="E664" s="1137">
        <v>0</v>
      </c>
      <c r="F664" s="1137">
        <v>0</v>
      </c>
      <c r="G664" s="1137">
        <v>0</v>
      </c>
      <c r="H664" s="1137">
        <v>0</v>
      </c>
      <c r="I664" s="1137">
        <v>0</v>
      </c>
      <c r="J664" s="1138">
        <v>0</v>
      </c>
      <c r="K664" s="1138">
        <v>0</v>
      </c>
      <c r="L664" s="1139"/>
      <c r="M664" s="952"/>
      <c r="N664" s="952"/>
      <c r="O664" s="1140"/>
    </row>
    <row r="665" spans="1:15" ht="15" customHeight="1" x14ac:dyDescent="0.25">
      <c r="A665" s="955" t="s">
        <v>370</v>
      </c>
      <c r="B665" s="1805">
        <v>0</v>
      </c>
      <c r="C665" s="1137">
        <v>4</v>
      </c>
      <c r="D665" s="1137">
        <v>0</v>
      </c>
      <c r="E665" s="1137">
        <v>0</v>
      </c>
      <c r="F665" s="1137">
        <v>0</v>
      </c>
      <c r="G665" s="1137">
        <v>0</v>
      </c>
      <c r="H665" s="1137">
        <v>0</v>
      </c>
      <c r="I665" s="1137">
        <v>4</v>
      </c>
      <c r="J665" s="1138">
        <v>0</v>
      </c>
      <c r="K665" s="1138">
        <v>0</v>
      </c>
      <c r="L665" s="1139"/>
      <c r="M665" s="952"/>
      <c r="N665" s="952">
        <v>21596807.344869819</v>
      </c>
      <c r="O665" s="1520"/>
    </row>
    <row r="666" spans="1:15" ht="15" customHeight="1" x14ac:dyDescent="0.25">
      <c r="A666" s="955" t="s">
        <v>371</v>
      </c>
      <c r="B666" s="1805">
        <v>0</v>
      </c>
      <c r="C666" s="1137">
        <v>0</v>
      </c>
      <c r="D666" s="1137">
        <v>0</v>
      </c>
      <c r="E666" s="1137">
        <v>0</v>
      </c>
      <c r="F666" s="1137">
        <v>0</v>
      </c>
      <c r="G666" s="1137">
        <v>0</v>
      </c>
      <c r="H666" s="1137">
        <v>0</v>
      </c>
      <c r="I666" s="1137">
        <v>0</v>
      </c>
      <c r="J666" s="1138">
        <v>0</v>
      </c>
      <c r="K666" s="1138">
        <v>0</v>
      </c>
      <c r="L666" s="1139"/>
      <c r="M666" s="952"/>
      <c r="N666" s="952"/>
      <c r="O666" s="1140"/>
    </row>
    <row r="667" spans="1:15" ht="15" customHeight="1" x14ac:dyDescent="0.25">
      <c r="A667" s="955" t="s">
        <v>372</v>
      </c>
      <c r="B667" s="1805">
        <v>0</v>
      </c>
      <c r="C667" s="1137">
        <v>0</v>
      </c>
      <c r="D667" s="1137">
        <v>0</v>
      </c>
      <c r="E667" s="1137">
        <v>0</v>
      </c>
      <c r="F667" s="1137">
        <v>0</v>
      </c>
      <c r="G667" s="1137">
        <v>0</v>
      </c>
      <c r="H667" s="1137">
        <v>0</v>
      </c>
      <c r="I667" s="1137">
        <v>0</v>
      </c>
      <c r="J667" s="1138">
        <v>0</v>
      </c>
      <c r="K667" s="1138">
        <v>0</v>
      </c>
      <c r="L667" s="1139"/>
      <c r="M667" s="952"/>
      <c r="N667" s="952"/>
      <c r="O667" s="1140"/>
    </row>
    <row r="668" spans="1:15" ht="15" customHeight="1" x14ac:dyDescent="0.25">
      <c r="A668" s="1145" t="s">
        <v>373</v>
      </c>
      <c r="B668" s="995">
        <v>534.5</v>
      </c>
      <c r="C668" s="995">
        <v>9</v>
      </c>
      <c r="D668" s="995">
        <v>2</v>
      </c>
      <c r="E668" s="995">
        <v>0</v>
      </c>
      <c r="F668" s="995">
        <v>0</v>
      </c>
      <c r="G668" s="995">
        <v>2</v>
      </c>
      <c r="H668" s="995">
        <v>530.5</v>
      </c>
      <c r="I668" s="995">
        <v>543.5</v>
      </c>
      <c r="J668" s="1141">
        <v>3219.7</v>
      </c>
      <c r="K668" s="1141">
        <v>6.0691800188501412</v>
      </c>
      <c r="L668" s="1143"/>
      <c r="M668" s="989"/>
      <c r="N668" s="424"/>
      <c r="O668" s="425"/>
    </row>
    <row r="669" spans="1:15" ht="15" customHeight="1" x14ac:dyDescent="0.25">
      <c r="A669" s="955" t="s">
        <v>374</v>
      </c>
      <c r="B669" s="949">
        <v>2</v>
      </c>
      <c r="C669" s="1137">
        <v>0</v>
      </c>
      <c r="D669" s="1137">
        <v>0</v>
      </c>
      <c r="E669" s="1137">
        <v>0</v>
      </c>
      <c r="F669" s="1137">
        <v>0</v>
      </c>
      <c r="G669" s="1137">
        <v>0</v>
      </c>
      <c r="H669" s="1137">
        <v>2</v>
      </c>
      <c r="I669" s="1137">
        <v>2</v>
      </c>
      <c r="J669" s="1138">
        <v>14</v>
      </c>
      <c r="K669" s="1138">
        <v>7</v>
      </c>
      <c r="L669" s="1058" t="s">
        <v>977</v>
      </c>
      <c r="M669" s="952">
        <v>2700000</v>
      </c>
      <c r="N669" s="952">
        <v>21596807.344869819</v>
      </c>
      <c r="O669" s="1140">
        <v>10622870.7598</v>
      </c>
    </row>
    <row r="670" spans="1:15" ht="15" customHeight="1" x14ac:dyDescent="0.25">
      <c r="A670" s="955" t="s">
        <v>375</v>
      </c>
      <c r="B670" s="949">
        <v>0</v>
      </c>
      <c r="C670" s="1137">
        <v>0</v>
      </c>
      <c r="D670" s="1137">
        <v>0</v>
      </c>
      <c r="E670" s="1137">
        <v>0</v>
      </c>
      <c r="F670" s="1137">
        <v>0</v>
      </c>
      <c r="G670" s="1137">
        <v>0</v>
      </c>
      <c r="H670" s="1137">
        <v>0</v>
      </c>
      <c r="I670" s="1137">
        <v>0</v>
      </c>
      <c r="J670" s="1138">
        <v>0</v>
      </c>
      <c r="K670" s="1138">
        <v>0</v>
      </c>
      <c r="L670" s="1139"/>
      <c r="M670" s="952"/>
      <c r="N670" s="952"/>
      <c r="O670" s="1140"/>
    </row>
    <row r="671" spans="1:15" ht="15" customHeight="1" x14ac:dyDescent="0.25">
      <c r="A671" s="955" t="s">
        <v>376</v>
      </c>
      <c r="B671" s="949">
        <v>5</v>
      </c>
      <c r="C671" s="1137">
        <v>8</v>
      </c>
      <c r="D671" s="1137">
        <v>2</v>
      </c>
      <c r="E671" s="1137">
        <v>0</v>
      </c>
      <c r="F671" s="1137">
        <v>0</v>
      </c>
      <c r="G671" s="1137">
        <v>2</v>
      </c>
      <c r="H671" s="1137">
        <v>1</v>
      </c>
      <c r="I671" s="1137">
        <v>13</v>
      </c>
      <c r="J671" s="1138">
        <v>5.7</v>
      </c>
      <c r="K671" s="1138">
        <v>5.7</v>
      </c>
      <c r="L671" s="1058" t="s">
        <v>977</v>
      </c>
      <c r="M671" s="952">
        <v>2700000</v>
      </c>
      <c r="N671" s="952">
        <v>21596807.344869819</v>
      </c>
      <c r="O671" s="1140">
        <v>10622870.7598</v>
      </c>
    </row>
    <row r="672" spans="1:15" ht="15" customHeight="1" x14ac:dyDescent="0.25">
      <c r="A672" s="955" t="s">
        <v>377</v>
      </c>
      <c r="B672" s="1137">
        <v>505.5</v>
      </c>
      <c r="C672" s="1137">
        <v>0</v>
      </c>
      <c r="D672" s="1137">
        <v>0</v>
      </c>
      <c r="E672" s="1137">
        <v>0</v>
      </c>
      <c r="F672" s="1137">
        <v>0</v>
      </c>
      <c r="G672" s="1137">
        <v>0</v>
      </c>
      <c r="H672" s="1137">
        <v>505.5</v>
      </c>
      <c r="I672" s="1137">
        <v>505.5</v>
      </c>
      <c r="J672" s="1138">
        <v>3033</v>
      </c>
      <c r="K672" s="1138">
        <v>6</v>
      </c>
      <c r="L672" s="1058" t="s">
        <v>977</v>
      </c>
      <c r="M672" s="952">
        <v>2700000</v>
      </c>
      <c r="N672" s="952">
        <v>21596807.344869819</v>
      </c>
      <c r="O672" s="1140">
        <v>10622870.7598</v>
      </c>
    </row>
    <row r="673" spans="1:15" ht="15" customHeight="1" x14ac:dyDescent="0.25">
      <c r="A673" s="955" t="s">
        <v>378</v>
      </c>
      <c r="B673" s="949">
        <v>7</v>
      </c>
      <c r="C673" s="1137">
        <v>0</v>
      </c>
      <c r="D673" s="1137">
        <v>0</v>
      </c>
      <c r="E673" s="1137">
        <v>0</v>
      </c>
      <c r="F673" s="1137">
        <v>0</v>
      </c>
      <c r="G673" s="1137">
        <v>0</v>
      </c>
      <c r="H673" s="1137">
        <v>7</v>
      </c>
      <c r="I673" s="1137">
        <v>7</v>
      </c>
      <c r="J673" s="1138">
        <v>56</v>
      </c>
      <c r="K673" s="1138">
        <v>8</v>
      </c>
      <c r="L673" s="1058" t="s">
        <v>977</v>
      </c>
      <c r="M673" s="952">
        <v>2700000</v>
      </c>
      <c r="N673" s="952">
        <v>21596807.344869819</v>
      </c>
      <c r="O673" s="1140">
        <v>10622870.7598</v>
      </c>
    </row>
    <row r="674" spans="1:15" ht="15" customHeight="1" x14ac:dyDescent="0.25">
      <c r="A674" s="955" t="s">
        <v>379</v>
      </c>
      <c r="B674" s="949">
        <v>6</v>
      </c>
      <c r="C674" s="1137">
        <v>1</v>
      </c>
      <c r="D674" s="1137">
        <v>0</v>
      </c>
      <c r="E674" s="1137">
        <v>0</v>
      </c>
      <c r="F674" s="1137">
        <v>0</v>
      </c>
      <c r="G674" s="1137">
        <v>0</v>
      </c>
      <c r="H674" s="1137">
        <v>6</v>
      </c>
      <c r="I674" s="1137">
        <v>7</v>
      </c>
      <c r="J674" s="1138">
        <v>48</v>
      </c>
      <c r="K674" s="1138">
        <v>8</v>
      </c>
      <c r="L674" s="1058" t="s">
        <v>977</v>
      </c>
      <c r="M674" s="952">
        <v>2700000</v>
      </c>
      <c r="N674" s="952">
        <v>21596807.344869819</v>
      </c>
      <c r="O674" s="1140">
        <v>10622870.7598</v>
      </c>
    </row>
    <row r="675" spans="1:15" ht="15" customHeight="1" x14ac:dyDescent="0.25">
      <c r="A675" s="955" t="s">
        <v>380</v>
      </c>
      <c r="B675" s="949">
        <v>9</v>
      </c>
      <c r="C675" s="1137">
        <v>0</v>
      </c>
      <c r="D675" s="1137">
        <v>0</v>
      </c>
      <c r="E675" s="1137">
        <v>0</v>
      </c>
      <c r="F675" s="1137">
        <v>0</v>
      </c>
      <c r="G675" s="1137">
        <v>0</v>
      </c>
      <c r="H675" s="1137">
        <v>9</v>
      </c>
      <c r="I675" s="1137">
        <v>9</v>
      </c>
      <c r="J675" s="1138">
        <v>63</v>
      </c>
      <c r="K675" s="1138">
        <v>7</v>
      </c>
      <c r="L675" s="1058" t="s">
        <v>977</v>
      </c>
      <c r="M675" s="952">
        <v>2700000</v>
      </c>
      <c r="N675" s="952">
        <v>21596807.344869819</v>
      </c>
      <c r="O675" s="1140">
        <v>10622870.7598</v>
      </c>
    </row>
    <row r="676" spans="1:15" ht="15" customHeight="1" x14ac:dyDescent="0.25">
      <c r="A676" s="955" t="s">
        <v>381</v>
      </c>
      <c r="B676" s="949">
        <v>0</v>
      </c>
      <c r="C676" s="1137">
        <v>0</v>
      </c>
      <c r="D676" s="1137">
        <v>0</v>
      </c>
      <c r="E676" s="1137">
        <v>0</v>
      </c>
      <c r="F676" s="1137">
        <v>0</v>
      </c>
      <c r="G676" s="1137">
        <v>0</v>
      </c>
      <c r="H676" s="1137">
        <v>0</v>
      </c>
      <c r="I676" s="1137">
        <v>0</v>
      </c>
      <c r="J676" s="1138">
        <v>0</v>
      </c>
      <c r="K676" s="1138">
        <v>0</v>
      </c>
      <c r="L676" s="1139"/>
      <c r="M676" s="952"/>
      <c r="N676" s="952"/>
      <c r="O676" s="1140"/>
    </row>
    <row r="677" spans="1:15" ht="15" customHeight="1" x14ac:dyDescent="0.25">
      <c r="A677" s="1145" t="s">
        <v>382</v>
      </c>
      <c r="B677" s="995">
        <v>19</v>
      </c>
      <c r="C677" s="995">
        <v>0</v>
      </c>
      <c r="D677" s="995">
        <v>0</v>
      </c>
      <c r="E677" s="995">
        <v>0</v>
      </c>
      <c r="F677" s="995">
        <v>19</v>
      </c>
      <c r="G677" s="995">
        <v>0</v>
      </c>
      <c r="H677" s="995">
        <v>0</v>
      </c>
      <c r="I677" s="995">
        <v>0</v>
      </c>
      <c r="J677" s="1141">
        <v>0</v>
      </c>
      <c r="K677" s="1141"/>
      <c r="L677" s="1143"/>
      <c r="M677" s="989"/>
      <c r="N677" s="989"/>
      <c r="O677" s="1144"/>
    </row>
    <row r="678" spans="1:15" ht="15" customHeight="1" x14ac:dyDescent="0.25">
      <c r="A678" s="955" t="s">
        <v>383</v>
      </c>
      <c r="B678" s="949">
        <v>0</v>
      </c>
      <c r="C678" s="1137">
        <v>0</v>
      </c>
      <c r="D678" s="1137">
        <v>0</v>
      </c>
      <c r="E678" s="1137">
        <v>0</v>
      </c>
      <c r="F678" s="1137">
        <v>0</v>
      </c>
      <c r="G678" s="1137">
        <v>0</v>
      </c>
      <c r="H678" s="1137">
        <v>0</v>
      </c>
      <c r="I678" s="1137">
        <v>0</v>
      </c>
      <c r="J678" s="1138">
        <v>0</v>
      </c>
      <c r="K678" s="1138">
        <v>0</v>
      </c>
      <c r="L678" s="1139"/>
      <c r="M678" s="952"/>
      <c r="N678" s="952"/>
      <c r="O678" s="1140"/>
    </row>
    <row r="679" spans="1:15" ht="15" customHeight="1" x14ac:dyDescent="0.25">
      <c r="A679" s="955" t="s">
        <v>384</v>
      </c>
      <c r="B679" s="949">
        <v>0</v>
      </c>
      <c r="C679" s="1137">
        <v>0</v>
      </c>
      <c r="D679" s="1137">
        <v>0</v>
      </c>
      <c r="E679" s="1137">
        <v>0</v>
      </c>
      <c r="F679" s="1137">
        <v>0</v>
      </c>
      <c r="G679" s="1137">
        <v>0</v>
      </c>
      <c r="H679" s="1137">
        <v>0</v>
      </c>
      <c r="I679" s="1137">
        <v>0</v>
      </c>
      <c r="J679" s="1138">
        <v>0</v>
      </c>
      <c r="K679" s="1138">
        <v>0</v>
      </c>
      <c r="L679" s="1139"/>
      <c r="M679" s="952"/>
      <c r="N679" s="952"/>
      <c r="O679" s="1140"/>
    </row>
    <row r="680" spans="1:15" ht="15" customHeight="1" x14ac:dyDescent="0.25">
      <c r="A680" s="955" t="s">
        <v>385</v>
      </c>
      <c r="B680" s="949">
        <v>0</v>
      </c>
      <c r="C680" s="1137">
        <v>0</v>
      </c>
      <c r="D680" s="1137">
        <v>0</v>
      </c>
      <c r="E680" s="1137">
        <v>0</v>
      </c>
      <c r="F680" s="1137">
        <v>0</v>
      </c>
      <c r="G680" s="1137">
        <v>0</v>
      </c>
      <c r="H680" s="1137">
        <v>0</v>
      </c>
      <c r="I680" s="1137">
        <v>0</v>
      </c>
      <c r="J680" s="1138">
        <v>0</v>
      </c>
      <c r="K680" s="1138">
        <v>0</v>
      </c>
      <c r="L680" s="1139"/>
      <c r="M680" s="952"/>
      <c r="N680" s="952"/>
      <c r="O680" s="1140"/>
    </row>
    <row r="681" spans="1:15" ht="15" customHeight="1" x14ac:dyDescent="0.25">
      <c r="A681" s="955" t="s">
        <v>386</v>
      </c>
      <c r="B681" s="949">
        <v>19</v>
      </c>
      <c r="C681" s="1137">
        <v>0</v>
      </c>
      <c r="D681" s="1137">
        <v>0</v>
      </c>
      <c r="E681" s="1137">
        <v>0</v>
      </c>
      <c r="F681" s="1137">
        <v>19</v>
      </c>
      <c r="G681" s="1137">
        <v>0</v>
      </c>
      <c r="H681" s="1137">
        <v>0</v>
      </c>
      <c r="I681" s="1137">
        <v>0</v>
      </c>
      <c r="J681" s="1138">
        <v>0</v>
      </c>
      <c r="K681" s="1138">
        <v>0</v>
      </c>
      <c r="L681" s="1058"/>
      <c r="M681" s="952"/>
      <c r="N681" s="952"/>
      <c r="O681" s="1140"/>
    </row>
    <row r="682" spans="1:15" ht="15" customHeight="1" x14ac:dyDescent="0.25">
      <c r="A682" s="955" t="s">
        <v>387</v>
      </c>
      <c r="B682" s="949">
        <v>0</v>
      </c>
      <c r="C682" s="1137">
        <v>0</v>
      </c>
      <c r="D682" s="1137">
        <v>0</v>
      </c>
      <c r="E682" s="1137">
        <v>0</v>
      </c>
      <c r="F682" s="1137">
        <v>0</v>
      </c>
      <c r="G682" s="1137">
        <v>0</v>
      </c>
      <c r="H682" s="1137">
        <v>0</v>
      </c>
      <c r="I682" s="1137">
        <v>0</v>
      </c>
      <c r="J682" s="1138">
        <v>0</v>
      </c>
      <c r="K682" s="1138">
        <v>0</v>
      </c>
      <c r="L682" s="1139"/>
      <c r="M682" s="952"/>
      <c r="N682" s="952"/>
      <c r="O682" s="1140"/>
    </row>
    <row r="683" spans="1:15" ht="15" customHeight="1" x14ac:dyDescent="0.25">
      <c r="A683" s="955" t="s">
        <v>388</v>
      </c>
      <c r="B683" s="949">
        <v>0</v>
      </c>
      <c r="C683" s="1137">
        <v>0</v>
      </c>
      <c r="D683" s="1137">
        <v>0</v>
      </c>
      <c r="E683" s="1137">
        <v>0</v>
      </c>
      <c r="F683" s="1137">
        <v>0</v>
      </c>
      <c r="G683" s="1137">
        <v>0</v>
      </c>
      <c r="H683" s="1137">
        <v>0</v>
      </c>
      <c r="I683" s="1137">
        <v>0</v>
      </c>
      <c r="J683" s="1138">
        <v>0</v>
      </c>
      <c r="K683" s="1138">
        <v>0</v>
      </c>
      <c r="L683" s="1139"/>
      <c r="M683" s="952"/>
      <c r="N683" s="952"/>
      <c r="O683" s="1140"/>
    </row>
    <row r="684" spans="1:15" ht="15" customHeight="1" x14ac:dyDescent="0.25">
      <c r="A684" s="955" t="s">
        <v>389</v>
      </c>
      <c r="B684" s="949">
        <v>0</v>
      </c>
      <c r="C684" s="1137">
        <v>0</v>
      </c>
      <c r="D684" s="1137">
        <v>0</v>
      </c>
      <c r="E684" s="1137">
        <v>0</v>
      </c>
      <c r="F684" s="1137">
        <v>0</v>
      </c>
      <c r="G684" s="1137">
        <v>0</v>
      </c>
      <c r="H684" s="1137">
        <v>0</v>
      </c>
      <c r="I684" s="1137">
        <v>0</v>
      </c>
      <c r="J684" s="1138">
        <v>0</v>
      </c>
      <c r="K684" s="1138">
        <v>0</v>
      </c>
      <c r="L684" s="1139"/>
      <c r="M684" s="952"/>
      <c r="N684" s="952"/>
      <c r="O684" s="1140"/>
    </row>
    <row r="685" spans="1:15" ht="15" customHeight="1" x14ac:dyDescent="0.25">
      <c r="A685" s="955" t="s">
        <v>930</v>
      </c>
      <c r="B685" s="949">
        <v>0</v>
      </c>
      <c r="C685" s="1137">
        <v>0</v>
      </c>
      <c r="D685" s="1137">
        <v>0</v>
      </c>
      <c r="E685" s="1137">
        <v>0</v>
      </c>
      <c r="F685" s="1137">
        <v>0</v>
      </c>
      <c r="G685" s="1137">
        <v>0</v>
      </c>
      <c r="H685" s="1137">
        <v>0</v>
      </c>
      <c r="I685" s="1137">
        <v>0</v>
      </c>
      <c r="J685" s="1138">
        <v>0</v>
      </c>
      <c r="K685" s="1138">
        <v>0</v>
      </c>
      <c r="L685" s="1139"/>
      <c r="M685" s="952"/>
      <c r="N685" s="952"/>
      <c r="O685" s="1140"/>
    </row>
    <row r="686" spans="1:15" ht="15" customHeight="1" thickBot="1" x14ac:dyDescent="0.3">
      <c r="A686" s="1131" t="s">
        <v>391</v>
      </c>
      <c r="B686" s="233">
        <v>0</v>
      </c>
      <c r="C686" s="1132">
        <v>0</v>
      </c>
      <c r="D686" s="1132">
        <v>0</v>
      </c>
      <c r="E686" s="1132">
        <v>0</v>
      </c>
      <c r="F686" s="1132">
        <v>0</v>
      </c>
      <c r="G686" s="1132">
        <v>0</v>
      </c>
      <c r="H686" s="1137">
        <v>0</v>
      </c>
      <c r="I686" s="1137">
        <v>0</v>
      </c>
      <c r="J686" s="1138">
        <v>0</v>
      </c>
      <c r="K686" s="1133">
        <v>0</v>
      </c>
      <c r="L686" s="1134"/>
      <c r="M686" s="1135"/>
      <c r="N686" s="1135"/>
      <c r="O686" s="1136"/>
    </row>
    <row r="687" spans="1:15" ht="15" customHeight="1" thickBot="1" x14ac:dyDescent="0.3">
      <c r="A687" s="394" t="s">
        <v>931</v>
      </c>
      <c r="B687" s="1122">
        <v>1019.525</v>
      </c>
      <c r="C687" s="1122">
        <v>27</v>
      </c>
      <c r="D687" s="1122">
        <v>2</v>
      </c>
      <c r="E687" s="1122">
        <v>215.7</v>
      </c>
      <c r="F687" s="1122">
        <v>49</v>
      </c>
      <c r="G687" s="1122">
        <v>2</v>
      </c>
      <c r="H687" s="1122">
        <v>750.82500000000005</v>
      </c>
      <c r="I687" s="1122">
        <v>781.82500000000005</v>
      </c>
      <c r="J687" s="1123">
        <v>5368.1750000000002</v>
      </c>
      <c r="K687" s="1123">
        <v>7.1497019944727462</v>
      </c>
      <c r="L687" s="1511" t="s">
        <v>977</v>
      </c>
      <c r="M687" s="1125">
        <v>2700000</v>
      </c>
      <c r="N687" s="1125">
        <v>21596807.344869815</v>
      </c>
      <c r="O687" s="495">
        <v>10622870.759799998</v>
      </c>
    </row>
    <row r="688" spans="1:15" x14ac:dyDescent="0.25">
      <c r="A688" s="7" t="s">
        <v>1964</v>
      </c>
      <c r="B688" s="8"/>
      <c r="C688" s="8"/>
      <c r="D688" s="8"/>
      <c r="E688" s="4"/>
      <c r="F688" s="5"/>
      <c r="G688" s="9"/>
      <c r="H688" s="8"/>
      <c r="I688" s="223"/>
      <c r="J688" s="223"/>
      <c r="K688" s="230"/>
      <c r="L688" s="231"/>
      <c r="M688" s="230"/>
      <c r="N688" s="230"/>
      <c r="O688" s="230"/>
    </row>
    <row r="689" spans="1:15" x14ac:dyDescent="0.25">
      <c r="A689" s="34" t="s">
        <v>1699</v>
      </c>
      <c r="B689" s="223"/>
      <c r="C689" s="223"/>
      <c r="D689" s="223"/>
      <c r="E689" s="223"/>
      <c r="F689" s="223"/>
      <c r="G689" s="223"/>
      <c r="H689" s="223"/>
      <c r="I689" s="223"/>
      <c r="J689" s="223"/>
      <c r="K689" s="230"/>
      <c r="L689" s="231"/>
      <c r="M689" s="230"/>
      <c r="N689" s="230"/>
      <c r="O689" s="230"/>
    </row>
    <row r="690" spans="1:15" x14ac:dyDescent="0.25">
      <c r="A690" s="232"/>
      <c r="B690" s="223"/>
      <c r="C690" s="223"/>
      <c r="D690" s="223"/>
      <c r="E690" s="223"/>
      <c r="F690" s="223"/>
      <c r="G690" s="223"/>
      <c r="H690" s="223"/>
      <c r="I690" s="223"/>
      <c r="J690" s="223"/>
      <c r="K690" s="230"/>
      <c r="L690" s="231"/>
      <c r="M690" s="230"/>
      <c r="N690" s="230"/>
      <c r="O690" s="230"/>
    </row>
    <row r="691" spans="1:15" x14ac:dyDescent="0.25">
      <c r="A691" s="232"/>
      <c r="B691" s="223"/>
      <c r="C691" s="223"/>
      <c r="D691" s="223"/>
      <c r="E691" s="223"/>
      <c r="F691" s="223"/>
      <c r="G691" s="223"/>
      <c r="H691" s="223"/>
      <c r="I691" s="223"/>
      <c r="J691" s="223"/>
      <c r="K691" s="230"/>
      <c r="L691" s="231"/>
      <c r="M691" s="230"/>
      <c r="N691" s="230"/>
      <c r="O691" s="230"/>
    </row>
    <row r="692" spans="1:15" ht="13.8" x14ac:dyDescent="0.25">
      <c r="A692" s="2817" t="s">
        <v>1972</v>
      </c>
      <c r="B692" s="2817"/>
      <c r="C692" s="2817"/>
      <c r="D692" s="2817"/>
      <c r="E692" s="2817"/>
      <c r="F692" s="2817"/>
      <c r="G692" s="2817"/>
      <c r="H692" s="2817"/>
      <c r="I692" s="2817"/>
      <c r="J692" s="2817"/>
      <c r="K692" s="2817"/>
      <c r="L692" s="2817"/>
      <c r="M692" s="2817"/>
      <c r="N692" s="2817"/>
      <c r="O692" s="2817"/>
    </row>
    <row r="693" spans="1:15" ht="13.8" thickBot="1" x14ac:dyDescent="0.3">
      <c r="A693" s="224" t="s">
        <v>937</v>
      </c>
      <c r="B693" s="223"/>
      <c r="C693" s="223"/>
      <c r="D693" s="223"/>
      <c r="E693" s="223"/>
      <c r="F693" s="223"/>
      <c r="G693" s="223"/>
      <c r="H693" s="223"/>
      <c r="I693" s="223"/>
      <c r="J693" s="223"/>
      <c r="K693" s="223"/>
      <c r="L693" s="225"/>
      <c r="M693" s="223"/>
      <c r="N693" s="223"/>
      <c r="O693" s="223"/>
    </row>
    <row r="694" spans="1:15" ht="15" customHeight="1" x14ac:dyDescent="0.25">
      <c r="A694" s="2818" t="s">
        <v>327</v>
      </c>
      <c r="B694" s="2821" t="s">
        <v>1973</v>
      </c>
      <c r="C694" s="2822"/>
      <c r="D694" s="2822"/>
      <c r="E694" s="2822"/>
      <c r="F694" s="2822"/>
      <c r="G694" s="2822"/>
      <c r="H694" s="2822"/>
      <c r="I694" s="2822"/>
      <c r="J694" s="2822"/>
      <c r="K694" s="2822"/>
      <c r="L694" s="2822"/>
      <c r="M694" s="2822"/>
      <c r="N694" s="2822"/>
      <c r="O694" s="2823"/>
    </row>
    <row r="695" spans="1:15" ht="15" customHeight="1" x14ac:dyDescent="0.25">
      <c r="A695" s="2819"/>
      <c r="B695" s="2824" t="s">
        <v>191</v>
      </c>
      <c r="C695" s="2824"/>
      <c r="D695" s="2824"/>
      <c r="E695" s="2824"/>
      <c r="F695" s="2824"/>
      <c r="G695" s="2824"/>
      <c r="H695" s="2824"/>
      <c r="I695" s="2824"/>
      <c r="J695" s="2097"/>
      <c r="K695" s="2097" t="s">
        <v>902</v>
      </c>
      <c r="L695" s="2097"/>
      <c r="M695" s="1114" t="s">
        <v>436</v>
      </c>
      <c r="N695" s="1114" t="s">
        <v>908</v>
      </c>
      <c r="O695" s="1118" t="s">
        <v>908</v>
      </c>
    </row>
    <row r="696" spans="1:15" ht="15" customHeight="1" x14ac:dyDescent="0.25">
      <c r="A696" s="2819"/>
      <c r="B696" s="2097" t="s">
        <v>432</v>
      </c>
      <c r="C696" s="2097"/>
      <c r="D696" s="2815" t="s">
        <v>1856</v>
      </c>
      <c r="E696" s="2097"/>
      <c r="F696" s="2097"/>
      <c r="G696" s="2097" t="s">
        <v>909</v>
      </c>
      <c r="H696" s="2097"/>
      <c r="I696" s="2097" t="s">
        <v>432</v>
      </c>
      <c r="J696" s="2120" t="s">
        <v>910</v>
      </c>
      <c r="K696" s="2120" t="s">
        <v>840</v>
      </c>
      <c r="L696" s="2120" t="s">
        <v>329</v>
      </c>
      <c r="M696" s="1115" t="s">
        <v>911</v>
      </c>
      <c r="N696" s="1115" t="s">
        <v>912</v>
      </c>
      <c r="O696" s="1119" t="s">
        <v>911</v>
      </c>
    </row>
    <row r="697" spans="1:15" ht="15" customHeight="1" x14ac:dyDescent="0.25">
      <c r="A697" s="2819"/>
      <c r="B697" s="2120" t="s">
        <v>914</v>
      </c>
      <c r="C697" s="2120" t="s">
        <v>916</v>
      </c>
      <c r="D697" s="2816"/>
      <c r="E697" s="2120" t="s">
        <v>865</v>
      </c>
      <c r="F697" s="2120" t="s">
        <v>915</v>
      </c>
      <c r="G697" s="2120" t="s">
        <v>917</v>
      </c>
      <c r="H697" s="2120" t="s">
        <v>834</v>
      </c>
      <c r="I697" s="2120" t="s">
        <v>833</v>
      </c>
      <c r="J697" s="2120" t="s">
        <v>918</v>
      </c>
      <c r="K697" s="2120" t="s">
        <v>919</v>
      </c>
      <c r="L697" s="2120" t="s">
        <v>335</v>
      </c>
      <c r="M697" s="1115" t="s">
        <v>920</v>
      </c>
      <c r="N697" s="1115" t="s">
        <v>921</v>
      </c>
      <c r="O697" s="1119" t="s">
        <v>922</v>
      </c>
    </row>
    <row r="698" spans="1:15" ht="15" customHeight="1" thickBot="1" x14ac:dyDescent="0.3">
      <c r="A698" s="2820"/>
      <c r="B698" s="1868">
        <v>45291</v>
      </c>
      <c r="C698" s="2121">
        <v>2024</v>
      </c>
      <c r="D698" s="2121">
        <v>2024</v>
      </c>
      <c r="E698" s="2121">
        <v>2024</v>
      </c>
      <c r="F698" s="2121">
        <v>2024</v>
      </c>
      <c r="G698" s="2121" t="s">
        <v>923</v>
      </c>
      <c r="H698" s="2121">
        <v>2024</v>
      </c>
      <c r="I698" s="1868">
        <v>45657</v>
      </c>
      <c r="J698" s="1868" t="s">
        <v>1974</v>
      </c>
      <c r="K698" s="1868" t="s">
        <v>1974</v>
      </c>
      <c r="L698" s="2121" t="s">
        <v>440</v>
      </c>
      <c r="M698" s="1117" t="s">
        <v>924</v>
      </c>
      <c r="N698" s="1117" t="s">
        <v>925</v>
      </c>
      <c r="O698" s="1120" t="s">
        <v>925</v>
      </c>
    </row>
    <row r="699" spans="1:15" ht="15" customHeight="1" x14ac:dyDescent="0.25">
      <c r="A699" s="1126" t="s">
        <v>351</v>
      </c>
      <c r="B699" s="1121">
        <v>268.95000000000005</v>
      </c>
      <c r="C699" s="1121">
        <v>4</v>
      </c>
      <c r="D699" s="1121">
        <v>0</v>
      </c>
      <c r="E699" s="1121">
        <v>18</v>
      </c>
      <c r="F699" s="1121">
        <v>16.55</v>
      </c>
      <c r="G699" s="1121">
        <v>15.5</v>
      </c>
      <c r="H699" s="1121">
        <v>218.9</v>
      </c>
      <c r="I699" s="1121">
        <v>238.4</v>
      </c>
      <c r="J699" s="1127">
        <v>2069.9</v>
      </c>
      <c r="K699" s="1521">
        <v>9.4559159433531299</v>
      </c>
      <c r="L699" s="369"/>
      <c r="M699" s="1129"/>
      <c r="N699" s="1129"/>
      <c r="O699" s="1130"/>
    </row>
    <row r="700" spans="1:15" ht="15" customHeight="1" x14ac:dyDescent="0.25">
      <c r="A700" s="955" t="s">
        <v>352</v>
      </c>
      <c r="B700" s="1482">
        <v>44.5</v>
      </c>
      <c r="C700" s="1137">
        <v>0</v>
      </c>
      <c r="D700" s="1137">
        <v>0</v>
      </c>
      <c r="E700" s="1137">
        <v>1</v>
      </c>
      <c r="F700" s="1137">
        <v>0</v>
      </c>
      <c r="G700" s="1137">
        <v>0</v>
      </c>
      <c r="H700" s="1137">
        <v>43.5</v>
      </c>
      <c r="I700" s="1137">
        <v>43.5</v>
      </c>
      <c r="J700" s="1138">
        <v>522</v>
      </c>
      <c r="K700" s="1138">
        <v>12</v>
      </c>
      <c r="L700" s="1058" t="s">
        <v>977</v>
      </c>
      <c r="M700" s="952">
        <v>3450000</v>
      </c>
      <c r="N700" s="1984">
        <v>19962686.8369793</v>
      </c>
      <c r="O700" s="1825">
        <v>16926208.562117152</v>
      </c>
    </row>
    <row r="701" spans="1:15" ht="15" customHeight="1" x14ac:dyDescent="0.25">
      <c r="A701" s="955" t="s">
        <v>353</v>
      </c>
      <c r="B701" s="1482">
        <v>10</v>
      </c>
      <c r="C701" s="1137">
        <v>0</v>
      </c>
      <c r="D701" s="1137">
        <v>0</v>
      </c>
      <c r="E701" s="1137">
        <v>0</v>
      </c>
      <c r="F701" s="1137">
        <v>0</v>
      </c>
      <c r="G701" s="1137">
        <v>3</v>
      </c>
      <c r="H701" s="1137">
        <v>7</v>
      </c>
      <c r="I701" s="1137">
        <v>10</v>
      </c>
      <c r="J701" s="1138">
        <v>77</v>
      </c>
      <c r="K701" s="1138">
        <v>11</v>
      </c>
      <c r="L701" s="1058" t="s">
        <v>977</v>
      </c>
      <c r="M701" s="952">
        <v>3450000</v>
      </c>
      <c r="N701" s="1984">
        <v>19962686.8369793</v>
      </c>
      <c r="O701" s="1825">
        <v>16926208.562117152</v>
      </c>
    </row>
    <row r="702" spans="1:15" ht="15" customHeight="1" x14ac:dyDescent="0.25">
      <c r="A702" s="955" t="s">
        <v>354</v>
      </c>
      <c r="B702" s="1482">
        <v>18.5</v>
      </c>
      <c r="C702" s="1137">
        <v>0</v>
      </c>
      <c r="D702" s="1137">
        <v>0</v>
      </c>
      <c r="E702" s="1137">
        <v>0</v>
      </c>
      <c r="F702" s="1137">
        <v>0</v>
      </c>
      <c r="G702" s="1137">
        <v>6</v>
      </c>
      <c r="H702" s="1137">
        <v>12.5</v>
      </c>
      <c r="I702" s="1137">
        <v>18.5</v>
      </c>
      <c r="J702" s="1138">
        <v>0</v>
      </c>
      <c r="K702" s="1138">
        <v>0</v>
      </c>
      <c r="L702" s="1058" t="s">
        <v>977</v>
      </c>
      <c r="M702" s="952">
        <v>3450000</v>
      </c>
      <c r="N702" s="1984">
        <v>19962686.8369793</v>
      </c>
      <c r="O702" s="1825">
        <v>16926208.562117152</v>
      </c>
    </row>
    <row r="703" spans="1:15" ht="15" customHeight="1" x14ac:dyDescent="0.25">
      <c r="A703" s="955" t="s">
        <v>355</v>
      </c>
      <c r="B703" s="1482">
        <v>7</v>
      </c>
      <c r="C703" s="1137">
        <v>0</v>
      </c>
      <c r="D703" s="1137">
        <v>0</v>
      </c>
      <c r="E703" s="1137">
        <v>3</v>
      </c>
      <c r="F703" s="1137">
        <v>0</v>
      </c>
      <c r="G703" s="1137">
        <v>0.5</v>
      </c>
      <c r="H703" s="1137">
        <v>3.5</v>
      </c>
      <c r="I703" s="1137">
        <v>4</v>
      </c>
      <c r="J703" s="1138">
        <v>38.5</v>
      </c>
      <c r="K703" s="1138">
        <v>11</v>
      </c>
      <c r="L703" s="1058" t="s">
        <v>977</v>
      </c>
      <c r="M703" s="952">
        <v>3450000</v>
      </c>
      <c r="N703" s="1984">
        <v>19962686.8369793</v>
      </c>
      <c r="O703" s="1825">
        <v>16926208.562117152</v>
      </c>
    </row>
    <row r="704" spans="1:15" ht="15" customHeight="1" x14ac:dyDescent="0.25">
      <c r="A704" s="955" t="s">
        <v>356</v>
      </c>
      <c r="B704" s="1482">
        <v>88</v>
      </c>
      <c r="C704" s="1137">
        <v>0</v>
      </c>
      <c r="D704" s="1137">
        <v>0</v>
      </c>
      <c r="E704" s="1137">
        <v>4</v>
      </c>
      <c r="F704" s="1137">
        <v>0</v>
      </c>
      <c r="G704" s="1137">
        <v>0</v>
      </c>
      <c r="H704" s="1137">
        <v>84</v>
      </c>
      <c r="I704" s="1137">
        <v>84</v>
      </c>
      <c r="J704" s="1138">
        <v>672</v>
      </c>
      <c r="K704" s="1138">
        <v>8</v>
      </c>
      <c r="L704" s="1058" t="s">
        <v>977</v>
      </c>
      <c r="M704" s="952">
        <v>3450000</v>
      </c>
      <c r="N704" s="1984">
        <v>19962686.8369793</v>
      </c>
      <c r="O704" s="1825">
        <v>16926208.562117152</v>
      </c>
    </row>
    <row r="705" spans="1:15" ht="15" customHeight="1" x14ac:dyDescent="0.25">
      <c r="A705" s="955" t="s">
        <v>357</v>
      </c>
      <c r="B705" s="1482">
        <v>7.5</v>
      </c>
      <c r="C705" s="1137">
        <v>0</v>
      </c>
      <c r="D705" s="1137">
        <v>0</v>
      </c>
      <c r="E705" s="1137">
        <v>1</v>
      </c>
      <c r="F705" s="1137">
        <v>0</v>
      </c>
      <c r="G705" s="1137">
        <v>0</v>
      </c>
      <c r="H705" s="1137">
        <v>6.5</v>
      </c>
      <c r="I705" s="1137">
        <v>6.5</v>
      </c>
      <c r="J705" s="1138">
        <v>52</v>
      </c>
      <c r="K705" s="1138">
        <v>8</v>
      </c>
      <c r="L705" s="1058" t="s">
        <v>977</v>
      </c>
      <c r="M705" s="952">
        <v>3450000</v>
      </c>
      <c r="N705" s="1984">
        <v>19962686.8369793</v>
      </c>
      <c r="O705" s="1825">
        <v>16926208.562117152</v>
      </c>
    </row>
    <row r="706" spans="1:15" ht="15" customHeight="1" x14ac:dyDescent="0.25">
      <c r="A706" s="955" t="s">
        <v>926</v>
      </c>
      <c r="B706" s="1482">
        <v>3.5</v>
      </c>
      <c r="C706" s="1137">
        <v>1.5</v>
      </c>
      <c r="D706" s="1137">
        <v>0</v>
      </c>
      <c r="E706" s="1137">
        <v>0</v>
      </c>
      <c r="F706" s="1137">
        <v>0</v>
      </c>
      <c r="G706" s="1137">
        <v>0</v>
      </c>
      <c r="H706" s="1137">
        <v>3.5</v>
      </c>
      <c r="I706" s="1137">
        <v>5</v>
      </c>
      <c r="J706" s="1138">
        <v>28</v>
      </c>
      <c r="K706" s="1138">
        <v>8</v>
      </c>
      <c r="L706" s="1058" t="s">
        <v>977</v>
      </c>
      <c r="M706" s="952">
        <v>3450000</v>
      </c>
      <c r="N706" s="1984">
        <v>19962686.8369793</v>
      </c>
      <c r="O706" s="1825">
        <v>16926208.562117152</v>
      </c>
    </row>
    <row r="707" spans="1:15" ht="15" customHeight="1" x14ac:dyDescent="0.25">
      <c r="A707" s="955" t="s">
        <v>359</v>
      </c>
      <c r="B707" s="1482">
        <v>19.400000000000002</v>
      </c>
      <c r="C707" s="1137">
        <v>0</v>
      </c>
      <c r="D707" s="1137">
        <v>0</v>
      </c>
      <c r="E707" s="1137">
        <v>3</v>
      </c>
      <c r="F707" s="1137">
        <v>0</v>
      </c>
      <c r="G707" s="1137">
        <v>0</v>
      </c>
      <c r="H707" s="1137">
        <v>16.400000000000002</v>
      </c>
      <c r="I707" s="1137">
        <v>16.400000000000002</v>
      </c>
      <c r="J707" s="1138">
        <v>180.40000000000003</v>
      </c>
      <c r="K707" s="1138">
        <v>11</v>
      </c>
      <c r="L707" s="1058" t="s">
        <v>977</v>
      </c>
      <c r="M707" s="952">
        <v>3450000</v>
      </c>
      <c r="N707" s="1984">
        <v>19962686.8369793</v>
      </c>
      <c r="O707" s="1825">
        <v>16926208.562117152</v>
      </c>
    </row>
    <row r="708" spans="1:15" ht="15" customHeight="1" x14ac:dyDescent="0.25">
      <c r="A708" s="955" t="s">
        <v>927</v>
      </c>
      <c r="B708" s="1482">
        <v>16</v>
      </c>
      <c r="C708" s="1137">
        <v>0</v>
      </c>
      <c r="D708" s="1137">
        <v>0</v>
      </c>
      <c r="E708" s="1137">
        <v>6</v>
      </c>
      <c r="F708" s="1137">
        <v>0</v>
      </c>
      <c r="G708" s="1137">
        <v>2</v>
      </c>
      <c r="H708" s="1137">
        <v>8</v>
      </c>
      <c r="I708" s="1137">
        <v>10</v>
      </c>
      <c r="J708" s="1138">
        <v>76</v>
      </c>
      <c r="K708" s="1138">
        <v>9.5</v>
      </c>
      <c r="L708" s="1058" t="s">
        <v>977</v>
      </c>
      <c r="M708" s="952">
        <v>3450000</v>
      </c>
      <c r="N708" s="1984">
        <v>19962686.8369793</v>
      </c>
      <c r="O708" s="1825">
        <v>16926208.562117152</v>
      </c>
    </row>
    <row r="709" spans="1:15" ht="15" customHeight="1" x14ac:dyDescent="0.25">
      <c r="A709" s="955" t="s">
        <v>361</v>
      </c>
      <c r="B709" s="1482">
        <v>26.5</v>
      </c>
      <c r="C709" s="1137">
        <v>2</v>
      </c>
      <c r="D709" s="1137">
        <v>0</v>
      </c>
      <c r="E709" s="1137">
        <v>0</v>
      </c>
      <c r="F709" s="1137">
        <v>10</v>
      </c>
      <c r="G709" s="1137">
        <v>4</v>
      </c>
      <c r="H709" s="1137">
        <v>12.5</v>
      </c>
      <c r="I709" s="1137">
        <v>18.5</v>
      </c>
      <c r="J709" s="1138">
        <v>162.5</v>
      </c>
      <c r="K709" s="1138">
        <v>13</v>
      </c>
      <c r="L709" s="1058" t="s">
        <v>977</v>
      </c>
      <c r="M709" s="952">
        <v>3450000</v>
      </c>
      <c r="N709" s="1984">
        <v>19962686.8369793</v>
      </c>
      <c r="O709" s="1825">
        <v>16926208.562117152</v>
      </c>
    </row>
    <row r="710" spans="1:15" ht="15" customHeight="1" x14ac:dyDescent="0.25">
      <c r="A710" s="955" t="s">
        <v>362</v>
      </c>
      <c r="B710" s="1482">
        <v>0</v>
      </c>
      <c r="C710" s="1137">
        <v>0</v>
      </c>
      <c r="D710" s="1137">
        <v>0</v>
      </c>
      <c r="E710" s="1137">
        <v>0</v>
      </c>
      <c r="F710" s="1137">
        <v>0</v>
      </c>
      <c r="G710" s="1137">
        <v>0</v>
      </c>
      <c r="H710" s="1137">
        <v>0</v>
      </c>
      <c r="I710" s="1137">
        <v>0</v>
      </c>
      <c r="J710" s="1138">
        <v>0</v>
      </c>
      <c r="K710" s="1138">
        <v>0</v>
      </c>
      <c r="L710" s="1139"/>
      <c r="M710" s="952"/>
      <c r="N710" s="952"/>
      <c r="O710" s="1140"/>
    </row>
    <row r="711" spans="1:15" ht="15" customHeight="1" x14ac:dyDescent="0.25">
      <c r="A711" s="955" t="s">
        <v>928</v>
      </c>
      <c r="B711" s="1482">
        <v>6</v>
      </c>
      <c r="C711" s="1137">
        <v>0</v>
      </c>
      <c r="D711" s="1137">
        <v>0</v>
      </c>
      <c r="E711" s="1137">
        <v>0</v>
      </c>
      <c r="F711" s="1137">
        <v>4</v>
      </c>
      <c r="G711" s="1137">
        <v>0</v>
      </c>
      <c r="H711" s="1137">
        <v>2</v>
      </c>
      <c r="I711" s="1137">
        <v>2</v>
      </c>
      <c r="J711" s="1138">
        <v>20</v>
      </c>
      <c r="K711" s="1138">
        <v>10</v>
      </c>
      <c r="L711" s="1058" t="s">
        <v>977</v>
      </c>
      <c r="M711" s="952">
        <v>3450000</v>
      </c>
      <c r="N711" s="1984">
        <v>19962686.8369793</v>
      </c>
      <c r="O711" s="1825">
        <v>16926208.562117152</v>
      </c>
    </row>
    <row r="712" spans="1:15" ht="15" customHeight="1" x14ac:dyDescent="0.25">
      <c r="A712" s="955" t="s">
        <v>364</v>
      </c>
      <c r="B712" s="1482">
        <v>0</v>
      </c>
      <c r="C712" s="1137">
        <v>0</v>
      </c>
      <c r="D712" s="1137">
        <v>0</v>
      </c>
      <c r="E712" s="1137">
        <v>0</v>
      </c>
      <c r="F712" s="1137">
        <v>0</v>
      </c>
      <c r="G712" s="1137">
        <v>0</v>
      </c>
      <c r="H712" s="1137">
        <v>0</v>
      </c>
      <c r="I712" s="1137">
        <v>0</v>
      </c>
      <c r="J712" s="1138">
        <v>0</v>
      </c>
      <c r="K712" s="1138">
        <v>0</v>
      </c>
      <c r="L712" s="1139"/>
      <c r="M712" s="952"/>
      <c r="N712" s="1519"/>
      <c r="O712" s="1520"/>
    </row>
    <row r="713" spans="1:15" ht="15" customHeight="1" x14ac:dyDescent="0.25">
      <c r="A713" s="955" t="s">
        <v>365</v>
      </c>
      <c r="B713" s="1482">
        <v>5.5500000000000007</v>
      </c>
      <c r="C713" s="1137">
        <v>0</v>
      </c>
      <c r="D713" s="1137">
        <v>0</v>
      </c>
      <c r="E713" s="1137">
        <v>0</v>
      </c>
      <c r="F713" s="1137">
        <v>2.5499999999999998</v>
      </c>
      <c r="G713" s="1137">
        <v>0</v>
      </c>
      <c r="H713" s="1137">
        <v>3.0000000000000009</v>
      </c>
      <c r="I713" s="1137">
        <v>3.0000000000000009</v>
      </c>
      <c r="J713" s="1138">
        <v>27.000000000000007</v>
      </c>
      <c r="K713" s="1138">
        <v>9</v>
      </c>
      <c r="L713" s="1058" t="s">
        <v>977</v>
      </c>
      <c r="M713" s="952">
        <v>3450000</v>
      </c>
      <c r="N713" s="1984">
        <v>19962686.8369793</v>
      </c>
      <c r="O713" s="1825">
        <v>16926208.562117152</v>
      </c>
    </row>
    <row r="714" spans="1:15" ht="15" customHeight="1" x14ac:dyDescent="0.25">
      <c r="A714" s="955" t="s">
        <v>366</v>
      </c>
      <c r="B714" s="1482">
        <v>16.5</v>
      </c>
      <c r="C714" s="1137">
        <v>0.5</v>
      </c>
      <c r="D714" s="1137">
        <v>0</v>
      </c>
      <c r="E714" s="1137">
        <v>0</v>
      </c>
      <c r="F714" s="1137">
        <v>0</v>
      </c>
      <c r="G714" s="1137">
        <v>0</v>
      </c>
      <c r="H714" s="1137">
        <v>16.5</v>
      </c>
      <c r="I714" s="1137">
        <v>17</v>
      </c>
      <c r="J714" s="1138">
        <v>214.5</v>
      </c>
      <c r="K714" s="1138">
        <v>13</v>
      </c>
      <c r="L714" s="1058" t="s">
        <v>977</v>
      </c>
      <c r="M714" s="952">
        <v>3450000</v>
      </c>
      <c r="N714" s="1984">
        <v>19962686.8369793</v>
      </c>
      <c r="O714" s="1825">
        <v>16926208.562117152</v>
      </c>
    </row>
    <row r="715" spans="1:15" ht="15" customHeight="1" x14ac:dyDescent="0.25">
      <c r="A715" s="423" t="s">
        <v>929</v>
      </c>
      <c r="B715" s="995">
        <v>61.5</v>
      </c>
      <c r="C715" s="995">
        <v>1</v>
      </c>
      <c r="D715" s="995">
        <v>0</v>
      </c>
      <c r="E715" s="995">
        <v>0</v>
      </c>
      <c r="F715" s="995">
        <v>0</v>
      </c>
      <c r="G715" s="995">
        <v>19</v>
      </c>
      <c r="H715" s="995">
        <v>42.5</v>
      </c>
      <c r="I715" s="995">
        <v>62.5</v>
      </c>
      <c r="J715" s="1141">
        <v>432</v>
      </c>
      <c r="K715" s="1141">
        <v>10.164705882352941</v>
      </c>
      <c r="L715" s="1143"/>
      <c r="M715" s="989"/>
      <c r="N715" s="424"/>
      <c r="O715" s="425"/>
    </row>
    <row r="716" spans="1:15" ht="15" customHeight="1" x14ac:dyDescent="0.25">
      <c r="A716" s="955" t="s">
        <v>368</v>
      </c>
      <c r="B716" s="1482">
        <v>48.5</v>
      </c>
      <c r="C716" s="1137">
        <v>0</v>
      </c>
      <c r="D716" s="1137">
        <v>0</v>
      </c>
      <c r="E716" s="1137">
        <v>0</v>
      </c>
      <c r="F716" s="1137">
        <v>0</v>
      </c>
      <c r="G716" s="1137">
        <v>18</v>
      </c>
      <c r="H716" s="1137">
        <v>30.5</v>
      </c>
      <c r="I716" s="1137">
        <v>48.5</v>
      </c>
      <c r="J716" s="1138">
        <v>335.5</v>
      </c>
      <c r="K716" s="1138">
        <v>11</v>
      </c>
      <c r="L716" s="1058" t="s">
        <v>977</v>
      </c>
      <c r="M716" s="952">
        <v>3450000</v>
      </c>
      <c r="N716" s="1984">
        <v>19962686.8369793</v>
      </c>
      <c r="O716" s="1825">
        <v>16926208.562117152</v>
      </c>
    </row>
    <row r="717" spans="1:15" ht="15" customHeight="1" x14ac:dyDescent="0.25">
      <c r="A717" s="955" t="s">
        <v>369</v>
      </c>
      <c r="B717" s="949">
        <v>0</v>
      </c>
      <c r="C717" s="1137">
        <v>0</v>
      </c>
      <c r="D717" s="1137">
        <v>0</v>
      </c>
      <c r="E717" s="1137">
        <v>0</v>
      </c>
      <c r="F717" s="1137">
        <v>0</v>
      </c>
      <c r="G717" s="1137">
        <v>0</v>
      </c>
      <c r="H717" s="1137">
        <v>0</v>
      </c>
      <c r="I717" s="1137">
        <v>0</v>
      </c>
      <c r="J717" s="1138">
        <v>0</v>
      </c>
      <c r="K717" s="1138">
        <v>0</v>
      </c>
      <c r="L717" s="1139"/>
      <c r="M717" s="952"/>
      <c r="N717" s="1519"/>
      <c r="O717" s="1520"/>
    </row>
    <row r="718" spans="1:15" ht="15" customHeight="1" x14ac:dyDescent="0.25">
      <c r="A718" s="955" t="s">
        <v>370</v>
      </c>
      <c r="B718" s="949">
        <v>5</v>
      </c>
      <c r="C718" s="1137">
        <v>1</v>
      </c>
      <c r="D718" s="1137">
        <v>0</v>
      </c>
      <c r="E718" s="1137">
        <v>0</v>
      </c>
      <c r="F718" s="1137">
        <v>0</v>
      </c>
      <c r="G718" s="1137">
        <v>0</v>
      </c>
      <c r="H718" s="1137">
        <v>5</v>
      </c>
      <c r="I718" s="1137">
        <v>6</v>
      </c>
      <c r="J718" s="1138">
        <v>45</v>
      </c>
      <c r="K718" s="1138">
        <v>9</v>
      </c>
      <c r="L718" s="1058" t="s">
        <v>977</v>
      </c>
      <c r="M718" s="952">
        <v>3450000</v>
      </c>
      <c r="N718" s="1984">
        <v>19962686.8369793</v>
      </c>
      <c r="O718" s="1825">
        <v>16926208.562117152</v>
      </c>
    </row>
    <row r="719" spans="1:15" ht="15" customHeight="1" x14ac:dyDescent="0.25">
      <c r="A719" s="955" t="s">
        <v>371</v>
      </c>
      <c r="B719" s="949">
        <v>2</v>
      </c>
      <c r="C719" s="1137">
        <v>0</v>
      </c>
      <c r="D719" s="1137">
        <v>0</v>
      </c>
      <c r="E719" s="1137">
        <v>0</v>
      </c>
      <c r="F719" s="1137">
        <v>0</v>
      </c>
      <c r="G719" s="1137">
        <v>0</v>
      </c>
      <c r="H719" s="1137">
        <v>2</v>
      </c>
      <c r="I719" s="1137">
        <v>2</v>
      </c>
      <c r="J719" s="1138">
        <v>14</v>
      </c>
      <c r="K719" s="1138">
        <v>7</v>
      </c>
      <c r="L719" s="1058" t="s">
        <v>977</v>
      </c>
      <c r="M719" s="952">
        <v>3450000</v>
      </c>
      <c r="N719" s="1984">
        <v>19962686.8369793</v>
      </c>
      <c r="O719" s="1825">
        <v>16926208.562117152</v>
      </c>
    </row>
    <row r="720" spans="1:15" ht="15" customHeight="1" x14ac:dyDescent="0.25">
      <c r="A720" s="955" t="s">
        <v>372</v>
      </c>
      <c r="B720" s="949">
        <v>6</v>
      </c>
      <c r="C720" s="1137">
        <v>0</v>
      </c>
      <c r="D720" s="1137">
        <v>0</v>
      </c>
      <c r="E720" s="1137">
        <v>0</v>
      </c>
      <c r="F720" s="1137">
        <v>0</v>
      </c>
      <c r="G720" s="1137">
        <v>1</v>
      </c>
      <c r="H720" s="1137">
        <v>5</v>
      </c>
      <c r="I720" s="1137">
        <v>6</v>
      </c>
      <c r="J720" s="1138">
        <v>37.5</v>
      </c>
      <c r="K720" s="1138">
        <v>7.5</v>
      </c>
      <c r="L720" s="1058" t="s">
        <v>977</v>
      </c>
      <c r="M720" s="952">
        <v>3450000</v>
      </c>
      <c r="N720" s="1984">
        <v>19962686.8369793</v>
      </c>
      <c r="O720" s="1825">
        <v>16926208.562117152</v>
      </c>
    </row>
    <row r="721" spans="1:15" ht="15" customHeight="1" x14ac:dyDescent="0.25">
      <c r="A721" s="1145" t="s">
        <v>373</v>
      </c>
      <c r="B721" s="995">
        <v>213.73000000000002</v>
      </c>
      <c r="C721" s="995">
        <v>71.25</v>
      </c>
      <c r="D721" s="995">
        <v>13</v>
      </c>
      <c r="E721" s="995">
        <v>2</v>
      </c>
      <c r="F721" s="995">
        <v>13</v>
      </c>
      <c r="G721" s="995">
        <v>9</v>
      </c>
      <c r="H721" s="995">
        <v>176.73000000000002</v>
      </c>
      <c r="I721" s="995">
        <v>269.98</v>
      </c>
      <c r="J721" s="1141">
        <v>1544.35</v>
      </c>
      <c r="K721" s="1141">
        <v>8.7384711141288953</v>
      </c>
      <c r="L721" s="1143"/>
      <c r="M721" s="989"/>
      <c r="N721" s="424"/>
      <c r="O721" s="425"/>
    </row>
    <row r="722" spans="1:15" ht="15" customHeight="1" x14ac:dyDescent="0.25">
      <c r="A722" s="955" t="s">
        <v>374</v>
      </c>
      <c r="B722" s="1482">
        <v>30.5</v>
      </c>
      <c r="C722" s="1137">
        <v>0</v>
      </c>
      <c r="D722" s="1137">
        <v>0</v>
      </c>
      <c r="E722" s="1137">
        <v>2</v>
      </c>
      <c r="F722" s="1137">
        <v>0</v>
      </c>
      <c r="G722" s="1137">
        <v>0</v>
      </c>
      <c r="H722" s="1137">
        <v>28.5</v>
      </c>
      <c r="I722" s="1137">
        <v>28.5</v>
      </c>
      <c r="J722" s="1138">
        <v>185.25</v>
      </c>
      <c r="K722" s="1138">
        <v>6.5</v>
      </c>
      <c r="L722" s="1058" t="s">
        <v>977</v>
      </c>
      <c r="M722" s="952">
        <v>3450000</v>
      </c>
      <c r="N722" s="1984">
        <v>19962686.8369793</v>
      </c>
      <c r="O722" s="1825">
        <v>16926208.562117152</v>
      </c>
    </row>
    <row r="723" spans="1:15" ht="15" customHeight="1" x14ac:dyDescent="0.25">
      <c r="A723" s="955" t="s">
        <v>47</v>
      </c>
      <c r="B723" s="1482">
        <v>9.93</v>
      </c>
      <c r="C723" s="1137">
        <v>0</v>
      </c>
      <c r="D723" s="1137">
        <v>0</v>
      </c>
      <c r="E723" s="1137">
        <v>0</v>
      </c>
      <c r="F723" s="1137">
        <v>0</v>
      </c>
      <c r="G723" s="1137">
        <v>0</v>
      </c>
      <c r="H723" s="1137">
        <v>9.93</v>
      </c>
      <c r="I723" s="1137">
        <v>9.93</v>
      </c>
      <c r="J723" s="1138">
        <v>0</v>
      </c>
      <c r="K723" s="1138">
        <v>0</v>
      </c>
      <c r="L723" s="1058" t="s">
        <v>977</v>
      </c>
      <c r="M723" s="952">
        <v>3450000</v>
      </c>
      <c r="N723" s="1984">
        <v>19962686.8369793</v>
      </c>
      <c r="O723" s="1825">
        <v>16926208.562117152</v>
      </c>
    </row>
    <row r="724" spans="1:15" ht="15" customHeight="1" x14ac:dyDescent="0.25">
      <c r="A724" s="955" t="s">
        <v>376</v>
      </c>
      <c r="B724" s="1482">
        <v>52.900000000000006</v>
      </c>
      <c r="C724" s="1137">
        <v>52.15</v>
      </c>
      <c r="D724" s="1137">
        <v>0</v>
      </c>
      <c r="E724" s="1137">
        <v>0</v>
      </c>
      <c r="F724" s="1137">
        <v>0</v>
      </c>
      <c r="G724" s="1137">
        <v>0</v>
      </c>
      <c r="H724" s="1137">
        <v>52.900000000000013</v>
      </c>
      <c r="I724" s="1138">
        <v>105.05000000000001</v>
      </c>
      <c r="J724" s="1138">
        <v>529.00000000000011</v>
      </c>
      <c r="K724" s="1138">
        <v>10</v>
      </c>
      <c r="L724" s="1058" t="s">
        <v>977</v>
      </c>
      <c r="M724" s="952">
        <v>3450000</v>
      </c>
      <c r="N724" s="1984">
        <v>19962686.8369793</v>
      </c>
      <c r="O724" s="1825">
        <v>16926208.562117152</v>
      </c>
    </row>
    <row r="725" spans="1:15" ht="15" customHeight="1" x14ac:dyDescent="0.25">
      <c r="A725" s="955" t="s">
        <v>377</v>
      </c>
      <c r="B725" s="1482">
        <v>31</v>
      </c>
      <c r="C725" s="1137">
        <v>0</v>
      </c>
      <c r="D725" s="1137">
        <v>0</v>
      </c>
      <c r="E725" s="1137">
        <v>0</v>
      </c>
      <c r="F725" s="1137">
        <v>0</v>
      </c>
      <c r="G725" s="1137">
        <v>0</v>
      </c>
      <c r="H725" s="1137">
        <v>31</v>
      </c>
      <c r="I725" s="1137">
        <v>31</v>
      </c>
      <c r="J725" s="1138">
        <v>341</v>
      </c>
      <c r="K725" s="1138">
        <v>11</v>
      </c>
      <c r="L725" s="1058" t="s">
        <v>977</v>
      </c>
      <c r="M725" s="952">
        <v>3450000</v>
      </c>
      <c r="N725" s="1984">
        <v>19962686.8369793</v>
      </c>
      <c r="O725" s="1825">
        <v>16926208.562117152</v>
      </c>
    </row>
    <row r="726" spans="1:15" ht="15" customHeight="1" x14ac:dyDescent="0.25">
      <c r="A726" s="955" t="s">
        <v>378</v>
      </c>
      <c r="B726" s="1482">
        <v>16.5</v>
      </c>
      <c r="C726" s="1137">
        <v>0</v>
      </c>
      <c r="D726" s="1137">
        <v>0</v>
      </c>
      <c r="E726" s="1137">
        <v>0</v>
      </c>
      <c r="F726" s="1137">
        <v>0</v>
      </c>
      <c r="G726" s="1137">
        <v>4</v>
      </c>
      <c r="H726" s="1137">
        <v>12.5</v>
      </c>
      <c r="I726" s="1137">
        <v>16.5</v>
      </c>
      <c r="J726" s="1138">
        <v>100</v>
      </c>
      <c r="K726" s="1138">
        <v>8</v>
      </c>
      <c r="L726" s="1058" t="s">
        <v>977</v>
      </c>
      <c r="M726" s="952">
        <v>3450000</v>
      </c>
      <c r="N726" s="1984">
        <v>19962686.8369793</v>
      </c>
      <c r="O726" s="1825">
        <v>16926208.562117152</v>
      </c>
    </row>
    <row r="727" spans="1:15" ht="15" customHeight="1" x14ac:dyDescent="0.25">
      <c r="A727" s="955" t="s">
        <v>379</v>
      </c>
      <c r="B727" s="1482">
        <v>17</v>
      </c>
      <c r="C727" s="1137">
        <v>2</v>
      </c>
      <c r="D727" s="1137">
        <v>0</v>
      </c>
      <c r="E727" s="1137">
        <v>0</v>
      </c>
      <c r="F727" s="1137">
        <v>0</v>
      </c>
      <c r="G727" s="1137">
        <v>0</v>
      </c>
      <c r="H727" s="1137">
        <v>17</v>
      </c>
      <c r="I727" s="1137">
        <v>19</v>
      </c>
      <c r="J727" s="1138">
        <v>136</v>
      </c>
      <c r="K727" s="1138">
        <v>8</v>
      </c>
      <c r="L727" s="1058" t="s">
        <v>977</v>
      </c>
      <c r="M727" s="952">
        <v>3450000</v>
      </c>
      <c r="N727" s="1984">
        <v>19962686.8369793</v>
      </c>
      <c r="O727" s="1825">
        <v>16926208.562117152</v>
      </c>
    </row>
    <row r="728" spans="1:15" ht="15" customHeight="1" x14ac:dyDescent="0.25">
      <c r="A728" s="955" t="s">
        <v>380</v>
      </c>
      <c r="B728" s="1482">
        <v>42</v>
      </c>
      <c r="C728" s="1137">
        <v>0</v>
      </c>
      <c r="D728" s="1137">
        <v>13</v>
      </c>
      <c r="E728" s="1137">
        <v>0</v>
      </c>
      <c r="F728" s="1137">
        <v>13</v>
      </c>
      <c r="G728" s="1137">
        <v>0</v>
      </c>
      <c r="H728" s="1137">
        <v>16</v>
      </c>
      <c r="I728" s="1137">
        <v>29</v>
      </c>
      <c r="J728" s="1138">
        <v>155.19999999999999</v>
      </c>
      <c r="K728" s="1138">
        <v>9.6999999999999993</v>
      </c>
      <c r="L728" s="1058" t="s">
        <v>977</v>
      </c>
      <c r="M728" s="952">
        <v>3450000</v>
      </c>
      <c r="N728" s="1984">
        <v>19962686.8369793</v>
      </c>
      <c r="O728" s="1825">
        <v>16926208.562117152</v>
      </c>
    </row>
    <row r="729" spans="1:15" ht="15" customHeight="1" x14ac:dyDescent="0.25">
      <c r="A729" s="955" t="s">
        <v>381</v>
      </c>
      <c r="B729" s="1482">
        <v>13.899999999999999</v>
      </c>
      <c r="C729" s="1137">
        <v>17.100000000000001</v>
      </c>
      <c r="D729" s="1137">
        <v>0</v>
      </c>
      <c r="E729" s="1137">
        <v>0</v>
      </c>
      <c r="F729" s="1137">
        <v>0</v>
      </c>
      <c r="G729" s="1137">
        <v>5</v>
      </c>
      <c r="H729" s="1137">
        <v>8.8999999999999986</v>
      </c>
      <c r="I729" s="1137">
        <v>31</v>
      </c>
      <c r="J729" s="1138">
        <v>97.899999999999977</v>
      </c>
      <c r="K729" s="1138">
        <v>11</v>
      </c>
      <c r="L729" s="1058" t="s">
        <v>977</v>
      </c>
      <c r="M729" s="952">
        <v>3450000</v>
      </c>
      <c r="N729" s="1984">
        <v>19962686.8369793</v>
      </c>
      <c r="O729" s="1825">
        <v>16926208.562117152</v>
      </c>
    </row>
    <row r="730" spans="1:15" ht="15" customHeight="1" x14ac:dyDescent="0.25">
      <c r="A730" s="1145" t="s">
        <v>382</v>
      </c>
      <c r="B730" s="995">
        <v>76</v>
      </c>
      <c r="C730" s="995">
        <v>8</v>
      </c>
      <c r="D730" s="995">
        <v>0</v>
      </c>
      <c r="E730" s="995">
        <v>0</v>
      </c>
      <c r="F730" s="995">
        <v>0</v>
      </c>
      <c r="G730" s="995">
        <v>0</v>
      </c>
      <c r="H730" s="995">
        <v>76</v>
      </c>
      <c r="I730" s="995">
        <v>84</v>
      </c>
      <c r="J730" s="1141">
        <v>770.59999999999991</v>
      </c>
      <c r="K730" s="1141">
        <v>10.139473684210525</v>
      </c>
      <c r="L730" s="1143"/>
      <c r="M730" s="989"/>
      <c r="N730" s="424"/>
      <c r="O730" s="425"/>
    </row>
    <row r="731" spans="1:15" ht="15" customHeight="1" x14ac:dyDescent="0.25">
      <c r="A731" s="955" t="s">
        <v>383</v>
      </c>
      <c r="B731" s="949">
        <v>31.9</v>
      </c>
      <c r="C731" s="1137">
        <v>0</v>
      </c>
      <c r="D731" s="1137">
        <v>0</v>
      </c>
      <c r="E731" s="1137">
        <v>0</v>
      </c>
      <c r="F731" s="1137">
        <v>0</v>
      </c>
      <c r="G731" s="1137">
        <v>0</v>
      </c>
      <c r="H731" s="1137">
        <v>31.9</v>
      </c>
      <c r="I731" s="1137">
        <v>31.9</v>
      </c>
      <c r="J731" s="1138">
        <v>382.79999999999995</v>
      </c>
      <c r="K731" s="1138">
        <v>12</v>
      </c>
      <c r="L731" s="1058" t="s">
        <v>977</v>
      </c>
      <c r="M731" s="952">
        <v>3450000</v>
      </c>
      <c r="N731" s="1984">
        <v>19962686.8369793</v>
      </c>
      <c r="O731" s="1825">
        <v>16926208.562117152</v>
      </c>
    </row>
    <row r="732" spans="1:15" ht="15" customHeight="1" x14ac:dyDescent="0.25">
      <c r="A732" s="955" t="s">
        <v>384</v>
      </c>
      <c r="B732" s="949">
        <v>10</v>
      </c>
      <c r="C732" s="1137">
        <v>0</v>
      </c>
      <c r="D732" s="1137">
        <v>0</v>
      </c>
      <c r="E732" s="1137">
        <v>0</v>
      </c>
      <c r="F732" s="1137">
        <v>0</v>
      </c>
      <c r="G732" s="1137">
        <v>0</v>
      </c>
      <c r="H732" s="1137">
        <v>10</v>
      </c>
      <c r="I732" s="1137">
        <v>10</v>
      </c>
      <c r="J732" s="1138">
        <v>0</v>
      </c>
      <c r="K732" s="1138">
        <v>0</v>
      </c>
      <c r="L732" s="1058" t="s">
        <v>977</v>
      </c>
      <c r="M732" s="952">
        <v>3450000</v>
      </c>
      <c r="N732" s="1984">
        <v>19962686.8369793</v>
      </c>
      <c r="O732" s="1825">
        <v>16926208.562117152</v>
      </c>
    </row>
    <row r="733" spans="1:15" ht="15" customHeight="1" x14ac:dyDescent="0.25">
      <c r="A733" s="955" t="s">
        <v>385</v>
      </c>
      <c r="B733" s="949">
        <v>6</v>
      </c>
      <c r="C733" s="1137">
        <v>0</v>
      </c>
      <c r="D733" s="1137">
        <v>0</v>
      </c>
      <c r="E733" s="1137">
        <v>0</v>
      </c>
      <c r="F733" s="1137">
        <v>0</v>
      </c>
      <c r="G733" s="1137">
        <v>0</v>
      </c>
      <c r="H733" s="1137">
        <v>6</v>
      </c>
      <c r="I733" s="1137">
        <v>6</v>
      </c>
      <c r="J733" s="1138">
        <v>84</v>
      </c>
      <c r="K733" s="1138">
        <v>14</v>
      </c>
      <c r="L733" s="1058" t="s">
        <v>977</v>
      </c>
      <c r="M733" s="952">
        <v>3450000</v>
      </c>
      <c r="N733" s="1984">
        <v>19962686.8369793</v>
      </c>
      <c r="O733" s="1825">
        <v>16926208.562117152</v>
      </c>
    </row>
    <row r="734" spans="1:15" ht="15" customHeight="1" x14ac:dyDescent="0.25">
      <c r="A734" s="955" t="s">
        <v>386</v>
      </c>
      <c r="B734" s="949">
        <v>5</v>
      </c>
      <c r="C734" s="1137">
        <v>0</v>
      </c>
      <c r="D734" s="1137">
        <v>0</v>
      </c>
      <c r="E734" s="1137">
        <v>0</v>
      </c>
      <c r="F734" s="1137">
        <v>0</v>
      </c>
      <c r="G734" s="1137">
        <v>0</v>
      </c>
      <c r="H734" s="1137">
        <v>5</v>
      </c>
      <c r="I734" s="1137">
        <v>5</v>
      </c>
      <c r="J734" s="1138">
        <v>25</v>
      </c>
      <c r="K734" s="1138">
        <v>5</v>
      </c>
      <c r="L734" s="1058" t="s">
        <v>977</v>
      </c>
      <c r="M734" s="952">
        <v>3450000</v>
      </c>
      <c r="N734" s="1984">
        <v>19962686.8369793</v>
      </c>
      <c r="O734" s="1825">
        <v>16926208.562117152</v>
      </c>
    </row>
    <row r="735" spans="1:15" ht="15" customHeight="1" x14ac:dyDescent="0.25">
      <c r="A735" s="955" t="s">
        <v>387</v>
      </c>
      <c r="B735" s="949">
        <v>0</v>
      </c>
      <c r="C735" s="1137">
        <v>0</v>
      </c>
      <c r="D735" s="1137">
        <v>0</v>
      </c>
      <c r="E735" s="1137">
        <v>0</v>
      </c>
      <c r="F735" s="1137">
        <v>0</v>
      </c>
      <c r="G735" s="1137">
        <v>0</v>
      </c>
      <c r="H735" s="1137">
        <v>0</v>
      </c>
      <c r="I735" s="1137">
        <v>0</v>
      </c>
      <c r="J735" s="1138">
        <v>0</v>
      </c>
      <c r="K735" s="1138">
        <v>0</v>
      </c>
      <c r="L735" s="1058"/>
      <c r="M735" s="952"/>
      <c r="N735" s="1984"/>
      <c r="O735" s="1825"/>
    </row>
    <row r="736" spans="1:15" ht="15" customHeight="1" x14ac:dyDescent="0.25">
      <c r="A736" s="955" t="s">
        <v>388</v>
      </c>
      <c r="B736" s="949">
        <v>4</v>
      </c>
      <c r="C736" s="1137">
        <v>0</v>
      </c>
      <c r="D736" s="1137">
        <v>0</v>
      </c>
      <c r="E736" s="1137">
        <v>0</v>
      </c>
      <c r="F736" s="1137">
        <v>0</v>
      </c>
      <c r="G736" s="1137">
        <v>0</v>
      </c>
      <c r="H736" s="1137">
        <v>4</v>
      </c>
      <c r="I736" s="1137">
        <v>4</v>
      </c>
      <c r="J736" s="1138">
        <v>0</v>
      </c>
      <c r="K736" s="1138">
        <v>0</v>
      </c>
      <c r="L736" s="1058" t="s">
        <v>977</v>
      </c>
      <c r="M736" s="952">
        <v>3450000</v>
      </c>
      <c r="N736" s="1984">
        <v>19962686.8369793</v>
      </c>
      <c r="O736" s="1825">
        <v>16926208.562117152</v>
      </c>
    </row>
    <row r="737" spans="1:15" ht="15" customHeight="1" x14ac:dyDescent="0.25">
      <c r="A737" s="955" t="s">
        <v>389</v>
      </c>
      <c r="B737" s="949">
        <v>1.0999999999999996</v>
      </c>
      <c r="C737" s="1137">
        <v>0</v>
      </c>
      <c r="D737" s="1137">
        <v>0</v>
      </c>
      <c r="E737" s="1137">
        <v>0</v>
      </c>
      <c r="F737" s="1137">
        <v>0</v>
      </c>
      <c r="G737" s="1137">
        <v>0</v>
      </c>
      <c r="H737" s="1137">
        <v>1.0999999999999996</v>
      </c>
      <c r="I737" s="1137">
        <v>1.0999999999999996</v>
      </c>
      <c r="J737" s="1138">
        <v>8.7999999999999972</v>
      </c>
      <c r="K737" s="1138">
        <v>8</v>
      </c>
      <c r="L737" s="1058" t="s">
        <v>977</v>
      </c>
      <c r="M737" s="952">
        <v>3450000</v>
      </c>
      <c r="N737" s="1984">
        <v>19962686.8369793</v>
      </c>
      <c r="O737" s="1825">
        <v>16926208.562117152</v>
      </c>
    </row>
    <row r="738" spans="1:15" ht="15" customHeight="1" x14ac:dyDescent="0.25">
      <c r="A738" s="955" t="s">
        <v>930</v>
      </c>
      <c r="B738" s="949">
        <v>0</v>
      </c>
      <c r="C738" s="1137">
        <v>0</v>
      </c>
      <c r="D738" s="1137">
        <v>0</v>
      </c>
      <c r="E738" s="1137">
        <v>0</v>
      </c>
      <c r="F738" s="1137">
        <v>0</v>
      </c>
      <c r="G738" s="1137">
        <v>0</v>
      </c>
      <c r="H738" s="1137">
        <v>0</v>
      </c>
      <c r="I738" s="1137">
        <v>0</v>
      </c>
      <c r="J738" s="1138">
        <v>0</v>
      </c>
      <c r="K738" s="1138">
        <v>0</v>
      </c>
      <c r="L738" s="1139"/>
      <c r="M738" s="952"/>
      <c r="N738" s="952"/>
      <c r="O738" s="1140"/>
    </row>
    <row r="739" spans="1:15" ht="15" customHeight="1" thickBot="1" x14ac:dyDescent="0.3">
      <c r="A739" s="1131" t="s">
        <v>391</v>
      </c>
      <c r="B739" s="233">
        <v>18</v>
      </c>
      <c r="C739" s="1132">
        <v>8</v>
      </c>
      <c r="D739" s="1132">
        <v>0</v>
      </c>
      <c r="E739" s="1132">
        <v>0</v>
      </c>
      <c r="F739" s="1132">
        <v>0</v>
      </c>
      <c r="G739" s="1137">
        <v>0</v>
      </c>
      <c r="H739" s="1137">
        <v>18</v>
      </c>
      <c r="I739" s="1137">
        <v>26</v>
      </c>
      <c r="J739" s="1138">
        <v>270</v>
      </c>
      <c r="K739" s="1133">
        <v>15</v>
      </c>
      <c r="L739" s="1058" t="s">
        <v>977</v>
      </c>
      <c r="M739" s="952">
        <v>3450000</v>
      </c>
      <c r="N739" s="1984">
        <v>19962686.8369793</v>
      </c>
      <c r="O739" s="1825">
        <v>16926208.562117152</v>
      </c>
    </row>
    <row r="740" spans="1:15" ht="15" customHeight="1" thickBot="1" x14ac:dyDescent="0.3">
      <c r="A740" s="394" t="s">
        <v>931</v>
      </c>
      <c r="B740" s="1122">
        <v>620.18000000000006</v>
      </c>
      <c r="C740" s="1122"/>
      <c r="D740" s="1122"/>
      <c r="E740" s="1122"/>
      <c r="F740" s="1122"/>
      <c r="G740" s="1122"/>
      <c r="H740" s="1122">
        <v>514.13</v>
      </c>
      <c r="I740" s="1122">
        <v>654.88</v>
      </c>
      <c r="J740" s="1123">
        <v>4816.8500000000004</v>
      </c>
      <c r="K740" s="1123">
        <v>9.3689339272168528</v>
      </c>
      <c r="L740" s="1511" t="s">
        <v>977</v>
      </c>
      <c r="M740" s="1125">
        <v>3450000</v>
      </c>
      <c r="N740" s="1125">
        <v>19962686.836979296</v>
      </c>
      <c r="O740" s="495">
        <v>16926208.562117152</v>
      </c>
    </row>
    <row r="741" spans="1:15" x14ac:dyDescent="0.25">
      <c r="A741" s="7" t="s">
        <v>1964</v>
      </c>
      <c r="B741" s="223"/>
      <c r="C741" s="223"/>
      <c r="D741" s="223"/>
      <c r="E741" s="223"/>
      <c r="F741" s="223"/>
      <c r="G741" s="223"/>
      <c r="H741" s="223"/>
      <c r="I741" s="223"/>
      <c r="J741" s="223"/>
      <c r="K741" s="230"/>
      <c r="L741" s="231"/>
      <c r="M741" s="230"/>
      <c r="N741" s="230"/>
      <c r="O741" s="230"/>
    </row>
    <row r="742" spans="1:15" x14ac:dyDescent="0.25">
      <c r="A742" s="34"/>
      <c r="B742" s="223"/>
      <c r="C742" s="223"/>
      <c r="D742" s="223"/>
      <c r="E742" s="223"/>
      <c r="F742" s="223"/>
      <c r="G742" s="223"/>
      <c r="H742" s="223"/>
      <c r="I742" s="223"/>
      <c r="J742" s="223"/>
      <c r="K742" s="230"/>
      <c r="L742" s="231"/>
      <c r="M742" s="230"/>
      <c r="N742" s="230"/>
      <c r="O742" s="230"/>
    </row>
    <row r="743" spans="1:15" x14ac:dyDescent="0.25">
      <c r="A743" s="232"/>
      <c r="B743" s="223"/>
      <c r="C743" s="223"/>
      <c r="D743" s="223"/>
      <c r="E743" s="223"/>
      <c r="F743" s="223"/>
      <c r="G743" s="223"/>
      <c r="H743" s="223"/>
      <c r="I743" s="223"/>
      <c r="J743" s="223"/>
      <c r="K743" s="230"/>
      <c r="L743" s="231"/>
      <c r="M743" s="230"/>
      <c r="N743" s="230"/>
      <c r="O743" s="230"/>
    </row>
    <row r="744" spans="1:15" x14ac:dyDescent="0.25">
      <c r="A744" s="232"/>
      <c r="B744" s="223"/>
      <c r="C744" s="223"/>
      <c r="D744" s="223"/>
      <c r="E744" s="223"/>
      <c r="F744" s="223"/>
      <c r="G744" s="223"/>
      <c r="H744" s="223"/>
      <c r="I744" s="223"/>
      <c r="J744" s="223"/>
      <c r="K744" s="230"/>
      <c r="L744" s="231"/>
      <c r="M744" s="230"/>
      <c r="N744" s="230"/>
      <c r="O744" s="230"/>
    </row>
    <row r="745" spans="1:15" ht="13.8" x14ac:dyDescent="0.25">
      <c r="A745" s="2817" t="s">
        <v>1972</v>
      </c>
      <c r="B745" s="2817"/>
      <c r="C745" s="2817"/>
      <c r="D745" s="2817"/>
      <c r="E745" s="2817"/>
      <c r="F745" s="2817"/>
      <c r="G745" s="2817"/>
      <c r="H745" s="2817"/>
      <c r="I745" s="2817"/>
      <c r="J745" s="2817"/>
      <c r="K745" s="2817"/>
      <c r="L745" s="2817"/>
      <c r="M745" s="2817"/>
      <c r="N745" s="2817"/>
      <c r="O745" s="2817"/>
    </row>
    <row r="746" spans="1:15" ht="13.8" thickBot="1" x14ac:dyDescent="0.3">
      <c r="A746" s="8" t="s">
        <v>1119</v>
      </c>
      <c r="B746" s="224"/>
      <c r="C746" s="223"/>
      <c r="D746" s="223"/>
      <c r="E746" s="223"/>
      <c r="F746" s="223"/>
      <c r="G746" s="223"/>
      <c r="H746" s="223"/>
      <c r="I746" s="223"/>
      <c r="J746" s="223"/>
      <c r="K746" s="230"/>
      <c r="L746" s="231"/>
      <c r="M746" s="230"/>
      <c r="N746" s="230"/>
      <c r="O746" s="230"/>
    </row>
    <row r="747" spans="1:15" ht="15" customHeight="1" x14ac:dyDescent="0.25">
      <c r="A747" s="2818" t="s">
        <v>327</v>
      </c>
      <c r="B747" s="2821" t="s">
        <v>1973</v>
      </c>
      <c r="C747" s="2822"/>
      <c r="D747" s="2822"/>
      <c r="E747" s="2822"/>
      <c r="F747" s="2822"/>
      <c r="G747" s="2822"/>
      <c r="H747" s="2822"/>
      <c r="I747" s="2822"/>
      <c r="J747" s="2822"/>
      <c r="K747" s="2822"/>
      <c r="L747" s="2822"/>
      <c r="M747" s="2822"/>
      <c r="N747" s="2822"/>
      <c r="O747" s="2823"/>
    </row>
    <row r="748" spans="1:15" ht="15" customHeight="1" x14ac:dyDescent="0.25">
      <c r="A748" s="2819"/>
      <c r="B748" s="2824" t="s">
        <v>191</v>
      </c>
      <c r="C748" s="2824"/>
      <c r="D748" s="2824"/>
      <c r="E748" s="2824"/>
      <c r="F748" s="2824"/>
      <c r="G748" s="2824"/>
      <c r="H748" s="2824"/>
      <c r="I748" s="2824"/>
      <c r="J748" s="2097"/>
      <c r="K748" s="2097" t="s">
        <v>902</v>
      </c>
      <c r="L748" s="2097"/>
      <c r="M748" s="1114" t="s">
        <v>436</v>
      </c>
      <c r="N748" s="1114" t="s">
        <v>908</v>
      </c>
      <c r="O748" s="1118" t="s">
        <v>908</v>
      </c>
    </row>
    <row r="749" spans="1:15" ht="15" customHeight="1" x14ac:dyDescent="0.25">
      <c r="A749" s="2819"/>
      <c r="B749" s="2097" t="s">
        <v>432</v>
      </c>
      <c r="C749" s="2097"/>
      <c r="D749" s="2815" t="s">
        <v>1856</v>
      </c>
      <c r="E749" s="2097"/>
      <c r="F749" s="2097"/>
      <c r="G749" s="2097" t="s">
        <v>909</v>
      </c>
      <c r="H749" s="2097"/>
      <c r="I749" s="2097" t="s">
        <v>432</v>
      </c>
      <c r="J749" s="2120" t="s">
        <v>910</v>
      </c>
      <c r="K749" s="2120" t="s">
        <v>840</v>
      </c>
      <c r="L749" s="2120" t="s">
        <v>329</v>
      </c>
      <c r="M749" s="1115" t="s">
        <v>911</v>
      </c>
      <c r="N749" s="1115" t="s">
        <v>912</v>
      </c>
      <c r="O749" s="1119" t="s">
        <v>911</v>
      </c>
    </row>
    <row r="750" spans="1:15" ht="15" customHeight="1" x14ac:dyDescent="0.25">
      <c r="A750" s="2819"/>
      <c r="B750" s="2120" t="s">
        <v>914</v>
      </c>
      <c r="C750" s="2120" t="s">
        <v>916</v>
      </c>
      <c r="D750" s="2816"/>
      <c r="E750" s="2120" t="s">
        <v>865</v>
      </c>
      <c r="F750" s="2120" t="s">
        <v>915</v>
      </c>
      <c r="G750" s="2120" t="s">
        <v>917</v>
      </c>
      <c r="H750" s="2120" t="s">
        <v>834</v>
      </c>
      <c r="I750" s="2120" t="s">
        <v>833</v>
      </c>
      <c r="J750" s="2120" t="s">
        <v>918</v>
      </c>
      <c r="K750" s="2120" t="s">
        <v>919</v>
      </c>
      <c r="L750" s="2120" t="s">
        <v>335</v>
      </c>
      <c r="M750" s="1115" t="s">
        <v>920</v>
      </c>
      <c r="N750" s="1115" t="s">
        <v>921</v>
      </c>
      <c r="O750" s="1119" t="s">
        <v>922</v>
      </c>
    </row>
    <row r="751" spans="1:15" ht="15" customHeight="1" thickBot="1" x14ac:dyDescent="0.3">
      <c r="A751" s="2820"/>
      <c r="B751" s="1868">
        <v>45291</v>
      </c>
      <c r="C751" s="2121">
        <v>2024</v>
      </c>
      <c r="D751" s="2121">
        <v>2024</v>
      </c>
      <c r="E751" s="2121">
        <v>2024</v>
      </c>
      <c r="F751" s="2121">
        <v>2024</v>
      </c>
      <c r="G751" s="2121" t="s">
        <v>923</v>
      </c>
      <c r="H751" s="2121">
        <v>2024</v>
      </c>
      <c r="I751" s="1868">
        <v>45657</v>
      </c>
      <c r="J751" s="1868" t="s">
        <v>1974</v>
      </c>
      <c r="K751" s="1868" t="s">
        <v>1974</v>
      </c>
      <c r="L751" s="2121" t="s">
        <v>440</v>
      </c>
      <c r="M751" s="1117" t="s">
        <v>924</v>
      </c>
      <c r="N751" s="1117" t="s">
        <v>925</v>
      </c>
      <c r="O751" s="1120" t="s">
        <v>925</v>
      </c>
    </row>
    <row r="752" spans="1:15" ht="15" customHeight="1" x14ac:dyDescent="0.25">
      <c r="A752" s="1126" t="s">
        <v>351</v>
      </c>
      <c r="B752" s="1121">
        <v>8</v>
      </c>
      <c r="C752" s="1121">
        <v>0</v>
      </c>
      <c r="D752" s="1121">
        <v>0</v>
      </c>
      <c r="E752" s="1121">
        <v>0</v>
      </c>
      <c r="F752" s="1121">
        <v>0</v>
      </c>
      <c r="G752" s="1121">
        <v>0</v>
      </c>
      <c r="H752" s="1121">
        <v>8</v>
      </c>
      <c r="I752" s="1121">
        <v>8</v>
      </c>
      <c r="J752" s="1127">
        <v>33.5</v>
      </c>
      <c r="K752" s="1141">
        <v>4.1875</v>
      </c>
      <c r="L752" s="369"/>
      <c r="M752" s="1129"/>
      <c r="N752" s="1129"/>
      <c r="O752" s="1130"/>
    </row>
    <row r="753" spans="1:15" ht="15" customHeight="1" x14ac:dyDescent="0.25">
      <c r="A753" s="955" t="s">
        <v>352</v>
      </c>
      <c r="B753" s="949">
        <v>0</v>
      </c>
      <c r="C753" s="1137">
        <v>0</v>
      </c>
      <c r="D753" s="1137">
        <v>0</v>
      </c>
      <c r="E753" s="1137">
        <v>0</v>
      </c>
      <c r="F753" s="1137">
        <v>0</v>
      </c>
      <c r="G753" s="1137">
        <v>0</v>
      </c>
      <c r="H753" s="1137">
        <v>0</v>
      </c>
      <c r="I753" s="1137">
        <v>0</v>
      </c>
      <c r="J753" s="1138">
        <v>0</v>
      </c>
      <c r="K753" s="1138">
        <v>0</v>
      </c>
      <c r="L753" s="1139"/>
      <c r="M753" s="952"/>
      <c r="N753" s="952"/>
      <c r="O753" s="1140"/>
    </row>
    <row r="754" spans="1:15" ht="15" customHeight="1" x14ac:dyDescent="0.25">
      <c r="A754" s="955" t="s">
        <v>353</v>
      </c>
      <c r="B754" s="949">
        <v>0</v>
      </c>
      <c r="C754" s="1137">
        <v>0</v>
      </c>
      <c r="D754" s="1137">
        <v>0</v>
      </c>
      <c r="E754" s="1137">
        <v>0</v>
      </c>
      <c r="F754" s="1137">
        <v>0</v>
      </c>
      <c r="G754" s="1137">
        <v>0</v>
      </c>
      <c r="H754" s="1137">
        <v>0</v>
      </c>
      <c r="I754" s="1137">
        <v>0</v>
      </c>
      <c r="J754" s="1138">
        <v>0</v>
      </c>
      <c r="K754" s="1138">
        <v>0</v>
      </c>
      <c r="L754" s="1139"/>
      <c r="M754" s="952"/>
      <c r="N754" s="952"/>
      <c r="O754" s="1140"/>
    </row>
    <row r="755" spans="1:15" ht="15" customHeight="1" x14ac:dyDescent="0.25">
      <c r="A755" s="955" t="s">
        <v>354</v>
      </c>
      <c r="B755" s="949">
        <v>0</v>
      </c>
      <c r="C755" s="1137">
        <v>0</v>
      </c>
      <c r="D755" s="1137">
        <v>0</v>
      </c>
      <c r="E755" s="1137">
        <v>0</v>
      </c>
      <c r="F755" s="1137">
        <v>0</v>
      </c>
      <c r="G755" s="1137">
        <v>0</v>
      </c>
      <c r="H755" s="1137">
        <v>0</v>
      </c>
      <c r="I755" s="1137">
        <v>0</v>
      </c>
      <c r="J755" s="1138">
        <v>0</v>
      </c>
      <c r="K755" s="1138">
        <v>0</v>
      </c>
      <c r="L755" s="1139"/>
      <c r="M755" s="952"/>
      <c r="N755" s="952"/>
      <c r="O755" s="1140"/>
    </row>
    <row r="756" spans="1:15" ht="15" customHeight="1" x14ac:dyDescent="0.25">
      <c r="A756" s="955" t="s">
        <v>355</v>
      </c>
      <c r="B756" s="949">
        <v>3</v>
      </c>
      <c r="C756" s="1137">
        <v>0</v>
      </c>
      <c r="D756" s="1137">
        <v>0</v>
      </c>
      <c r="E756" s="1137">
        <v>0</v>
      </c>
      <c r="F756" s="1137">
        <v>0</v>
      </c>
      <c r="G756" s="1137">
        <v>0</v>
      </c>
      <c r="H756" s="1137">
        <v>3</v>
      </c>
      <c r="I756" s="1137">
        <v>3</v>
      </c>
      <c r="J756" s="1138">
        <v>13.5</v>
      </c>
      <c r="K756" s="1138">
        <v>4.5</v>
      </c>
      <c r="L756" s="1058" t="s">
        <v>977</v>
      </c>
      <c r="M756" s="952">
        <v>2000000</v>
      </c>
      <c r="N756" s="952">
        <v>5200000</v>
      </c>
      <c r="O756" s="1140">
        <v>3500000</v>
      </c>
    </row>
    <row r="757" spans="1:15" ht="15" customHeight="1" x14ac:dyDescent="0.25">
      <c r="A757" s="955" t="s">
        <v>356</v>
      </c>
      <c r="B757" s="949">
        <v>5</v>
      </c>
      <c r="C757" s="1137">
        <v>0</v>
      </c>
      <c r="D757" s="1137">
        <v>0</v>
      </c>
      <c r="E757" s="1137">
        <v>0</v>
      </c>
      <c r="F757" s="1137">
        <v>0</v>
      </c>
      <c r="G757" s="1137">
        <v>0</v>
      </c>
      <c r="H757" s="1137">
        <v>5</v>
      </c>
      <c r="I757" s="1137">
        <v>5</v>
      </c>
      <c r="J757" s="1138">
        <v>20</v>
      </c>
      <c r="K757" s="1138">
        <v>4</v>
      </c>
      <c r="L757" s="1058" t="s">
        <v>977</v>
      </c>
      <c r="M757" s="952">
        <v>2000000</v>
      </c>
      <c r="N757" s="952">
        <v>5200000</v>
      </c>
      <c r="O757" s="1140">
        <v>3500000</v>
      </c>
    </row>
    <row r="758" spans="1:15" ht="15" customHeight="1" x14ac:dyDescent="0.25">
      <c r="A758" s="955" t="s">
        <v>357</v>
      </c>
      <c r="B758" s="949">
        <v>0</v>
      </c>
      <c r="C758" s="1137">
        <v>0</v>
      </c>
      <c r="D758" s="1137">
        <v>0</v>
      </c>
      <c r="E758" s="1137">
        <v>0</v>
      </c>
      <c r="F758" s="1137">
        <v>0</v>
      </c>
      <c r="G758" s="1137">
        <v>0</v>
      </c>
      <c r="H758" s="1137">
        <v>0</v>
      </c>
      <c r="I758" s="1137">
        <v>0</v>
      </c>
      <c r="J758" s="1138">
        <v>0</v>
      </c>
      <c r="K758" s="1138">
        <v>0</v>
      </c>
      <c r="L758" s="1139"/>
      <c r="M758" s="952"/>
      <c r="N758" s="952"/>
      <c r="O758" s="1140"/>
    </row>
    <row r="759" spans="1:15" ht="15" customHeight="1" x14ac:dyDescent="0.25">
      <c r="A759" s="955" t="s">
        <v>926</v>
      </c>
      <c r="B759" s="949">
        <v>0</v>
      </c>
      <c r="C759" s="1137">
        <v>0</v>
      </c>
      <c r="D759" s="1137">
        <v>0</v>
      </c>
      <c r="E759" s="1137">
        <v>0</v>
      </c>
      <c r="F759" s="1137">
        <v>0</v>
      </c>
      <c r="G759" s="1137">
        <v>0</v>
      </c>
      <c r="H759" s="1137">
        <v>0</v>
      </c>
      <c r="I759" s="1137">
        <v>0</v>
      </c>
      <c r="J759" s="1138">
        <v>0</v>
      </c>
      <c r="K759" s="1138">
        <v>0</v>
      </c>
      <c r="L759" s="1139"/>
      <c r="M759" s="952"/>
      <c r="N759" s="952"/>
      <c r="O759" s="1140"/>
    </row>
    <row r="760" spans="1:15" ht="15" customHeight="1" x14ac:dyDescent="0.25">
      <c r="A760" s="955" t="s">
        <v>359</v>
      </c>
      <c r="B760" s="949">
        <v>0</v>
      </c>
      <c r="C760" s="1137">
        <v>0</v>
      </c>
      <c r="D760" s="1137">
        <v>0</v>
      </c>
      <c r="E760" s="1137">
        <v>0</v>
      </c>
      <c r="F760" s="1137">
        <v>0</v>
      </c>
      <c r="G760" s="1137">
        <v>0</v>
      </c>
      <c r="H760" s="1137">
        <v>0</v>
      </c>
      <c r="I760" s="1137">
        <v>0</v>
      </c>
      <c r="J760" s="1138">
        <v>0</v>
      </c>
      <c r="K760" s="1138">
        <v>0</v>
      </c>
      <c r="L760" s="1139"/>
      <c r="M760" s="952"/>
      <c r="N760" s="952"/>
      <c r="O760" s="1140"/>
    </row>
    <row r="761" spans="1:15" ht="15" customHeight="1" x14ac:dyDescent="0.25">
      <c r="A761" s="955" t="s">
        <v>927</v>
      </c>
      <c r="B761" s="949">
        <v>0</v>
      </c>
      <c r="C761" s="1137">
        <v>0</v>
      </c>
      <c r="D761" s="1137">
        <v>0</v>
      </c>
      <c r="E761" s="1137">
        <v>0</v>
      </c>
      <c r="F761" s="1137">
        <v>0</v>
      </c>
      <c r="G761" s="1137">
        <v>0</v>
      </c>
      <c r="H761" s="1137">
        <v>0</v>
      </c>
      <c r="I761" s="1137">
        <v>0</v>
      </c>
      <c r="J761" s="1138">
        <v>0</v>
      </c>
      <c r="K761" s="1138">
        <v>0</v>
      </c>
      <c r="L761" s="1139"/>
      <c r="M761" s="952"/>
      <c r="N761" s="952"/>
      <c r="O761" s="1140"/>
    </row>
    <row r="762" spans="1:15" ht="15" customHeight="1" x14ac:dyDescent="0.25">
      <c r="A762" s="955" t="s">
        <v>361</v>
      </c>
      <c r="B762" s="949">
        <v>0</v>
      </c>
      <c r="C762" s="1137">
        <v>0</v>
      </c>
      <c r="D762" s="1137">
        <v>0</v>
      </c>
      <c r="E762" s="1137">
        <v>0</v>
      </c>
      <c r="F762" s="1137">
        <v>0</v>
      </c>
      <c r="G762" s="1137">
        <v>0</v>
      </c>
      <c r="H762" s="1137">
        <v>0</v>
      </c>
      <c r="I762" s="1137">
        <v>0</v>
      </c>
      <c r="J762" s="1138">
        <v>0</v>
      </c>
      <c r="K762" s="1138">
        <v>0</v>
      </c>
      <c r="L762" s="1139"/>
      <c r="M762" s="952"/>
      <c r="N762" s="952"/>
      <c r="O762" s="1140"/>
    </row>
    <row r="763" spans="1:15" ht="15" customHeight="1" x14ac:dyDescent="0.25">
      <c r="A763" s="955" t="s">
        <v>362</v>
      </c>
      <c r="B763" s="949">
        <v>0</v>
      </c>
      <c r="C763" s="1137">
        <v>0</v>
      </c>
      <c r="D763" s="1137">
        <v>0</v>
      </c>
      <c r="E763" s="1137">
        <v>0</v>
      </c>
      <c r="F763" s="1137">
        <v>0</v>
      </c>
      <c r="G763" s="1137">
        <v>0</v>
      </c>
      <c r="H763" s="1137">
        <v>0</v>
      </c>
      <c r="I763" s="1137">
        <v>0</v>
      </c>
      <c r="J763" s="1138">
        <v>0</v>
      </c>
      <c r="K763" s="1138">
        <v>0</v>
      </c>
      <c r="L763" s="1139"/>
      <c r="M763" s="952"/>
      <c r="N763" s="952"/>
      <c r="O763" s="1140"/>
    </row>
    <row r="764" spans="1:15" ht="15" customHeight="1" x14ac:dyDescent="0.25">
      <c r="A764" s="955" t="s">
        <v>928</v>
      </c>
      <c r="B764" s="949">
        <v>0</v>
      </c>
      <c r="C764" s="1137">
        <v>0</v>
      </c>
      <c r="D764" s="1137">
        <v>0</v>
      </c>
      <c r="E764" s="1137">
        <v>0</v>
      </c>
      <c r="F764" s="1137">
        <v>0</v>
      </c>
      <c r="G764" s="1137">
        <v>0</v>
      </c>
      <c r="H764" s="1137">
        <v>0</v>
      </c>
      <c r="I764" s="1137">
        <v>0</v>
      </c>
      <c r="J764" s="1138">
        <v>0</v>
      </c>
      <c r="K764" s="1138">
        <v>0</v>
      </c>
      <c r="L764" s="1139"/>
      <c r="M764" s="952"/>
      <c r="N764" s="952"/>
      <c r="O764" s="1140"/>
    </row>
    <row r="765" spans="1:15" ht="15" customHeight="1" x14ac:dyDescent="0.25">
      <c r="A765" s="955" t="s">
        <v>364</v>
      </c>
      <c r="B765" s="949">
        <v>0</v>
      </c>
      <c r="C765" s="1137">
        <v>0</v>
      </c>
      <c r="D765" s="1137">
        <v>0</v>
      </c>
      <c r="E765" s="1137">
        <v>0</v>
      </c>
      <c r="F765" s="1137">
        <v>0</v>
      </c>
      <c r="G765" s="1137">
        <v>0</v>
      </c>
      <c r="H765" s="1137">
        <v>0</v>
      </c>
      <c r="I765" s="1137">
        <v>0</v>
      </c>
      <c r="J765" s="1138">
        <v>0</v>
      </c>
      <c r="K765" s="1138">
        <v>0</v>
      </c>
      <c r="L765" s="1058"/>
      <c r="M765" s="952"/>
      <c r="N765" s="952"/>
      <c r="O765" s="1140"/>
    </row>
    <row r="766" spans="1:15" ht="15" customHeight="1" x14ac:dyDescent="0.25">
      <c r="A766" s="955" t="s">
        <v>365</v>
      </c>
      <c r="B766" s="949">
        <v>0</v>
      </c>
      <c r="C766" s="1137">
        <v>0</v>
      </c>
      <c r="D766" s="1137">
        <v>0</v>
      </c>
      <c r="E766" s="1137">
        <v>0</v>
      </c>
      <c r="F766" s="1137">
        <v>0</v>
      </c>
      <c r="G766" s="1137">
        <v>0</v>
      </c>
      <c r="H766" s="1137">
        <v>0</v>
      </c>
      <c r="I766" s="1137">
        <v>0</v>
      </c>
      <c r="J766" s="1138">
        <v>0</v>
      </c>
      <c r="K766" s="1138">
        <v>0</v>
      </c>
      <c r="L766" s="1139"/>
      <c r="M766" s="952"/>
      <c r="N766" s="952"/>
      <c r="O766" s="1140"/>
    </row>
    <row r="767" spans="1:15" ht="15" customHeight="1" x14ac:dyDescent="0.25">
      <c r="A767" s="955" t="s">
        <v>366</v>
      </c>
      <c r="B767" s="949">
        <v>0</v>
      </c>
      <c r="C767" s="1137">
        <v>0</v>
      </c>
      <c r="D767" s="1137">
        <v>0</v>
      </c>
      <c r="E767" s="1137">
        <v>0</v>
      </c>
      <c r="F767" s="1137">
        <v>0</v>
      </c>
      <c r="G767" s="1137">
        <v>0</v>
      </c>
      <c r="H767" s="1137">
        <v>0</v>
      </c>
      <c r="I767" s="1137">
        <v>0</v>
      </c>
      <c r="J767" s="1138">
        <v>0</v>
      </c>
      <c r="K767" s="1138">
        <v>0</v>
      </c>
      <c r="L767" s="1139"/>
      <c r="M767" s="952"/>
      <c r="N767" s="952"/>
      <c r="O767" s="1140"/>
    </row>
    <row r="768" spans="1:15" ht="15" customHeight="1" x14ac:dyDescent="0.25">
      <c r="A768" s="423" t="s">
        <v>929</v>
      </c>
      <c r="B768" s="995">
        <v>162.5</v>
      </c>
      <c r="C768" s="995">
        <v>114</v>
      </c>
      <c r="D768" s="995">
        <v>0</v>
      </c>
      <c r="E768" s="995">
        <v>0</v>
      </c>
      <c r="F768" s="995">
        <v>0</v>
      </c>
      <c r="G768" s="995">
        <v>5</v>
      </c>
      <c r="H768" s="995">
        <v>157.5</v>
      </c>
      <c r="I768" s="995">
        <v>276.5</v>
      </c>
      <c r="J768" s="1141">
        <v>965.25</v>
      </c>
      <c r="K768" s="1141">
        <v>6.128571428571429</v>
      </c>
      <c r="L768" s="1143"/>
      <c r="M768" s="989"/>
      <c r="N768" s="989"/>
      <c r="O768" s="1144"/>
    </row>
    <row r="769" spans="1:15" ht="15" customHeight="1" x14ac:dyDescent="0.25">
      <c r="A769" s="955" t="s">
        <v>368</v>
      </c>
      <c r="B769" s="949">
        <v>30.5</v>
      </c>
      <c r="C769" s="1137">
        <v>0</v>
      </c>
      <c r="D769" s="1137">
        <v>0</v>
      </c>
      <c r="E769" s="1137">
        <v>0</v>
      </c>
      <c r="F769" s="1137">
        <v>0</v>
      </c>
      <c r="G769" s="1137">
        <v>5</v>
      </c>
      <c r="H769" s="1137">
        <v>25.5</v>
      </c>
      <c r="I769" s="1137">
        <v>30.5</v>
      </c>
      <c r="J769" s="1138">
        <v>114.75</v>
      </c>
      <c r="K769" s="1138">
        <v>4.5</v>
      </c>
      <c r="L769" s="1058" t="s">
        <v>977</v>
      </c>
      <c r="M769" s="952">
        <v>2000000</v>
      </c>
      <c r="N769" s="952">
        <v>5200000</v>
      </c>
      <c r="O769" s="1140">
        <v>3500000</v>
      </c>
    </row>
    <row r="770" spans="1:15" ht="15" customHeight="1" x14ac:dyDescent="0.25">
      <c r="A770" s="955" t="s">
        <v>369</v>
      </c>
      <c r="B770" s="949">
        <v>129</v>
      </c>
      <c r="C770" s="1137">
        <v>112</v>
      </c>
      <c r="D770" s="1137">
        <v>0</v>
      </c>
      <c r="E770" s="1137">
        <v>0</v>
      </c>
      <c r="F770" s="1137">
        <v>0</v>
      </c>
      <c r="G770" s="1137">
        <v>0</v>
      </c>
      <c r="H770" s="2141">
        <v>129</v>
      </c>
      <c r="I770" s="1137">
        <v>241</v>
      </c>
      <c r="J770" s="2137">
        <v>838.5</v>
      </c>
      <c r="K770" s="1138">
        <v>6.5</v>
      </c>
      <c r="L770" s="1058" t="s">
        <v>977</v>
      </c>
      <c r="M770" s="952">
        <v>2000000</v>
      </c>
      <c r="N770" s="952">
        <v>5200000</v>
      </c>
      <c r="O770" s="1140">
        <v>3500000</v>
      </c>
    </row>
    <row r="771" spans="1:15" ht="15" customHeight="1" x14ac:dyDescent="0.25">
      <c r="A771" s="955" t="s">
        <v>370</v>
      </c>
      <c r="B771" s="949">
        <v>2</v>
      </c>
      <c r="C771" s="1137">
        <v>2</v>
      </c>
      <c r="D771" s="1137">
        <v>0</v>
      </c>
      <c r="E771" s="1137">
        <v>0</v>
      </c>
      <c r="F771" s="1137">
        <v>0</v>
      </c>
      <c r="G771" s="1137">
        <v>0</v>
      </c>
      <c r="H771" s="1137">
        <v>2</v>
      </c>
      <c r="I771" s="1137">
        <v>4</v>
      </c>
      <c r="J771" s="1138">
        <v>8</v>
      </c>
      <c r="K771" s="1138">
        <v>4</v>
      </c>
      <c r="L771" s="1058" t="s">
        <v>977</v>
      </c>
      <c r="M771" s="952">
        <v>2000000</v>
      </c>
      <c r="N771" s="952">
        <v>5200000</v>
      </c>
      <c r="O771" s="1140">
        <v>3500000</v>
      </c>
    </row>
    <row r="772" spans="1:15" ht="15" customHeight="1" x14ac:dyDescent="0.25">
      <c r="A772" s="955" t="s">
        <v>371</v>
      </c>
      <c r="B772" s="949">
        <v>1</v>
      </c>
      <c r="C772" s="1137">
        <v>0</v>
      </c>
      <c r="D772" s="1137">
        <v>0</v>
      </c>
      <c r="E772" s="1137">
        <v>0</v>
      </c>
      <c r="F772" s="1137">
        <v>0</v>
      </c>
      <c r="G772" s="1137">
        <v>0</v>
      </c>
      <c r="H772" s="1137">
        <v>1</v>
      </c>
      <c r="I772" s="1137">
        <v>1</v>
      </c>
      <c r="J772" s="1138">
        <v>4</v>
      </c>
      <c r="K772" s="1138">
        <v>4</v>
      </c>
      <c r="L772" s="1058" t="s">
        <v>977</v>
      </c>
      <c r="M772" s="952">
        <v>2000000</v>
      </c>
      <c r="N772" s="952">
        <v>5200000</v>
      </c>
      <c r="O772" s="1140">
        <v>3500000</v>
      </c>
    </row>
    <row r="773" spans="1:15" ht="15" customHeight="1" x14ac:dyDescent="0.25">
      <c r="A773" s="955" t="s">
        <v>372</v>
      </c>
      <c r="B773" s="949">
        <v>0</v>
      </c>
      <c r="C773" s="1137">
        <v>0</v>
      </c>
      <c r="D773" s="1137">
        <v>0</v>
      </c>
      <c r="E773" s="1137">
        <v>0</v>
      </c>
      <c r="F773" s="1137">
        <v>0</v>
      </c>
      <c r="G773" s="1137">
        <v>0</v>
      </c>
      <c r="H773" s="1137">
        <v>0</v>
      </c>
      <c r="I773" s="1137">
        <v>0</v>
      </c>
      <c r="J773" s="1138">
        <v>0</v>
      </c>
      <c r="K773" s="1138">
        <v>0</v>
      </c>
      <c r="L773" s="1139"/>
      <c r="M773" s="952"/>
      <c r="N773" s="952"/>
      <c r="O773" s="1140"/>
    </row>
    <row r="774" spans="1:15" ht="15" customHeight="1" x14ac:dyDescent="0.25">
      <c r="A774" s="1145" t="s">
        <v>373</v>
      </c>
      <c r="B774" s="995">
        <v>12.5</v>
      </c>
      <c r="C774" s="995">
        <v>0</v>
      </c>
      <c r="D774" s="995">
        <v>0</v>
      </c>
      <c r="E774" s="995">
        <v>1.5</v>
      </c>
      <c r="F774" s="995">
        <v>0</v>
      </c>
      <c r="G774" s="995">
        <v>0</v>
      </c>
      <c r="H774" s="995">
        <v>11</v>
      </c>
      <c r="I774" s="995">
        <v>11</v>
      </c>
      <c r="J774" s="1141">
        <v>90.75</v>
      </c>
      <c r="K774" s="1141">
        <v>8.25</v>
      </c>
      <c r="L774" s="1143"/>
      <c r="M774" s="989"/>
      <c r="N774" s="989"/>
      <c r="O774" s="1144"/>
    </row>
    <row r="775" spans="1:15" ht="15" customHeight="1" x14ac:dyDescent="0.25">
      <c r="A775" s="955" t="s">
        <v>374</v>
      </c>
      <c r="B775" s="949">
        <v>5</v>
      </c>
      <c r="C775" s="1137">
        <v>0</v>
      </c>
      <c r="D775" s="1137">
        <v>0</v>
      </c>
      <c r="E775" s="1137">
        <v>1.5</v>
      </c>
      <c r="F775" s="1137">
        <v>0</v>
      </c>
      <c r="G775" s="1137">
        <v>0</v>
      </c>
      <c r="H775" s="1137">
        <v>3.5</v>
      </c>
      <c r="I775" s="1137">
        <v>3.5</v>
      </c>
      <c r="J775" s="1138">
        <v>15.75</v>
      </c>
      <c r="K775" s="1138">
        <v>4.5</v>
      </c>
      <c r="L775" s="1058" t="s">
        <v>977</v>
      </c>
      <c r="M775" s="952">
        <v>2000000</v>
      </c>
      <c r="N775" s="952">
        <v>5200000</v>
      </c>
      <c r="O775" s="1140">
        <v>3500000</v>
      </c>
    </row>
    <row r="776" spans="1:15" ht="15" customHeight="1" x14ac:dyDescent="0.25">
      <c r="A776" s="955" t="s">
        <v>375</v>
      </c>
      <c r="B776" s="949">
        <v>0</v>
      </c>
      <c r="C776" s="1137">
        <v>0</v>
      </c>
      <c r="D776" s="1137">
        <v>0</v>
      </c>
      <c r="E776" s="1137">
        <v>0</v>
      </c>
      <c r="F776" s="1137">
        <v>0</v>
      </c>
      <c r="G776" s="1137">
        <v>0</v>
      </c>
      <c r="H776" s="1137">
        <v>0</v>
      </c>
      <c r="I776" s="1137">
        <v>0</v>
      </c>
      <c r="J776" s="1138">
        <v>0</v>
      </c>
      <c r="K776" s="1138">
        <v>0</v>
      </c>
      <c r="L776" s="1139"/>
      <c r="M776" s="952"/>
      <c r="N776" s="952"/>
      <c r="O776" s="1140"/>
    </row>
    <row r="777" spans="1:15" ht="15" customHeight="1" x14ac:dyDescent="0.25">
      <c r="A777" s="955" t="s">
        <v>376</v>
      </c>
      <c r="B777" s="949">
        <v>0</v>
      </c>
      <c r="C777" s="1137">
        <v>0</v>
      </c>
      <c r="D777" s="1137">
        <v>0</v>
      </c>
      <c r="E777" s="1137">
        <v>0</v>
      </c>
      <c r="F777" s="1137">
        <v>0</v>
      </c>
      <c r="G777" s="1137">
        <v>0</v>
      </c>
      <c r="H777" s="1137">
        <v>0</v>
      </c>
      <c r="I777" s="1137">
        <v>0</v>
      </c>
      <c r="J777" s="1138">
        <v>0</v>
      </c>
      <c r="K777" s="1138">
        <v>0</v>
      </c>
      <c r="L777" s="1139"/>
      <c r="M777" s="952"/>
      <c r="N777" s="952"/>
      <c r="O777" s="1140"/>
    </row>
    <row r="778" spans="1:15" ht="15" customHeight="1" x14ac:dyDescent="0.25">
      <c r="A778" s="955" t="s">
        <v>377</v>
      </c>
      <c r="B778" s="949">
        <v>0</v>
      </c>
      <c r="C778" s="1137">
        <v>0</v>
      </c>
      <c r="D778" s="1137">
        <v>0</v>
      </c>
      <c r="E778" s="1137">
        <v>0</v>
      </c>
      <c r="F778" s="1137">
        <v>0</v>
      </c>
      <c r="G778" s="1137">
        <v>0</v>
      </c>
      <c r="H778" s="1137">
        <v>0</v>
      </c>
      <c r="I778" s="1137">
        <v>0</v>
      </c>
      <c r="J778" s="1138">
        <v>0</v>
      </c>
      <c r="K778" s="1138">
        <v>0</v>
      </c>
      <c r="L778" s="1139"/>
      <c r="M778" s="952"/>
      <c r="N778" s="952"/>
      <c r="O778" s="1140"/>
    </row>
    <row r="779" spans="1:15" ht="15" customHeight="1" x14ac:dyDescent="0.25">
      <c r="A779" s="955" t="s">
        <v>378</v>
      </c>
      <c r="B779" s="949">
        <v>0</v>
      </c>
      <c r="C779" s="1137">
        <v>0</v>
      </c>
      <c r="D779" s="1137">
        <v>0</v>
      </c>
      <c r="E779" s="1137">
        <v>0</v>
      </c>
      <c r="F779" s="1137">
        <v>0</v>
      </c>
      <c r="G779" s="1137">
        <v>0</v>
      </c>
      <c r="H779" s="1137">
        <v>0</v>
      </c>
      <c r="I779" s="1137">
        <v>0</v>
      </c>
      <c r="J779" s="1138">
        <v>0</v>
      </c>
      <c r="K779" s="1138">
        <v>0</v>
      </c>
      <c r="L779" s="1139"/>
      <c r="M779" s="952"/>
      <c r="N779" s="952"/>
      <c r="O779" s="1140"/>
    </row>
    <row r="780" spans="1:15" ht="15" customHeight="1" x14ac:dyDescent="0.25">
      <c r="A780" s="955" t="s">
        <v>379</v>
      </c>
      <c r="B780" s="1482">
        <v>7.5</v>
      </c>
      <c r="C780" s="1137">
        <v>0</v>
      </c>
      <c r="D780" s="1137">
        <v>0</v>
      </c>
      <c r="E780" s="1137">
        <v>0</v>
      </c>
      <c r="F780" s="1137">
        <v>0</v>
      </c>
      <c r="G780" s="1137">
        <v>0</v>
      </c>
      <c r="H780" s="1137">
        <v>7.5</v>
      </c>
      <c r="I780" s="1137">
        <v>7.5</v>
      </c>
      <c r="J780" s="1138">
        <v>75</v>
      </c>
      <c r="K780" s="1138">
        <v>10</v>
      </c>
      <c r="L780" s="1058" t="s">
        <v>977</v>
      </c>
      <c r="M780" s="952">
        <v>2000000</v>
      </c>
      <c r="N780" s="952">
        <v>5200000</v>
      </c>
      <c r="O780" s="1140">
        <v>3500000</v>
      </c>
    </row>
    <row r="781" spans="1:15" ht="15" customHeight="1" x14ac:dyDescent="0.25">
      <c r="A781" s="955" t="s">
        <v>380</v>
      </c>
      <c r="B781" s="949">
        <v>0</v>
      </c>
      <c r="C781" s="1137">
        <v>0</v>
      </c>
      <c r="D781" s="1137">
        <v>0</v>
      </c>
      <c r="E781" s="1137">
        <v>0</v>
      </c>
      <c r="F781" s="1137">
        <v>0</v>
      </c>
      <c r="G781" s="1137">
        <v>0</v>
      </c>
      <c r="H781" s="1137">
        <v>0</v>
      </c>
      <c r="I781" s="1137">
        <v>0</v>
      </c>
      <c r="J781" s="1138">
        <v>0</v>
      </c>
      <c r="K781" s="1138">
        <v>0</v>
      </c>
      <c r="L781" s="1139"/>
      <c r="M781" s="952"/>
      <c r="N781" s="952"/>
      <c r="O781" s="1140"/>
    </row>
    <row r="782" spans="1:15" ht="15" customHeight="1" x14ac:dyDescent="0.25">
      <c r="A782" s="955" t="s">
        <v>381</v>
      </c>
      <c r="B782" s="949">
        <v>0</v>
      </c>
      <c r="C782" s="1137">
        <v>0</v>
      </c>
      <c r="D782" s="1137">
        <v>0</v>
      </c>
      <c r="E782" s="1137">
        <v>0</v>
      </c>
      <c r="F782" s="1137">
        <v>0</v>
      </c>
      <c r="G782" s="1137">
        <v>0</v>
      </c>
      <c r="H782" s="1137">
        <v>0</v>
      </c>
      <c r="I782" s="1137">
        <v>0</v>
      </c>
      <c r="J782" s="1138">
        <v>0</v>
      </c>
      <c r="K782" s="1138">
        <v>0</v>
      </c>
      <c r="L782" s="1139"/>
      <c r="M782" s="952"/>
      <c r="N782" s="952"/>
      <c r="O782" s="1140"/>
    </row>
    <row r="783" spans="1:15" ht="15" customHeight="1" x14ac:dyDescent="0.25">
      <c r="A783" s="1145" t="s">
        <v>382</v>
      </c>
      <c r="B783" s="995">
        <v>99.699999999999989</v>
      </c>
      <c r="C783" s="995">
        <v>8</v>
      </c>
      <c r="D783" s="995">
        <v>0</v>
      </c>
      <c r="E783" s="995">
        <v>0</v>
      </c>
      <c r="F783" s="995">
        <v>0</v>
      </c>
      <c r="G783" s="995">
        <v>0</v>
      </c>
      <c r="H783" s="995">
        <v>99.699999999999989</v>
      </c>
      <c r="I783" s="995">
        <v>107.69999999999999</v>
      </c>
      <c r="J783" s="1141">
        <v>550.59999999999991</v>
      </c>
      <c r="K783" s="1141">
        <v>5.5225677031093277</v>
      </c>
      <c r="L783" s="1143"/>
      <c r="M783" s="989"/>
      <c r="N783" s="989"/>
      <c r="O783" s="1144"/>
    </row>
    <row r="784" spans="1:15" ht="15" customHeight="1" x14ac:dyDescent="0.25">
      <c r="A784" s="955" t="s">
        <v>383</v>
      </c>
      <c r="B784" s="1524">
        <v>57.599999999999994</v>
      </c>
      <c r="C784" s="1525">
        <v>0</v>
      </c>
      <c r="D784" s="1525">
        <v>0</v>
      </c>
      <c r="E784" s="1525">
        <v>0</v>
      </c>
      <c r="F784" s="1525">
        <v>0</v>
      </c>
      <c r="G784" s="1525">
        <v>0</v>
      </c>
      <c r="H784" s="1137">
        <v>57.599999999999994</v>
      </c>
      <c r="I784" s="1137">
        <v>57.599999999999994</v>
      </c>
      <c r="J784" s="1526">
        <v>345.59999999999997</v>
      </c>
      <c r="K784" s="1526">
        <v>6</v>
      </c>
      <c r="L784" s="1058" t="s">
        <v>977</v>
      </c>
      <c r="M784" s="952">
        <v>2000000</v>
      </c>
      <c r="N784" s="952">
        <v>5200000</v>
      </c>
      <c r="O784" s="1140">
        <v>3500000</v>
      </c>
    </row>
    <row r="785" spans="1:15" ht="15" customHeight="1" x14ac:dyDescent="0.25">
      <c r="A785" s="955" t="s">
        <v>384</v>
      </c>
      <c r="B785" s="234">
        <v>15</v>
      </c>
      <c r="C785" s="1137">
        <v>0</v>
      </c>
      <c r="D785" s="1137">
        <v>0</v>
      </c>
      <c r="E785" s="1137">
        <v>0</v>
      </c>
      <c r="F785" s="1137">
        <v>0</v>
      </c>
      <c r="G785" s="1137">
        <v>0</v>
      </c>
      <c r="H785" s="1137">
        <v>15</v>
      </c>
      <c r="I785" s="1137">
        <v>15</v>
      </c>
      <c r="J785" s="1138">
        <v>67.5</v>
      </c>
      <c r="K785" s="1138">
        <v>4.5</v>
      </c>
      <c r="L785" s="1058" t="s">
        <v>977</v>
      </c>
      <c r="M785" s="952">
        <v>2000000</v>
      </c>
      <c r="N785" s="952">
        <v>5200000</v>
      </c>
      <c r="O785" s="1140">
        <v>3500000</v>
      </c>
    </row>
    <row r="786" spans="1:15" ht="15" customHeight="1" x14ac:dyDescent="0.25">
      <c r="A786" s="955" t="s">
        <v>385</v>
      </c>
      <c r="B786" s="234">
        <v>1</v>
      </c>
      <c r="C786" s="1137">
        <v>0</v>
      </c>
      <c r="D786" s="1137">
        <v>0</v>
      </c>
      <c r="E786" s="1137">
        <v>0</v>
      </c>
      <c r="F786" s="1137">
        <v>0</v>
      </c>
      <c r="G786" s="1137">
        <v>0</v>
      </c>
      <c r="H786" s="1137">
        <v>1</v>
      </c>
      <c r="I786" s="1137">
        <v>1</v>
      </c>
      <c r="J786" s="1138">
        <v>5</v>
      </c>
      <c r="K786" s="1138">
        <v>5</v>
      </c>
      <c r="L786" s="1058" t="s">
        <v>977</v>
      </c>
      <c r="M786" s="952">
        <v>2000000</v>
      </c>
      <c r="N786" s="952">
        <v>5200000</v>
      </c>
      <c r="O786" s="1140">
        <v>3500000</v>
      </c>
    </row>
    <row r="787" spans="1:15" ht="15" customHeight="1" x14ac:dyDescent="0.25">
      <c r="A787" s="955" t="s">
        <v>386</v>
      </c>
      <c r="B787" s="234">
        <v>9</v>
      </c>
      <c r="C787" s="1137">
        <v>1</v>
      </c>
      <c r="D787" s="1137">
        <v>0</v>
      </c>
      <c r="E787" s="1137">
        <v>0</v>
      </c>
      <c r="F787" s="1137">
        <v>0</v>
      </c>
      <c r="G787" s="1137">
        <v>0</v>
      </c>
      <c r="H787" s="1137">
        <v>9</v>
      </c>
      <c r="I787" s="1137">
        <v>10</v>
      </c>
      <c r="J787" s="1138">
        <v>36</v>
      </c>
      <c r="K787" s="1138">
        <v>4</v>
      </c>
      <c r="L787" s="1058" t="s">
        <v>977</v>
      </c>
      <c r="M787" s="952">
        <v>2000000</v>
      </c>
      <c r="N787" s="952">
        <v>5200000</v>
      </c>
      <c r="O787" s="1140">
        <v>3500000</v>
      </c>
    </row>
    <row r="788" spans="1:15" ht="15" customHeight="1" x14ac:dyDescent="0.25">
      <c r="A788" s="955" t="s">
        <v>387</v>
      </c>
      <c r="B788" s="234">
        <v>0</v>
      </c>
      <c r="C788" s="1137">
        <v>0</v>
      </c>
      <c r="D788" s="1137">
        <v>0</v>
      </c>
      <c r="E788" s="1137">
        <v>0</v>
      </c>
      <c r="F788" s="1137">
        <v>0</v>
      </c>
      <c r="G788" s="1137">
        <v>0</v>
      </c>
      <c r="H788" s="1137">
        <v>0</v>
      </c>
      <c r="I788" s="1137">
        <v>0</v>
      </c>
      <c r="J788" s="1138">
        <v>0</v>
      </c>
      <c r="K788" s="1138">
        <v>0</v>
      </c>
      <c r="L788" s="1139"/>
      <c r="M788" s="952"/>
      <c r="N788" s="952"/>
      <c r="O788" s="1140"/>
    </row>
    <row r="789" spans="1:15" ht="15" customHeight="1" x14ac:dyDescent="0.25">
      <c r="A789" s="955" t="s">
        <v>388</v>
      </c>
      <c r="B789" s="234">
        <v>4</v>
      </c>
      <c r="C789" s="1137">
        <v>0</v>
      </c>
      <c r="D789" s="1137">
        <v>0</v>
      </c>
      <c r="E789" s="1137">
        <v>0</v>
      </c>
      <c r="F789" s="1137">
        <v>0</v>
      </c>
      <c r="G789" s="1137">
        <v>0</v>
      </c>
      <c r="H789" s="1137">
        <v>4</v>
      </c>
      <c r="I789" s="1137">
        <v>4</v>
      </c>
      <c r="J789" s="1138">
        <v>14</v>
      </c>
      <c r="K789" s="1138">
        <v>3.5</v>
      </c>
      <c r="L789" s="1058" t="s">
        <v>977</v>
      </c>
      <c r="M789" s="952">
        <v>2000000</v>
      </c>
      <c r="N789" s="952">
        <v>5200000</v>
      </c>
      <c r="O789" s="1140">
        <v>3500000</v>
      </c>
    </row>
    <row r="790" spans="1:15" ht="15" customHeight="1" x14ac:dyDescent="0.25">
      <c r="A790" s="955" t="s">
        <v>389</v>
      </c>
      <c r="B790" s="234">
        <v>0.1</v>
      </c>
      <c r="C790" s="1137">
        <v>0</v>
      </c>
      <c r="D790" s="1137">
        <v>0</v>
      </c>
      <c r="E790" s="1137">
        <v>0</v>
      </c>
      <c r="F790" s="1137">
        <v>0</v>
      </c>
      <c r="G790" s="1137">
        <v>0</v>
      </c>
      <c r="H790" s="1137">
        <v>0.1</v>
      </c>
      <c r="I790" s="1137">
        <v>0.1</v>
      </c>
      <c r="J790" s="1138">
        <v>0.5</v>
      </c>
      <c r="K790" s="1138">
        <v>5</v>
      </c>
      <c r="L790" s="1058" t="s">
        <v>977</v>
      </c>
      <c r="M790" s="952">
        <v>2000000</v>
      </c>
      <c r="N790" s="952">
        <v>5200000</v>
      </c>
      <c r="O790" s="1140">
        <v>3500000</v>
      </c>
    </row>
    <row r="791" spans="1:15" ht="15" customHeight="1" x14ac:dyDescent="0.25">
      <c r="A791" s="955" t="s">
        <v>930</v>
      </c>
      <c r="B791" s="234">
        <v>9</v>
      </c>
      <c r="C791" s="1137">
        <v>5</v>
      </c>
      <c r="D791" s="1137">
        <v>0</v>
      </c>
      <c r="E791" s="1137">
        <v>0</v>
      </c>
      <c r="F791" s="1137">
        <v>0</v>
      </c>
      <c r="G791" s="1137">
        <v>0</v>
      </c>
      <c r="H791" s="1137">
        <v>9</v>
      </c>
      <c r="I791" s="1137">
        <v>14</v>
      </c>
      <c r="J791" s="1138">
        <v>54</v>
      </c>
      <c r="K791" s="1138">
        <v>6</v>
      </c>
      <c r="L791" s="1058" t="s">
        <v>977</v>
      </c>
      <c r="M791" s="952">
        <v>2000000</v>
      </c>
      <c r="N791" s="952">
        <v>5200000</v>
      </c>
      <c r="O791" s="1140">
        <v>3500000</v>
      </c>
    </row>
    <row r="792" spans="1:15" ht="15" customHeight="1" thickBot="1" x14ac:dyDescent="0.3">
      <c r="A792" s="1131" t="s">
        <v>391</v>
      </c>
      <c r="B792" s="1523">
        <v>4</v>
      </c>
      <c r="C792" s="1132">
        <v>2</v>
      </c>
      <c r="D792" s="1132">
        <v>0</v>
      </c>
      <c r="E792" s="1132">
        <v>0</v>
      </c>
      <c r="F792" s="1132">
        <v>0</v>
      </c>
      <c r="G792" s="1132">
        <v>0</v>
      </c>
      <c r="H792" s="1137">
        <v>4</v>
      </c>
      <c r="I792" s="1137">
        <v>6</v>
      </c>
      <c r="J792" s="1512">
        <v>28</v>
      </c>
      <c r="K792" s="1133">
        <v>7</v>
      </c>
      <c r="L792" s="1058" t="s">
        <v>977</v>
      </c>
      <c r="M792" s="952">
        <v>2000000</v>
      </c>
      <c r="N792" s="952">
        <v>5200000</v>
      </c>
      <c r="O792" s="1140">
        <v>3500000</v>
      </c>
    </row>
    <row r="793" spans="1:15" ht="15" customHeight="1" thickBot="1" x14ac:dyDescent="0.3">
      <c r="A793" s="394" t="s">
        <v>931</v>
      </c>
      <c r="B793" s="1122">
        <v>282.7</v>
      </c>
      <c r="C793" s="1122">
        <v>122</v>
      </c>
      <c r="D793" s="1122">
        <v>0</v>
      </c>
      <c r="E793" s="1122">
        <v>1.5</v>
      </c>
      <c r="F793" s="1122">
        <v>0</v>
      </c>
      <c r="G793" s="1122">
        <v>5</v>
      </c>
      <c r="H793" s="1122">
        <v>276.2</v>
      </c>
      <c r="I793" s="1122">
        <v>403.2</v>
      </c>
      <c r="J793" s="1123">
        <v>1640.1</v>
      </c>
      <c r="K793" s="1123">
        <v>5.9380883417813175</v>
      </c>
      <c r="L793" s="1511" t="s">
        <v>977</v>
      </c>
      <c r="M793" s="1125">
        <v>2000000</v>
      </c>
      <c r="N793" s="1125">
        <v>5200000.0000000009</v>
      </c>
      <c r="O793" s="495">
        <v>3500000.0000000009</v>
      </c>
    </row>
    <row r="794" spans="1:15" x14ac:dyDescent="0.25">
      <c r="A794" s="7" t="s">
        <v>1964</v>
      </c>
      <c r="B794" s="223"/>
      <c r="C794" s="223"/>
      <c r="D794" s="223"/>
      <c r="E794" s="223"/>
      <c r="F794" s="223"/>
      <c r="G794" s="223"/>
      <c r="H794" s="223"/>
      <c r="I794" s="223"/>
      <c r="J794" s="223"/>
      <c r="K794" s="230"/>
      <c r="L794" s="231"/>
      <c r="M794" s="230"/>
      <c r="N794" s="230"/>
      <c r="O794" s="230"/>
    </row>
    <row r="795" spans="1:15" x14ac:dyDescent="0.25">
      <c r="A795" s="34"/>
      <c r="B795" s="223"/>
      <c r="C795" s="223"/>
      <c r="D795" s="223"/>
      <c r="E795" s="223"/>
      <c r="F795" s="223"/>
      <c r="G795" s="223"/>
      <c r="H795" s="223"/>
      <c r="I795" s="223"/>
      <c r="J795" s="223"/>
      <c r="K795" s="230"/>
      <c r="L795" s="231"/>
      <c r="M795" s="230"/>
      <c r="N795" s="230"/>
      <c r="O795" s="230"/>
    </row>
    <row r="796" spans="1:15" x14ac:dyDescent="0.25">
      <c r="A796" s="232"/>
      <c r="B796" s="223"/>
      <c r="C796" s="223"/>
      <c r="D796" s="223"/>
      <c r="E796" s="223"/>
      <c r="F796" s="223"/>
      <c r="G796" s="223"/>
      <c r="H796" s="223"/>
      <c r="I796" s="223"/>
      <c r="J796" s="223"/>
      <c r="K796" s="230"/>
      <c r="L796" s="231"/>
      <c r="M796" s="230"/>
      <c r="N796" s="230"/>
      <c r="O796" s="230"/>
    </row>
    <row r="797" spans="1:15" x14ac:dyDescent="0.25">
      <c r="A797" s="232"/>
      <c r="B797" s="223"/>
      <c r="C797" s="223"/>
      <c r="D797" s="223"/>
      <c r="E797" s="223"/>
      <c r="F797" s="223"/>
      <c r="G797" s="223"/>
      <c r="H797" s="223"/>
      <c r="I797" s="223"/>
      <c r="J797" s="223"/>
      <c r="K797" s="230"/>
      <c r="L797" s="231"/>
      <c r="M797" s="230"/>
      <c r="N797" s="230"/>
      <c r="O797" s="230"/>
    </row>
    <row r="798" spans="1:15" ht="13.8" x14ac:dyDescent="0.25">
      <c r="A798" s="2817" t="s">
        <v>1972</v>
      </c>
      <c r="B798" s="2817"/>
      <c r="C798" s="2817"/>
      <c r="D798" s="2817"/>
      <c r="E798" s="2817"/>
      <c r="F798" s="2817"/>
      <c r="G798" s="2817"/>
      <c r="H798" s="2817"/>
      <c r="I798" s="2817"/>
      <c r="J798" s="2817"/>
      <c r="K798" s="2817"/>
      <c r="L798" s="2817"/>
      <c r="M798" s="2817"/>
      <c r="N798" s="2817"/>
      <c r="O798" s="2817"/>
    </row>
    <row r="799" spans="1:15" ht="13.8" thickBot="1" x14ac:dyDescent="0.3">
      <c r="A799" s="8" t="s">
        <v>1819</v>
      </c>
      <c r="B799" s="224"/>
      <c r="C799" s="223"/>
      <c r="D799" s="223"/>
      <c r="E799" s="223"/>
      <c r="F799" s="223"/>
      <c r="G799" s="223"/>
      <c r="H799" s="223"/>
      <c r="I799" s="223"/>
      <c r="J799" s="223"/>
      <c r="K799" s="230"/>
      <c r="L799" s="231"/>
      <c r="M799" s="230"/>
      <c r="N799" s="230"/>
      <c r="O799" s="230"/>
    </row>
    <row r="800" spans="1:15" ht="15" customHeight="1" x14ac:dyDescent="0.25">
      <c r="A800" s="2818" t="s">
        <v>327</v>
      </c>
      <c r="B800" s="2821" t="s">
        <v>1973</v>
      </c>
      <c r="C800" s="2822"/>
      <c r="D800" s="2822"/>
      <c r="E800" s="2822"/>
      <c r="F800" s="2822"/>
      <c r="G800" s="2822"/>
      <c r="H800" s="2822"/>
      <c r="I800" s="2822"/>
      <c r="J800" s="2822"/>
      <c r="K800" s="2822"/>
      <c r="L800" s="2822"/>
      <c r="M800" s="2822"/>
      <c r="N800" s="2822"/>
      <c r="O800" s="2823"/>
    </row>
    <row r="801" spans="1:15" ht="15" customHeight="1" x14ac:dyDescent="0.25">
      <c r="A801" s="2819"/>
      <c r="B801" s="2824" t="s">
        <v>191</v>
      </c>
      <c r="C801" s="2824"/>
      <c r="D801" s="2824"/>
      <c r="E801" s="2824"/>
      <c r="F801" s="2824"/>
      <c r="G801" s="2824"/>
      <c r="H801" s="2824"/>
      <c r="I801" s="2824"/>
      <c r="J801" s="2097"/>
      <c r="K801" s="2097" t="s">
        <v>902</v>
      </c>
      <c r="L801" s="2097"/>
      <c r="M801" s="1114" t="s">
        <v>436</v>
      </c>
      <c r="N801" s="1114" t="s">
        <v>908</v>
      </c>
      <c r="O801" s="1118" t="s">
        <v>908</v>
      </c>
    </row>
    <row r="802" spans="1:15" ht="15" customHeight="1" x14ac:dyDescent="0.25">
      <c r="A802" s="2819"/>
      <c r="B802" s="2097" t="s">
        <v>432</v>
      </c>
      <c r="C802" s="2097"/>
      <c r="D802" s="2815" t="s">
        <v>1856</v>
      </c>
      <c r="E802" s="2097"/>
      <c r="F802" s="2097"/>
      <c r="G802" s="2097" t="s">
        <v>909</v>
      </c>
      <c r="H802" s="2097"/>
      <c r="I802" s="2097" t="s">
        <v>432</v>
      </c>
      <c r="J802" s="2120" t="s">
        <v>910</v>
      </c>
      <c r="K802" s="2120" t="s">
        <v>840</v>
      </c>
      <c r="L802" s="2120" t="s">
        <v>329</v>
      </c>
      <c r="M802" s="1115" t="s">
        <v>911</v>
      </c>
      <c r="N802" s="1115" t="s">
        <v>912</v>
      </c>
      <c r="O802" s="1119" t="s">
        <v>911</v>
      </c>
    </row>
    <row r="803" spans="1:15" ht="15" customHeight="1" x14ac:dyDescent="0.25">
      <c r="A803" s="2819"/>
      <c r="B803" s="2120" t="s">
        <v>914</v>
      </c>
      <c r="C803" s="2120" t="s">
        <v>916</v>
      </c>
      <c r="D803" s="2816"/>
      <c r="E803" s="2120" t="s">
        <v>865</v>
      </c>
      <c r="F803" s="2120" t="s">
        <v>915</v>
      </c>
      <c r="G803" s="2120" t="s">
        <v>917</v>
      </c>
      <c r="H803" s="2120" t="s">
        <v>834</v>
      </c>
      <c r="I803" s="2120" t="s">
        <v>833</v>
      </c>
      <c r="J803" s="2120" t="s">
        <v>918</v>
      </c>
      <c r="K803" s="2120" t="s">
        <v>919</v>
      </c>
      <c r="L803" s="2120" t="s">
        <v>335</v>
      </c>
      <c r="M803" s="1115" t="s">
        <v>920</v>
      </c>
      <c r="N803" s="1115" t="s">
        <v>921</v>
      </c>
      <c r="O803" s="1119" t="s">
        <v>922</v>
      </c>
    </row>
    <row r="804" spans="1:15" ht="15" customHeight="1" thickBot="1" x14ac:dyDescent="0.3">
      <c r="A804" s="2820"/>
      <c r="B804" s="1868">
        <v>45291</v>
      </c>
      <c r="C804" s="2121">
        <v>2024</v>
      </c>
      <c r="D804" s="2121">
        <v>2024</v>
      </c>
      <c r="E804" s="2121">
        <v>2024</v>
      </c>
      <c r="F804" s="2121">
        <v>2024</v>
      </c>
      <c r="G804" s="2121" t="s">
        <v>923</v>
      </c>
      <c r="H804" s="2121">
        <v>2024</v>
      </c>
      <c r="I804" s="1868">
        <v>45657</v>
      </c>
      <c r="J804" s="1868" t="s">
        <v>1974</v>
      </c>
      <c r="K804" s="1868" t="s">
        <v>1974</v>
      </c>
      <c r="L804" s="2121" t="s">
        <v>440</v>
      </c>
      <c r="M804" s="1117" t="s">
        <v>924</v>
      </c>
      <c r="N804" s="1117" t="s">
        <v>925</v>
      </c>
      <c r="O804" s="1120" t="s">
        <v>925</v>
      </c>
    </row>
    <row r="805" spans="1:15" ht="15" customHeight="1" x14ac:dyDescent="0.25">
      <c r="A805" s="1126" t="s">
        <v>351</v>
      </c>
      <c r="B805" s="1121">
        <v>171.2</v>
      </c>
      <c r="C805" s="1121">
        <v>5</v>
      </c>
      <c r="D805" s="1121">
        <v>0</v>
      </c>
      <c r="E805" s="1121">
        <v>1</v>
      </c>
      <c r="F805" s="1121">
        <v>9</v>
      </c>
      <c r="G805" s="1121">
        <v>6</v>
      </c>
      <c r="H805" s="1121">
        <v>155.19999999999999</v>
      </c>
      <c r="I805" s="1121">
        <v>166.2</v>
      </c>
      <c r="J805" s="1127">
        <v>1415.25</v>
      </c>
      <c r="K805" s="1521">
        <v>9.1188788659793829</v>
      </c>
      <c r="L805" s="369"/>
      <c r="M805" s="1129"/>
      <c r="N805" s="1129"/>
      <c r="O805" s="1130"/>
    </row>
    <row r="806" spans="1:15" ht="15" customHeight="1" x14ac:dyDescent="0.25">
      <c r="A806" s="955" t="s">
        <v>352</v>
      </c>
      <c r="B806" s="1482">
        <v>0</v>
      </c>
      <c r="C806" s="1137">
        <v>0</v>
      </c>
      <c r="D806" s="1137">
        <v>0</v>
      </c>
      <c r="E806" s="1137">
        <v>0</v>
      </c>
      <c r="F806" s="1137">
        <v>0</v>
      </c>
      <c r="G806" s="1137">
        <v>0</v>
      </c>
      <c r="H806" s="1137">
        <v>0</v>
      </c>
      <c r="I806" s="1137">
        <v>0</v>
      </c>
      <c r="J806" s="1138">
        <v>0</v>
      </c>
      <c r="K806" s="1138">
        <v>0</v>
      </c>
      <c r="L806" s="1139"/>
      <c r="M806" s="952"/>
      <c r="N806" s="952"/>
      <c r="O806" s="1140"/>
    </row>
    <row r="807" spans="1:15" ht="15" customHeight="1" x14ac:dyDescent="0.25">
      <c r="A807" s="955" t="s">
        <v>353</v>
      </c>
      <c r="B807" s="1482">
        <v>2.5</v>
      </c>
      <c r="C807" s="1137">
        <v>0</v>
      </c>
      <c r="D807" s="1137">
        <v>0</v>
      </c>
      <c r="E807" s="1137">
        <v>0</v>
      </c>
      <c r="F807" s="1137">
        <v>0</v>
      </c>
      <c r="G807" s="1137">
        <v>1</v>
      </c>
      <c r="H807" s="1137">
        <v>1.5</v>
      </c>
      <c r="I807" s="1137">
        <v>2.5</v>
      </c>
      <c r="J807" s="1138">
        <v>5.25</v>
      </c>
      <c r="K807" s="1138">
        <v>3.5</v>
      </c>
      <c r="L807" s="1058" t="s">
        <v>977</v>
      </c>
      <c r="M807" s="952">
        <v>2600000</v>
      </c>
      <c r="N807" s="1058" t="s">
        <v>614</v>
      </c>
      <c r="O807" s="1059" t="s">
        <v>614</v>
      </c>
    </row>
    <row r="808" spans="1:15" ht="15" customHeight="1" x14ac:dyDescent="0.25">
      <c r="A808" s="955" t="s">
        <v>354</v>
      </c>
      <c r="B808" s="1482">
        <v>16</v>
      </c>
      <c r="C808" s="1137">
        <v>0</v>
      </c>
      <c r="D808" s="1137">
        <v>0</v>
      </c>
      <c r="E808" s="1137">
        <v>0</v>
      </c>
      <c r="F808" s="1137">
        <v>0</v>
      </c>
      <c r="G808" s="1137">
        <v>1</v>
      </c>
      <c r="H808" s="1137">
        <v>15</v>
      </c>
      <c r="I808" s="1137">
        <v>16</v>
      </c>
      <c r="J808" s="1138">
        <v>63</v>
      </c>
      <c r="K808" s="1138">
        <v>4.2</v>
      </c>
      <c r="L808" s="1058" t="s">
        <v>977</v>
      </c>
      <c r="M808" s="952">
        <v>2600000</v>
      </c>
      <c r="N808" s="1058" t="s">
        <v>614</v>
      </c>
      <c r="O808" s="1059" t="s">
        <v>614</v>
      </c>
    </row>
    <row r="809" spans="1:15" ht="15" customHeight="1" x14ac:dyDescent="0.25">
      <c r="A809" s="955" t="s">
        <v>355</v>
      </c>
      <c r="B809" s="1482">
        <v>0</v>
      </c>
      <c r="C809" s="1137">
        <v>0</v>
      </c>
      <c r="D809" s="1137">
        <v>0</v>
      </c>
      <c r="E809" s="1137">
        <v>0</v>
      </c>
      <c r="F809" s="1137">
        <v>0</v>
      </c>
      <c r="G809" s="1137">
        <v>0</v>
      </c>
      <c r="H809" s="1137">
        <v>0</v>
      </c>
      <c r="I809" s="1137">
        <v>0</v>
      </c>
      <c r="J809" s="1138">
        <v>0</v>
      </c>
      <c r="K809" s="1138">
        <v>0</v>
      </c>
      <c r="L809" s="1139"/>
      <c r="M809" s="952"/>
      <c r="N809" s="952"/>
      <c r="O809" s="1140"/>
    </row>
    <row r="810" spans="1:15" ht="15" customHeight="1" x14ac:dyDescent="0.25">
      <c r="A810" s="955" t="s">
        <v>356</v>
      </c>
      <c r="B810" s="1482">
        <v>12</v>
      </c>
      <c r="C810" s="1137">
        <v>0</v>
      </c>
      <c r="D810" s="1137">
        <v>0</v>
      </c>
      <c r="E810" s="1137">
        <v>1</v>
      </c>
      <c r="F810" s="1137">
        <v>0</v>
      </c>
      <c r="G810" s="1137">
        <v>0</v>
      </c>
      <c r="H810" s="1137">
        <v>11</v>
      </c>
      <c r="I810" s="1137">
        <v>11</v>
      </c>
      <c r="J810" s="1138">
        <v>110</v>
      </c>
      <c r="K810" s="1138">
        <v>10</v>
      </c>
      <c r="L810" s="1058" t="s">
        <v>977</v>
      </c>
      <c r="M810" s="952">
        <v>2600000</v>
      </c>
      <c r="N810" s="1058" t="s">
        <v>614</v>
      </c>
      <c r="O810" s="1059" t="s">
        <v>614</v>
      </c>
    </row>
    <row r="811" spans="1:15" ht="15" customHeight="1" x14ac:dyDescent="0.25">
      <c r="A811" s="955" t="s">
        <v>357</v>
      </c>
      <c r="B811" s="1482">
        <v>0</v>
      </c>
      <c r="C811" s="1137">
        <v>0</v>
      </c>
      <c r="D811" s="1137">
        <v>0</v>
      </c>
      <c r="E811" s="1137">
        <v>0</v>
      </c>
      <c r="F811" s="1137">
        <v>0</v>
      </c>
      <c r="G811" s="1137">
        <v>0</v>
      </c>
      <c r="H811" s="1137">
        <v>0</v>
      </c>
      <c r="I811" s="1137">
        <v>0</v>
      </c>
      <c r="J811" s="1138">
        <v>0</v>
      </c>
      <c r="K811" s="1138">
        <v>0</v>
      </c>
      <c r="L811" s="1139"/>
      <c r="M811" s="952"/>
      <c r="N811" s="952"/>
      <c r="O811" s="1140"/>
    </row>
    <row r="812" spans="1:15" ht="15" customHeight="1" x14ac:dyDescent="0.25">
      <c r="A812" s="955" t="s">
        <v>926</v>
      </c>
      <c r="B812" s="1482">
        <v>1.5</v>
      </c>
      <c r="C812" s="1137">
        <v>0</v>
      </c>
      <c r="D812" s="1137">
        <v>0</v>
      </c>
      <c r="E812" s="1137">
        <v>0</v>
      </c>
      <c r="F812" s="1137">
        <v>0</v>
      </c>
      <c r="G812" s="1137">
        <v>0</v>
      </c>
      <c r="H812" s="1137">
        <v>1.5</v>
      </c>
      <c r="I812" s="1137">
        <v>1.5</v>
      </c>
      <c r="J812" s="1138">
        <v>9</v>
      </c>
      <c r="K812" s="1138">
        <v>6</v>
      </c>
      <c r="L812" s="1058" t="s">
        <v>977</v>
      </c>
      <c r="M812" s="952">
        <v>2600000</v>
      </c>
      <c r="N812" s="1058" t="s">
        <v>614</v>
      </c>
      <c r="O812" s="1059" t="s">
        <v>614</v>
      </c>
    </row>
    <row r="813" spans="1:15" ht="15" customHeight="1" x14ac:dyDescent="0.25">
      <c r="A813" s="955" t="s">
        <v>359</v>
      </c>
      <c r="B813" s="1482">
        <v>0</v>
      </c>
      <c r="C813" s="1137">
        <v>0</v>
      </c>
      <c r="D813" s="1137">
        <v>0</v>
      </c>
      <c r="E813" s="1137">
        <v>0</v>
      </c>
      <c r="F813" s="1137">
        <v>0</v>
      </c>
      <c r="G813" s="1137">
        <v>0</v>
      </c>
      <c r="H813" s="1137">
        <v>0</v>
      </c>
      <c r="I813" s="1137">
        <v>0</v>
      </c>
      <c r="J813" s="1138">
        <v>0</v>
      </c>
      <c r="K813" s="1138">
        <v>0</v>
      </c>
      <c r="L813" s="1139"/>
      <c r="M813" s="952"/>
      <c r="N813" s="952"/>
      <c r="O813" s="1140"/>
    </row>
    <row r="814" spans="1:15" ht="15" customHeight="1" x14ac:dyDescent="0.25">
      <c r="A814" s="955" t="s">
        <v>927</v>
      </c>
      <c r="B814" s="1482">
        <v>0</v>
      </c>
      <c r="C814" s="1137">
        <v>0</v>
      </c>
      <c r="D814" s="1137">
        <v>0</v>
      </c>
      <c r="E814" s="1137">
        <v>0</v>
      </c>
      <c r="F814" s="1137">
        <v>0</v>
      </c>
      <c r="G814" s="1137">
        <v>0</v>
      </c>
      <c r="H814" s="1137">
        <v>0</v>
      </c>
      <c r="I814" s="1137">
        <v>0</v>
      </c>
      <c r="J814" s="1138">
        <v>0</v>
      </c>
      <c r="K814" s="1138">
        <v>0</v>
      </c>
      <c r="L814" s="1139"/>
      <c r="M814" s="952"/>
      <c r="N814" s="952"/>
      <c r="O814" s="1140"/>
    </row>
    <row r="815" spans="1:15" ht="15" customHeight="1" x14ac:dyDescent="0.25">
      <c r="A815" s="955" t="s">
        <v>361</v>
      </c>
      <c r="B815" s="1482">
        <v>128.19999999999999</v>
      </c>
      <c r="C815" s="1137">
        <v>2</v>
      </c>
      <c r="D815" s="1137">
        <v>0</v>
      </c>
      <c r="E815" s="1137">
        <v>0</v>
      </c>
      <c r="F815" s="1137">
        <v>9</v>
      </c>
      <c r="G815" s="1137">
        <v>2</v>
      </c>
      <c r="H815" s="1137">
        <v>117.19999999999999</v>
      </c>
      <c r="I815" s="1137">
        <v>121.19999999999999</v>
      </c>
      <c r="J815" s="1138">
        <v>1172</v>
      </c>
      <c r="K815" s="1138">
        <v>10</v>
      </c>
      <c r="L815" s="1058" t="s">
        <v>977</v>
      </c>
      <c r="M815" s="952">
        <v>2600000</v>
      </c>
      <c r="N815" s="1058" t="s">
        <v>614</v>
      </c>
      <c r="O815" s="1059" t="s">
        <v>614</v>
      </c>
    </row>
    <row r="816" spans="1:15" ht="15" customHeight="1" x14ac:dyDescent="0.25">
      <c r="A816" s="955" t="s">
        <v>362</v>
      </c>
      <c r="B816" s="1482">
        <v>0</v>
      </c>
      <c r="C816" s="1137">
        <v>0</v>
      </c>
      <c r="D816" s="1137">
        <v>0</v>
      </c>
      <c r="E816" s="1137">
        <v>0</v>
      </c>
      <c r="F816" s="1137">
        <v>0</v>
      </c>
      <c r="G816" s="1137">
        <v>0</v>
      </c>
      <c r="H816" s="1137">
        <v>0</v>
      </c>
      <c r="I816" s="1137">
        <v>0</v>
      </c>
      <c r="J816" s="1138">
        <v>0</v>
      </c>
      <c r="K816" s="1138">
        <v>0</v>
      </c>
      <c r="L816" s="1139"/>
      <c r="M816" s="952"/>
      <c r="N816" s="952"/>
      <c r="O816" s="1140"/>
    </row>
    <row r="817" spans="1:15" ht="15" customHeight="1" x14ac:dyDescent="0.25">
      <c r="A817" s="955" t="s">
        <v>928</v>
      </c>
      <c r="B817" s="1482">
        <v>7</v>
      </c>
      <c r="C817" s="1137">
        <v>3</v>
      </c>
      <c r="D817" s="1137">
        <v>0</v>
      </c>
      <c r="E817" s="1137">
        <v>0</v>
      </c>
      <c r="F817" s="1137">
        <v>0</v>
      </c>
      <c r="G817" s="1137">
        <v>0</v>
      </c>
      <c r="H817" s="1137">
        <v>7</v>
      </c>
      <c r="I817" s="1137">
        <v>10</v>
      </c>
      <c r="J817" s="1138">
        <v>42</v>
      </c>
      <c r="K817" s="1138">
        <v>6</v>
      </c>
      <c r="L817" s="1058" t="s">
        <v>977</v>
      </c>
      <c r="M817" s="952">
        <v>2600000</v>
      </c>
      <c r="N817" s="1058" t="s">
        <v>614</v>
      </c>
      <c r="O817" s="1059" t="s">
        <v>614</v>
      </c>
    </row>
    <row r="818" spans="1:15" ht="15" customHeight="1" x14ac:dyDescent="0.25">
      <c r="A818" s="955" t="s">
        <v>364</v>
      </c>
      <c r="B818" s="1482">
        <v>0</v>
      </c>
      <c r="C818" s="1137">
        <v>0</v>
      </c>
      <c r="D818" s="1137">
        <v>0</v>
      </c>
      <c r="E818" s="1137">
        <v>0</v>
      </c>
      <c r="F818" s="1137">
        <v>0</v>
      </c>
      <c r="G818" s="1137">
        <v>0</v>
      </c>
      <c r="H818" s="1137">
        <v>0</v>
      </c>
      <c r="I818" s="1137">
        <v>0</v>
      </c>
      <c r="J818" s="1138">
        <v>0</v>
      </c>
      <c r="K818" s="1138">
        <v>0</v>
      </c>
      <c r="L818" s="1139"/>
      <c r="M818" s="952"/>
      <c r="N818" s="952"/>
      <c r="O818" s="1140"/>
    </row>
    <row r="819" spans="1:15" ht="15" customHeight="1" x14ac:dyDescent="0.25">
      <c r="A819" s="955" t="s">
        <v>365</v>
      </c>
      <c r="B819" s="1482">
        <v>4</v>
      </c>
      <c r="C819" s="1137">
        <v>0</v>
      </c>
      <c r="D819" s="1137">
        <v>0</v>
      </c>
      <c r="E819" s="1137">
        <v>0</v>
      </c>
      <c r="F819" s="1137">
        <v>0</v>
      </c>
      <c r="G819" s="1137">
        <v>2</v>
      </c>
      <c r="H819" s="1137">
        <v>2</v>
      </c>
      <c r="I819" s="1137">
        <v>4</v>
      </c>
      <c r="J819" s="1138">
        <v>14</v>
      </c>
      <c r="K819" s="1138">
        <v>7</v>
      </c>
      <c r="L819" s="1058" t="s">
        <v>977</v>
      </c>
      <c r="M819" s="952">
        <v>2600000</v>
      </c>
      <c r="N819" s="1058" t="s">
        <v>614</v>
      </c>
      <c r="O819" s="1059" t="s">
        <v>614</v>
      </c>
    </row>
    <row r="820" spans="1:15" ht="15" customHeight="1" x14ac:dyDescent="0.25">
      <c r="A820" s="955" t="s">
        <v>366</v>
      </c>
      <c r="B820" s="1482">
        <v>0</v>
      </c>
      <c r="C820" s="1137">
        <v>0</v>
      </c>
      <c r="D820" s="1137">
        <v>0</v>
      </c>
      <c r="E820" s="1137">
        <v>0</v>
      </c>
      <c r="F820" s="1137">
        <v>0</v>
      </c>
      <c r="G820" s="1137">
        <v>0</v>
      </c>
      <c r="H820" s="1137">
        <v>0</v>
      </c>
      <c r="I820" s="1137">
        <v>0</v>
      </c>
      <c r="J820" s="1138">
        <v>0</v>
      </c>
      <c r="K820" s="1138">
        <v>0</v>
      </c>
      <c r="L820" s="1139"/>
      <c r="M820" s="952"/>
      <c r="N820" s="952"/>
      <c r="O820" s="1140"/>
    </row>
    <row r="821" spans="1:15" ht="15" customHeight="1" x14ac:dyDescent="0.25">
      <c r="A821" s="423" t="s">
        <v>929</v>
      </c>
      <c r="B821" s="995">
        <v>10</v>
      </c>
      <c r="C821" s="995">
        <v>0</v>
      </c>
      <c r="D821" s="995">
        <v>0</v>
      </c>
      <c r="E821" s="995">
        <v>0</v>
      </c>
      <c r="F821" s="995">
        <v>0</v>
      </c>
      <c r="G821" s="995">
        <v>2</v>
      </c>
      <c r="H821" s="995">
        <v>8</v>
      </c>
      <c r="I821" s="995">
        <v>10</v>
      </c>
      <c r="J821" s="1141">
        <v>48</v>
      </c>
      <c r="K821" s="1141">
        <v>6</v>
      </c>
      <c r="L821" s="1143"/>
      <c r="M821" s="989"/>
      <c r="N821" s="989"/>
      <c r="O821" s="1144"/>
    </row>
    <row r="822" spans="1:15" ht="15" customHeight="1" x14ac:dyDescent="0.25">
      <c r="A822" s="955" t="s">
        <v>368</v>
      </c>
      <c r="B822" s="1482">
        <v>10</v>
      </c>
      <c r="C822" s="1137">
        <v>0</v>
      </c>
      <c r="D822" s="1137">
        <v>0</v>
      </c>
      <c r="E822" s="1137">
        <v>0</v>
      </c>
      <c r="F822" s="1137">
        <v>0</v>
      </c>
      <c r="G822" s="1137">
        <v>2</v>
      </c>
      <c r="H822" s="1137">
        <v>8</v>
      </c>
      <c r="I822" s="1137">
        <v>10</v>
      </c>
      <c r="J822" s="1138">
        <v>48</v>
      </c>
      <c r="K822" s="1138">
        <v>6</v>
      </c>
      <c r="L822" s="1058" t="s">
        <v>977</v>
      </c>
      <c r="M822" s="952">
        <v>2600000</v>
      </c>
      <c r="N822" s="1058" t="s">
        <v>614</v>
      </c>
      <c r="O822" s="1059" t="s">
        <v>614</v>
      </c>
    </row>
    <row r="823" spans="1:15" ht="15" customHeight="1" x14ac:dyDescent="0.25">
      <c r="A823" s="955" t="s">
        <v>369</v>
      </c>
      <c r="B823" s="1482">
        <v>0</v>
      </c>
      <c r="C823" s="1137">
        <v>0</v>
      </c>
      <c r="D823" s="1137">
        <v>0</v>
      </c>
      <c r="E823" s="1137">
        <v>0</v>
      </c>
      <c r="F823" s="1137">
        <v>0</v>
      </c>
      <c r="G823" s="1137">
        <v>0</v>
      </c>
      <c r="H823" s="1137">
        <v>0</v>
      </c>
      <c r="I823" s="1137">
        <v>0</v>
      </c>
      <c r="J823" s="1138">
        <v>0</v>
      </c>
      <c r="K823" s="1138">
        <v>0</v>
      </c>
      <c r="L823" s="1139"/>
      <c r="M823" s="952"/>
      <c r="N823" s="952"/>
      <c r="O823" s="1140"/>
    </row>
    <row r="824" spans="1:15" ht="15" customHeight="1" x14ac:dyDescent="0.25">
      <c r="A824" s="955" t="s">
        <v>370</v>
      </c>
      <c r="B824" s="1482">
        <v>0</v>
      </c>
      <c r="C824" s="1137">
        <v>0</v>
      </c>
      <c r="D824" s="1137">
        <v>0</v>
      </c>
      <c r="E824" s="1137">
        <v>0</v>
      </c>
      <c r="F824" s="1137">
        <v>0</v>
      </c>
      <c r="G824" s="1137">
        <v>0</v>
      </c>
      <c r="H824" s="1137">
        <v>0</v>
      </c>
      <c r="I824" s="1137">
        <v>0</v>
      </c>
      <c r="J824" s="1138">
        <v>0</v>
      </c>
      <c r="K824" s="1138">
        <v>0</v>
      </c>
      <c r="L824" s="1139"/>
      <c r="M824" s="952"/>
      <c r="N824" s="952"/>
      <c r="O824" s="1140"/>
    </row>
    <row r="825" spans="1:15" ht="15" customHeight="1" x14ac:dyDescent="0.25">
      <c r="A825" s="955" t="s">
        <v>371</v>
      </c>
      <c r="B825" s="1482">
        <v>0</v>
      </c>
      <c r="C825" s="1137">
        <v>0</v>
      </c>
      <c r="D825" s="1137">
        <v>0</v>
      </c>
      <c r="E825" s="1137">
        <v>0</v>
      </c>
      <c r="F825" s="1137">
        <v>0</v>
      </c>
      <c r="G825" s="1137">
        <v>0</v>
      </c>
      <c r="H825" s="1137">
        <v>0</v>
      </c>
      <c r="I825" s="1137">
        <v>0</v>
      </c>
      <c r="J825" s="1138">
        <v>0</v>
      </c>
      <c r="K825" s="1138">
        <v>0</v>
      </c>
      <c r="L825" s="1139"/>
      <c r="M825" s="952"/>
      <c r="N825" s="952"/>
      <c r="O825" s="1140"/>
    </row>
    <row r="826" spans="1:15" ht="15" customHeight="1" x14ac:dyDescent="0.25">
      <c r="A826" s="955" t="s">
        <v>372</v>
      </c>
      <c r="B826" s="1482">
        <v>0</v>
      </c>
      <c r="C826" s="1137">
        <v>0</v>
      </c>
      <c r="D826" s="1137">
        <v>0</v>
      </c>
      <c r="E826" s="1137">
        <v>0</v>
      </c>
      <c r="F826" s="1137">
        <v>0</v>
      </c>
      <c r="G826" s="1137">
        <v>0</v>
      </c>
      <c r="H826" s="1137">
        <v>0</v>
      </c>
      <c r="I826" s="1137">
        <v>0</v>
      </c>
      <c r="J826" s="1138">
        <v>0</v>
      </c>
      <c r="K826" s="1138">
        <v>0</v>
      </c>
      <c r="L826" s="1139"/>
      <c r="M826" s="952"/>
      <c r="N826" s="952"/>
      <c r="O826" s="1140"/>
    </row>
    <row r="827" spans="1:15" ht="15" customHeight="1" x14ac:dyDescent="0.25">
      <c r="A827" s="1145" t="s">
        <v>373</v>
      </c>
      <c r="B827" s="995">
        <v>6.29</v>
      </c>
      <c r="C827" s="995">
        <v>0</v>
      </c>
      <c r="D827" s="995">
        <v>0</v>
      </c>
      <c r="E827" s="995">
        <v>0</v>
      </c>
      <c r="F827" s="995">
        <v>0</v>
      </c>
      <c r="G827" s="995">
        <v>0</v>
      </c>
      <c r="H827" s="995">
        <v>6.29</v>
      </c>
      <c r="I827" s="995">
        <v>6.29</v>
      </c>
      <c r="J827" s="1141">
        <v>61.74</v>
      </c>
      <c r="K827" s="1141">
        <v>9.8155802861685224</v>
      </c>
      <c r="L827" s="1143"/>
      <c r="M827" s="989"/>
      <c r="N827" s="989"/>
      <c r="O827" s="1144"/>
    </row>
    <row r="828" spans="1:15" ht="15" customHeight="1" x14ac:dyDescent="0.25">
      <c r="A828" s="955" t="s">
        <v>374</v>
      </c>
      <c r="B828" s="1482">
        <v>4</v>
      </c>
      <c r="C828" s="1137">
        <v>0</v>
      </c>
      <c r="D828" s="1137">
        <v>0</v>
      </c>
      <c r="E828" s="1137">
        <v>0</v>
      </c>
      <c r="F828" s="1137">
        <v>0</v>
      </c>
      <c r="G828" s="1137">
        <v>0</v>
      </c>
      <c r="H828" s="1137">
        <v>4</v>
      </c>
      <c r="I828" s="1137">
        <v>4</v>
      </c>
      <c r="J828" s="1138">
        <v>48</v>
      </c>
      <c r="K828" s="1138">
        <v>12</v>
      </c>
      <c r="L828" s="1058" t="s">
        <v>977</v>
      </c>
      <c r="M828" s="952">
        <v>2600000</v>
      </c>
      <c r="N828" s="1058" t="s">
        <v>614</v>
      </c>
      <c r="O828" s="1059" t="s">
        <v>614</v>
      </c>
    </row>
    <row r="829" spans="1:15" ht="15" customHeight="1" x14ac:dyDescent="0.25">
      <c r="A829" s="955" t="s">
        <v>375</v>
      </c>
      <c r="B829" s="1482">
        <v>2.29</v>
      </c>
      <c r="C829" s="1137">
        <v>0</v>
      </c>
      <c r="D829" s="1137">
        <v>0</v>
      </c>
      <c r="E829" s="1137">
        <v>0</v>
      </c>
      <c r="F829" s="1137">
        <v>0</v>
      </c>
      <c r="G829" s="1137">
        <v>0</v>
      </c>
      <c r="H829" s="1137">
        <v>2.29</v>
      </c>
      <c r="I829" s="1137">
        <v>2.29</v>
      </c>
      <c r="J829" s="1138">
        <v>13.74</v>
      </c>
      <c r="K829" s="1138">
        <v>6</v>
      </c>
      <c r="L829" s="1058" t="s">
        <v>977</v>
      </c>
      <c r="M829" s="952">
        <v>2600000</v>
      </c>
      <c r="N829" s="1058" t="s">
        <v>614</v>
      </c>
      <c r="O829" s="1059" t="s">
        <v>614</v>
      </c>
    </row>
    <row r="830" spans="1:15" ht="15" customHeight="1" x14ac:dyDescent="0.25">
      <c r="A830" s="955" t="s">
        <v>376</v>
      </c>
      <c r="B830" s="1482">
        <v>0</v>
      </c>
      <c r="C830" s="1137">
        <v>0</v>
      </c>
      <c r="D830" s="1137">
        <v>0</v>
      </c>
      <c r="E830" s="1137">
        <v>0</v>
      </c>
      <c r="F830" s="1137">
        <v>0</v>
      </c>
      <c r="G830" s="1137">
        <v>0</v>
      </c>
      <c r="H830" s="1137">
        <v>0</v>
      </c>
      <c r="I830" s="1137">
        <v>0</v>
      </c>
      <c r="J830" s="1138">
        <v>0</v>
      </c>
      <c r="K830" s="1138">
        <v>0</v>
      </c>
      <c r="L830" s="1139"/>
      <c r="M830" s="952"/>
      <c r="N830" s="952"/>
      <c r="O830" s="1140"/>
    </row>
    <row r="831" spans="1:15" ht="15" customHeight="1" x14ac:dyDescent="0.25">
      <c r="A831" s="955" t="s">
        <v>377</v>
      </c>
      <c r="B831" s="1482">
        <v>0</v>
      </c>
      <c r="C831" s="1137">
        <v>0</v>
      </c>
      <c r="D831" s="1137">
        <v>0</v>
      </c>
      <c r="E831" s="1137">
        <v>0</v>
      </c>
      <c r="F831" s="1137">
        <v>0</v>
      </c>
      <c r="G831" s="1137">
        <v>0</v>
      </c>
      <c r="H831" s="1137">
        <v>0</v>
      </c>
      <c r="I831" s="1137">
        <v>0</v>
      </c>
      <c r="J831" s="1138">
        <v>0</v>
      </c>
      <c r="K831" s="1138">
        <v>0</v>
      </c>
      <c r="L831" s="1058"/>
      <c r="M831" s="952"/>
      <c r="N831" s="1058"/>
      <c r="O831" s="1059"/>
    </row>
    <row r="832" spans="1:15" ht="15" customHeight="1" x14ac:dyDescent="0.25">
      <c r="A832" s="955" t="s">
        <v>378</v>
      </c>
      <c r="B832" s="1482">
        <v>0</v>
      </c>
      <c r="C832" s="1137">
        <v>0</v>
      </c>
      <c r="D832" s="1137">
        <v>0</v>
      </c>
      <c r="E832" s="1137">
        <v>0</v>
      </c>
      <c r="F832" s="1137">
        <v>0</v>
      </c>
      <c r="G832" s="1137">
        <v>0</v>
      </c>
      <c r="H832" s="1137">
        <v>0</v>
      </c>
      <c r="I832" s="1137">
        <v>0</v>
      </c>
      <c r="J832" s="1138">
        <v>0</v>
      </c>
      <c r="K832" s="1138">
        <v>0</v>
      </c>
      <c r="L832" s="1058"/>
      <c r="M832" s="952"/>
      <c r="N832" s="952"/>
      <c r="O832" s="1140"/>
    </row>
    <row r="833" spans="1:15" ht="15" customHeight="1" x14ac:dyDescent="0.25">
      <c r="A833" s="955" t="s">
        <v>379</v>
      </c>
      <c r="B833" s="1482">
        <v>0</v>
      </c>
      <c r="C833" s="1137">
        <v>0</v>
      </c>
      <c r="D833" s="1137">
        <v>0</v>
      </c>
      <c r="E833" s="1137">
        <v>0</v>
      </c>
      <c r="F833" s="1137">
        <v>0</v>
      </c>
      <c r="G833" s="1137">
        <v>0</v>
      </c>
      <c r="H833" s="1137">
        <v>0</v>
      </c>
      <c r="I833" s="1137">
        <v>0</v>
      </c>
      <c r="J833" s="1138">
        <v>0</v>
      </c>
      <c r="K833" s="1138">
        <v>0</v>
      </c>
      <c r="L833" s="1058"/>
      <c r="M833" s="952"/>
      <c r="N833" s="1058"/>
      <c r="O833" s="1059"/>
    </row>
    <row r="834" spans="1:15" ht="15" customHeight="1" x14ac:dyDescent="0.25">
      <c r="A834" s="955" t="s">
        <v>380</v>
      </c>
      <c r="B834" s="1482">
        <v>0</v>
      </c>
      <c r="C834" s="1137">
        <v>0</v>
      </c>
      <c r="D834" s="1137">
        <v>0</v>
      </c>
      <c r="E834" s="1137">
        <v>0</v>
      </c>
      <c r="F834" s="1137">
        <v>0</v>
      </c>
      <c r="G834" s="1137">
        <v>0</v>
      </c>
      <c r="H834" s="1137">
        <v>0</v>
      </c>
      <c r="I834" s="1137">
        <v>0</v>
      </c>
      <c r="J834" s="1138">
        <v>0</v>
      </c>
      <c r="K834" s="1138">
        <v>0</v>
      </c>
      <c r="L834" s="1139"/>
      <c r="M834" s="952"/>
      <c r="N834" s="952"/>
      <c r="O834" s="1140"/>
    </row>
    <row r="835" spans="1:15" ht="15" customHeight="1" x14ac:dyDescent="0.25">
      <c r="A835" s="955" t="s">
        <v>381</v>
      </c>
      <c r="B835" s="1482">
        <v>0</v>
      </c>
      <c r="C835" s="1137">
        <v>0</v>
      </c>
      <c r="D835" s="1137">
        <v>0</v>
      </c>
      <c r="E835" s="1137">
        <v>0</v>
      </c>
      <c r="F835" s="1137">
        <v>0</v>
      </c>
      <c r="G835" s="1137">
        <v>0</v>
      </c>
      <c r="H835" s="1137">
        <v>0</v>
      </c>
      <c r="I835" s="1137">
        <v>0</v>
      </c>
      <c r="J835" s="1138">
        <v>0</v>
      </c>
      <c r="K835" s="1138">
        <v>0</v>
      </c>
      <c r="L835" s="1139"/>
      <c r="M835" s="952"/>
      <c r="N835" s="952"/>
      <c r="O835" s="1140"/>
    </row>
    <row r="836" spans="1:15" ht="15" customHeight="1" x14ac:dyDescent="0.25">
      <c r="A836" s="1145" t="s">
        <v>382</v>
      </c>
      <c r="B836" s="995">
        <v>1.5</v>
      </c>
      <c r="C836" s="995">
        <v>0</v>
      </c>
      <c r="D836" s="995">
        <v>0</v>
      </c>
      <c r="E836" s="995">
        <v>0</v>
      </c>
      <c r="F836" s="995">
        <v>0</v>
      </c>
      <c r="G836" s="995">
        <v>0</v>
      </c>
      <c r="H836" s="995">
        <v>1.5</v>
      </c>
      <c r="I836" s="995">
        <v>1.5</v>
      </c>
      <c r="J836" s="1141">
        <v>9</v>
      </c>
      <c r="K836" s="1141">
        <v>6</v>
      </c>
      <c r="L836" s="1143"/>
      <c r="M836" s="989"/>
      <c r="N836" s="989"/>
      <c r="O836" s="1144"/>
    </row>
    <row r="837" spans="1:15" ht="15" customHeight="1" x14ac:dyDescent="0.25">
      <c r="A837" s="955" t="s">
        <v>383</v>
      </c>
      <c r="B837" s="1482">
        <v>0</v>
      </c>
      <c r="C837" s="1137">
        <v>0</v>
      </c>
      <c r="D837" s="1137">
        <v>0</v>
      </c>
      <c r="E837" s="1137">
        <v>0</v>
      </c>
      <c r="F837" s="1137">
        <v>0</v>
      </c>
      <c r="G837" s="1137">
        <v>0</v>
      </c>
      <c r="H837" s="1137">
        <v>0</v>
      </c>
      <c r="I837" s="1137">
        <v>0</v>
      </c>
      <c r="J837" s="1138">
        <v>0</v>
      </c>
      <c r="K837" s="1138">
        <v>0</v>
      </c>
      <c r="L837" s="1139"/>
      <c r="M837" s="952"/>
      <c r="N837" s="952"/>
      <c r="O837" s="1140"/>
    </row>
    <row r="838" spans="1:15" ht="15" customHeight="1" x14ac:dyDescent="0.25">
      <c r="A838" s="955" t="s">
        <v>384</v>
      </c>
      <c r="B838" s="1482">
        <v>0</v>
      </c>
      <c r="C838" s="1137">
        <v>0</v>
      </c>
      <c r="D838" s="1137">
        <v>0</v>
      </c>
      <c r="E838" s="1137">
        <v>0</v>
      </c>
      <c r="F838" s="1137">
        <v>0</v>
      </c>
      <c r="G838" s="1137">
        <v>0</v>
      </c>
      <c r="H838" s="1137">
        <v>0</v>
      </c>
      <c r="I838" s="1137">
        <v>0</v>
      </c>
      <c r="J838" s="1138">
        <v>0</v>
      </c>
      <c r="K838" s="1138">
        <v>0</v>
      </c>
      <c r="L838" s="1139"/>
      <c r="M838" s="952"/>
      <c r="N838" s="952"/>
      <c r="O838" s="1140"/>
    </row>
    <row r="839" spans="1:15" ht="15" customHeight="1" x14ac:dyDescent="0.25">
      <c r="A839" s="955" t="s">
        <v>385</v>
      </c>
      <c r="B839" s="1482">
        <v>0</v>
      </c>
      <c r="C839" s="1137">
        <v>0</v>
      </c>
      <c r="D839" s="1137">
        <v>0</v>
      </c>
      <c r="E839" s="1137">
        <v>0</v>
      </c>
      <c r="F839" s="1137">
        <v>0</v>
      </c>
      <c r="G839" s="1137">
        <v>0</v>
      </c>
      <c r="H839" s="1137">
        <v>0</v>
      </c>
      <c r="I839" s="1137">
        <v>0</v>
      </c>
      <c r="J839" s="1138">
        <v>0</v>
      </c>
      <c r="K839" s="1138">
        <v>0</v>
      </c>
      <c r="L839" s="1139"/>
      <c r="M839" s="952"/>
      <c r="N839" s="952"/>
      <c r="O839" s="1140"/>
    </row>
    <row r="840" spans="1:15" ht="15" customHeight="1" x14ac:dyDescent="0.25">
      <c r="A840" s="955" t="s">
        <v>386</v>
      </c>
      <c r="B840" s="1482">
        <v>0</v>
      </c>
      <c r="C840" s="1137">
        <v>0</v>
      </c>
      <c r="D840" s="1137">
        <v>0</v>
      </c>
      <c r="E840" s="1137">
        <v>0</v>
      </c>
      <c r="F840" s="1137">
        <v>0</v>
      </c>
      <c r="G840" s="1137">
        <v>0</v>
      </c>
      <c r="H840" s="1137">
        <v>0</v>
      </c>
      <c r="I840" s="1137">
        <v>0</v>
      </c>
      <c r="J840" s="1138">
        <v>0</v>
      </c>
      <c r="K840" s="1138">
        <v>0</v>
      </c>
      <c r="L840" s="1139"/>
      <c r="M840" s="952"/>
      <c r="N840" s="952"/>
      <c r="O840" s="1140"/>
    </row>
    <row r="841" spans="1:15" ht="15" customHeight="1" x14ac:dyDescent="0.25">
      <c r="A841" s="955" t="s">
        <v>387</v>
      </c>
      <c r="B841" s="1482">
        <v>0</v>
      </c>
      <c r="C841" s="1137">
        <v>0</v>
      </c>
      <c r="D841" s="1137">
        <v>0</v>
      </c>
      <c r="E841" s="1137">
        <v>0</v>
      </c>
      <c r="F841" s="1137">
        <v>0</v>
      </c>
      <c r="G841" s="1137">
        <v>0</v>
      </c>
      <c r="H841" s="1137">
        <v>0</v>
      </c>
      <c r="I841" s="1137">
        <v>0</v>
      </c>
      <c r="J841" s="1138">
        <v>0</v>
      </c>
      <c r="K841" s="1138">
        <v>0</v>
      </c>
      <c r="L841" s="1139"/>
      <c r="M841" s="952"/>
      <c r="N841" s="952"/>
      <c r="O841" s="1140"/>
    </row>
    <row r="842" spans="1:15" ht="15" customHeight="1" x14ac:dyDescent="0.25">
      <c r="A842" s="955" t="s">
        <v>388</v>
      </c>
      <c r="B842" s="1482">
        <v>0</v>
      </c>
      <c r="C842" s="1137">
        <v>0</v>
      </c>
      <c r="D842" s="1137">
        <v>0</v>
      </c>
      <c r="E842" s="1137">
        <v>0</v>
      </c>
      <c r="F842" s="1137">
        <v>0</v>
      </c>
      <c r="G842" s="1137">
        <v>0</v>
      </c>
      <c r="H842" s="1137">
        <v>0</v>
      </c>
      <c r="I842" s="1137">
        <v>0</v>
      </c>
      <c r="J842" s="1138">
        <v>0</v>
      </c>
      <c r="K842" s="1138">
        <v>0</v>
      </c>
      <c r="L842" s="1139"/>
      <c r="M842" s="952"/>
      <c r="N842" s="952"/>
      <c r="O842" s="1140"/>
    </row>
    <row r="843" spans="1:15" ht="15" customHeight="1" x14ac:dyDescent="0.25">
      <c r="A843" s="955" t="s">
        <v>389</v>
      </c>
      <c r="B843" s="1482">
        <v>0</v>
      </c>
      <c r="C843" s="1137">
        <v>0</v>
      </c>
      <c r="D843" s="1137">
        <v>0</v>
      </c>
      <c r="E843" s="1137">
        <v>0</v>
      </c>
      <c r="F843" s="1137">
        <v>0</v>
      </c>
      <c r="G843" s="1137">
        <v>0</v>
      </c>
      <c r="H843" s="1137">
        <v>0</v>
      </c>
      <c r="I843" s="1137">
        <v>0</v>
      </c>
      <c r="J843" s="1138">
        <v>0</v>
      </c>
      <c r="K843" s="1138">
        <v>0</v>
      </c>
      <c r="L843" s="1139"/>
      <c r="M843" s="952"/>
      <c r="N843" s="952"/>
      <c r="O843" s="1140"/>
    </row>
    <row r="844" spans="1:15" ht="15" customHeight="1" x14ac:dyDescent="0.25">
      <c r="A844" s="955" t="s">
        <v>930</v>
      </c>
      <c r="B844" s="1482">
        <v>0</v>
      </c>
      <c r="C844" s="1137">
        <v>0</v>
      </c>
      <c r="D844" s="1137">
        <v>0</v>
      </c>
      <c r="E844" s="1137">
        <v>0</v>
      </c>
      <c r="F844" s="1137">
        <v>0</v>
      </c>
      <c r="G844" s="1137">
        <v>0</v>
      </c>
      <c r="H844" s="1137">
        <v>0</v>
      </c>
      <c r="I844" s="1137">
        <v>0</v>
      </c>
      <c r="J844" s="1138">
        <v>0</v>
      </c>
      <c r="K844" s="1138">
        <v>0</v>
      </c>
      <c r="L844" s="1139"/>
      <c r="M844" s="952"/>
      <c r="N844" s="952"/>
      <c r="O844" s="1140"/>
    </row>
    <row r="845" spans="1:15" ht="15" customHeight="1" thickBot="1" x14ac:dyDescent="0.3">
      <c r="A845" s="1131" t="s">
        <v>391</v>
      </c>
      <c r="B845" s="1522">
        <v>1.5</v>
      </c>
      <c r="C845" s="1132">
        <v>0</v>
      </c>
      <c r="D845" s="1132">
        <v>0</v>
      </c>
      <c r="E845" s="1132">
        <v>0</v>
      </c>
      <c r="F845" s="1132">
        <v>0</v>
      </c>
      <c r="G845" s="1132">
        <v>0</v>
      </c>
      <c r="H845" s="1137">
        <v>1.5</v>
      </c>
      <c r="I845" s="1137">
        <v>1.5</v>
      </c>
      <c r="J845" s="1138">
        <v>9</v>
      </c>
      <c r="K845" s="1133">
        <v>6</v>
      </c>
      <c r="L845" s="1058" t="s">
        <v>977</v>
      </c>
      <c r="M845" s="952">
        <v>2600000</v>
      </c>
      <c r="N845" s="1058" t="s">
        <v>614</v>
      </c>
      <c r="O845" s="1059" t="s">
        <v>614</v>
      </c>
    </row>
    <row r="846" spans="1:15" ht="15" customHeight="1" thickBot="1" x14ac:dyDescent="0.3">
      <c r="A846" s="394" t="s">
        <v>931</v>
      </c>
      <c r="B846" s="1122">
        <v>188.98999999999998</v>
      </c>
      <c r="C846" s="1122">
        <v>5</v>
      </c>
      <c r="D846" s="1122">
        <v>0</v>
      </c>
      <c r="E846" s="1122">
        <v>1</v>
      </c>
      <c r="F846" s="1122">
        <v>9</v>
      </c>
      <c r="G846" s="1122">
        <v>8</v>
      </c>
      <c r="H846" s="1122">
        <v>170.98999999999998</v>
      </c>
      <c r="I846" s="1122">
        <v>183.98999999999998</v>
      </c>
      <c r="J846" s="1123">
        <v>1533.99</v>
      </c>
      <c r="K846" s="1123">
        <v>8.9712263875080431</v>
      </c>
      <c r="L846" s="1511" t="s">
        <v>977</v>
      </c>
      <c r="M846" s="1125">
        <v>2599999.9999999995</v>
      </c>
      <c r="N846" s="1511" t="s">
        <v>614</v>
      </c>
      <c r="O846" s="1527" t="s">
        <v>614</v>
      </c>
    </row>
    <row r="847" spans="1:15" x14ac:dyDescent="0.25">
      <c r="A847" s="7" t="s">
        <v>1964</v>
      </c>
      <c r="B847" s="223"/>
      <c r="C847" s="223"/>
      <c r="D847" s="223"/>
      <c r="E847" s="223"/>
      <c r="F847" s="223"/>
      <c r="G847" s="223"/>
      <c r="H847" s="223"/>
      <c r="I847" s="223"/>
      <c r="J847" s="223"/>
      <c r="K847" s="230"/>
      <c r="L847" s="231"/>
      <c r="M847" s="230"/>
      <c r="N847" s="230"/>
      <c r="O847" s="230"/>
    </row>
    <row r="848" spans="1:15" x14ac:dyDescent="0.25">
      <c r="A848" s="232" t="s">
        <v>1120</v>
      </c>
      <c r="B848" s="223"/>
      <c r="C848" s="223"/>
      <c r="D848" s="223"/>
      <c r="E848" s="223"/>
      <c r="F848" s="223"/>
      <c r="G848" s="223"/>
      <c r="H848" s="223"/>
      <c r="I848" s="223" t="s">
        <v>615</v>
      </c>
      <c r="J848" s="223"/>
      <c r="K848" s="230"/>
      <c r="L848" s="231"/>
      <c r="M848" s="230"/>
      <c r="N848" s="230"/>
      <c r="O848" s="230"/>
    </row>
    <row r="849" spans="1:15" x14ac:dyDescent="0.25">
      <c r="A849" s="232"/>
      <c r="B849" s="223"/>
      <c r="C849" s="223"/>
      <c r="D849" s="223"/>
      <c r="E849" s="223"/>
      <c r="F849" s="223"/>
      <c r="G849" s="223"/>
      <c r="H849" s="223"/>
      <c r="I849" s="223"/>
      <c r="J849" s="223"/>
      <c r="K849" s="230"/>
      <c r="L849" s="231"/>
      <c r="M849" s="230"/>
      <c r="N849" s="230"/>
      <c r="O849" s="230"/>
    </row>
    <row r="850" spans="1:15" x14ac:dyDescent="0.25">
      <c r="A850" s="232"/>
      <c r="B850" s="223"/>
      <c r="C850" s="223"/>
      <c r="D850" s="223"/>
      <c r="E850" s="223"/>
      <c r="F850" s="223"/>
      <c r="G850" s="223"/>
      <c r="H850" s="223"/>
      <c r="I850" s="223"/>
      <c r="J850" s="223"/>
      <c r="K850" s="230"/>
      <c r="L850" s="231"/>
      <c r="M850" s="230"/>
      <c r="N850" s="230"/>
      <c r="O850" s="230"/>
    </row>
    <row r="851" spans="1:15" ht="13.8" x14ac:dyDescent="0.25">
      <c r="A851" s="2817" t="s">
        <v>1972</v>
      </c>
      <c r="B851" s="2817"/>
      <c r="C851" s="2817"/>
      <c r="D851" s="2817"/>
      <c r="E851" s="2817"/>
      <c r="F851" s="2817"/>
      <c r="G851" s="2817"/>
      <c r="H851" s="2817"/>
      <c r="I851" s="2817"/>
      <c r="J851" s="2817"/>
      <c r="K851" s="2817"/>
      <c r="L851" s="2817"/>
      <c r="M851" s="2817"/>
      <c r="N851" s="2817"/>
      <c r="O851" s="2817"/>
    </row>
    <row r="852" spans="1:15" x14ac:dyDescent="0.25">
      <c r="A852" s="224"/>
      <c r="B852" s="224"/>
      <c r="C852" s="223"/>
      <c r="D852" s="223"/>
      <c r="E852" s="223"/>
      <c r="F852" s="223"/>
      <c r="G852" s="223"/>
      <c r="H852" s="223"/>
      <c r="I852" s="223"/>
      <c r="J852" s="223"/>
      <c r="K852" s="230"/>
      <c r="L852" s="231"/>
      <c r="M852" s="230"/>
      <c r="N852" s="230"/>
      <c r="O852" s="230"/>
    </row>
    <row r="853" spans="1:15" ht="13.8" thickBot="1" x14ac:dyDescent="0.3">
      <c r="A853" s="8" t="s">
        <v>1683</v>
      </c>
      <c r="B853" s="224"/>
      <c r="C853" s="223"/>
      <c r="D853" s="223"/>
      <c r="E853" s="223"/>
      <c r="F853" s="223"/>
      <c r="G853" s="223"/>
      <c r="H853" s="223"/>
      <c r="I853" s="223"/>
      <c r="J853" s="223"/>
      <c r="K853" s="230"/>
      <c r="L853" s="231"/>
      <c r="M853" s="230"/>
      <c r="N853" s="230"/>
      <c r="O853" s="230"/>
    </row>
    <row r="854" spans="1:15" ht="15" customHeight="1" x14ac:dyDescent="0.25">
      <c r="A854" s="2818" t="s">
        <v>327</v>
      </c>
      <c r="B854" s="2821" t="s">
        <v>1973</v>
      </c>
      <c r="C854" s="2822"/>
      <c r="D854" s="2822"/>
      <c r="E854" s="2822"/>
      <c r="F854" s="2822"/>
      <c r="G854" s="2822"/>
      <c r="H854" s="2822"/>
      <c r="I854" s="2822"/>
      <c r="J854" s="2822"/>
      <c r="K854" s="2822"/>
      <c r="L854" s="2822"/>
      <c r="M854" s="2822"/>
      <c r="N854" s="2822"/>
      <c r="O854" s="2823"/>
    </row>
    <row r="855" spans="1:15" ht="15" customHeight="1" x14ac:dyDescent="0.25">
      <c r="A855" s="2819"/>
      <c r="B855" s="2824" t="s">
        <v>191</v>
      </c>
      <c r="C855" s="2824"/>
      <c r="D855" s="2824"/>
      <c r="E855" s="2824"/>
      <c r="F855" s="2824"/>
      <c r="G855" s="2824"/>
      <c r="H855" s="2824"/>
      <c r="I855" s="2824"/>
      <c r="J855" s="2097"/>
      <c r="K855" s="2097" t="s">
        <v>902</v>
      </c>
      <c r="L855" s="2097"/>
      <c r="M855" s="1114" t="s">
        <v>436</v>
      </c>
      <c r="N855" s="1114" t="s">
        <v>908</v>
      </c>
      <c r="O855" s="1118" t="s">
        <v>908</v>
      </c>
    </row>
    <row r="856" spans="1:15" ht="15" customHeight="1" x14ac:dyDescent="0.25">
      <c r="A856" s="2819"/>
      <c r="B856" s="2097" t="s">
        <v>432</v>
      </c>
      <c r="C856" s="2097"/>
      <c r="D856" s="2815" t="s">
        <v>1856</v>
      </c>
      <c r="E856" s="2097"/>
      <c r="F856" s="2097"/>
      <c r="G856" s="2097" t="s">
        <v>909</v>
      </c>
      <c r="H856" s="2097"/>
      <c r="I856" s="2097" t="s">
        <v>432</v>
      </c>
      <c r="J856" s="2120" t="s">
        <v>910</v>
      </c>
      <c r="K856" s="2120" t="s">
        <v>840</v>
      </c>
      <c r="L856" s="2120" t="s">
        <v>329</v>
      </c>
      <c r="M856" s="1115" t="s">
        <v>911</v>
      </c>
      <c r="N856" s="1115" t="s">
        <v>912</v>
      </c>
      <c r="O856" s="1119" t="s">
        <v>911</v>
      </c>
    </row>
    <row r="857" spans="1:15" ht="15" customHeight="1" x14ac:dyDescent="0.25">
      <c r="A857" s="2819"/>
      <c r="B857" s="2120" t="s">
        <v>914</v>
      </c>
      <c r="C857" s="2120" t="s">
        <v>916</v>
      </c>
      <c r="D857" s="2816"/>
      <c r="E857" s="2120" t="s">
        <v>865</v>
      </c>
      <c r="F857" s="2120" t="s">
        <v>915</v>
      </c>
      <c r="G857" s="2120" t="s">
        <v>917</v>
      </c>
      <c r="H857" s="2120" t="s">
        <v>834</v>
      </c>
      <c r="I857" s="2120" t="s">
        <v>833</v>
      </c>
      <c r="J857" s="2120" t="s">
        <v>918</v>
      </c>
      <c r="K857" s="2120" t="s">
        <v>919</v>
      </c>
      <c r="L857" s="2120" t="s">
        <v>335</v>
      </c>
      <c r="M857" s="1115" t="s">
        <v>920</v>
      </c>
      <c r="N857" s="1115" t="s">
        <v>921</v>
      </c>
      <c r="O857" s="1119" t="s">
        <v>922</v>
      </c>
    </row>
    <row r="858" spans="1:15" ht="15" customHeight="1" thickBot="1" x14ac:dyDescent="0.3">
      <c r="A858" s="2820"/>
      <c r="B858" s="1868">
        <v>45291</v>
      </c>
      <c r="C858" s="2121">
        <v>2024</v>
      </c>
      <c r="D858" s="2121">
        <v>2024</v>
      </c>
      <c r="E858" s="2121">
        <v>2024</v>
      </c>
      <c r="F858" s="2121">
        <v>2024</v>
      </c>
      <c r="G858" s="2121" t="s">
        <v>923</v>
      </c>
      <c r="H858" s="2121">
        <v>2024</v>
      </c>
      <c r="I858" s="1868">
        <v>45657</v>
      </c>
      <c r="J858" s="1868" t="s">
        <v>1974</v>
      </c>
      <c r="K858" s="1868" t="s">
        <v>1974</v>
      </c>
      <c r="L858" s="2121" t="s">
        <v>440</v>
      </c>
      <c r="M858" s="1117" t="s">
        <v>924</v>
      </c>
      <c r="N858" s="1117" t="s">
        <v>925</v>
      </c>
      <c r="O858" s="1120" t="s">
        <v>925</v>
      </c>
    </row>
    <row r="859" spans="1:15" ht="15" customHeight="1" x14ac:dyDescent="0.25">
      <c r="A859" s="1126" t="s">
        <v>351</v>
      </c>
      <c r="B859" s="1121">
        <v>587.9</v>
      </c>
      <c r="C859" s="1121">
        <v>22</v>
      </c>
      <c r="D859" s="1121">
        <v>6</v>
      </c>
      <c r="E859" s="1121">
        <v>62.9</v>
      </c>
      <c r="F859" s="1121">
        <v>26.5</v>
      </c>
      <c r="G859" s="1121">
        <v>6</v>
      </c>
      <c r="H859" s="1121">
        <v>486.5</v>
      </c>
      <c r="I859" s="1121">
        <v>520.5</v>
      </c>
      <c r="J859" s="1127">
        <v>6700.4</v>
      </c>
      <c r="K859" s="1521">
        <v>13.772661870503596</v>
      </c>
      <c r="L859" s="369"/>
      <c r="M859" s="1129"/>
      <c r="N859" s="1129"/>
      <c r="O859" s="1130"/>
    </row>
    <row r="860" spans="1:15" ht="15" customHeight="1" x14ac:dyDescent="0.25">
      <c r="A860" s="955" t="s">
        <v>352</v>
      </c>
      <c r="B860" s="234">
        <v>31.5</v>
      </c>
      <c r="C860" s="1137">
        <v>0</v>
      </c>
      <c r="D860" s="1137">
        <v>0</v>
      </c>
      <c r="E860" s="1137">
        <v>1</v>
      </c>
      <c r="F860" s="1137">
        <v>0</v>
      </c>
      <c r="G860" s="1137">
        <v>0</v>
      </c>
      <c r="H860" s="1137">
        <v>30.5</v>
      </c>
      <c r="I860" s="1137">
        <v>30.5</v>
      </c>
      <c r="J860" s="1138">
        <v>396.5</v>
      </c>
      <c r="K860" s="1138">
        <v>13</v>
      </c>
      <c r="L860" s="1058" t="s">
        <v>977</v>
      </c>
      <c r="M860" s="952">
        <v>5130000</v>
      </c>
      <c r="N860" s="952">
        <v>28335750.344157428</v>
      </c>
      <c r="O860" s="1140">
        <v>18308472.999507837</v>
      </c>
    </row>
    <row r="861" spans="1:15" ht="15" customHeight="1" x14ac:dyDescent="0.25">
      <c r="A861" s="955" t="s">
        <v>353</v>
      </c>
      <c r="B861" s="234">
        <v>23</v>
      </c>
      <c r="C861" s="1137">
        <v>0</v>
      </c>
      <c r="D861" s="1137">
        <v>0</v>
      </c>
      <c r="E861" s="1137">
        <v>0</v>
      </c>
      <c r="F861" s="1137">
        <v>0</v>
      </c>
      <c r="G861" s="1137">
        <v>0</v>
      </c>
      <c r="H861" s="1137">
        <v>23</v>
      </c>
      <c r="I861" s="1137">
        <v>23</v>
      </c>
      <c r="J861" s="1138">
        <v>322</v>
      </c>
      <c r="K861" s="1138">
        <v>14</v>
      </c>
      <c r="L861" s="1058" t="s">
        <v>977</v>
      </c>
      <c r="M861" s="952">
        <v>5130000</v>
      </c>
      <c r="N861" s="952">
        <v>28335750.344157428</v>
      </c>
      <c r="O861" s="1140">
        <v>18308472.999507837</v>
      </c>
    </row>
    <row r="862" spans="1:15" ht="15" customHeight="1" x14ac:dyDescent="0.25">
      <c r="A862" s="955" t="s">
        <v>354</v>
      </c>
      <c r="B862" s="1482">
        <v>179</v>
      </c>
      <c r="C862" s="1137">
        <v>8</v>
      </c>
      <c r="D862" s="1137">
        <v>0</v>
      </c>
      <c r="E862" s="1137">
        <v>0</v>
      </c>
      <c r="F862" s="1137">
        <v>0</v>
      </c>
      <c r="G862" s="1137">
        <v>4</v>
      </c>
      <c r="H862" s="1137">
        <v>175</v>
      </c>
      <c r="I862" s="1137">
        <v>187</v>
      </c>
      <c r="J862" s="1138">
        <v>2450</v>
      </c>
      <c r="K862" s="1138">
        <v>14</v>
      </c>
      <c r="L862" s="1058" t="s">
        <v>977</v>
      </c>
      <c r="M862" s="952">
        <v>5130000</v>
      </c>
      <c r="N862" s="952">
        <v>28335750.344157428</v>
      </c>
      <c r="O862" s="1140">
        <v>18308472.999507837</v>
      </c>
    </row>
    <row r="863" spans="1:15" ht="15" customHeight="1" x14ac:dyDescent="0.25">
      <c r="A863" s="955" t="s">
        <v>355</v>
      </c>
      <c r="B863" s="1482">
        <v>72</v>
      </c>
      <c r="C863" s="1137">
        <v>10</v>
      </c>
      <c r="D863" s="1137">
        <v>0</v>
      </c>
      <c r="E863" s="1137">
        <v>0</v>
      </c>
      <c r="F863" s="1137">
        <v>0</v>
      </c>
      <c r="G863" s="1137">
        <v>0</v>
      </c>
      <c r="H863" s="1137">
        <v>72</v>
      </c>
      <c r="I863" s="1137">
        <v>82</v>
      </c>
      <c r="J863" s="1138">
        <v>1008</v>
      </c>
      <c r="K863" s="1138">
        <v>14</v>
      </c>
      <c r="L863" s="1058" t="s">
        <v>977</v>
      </c>
      <c r="M863" s="952">
        <v>5130000</v>
      </c>
      <c r="N863" s="952">
        <v>28335750.344157428</v>
      </c>
      <c r="O863" s="1140">
        <v>18308472.999507837</v>
      </c>
    </row>
    <row r="864" spans="1:15" ht="15" customHeight="1" x14ac:dyDescent="0.25">
      <c r="A864" s="955" t="s">
        <v>356</v>
      </c>
      <c r="B864" s="1482">
        <v>20.5</v>
      </c>
      <c r="C864" s="1137">
        <v>0</v>
      </c>
      <c r="D864" s="1137">
        <v>0</v>
      </c>
      <c r="E864" s="1137">
        <v>0.5</v>
      </c>
      <c r="F864" s="1137">
        <v>0</v>
      </c>
      <c r="G864" s="1137">
        <v>0</v>
      </c>
      <c r="H864" s="1137">
        <v>20</v>
      </c>
      <c r="I864" s="1137">
        <v>20</v>
      </c>
      <c r="J864" s="1138">
        <v>200</v>
      </c>
      <c r="K864" s="1138">
        <v>10</v>
      </c>
      <c r="L864" s="1058" t="s">
        <v>977</v>
      </c>
      <c r="M864" s="952">
        <v>5130000</v>
      </c>
      <c r="N864" s="952">
        <v>28335750.344157428</v>
      </c>
      <c r="O864" s="1140">
        <v>18308472.999507837</v>
      </c>
    </row>
    <row r="865" spans="1:15" ht="15" customHeight="1" x14ac:dyDescent="0.25">
      <c r="A865" s="955" t="s">
        <v>357</v>
      </c>
      <c r="B865" s="1482">
        <v>116.5</v>
      </c>
      <c r="C865" s="1137">
        <v>0</v>
      </c>
      <c r="D865" s="1137">
        <v>0</v>
      </c>
      <c r="E865" s="1137">
        <v>0</v>
      </c>
      <c r="F865" s="1137">
        <v>0</v>
      </c>
      <c r="G865" s="1137">
        <v>0</v>
      </c>
      <c r="H865" s="1137">
        <v>116.5</v>
      </c>
      <c r="I865" s="1137">
        <v>116.5</v>
      </c>
      <c r="J865" s="1138">
        <v>1631</v>
      </c>
      <c r="K865" s="1138">
        <v>14</v>
      </c>
      <c r="L865" s="1058" t="s">
        <v>977</v>
      </c>
      <c r="M865" s="952">
        <v>5130000</v>
      </c>
      <c r="N865" s="952">
        <v>28335750.344157428</v>
      </c>
      <c r="O865" s="1140">
        <v>18308472.999507837</v>
      </c>
    </row>
    <row r="866" spans="1:15" ht="15" customHeight="1" x14ac:dyDescent="0.25">
      <c r="A866" s="955" t="s">
        <v>926</v>
      </c>
      <c r="B866" s="1482">
        <v>7</v>
      </c>
      <c r="C866" s="1137">
        <v>0</v>
      </c>
      <c r="D866" s="1137">
        <v>0</v>
      </c>
      <c r="E866" s="1137">
        <v>1</v>
      </c>
      <c r="F866" s="1137">
        <v>0</v>
      </c>
      <c r="G866" s="1137">
        <v>0</v>
      </c>
      <c r="H866" s="1137">
        <v>6</v>
      </c>
      <c r="I866" s="1137">
        <v>6</v>
      </c>
      <c r="J866" s="1138">
        <v>84</v>
      </c>
      <c r="K866" s="1138">
        <v>14</v>
      </c>
      <c r="L866" s="1058" t="s">
        <v>977</v>
      </c>
      <c r="M866" s="952">
        <v>5130000</v>
      </c>
      <c r="N866" s="952">
        <v>28335750.344157428</v>
      </c>
      <c r="O866" s="1140">
        <v>18308472.999507837</v>
      </c>
    </row>
    <row r="867" spans="1:15" ht="15" customHeight="1" x14ac:dyDescent="0.25">
      <c r="A867" s="955" t="s">
        <v>359</v>
      </c>
      <c r="B867" s="1482">
        <v>59.900000000000006</v>
      </c>
      <c r="C867" s="1137">
        <v>0</v>
      </c>
      <c r="D867" s="1137">
        <v>0</v>
      </c>
      <c r="E867" s="1137">
        <v>55.9</v>
      </c>
      <c r="F867" s="1137">
        <v>0</v>
      </c>
      <c r="G867" s="1137">
        <v>0</v>
      </c>
      <c r="H867" s="1137">
        <v>4.0000000000000071</v>
      </c>
      <c r="I867" s="1137">
        <v>4.0000000000000071</v>
      </c>
      <c r="J867" s="1138">
        <v>44.000000000000078</v>
      </c>
      <c r="K867" s="1138">
        <v>11</v>
      </c>
      <c r="L867" s="1058" t="s">
        <v>977</v>
      </c>
      <c r="M867" s="952">
        <v>5130000</v>
      </c>
      <c r="N867" s="952">
        <v>28335750.344157428</v>
      </c>
      <c r="O867" s="1140">
        <v>18308472.999507837</v>
      </c>
    </row>
    <row r="868" spans="1:15" ht="15" customHeight="1" x14ac:dyDescent="0.25">
      <c r="A868" s="955" t="s">
        <v>927</v>
      </c>
      <c r="B868" s="1482">
        <v>3.5</v>
      </c>
      <c r="C868" s="1137">
        <v>0</v>
      </c>
      <c r="D868" s="1137">
        <v>0</v>
      </c>
      <c r="E868" s="1137">
        <v>0.5</v>
      </c>
      <c r="F868" s="1137">
        <v>0</v>
      </c>
      <c r="G868" s="1137">
        <v>0</v>
      </c>
      <c r="H868" s="1137">
        <v>3</v>
      </c>
      <c r="I868" s="1137">
        <v>3</v>
      </c>
      <c r="J868" s="1138">
        <v>26.400000000000002</v>
      </c>
      <c r="K868" s="1138">
        <v>8.8000000000000007</v>
      </c>
      <c r="L868" s="1058" t="s">
        <v>977</v>
      </c>
      <c r="M868" s="952">
        <v>5130000</v>
      </c>
      <c r="N868" s="952">
        <v>28335750.344157428</v>
      </c>
      <c r="O868" s="1140">
        <v>18308472.999507837</v>
      </c>
    </row>
    <row r="869" spans="1:15" ht="15" customHeight="1" x14ac:dyDescent="0.25">
      <c r="A869" s="955" t="s">
        <v>361</v>
      </c>
      <c r="B869" s="1482">
        <v>7.9999999999999964</v>
      </c>
      <c r="C869" s="1137">
        <v>0</v>
      </c>
      <c r="D869" s="1137">
        <v>0</v>
      </c>
      <c r="E869" s="1137">
        <v>2</v>
      </c>
      <c r="F869" s="1137">
        <v>5</v>
      </c>
      <c r="G869" s="1137">
        <v>0</v>
      </c>
      <c r="H869" s="1137">
        <v>0.99999999999999645</v>
      </c>
      <c r="I869" s="1137">
        <v>0.99999999999999645</v>
      </c>
      <c r="J869" s="1138">
        <v>12.999999999999954</v>
      </c>
      <c r="K869" s="1138">
        <v>13</v>
      </c>
      <c r="L869" s="1058" t="s">
        <v>977</v>
      </c>
      <c r="M869" s="952">
        <v>5130000</v>
      </c>
      <c r="N869" s="952">
        <v>28335750.344157428</v>
      </c>
      <c r="O869" s="1140">
        <v>18308472.999507837</v>
      </c>
    </row>
    <row r="870" spans="1:15" ht="15" customHeight="1" x14ac:dyDescent="0.25">
      <c r="A870" s="955" t="s">
        <v>362</v>
      </c>
      <c r="B870" s="1482">
        <v>26.5</v>
      </c>
      <c r="C870" s="1137">
        <v>2</v>
      </c>
      <c r="D870" s="1137">
        <v>3</v>
      </c>
      <c r="E870" s="1137">
        <v>1</v>
      </c>
      <c r="F870" s="1137">
        <v>1.5</v>
      </c>
      <c r="G870" s="1137">
        <v>0</v>
      </c>
      <c r="H870" s="1137">
        <v>21</v>
      </c>
      <c r="I870" s="1137">
        <v>26</v>
      </c>
      <c r="J870" s="1138">
        <v>315</v>
      </c>
      <c r="K870" s="1138">
        <v>15</v>
      </c>
      <c r="L870" s="1058" t="s">
        <v>977</v>
      </c>
      <c r="M870" s="952">
        <v>5130000</v>
      </c>
      <c r="N870" s="952">
        <v>28335750.344157428</v>
      </c>
      <c r="O870" s="1140">
        <v>18308472.999507837</v>
      </c>
    </row>
    <row r="871" spans="1:15" ht="15" customHeight="1" x14ac:dyDescent="0.25">
      <c r="A871" s="955" t="s">
        <v>928</v>
      </c>
      <c r="B871" s="1482">
        <v>29</v>
      </c>
      <c r="C871" s="1137">
        <v>0</v>
      </c>
      <c r="D871" s="1137">
        <v>0</v>
      </c>
      <c r="E871" s="1137">
        <v>0</v>
      </c>
      <c r="F871" s="1137">
        <v>20</v>
      </c>
      <c r="G871" s="1137">
        <v>2</v>
      </c>
      <c r="H871" s="1137">
        <v>7</v>
      </c>
      <c r="I871" s="1137">
        <v>9</v>
      </c>
      <c r="J871" s="1138">
        <v>98</v>
      </c>
      <c r="K871" s="1138">
        <v>14</v>
      </c>
      <c r="L871" s="1058" t="s">
        <v>977</v>
      </c>
      <c r="M871" s="952">
        <v>5130000</v>
      </c>
      <c r="N871" s="952">
        <v>28335750.344157428</v>
      </c>
      <c r="O871" s="1140">
        <v>18308472.999507837</v>
      </c>
    </row>
    <row r="872" spans="1:15" ht="15" customHeight="1" x14ac:dyDescent="0.25">
      <c r="A872" s="955" t="s">
        <v>364</v>
      </c>
      <c r="B872" s="1482">
        <v>11.5</v>
      </c>
      <c r="C872" s="1137">
        <v>2</v>
      </c>
      <c r="D872" s="1137">
        <v>3</v>
      </c>
      <c r="E872" s="1137">
        <v>1</v>
      </c>
      <c r="F872" s="1137">
        <v>0</v>
      </c>
      <c r="G872" s="1137">
        <v>0</v>
      </c>
      <c r="H872" s="1137">
        <v>7.5</v>
      </c>
      <c r="I872" s="1137">
        <v>12.5</v>
      </c>
      <c r="J872" s="1138">
        <v>112.5</v>
      </c>
      <c r="K872" s="1138">
        <v>15</v>
      </c>
      <c r="L872" s="1058" t="s">
        <v>977</v>
      </c>
      <c r="M872" s="952">
        <v>5130000</v>
      </c>
      <c r="N872" s="952">
        <v>28335750.344157428</v>
      </c>
      <c r="O872" s="1140">
        <v>18308472.999507837</v>
      </c>
    </row>
    <row r="873" spans="1:15" ht="15" customHeight="1" x14ac:dyDescent="0.25">
      <c r="A873" s="955" t="s">
        <v>365</v>
      </c>
      <c r="B873" s="1482">
        <v>0</v>
      </c>
      <c r="C873" s="1137">
        <v>0</v>
      </c>
      <c r="D873" s="1137">
        <v>0</v>
      </c>
      <c r="E873" s="1137">
        <v>0</v>
      </c>
      <c r="F873" s="1137">
        <v>0</v>
      </c>
      <c r="G873" s="1137">
        <v>0</v>
      </c>
      <c r="H873" s="1137">
        <v>0</v>
      </c>
      <c r="I873" s="1137">
        <v>0</v>
      </c>
      <c r="J873" s="1138">
        <v>0</v>
      </c>
      <c r="K873" s="1138">
        <v>0</v>
      </c>
      <c r="L873" s="1058"/>
      <c r="M873" s="952"/>
      <c r="N873" s="1519"/>
      <c r="O873" s="1520"/>
    </row>
    <row r="874" spans="1:15" ht="15" customHeight="1" x14ac:dyDescent="0.25">
      <c r="A874" s="955" t="s">
        <v>366</v>
      </c>
      <c r="B874" s="1482">
        <v>0</v>
      </c>
      <c r="C874" s="1137">
        <v>0</v>
      </c>
      <c r="D874" s="1137">
        <v>0</v>
      </c>
      <c r="E874" s="1137">
        <v>0</v>
      </c>
      <c r="F874" s="1137">
        <v>0</v>
      </c>
      <c r="G874" s="1137">
        <v>0</v>
      </c>
      <c r="H874" s="1137">
        <v>0</v>
      </c>
      <c r="I874" s="1137">
        <v>0</v>
      </c>
      <c r="J874" s="1138">
        <v>0</v>
      </c>
      <c r="K874" s="1138">
        <v>0</v>
      </c>
      <c r="L874" s="1139"/>
      <c r="M874" s="952"/>
      <c r="N874" s="1519"/>
      <c r="O874" s="1520"/>
    </row>
    <row r="875" spans="1:15" ht="15" customHeight="1" x14ac:dyDescent="0.25">
      <c r="A875" s="423" t="s">
        <v>929</v>
      </c>
      <c r="B875" s="995">
        <v>145</v>
      </c>
      <c r="C875" s="995">
        <v>21</v>
      </c>
      <c r="D875" s="995">
        <v>0</v>
      </c>
      <c r="E875" s="995">
        <v>5</v>
      </c>
      <c r="F875" s="995">
        <v>0</v>
      </c>
      <c r="G875" s="995">
        <v>0</v>
      </c>
      <c r="H875" s="995">
        <v>140</v>
      </c>
      <c r="I875" s="995">
        <v>161</v>
      </c>
      <c r="J875" s="1141">
        <v>1318.5</v>
      </c>
      <c r="K875" s="1141">
        <v>9.4178571428571427</v>
      </c>
      <c r="L875" s="1143"/>
      <c r="M875" s="989"/>
      <c r="N875" s="424"/>
      <c r="O875" s="425"/>
    </row>
    <row r="876" spans="1:15" ht="15" customHeight="1" x14ac:dyDescent="0.25">
      <c r="A876" s="955" t="s">
        <v>368</v>
      </c>
      <c r="B876" s="1482">
        <v>76.5</v>
      </c>
      <c r="C876" s="1137">
        <v>0</v>
      </c>
      <c r="D876" s="1137">
        <v>0</v>
      </c>
      <c r="E876" s="1137">
        <v>5</v>
      </c>
      <c r="F876" s="1137">
        <v>0</v>
      </c>
      <c r="G876" s="1137">
        <v>0</v>
      </c>
      <c r="H876" s="1137">
        <v>71.5</v>
      </c>
      <c r="I876" s="1137">
        <v>71.5</v>
      </c>
      <c r="J876" s="1138">
        <v>715</v>
      </c>
      <c r="K876" s="1138">
        <v>10</v>
      </c>
      <c r="L876" s="1058" t="s">
        <v>977</v>
      </c>
      <c r="M876" s="952">
        <v>5130000</v>
      </c>
      <c r="N876" s="952">
        <v>28335750.344157428</v>
      </c>
      <c r="O876" s="1140">
        <v>18308472.999507837</v>
      </c>
    </row>
    <row r="877" spans="1:15" ht="15" customHeight="1" x14ac:dyDescent="0.25">
      <c r="A877" s="955" t="s">
        <v>369</v>
      </c>
      <c r="B877" s="1482">
        <v>49.5</v>
      </c>
      <c r="C877" s="1137">
        <v>15</v>
      </c>
      <c r="D877" s="1137">
        <v>0</v>
      </c>
      <c r="E877" s="1137">
        <v>0</v>
      </c>
      <c r="F877" s="1137">
        <v>0</v>
      </c>
      <c r="G877" s="1137">
        <v>0</v>
      </c>
      <c r="H877" s="1137">
        <v>49.5</v>
      </c>
      <c r="I877" s="1137">
        <v>64.5</v>
      </c>
      <c r="J877" s="1138">
        <v>346.5</v>
      </c>
      <c r="K877" s="1138">
        <v>7</v>
      </c>
      <c r="L877" s="1058" t="s">
        <v>977</v>
      </c>
      <c r="M877" s="952">
        <v>5130000</v>
      </c>
      <c r="N877" s="952">
        <v>28335750.344157428</v>
      </c>
      <c r="O877" s="1140">
        <v>18308472.999507837</v>
      </c>
    </row>
    <row r="878" spans="1:15" ht="15" customHeight="1" x14ac:dyDescent="0.25">
      <c r="A878" s="955" t="s">
        <v>370</v>
      </c>
      <c r="B878" s="1482">
        <v>15</v>
      </c>
      <c r="C878" s="1137">
        <v>6</v>
      </c>
      <c r="D878" s="1137">
        <v>0</v>
      </c>
      <c r="E878" s="1137">
        <v>0</v>
      </c>
      <c r="F878" s="1137">
        <v>0</v>
      </c>
      <c r="G878" s="1137">
        <v>0</v>
      </c>
      <c r="H878" s="1137">
        <v>15</v>
      </c>
      <c r="I878" s="1137">
        <v>21</v>
      </c>
      <c r="J878" s="1138">
        <v>225</v>
      </c>
      <c r="K878" s="1138">
        <v>15</v>
      </c>
      <c r="L878" s="1058" t="s">
        <v>977</v>
      </c>
      <c r="M878" s="952">
        <v>5130000</v>
      </c>
      <c r="N878" s="952">
        <v>28335750.344157428</v>
      </c>
      <c r="O878" s="1140">
        <v>18308472.999507837</v>
      </c>
    </row>
    <row r="879" spans="1:15" ht="15" customHeight="1" x14ac:dyDescent="0.25">
      <c r="A879" s="955" t="s">
        <v>371</v>
      </c>
      <c r="B879" s="1482">
        <v>0</v>
      </c>
      <c r="C879" s="1137">
        <v>0</v>
      </c>
      <c r="D879" s="1137">
        <v>0</v>
      </c>
      <c r="E879" s="1137">
        <v>0</v>
      </c>
      <c r="F879" s="1137">
        <v>0</v>
      </c>
      <c r="G879" s="1137">
        <v>0</v>
      </c>
      <c r="H879" s="1137">
        <v>0</v>
      </c>
      <c r="I879" s="1137">
        <v>0</v>
      </c>
      <c r="J879" s="1138">
        <v>0</v>
      </c>
      <c r="K879" s="1138">
        <v>0</v>
      </c>
      <c r="L879" s="1058"/>
      <c r="M879" s="952"/>
      <c r="N879" s="952"/>
      <c r="O879" s="1140"/>
    </row>
    <row r="880" spans="1:15" ht="15" customHeight="1" x14ac:dyDescent="0.25">
      <c r="A880" s="955" t="s">
        <v>372</v>
      </c>
      <c r="B880" s="949">
        <v>4</v>
      </c>
      <c r="C880" s="1137">
        <v>0</v>
      </c>
      <c r="D880" s="1137">
        <v>0</v>
      </c>
      <c r="E880" s="1137">
        <v>0</v>
      </c>
      <c r="F880" s="1137">
        <v>0</v>
      </c>
      <c r="G880" s="1137">
        <v>0</v>
      </c>
      <c r="H880" s="1137">
        <v>4</v>
      </c>
      <c r="I880" s="1137">
        <v>4</v>
      </c>
      <c r="J880" s="1138">
        <v>32</v>
      </c>
      <c r="K880" s="1138">
        <v>8</v>
      </c>
      <c r="L880" s="1058" t="s">
        <v>977</v>
      </c>
      <c r="M880" s="952">
        <v>5130000</v>
      </c>
      <c r="N880" s="952">
        <v>28335750.344157428</v>
      </c>
      <c r="O880" s="1140">
        <v>18308472.999507837</v>
      </c>
    </row>
    <row r="881" spans="1:15" ht="15" customHeight="1" x14ac:dyDescent="0.25">
      <c r="A881" s="1145" t="s">
        <v>373</v>
      </c>
      <c r="B881" s="995">
        <v>230.66</v>
      </c>
      <c r="C881" s="995">
        <v>27.25</v>
      </c>
      <c r="D881" s="995">
        <v>7</v>
      </c>
      <c r="E881" s="995">
        <v>13</v>
      </c>
      <c r="F881" s="995">
        <v>0</v>
      </c>
      <c r="G881" s="995">
        <v>2</v>
      </c>
      <c r="H881" s="995">
        <v>208.66</v>
      </c>
      <c r="I881" s="995">
        <v>244.91</v>
      </c>
      <c r="J881" s="1141">
        <v>2073.5299999999997</v>
      </c>
      <c r="K881" s="1141">
        <v>9.9373622160452406</v>
      </c>
      <c r="L881" s="1143"/>
      <c r="M881" s="989"/>
      <c r="N881" s="424"/>
      <c r="O881" s="425"/>
    </row>
    <row r="882" spans="1:15" ht="15" customHeight="1" x14ac:dyDescent="0.25">
      <c r="A882" s="955" t="s">
        <v>374</v>
      </c>
      <c r="B882" s="1482">
        <v>72</v>
      </c>
      <c r="C882" s="1137">
        <v>0</v>
      </c>
      <c r="D882" s="1137">
        <v>0</v>
      </c>
      <c r="E882" s="1137">
        <v>13</v>
      </c>
      <c r="F882" s="1137">
        <v>0</v>
      </c>
      <c r="G882" s="1137">
        <v>0</v>
      </c>
      <c r="H882" s="1137">
        <v>59</v>
      </c>
      <c r="I882" s="1137">
        <v>59</v>
      </c>
      <c r="J882" s="1138">
        <v>590</v>
      </c>
      <c r="K882" s="1138">
        <v>10</v>
      </c>
      <c r="L882" s="1058" t="s">
        <v>977</v>
      </c>
      <c r="M882" s="952">
        <v>5130000</v>
      </c>
      <c r="N882" s="952">
        <v>28335750.344157428</v>
      </c>
      <c r="O882" s="1140">
        <v>18308472.999507837</v>
      </c>
    </row>
    <row r="883" spans="1:15" ht="15" customHeight="1" x14ac:dyDescent="0.25">
      <c r="A883" s="955" t="s">
        <v>375</v>
      </c>
      <c r="B883" s="1482">
        <v>9.5100000000000016</v>
      </c>
      <c r="C883" s="1137">
        <v>0</v>
      </c>
      <c r="D883" s="1137">
        <v>0</v>
      </c>
      <c r="E883" s="1137">
        <v>0</v>
      </c>
      <c r="F883" s="1137">
        <v>0</v>
      </c>
      <c r="G883" s="1137">
        <v>0</v>
      </c>
      <c r="H883" s="1137">
        <v>9.5100000000000016</v>
      </c>
      <c r="I883" s="1137">
        <v>9.5100000000000016</v>
      </c>
      <c r="J883" s="1138">
        <v>76.080000000000013</v>
      </c>
      <c r="K883" s="1138">
        <v>8</v>
      </c>
      <c r="L883" s="1058" t="s">
        <v>977</v>
      </c>
      <c r="M883" s="952">
        <v>5130000</v>
      </c>
      <c r="N883" s="952">
        <v>28335750.344157428</v>
      </c>
      <c r="O883" s="1140">
        <v>18308472.999507837</v>
      </c>
    </row>
    <row r="884" spans="1:15" ht="15" customHeight="1" x14ac:dyDescent="0.25">
      <c r="A884" s="955" t="s">
        <v>376</v>
      </c>
      <c r="B884" s="1482">
        <v>4</v>
      </c>
      <c r="C884" s="1137">
        <v>5</v>
      </c>
      <c r="D884" s="1137">
        <v>0</v>
      </c>
      <c r="E884" s="1137">
        <v>0</v>
      </c>
      <c r="F884" s="1137">
        <v>0</v>
      </c>
      <c r="G884" s="1137">
        <v>0</v>
      </c>
      <c r="H884" s="1137">
        <v>4</v>
      </c>
      <c r="I884" s="1137">
        <v>9</v>
      </c>
      <c r="J884" s="1138">
        <v>40</v>
      </c>
      <c r="K884" s="1138">
        <v>10</v>
      </c>
      <c r="L884" s="1058" t="s">
        <v>977</v>
      </c>
      <c r="M884" s="952">
        <v>5130000</v>
      </c>
      <c r="N884" s="952">
        <v>28335750.344157428</v>
      </c>
      <c r="O884" s="1140">
        <v>18308472.999507837</v>
      </c>
    </row>
    <row r="885" spans="1:15" ht="15" customHeight="1" x14ac:dyDescent="0.25">
      <c r="A885" s="955" t="s">
        <v>377</v>
      </c>
      <c r="B885" s="1482">
        <v>40.9</v>
      </c>
      <c r="C885" s="1137">
        <v>2</v>
      </c>
      <c r="D885" s="1137">
        <v>5</v>
      </c>
      <c r="E885" s="1137">
        <v>0</v>
      </c>
      <c r="F885" s="1137">
        <v>0</v>
      </c>
      <c r="G885" s="1137">
        <v>2</v>
      </c>
      <c r="H885" s="1137">
        <v>33.9</v>
      </c>
      <c r="I885" s="1137">
        <v>42.9</v>
      </c>
      <c r="J885" s="1138">
        <v>355.95</v>
      </c>
      <c r="K885" s="1138">
        <v>10.5</v>
      </c>
      <c r="L885" s="1058" t="s">
        <v>977</v>
      </c>
      <c r="M885" s="952">
        <v>5130000</v>
      </c>
      <c r="N885" s="952">
        <v>28335750.344157428</v>
      </c>
      <c r="O885" s="1140">
        <v>18308472.999507837</v>
      </c>
    </row>
    <row r="886" spans="1:15" ht="15" customHeight="1" x14ac:dyDescent="0.25">
      <c r="A886" s="955" t="s">
        <v>378</v>
      </c>
      <c r="B886" s="1482">
        <v>28</v>
      </c>
      <c r="C886" s="1137">
        <v>1</v>
      </c>
      <c r="D886" s="1137">
        <v>2</v>
      </c>
      <c r="E886" s="1137">
        <v>0</v>
      </c>
      <c r="F886" s="1137">
        <v>0</v>
      </c>
      <c r="G886" s="1137">
        <v>0</v>
      </c>
      <c r="H886" s="1137">
        <v>26</v>
      </c>
      <c r="I886" s="1137">
        <v>29</v>
      </c>
      <c r="J886" s="1138">
        <v>312</v>
      </c>
      <c r="K886" s="1138">
        <v>12</v>
      </c>
      <c r="L886" s="1058" t="s">
        <v>977</v>
      </c>
      <c r="M886" s="952">
        <v>5130000</v>
      </c>
      <c r="N886" s="952">
        <v>28335750.344157428</v>
      </c>
      <c r="O886" s="1140">
        <v>18308472.999507837</v>
      </c>
    </row>
    <row r="887" spans="1:15" ht="15" customHeight="1" x14ac:dyDescent="0.25">
      <c r="A887" s="955" t="s">
        <v>379</v>
      </c>
      <c r="B887" s="1482">
        <v>14</v>
      </c>
      <c r="C887" s="1137">
        <v>1</v>
      </c>
      <c r="D887" s="1137">
        <v>0</v>
      </c>
      <c r="E887" s="1137">
        <v>0</v>
      </c>
      <c r="F887" s="1137">
        <v>0</v>
      </c>
      <c r="G887" s="1137">
        <v>0</v>
      </c>
      <c r="H887" s="1137">
        <v>14</v>
      </c>
      <c r="I887" s="1137">
        <v>15</v>
      </c>
      <c r="J887" s="1138">
        <v>112</v>
      </c>
      <c r="K887" s="1138">
        <v>8</v>
      </c>
      <c r="L887" s="1058" t="s">
        <v>977</v>
      </c>
      <c r="M887" s="952">
        <v>5130000</v>
      </c>
      <c r="N887" s="952">
        <v>28335750.344157428</v>
      </c>
      <c r="O887" s="1140">
        <v>18308472.999507837</v>
      </c>
    </row>
    <row r="888" spans="1:15" ht="15" customHeight="1" x14ac:dyDescent="0.25">
      <c r="A888" s="955" t="s">
        <v>380</v>
      </c>
      <c r="B888" s="1482">
        <v>35</v>
      </c>
      <c r="C888" s="1137">
        <v>7</v>
      </c>
      <c r="D888" s="1137">
        <v>0</v>
      </c>
      <c r="E888" s="1137">
        <v>0</v>
      </c>
      <c r="F888" s="1137">
        <v>0</v>
      </c>
      <c r="G888" s="1137">
        <v>0</v>
      </c>
      <c r="H888" s="1137">
        <v>35</v>
      </c>
      <c r="I888" s="1137">
        <v>42</v>
      </c>
      <c r="J888" s="1138">
        <v>315</v>
      </c>
      <c r="K888" s="1138">
        <v>9</v>
      </c>
      <c r="L888" s="1058" t="s">
        <v>977</v>
      </c>
      <c r="M888" s="952">
        <v>5130000</v>
      </c>
      <c r="N888" s="952">
        <v>28335750.344157428</v>
      </c>
      <c r="O888" s="1140">
        <v>18308472.999507837</v>
      </c>
    </row>
    <row r="889" spans="1:15" ht="15" customHeight="1" x14ac:dyDescent="0.25">
      <c r="A889" s="955" t="s">
        <v>381</v>
      </c>
      <c r="B889" s="1482">
        <v>27.25</v>
      </c>
      <c r="C889" s="1137">
        <v>11.25</v>
      </c>
      <c r="D889" s="1137">
        <v>0</v>
      </c>
      <c r="E889" s="1137">
        <v>0</v>
      </c>
      <c r="F889" s="1137">
        <v>0</v>
      </c>
      <c r="G889" s="1137">
        <v>0</v>
      </c>
      <c r="H889" s="2141">
        <v>27.25</v>
      </c>
      <c r="I889" s="1137">
        <v>38.5</v>
      </c>
      <c r="J889" s="2137">
        <v>272.5</v>
      </c>
      <c r="K889" s="1138">
        <v>10</v>
      </c>
      <c r="L889" s="1058" t="s">
        <v>977</v>
      </c>
      <c r="M889" s="952">
        <v>5130000</v>
      </c>
      <c r="N889" s="952">
        <v>28335750.344157428</v>
      </c>
      <c r="O889" s="1140">
        <v>18308472.999507837</v>
      </c>
    </row>
    <row r="890" spans="1:15" ht="15" customHeight="1" x14ac:dyDescent="0.25">
      <c r="A890" s="1145" t="s">
        <v>382</v>
      </c>
      <c r="B890" s="995">
        <v>154.30000000000001</v>
      </c>
      <c r="C890" s="995">
        <v>11</v>
      </c>
      <c r="D890" s="995">
        <v>4</v>
      </c>
      <c r="E890" s="995">
        <v>24.5</v>
      </c>
      <c r="F890" s="995">
        <v>1</v>
      </c>
      <c r="G890" s="995">
        <v>0</v>
      </c>
      <c r="H890" s="995">
        <v>124.8</v>
      </c>
      <c r="I890" s="995">
        <v>139.80000000000001</v>
      </c>
      <c r="J890" s="1141">
        <v>1448.9</v>
      </c>
      <c r="K890" s="1141">
        <v>11.609775641025642</v>
      </c>
      <c r="L890" s="1143"/>
      <c r="M890" s="989"/>
      <c r="N890" s="424"/>
      <c r="O890" s="425"/>
    </row>
    <row r="891" spans="1:15" ht="15" customHeight="1" x14ac:dyDescent="0.25">
      <c r="A891" s="955" t="s">
        <v>383</v>
      </c>
      <c r="B891" s="1482">
        <v>11.8</v>
      </c>
      <c r="C891" s="1137">
        <v>3</v>
      </c>
      <c r="D891" s="1137">
        <v>4</v>
      </c>
      <c r="E891" s="1137">
        <v>0</v>
      </c>
      <c r="F891" s="1137">
        <v>0</v>
      </c>
      <c r="G891" s="1137">
        <v>0</v>
      </c>
      <c r="H891" s="1137">
        <v>7.8000000000000007</v>
      </c>
      <c r="I891" s="1137">
        <v>14.8</v>
      </c>
      <c r="J891" s="1138">
        <v>120.9</v>
      </c>
      <c r="K891" s="1138">
        <v>15.5</v>
      </c>
      <c r="L891" s="1058" t="s">
        <v>977</v>
      </c>
      <c r="M891" s="952">
        <v>5130000</v>
      </c>
      <c r="N891" s="952">
        <v>28335750.344157428</v>
      </c>
      <c r="O891" s="1140">
        <v>18308472.999507837</v>
      </c>
    </row>
    <row r="892" spans="1:15" ht="15" customHeight="1" x14ac:dyDescent="0.25">
      <c r="A892" s="955" t="s">
        <v>384</v>
      </c>
      <c r="B892" s="1482">
        <v>26</v>
      </c>
      <c r="C892" s="1137">
        <v>0</v>
      </c>
      <c r="D892" s="1137">
        <v>0</v>
      </c>
      <c r="E892" s="1137">
        <v>0</v>
      </c>
      <c r="F892" s="1137">
        <v>0</v>
      </c>
      <c r="G892" s="1137">
        <v>0</v>
      </c>
      <c r="H892" s="1137">
        <v>26</v>
      </c>
      <c r="I892" s="1137">
        <v>26</v>
      </c>
      <c r="J892" s="1138">
        <v>312</v>
      </c>
      <c r="K892" s="1138">
        <v>12</v>
      </c>
      <c r="L892" s="1058" t="s">
        <v>977</v>
      </c>
      <c r="M892" s="952">
        <v>5130000</v>
      </c>
      <c r="N892" s="952">
        <v>28335750.344157428</v>
      </c>
      <c r="O892" s="1140">
        <v>18308472.999507837</v>
      </c>
    </row>
    <row r="893" spans="1:15" ht="15" customHeight="1" x14ac:dyDescent="0.25">
      <c r="A893" s="955" t="s">
        <v>385</v>
      </c>
      <c r="B893" s="1482">
        <v>3.5</v>
      </c>
      <c r="C893" s="1137">
        <v>0</v>
      </c>
      <c r="D893" s="1137">
        <v>0</v>
      </c>
      <c r="E893" s="1137">
        <v>0.5</v>
      </c>
      <c r="F893" s="1137">
        <v>0</v>
      </c>
      <c r="G893" s="1137">
        <v>0</v>
      </c>
      <c r="H893" s="1137">
        <v>3</v>
      </c>
      <c r="I893" s="1137">
        <v>3</v>
      </c>
      <c r="J893" s="1138">
        <v>39</v>
      </c>
      <c r="K893" s="1138">
        <v>13</v>
      </c>
      <c r="L893" s="1058" t="s">
        <v>977</v>
      </c>
      <c r="M893" s="952">
        <v>5130000</v>
      </c>
      <c r="N893" s="952">
        <v>28335750.344157428</v>
      </c>
      <c r="O893" s="1140">
        <v>18308472.999507837</v>
      </c>
    </row>
    <row r="894" spans="1:15" ht="15" customHeight="1" x14ac:dyDescent="0.25">
      <c r="A894" s="955" t="s">
        <v>386</v>
      </c>
      <c r="B894" s="1482">
        <v>20</v>
      </c>
      <c r="C894" s="1137">
        <v>0</v>
      </c>
      <c r="D894" s="1137">
        <v>0</v>
      </c>
      <c r="E894" s="1137">
        <v>0</v>
      </c>
      <c r="F894" s="1137">
        <v>0</v>
      </c>
      <c r="G894" s="1137">
        <v>0</v>
      </c>
      <c r="H894" s="1137">
        <v>20</v>
      </c>
      <c r="I894" s="1137">
        <v>20</v>
      </c>
      <c r="J894" s="1138">
        <v>300</v>
      </c>
      <c r="K894" s="1138">
        <v>15</v>
      </c>
      <c r="L894" s="1058" t="s">
        <v>977</v>
      </c>
      <c r="M894" s="952">
        <v>5130000</v>
      </c>
      <c r="N894" s="952">
        <v>28335750.344157428</v>
      </c>
      <c r="O894" s="1140">
        <v>18308472.999507837</v>
      </c>
    </row>
    <row r="895" spans="1:15" ht="15" customHeight="1" x14ac:dyDescent="0.25">
      <c r="A895" s="955" t="s">
        <v>387</v>
      </c>
      <c r="B895" s="1482">
        <v>6</v>
      </c>
      <c r="C895" s="1137">
        <v>0</v>
      </c>
      <c r="D895" s="1137">
        <v>0</v>
      </c>
      <c r="E895" s="1137">
        <v>0</v>
      </c>
      <c r="F895" s="1137">
        <v>0</v>
      </c>
      <c r="G895" s="1137">
        <v>0</v>
      </c>
      <c r="H895" s="1137">
        <v>6</v>
      </c>
      <c r="I895" s="1137">
        <v>6</v>
      </c>
      <c r="J895" s="1138">
        <v>72</v>
      </c>
      <c r="K895" s="1138">
        <v>12</v>
      </c>
      <c r="L895" s="1058" t="s">
        <v>977</v>
      </c>
      <c r="M895" s="952">
        <v>5130000</v>
      </c>
      <c r="N895" s="952">
        <v>28335750.344157428</v>
      </c>
      <c r="O895" s="1140">
        <v>18308472.999507837</v>
      </c>
    </row>
    <row r="896" spans="1:15" ht="15" customHeight="1" x14ac:dyDescent="0.25">
      <c r="A896" s="955" t="s">
        <v>388</v>
      </c>
      <c r="B896" s="1482">
        <v>9</v>
      </c>
      <c r="C896" s="1137">
        <v>8</v>
      </c>
      <c r="D896" s="1137">
        <v>0</v>
      </c>
      <c r="E896" s="1137">
        <v>2</v>
      </c>
      <c r="F896" s="1137">
        <v>1</v>
      </c>
      <c r="G896" s="1137">
        <v>0</v>
      </c>
      <c r="H896" s="1137">
        <v>6</v>
      </c>
      <c r="I896" s="1137">
        <v>14</v>
      </c>
      <c r="J896" s="1138">
        <v>96</v>
      </c>
      <c r="K896" s="1138">
        <v>16</v>
      </c>
      <c r="L896" s="1058" t="s">
        <v>977</v>
      </c>
      <c r="M896" s="952">
        <v>5130000</v>
      </c>
      <c r="N896" s="952">
        <v>28335750.344157428</v>
      </c>
      <c r="O896" s="1140">
        <v>18308472.999507837</v>
      </c>
    </row>
    <row r="897" spans="1:15" ht="15" customHeight="1" x14ac:dyDescent="0.25">
      <c r="A897" s="955" t="s">
        <v>389</v>
      </c>
      <c r="B897" s="1482">
        <v>4</v>
      </c>
      <c r="C897" s="1137">
        <v>0</v>
      </c>
      <c r="D897" s="1137">
        <v>0</v>
      </c>
      <c r="E897" s="1137">
        <v>0</v>
      </c>
      <c r="F897" s="1137">
        <v>0</v>
      </c>
      <c r="G897" s="1137">
        <v>0</v>
      </c>
      <c r="H897" s="1137">
        <v>4</v>
      </c>
      <c r="I897" s="1137">
        <v>4</v>
      </c>
      <c r="J897" s="1138">
        <v>64</v>
      </c>
      <c r="K897" s="1138">
        <v>16</v>
      </c>
      <c r="L897" s="1058" t="s">
        <v>977</v>
      </c>
      <c r="M897" s="952">
        <v>5130000</v>
      </c>
      <c r="N897" s="952">
        <v>28335750.344157428</v>
      </c>
      <c r="O897" s="1140">
        <v>18308472.999507837</v>
      </c>
    </row>
    <row r="898" spans="1:15" ht="15" customHeight="1" x14ac:dyDescent="0.25">
      <c r="A898" s="955" t="s">
        <v>930</v>
      </c>
      <c r="B898" s="1482">
        <v>72</v>
      </c>
      <c r="C898" s="1137">
        <v>0</v>
      </c>
      <c r="D898" s="1137">
        <v>0</v>
      </c>
      <c r="E898" s="1137">
        <v>22</v>
      </c>
      <c r="F898" s="1137">
        <v>0</v>
      </c>
      <c r="G898" s="1137">
        <v>0</v>
      </c>
      <c r="H898" s="1137">
        <v>50</v>
      </c>
      <c r="I898" s="1137">
        <v>50</v>
      </c>
      <c r="J898" s="1138">
        <v>425</v>
      </c>
      <c r="K898" s="1138">
        <v>8.5</v>
      </c>
      <c r="L898" s="1058" t="s">
        <v>977</v>
      </c>
      <c r="M898" s="952">
        <v>5130000</v>
      </c>
      <c r="N898" s="952">
        <v>28335750.344157428</v>
      </c>
      <c r="O898" s="1140">
        <v>18308472.999507837</v>
      </c>
    </row>
    <row r="899" spans="1:15" ht="15" customHeight="1" thickBot="1" x14ac:dyDescent="0.3">
      <c r="A899" s="1131" t="s">
        <v>391</v>
      </c>
      <c r="B899" s="1522">
        <v>2</v>
      </c>
      <c r="C899" s="1132">
        <v>0</v>
      </c>
      <c r="D899" s="1132">
        <v>0</v>
      </c>
      <c r="E899" s="1132">
        <v>0</v>
      </c>
      <c r="F899" s="1132">
        <v>0</v>
      </c>
      <c r="G899" s="1137">
        <v>0</v>
      </c>
      <c r="H899" s="1137">
        <v>2</v>
      </c>
      <c r="I899" s="1137">
        <v>2</v>
      </c>
      <c r="J899" s="1512">
        <v>20</v>
      </c>
      <c r="K899" s="1133">
        <v>10</v>
      </c>
      <c r="L899" s="1058" t="s">
        <v>977</v>
      </c>
      <c r="M899" s="952">
        <v>5130000</v>
      </c>
      <c r="N899" s="952">
        <v>28335750.344157428</v>
      </c>
      <c r="O899" s="1140">
        <v>18308472.999507837</v>
      </c>
    </row>
    <row r="900" spans="1:15" ht="15" customHeight="1" thickBot="1" x14ac:dyDescent="0.3">
      <c r="A900" s="394" t="s">
        <v>931</v>
      </c>
      <c r="B900" s="1122">
        <v>1117.8599999999999</v>
      </c>
      <c r="C900" s="1122">
        <v>81.25</v>
      </c>
      <c r="D900" s="1122">
        <v>17</v>
      </c>
      <c r="E900" s="1122">
        <v>105.4</v>
      </c>
      <c r="F900" s="1122">
        <v>27.5</v>
      </c>
      <c r="G900" s="1122">
        <v>8</v>
      </c>
      <c r="H900" s="1122">
        <v>959.95999999999992</v>
      </c>
      <c r="I900" s="1122">
        <v>1066.21</v>
      </c>
      <c r="J900" s="1123">
        <v>11541.33</v>
      </c>
      <c r="K900" s="1123">
        <v>12.022719696654027</v>
      </c>
      <c r="L900" s="1511" t="s">
        <v>977</v>
      </c>
      <c r="M900" s="1125">
        <v>5130000</v>
      </c>
      <c r="N900" s="1125">
        <v>28335750.344157428</v>
      </c>
      <c r="O900" s="495">
        <v>18308472.999507833</v>
      </c>
    </row>
    <row r="901" spans="1:15" x14ac:dyDescent="0.25">
      <c r="A901" s="7" t="s">
        <v>1964</v>
      </c>
      <c r="B901" s="223"/>
      <c r="C901" s="223"/>
      <c r="D901" s="223"/>
      <c r="E901" s="223"/>
      <c r="F901" s="223"/>
      <c r="G901" s="223"/>
      <c r="H901" s="223"/>
      <c r="I901" s="223"/>
      <c r="J901" s="223"/>
      <c r="K901" s="230"/>
      <c r="L901" s="231"/>
      <c r="M901" s="230"/>
      <c r="N901" s="230"/>
      <c r="O901" s="230"/>
    </row>
    <row r="902" spans="1:15" x14ac:dyDescent="0.25">
      <c r="A902" s="34"/>
      <c r="B902" s="223"/>
      <c r="C902" s="223"/>
      <c r="D902" s="223"/>
      <c r="E902" s="223"/>
      <c r="F902" s="223"/>
      <c r="G902" s="223"/>
      <c r="H902" s="223"/>
      <c r="I902" s="223"/>
      <c r="J902" s="223"/>
      <c r="K902" s="230"/>
      <c r="L902" s="231"/>
      <c r="M902" s="230"/>
      <c r="N902" s="230"/>
      <c r="O902" s="230"/>
    </row>
    <row r="903" spans="1:15" x14ac:dyDescent="0.25">
      <c r="A903" s="34"/>
      <c r="B903" s="223"/>
      <c r="C903" s="223"/>
      <c r="D903" s="223"/>
      <c r="E903" s="223"/>
      <c r="F903" s="223"/>
      <c r="G903" s="223"/>
      <c r="H903" s="223"/>
      <c r="I903" s="223"/>
      <c r="J903" s="223"/>
      <c r="K903" s="230"/>
      <c r="L903" s="231"/>
      <c r="M903" s="230"/>
      <c r="N903" s="230"/>
      <c r="O903" s="230"/>
    </row>
    <row r="904" spans="1:15" ht="13.8" x14ac:dyDescent="0.25">
      <c r="A904" s="2817" t="s">
        <v>1972</v>
      </c>
      <c r="B904" s="2817"/>
      <c r="C904" s="2817"/>
      <c r="D904" s="2817"/>
      <c r="E904" s="2817"/>
      <c r="F904" s="2817"/>
      <c r="G904" s="2817"/>
      <c r="H904" s="2817"/>
      <c r="I904" s="2817"/>
      <c r="J904" s="2817"/>
      <c r="K904" s="2817"/>
      <c r="L904" s="2817"/>
      <c r="M904" s="2817"/>
      <c r="N904" s="2817"/>
      <c r="O904" s="2817"/>
    </row>
    <row r="905" spans="1:15" x14ac:dyDescent="0.25">
      <c r="A905" s="224"/>
      <c r="B905" s="224"/>
      <c r="C905" s="223"/>
      <c r="D905" s="223"/>
      <c r="E905" s="223"/>
      <c r="F905" s="223"/>
      <c r="G905" s="223"/>
      <c r="H905" s="223"/>
      <c r="I905" s="223"/>
      <c r="J905" s="223"/>
      <c r="K905" s="230"/>
      <c r="L905" s="231"/>
      <c r="M905" s="230"/>
      <c r="N905" s="230"/>
      <c r="O905" s="230"/>
    </row>
    <row r="906" spans="1:15" ht="13.8" thickBot="1" x14ac:dyDescent="0.3">
      <c r="A906" s="224" t="s">
        <v>938</v>
      </c>
      <c r="B906" s="224"/>
      <c r="C906" s="223"/>
      <c r="D906" s="223"/>
      <c r="E906" s="223"/>
      <c r="F906" s="223"/>
      <c r="G906" s="223"/>
      <c r="H906" s="223"/>
      <c r="I906" s="223"/>
      <c r="J906" s="223"/>
      <c r="K906" s="230"/>
      <c r="L906" s="231"/>
      <c r="M906" s="230"/>
      <c r="N906" s="230"/>
      <c r="O906" s="230"/>
    </row>
    <row r="907" spans="1:15" ht="15" customHeight="1" x14ac:dyDescent="0.25">
      <c r="A907" s="2818" t="s">
        <v>327</v>
      </c>
      <c r="B907" s="2821" t="s">
        <v>1973</v>
      </c>
      <c r="C907" s="2822"/>
      <c r="D907" s="2822"/>
      <c r="E907" s="2822"/>
      <c r="F907" s="2822"/>
      <c r="G907" s="2822"/>
      <c r="H907" s="2822"/>
      <c r="I907" s="2822"/>
      <c r="J907" s="2822"/>
      <c r="K907" s="2822"/>
      <c r="L907" s="2822"/>
      <c r="M907" s="2822"/>
      <c r="N907" s="2822"/>
      <c r="O907" s="2823"/>
    </row>
    <row r="908" spans="1:15" ht="15" customHeight="1" x14ac:dyDescent="0.25">
      <c r="A908" s="2819"/>
      <c r="B908" s="2824" t="s">
        <v>191</v>
      </c>
      <c r="C908" s="2824"/>
      <c r="D908" s="2824"/>
      <c r="E908" s="2824"/>
      <c r="F908" s="2824"/>
      <c r="G908" s="2824"/>
      <c r="H908" s="2824"/>
      <c r="I908" s="2824"/>
      <c r="J908" s="2097"/>
      <c r="K908" s="2097" t="s">
        <v>902</v>
      </c>
      <c r="L908" s="2097"/>
      <c r="M908" s="1114" t="s">
        <v>436</v>
      </c>
      <c r="N908" s="1114" t="s">
        <v>908</v>
      </c>
      <c r="O908" s="1118" t="s">
        <v>908</v>
      </c>
    </row>
    <row r="909" spans="1:15" ht="15" customHeight="1" x14ac:dyDescent="0.25">
      <c r="A909" s="2819"/>
      <c r="B909" s="2097" t="s">
        <v>432</v>
      </c>
      <c r="C909" s="2097"/>
      <c r="D909" s="2815" t="s">
        <v>1856</v>
      </c>
      <c r="E909" s="2097"/>
      <c r="F909" s="2097"/>
      <c r="G909" s="2097" t="s">
        <v>909</v>
      </c>
      <c r="H909" s="2097"/>
      <c r="I909" s="2097" t="s">
        <v>432</v>
      </c>
      <c r="J909" s="2120" t="s">
        <v>910</v>
      </c>
      <c r="K909" s="2120" t="s">
        <v>840</v>
      </c>
      <c r="L909" s="2120" t="s">
        <v>329</v>
      </c>
      <c r="M909" s="1115" t="s">
        <v>911</v>
      </c>
      <c r="N909" s="1115" t="s">
        <v>912</v>
      </c>
      <c r="O909" s="1119" t="s">
        <v>911</v>
      </c>
    </row>
    <row r="910" spans="1:15" ht="15" customHeight="1" x14ac:dyDescent="0.25">
      <c r="A910" s="2819"/>
      <c r="B910" s="2120" t="s">
        <v>914</v>
      </c>
      <c r="C910" s="2120" t="s">
        <v>916</v>
      </c>
      <c r="D910" s="2816"/>
      <c r="E910" s="2120" t="s">
        <v>865</v>
      </c>
      <c r="F910" s="2120" t="s">
        <v>915</v>
      </c>
      <c r="G910" s="2120" t="s">
        <v>917</v>
      </c>
      <c r="H910" s="2120" t="s">
        <v>834</v>
      </c>
      <c r="I910" s="2120" t="s">
        <v>833</v>
      </c>
      <c r="J910" s="2120" t="s">
        <v>918</v>
      </c>
      <c r="K910" s="2120" t="s">
        <v>919</v>
      </c>
      <c r="L910" s="2120" t="s">
        <v>335</v>
      </c>
      <c r="M910" s="1115" t="s">
        <v>920</v>
      </c>
      <c r="N910" s="1115" t="s">
        <v>921</v>
      </c>
      <c r="O910" s="1119" t="s">
        <v>922</v>
      </c>
    </row>
    <row r="911" spans="1:15" ht="15" customHeight="1" thickBot="1" x14ac:dyDescent="0.3">
      <c r="A911" s="2820"/>
      <c r="B911" s="1868">
        <v>45291</v>
      </c>
      <c r="C911" s="2121">
        <v>2024</v>
      </c>
      <c r="D911" s="2121">
        <v>2024</v>
      </c>
      <c r="E911" s="2121">
        <v>2024</v>
      </c>
      <c r="F911" s="2121">
        <v>2024</v>
      </c>
      <c r="G911" s="2121" t="s">
        <v>923</v>
      </c>
      <c r="H911" s="2121">
        <v>2024</v>
      </c>
      <c r="I911" s="1868">
        <v>45657</v>
      </c>
      <c r="J911" s="1868" t="s">
        <v>1974</v>
      </c>
      <c r="K911" s="1868" t="s">
        <v>1974</v>
      </c>
      <c r="L911" s="2121" t="s">
        <v>440</v>
      </c>
      <c r="M911" s="1117" t="s">
        <v>924</v>
      </c>
      <c r="N911" s="1117" t="s">
        <v>925</v>
      </c>
      <c r="O911" s="1120" t="s">
        <v>925</v>
      </c>
    </row>
    <row r="912" spans="1:15" ht="15" customHeight="1" x14ac:dyDescent="0.25">
      <c r="A912" s="1126" t="s">
        <v>351</v>
      </c>
      <c r="B912" s="1121">
        <v>845.2</v>
      </c>
      <c r="C912" s="1121">
        <v>80</v>
      </c>
      <c r="D912" s="1121">
        <v>5</v>
      </c>
      <c r="E912" s="1121">
        <v>22.3</v>
      </c>
      <c r="F912" s="1121">
        <v>8</v>
      </c>
      <c r="G912" s="1121">
        <v>6</v>
      </c>
      <c r="H912" s="1121">
        <v>803.90000000000009</v>
      </c>
      <c r="I912" s="1121">
        <v>894.90000000000009</v>
      </c>
      <c r="J912" s="1127">
        <v>6128.9000000000005</v>
      </c>
      <c r="K912" s="1521">
        <v>7.6239582037566862</v>
      </c>
      <c r="L912" s="369"/>
      <c r="M912" s="1129"/>
      <c r="N912" s="1129"/>
      <c r="O912" s="1130"/>
    </row>
    <row r="913" spans="1:15" ht="15" customHeight="1" x14ac:dyDescent="0.25">
      <c r="A913" s="955" t="s">
        <v>352</v>
      </c>
      <c r="B913" s="1529">
        <v>58</v>
      </c>
      <c r="C913" s="1137">
        <v>2</v>
      </c>
      <c r="D913" s="1137">
        <v>3</v>
      </c>
      <c r="E913" s="1137">
        <v>2</v>
      </c>
      <c r="F913" s="1137">
        <v>0</v>
      </c>
      <c r="G913" s="1137">
        <v>0</v>
      </c>
      <c r="H913" s="1137">
        <v>53</v>
      </c>
      <c r="I913" s="1137">
        <v>58</v>
      </c>
      <c r="J913" s="1138">
        <v>848</v>
      </c>
      <c r="K913" s="1138">
        <v>16</v>
      </c>
      <c r="L913" s="1058" t="s">
        <v>977</v>
      </c>
      <c r="M913" s="952">
        <v>3630000</v>
      </c>
      <c r="N913" s="952">
        <v>15219004.450745497</v>
      </c>
      <c r="O913" s="1140">
        <v>12043457.531523874</v>
      </c>
    </row>
    <row r="914" spans="1:15" ht="15" customHeight="1" x14ac:dyDescent="0.25">
      <c r="A914" s="955" t="s">
        <v>353</v>
      </c>
      <c r="B914" s="1529">
        <v>20</v>
      </c>
      <c r="C914" s="1137">
        <v>0</v>
      </c>
      <c r="D914" s="1137">
        <v>0</v>
      </c>
      <c r="E914" s="1137">
        <v>0</v>
      </c>
      <c r="F914" s="1137">
        <v>0</v>
      </c>
      <c r="G914" s="1137">
        <v>0</v>
      </c>
      <c r="H914" s="1137">
        <v>20</v>
      </c>
      <c r="I914" s="1137">
        <v>20</v>
      </c>
      <c r="J914" s="1138">
        <v>140</v>
      </c>
      <c r="K914" s="1138">
        <v>7</v>
      </c>
      <c r="L914" s="1058" t="s">
        <v>977</v>
      </c>
      <c r="M914" s="952">
        <v>3630000</v>
      </c>
      <c r="N914" s="952">
        <v>15219004.450745497</v>
      </c>
      <c r="O914" s="1140">
        <v>12043457.531523874</v>
      </c>
    </row>
    <row r="915" spans="1:15" ht="15" customHeight="1" x14ac:dyDescent="0.25">
      <c r="A915" s="955" t="s">
        <v>354</v>
      </c>
      <c r="B915" s="1529">
        <v>142.5</v>
      </c>
      <c r="C915" s="1137">
        <v>0</v>
      </c>
      <c r="D915" s="1137">
        <v>0</v>
      </c>
      <c r="E915" s="1137">
        <v>0</v>
      </c>
      <c r="F915" s="1137">
        <v>0</v>
      </c>
      <c r="G915" s="1137">
        <v>6</v>
      </c>
      <c r="H915" s="1137">
        <v>136.5</v>
      </c>
      <c r="I915" s="1137">
        <v>142.5</v>
      </c>
      <c r="J915" s="1138">
        <v>955.5</v>
      </c>
      <c r="K915" s="1138">
        <v>7</v>
      </c>
      <c r="L915" s="1058" t="s">
        <v>977</v>
      </c>
      <c r="M915" s="952">
        <v>3630000</v>
      </c>
      <c r="N915" s="952">
        <v>15219004.450745497</v>
      </c>
      <c r="O915" s="1140">
        <v>12043457.531523874</v>
      </c>
    </row>
    <row r="916" spans="1:15" ht="15" customHeight="1" x14ac:dyDescent="0.25">
      <c r="A916" s="955" t="s">
        <v>355</v>
      </c>
      <c r="B916" s="1529">
        <v>96</v>
      </c>
      <c r="C916" s="1137">
        <v>23</v>
      </c>
      <c r="D916" s="1137">
        <v>0</v>
      </c>
      <c r="E916" s="1137">
        <v>0</v>
      </c>
      <c r="F916" s="1137">
        <v>0</v>
      </c>
      <c r="G916" s="1137">
        <v>0</v>
      </c>
      <c r="H916" s="1137">
        <v>96</v>
      </c>
      <c r="I916" s="1137">
        <v>119</v>
      </c>
      <c r="J916" s="1138">
        <v>672</v>
      </c>
      <c r="K916" s="1138">
        <v>7</v>
      </c>
      <c r="L916" s="1058" t="s">
        <v>977</v>
      </c>
      <c r="M916" s="952">
        <v>3630000</v>
      </c>
      <c r="N916" s="952">
        <v>15219004.450745497</v>
      </c>
      <c r="O916" s="1140">
        <v>12043457.531523874</v>
      </c>
    </row>
    <row r="917" spans="1:15" ht="15" customHeight="1" x14ac:dyDescent="0.25">
      <c r="A917" s="955" t="s">
        <v>356</v>
      </c>
      <c r="B917" s="1529">
        <v>37</v>
      </c>
      <c r="C917" s="1137">
        <v>8</v>
      </c>
      <c r="D917" s="1137">
        <v>0</v>
      </c>
      <c r="E917" s="1137">
        <v>0</v>
      </c>
      <c r="F917" s="1137">
        <v>0</v>
      </c>
      <c r="G917" s="1137">
        <v>0</v>
      </c>
      <c r="H917" s="1137">
        <v>37</v>
      </c>
      <c r="I917" s="1137">
        <v>45</v>
      </c>
      <c r="J917" s="1138">
        <v>555</v>
      </c>
      <c r="K917" s="1138">
        <v>15</v>
      </c>
      <c r="L917" s="1058" t="s">
        <v>977</v>
      </c>
      <c r="M917" s="952">
        <v>3630000</v>
      </c>
      <c r="N917" s="952">
        <v>15219004.450745497</v>
      </c>
      <c r="O917" s="1140">
        <v>12043457.531523874</v>
      </c>
    </row>
    <row r="918" spans="1:15" ht="15" customHeight="1" x14ac:dyDescent="0.25">
      <c r="A918" s="955" t="s">
        <v>357</v>
      </c>
      <c r="B918" s="1529">
        <v>355.6</v>
      </c>
      <c r="C918" s="1137">
        <v>33</v>
      </c>
      <c r="D918" s="1137">
        <v>0</v>
      </c>
      <c r="E918" s="1137">
        <v>0</v>
      </c>
      <c r="F918" s="1137">
        <v>0</v>
      </c>
      <c r="G918" s="1137">
        <v>0</v>
      </c>
      <c r="H918" s="1137">
        <v>355.6</v>
      </c>
      <c r="I918" s="1137">
        <v>388.6</v>
      </c>
      <c r="J918" s="1138">
        <v>2133.6000000000004</v>
      </c>
      <c r="K918" s="1138">
        <v>6</v>
      </c>
      <c r="L918" s="1058" t="s">
        <v>977</v>
      </c>
      <c r="M918" s="952">
        <v>3630000</v>
      </c>
      <c r="N918" s="952">
        <v>15219004.450745497</v>
      </c>
      <c r="O918" s="1140">
        <v>12043457.531523874</v>
      </c>
    </row>
    <row r="919" spans="1:15" ht="15" customHeight="1" x14ac:dyDescent="0.25">
      <c r="A919" s="955" t="s">
        <v>926</v>
      </c>
      <c r="B919" s="1529">
        <v>5</v>
      </c>
      <c r="C919" s="1137">
        <v>5</v>
      </c>
      <c r="D919" s="1137">
        <v>2</v>
      </c>
      <c r="E919" s="1137">
        <v>0</v>
      </c>
      <c r="F919" s="1137">
        <v>0</v>
      </c>
      <c r="G919" s="1137">
        <v>0</v>
      </c>
      <c r="H919" s="1137">
        <v>3</v>
      </c>
      <c r="I919" s="1137">
        <v>10</v>
      </c>
      <c r="J919" s="1138">
        <v>16.5</v>
      </c>
      <c r="K919" s="1138">
        <v>5.5</v>
      </c>
      <c r="L919" s="1058" t="s">
        <v>977</v>
      </c>
      <c r="M919" s="952">
        <v>3630000</v>
      </c>
      <c r="N919" s="952">
        <v>15219004.450745497</v>
      </c>
      <c r="O919" s="1140">
        <v>12043457.531523874</v>
      </c>
    </row>
    <row r="920" spans="1:15" ht="15" customHeight="1" x14ac:dyDescent="0.25">
      <c r="A920" s="955" t="s">
        <v>359</v>
      </c>
      <c r="B920" s="1529">
        <v>24.4</v>
      </c>
      <c r="C920" s="1137">
        <v>0</v>
      </c>
      <c r="D920" s="1137">
        <v>0</v>
      </c>
      <c r="E920" s="1137">
        <v>19</v>
      </c>
      <c r="F920" s="1137">
        <v>0</v>
      </c>
      <c r="G920" s="1137">
        <v>0</v>
      </c>
      <c r="H920" s="1137">
        <v>5.3999999999999986</v>
      </c>
      <c r="I920" s="1137">
        <v>5.3999999999999986</v>
      </c>
      <c r="J920" s="1138">
        <v>37.79999999999999</v>
      </c>
      <c r="K920" s="1138">
        <v>7</v>
      </c>
      <c r="L920" s="1058" t="s">
        <v>977</v>
      </c>
      <c r="M920" s="952">
        <v>3630000</v>
      </c>
      <c r="N920" s="952">
        <v>15219004.450745497</v>
      </c>
      <c r="O920" s="1140">
        <v>12043457.531523874</v>
      </c>
    </row>
    <row r="921" spans="1:15" ht="15" customHeight="1" x14ac:dyDescent="0.25">
      <c r="A921" s="955" t="s">
        <v>927</v>
      </c>
      <c r="B921" s="1529">
        <v>23</v>
      </c>
      <c r="C921" s="1137">
        <v>0</v>
      </c>
      <c r="D921" s="1137">
        <v>0</v>
      </c>
      <c r="E921" s="1137">
        <v>0</v>
      </c>
      <c r="F921" s="1137">
        <v>0</v>
      </c>
      <c r="G921" s="1137">
        <v>0</v>
      </c>
      <c r="H921" s="1137">
        <v>23</v>
      </c>
      <c r="I921" s="1137">
        <v>23</v>
      </c>
      <c r="J921" s="1138">
        <v>138</v>
      </c>
      <c r="K921" s="1138">
        <v>6</v>
      </c>
      <c r="L921" s="1058" t="s">
        <v>977</v>
      </c>
      <c r="M921" s="952">
        <v>3630000</v>
      </c>
      <c r="N921" s="952">
        <v>15219004.450745497</v>
      </c>
      <c r="O921" s="1140">
        <v>12043457.531523874</v>
      </c>
    </row>
    <row r="922" spans="1:15" ht="15" customHeight="1" x14ac:dyDescent="0.25">
      <c r="A922" s="955" t="s">
        <v>361</v>
      </c>
      <c r="B922" s="1529">
        <v>8.9999999999999964</v>
      </c>
      <c r="C922" s="1137">
        <v>1</v>
      </c>
      <c r="D922" s="1137">
        <v>0</v>
      </c>
      <c r="E922" s="1137">
        <v>1.3</v>
      </c>
      <c r="F922" s="1137">
        <v>5</v>
      </c>
      <c r="G922" s="1137">
        <v>0</v>
      </c>
      <c r="H922" s="1137">
        <v>2.6999999999999957</v>
      </c>
      <c r="I922" s="1137">
        <v>3.6999999999999957</v>
      </c>
      <c r="J922" s="1138">
        <v>16.199999999999974</v>
      </c>
      <c r="K922" s="1138">
        <v>6</v>
      </c>
      <c r="L922" s="1058" t="s">
        <v>977</v>
      </c>
      <c r="M922" s="952">
        <v>3630000</v>
      </c>
      <c r="N922" s="952">
        <v>15219004.450745497</v>
      </c>
      <c r="O922" s="1140">
        <v>12043457.531523874</v>
      </c>
    </row>
    <row r="923" spans="1:15" ht="15" customHeight="1" x14ac:dyDescent="0.25">
      <c r="A923" s="955" t="s">
        <v>362</v>
      </c>
      <c r="B923" s="1529">
        <v>21</v>
      </c>
      <c r="C923" s="1137">
        <v>0</v>
      </c>
      <c r="D923" s="1137">
        <v>0</v>
      </c>
      <c r="E923" s="1137">
        <v>0</v>
      </c>
      <c r="F923" s="1137">
        <v>3</v>
      </c>
      <c r="G923" s="1137">
        <v>0</v>
      </c>
      <c r="H923" s="1137">
        <v>18</v>
      </c>
      <c r="I923" s="1137">
        <v>18</v>
      </c>
      <c r="J923" s="1138">
        <v>180</v>
      </c>
      <c r="K923" s="1138">
        <v>10</v>
      </c>
      <c r="L923" s="1058" t="s">
        <v>977</v>
      </c>
      <c r="M923" s="952">
        <v>3630000</v>
      </c>
      <c r="N923" s="952">
        <v>15219004.450745497</v>
      </c>
      <c r="O923" s="1140">
        <v>12043457.531523874</v>
      </c>
    </row>
    <row r="924" spans="1:15" ht="15" customHeight="1" x14ac:dyDescent="0.25">
      <c r="A924" s="955" t="s">
        <v>928</v>
      </c>
      <c r="B924" s="1529">
        <v>47</v>
      </c>
      <c r="C924" s="1137">
        <v>8</v>
      </c>
      <c r="D924" s="1137">
        <v>0</v>
      </c>
      <c r="E924" s="1137">
        <v>0</v>
      </c>
      <c r="F924" s="1137">
        <v>0</v>
      </c>
      <c r="G924" s="1137">
        <v>0</v>
      </c>
      <c r="H924" s="1137">
        <v>47</v>
      </c>
      <c r="I924" s="1137">
        <v>55</v>
      </c>
      <c r="J924" s="1138">
        <v>376</v>
      </c>
      <c r="K924" s="1138">
        <v>8</v>
      </c>
      <c r="L924" s="1058" t="s">
        <v>977</v>
      </c>
      <c r="M924" s="952">
        <v>3630000</v>
      </c>
      <c r="N924" s="952">
        <v>15219004.450745497</v>
      </c>
      <c r="O924" s="1140">
        <v>12043457.531523874</v>
      </c>
    </row>
    <row r="925" spans="1:15" ht="15" customHeight="1" x14ac:dyDescent="0.25">
      <c r="A925" s="955" t="s">
        <v>364</v>
      </c>
      <c r="B925" s="1529">
        <v>6.7</v>
      </c>
      <c r="C925" s="1137">
        <v>0</v>
      </c>
      <c r="D925" s="1137">
        <v>0</v>
      </c>
      <c r="E925" s="1137">
        <v>0</v>
      </c>
      <c r="F925" s="1137">
        <v>0</v>
      </c>
      <c r="G925" s="1137">
        <v>0</v>
      </c>
      <c r="H925" s="1137">
        <v>6.7</v>
      </c>
      <c r="I925" s="1137">
        <v>6.7</v>
      </c>
      <c r="J925" s="1138">
        <v>60.300000000000004</v>
      </c>
      <c r="K925" s="1138">
        <v>9</v>
      </c>
      <c r="L925" s="1058" t="s">
        <v>977</v>
      </c>
      <c r="M925" s="952">
        <v>3630000</v>
      </c>
      <c r="N925" s="952">
        <v>15219004.450745497</v>
      </c>
      <c r="O925" s="1140">
        <v>12043457.531523874</v>
      </c>
    </row>
    <row r="926" spans="1:15" ht="15" customHeight="1" x14ac:dyDescent="0.25">
      <c r="A926" s="955" t="s">
        <v>365</v>
      </c>
      <c r="B926" s="1529">
        <v>0</v>
      </c>
      <c r="C926" s="1137">
        <v>0</v>
      </c>
      <c r="D926" s="1137">
        <v>0</v>
      </c>
      <c r="E926" s="1137">
        <v>0</v>
      </c>
      <c r="F926" s="1137">
        <v>0</v>
      </c>
      <c r="G926" s="1137">
        <v>0</v>
      </c>
      <c r="H926" s="1137">
        <v>0</v>
      </c>
      <c r="I926" s="1137">
        <v>0</v>
      </c>
      <c r="J926" s="1138">
        <v>0</v>
      </c>
      <c r="K926" s="1138">
        <v>0</v>
      </c>
      <c r="L926" s="1139"/>
      <c r="M926" s="952"/>
      <c r="N926" s="1519"/>
      <c r="O926" s="1520"/>
    </row>
    <row r="927" spans="1:15" ht="15" customHeight="1" x14ac:dyDescent="0.25">
      <c r="A927" s="955" t="s">
        <v>366</v>
      </c>
      <c r="B927" s="1482">
        <v>0</v>
      </c>
      <c r="C927" s="1137">
        <v>0</v>
      </c>
      <c r="D927" s="1137">
        <v>0</v>
      </c>
      <c r="E927" s="1137">
        <v>0</v>
      </c>
      <c r="F927" s="1137">
        <v>0</v>
      </c>
      <c r="G927" s="1137">
        <v>0</v>
      </c>
      <c r="H927" s="1137">
        <v>0</v>
      </c>
      <c r="I927" s="1137">
        <v>0</v>
      </c>
      <c r="J927" s="1138">
        <v>0</v>
      </c>
      <c r="K927" s="1138">
        <v>0</v>
      </c>
      <c r="L927" s="1139"/>
      <c r="M927" s="952"/>
      <c r="N927" s="1519"/>
      <c r="O927" s="1520"/>
    </row>
    <row r="928" spans="1:15" ht="15" customHeight="1" x14ac:dyDescent="0.25">
      <c r="A928" s="423" t="s">
        <v>929</v>
      </c>
      <c r="B928" s="995">
        <v>361.5</v>
      </c>
      <c r="C928" s="995">
        <v>47</v>
      </c>
      <c r="D928" s="995">
        <v>3</v>
      </c>
      <c r="E928" s="995">
        <v>0</v>
      </c>
      <c r="F928" s="995">
        <v>0</v>
      </c>
      <c r="G928" s="995">
        <v>10</v>
      </c>
      <c r="H928" s="995">
        <v>348.5</v>
      </c>
      <c r="I928" s="995">
        <v>408.5</v>
      </c>
      <c r="J928" s="1141">
        <v>2003</v>
      </c>
      <c r="K928" s="1141">
        <v>5.747489239598278</v>
      </c>
      <c r="L928" s="1143"/>
      <c r="M928" s="989"/>
      <c r="N928" s="424"/>
      <c r="O928" s="425"/>
    </row>
    <row r="929" spans="1:15" ht="15" customHeight="1" x14ac:dyDescent="0.25">
      <c r="A929" s="955" t="s">
        <v>368</v>
      </c>
      <c r="B929" s="1529">
        <v>226.75</v>
      </c>
      <c r="C929" s="1137">
        <v>10</v>
      </c>
      <c r="D929" s="1137">
        <v>0</v>
      </c>
      <c r="E929" s="1137">
        <v>0</v>
      </c>
      <c r="F929" s="1137">
        <v>0</v>
      </c>
      <c r="G929" s="1137">
        <v>10</v>
      </c>
      <c r="H929" s="1137">
        <v>216.75</v>
      </c>
      <c r="I929" s="1137">
        <v>236.75</v>
      </c>
      <c r="J929" s="1138">
        <v>1300.5</v>
      </c>
      <c r="K929" s="1138">
        <v>6</v>
      </c>
      <c r="L929" s="1058" t="s">
        <v>977</v>
      </c>
      <c r="M929" s="952">
        <v>3630000</v>
      </c>
      <c r="N929" s="952">
        <v>15219004.450745497</v>
      </c>
      <c r="O929" s="1140">
        <v>12043457.531523874</v>
      </c>
    </row>
    <row r="930" spans="1:15" ht="15" customHeight="1" x14ac:dyDescent="0.25">
      <c r="A930" s="955" t="s">
        <v>369</v>
      </c>
      <c r="B930" s="1529">
        <v>95</v>
      </c>
      <c r="C930" s="1137">
        <v>35</v>
      </c>
      <c r="D930" s="1137">
        <v>0</v>
      </c>
      <c r="E930" s="1137">
        <v>0</v>
      </c>
      <c r="F930" s="1137">
        <v>0</v>
      </c>
      <c r="G930" s="1137">
        <v>0</v>
      </c>
      <c r="H930" s="1137">
        <v>95</v>
      </c>
      <c r="I930" s="1137">
        <v>130</v>
      </c>
      <c r="J930" s="1138">
        <v>475</v>
      </c>
      <c r="K930" s="1138">
        <v>5</v>
      </c>
      <c r="L930" s="1058" t="s">
        <v>977</v>
      </c>
      <c r="M930" s="952">
        <v>3630000</v>
      </c>
      <c r="N930" s="952">
        <v>15219004.450745497</v>
      </c>
      <c r="O930" s="1140">
        <v>12043457.531523874</v>
      </c>
    </row>
    <row r="931" spans="1:15" ht="15" customHeight="1" x14ac:dyDescent="0.25">
      <c r="A931" s="955" t="s">
        <v>370</v>
      </c>
      <c r="B931" s="1529">
        <v>20.75</v>
      </c>
      <c r="C931" s="1137">
        <v>2</v>
      </c>
      <c r="D931" s="1137">
        <v>3</v>
      </c>
      <c r="E931" s="1137">
        <v>0</v>
      </c>
      <c r="F931" s="1137">
        <v>0</v>
      </c>
      <c r="G931" s="1137">
        <v>0</v>
      </c>
      <c r="H931" s="1137">
        <v>17.75</v>
      </c>
      <c r="I931" s="1137">
        <v>22.75</v>
      </c>
      <c r="J931" s="1138">
        <v>106.5</v>
      </c>
      <c r="K931" s="1138">
        <v>6</v>
      </c>
      <c r="L931" s="1058" t="s">
        <v>977</v>
      </c>
      <c r="M931" s="952">
        <v>3630000</v>
      </c>
      <c r="N931" s="952">
        <v>15219004.450745497</v>
      </c>
      <c r="O931" s="1140">
        <v>12043457.531523874</v>
      </c>
    </row>
    <row r="932" spans="1:15" ht="15" customHeight="1" x14ac:dyDescent="0.25">
      <c r="A932" s="955" t="s">
        <v>371</v>
      </c>
      <c r="B932" s="1529">
        <v>13</v>
      </c>
      <c r="C932" s="1137">
        <v>0</v>
      </c>
      <c r="D932" s="1137">
        <v>0</v>
      </c>
      <c r="E932" s="1137">
        <v>0</v>
      </c>
      <c r="F932" s="1137">
        <v>0</v>
      </c>
      <c r="G932" s="1137">
        <v>0</v>
      </c>
      <c r="H932" s="1137">
        <v>13</v>
      </c>
      <c r="I932" s="1137">
        <v>13</v>
      </c>
      <c r="J932" s="1138">
        <v>91</v>
      </c>
      <c r="K932" s="1138">
        <v>7</v>
      </c>
      <c r="L932" s="1058" t="s">
        <v>977</v>
      </c>
      <c r="M932" s="952">
        <v>3630000</v>
      </c>
      <c r="N932" s="952">
        <v>15219004.450745497</v>
      </c>
      <c r="O932" s="1140">
        <v>12043457.531523874</v>
      </c>
    </row>
    <row r="933" spans="1:15" ht="15" customHeight="1" x14ac:dyDescent="0.25">
      <c r="A933" s="955" t="s">
        <v>372</v>
      </c>
      <c r="B933" s="1529">
        <v>6</v>
      </c>
      <c r="C933" s="1137">
        <v>0</v>
      </c>
      <c r="D933" s="1137">
        <v>0</v>
      </c>
      <c r="E933" s="1137">
        <v>0</v>
      </c>
      <c r="F933" s="1137">
        <v>0</v>
      </c>
      <c r="G933" s="1137">
        <v>0</v>
      </c>
      <c r="H933" s="1137">
        <v>6</v>
      </c>
      <c r="I933" s="1137">
        <v>6</v>
      </c>
      <c r="J933" s="1138">
        <v>30</v>
      </c>
      <c r="K933" s="1138">
        <v>5</v>
      </c>
      <c r="L933" s="1058" t="s">
        <v>977</v>
      </c>
      <c r="M933" s="952">
        <v>3630000</v>
      </c>
      <c r="N933" s="952">
        <v>15219004.450745497</v>
      </c>
      <c r="O933" s="1140">
        <v>12043457.531523874</v>
      </c>
    </row>
    <row r="934" spans="1:15" ht="15" customHeight="1" x14ac:dyDescent="0.25">
      <c r="A934" s="1145" t="s">
        <v>373</v>
      </c>
      <c r="B934" s="995">
        <v>557.16999999999996</v>
      </c>
      <c r="C934" s="995">
        <v>29.15</v>
      </c>
      <c r="D934" s="995">
        <v>12</v>
      </c>
      <c r="E934" s="995">
        <v>6</v>
      </c>
      <c r="F934" s="995">
        <v>0</v>
      </c>
      <c r="G934" s="995">
        <v>0</v>
      </c>
      <c r="H934" s="995">
        <v>539.16999999999996</v>
      </c>
      <c r="I934" s="995">
        <v>580.31999999999994</v>
      </c>
      <c r="J934" s="1141">
        <v>5264.87</v>
      </c>
      <c r="K934" s="1141">
        <v>9.7647680694400663</v>
      </c>
      <c r="L934" s="1143"/>
      <c r="M934" s="989"/>
      <c r="N934" s="424"/>
      <c r="O934" s="425"/>
    </row>
    <row r="935" spans="1:15" ht="15" customHeight="1" x14ac:dyDescent="0.25">
      <c r="A935" s="955" t="s">
        <v>374</v>
      </c>
      <c r="B935" s="1529">
        <v>224</v>
      </c>
      <c r="C935" s="1137">
        <v>1</v>
      </c>
      <c r="D935" s="1137">
        <v>0</v>
      </c>
      <c r="E935" s="1137">
        <v>0</v>
      </c>
      <c r="F935" s="1137">
        <v>0</v>
      </c>
      <c r="G935" s="1137">
        <v>0</v>
      </c>
      <c r="H935" s="1137">
        <v>224</v>
      </c>
      <c r="I935" s="1137">
        <v>225</v>
      </c>
      <c r="J935" s="1138">
        <v>2688</v>
      </c>
      <c r="K935" s="1138">
        <v>12</v>
      </c>
      <c r="L935" s="1058" t="s">
        <v>977</v>
      </c>
      <c r="M935" s="952">
        <v>3630000</v>
      </c>
      <c r="N935" s="952">
        <v>15219004.450745497</v>
      </c>
      <c r="O935" s="1140">
        <v>12043457.531523874</v>
      </c>
    </row>
    <row r="936" spans="1:15" ht="15" customHeight="1" x14ac:dyDescent="0.25">
      <c r="A936" s="955" t="s">
        <v>375</v>
      </c>
      <c r="B936" s="1529">
        <v>16.32</v>
      </c>
      <c r="C936" s="1137">
        <v>0</v>
      </c>
      <c r="D936" s="1137">
        <v>0</v>
      </c>
      <c r="E936" s="1137">
        <v>0</v>
      </c>
      <c r="F936" s="1137">
        <v>0</v>
      </c>
      <c r="G936" s="1137">
        <v>0</v>
      </c>
      <c r="H936" s="1137">
        <v>16.32</v>
      </c>
      <c r="I936" s="1137">
        <v>16.32</v>
      </c>
      <c r="J936" s="1138">
        <v>97.92</v>
      </c>
      <c r="K936" s="1138">
        <v>6</v>
      </c>
      <c r="L936" s="1058" t="s">
        <v>977</v>
      </c>
      <c r="M936" s="952">
        <v>3630000</v>
      </c>
      <c r="N936" s="952">
        <v>15219004.450745497</v>
      </c>
      <c r="O936" s="1140">
        <v>12043457.531523874</v>
      </c>
    </row>
    <row r="937" spans="1:15" ht="15" customHeight="1" x14ac:dyDescent="0.25">
      <c r="A937" s="955" t="s">
        <v>376</v>
      </c>
      <c r="B937" s="1529">
        <v>12</v>
      </c>
      <c r="C937" s="1137">
        <v>12</v>
      </c>
      <c r="D937" s="1137">
        <v>0</v>
      </c>
      <c r="E937" s="1137">
        <v>0</v>
      </c>
      <c r="F937" s="1137">
        <v>0</v>
      </c>
      <c r="G937" s="1137">
        <v>0</v>
      </c>
      <c r="H937" s="1137">
        <v>12</v>
      </c>
      <c r="I937" s="1137">
        <v>24</v>
      </c>
      <c r="J937" s="1138">
        <v>72</v>
      </c>
      <c r="K937" s="1138">
        <v>6</v>
      </c>
      <c r="L937" s="1058" t="s">
        <v>977</v>
      </c>
      <c r="M937" s="952">
        <v>3630000</v>
      </c>
      <c r="N937" s="952">
        <v>15219004.450745497</v>
      </c>
      <c r="O937" s="1140">
        <v>12043457.531523874</v>
      </c>
    </row>
    <row r="938" spans="1:15" ht="15" customHeight="1" x14ac:dyDescent="0.25">
      <c r="A938" s="955" t="s">
        <v>377</v>
      </c>
      <c r="B938" s="1529">
        <v>124</v>
      </c>
      <c r="C938" s="1137">
        <v>3</v>
      </c>
      <c r="D938" s="1137">
        <v>9</v>
      </c>
      <c r="E938" s="1137">
        <v>0</v>
      </c>
      <c r="F938" s="1137">
        <v>0</v>
      </c>
      <c r="G938" s="1137">
        <v>0</v>
      </c>
      <c r="H938" s="1137">
        <v>115</v>
      </c>
      <c r="I938" s="1137">
        <v>127</v>
      </c>
      <c r="J938" s="1138">
        <v>942.99999999999989</v>
      </c>
      <c r="K938" s="1138">
        <v>8.1999999999999993</v>
      </c>
      <c r="L938" s="1058" t="s">
        <v>977</v>
      </c>
      <c r="M938" s="952">
        <v>3630000</v>
      </c>
      <c r="N938" s="952">
        <v>15219004.450745497</v>
      </c>
      <c r="O938" s="1140">
        <v>12043457.531523874</v>
      </c>
    </row>
    <row r="939" spans="1:15" ht="15" customHeight="1" x14ac:dyDescent="0.25">
      <c r="A939" s="955" t="s">
        <v>378</v>
      </c>
      <c r="B939" s="1529">
        <v>18</v>
      </c>
      <c r="C939" s="1137">
        <v>0</v>
      </c>
      <c r="D939" s="1137">
        <v>0</v>
      </c>
      <c r="E939" s="1137">
        <v>0</v>
      </c>
      <c r="F939" s="1137">
        <v>0</v>
      </c>
      <c r="G939" s="1137">
        <v>0</v>
      </c>
      <c r="H939" s="1137">
        <v>18</v>
      </c>
      <c r="I939" s="1137">
        <v>18</v>
      </c>
      <c r="J939" s="1138">
        <v>144</v>
      </c>
      <c r="K939" s="1138">
        <v>8</v>
      </c>
      <c r="L939" s="1058" t="s">
        <v>977</v>
      </c>
      <c r="M939" s="952">
        <v>3630000</v>
      </c>
      <c r="N939" s="952">
        <v>15219004.450745497</v>
      </c>
      <c r="O939" s="1140">
        <v>12043457.531523874</v>
      </c>
    </row>
    <row r="940" spans="1:15" ht="15" customHeight="1" x14ac:dyDescent="0.25">
      <c r="A940" s="955" t="s">
        <v>379</v>
      </c>
      <c r="B940" s="1529">
        <v>24</v>
      </c>
      <c r="C940" s="1137">
        <v>4</v>
      </c>
      <c r="D940" s="1137">
        <v>0</v>
      </c>
      <c r="E940" s="1137">
        <v>0</v>
      </c>
      <c r="F940" s="1137">
        <v>0</v>
      </c>
      <c r="G940" s="1137">
        <v>0</v>
      </c>
      <c r="H940" s="1137">
        <v>24</v>
      </c>
      <c r="I940" s="1137">
        <v>28</v>
      </c>
      <c r="J940" s="1138">
        <v>240</v>
      </c>
      <c r="K940" s="1138">
        <v>10</v>
      </c>
      <c r="L940" s="1058" t="s">
        <v>977</v>
      </c>
      <c r="M940" s="952">
        <v>3630000</v>
      </c>
      <c r="N940" s="952">
        <v>15219004.450745497</v>
      </c>
      <c r="O940" s="1140">
        <v>12043457.531523874</v>
      </c>
    </row>
    <row r="941" spans="1:15" ht="15" customHeight="1" x14ac:dyDescent="0.25">
      <c r="A941" s="955" t="s">
        <v>380</v>
      </c>
      <c r="B941" s="1529">
        <v>123</v>
      </c>
      <c r="C941" s="1137">
        <v>4</v>
      </c>
      <c r="D941" s="1137">
        <v>3</v>
      </c>
      <c r="E941" s="1137">
        <v>6</v>
      </c>
      <c r="F941" s="1137">
        <v>0</v>
      </c>
      <c r="G941" s="1137">
        <v>0</v>
      </c>
      <c r="H941" s="1137">
        <v>114</v>
      </c>
      <c r="I941" s="1137">
        <v>121</v>
      </c>
      <c r="J941" s="1138">
        <v>969</v>
      </c>
      <c r="K941" s="1138">
        <v>8.5</v>
      </c>
      <c r="L941" s="1058" t="s">
        <v>977</v>
      </c>
      <c r="M941" s="952">
        <v>3630000</v>
      </c>
      <c r="N941" s="952">
        <v>15219004.450745497</v>
      </c>
      <c r="O941" s="1140">
        <v>12043457.531523874</v>
      </c>
    </row>
    <row r="942" spans="1:15" ht="15" customHeight="1" x14ac:dyDescent="0.25">
      <c r="A942" s="955" t="s">
        <v>381</v>
      </c>
      <c r="B942" s="1529">
        <v>15.850000000000001</v>
      </c>
      <c r="C942" s="1137">
        <v>5.15</v>
      </c>
      <c r="D942" s="1137">
        <v>0</v>
      </c>
      <c r="E942" s="1137">
        <v>0</v>
      </c>
      <c r="F942" s="1137">
        <v>0</v>
      </c>
      <c r="G942" s="1137">
        <v>0</v>
      </c>
      <c r="H942" s="1137">
        <v>15.85</v>
      </c>
      <c r="I942" s="1137">
        <v>21</v>
      </c>
      <c r="J942" s="1138">
        <v>110.95</v>
      </c>
      <c r="K942" s="1138">
        <v>7</v>
      </c>
      <c r="L942" s="1058" t="s">
        <v>977</v>
      </c>
      <c r="M942" s="952">
        <v>3630000</v>
      </c>
      <c r="N942" s="952">
        <v>15219004.450745497</v>
      </c>
      <c r="O942" s="1140">
        <v>12043457.531523874</v>
      </c>
    </row>
    <row r="943" spans="1:15" ht="15" customHeight="1" x14ac:dyDescent="0.25">
      <c r="A943" s="1145" t="s">
        <v>382</v>
      </c>
      <c r="B943" s="995">
        <v>700.3</v>
      </c>
      <c r="C943" s="995">
        <v>72</v>
      </c>
      <c r="D943" s="995">
        <v>16</v>
      </c>
      <c r="E943" s="995">
        <v>52</v>
      </c>
      <c r="F943" s="995">
        <v>38</v>
      </c>
      <c r="G943" s="995">
        <v>0</v>
      </c>
      <c r="H943" s="995">
        <v>504.8</v>
      </c>
      <c r="I943" s="995">
        <v>682.3</v>
      </c>
      <c r="J943" s="1141">
        <v>3657.4</v>
      </c>
      <c r="K943" s="1141">
        <v>7.245245641838352</v>
      </c>
      <c r="L943" s="1143"/>
      <c r="M943" s="989"/>
      <c r="N943" s="424"/>
      <c r="O943" s="425"/>
    </row>
    <row r="944" spans="1:15" ht="15" customHeight="1" x14ac:dyDescent="0.25">
      <c r="A944" s="955" t="s">
        <v>383</v>
      </c>
      <c r="B944" s="1529">
        <v>215.3</v>
      </c>
      <c r="C944" s="1137">
        <v>12</v>
      </c>
      <c r="D944" s="1137">
        <v>16</v>
      </c>
      <c r="E944" s="1137">
        <v>5</v>
      </c>
      <c r="F944" s="1137">
        <v>6</v>
      </c>
      <c r="G944" s="1137">
        <v>0</v>
      </c>
      <c r="H944" s="1137">
        <v>210.3</v>
      </c>
      <c r="I944" s="1137">
        <v>216.3</v>
      </c>
      <c r="J944" s="1138">
        <v>1682.4</v>
      </c>
      <c r="K944" s="1138">
        <v>8</v>
      </c>
      <c r="L944" s="1058" t="s">
        <v>977</v>
      </c>
      <c r="M944" s="952">
        <v>3630000</v>
      </c>
      <c r="N944" s="952">
        <v>15219004.450745497</v>
      </c>
      <c r="O944" s="1140">
        <v>12043457.531523874</v>
      </c>
    </row>
    <row r="945" spans="1:15" ht="15" customHeight="1" x14ac:dyDescent="0.25">
      <c r="A945" s="955" t="s">
        <v>384</v>
      </c>
      <c r="B945" s="1529">
        <v>61.5</v>
      </c>
      <c r="C945" s="1137">
        <v>0</v>
      </c>
      <c r="D945" s="1137">
        <v>0</v>
      </c>
      <c r="E945" s="1137">
        <v>0</v>
      </c>
      <c r="F945" s="1137">
        <v>0</v>
      </c>
      <c r="G945" s="1137">
        <v>0</v>
      </c>
      <c r="H945" s="1137">
        <v>35.5</v>
      </c>
      <c r="I945" s="1137">
        <v>61.5</v>
      </c>
      <c r="J945" s="1138">
        <v>248.5</v>
      </c>
      <c r="K945" s="1138">
        <v>7</v>
      </c>
      <c r="L945" s="1058" t="s">
        <v>977</v>
      </c>
      <c r="M945" s="952">
        <v>3630000</v>
      </c>
      <c r="N945" s="952">
        <v>15219004.450745497</v>
      </c>
      <c r="O945" s="1140">
        <v>12043457.531523874</v>
      </c>
    </row>
    <row r="946" spans="1:15" ht="15" customHeight="1" x14ac:dyDescent="0.25">
      <c r="A946" s="955" t="s">
        <v>385</v>
      </c>
      <c r="B946" s="1529">
        <v>4</v>
      </c>
      <c r="C946" s="1137">
        <v>4</v>
      </c>
      <c r="D946" s="1137">
        <v>0</v>
      </c>
      <c r="E946" s="1137">
        <v>0</v>
      </c>
      <c r="F946" s="1137">
        <v>0</v>
      </c>
      <c r="G946" s="1137">
        <v>0</v>
      </c>
      <c r="H946" s="1137">
        <v>3</v>
      </c>
      <c r="I946" s="1137">
        <v>8</v>
      </c>
      <c r="J946" s="1138">
        <v>18</v>
      </c>
      <c r="K946" s="1138">
        <v>6</v>
      </c>
      <c r="L946" s="1058" t="s">
        <v>977</v>
      </c>
      <c r="M946" s="952">
        <v>3630000</v>
      </c>
      <c r="N946" s="952">
        <v>15219004.450745497</v>
      </c>
      <c r="O946" s="1140">
        <v>12043457.531523874</v>
      </c>
    </row>
    <row r="947" spans="1:15" ht="15" customHeight="1" x14ac:dyDescent="0.25">
      <c r="A947" s="955" t="s">
        <v>386</v>
      </c>
      <c r="B947" s="1529">
        <v>108</v>
      </c>
      <c r="C947" s="1137">
        <v>0</v>
      </c>
      <c r="D947" s="1137">
        <v>0</v>
      </c>
      <c r="E947" s="1137">
        <v>0</v>
      </c>
      <c r="F947" s="1137">
        <v>17</v>
      </c>
      <c r="G947" s="1137">
        <v>0</v>
      </c>
      <c r="H947" s="1137">
        <v>62</v>
      </c>
      <c r="I947" s="1137">
        <v>91</v>
      </c>
      <c r="J947" s="1138">
        <v>186</v>
      </c>
      <c r="K947" s="1138">
        <v>3</v>
      </c>
      <c r="L947" s="1058" t="s">
        <v>977</v>
      </c>
      <c r="M947" s="952">
        <v>3630000</v>
      </c>
      <c r="N947" s="952">
        <v>15219004.450745497</v>
      </c>
      <c r="O947" s="1140">
        <v>12043457.531523874</v>
      </c>
    </row>
    <row r="948" spans="1:15" ht="15" customHeight="1" x14ac:dyDescent="0.25">
      <c r="A948" s="955" t="s">
        <v>387</v>
      </c>
      <c r="B948" s="1529">
        <v>59</v>
      </c>
      <c r="C948" s="1137">
        <v>2</v>
      </c>
      <c r="D948" s="1137">
        <v>0</v>
      </c>
      <c r="E948" s="1137">
        <v>0</v>
      </c>
      <c r="F948" s="1137">
        <v>3</v>
      </c>
      <c r="G948" s="1137">
        <v>0</v>
      </c>
      <c r="H948" s="1137">
        <v>51</v>
      </c>
      <c r="I948" s="1137">
        <v>58</v>
      </c>
      <c r="J948" s="1138">
        <v>459</v>
      </c>
      <c r="K948" s="1138">
        <v>9</v>
      </c>
      <c r="L948" s="1058" t="s">
        <v>977</v>
      </c>
      <c r="M948" s="952">
        <v>3630000</v>
      </c>
      <c r="N948" s="952">
        <v>15219004.450745497</v>
      </c>
      <c r="O948" s="1140">
        <v>12043457.531523874</v>
      </c>
    </row>
    <row r="949" spans="1:15" ht="15" customHeight="1" x14ac:dyDescent="0.25">
      <c r="A949" s="955" t="s">
        <v>388</v>
      </c>
      <c r="B949" s="1529">
        <v>47.5</v>
      </c>
      <c r="C949" s="1137">
        <v>20</v>
      </c>
      <c r="D949" s="1137">
        <v>0</v>
      </c>
      <c r="E949" s="1137">
        <v>5</v>
      </c>
      <c r="F949" s="1137">
        <v>4</v>
      </c>
      <c r="G949" s="1137">
        <v>0</v>
      </c>
      <c r="H949" s="1137">
        <v>31</v>
      </c>
      <c r="I949" s="1137">
        <v>58.5</v>
      </c>
      <c r="J949" s="1138">
        <v>217</v>
      </c>
      <c r="K949" s="1138">
        <v>7</v>
      </c>
      <c r="L949" s="1058" t="s">
        <v>977</v>
      </c>
      <c r="M949" s="952">
        <v>3630000</v>
      </c>
      <c r="N949" s="952">
        <v>15219004.450745497</v>
      </c>
      <c r="O949" s="1140">
        <v>12043457.531523874</v>
      </c>
    </row>
    <row r="950" spans="1:15" ht="15" customHeight="1" x14ac:dyDescent="0.25">
      <c r="A950" s="955" t="s">
        <v>389</v>
      </c>
      <c r="B950" s="1529">
        <v>38</v>
      </c>
      <c r="C950" s="1137">
        <v>5</v>
      </c>
      <c r="D950" s="1137">
        <v>0</v>
      </c>
      <c r="E950" s="1137">
        <v>35</v>
      </c>
      <c r="F950" s="1137">
        <v>0</v>
      </c>
      <c r="G950" s="1137">
        <v>0</v>
      </c>
      <c r="H950" s="1137">
        <v>33</v>
      </c>
      <c r="I950" s="1137">
        <v>8</v>
      </c>
      <c r="J950" s="1138">
        <v>214.5</v>
      </c>
      <c r="K950" s="1138">
        <v>6.5</v>
      </c>
      <c r="L950" s="1058" t="s">
        <v>977</v>
      </c>
      <c r="M950" s="952">
        <v>3630000</v>
      </c>
      <c r="N950" s="952">
        <v>15219004.450745497</v>
      </c>
      <c r="O950" s="1140">
        <v>12043457.531523874</v>
      </c>
    </row>
    <row r="951" spans="1:15" ht="15" customHeight="1" x14ac:dyDescent="0.25">
      <c r="A951" s="955" t="s">
        <v>930</v>
      </c>
      <c r="B951" s="1529">
        <v>156</v>
      </c>
      <c r="C951" s="1137">
        <v>24</v>
      </c>
      <c r="D951" s="1137">
        <v>0</v>
      </c>
      <c r="E951" s="1137">
        <v>7</v>
      </c>
      <c r="F951" s="1137">
        <v>8</v>
      </c>
      <c r="G951" s="1137">
        <v>0</v>
      </c>
      <c r="H951" s="1137">
        <v>74</v>
      </c>
      <c r="I951" s="1137">
        <v>165</v>
      </c>
      <c r="J951" s="1138">
        <v>592</v>
      </c>
      <c r="K951" s="1138">
        <v>8</v>
      </c>
      <c r="L951" s="1058" t="s">
        <v>977</v>
      </c>
      <c r="M951" s="952">
        <v>3630000</v>
      </c>
      <c r="N951" s="952">
        <v>15219004.450745497</v>
      </c>
      <c r="O951" s="1140">
        <v>12043457.531523874</v>
      </c>
    </row>
    <row r="952" spans="1:15" ht="15" customHeight="1" thickBot="1" x14ac:dyDescent="0.3">
      <c r="A952" s="1131" t="s">
        <v>391</v>
      </c>
      <c r="B952" s="1528">
        <v>11</v>
      </c>
      <c r="C952" s="1132">
        <v>5</v>
      </c>
      <c r="D952" s="1132">
        <v>0</v>
      </c>
      <c r="E952" s="1132">
        <v>0</v>
      </c>
      <c r="F952" s="1132">
        <v>0</v>
      </c>
      <c r="G952" s="1137">
        <v>0</v>
      </c>
      <c r="H952" s="1137">
        <v>5</v>
      </c>
      <c r="I952" s="1137">
        <v>16</v>
      </c>
      <c r="J952" s="1512">
        <v>40</v>
      </c>
      <c r="K952" s="1133">
        <v>8</v>
      </c>
      <c r="L952" s="1058" t="s">
        <v>977</v>
      </c>
      <c r="M952" s="952">
        <v>3630000</v>
      </c>
      <c r="N952" s="952">
        <v>15219004.450745497</v>
      </c>
      <c r="O952" s="1140">
        <v>12043457.531523874</v>
      </c>
    </row>
    <row r="953" spans="1:15" ht="15" customHeight="1" thickBot="1" x14ac:dyDescent="0.3">
      <c r="A953" s="394" t="s">
        <v>931</v>
      </c>
      <c r="B953" s="1122">
        <v>2464.17</v>
      </c>
      <c r="C953" s="1122">
        <v>228.15</v>
      </c>
      <c r="D953" s="1122">
        <v>36</v>
      </c>
      <c r="E953" s="1122">
        <v>80.3</v>
      </c>
      <c r="F953" s="1122">
        <v>46</v>
      </c>
      <c r="G953" s="1122">
        <v>16</v>
      </c>
      <c r="H953" s="1122">
        <v>2196.3700000000003</v>
      </c>
      <c r="I953" s="1122">
        <v>2566.02</v>
      </c>
      <c r="J953" s="1123">
        <v>17054.170000000002</v>
      </c>
      <c r="K953" s="1123">
        <v>7.7647072214608643</v>
      </c>
      <c r="L953" s="1511" t="s">
        <v>977</v>
      </c>
      <c r="M953" s="1125">
        <v>3630000.0000000005</v>
      </c>
      <c r="N953" s="1125">
        <v>15219004.450745497</v>
      </c>
      <c r="O953" s="495">
        <v>12043457.53152387</v>
      </c>
    </row>
    <row r="954" spans="1:15" x14ac:dyDescent="0.25">
      <c r="A954" s="7" t="s">
        <v>1964</v>
      </c>
      <c r="B954" s="223"/>
      <c r="C954" s="223"/>
      <c r="D954" s="223"/>
      <c r="E954" s="223"/>
      <c r="F954" s="223"/>
      <c r="G954" s="223"/>
      <c r="H954" s="223"/>
      <c r="I954" s="223"/>
      <c r="J954" s="223"/>
      <c r="K954" s="230"/>
      <c r="L954" s="231"/>
      <c r="M954" s="230"/>
      <c r="N954" s="230"/>
      <c r="O954" s="230"/>
    </row>
    <row r="955" spans="1:15" x14ac:dyDescent="0.25">
      <c r="A955" s="34"/>
      <c r="B955" s="223"/>
      <c r="C955" s="223"/>
      <c r="D955" s="223"/>
      <c r="E955" s="223"/>
      <c r="F955" s="223"/>
      <c r="G955" s="223"/>
      <c r="H955" s="223"/>
      <c r="I955" s="223"/>
      <c r="J955" s="223"/>
      <c r="K955" s="230"/>
      <c r="L955" s="231"/>
      <c r="M955" s="230"/>
      <c r="N955" s="230"/>
      <c r="O955" s="230"/>
    </row>
    <row r="956" spans="1:15" x14ac:dyDescent="0.25">
      <c r="A956" s="34"/>
      <c r="B956" s="223"/>
      <c r="C956" s="223"/>
      <c r="D956" s="223"/>
      <c r="E956" s="223"/>
      <c r="F956" s="223"/>
      <c r="G956" s="223"/>
      <c r="H956" s="223"/>
      <c r="I956" s="223"/>
      <c r="J956" s="223"/>
      <c r="K956" s="230"/>
      <c r="L956" s="231"/>
      <c r="M956" s="230"/>
      <c r="N956" s="230"/>
      <c r="O956" s="230"/>
    </row>
    <row r="957" spans="1:15" ht="13.8" x14ac:dyDescent="0.25">
      <c r="A957" s="2817" t="s">
        <v>1972</v>
      </c>
      <c r="B957" s="2817"/>
      <c r="C957" s="2817"/>
      <c r="D957" s="2817"/>
      <c r="E957" s="2817"/>
      <c r="F957" s="2817"/>
      <c r="G957" s="2817"/>
      <c r="H957" s="2817"/>
      <c r="I957" s="2817"/>
      <c r="J957" s="2817"/>
      <c r="K957" s="2817"/>
      <c r="L957" s="2817"/>
      <c r="M957" s="2817"/>
      <c r="N957" s="2817"/>
      <c r="O957" s="2817"/>
    </row>
    <row r="958" spans="1:15" x14ac:dyDescent="0.25">
      <c r="A958" s="224"/>
      <c r="B958" s="224"/>
      <c r="C958" s="223"/>
      <c r="D958" s="223"/>
      <c r="E958" s="223"/>
      <c r="F958" s="223"/>
      <c r="G958" s="223"/>
      <c r="H958" s="223"/>
      <c r="I958" s="223"/>
      <c r="J958" s="223"/>
      <c r="K958" s="230"/>
      <c r="L958" s="231"/>
      <c r="M958" s="230"/>
      <c r="N958" s="230"/>
      <c r="O958" s="230"/>
    </row>
    <row r="959" spans="1:15" ht="13.8" thickBot="1" x14ac:dyDescent="0.3">
      <c r="A959" s="224" t="s">
        <v>939</v>
      </c>
      <c r="B959" s="224"/>
      <c r="C959" s="223"/>
      <c r="D959" s="223"/>
      <c r="E959" s="223"/>
      <c r="F959" s="223"/>
      <c r="G959" s="223"/>
      <c r="H959" s="223"/>
      <c r="I959" s="223"/>
      <c r="J959" s="223"/>
      <c r="K959" s="230"/>
      <c r="L959" s="231"/>
      <c r="M959" s="230"/>
      <c r="N959" s="230"/>
      <c r="O959" s="230"/>
    </row>
    <row r="960" spans="1:15" ht="15" customHeight="1" x14ac:dyDescent="0.25">
      <c r="A960" s="2818" t="s">
        <v>327</v>
      </c>
      <c r="B960" s="2821" t="s">
        <v>1973</v>
      </c>
      <c r="C960" s="2822"/>
      <c r="D960" s="2822"/>
      <c r="E960" s="2822"/>
      <c r="F960" s="2822"/>
      <c r="G960" s="2822"/>
      <c r="H960" s="2822"/>
      <c r="I960" s="2822"/>
      <c r="J960" s="2822"/>
      <c r="K960" s="2822"/>
      <c r="L960" s="2822"/>
      <c r="M960" s="2822"/>
      <c r="N960" s="2822"/>
      <c r="O960" s="2823"/>
    </row>
    <row r="961" spans="1:15" ht="15" customHeight="1" x14ac:dyDescent="0.25">
      <c r="A961" s="2819"/>
      <c r="B961" s="2824" t="s">
        <v>191</v>
      </c>
      <c r="C961" s="2824"/>
      <c r="D961" s="2824"/>
      <c r="E961" s="2824"/>
      <c r="F961" s="2824"/>
      <c r="G961" s="2824"/>
      <c r="H961" s="2824"/>
      <c r="I961" s="2824"/>
      <c r="J961" s="2097"/>
      <c r="K961" s="2097" t="s">
        <v>902</v>
      </c>
      <c r="L961" s="2097"/>
      <c r="M961" s="1114" t="s">
        <v>436</v>
      </c>
      <c r="N961" s="1114" t="s">
        <v>908</v>
      </c>
      <c r="O961" s="1118" t="s">
        <v>908</v>
      </c>
    </row>
    <row r="962" spans="1:15" ht="15" customHeight="1" x14ac:dyDescent="0.25">
      <c r="A962" s="2819"/>
      <c r="B962" s="2097" t="s">
        <v>432</v>
      </c>
      <c r="C962" s="2097"/>
      <c r="D962" s="2815" t="s">
        <v>1856</v>
      </c>
      <c r="E962" s="2097"/>
      <c r="F962" s="2097"/>
      <c r="G962" s="2097" t="s">
        <v>909</v>
      </c>
      <c r="H962" s="2097"/>
      <c r="I962" s="2097" t="s">
        <v>432</v>
      </c>
      <c r="J962" s="2120" t="s">
        <v>910</v>
      </c>
      <c r="K962" s="2120" t="s">
        <v>840</v>
      </c>
      <c r="L962" s="2120" t="s">
        <v>329</v>
      </c>
      <c r="M962" s="1115" t="s">
        <v>911</v>
      </c>
      <c r="N962" s="1115" t="s">
        <v>912</v>
      </c>
      <c r="O962" s="1119" t="s">
        <v>911</v>
      </c>
    </row>
    <row r="963" spans="1:15" ht="15" customHeight="1" x14ac:dyDescent="0.25">
      <c r="A963" s="2819"/>
      <c r="B963" s="2120" t="s">
        <v>914</v>
      </c>
      <c r="C963" s="2120" t="s">
        <v>916</v>
      </c>
      <c r="D963" s="2816"/>
      <c r="E963" s="2120" t="s">
        <v>865</v>
      </c>
      <c r="F963" s="2120" t="s">
        <v>915</v>
      </c>
      <c r="G963" s="2120" t="s">
        <v>917</v>
      </c>
      <c r="H963" s="2120" t="s">
        <v>834</v>
      </c>
      <c r="I963" s="2120" t="s">
        <v>833</v>
      </c>
      <c r="J963" s="2120" t="s">
        <v>918</v>
      </c>
      <c r="K963" s="2120" t="s">
        <v>919</v>
      </c>
      <c r="L963" s="2120" t="s">
        <v>335</v>
      </c>
      <c r="M963" s="1115" t="s">
        <v>920</v>
      </c>
      <c r="N963" s="1115" t="s">
        <v>921</v>
      </c>
      <c r="O963" s="1119" t="s">
        <v>922</v>
      </c>
    </row>
    <row r="964" spans="1:15" ht="15" customHeight="1" thickBot="1" x14ac:dyDescent="0.3">
      <c r="A964" s="2820"/>
      <c r="B964" s="1868">
        <v>45291</v>
      </c>
      <c r="C964" s="2121">
        <v>2024</v>
      </c>
      <c r="D964" s="2121">
        <v>2024</v>
      </c>
      <c r="E964" s="2121">
        <v>2024</v>
      </c>
      <c r="F964" s="2121">
        <v>2024</v>
      </c>
      <c r="G964" s="2121" t="s">
        <v>923</v>
      </c>
      <c r="H964" s="2121">
        <v>2024</v>
      </c>
      <c r="I964" s="1868">
        <v>45657</v>
      </c>
      <c r="J964" s="1868" t="s">
        <v>1974</v>
      </c>
      <c r="K964" s="1868" t="s">
        <v>1974</v>
      </c>
      <c r="L964" s="2121" t="s">
        <v>440</v>
      </c>
      <c r="M964" s="1117" t="s">
        <v>924</v>
      </c>
      <c r="N964" s="1117" t="s">
        <v>925</v>
      </c>
      <c r="O964" s="1120" t="s">
        <v>925</v>
      </c>
    </row>
    <row r="965" spans="1:15" ht="15" customHeight="1" x14ac:dyDescent="0.25">
      <c r="A965" s="1126" t="s">
        <v>351</v>
      </c>
      <c r="B965" s="1121">
        <v>301.2</v>
      </c>
      <c r="C965" s="1121">
        <v>6</v>
      </c>
      <c r="D965" s="1121">
        <v>5</v>
      </c>
      <c r="E965" s="1121">
        <v>70</v>
      </c>
      <c r="F965" s="1121">
        <v>0</v>
      </c>
      <c r="G965" s="1121">
        <v>30.3</v>
      </c>
      <c r="H965" s="1121">
        <v>195.9</v>
      </c>
      <c r="I965" s="1121">
        <v>237.2</v>
      </c>
      <c r="J965" s="1127">
        <v>1912.8000000000002</v>
      </c>
      <c r="K965" s="1521">
        <v>9.7641653905053598</v>
      </c>
      <c r="L965" s="369"/>
      <c r="M965" s="1129"/>
      <c r="N965" s="1129"/>
      <c r="O965" s="1130"/>
    </row>
    <row r="966" spans="1:15" ht="15" customHeight="1" x14ac:dyDescent="0.25">
      <c r="A966" s="955" t="s">
        <v>352</v>
      </c>
      <c r="B966" s="234">
        <v>30</v>
      </c>
      <c r="C966" s="1137">
        <v>0</v>
      </c>
      <c r="D966" s="1137">
        <v>0</v>
      </c>
      <c r="E966" s="1137">
        <v>9</v>
      </c>
      <c r="F966" s="1137">
        <v>0</v>
      </c>
      <c r="G966" s="1137">
        <v>0</v>
      </c>
      <c r="H966" s="1137">
        <v>21</v>
      </c>
      <c r="I966" s="1137">
        <v>21</v>
      </c>
      <c r="J966" s="1138">
        <v>210</v>
      </c>
      <c r="K966" s="1138">
        <v>10</v>
      </c>
      <c r="L966" s="1058" t="s">
        <v>977</v>
      </c>
      <c r="M966" s="1953">
        <v>2650000</v>
      </c>
      <c r="N966" s="952">
        <v>13762828.044628609</v>
      </c>
      <c r="O966" s="1140">
        <v>11980443.602942895</v>
      </c>
    </row>
    <row r="967" spans="1:15" ht="15" customHeight="1" x14ac:dyDescent="0.25">
      <c r="A967" s="955" t="s">
        <v>353</v>
      </c>
      <c r="B967" s="234">
        <v>50.7</v>
      </c>
      <c r="C967" s="1137">
        <v>0</v>
      </c>
      <c r="D967" s="1137">
        <v>0</v>
      </c>
      <c r="E967" s="1137">
        <v>0</v>
      </c>
      <c r="F967" s="1137">
        <v>0</v>
      </c>
      <c r="G967" s="1137">
        <v>16.3</v>
      </c>
      <c r="H967" s="1137">
        <v>34.400000000000006</v>
      </c>
      <c r="I967" s="1137">
        <v>50.7</v>
      </c>
      <c r="J967" s="1138">
        <v>412.80000000000007</v>
      </c>
      <c r="K967" s="1138">
        <v>12</v>
      </c>
      <c r="L967" s="1058" t="s">
        <v>977</v>
      </c>
      <c r="M967" s="1953">
        <v>2650000</v>
      </c>
      <c r="N967" s="952">
        <v>13762828.044628609</v>
      </c>
      <c r="O967" s="1140">
        <v>11980443.602942895</v>
      </c>
    </row>
    <row r="968" spans="1:15" ht="15" customHeight="1" x14ac:dyDescent="0.25">
      <c r="A968" s="955" t="s">
        <v>354</v>
      </c>
      <c r="B968" s="1482">
        <v>18.5</v>
      </c>
      <c r="C968" s="1137">
        <v>0</v>
      </c>
      <c r="D968" s="1137">
        <v>0</v>
      </c>
      <c r="E968" s="1137">
        <v>0</v>
      </c>
      <c r="F968" s="1137">
        <v>0</v>
      </c>
      <c r="G968" s="1137">
        <v>5</v>
      </c>
      <c r="H968" s="1137">
        <v>13.5</v>
      </c>
      <c r="I968" s="1137">
        <v>18.5</v>
      </c>
      <c r="J968" s="1138">
        <v>162</v>
      </c>
      <c r="K968" s="1138">
        <v>12</v>
      </c>
      <c r="L968" s="1058" t="s">
        <v>977</v>
      </c>
      <c r="M968" s="1953">
        <v>2650000</v>
      </c>
      <c r="N968" s="952">
        <v>13762828.044628609</v>
      </c>
      <c r="O968" s="1140">
        <v>11980443.602942895</v>
      </c>
    </row>
    <row r="969" spans="1:15" ht="15" customHeight="1" x14ac:dyDescent="0.25">
      <c r="A969" s="955" t="s">
        <v>355</v>
      </c>
      <c r="B969" s="1482">
        <v>2</v>
      </c>
      <c r="C969" s="1137">
        <v>0</v>
      </c>
      <c r="D969" s="1137">
        <v>0</v>
      </c>
      <c r="E969" s="1137">
        <v>0</v>
      </c>
      <c r="F969" s="1137">
        <v>0</v>
      </c>
      <c r="G969" s="1137">
        <v>0</v>
      </c>
      <c r="H969" s="1137">
        <v>2</v>
      </c>
      <c r="I969" s="1137">
        <v>2</v>
      </c>
      <c r="J969" s="1138">
        <v>22</v>
      </c>
      <c r="K969" s="1138">
        <v>11</v>
      </c>
      <c r="L969" s="1058" t="s">
        <v>977</v>
      </c>
      <c r="M969" s="1953">
        <v>2650000</v>
      </c>
      <c r="N969" s="952">
        <v>13762828.044628609</v>
      </c>
      <c r="O969" s="1140">
        <v>11980443.602942895</v>
      </c>
    </row>
    <row r="970" spans="1:15" ht="15" customHeight="1" x14ac:dyDescent="0.25">
      <c r="A970" s="955" t="s">
        <v>356</v>
      </c>
      <c r="B970" s="1482">
        <v>104</v>
      </c>
      <c r="C970" s="1137">
        <v>0</v>
      </c>
      <c r="D970" s="1137">
        <v>0</v>
      </c>
      <c r="E970" s="1137">
        <v>56</v>
      </c>
      <c r="F970" s="1137">
        <v>0</v>
      </c>
      <c r="G970" s="1137">
        <v>0</v>
      </c>
      <c r="H970" s="1137">
        <v>48</v>
      </c>
      <c r="I970" s="1137">
        <v>48</v>
      </c>
      <c r="J970" s="1138">
        <v>240</v>
      </c>
      <c r="K970" s="1138">
        <v>5</v>
      </c>
      <c r="L970" s="1058" t="s">
        <v>977</v>
      </c>
      <c r="M970" s="1953">
        <v>2650000</v>
      </c>
      <c r="N970" s="952">
        <v>13762828.044628609</v>
      </c>
      <c r="O970" s="1140">
        <v>11980443.602942895</v>
      </c>
    </row>
    <row r="971" spans="1:15" ht="15" customHeight="1" x14ac:dyDescent="0.25">
      <c r="A971" s="955" t="s">
        <v>357</v>
      </c>
      <c r="B971" s="1482">
        <v>5</v>
      </c>
      <c r="C971" s="1137">
        <v>0</v>
      </c>
      <c r="D971" s="1137">
        <v>0</v>
      </c>
      <c r="E971" s="1137">
        <v>0</v>
      </c>
      <c r="F971" s="1137">
        <v>0</v>
      </c>
      <c r="G971" s="1137">
        <v>0</v>
      </c>
      <c r="H971" s="1137">
        <v>5</v>
      </c>
      <c r="I971" s="1137">
        <v>5</v>
      </c>
      <c r="J971" s="1138">
        <v>35</v>
      </c>
      <c r="K971" s="1138">
        <v>7</v>
      </c>
      <c r="L971" s="1058" t="s">
        <v>977</v>
      </c>
      <c r="M971" s="1953">
        <v>2650000</v>
      </c>
      <c r="N971" s="952">
        <v>13762828.044628609</v>
      </c>
      <c r="O971" s="1140">
        <v>11980443.602942895</v>
      </c>
    </row>
    <row r="972" spans="1:15" ht="15" customHeight="1" x14ac:dyDescent="0.25">
      <c r="A972" s="955" t="s">
        <v>926</v>
      </c>
      <c r="B972" s="1482">
        <v>6</v>
      </c>
      <c r="C972" s="1137">
        <v>0</v>
      </c>
      <c r="D972" s="1137">
        <v>0</v>
      </c>
      <c r="E972" s="1137">
        <v>0</v>
      </c>
      <c r="F972" s="1137">
        <v>0</v>
      </c>
      <c r="G972" s="1137">
        <v>0</v>
      </c>
      <c r="H972" s="1137">
        <v>6</v>
      </c>
      <c r="I972" s="1137">
        <v>6</v>
      </c>
      <c r="J972" s="1138">
        <v>72</v>
      </c>
      <c r="K972" s="1138">
        <v>12</v>
      </c>
      <c r="L972" s="1058" t="s">
        <v>977</v>
      </c>
      <c r="M972" s="1953">
        <v>2650000</v>
      </c>
      <c r="N972" s="952">
        <v>13762828.044628609</v>
      </c>
      <c r="O972" s="1140">
        <v>11980443.602942895</v>
      </c>
    </row>
    <row r="973" spans="1:15" ht="15" customHeight="1" x14ac:dyDescent="0.25">
      <c r="A973" s="955" t="s">
        <v>359</v>
      </c>
      <c r="B973" s="1482">
        <v>0</v>
      </c>
      <c r="C973" s="1137">
        <v>0</v>
      </c>
      <c r="D973" s="1137">
        <v>0</v>
      </c>
      <c r="E973" s="1137">
        <v>0</v>
      </c>
      <c r="F973" s="1137">
        <v>0</v>
      </c>
      <c r="G973" s="1137">
        <v>0</v>
      </c>
      <c r="H973" s="1137">
        <v>0</v>
      </c>
      <c r="I973" s="1137">
        <v>0</v>
      </c>
      <c r="J973" s="1138">
        <v>0</v>
      </c>
      <c r="K973" s="1138">
        <v>0</v>
      </c>
      <c r="L973" s="1139"/>
      <c r="M973" s="952"/>
      <c r="N973" s="952"/>
      <c r="O973" s="1140"/>
    </row>
    <row r="974" spans="1:15" ht="15" customHeight="1" x14ac:dyDescent="0.25">
      <c r="A974" s="955" t="s">
        <v>927</v>
      </c>
      <c r="B974" s="1482">
        <v>12</v>
      </c>
      <c r="C974" s="1137">
        <v>1</v>
      </c>
      <c r="D974" s="1137">
        <v>0</v>
      </c>
      <c r="E974" s="1137">
        <v>0</v>
      </c>
      <c r="F974" s="1137">
        <v>0</v>
      </c>
      <c r="G974" s="1137">
        <v>4</v>
      </c>
      <c r="H974" s="1137">
        <v>8</v>
      </c>
      <c r="I974" s="1137">
        <v>13</v>
      </c>
      <c r="J974" s="1138">
        <v>64</v>
      </c>
      <c r="K974" s="1138">
        <v>8</v>
      </c>
      <c r="L974" s="1058" t="s">
        <v>977</v>
      </c>
      <c r="M974" s="1953">
        <v>2650000</v>
      </c>
      <c r="N974" s="952">
        <v>13762828.044628609</v>
      </c>
      <c r="O974" s="1140">
        <v>11980443.602942895</v>
      </c>
    </row>
    <row r="975" spans="1:15" ht="15" customHeight="1" x14ac:dyDescent="0.25">
      <c r="A975" s="955" t="s">
        <v>361</v>
      </c>
      <c r="B975" s="1482">
        <v>6.5</v>
      </c>
      <c r="C975" s="1137">
        <v>0</v>
      </c>
      <c r="D975" s="1137">
        <v>0</v>
      </c>
      <c r="E975" s="1137">
        <v>0</v>
      </c>
      <c r="F975" s="1137">
        <v>0</v>
      </c>
      <c r="G975" s="1137">
        <v>0</v>
      </c>
      <c r="H975" s="1137">
        <v>6.5</v>
      </c>
      <c r="I975" s="1137">
        <v>6.5</v>
      </c>
      <c r="J975" s="1138">
        <v>84.5</v>
      </c>
      <c r="K975" s="1138">
        <v>13</v>
      </c>
      <c r="L975" s="1058" t="s">
        <v>977</v>
      </c>
      <c r="M975" s="1953">
        <v>2650000</v>
      </c>
      <c r="N975" s="952">
        <v>13762828.044628609</v>
      </c>
      <c r="O975" s="1140">
        <v>11980443.602942895</v>
      </c>
    </row>
    <row r="976" spans="1:15" ht="15" customHeight="1" x14ac:dyDescent="0.25">
      <c r="A976" s="955" t="s">
        <v>362</v>
      </c>
      <c r="B976" s="1482">
        <v>3</v>
      </c>
      <c r="C976" s="1137">
        <v>2</v>
      </c>
      <c r="D976" s="1137">
        <v>0</v>
      </c>
      <c r="E976" s="1137">
        <v>0</v>
      </c>
      <c r="F976" s="1137">
        <v>0</v>
      </c>
      <c r="G976" s="1137">
        <v>0</v>
      </c>
      <c r="H976" s="1137">
        <v>3</v>
      </c>
      <c r="I976" s="1137">
        <v>5</v>
      </c>
      <c r="J976" s="1138">
        <v>15</v>
      </c>
      <c r="K976" s="1138">
        <v>5</v>
      </c>
      <c r="L976" s="1058" t="s">
        <v>977</v>
      </c>
      <c r="M976" s="1953">
        <v>2650000</v>
      </c>
      <c r="N976" s="952">
        <v>13762828.044628609</v>
      </c>
      <c r="O976" s="1140">
        <v>11980443.602942895</v>
      </c>
    </row>
    <row r="977" spans="1:15" ht="15" customHeight="1" x14ac:dyDescent="0.25">
      <c r="A977" s="955" t="s">
        <v>928</v>
      </c>
      <c r="B977" s="1482">
        <v>33</v>
      </c>
      <c r="C977" s="1137">
        <v>3</v>
      </c>
      <c r="D977" s="1137">
        <v>0</v>
      </c>
      <c r="E977" s="1137">
        <v>0</v>
      </c>
      <c r="F977" s="1137">
        <v>0</v>
      </c>
      <c r="G977" s="1137">
        <v>0</v>
      </c>
      <c r="H977" s="1137">
        <v>33</v>
      </c>
      <c r="I977" s="1137">
        <v>36</v>
      </c>
      <c r="J977" s="1138">
        <v>363</v>
      </c>
      <c r="K977" s="1138">
        <v>11</v>
      </c>
      <c r="L977" s="1058" t="s">
        <v>977</v>
      </c>
      <c r="M977" s="1953">
        <v>2650000</v>
      </c>
      <c r="N977" s="952">
        <v>13762828.044628609</v>
      </c>
      <c r="O977" s="1140">
        <v>11980443.602942895</v>
      </c>
    </row>
    <row r="978" spans="1:15" ht="15" customHeight="1" x14ac:dyDescent="0.25">
      <c r="A978" s="955" t="s">
        <v>364</v>
      </c>
      <c r="B978" s="949">
        <v>0</v>
      </c>
      <c r="C978" s="1137">
        <v>0</v>
      </c>
      <c r="D978" s="1137">
        <v>0</v>
      </c>
      <c r="E978" s="1137">
        <v>0</v>
      </c>
      <c r="F978" s="1137">
        <v>0</v>
      </c>
      <c r="G978" s="1137">
        <v>0</v>
      </c>
      <c r="H978" s="1137">
        <v>0</v>
      </c>
      <c r="I978" s="1137">
        <v>0</v>
      </c>
      <c r="J978" s="1138">
        <v>0</v>
      </c>
      <c r="K978" s="1138">
        <v>0</v>
      </c>
      <c r="L978" s="1139"/>
      <c r="M978" s="952"/>
      <c r="N978" s="1519"/>
      <c r="O978" s="1520"/>
    </row>
    <row r="979" spans="1:15" ht="15" customHeight="1" x14ac:dyDescent="0.25">
      <c r="A979" s="955" t="s">
        <v>365</v>
      </c>
      <c r="B979" s="949">
        <v>30.5</v>
      </c>
      <c r="C979" s="1137">
        <v>0</v>
      </c>
      <c r="D979" s="1137">
        <v>5</v>
      </c>
      <c r="E979" s="1137">
        <v>5</v>
      </c>
      <c r="F979" s="1137">
        <v>0</v>
      </c>
      <c r="G979" s="1137">
        <v>5</v>
      </c>
      <c r="H979" s="1137">
        <v>15.5</v>
      </c>
      <c r="I979" s="1137">
        <v>25.5</v>
      </c>
      <c r="J979" s="1138">
        <v>232.5</v>
      </c>
      <c r="K979" s="1138">
        <v>15</v>
      </c>
      <c r="L979" s="1058" t="s">
        <v>977</v>
      </c>
      <c r="M979" s="1953">
        <v>2650000</v>
      </c>
      <c r="N979" s="952">
        <v>13762828.044628609</v>
      </c>
      <c r="O979" s="1140">
        <v>11980443.602942895</v>
      </c>
    </row>
    <row r="980" spans="1:15" ht="15" customHeight="1" x14ac:dyDescent="0.25">
      <c r="A980" s="955" t="s">
        <v>366</v>
      </c>
      <c r="B980" s="949">
        <v>0</v>
      </c>
      <c r="C980" s="1137">
        <v>0</v>
      </c>
      <c r="D980" s="1137">
        <v>0</v>
      </c>
      <c r="E980" s="1137">
        <v>0</v>
      </c>
      <c r="F980" s="1137">
        <v>0</v>
      </c>
      <c r="G980" s="1137">
        <v>0</v>
      </c>
      <c r="H980" s="1137">
        <v>0</v>
      </c>
      <c r="I980" s="1137">
        <v>0</v>
      </c>
      <c r="J980" s="1138">
        <v>0</v>
      </c>
      <c r="K980" s="1138">
        <v>0</v>
      </c>
      <c r="L980" s="1139"/>
      <c r="M980" s="952"/>
      <c r="N980" s="1519"/>
      <c r="O980" s="1520"/>
    </row>
    <row r="981" spans="1:15" ht="15" customHeight="1" x14ac:dyDescent="0.25">
      <c r="A981" s="423" t="s">
        <v>929</v>
      </c>
      <c r="B981" s="995">
        <v>32</v>
      </c>
      <c r="C981" s="995">
        <v>0</v>
      </c>
      <c r="D981" s="995">
        <v>0</v>
      </c>
      <c r="E981" s="995">
        <v>0</v>
      </c>
      <c r="F981" s="995">
        <v>0</v>
      </c>
      <c r="G981" s="995">
        <v>4</v>
      </c>
      <c r="H981" s="995">
        <v>28</v>
      </c>
      <c r="I981" s="995">
        <v>32</v>
      </c>
      <c r="J981" s="1141">
        <v>331.5</v>
      </c>
      <c r="K981" s="1141">
        <v>11.839285714285714</v>
      </c>
      <c r="L981" s="1143"/>
      <c r="M981" s="989"/>
      <c r="N981" s="424"/>
      <c r="O981" s="425"/>
    </row>
    <row r="982" spans="1:15" ht="15" customHeight="1" x14ac:dyDescent="0.25">
      <c r="A982" s="955" t="s">
        <v>368</v>
      </c>
      <c r="B982" s="949">
        <v>26.5</v>
      </c>
      <c r="C982" s="1137">
        <v>0</v>
      </c>
      <c r="D982" s="1137">
        <v>0</v>
      </c>
      <c r="E982" s="1137">
        <v>0</v>
      </c>
      <c r="F982" s="1137">
        <v>0</v>
      </c>
      <c r="G982" s="1137">
        <v>4</v>
      </c>
      <c r="H982" s="1137">
        <v>22.5</v>
      </c>
      <c r="I982" s="1137">
        <v>26.5</v>
      </c>
      <c r="J982" s="1138">
        <v>292.5</v>
      </c>
      <c r="K982" s="1138">
        <v>13</v>
      </c>
      <c r="L982" s="1058" t="s">
        <v>977</v>
      </c>
      <c r="M982" s="1953">
        <v>2650000</v>
      </c>
      <c r="N982" s="952">
        <v>13762828.044628609</v>
      </c>
      <c r="O982" s="1140">
        <v>11980443.602942895</v>
      </c>
    </row>
    <row r="983" spans="1:15" ht="15" customHeight="1" x14ac:dyDescent="0.25">
      <c r="A983" s="955" t="s">
        <v>369</v>
      </c>
      <c r="B983" s="949">
        <v>0</v>
      </c>
      <c r="C983" s="1137">
        <v>0</v>
      </c>
      <c r="D983" s="1137">
        <v>0</v>
      </c>
      <c r="E983" s="1137">
        <v>0</v>
      </c>
      <c r="F983" s="1137">
        <v>0</v>
      </c>
      <c r="G983" s="1137">
        <v>0</v>
      </c>
      <c r="H983" s="1137">
        <v>0</v>
      </c>
      <c r="I983" s="1137">
        <v>0</v>
      </c>
      <c r="J983" s="1138">
        <v>0</v>
      </c>
      <c r="K983" s="1138">
        <v>0</v>
      </c>
      <c r="L983" s="1139"/>
      <c r="M983" s="952"/>
      <c r="N983" s="1519"/>
      <c r="O983" s="1520"/>
    </row>
    <row r="984" spans="1:15" ht="15" customHeight="1" x14ac:dyDescent="0.25">
      <c r="A984" s="955" t="s">
        <v>370</v>
      </c>
      <c r="B984" s="949">
        <v>5</v>
      </c>
      <c r="C984" s="1137">
        <v>0</v>
      </c>
      <c r="D984" s="1137">
        <v>0</v>
      </c>
      <c r="E984" s="1137">
        <v>0</v>
      </c>
      <c r="F984" s="1137">
        <v>0</v>
      </c>
      <c r="G984" s="1137">
        <v>0</v>
      </c>
      <c r="H984" s="1137">
        <v>5</v>
      </c>
      <c r="I984" s="1137">
        <v>5</v>
      </c>
      <c r="J984" s="1138">
        <v>35</v>
      </c>
      <c r="K984" s="1138">
        <v>7</v>
      </c>
      <c r="L984" s="1058" t="s">
        <v>977</v>
      </c>
      <c r="M984" s="1953">
        <v>2650000</v>
      </c>
      <c r="N984" s="952">
        <v>13762828.044628609</v>
      </c>
      <c r="O984" s="1140">
        <v>11980443.602942895</v>
      </c>
    </row>
    <row r="985" spans="1:15" ht="15" customHeight="1" x14ac:dyDescent="0.25">
      <c r="A985" s="955" t="s">
        <v>371</v>
      </c>
      <c r="B985" s="949">
        <v>0.5</v>
      </c>
      <c r="C985" s="1137">
        <v>0</v>
      </c>
      <c r="D985" s="1137">
        <v>0</v>
      </c>
      <c r="E985" s="1137">
        <v>0</v>
      </c>
      <c r="F985" s="1137">
        <v>0</v>
      </c>
      <c r="G985" s="1137">
        <v>0</v>
      </c>
      <c r="H985" s="1137">
        <v>0.5</v>
      </c>
      <c r="I985" s="1137">
        <v>0.5</v>
      </c>
      <c r="J985" s="1138">
        <v>4</v>
      </c>
      <c r="K985" s="1138">
        <v>8</v>
      </c>
      <c r="L985" s="1058" t="s">
        <v>977</v>
      </c>
      <c r="M985" s="1953">
        <v>2650000</v>
      </c>
      <c r="N985" s="952">
        <v>13762828.044628609</v>
      </c>
      <c r="O985" s="1140">
        <v>11980443.602942895</v>
      </c>
    </row>
    <row r="986" spans="1:15" ht="15" customHeight="1" x14ac:dyDescent="0.25">
      <c r="A986" s="955" t="s">
        <v>372</v>
      </c>
      <c r="B986" s="949">
        <v>0</v>
      </c>
      <c r="C986" s="1137">
        <v>0</v>
      </c>
      <c r="D986" s="1137">
        <v>0</v>
      </c>
      <c r="E986" s="1137">
        <v>0</v>
      </c>
      <c r="F986" s="1137">
        <v>0</v>
      </c>
      <c r="G986" s="1137">
        <v>0</v>
      </c>
      <c r="H986" s="1137">
        <v>0</v>
      </c>
      <c r="I986" s="1137">
        <v>0</v>
      </c>
      <c r="J986" s="1138">
        <v>0</v>
      </c>
      <c r="K986" s="1138">
        <v>0</v>
      </c>
      <c r="L986" s="1139"/>
      <c r="M986" s="952"/>
      <c r="N986" s="952"/>
      <c r="O986" s="1140"/>
    </row>
    <row r="987" spans="1:15" ht="15" customHeight="1" x14ac:dyDescent="0.25">
      <c r="A987" s="1145" t="s">
        <v>373</v>
      </c>
      <c r="B987" s="995">
        <v>125.8</v>
      </c>
      <c r="C987" s="995">
        <v>45.900000000000006</v>
      </c>
      <c r="D987" s="995">
        <v>0</v>
      </c>
      <c r="E987" s="995">
        <v>0</v>
      </c>
      <c r="F987" s="995">
        <v>0</v>
      </c>
      <c r="G987" s="995">
        <v>6.5</v>
      </c>
      <c r="H987" s="995">
        <v>119.3</v>
      </c>
      <c r="I987" s="995">
        <v>171.7</v>
      </c>
      <c r="J987" s="1141">
        <v>1314</v>
      </c>
      <c r="K987" s="1141">
        <v>11.014249790444259</v>
      </c>
      <c r="L987" s="1143"/>
      <c r="M987" s="989"/>
      <c r="N987" s="424"/>
      <c r="O987" s="425"/>
    </row>
    <row r="988" spans="1:15" ht="15" customHeight="1" x14ac:dyDescent="0.25">
      <c r="A988" s="955" t="s">
        <v>374</v>
      </c>
      <c r="B988" s="1482">
        <v>13</v>
      </c>
      <c r="C988" s="1137">
        <v>6</v>
      </c>
      <c r="D988" s="1137">
        <v>0</v>
      </c>
      <c r="E988" s="1137">
        <v>0</v>
      </c>
      <c r="F988" s="1137">
        <v>0</v>
      </c>
      <c r="G988" s="1137">
        <v>0</v>
      </c>
      <c r="H988" s="1137">
        <v>13</v>
      </c>
      <c r="I988" s="1137">
        <v>19</v>
      </c>
      <c r="J988" s="1138">
        <v>143</v>
      </c>
      <c r="K988" s="1138">
        <v>11</v>
      </c>
      <c r="L988" s="1058" t="s">
        <v>977</v>
      </c>
      <c r="M988" s="1953">
        <v>2650000</v>
      </c>
      <c r="N988" s="952">
        <v>13762828.044628609</v>
      </c>
      <c r="O988" s="1140">
        <v>11980443.602942895</v>
      </c>
    </row>
    <row r="989" spans="1:15" ht="15" customHeight="1" x14ac:dyDescent="0.25">
      <c r="A989" s="955" t="s">
        <v>375</v>
      </c>
      <c r="B989" s="1482">
        <v>0</v>
      </c>
      <c r="C989" s="1137">
        <v>0</v>
      </c>
      <c r="D989" s="1137">
        <v>0</v>
      </c>
      <c r="E989" s="1137">
        <v>0</v>
      </c>
      <c r="F989" s="1137">
        <v>0</v>
      </c>
      <c r="G989" s="1137">
        <v>0</v>
      </c>
      <c r="H989" s="1137">
        <v>0</v>
      </c>
      <c r="I989" s="1137">
        <v>0</v>
      </c>
      <c r="J989" s="1138">
        <v>0</v>
      </c>
      <c r="K989" s="1138">
        <v>0</v>
      </c>
      <c r="L989" s="1058"/>
      <c r="M989" s="952"/>
      <c r="N989" s="952"/>
      <c r="O989" s="1140"/>
    </row>
    <row r="990" spans="1:15" ht="15" customHeight="1" x14ac:dyDescent="0.25">
      <c r="A990" s="955" t="s">
        <v>376</v>
      </c>
      <c r="B990" s="1482">
        <v>29</v>
      </c>
      <c r="C990" s="1137">
        <v>30.2</v>
      </c>
      <c r="D990" s="1137">
        <v>0</v>
      </c>
      <c r="E990" s="1137">
        <v>0</v>
      </c>
      <c r="F990" s="1137">
        <v>0</v>
      </c>
      <c r="G990" s="1137">
        <v>0.5</v>
      </c>
      <c r="H990" s="1137">
        <v>28.500000000000004</v>
      </c>
      <c r="I990" s="1137">
        <v>59.2</v>
      </c>
      <c r="J990" s="1138">
        <v>342.00000000000006</v>
      </c>
      <c r="K990" s="1138">
        <v>12</v>
      </c>
      <c r="L990" s="1058" t="s">
        <v>977</v>
      </c>
      <c r="M990" s="1953">
        <v>2650000</v>
      </c>
      <c r="N990" s="952">
        <v>13762828.044628609</v>
      </c>
      <c r="O990" s="1140">
        <v>11980443.602942895</v>
      </c>
    </row>
    <row r="991" spans="1:15" ht="15" customHeight="1" x14ac:dyDescent="0.25">
      <c r="A991" s="955" t="s">
        <v>377</v>
      </c>
      <c r="B991" s="1482">
        <v>43</v>
      </c>
      <c r="C991" s="1137">
        <v>0</v>
      </c>
      <c r="D991" s="1137">
        <v>0</v>
      </c>
      <c r="E991" s="1137">
        <v>0</v>
      </c>
      <c r="F991" s="1137">
        <v>0</v>
      </c>
      <c r="G991" s="1137">
        <v>0</v>
      </c>
      <c r="H991" s="1137">
        <v>43</v>
      </c>
      <c r="I991" s="1137">
        <v>43</v>
      </c>
      <c r="J991" s="1138">
        <v>421.40000000000003</v>
      </c>
      <c r="K991" s="1138">
        <v>9.8000000000000007</v>
      </c>
      <c r="L991" s="1058" t="s">
        <v>977</v>
      </c>
      <c r="M991" s="1953">
        <v>2650000</v>
      </c>
      <c r="N991" s="952">
        <v>13762828.044628609</v>
      </c>
      <c r="O991" s="1140">
        <v>11980443.602942895</v>
      </c>
    </row>
    <row r="992" spans="1:15" ht="15" customHeight="1" x14ac:dyDescent="0.25">
      <c r="A992" s="955" t="s">
        <v>378</v>
      </c>
      <c r="B992" s="1482">
        <v>10</v>
      </c>
      <c r="C992" s="1137">
        <v>0</v>
      </c>
      <c r="D992" s="1137">
        <v>0</v>
      </c>
      <c r="E992" s="1137">
        <v>0</v>
      </c>
      <c r="F992" s="1137">
        <v>0</v>
      </c>
      <c r="G992" s="1137">
        <v>0</v>
      </c>
      <c r="H992" s="1137">
        <v>10</v>
      </c>
      <c r="I992" s="1137">
        <v>10</v>
      </c>
      <c r="J992" s="1138">
        <v>110</v>
      </c>
      <c r="K992" s="1138">
        <v>11</v>
      </c>
      <c r="L992" s="1058" t="s">
        <v>977</v>
      </c>
      <c r="M992" s="1953">
        <v>2650000</v>
      </c>
      <c r="N992" s="952">
        <v>13762828.044628609</v>
      </c>
      <c r="O992" s="1140">
        <v>11980443.602942895</v>
      </c>
    </row>
    <row r="993" spans="1:15" ht="15" customHeight="1" x14ac:dyDescent="0.25">
      <c r="A993" s="955" t="s">
        <v>379</v>
      </c>
      <c r="B993" s="1482">
        <v>0</v>
      </c>
      <c r="C993" s="1137">
        <v>0</v>
      </c>
      <c r="D993" s="1137">
        <v>0</v>
      </c>
      <c r="E993" s="1137">
        <v>0</v>
      </c>
      <c r="F993" s="1137">
        <v>0</v>
      </c>
      <c r="G993" s="1137">
        <v>0</v>
      </c>
      <c r="H993" s="1137">
        <v>0</v>
      </c>
      <c r="I993" s="1137">
        <v>0</v>
      </c>
      <c r="J993" s="1138">
        <v>0</v>
      </c>
      <c r="K993" s="1138">
        <v>0</v>
      </c>
      <c r="L993" s="1139"/>
      <c r="M993" s="952"/>
      <c r="N993" s="1519"/>
      <c r="O993" s="1520"/>
    </row>
    <row r="994" spans="1:15" ht="15" customHeight="1" x14ac:dyDescent="0.25">
      <c r="A994" s="955" t="s">
        <v>380</v>
      </c>
      <c r="B994" s="1482">
        <v>0</v>
      </c>
      <c r="C994" s="1137">
        <v>0</v>
      </c>
      <c r="D994" s="1137">
        <v>0</v>
      </c>
      <c r="E994" s="1137">
        <v>0</v>
      </c>
      <c r="F994" s="1137">
        <v>0</v>
      </c>
      <c r="G994" s="1137">
        <v>0</v>
      </c>
      <c r="H994" s="1137">
        <v>0</v>
      </c>
      <c r="I994" s="1137">
        <v>0</v>
      </c>
      <c r="J994" s="1138">
        <v>0</v>
      </c>
      <c r="K994" s="1138">
        <v>0</v>
      </c>
      <c r="L994" s="1139"/>
      <c r="M994" s="952"/>
      <c r="N994" s="1519"/>
      <c r="O994" s="1520"/>
    </row>
    <row r="995" spans="1:15" ht="15" customHeight="1" x14ac:dyDescent="0.25">
      <c r="A995" s="955" t="s">
        <v>381</v>
      </c>
      <c r="B995" s="949">
        <v>30.799999999999997</v>
      </c>
      <c r="C995" s="1137">
        <v>9.6999999999999993</v>
      </c>
      <c r="D995" s="1137">
        <v>0</v>
      </c>
      <c r="E995" s="1137">
        <v>0</v>
      </c>
      <c r="F995" s="1137">
        <v>0</v>
      </c>
      <c r="G995" s="1137">
        <v>6</v>
      </c>
      <c r="H995" s="1137">
        <v>24.8</v>
      </c>
      <c r="I995" s="1137">
        <v>40.5</v>
      </c>
      <c r="J995" s="1138">
        <v>297.60000000000002</v>
      </c>
      <c r="K995" s="1138">
        <v>12</v>
      </c>
      <c r="L995" s="1058" t="s">
        <v>977</v>
      </c>
      <c r="M995" s="1953">
        <v>2650000</v>
      </c>
      <c r="N995" s="952">
        <v>13762828.044628609</v>
      </c>
      <c r="O995" s="1140">
        <v>11980443.602942895</v>
      </c>
    </row>
    <row r="996" spans="1:15" ht="15" customHeight="1" x14ac:dyDescent="0.25">
      <c r="A996" s="1145" t="s">
        <v>382</v>
      </c>
      <c r="B996" s="995">
        <v>38.5</v>
      </c>
      <c r="C996" s="995">
        <v>0</v>
      </c>
      <c r="D996" s="995">
        <v>0</v>
      </c>
      <c r="E996" s="995">
        <v>0</v>
      </c>
      <c r="F996" s="995">
        <v>0</v>
      </c>
      <c r="G996" s="995">
        <v>0</v>
      </c>
      <c r="H996" s="995">
        <v>38.5</v>
      </c>
      <c r="I996" s="995">
        <v>38.5</v>
      </c>
      <c r="J996" s="1141">
        <v>363</v>
      </c>
      <c r="K996" s="1141">
        <v>9.4285714285714288</v>
      </c>
      <c r="L996" s="1143"/>
      <c r="M996" s="989"/>
      <c r="N996" s="424"/>
      <c r="O996" s="425"/>
    </row>
    <row r="997" spans="1:15" ht="15" customHeight="1" x14ac:dyDescent="0.25">
      <c r="A997" s="955" t="s">
        <v>383</v>
      </c>
      <c r="B997" s="949">
        <v>0</v>
      </c>
      <c r="C997" s="1137">
        <v>0</v>
      </c>
      <c r="D997" s="1137">
        <v>0</v>
      </c>
      <c r="E997" s="1137">
        <v>0</v>
      </c>
      <c r="F997" s="1137">
        <v>0</v>
      </c>
      <c r="G997" s="1137">
        <v>0</v>
      </c>
      <c r="H997" s="1137">
        <v>0</v>
      </c>
      <c r="I997" s="1137">
        <v>0</v>
      </c>
      <c r="J997" s="1138">
        <v>0</v>
      </c>
      <c r="K997" s="1138">
        <v>0</v>
      </c>
      <c r="L997" s="1139"/>
      <c r="M997" s="952"/>
      <c r="N997" s="952"/>
      <c r="O997" s="1140"/>
    </row>
    <row r="998" spans="1:15" ht="15" customHeight="1" x14ac:dyDescent="0.25">
      <c r="A998" s="955" t="s">
        <v>384</v>
      </c>
      <c r="B998" s="949">
        <v>0</v>
      </c>
      <c r="C998" s="1137">
        <v>0</v>
      </c>
      <c r="D998" s="1137">
        <v>0</v>
      </c>
      <c r="E998" s="1137">
        <v>0</v>
      </c>
      <c r="F998" s="1137">
        <v>0</v>
      </c>
      <c r="G998" s="1137">
        <v>0</v>
      </c>
      <c r="H998" s="1137">
        <v>0</v>
      </c>
      <c r="I998" s="1137">
        <v>0</v>
      </c>
      <c r="J998" s="1138">
        <v>0</v>
      </c>
      <c r="K998" s="1138">
        <v>0</v>
      </c>
      <c r="L998" s="1139"/>
      <c r="M998" s="952"/>
      <c r="N998" s="1519"/>
      <c r="O998" s="1520"/>
    </row>
    <row r="999" spans="1:15" ht="15" customHeight="1" x14ac:dyDescent="0.25">
      <c r="A999" s="955" t="s">
        <v>385</v>
      </c>
      <c r="B999" s="1482">
        <v>28</v>
      </c>
      <c r="C999" s="1137">
        <v>0</v>
      </c>
      <c r="D999" s="1137">
        <v>0</v>
      </c>
      <c r="E999" s="1137">
        <v>0</v>
      </c>
      <c r="F999" s="1137">
        <v>0</v>
      </c>
      <c r="G999" s="1137">
        <v>0</v>
      </c>
      <c r="H999" s="1137">
        <v>28</v>
      </c>
      <c r="I999" s="1137">
        <v>28</v>
      </c>
      <c r="J999" s="1138">
        <v>280</v>
      </c>
      <c r="K999" s="1138">
        <v>10</v>
      </c>
      <c r="L999" s="1058" t="s">
        <v>977</v>
      </c>
      <c r="M999" s="1953">
        <v>2650000</v>
      </c>
      <c r="N999" s="952">
        <v>13762828.044628609</v>
      </c>
      <c r="O999" s="1140">
        <v>11980443.602942895</v>
      </c>
    </row>
    <row r="1000" spans="1:15" ht="15" customHeight="1" x14ac:dyDescent="0.25">
      <c r="A1000" s="955" t="s">
        <v>386</v>
      </c>
      <c r="B1000" s="949">
        <v>4</v>
      </c>
      <c r="C1000" s="1137">
        <v>0</v>
      </c>
      <c r="D1000" s="1137">
        <v>0</v>
      </c>
      <c r="E1000" s="1137">
        <v>0</v>
      </c>
      <c r="F1000" s="1137">
        <v>0</v>
      </c>
      <c r="G1000" s="1137">
        <v>0</v>
      </c>
      <c r="H1000" s="1137">
        <v>4</v>
      </c>
      <c r="I1000" s="1137">
        <v>4</v>
      </c>
      <c r="J1000" s="1138">
        <v>20</v>
      </c>
      <c r="K1000" s="1138">
        <v>5</v>
      </c>
      <c r="L1000" s="1058" t="s">
        <v>977</v>
      </c>
      <c r="M1000" s="1953">
        <v>2650000</v>
      </c>
      <c r="N1000" s="952">
        <v>13762828.044628609</v>
      </c>
      <c r="O1000" s="1140">
        <v>11980443.602942895</v>
      </c>
    </row>
    <row r="1001" spans="1:15" ht="15" customHeight="1" x14ac:dyDescent="0.25">
      <c r="A1001" s="955" t="s">
        <v>387</v>
      </c>
      <c r="B1001" s="949">
        <v>0.5</v>
      </c>
      <c r="C1001" s="1137">
        <v>0</v>
      </c>
      <c r="D1001" s="1137">
        <v>0</v>
      </c>
      <c r="E1001" s="1137">
        <v>0</v>
      </c>
      <c r="F1001" s="1137">
        <v>0</v>
      </c>
      <c r="G1001" s="1137">
        <v>0</v>
      </c>
      <c r="H1001" s="1137">
        <v>0.5</v>
      </c>
      <c r="I1001" s="1137">
        <v>0.5</v>
      </c>
      <c r="J1001" s="1138">
        <v>3</v>
      </c>
      <c r="K1001" s="1138">
        <v>6</v>
      </c>
      <c r="L1001" s="1058" t="s">
        <v>977</v>
      </c>
      <c r="M1001" s="1953">
        <v>2650000</v>
      </c>
      <c r="N1001" s="952">
        <v>13762828.044628609</v>
      </c>
      <c r="O1001" s="1140">
        <v>11980443.602942895</v>
      </c>
    </row>
    <row r="1002" spans="1:15" ht="15" customHeight="1" x14ac:dyDescent="0.25">
      <c r="A1002" s="955" t="s">
        <v>388</v>
      </c>
      <c r="B1002" s="949">
        <v>0</v>
      </c>
      <c r="C1002" s="1137">
        <v>0</v>
      </c>
      <c r="D1002" s="1137">
        <v>0</v>
      </c>
      <c r="E1002" s="1137">
        <v>0</v>
      </c>
      <c r="F1002" s="1137">
        <v>0</v>
      </c>
      <c r="G1002" s="1137">
        <v>0</v>
      </c>
      <c r="H1002" s="1137">
        <v>0</v>
      </c>
      <c r="I1002" s="1137">
        <v>0</v>
      </c>
      <c r="J1002" s="1138">
        <v>0</v>
      </c>
      <c r="K1002" s="1138">
        <v>0</v>
      </c>
      <c r="L1002" s="1139"/>
      <c r="M1002" s="1953"/>
      <c r="N1002" s="952"/>
      <c r="O1002" s="1140"/>
    </row>
    <row r="1003" spans="1:15" ht="15" customHeight="1" x14ac:dyDescent="0.25">
      <c r="A1003" s="955" t="s">
        <v>389</v>
      </c>
      <c r="B1003" s="949">
        <v>2</v>
      </c>
      <c r="C1003" s="1137">
        <v>0</v>
      </c>
      <c r="D1003" s="1137">
        <v>0</v>
      </c>
      <c r="E1003" s="1137">
        <v>0</v>
      </c>
      <c r="F1003" s="1137">
        <v>0</v>
      </c>
      <c r="G1003" s="1137">
        <v>0</v>
      </c>
      <c r="H1003" s="1137">
        <v>2</v>
      </c>
      <c r="I1003" s="1137">
        <v>2</v>
      </c>
      <c r="J1003" s="1138">
        <v>20</v>
      </c>
      <c r="K1003" s="1138">
        <v>10</v>
      </c>
      <c r="L1003" s="1058" t="s">
        <v>977</v>
      </c>
      <c r="M1003" s="1953">
        <v>2650000</v>
      </c>
      <c r="N1003" s="952">
        <v>13762828.044628609</v>
      </c>
      <c r="O1003" s="1140">
        <v>11980443.602942895</v>
      </c>
    </row>
    <row r="1004" spans="1:15" ht="15" customHeight="1" x14ac:dyDescent="0.25">
      <c r="A1004" s="955" t="s">
        <v>930</v>
      </c>
      <c r="B1004" s="949">
        <v>0</v>
      </c>
      <c r="C1004" s="1137">
        <v>0</v>
      </c>
      <c r="D1004" s="1137">
        <v>0</v>
      </c>
      <c r="E1004" s="1137">
        <v>0</v>
      </c>
      <c r="F1004" s="1137">
        <v>0</v>
      </c>
      <c r="G1004" s="1137">
        <v>0</v>
      </c>
      <c r="H1004" s="1137">
        <v>0</v>
      </c>
      <c r="I1004" s="1137">
        <v>0</v>
      </c>
      <c r="J1004" s="1138">
        <v>0</v>
      </c>
      <c r="K1004" s="1138">
        <v>0</v>
      </c>
      <c r="L1004" s="1139"/>
      <c r="M1004" s="952"/>
      <c r="N1004" s="952"/>
      <c r="O1004" s="1140"/>
    </row>
    <row r="1005" spans="1:15" ht="15" customHeight="1" thickBot="1" x14ac:dyDescent="0.3">
      <c r="A1005" s="1131" t="s">
        <v>391</v>
      </c>
      <c r="B1005" s="233">
        <v>4</v>
      </c>
      <c r="C1005" s="1132">
        <v>0</v>
      </c>
      <c r="D1005" s="1132">
        <v>0</v>
      </c>
      <c r="E1005" s="1132">
        <v>0</v>
      </c>
      <c r="F1005" s="1132">
        <v>0</v>
      </c>
      <c r="G1005" s="1132">
        <v>0</v>
      </c>
      <c r="H1005" s="1137">
        <v>4</v>
      </c>
      <c r="I1005" s="1137">
        <v>4</v>
      </c>
      <c r="J1005" s="1138">
        <v>40</v>
      </c>
      <c r="K1005" s="1133">
        <v>10</v>
      </c>
      <c r="L1005" s="1058" t="s">
        <v>977</v>
      </c>
      <c r="M1005" s="1953">
        <v>2650000</v>
      </c>
      <c r="N1005" s="952">
        <v>13762828.044628609</v>
      </c>
      <c r="O1005" s="1140">
        <v>11980443.602942895</v>
      </c>
    </row>
    <row r="1006" spans="1:15" ht="15" customHeight="1" thickBot="1" x14ac:dyDescent="0.3">
      <c r="A1006" s="394" t="s">
        <v>931</v>
      </c>
      <c r="B1006" s="1122">
        <v>497.5</v>
      </c>
      <c r="C1006" s="1122">
        <v>51.900000000000006</v>
      </c>
      <c r="D1006" s="1122">
        <v>5</v>
      </c>
      <c r="E1006" s="1122">
        <v>70</v>
      </c>
      <c r="F1006" s="1122">
        <v>0</v>
      </c>
      <c r="G1006" s="1122">
        <v>40.799999999999997</v>
      </c>
      <c r="H1006" s="1122">
        <v>381.7</v>
      </c>
      <c r="I1006" s="1122">
        <v>479.4</v>
      </c>
      <c r="J1006" s="1123">
        <v>3921.3</v>
      </c>
      <c r="K1006" s="1123">
        <v>10.273251244432801</v>
      </c>
      <c r="L1006" s="1511" t="s">
        <v>977</v>
      </c>
      <c r="M1006" s="1125">
        <v>2650000.0000000005</v>
      </c>
      <c r="N1006" s="1125">
        <v>13762828.044628607</v>
      </c>
      <c r="O1006" s="495">
        <v>11980443.602942899</v>
      </c>
    </row>
    <row r="1007" spans="1:15" x14ac:dyDescent="0.25">
      <c r="A1007" s="7" t="s">
        <v>1964</v>
      </c>
      <c r="B1007" s="223"/>
      <c r="C1007" s="223"/>
      <c r="D1007" s="223"/>
      <c r="E1007" s="223"/>
      <c r="F1007" s="223"/>
      <c r="G1007" s="223"/>
      <c r="H1007" s="223"/>
      <c r="I1007" s="223"/>
      <c r="J1007" s="223"/>
      <c r="K1007" s="230"/>
      <c r="L1007" s="231"/>
      <c r="M1007" s="230"/>
      <c r="N1007" s="230"/>
      <c r="O1007" s="230"/>
    </row>
    <row r="1008" spans="1:15" x14ac:dyDescent="0.25">
      <c r="A1008" s="34"/>
      <c r="B1008" s="223"/>
      <c r="C1008" s="223"/>
      <c r="D1008" s="223"/>
      <c r="E1008" s="223"/>
      <c r="F1008" s="223"/>
      <c r="G1008" s="223"/>
      <c r="H1008" s="223"/>
      <c r="I1008" s="223"/>
      <c r="J1008" s="223"/>
      <c r="K1008" s="230"/>
      <c r="L1008" s="231"/>
      <c r="M1008" s="230"/>
      <c r="N1008" s="230"/>
      <c r="O1008" s="230"/>
    </row>
    <row r="1009" spans="1:15" x14ac:dyDescent="0.25">
      <c r="A1009" s="34"/>
      <c r="B1009" s="223"/>
      <c r="C1009" s="223"/>
      <c r="D1009" s="223"/>
      <c r="E1009" s="223"/>
      <c r="F1009" s="223"/>
      <c r="G1009" s="223"/>
      <c r="H1009" s="223"/>
      <c r="I1009" s="223"/>
      <c r="J1009" s="223"/>
      <c r="K1009" s="230"/>
      <c r="L1009" s="231"/>
      <c r="M1009" s="230"/>
      <c r="N1009" s="230"/>
      <c r="O1009" s="230"/>
    </row>
    <row r="1010" spans="1:15" ht="13.8" x14ac:dyDescent="0.25">
      <c r="A1010" s="2817" t="s">
        <v>1972</v>
      </c>
      <c r="B1010" s="2817"/>
      <c r="C1010" s="2817"/>
      <c r="D1010" s="2817"/>
      <c r="E1010" s="2817"/>
      <c r="F1010" s="2817"/>
      <c r="G1010" s="2817"/>
      <c r="H1010" s="2817"/>
      <c r="I1010" s="2817"/>
      <c r="J1010" s="2817"/>
      <c r="K1010" s="2817"/>
      <c r="L1010" s="2817"/>
      <c r="M1010" s="2817"/>
      <c r="N1010" s="2817"/>
      <c r="O1010" s="2817"/>
    </row>
    <row r="1011" spans="1:15" x14ac:dyDescent="0.25">
      <c r="A1011" s="224"/>
      <c r="B1011" s="224"/>
      <c r="C1011" s="223"/>
      <c r="D1011" s="223"/>
      <c r="E1011" s="223"/>
      <c r="F1011" s="223"/>
      <c r="G1011" s="223"/>
      <c r="H1011" s="223"/>
      <c r="I1011" s="223"/>
      <c r="J1011" s="223"/>
      <c r="K1011" s="230"/>
      <c r="L1011" s="231"/>
      <c r="M1011" s="230"/>
      <c r="N1011" s="230"/>
      <c r="O1011" s="230"/>
    </row>
    <row r="1012" spans="1:15" ht="13.8" thickBot="1" x14ac:dyDescent="0.3">
      <c r="A1012" s="8" t="s">
        <v>1684</v>
      </c>
      <c r="B1012" s="224"/>
      <c r="C1012" s="223"/>
      <c r="D1012" s="223"/>
      <c r="E1012" s="223"/>
      <c r="F1012" s="223"/>
      <c r="G1012" s="223"/>
      <c r="H1012" s="223"/>
      <c r="I1012" s="223"/>
      <c r="J1012" s="223"/>
      <c r="K1012" s="223"/>
      <c r="L1012" s="225"/>
      <c r="M1012" s="223"/>
      <c r="N1012" s="223"/>
      <c r="O1012" s="223"/>
    </row>
    <row r="1013" spans="1:15" ht="15" customHeight="1" x14ac:dyDescent="0.25">
      <c r="A1013" s="2818" t="s">
        <v>327</v>
      </c>
      <c r="B1013" s="2821" t="s">
        <v>1973</v>
      </c>
      <c r="C1013" s="2822"/>
      <c r="D1013" s="2822"/>
      <c r="E1013" s="2822"/>
      <c r="F1013" s="2822"/>
      <c r="G1013" s="2822"/>
      <c r="H1013" s="2822"/>
      <c r="I1013" s="2822"/>
      <c r="J1013" s="2822"/>
      <c r="K1013" s="2822"/>
      <c r="L1013" s="2822"/>
      <c r="M1013" s="2822"/>
      <c r="N1013" s="2822"/>
      <c r="O1013" s="2823"/>
    </row>
    <row r="1014" spans="1:15" ht="15" customHeight="1" x14ac:dyDescent="0.25">
      <c r="A1014" s="2819"/>
      <c r="B1014" s="2824" t="s">
        <v>191</v>
      </c>
      <c r="C1014" s="2824"/>
      <c r="D1014" s="2824"/>
      <c r="E1014" s="2824"/>
      <c r="F1014" s="2824"/>
      <c r="G1014" s="2824"/>
      <c r="H1014" s="2824"/>
      <c r="I1014" s="2824"/>
      <c r="J1014" s="2097"/>
      <c r="K1014" s="2097" t="s">
        <v>902</v>
      </c>
      <c r="L1014" s="2097"/>
      <c r="M1014" s="1114" t="s">
        <v>436</v>
      </c>
      <c r="N1014" s="1114" t="s">
        <v>908</v>
      </c>
      <c r="O1014" s="1118" t="s">
        <v>908</v>
      </c>
    </row>
    <row r="1015" spans="1:15" ht="15" customHeight="1" x14ac:dyDescent="0.25">
      <c r="A1015" s="2819"/>
      <c r="B1015" s="2097" t="s">
        <v>432</v>
      </c>
      <c r="C1015" s="2097"/>
      <c r="D1015" s="2815" t="s">
        <v>1856</v>
      </c>
      <c r="E1015" s="2097"/>
      <c r="F1015" s="2097"/>
      <c r="G1015" s="2097" t="s">
        <v>909</v>
      </c>
      <c r="H1015" s="2097"/>
      <c r="I1015" s="2097" t="s">
        <v>432</v>
      </c>
      <c r="J1015" s="2120" t="s">
        <v>910</v>
      </c>
      <c r="K1015" s="2120" t="s">
        <v>840</v>
      </c>
      <c r="L1015" s="2120" t="s">
        <v>329</v>
      </c>
      <c r="M1015" s="1115" t="s">
        <v>911</v>
      </c>
      <c r="N1015" s="1115" t="s">
        <v>912</v>
      </c>
      <c r="O1015" s="1119" t="s">
        <v>911</v>
      </c>
    </row>
    <row r="1016" spans="1:15" ht="15" customHeight="1" x14ac:dyDescent="0.25">
      <c r="A1016" s="2819"/>
      <c r="B1016" s="2120" t="s">
        <v>914</v>
      </c>
      <c r="C1016" s="2120" t="s">
        <v>916</v>
      </c>
      <c r="D1016" s="2816"/>
      <c r="E1016" s="2120" t="s">
        <v>865</v>
      </c>
      <c r="F1016" s="2120" t="s">
        <v>915</v>
      </c>
      <c r="G1016" s="2120" t="s">
        <v>917</v>
      </c>
      <c r="H1016" s="2120" t="s">
        <v>834</v>
      </c>
      <c r="I1016" s="2120" t="s">
        <v>833</v>
      </c>
      <c r="J1016" s="2120" t="s">
        <v>918</v>
      </c>
      <c r="K1016" s="2120" t="s">
        <v>919</v>
      </c>
      <c r="L1016" s="2120" t="s">
        <v>335</v>
      </c>
      <c r="M1016" s="1115" t="s">
        <v>920</v>
      </c>
      <c r="N1016" s="1115" t="s">
        <v>921</v>
      </c>
      <c r="O1016" s="1119" t="s">
        <v>922</v>
      </c>
    </row>
    <row r="1017" spans="1:15" ht="15" customHeight="1" thickBot="1" x14ac:dyDescent="0.3">
      <c r="A1017" s="2820"/>
      <c r="B1017" s="1868">
        <v>45291</v>
      </c>
      <c r="C1017" s="2121">
        <v>2024</v>
      </c>
      <c r="D1017" s="2121">
        <v>2024</v>
      </c>
      <c r="E1017" s="2121">
        <v>2024</v>
      </c>
      <c r="F1017" s="2121">
        <v>2024</v>
      </c>
      <c r="G1017" s="2121" t="s">
        <v>923</v>
      </c>
      <c r="H1017" s="2121">
        <v>2024</v>
      </c>
      <c r="I1017" s="1868">
        <v>45657</v>
      </c>
      <c r="J1017" s="1868" t="s">
        <v>1974</v>
      </c>
      <c r="K1017" s="1868" t="s">
        <v>1974</v>
      </c>
      <c r="L1017" s="2121" t="s">
        <v>440</v>
      </c>
      <c r="M1017" s="1117" t="s">
        <v>924</v>
      </c>
      <c r="N1017" s="1117" t="s">
        <v>925</v>
      </c>
      <c r="O1017" s="1120" t="s">
        <v>925</v>
      </c>
    </row>
    <row r="1018" spans="1:15" ht="15" customHeight="1" x14ac:dyDescent="0.25">
      <c r="A1018" s="1126" t="s">
        <v>351</v>
      </c>
      <c r="B1018" s="1121">
        <v>334.3</v>
      </c>
      <c r="C1018" s="1121">
        <v>17</v>
      </c>
      <c r="D1018" s="1121">
        <v>10</v>
      </c>
      <c r="E1018" s="1121">
        <v>16</v>
      </c>
      <c r="F1018" s="1121">
        <v>3</v>
      </c>
      <c r="G1018" s="1121">
        <v>3</v>
      </c>
      <c r="H1018" s="1121">
        <v>302.3</v>
      </c>
      <c r="I1018" s="1121">
        <v>332.3</v>
      </c>
      <c r="J1018" s="1127">
        <v>2267.79</v>
      </c>
      <c r="K1018" s="1521">
        <v>7.5017863049950373</v>
      </c>
      <c r="L1018" s="369"/>
      <c r="M1018" s="1129"/>
      <c r="N1018" s="1129"/>
      <c r="O1018" s="1130"/>
    </row>
    <row r="1019" spans="1:15" ht="15" customHeight="1" x14ac:dyDescent="0.25">
      <c r="A1019" s="955" t="s">
        <v>352</v>
      </c>
      <c r="B1019" s="1482">
        <v>29.5</v>
      </c>
      <c r="C1019" s="1137">
        <v>0</v>
      </c>
      <c r="D1019" s="1137">
        <v>0</v>
      </c>
      <c r="E1019" s="1137">
        <v>0</v>
      </c>
      <c r="F1019" s="1137">
        <v>0</v>
      </c>
      <c r="G1019" s="1137">
        <v>0</v>
      </c>
      <c r="H1019" s="1137">
        <v>29.5</v>
      </c>
      <c r="I1019" s="1137">
        <v>29.5</v>
      </c>
      <c r="J1019" s="1138">
        <v>295</v>
      </c>
      <c r="K1019" s="1138">
        <v>10</v>
      </c>
      <c r="L1019" s="1058" t="s">
        <v>977</v>
      </c>
      <c r="M1019" s="1909">
        <v>3100000</v>
      </c>
      <c r="N1019" s="952">
        <v>23036248.542062867</v>
      </c>
      <c r="O1019" s="1140">
        <v>11928775.660033341</v>
      </c>
    </row>
    <row r="1020" spans="1:15" ht="15" customHeight="1" x14ac:dyDescent="0.25">
      <c r="A1020" s="955" t="s">
        <v>353</v>
      </c>
      <c r="B1020" s="1482">
        <v>0</v>
      </c>
      <c r="C1020" s="1137">
        <v>0</v>
      </c>
      <c r="D1020" s="1137">
        <v>0</v>
      </c>
      <c r="E1020" s="1137">
        <v>0</v>
      </c>
      <c r="F1020" s="1137">
        <v>0</v>
      </c>
      <c r="G1020" s="1137">
        <v>0</v>
      </c>
      <c r="H1020" s="1137">
        <v>0</v>
      </c>
      <c r="I1020" s="1137">
        <v>0</v>
      </c>
      <c r="J1020" s="1138">
        <v>0</v>
      </c>
      <c r="K1020" s="1138">
        <v>0</v>
      </c>
      <c r="L1020" s="1139"/>
      <c r="M1020" s="1909"/>
      <c r="N1020" s="952"/>
      <c r="O1020" s="1140"/>
    </row>
    <row r="1021" spans="1:15" ht="15" customHeight="1" x14ac:dyDescent="0.25">
      <c r="A1021" s="955" t="s">
        <v>354</v>
      </c>
      <c r="B1021" s="1482">
        <v>145.5</v>
      </c>
      <c r="C1021" s="1137">
        <v>0</v>
      </c>
      <c r="D1021" s="1137">
        <v>0</v>
      </c>
      <c r="E1021" s="1137">
        <v>0</v>
      </c>
      <c r="F1021" s="1137">
        <v>0</v>
      </c>
      <c r="G1021" s="1137">
        <v>0</v>
      </c>
      <c r="H1021" s="1137">
        <v>145.5</v>
      </c>
      <c r="I1021" s="1137">
        <v>145.5</v>
      </c>
      <c r="J1021" s="1138">
        <v>945.75</v>
      </c>
      <c r="K1021" s="1138">
        <v>6.5</v>
      </c>
      <c r="L1021" s="1058" t="s">
        <v>977</v>
      </c>
      <c r="M1021" s="1909">
        <v>3100000</v>
      </c>
      <c r="N1021" s="952">
        <v>23036248.542062867</v>
      </c>
      <c r="O1021" s="1140">
        <v>11928775.660033341</v>
      </c>
    </row>
    <row r="1022" spans="1:15" ht="15" customHeight="1" x14ac:dyDescent="0.25">
      <c r="A1022" s="955" t="s">
        <v>355</v>
      </c>
      <c r="B1022" s="1482">
        <v>7</v>
      </c>
      <c r="C1022" s="1137">
        <v>0</v>
      </c>
      <c r="D1022" s="1137">
        <v>0</v>
      </c>
      <c r="E1022" s="1137">
        <v>0</v>
      </c>
      <c r="F1022" s="1137">
        <v>0</v>
      </c>
      <c r="G1022" s="1137">
        <v>0</v>
      </c>
      <c r="H1022" s="1137">
        <v>7</v>
      </c>
      <c r="I1022" s="1137">
        <v>7</v>
      </c>
      <c r="J1022" s="1138">
        <v>42</v>
      </c>
      <c r="K1022" s="1138">
        <v>6</v>
      </c>
      <c r="L1022" s="1058" t="s">
        <v>977</v>
      </c>
      <c r="M1022" s="1909">
        <v>3100000</v>
      </c>
      <c r="N1022" s="952">
        <v>23036248.542062867</v>
      </c>
      <c r="O1022" s="1140">
        <v>11928775.660033341</v>
      </c>
    </row>
    <row r="1023" spans="1:15" ht="15" customHeight="1" x14ac:dyDescent="0.25">
      <c r="A1023" s="955" t="s">
        <v>356</v>
      </c>
      <c r="B1023" s="1482">
        <v>43</v>
      </c>
      <c r="C1023" s="1137">
        <v>0</v>
      </c>
      <c r="D1023" s="1137">
        <v>0</v>
      </c>
      <c r="E1023" s="1137">
        <v>3</v>
      </c>
      <c r="F1023" s="1137">
        <v>0</v>
      </c>
      <c r="G1023" s="1137">
        <v>0</v>
      </c>
      <c r="H1023" s="1137">
        <v>40</v>
      </c>
      <c r="I1023" s="1137">
        <v>40</v>
      </c>
      <c r="J1023" s="1138">
        <v>400</v>
      </c>
      <c r="K1023" s="1138">
        <v>10</v>
      </c>
      <c r="L1023" s="1058" t="s">
        <v>977</v>
      </c>
      <c r="M1023" s="1909">
        <v>3100000</v>
      </c>
      <c r="N1023" s="952">
        <v>23036248.542062867</v>
      </c>
      <c r="O1023" s="1140">
        <v>11928775.660033341</v>
      </c>
    </row>
    <row r="1024" spans="1:15" ht="15" customHeight="1" x14ac:dyDescent="0.25">
      <c r="A1024" s="955" t="s">
        <v>357</v>
      </c>
      <c r="B1024" s="1482">
        <v>7</v>
      </c>
      <c r="C1024" s="1137">
        <v>0</v>
      </c>
      <c r="D1024" s="1137">
        <v>0</v>
      </c>
      <c r="E1024" s="1137">
        <v>0</v>
      </c>
      <c r="F1024" s="1137">
        <v>0</v>
      </c>
      <c r="G1024" s="1137">
        <v>0</v>
      </c>
      <c r="H1024" s="1137">
        <v>7</v>
      </c>
      <c r="I1024" s="1137">
        <v>7</v>
      </c>
      <c r="J1024" s="1138">
        <v>42</v>
      </c>
      <c r="K1024" s="1138">
        <v>6</v>
      </c>
      <c r="L1024" s="1058" t="s">
        <v>977</v>
      </c>
      <c r="M1024" s="1909">
        <v>3100000</v>
      </c>
      <c r="N1024" s="952">
        <v>23036248.542062867</v>
      </c>
      <c r="O1024" s="1140">
        <v>11928775.660033341</v>
      </c>
    </row>
    <row r="1025" spans="1:15" ht="15" customHeight="1" x14ac:dyDescent="0.25">
      <c r="A1025" s="955" t="s">
        <v>926</v>
      </c>
      <c r="B1025" s="1482">
        <v>49.5</v>
      </c>
      <c r="C1025" s="1137">
        <v>12</v>
      </c>
      <c r="D1025" s="1137">
        <v>10</v>
      </c>
      <c r="E1025" s="1137">
        <v>1</v>
      </c>
      <c r="F1025" s="1137">
        <v>0</v>
      </c>
      <c r="G1025" s="1137">
        <v>3</v>
      </c>
      <c r="H1025" s="1137">
        <v>35.5</v>
      </c>
      <c r="I1025" s="1137">
        <v>60.5</v>
      </c>
      <c r="J1025" s="1138">
        <v>284</v>
      </c>
      <c r="K1025" s="1138">
        <v>8</v>
      </c>
      <c r="L1025" s="1058" t="s">
        <v>977</v>
      </c>
      <c r="M1025" s="1909">
        <v>3100000</v>
      </c>
      <c r="N1025" s="952">
        <v>23036248.542062867</v>
      </c>
      <c r="O1025" s="1140">
        <v>11928775.660033341</v>
      </c>
    </row>
    <row r="1026" spans="1:15" ht="15" customHeight="1" x14ac:dyDescent="0.25">
      <c r="A1026" s="955" t="s">
        <v>359</v>
      </c>
      <c r="B1026" s="1482">
        <v>18.3</v>
      </c>
      <c r="C1026" s="1137">
        <v>0</v>
      </c>
      <c r="D1026" s="1137">
        <v>0</v>
      </c>
      <c r="E1026" s="1137">
        <v>8</v>
      </c>
      <c r="F1026" s="1137">
        <v>0</v>
      </c>
      <c r="G1026" s="1137">
        <v>0</v>
      </c>
      <c r="H1026" s="1137">
        <v>10.3</v>
      </c>
      <c r="I1026" s="1137">
        <v>10.3</v>
      </c>
      <c r="J1026" s="1138">
        <v>70.040000000000006</v>
      </c>
      <c r="K1026" s="1138">
        <v>6.8</v>
      </c>
      <c r="L1026" s="1058" t="s">
        <v>977</v>
      </c>
      <c r="M1026" s="1909">
        <v>3100000</v>
      </c>
      <c r="N1026" s="952">
        <v>23036248.542062867</v>
      </c>
      <c r="O1026" s="1140">
        <v>11928775.660033341</v>
      </c>
    </row>
    <row r="1027" spans="1:15" ht="15" customHeight="1" x14ac:dyDescent="0.25">
      <c r="A1027" s="955" t="s">
        <v>927</v>
      </c>
      <c r="B1027" s="1482">
        <v>14</v>
      </c>
      <c r="C1027" s="1137">
        <v>0</v>
      </c>
      <c r="D1027" s="1137">
        <v>0</v>
      </c>
      <c r="E1027" s="1137">
        <v>3</v>
      </c>
      <c r="F1027" s="1137">
        <v>0</v>
      </c>
      <c r="G1027" s="1137">
        <v>0</v>
      </c>
      <c r="H1027" s="1137">
        <v>11</v>
      </c>
      <c r="I1027" s="1137">
        <v>11</v>
      </c>
      <c r="J1027" s="1138">
        <v>71.5</v>
      </c>
      <c r="K1027" s="1138">
        <v>6.5</v>
      </c>
      <c r="L1027" s="1058" t="s">
        <v>977</v>
      </c>
      <c r="M1027" s="1909">
        <v>3100000</v>
      </c>
      <c r="N1027" s="952">
        <v>23036248.542062867</v>
      </c>
      <c r="O1027" s="1140">
        <v>11928775.660033341</v>
      </c>
    </row>
    <row r="1028" spans="1:15" ht="15" customHeight="1" x14ac:dyDescent="0.25">
      <c r="A1028" s="955" t="s">
        <v>361</v>
      </c>
      <c r="B1028" s="1482">
        <v>7</v>
      </c>
      <c r="C1028" s="1137">
        <v>2</v>
      </c>
      <c r="D1028" s="1137">
        <v>0</v>
      </c>
      <c r="E1028" s="1137">
        <v>1</v>
      </c>
      <c r="F1028" s="1137">
        <v>3</v>
      </c>
      <c r="G1028" s="1137">
        <v>0</v>
      </c>
      <c r="H1028" s="1137">
        <v>3</v>
      </c>
      <c r="I1028" s="1137">
        <v>5</v>
      </c>
      <c r="J1028" s="1138">
        <v>18</v>
      </c>
      <c r="K1028" s="1138">
        <v>6</v>
      </c>
      <c r="L1028" s="1058" t="s">
        <v>977</v>
      </c>
      <c r="M1028" s="1909">
        <v>3100000</v>
      </c>
      <c r="N1028" s="952">
        <v>23036248.542062867</v>
      </c>
      <c r="O1028" s="1140">
        <v>11928775.660033341</v>
      </c>
    </row>
    <row r="1029" spans="1:15" ht="15" customHeight="1" x14ac:dyDescent="0.25">
      <c r="A1029" s="955" t="s">
        <v>362</v>
      </c>
      <c r="B1029" s="1482">
        <v>4</v>
      </c>
      <c r="C1029" s="1137">
        <v>2</v>
      </c>
      <c r="D1029" s="1137">
        <v>0</v>
      </c>
      <c r="E1029" s="1137">
        <v>0</v>
      </c>
      <c r="F1029" s="1137">
        <v>0</v>
      </c>
      <c r="G1029" s="1137">
        <v>0</v>
      </c>
      <c r="H1029" s="1137">
        <v>4</v>
      </c>
      <c r="I1029" s="1137">
        <v>6</v>
      </c>
      <c r="J1029" s="1138">
        <v>24</v>
      </c>
      <c r="K1029" s="1138">
        <v>6</v>
      </c>
      <c r="L1029" s="1058" t="s">
        <v>977</v>
      </c>
      <c r="M1029" s="1909">
        <v>3100000</v>
      </c>
      <c r="N1029" s="952">
        <v>23036248.542062867</v>
      </c>
      <c r="O1029" s="1140">
        <v>11928775.660033341</v>
      </c>
    </row>
    <row r="1030" spans="1:15" ht="15" customHeight="1" x14ac:dyDescent="0.25">
      <c r="A1030" s="955" t="s">
        <v>928</v>
      </c>
      <c r="B1030" s="1482">
        <v>1</v>
      </c>
      <c r="C1030" s="1137">
        <v>1</v>
      </c>
      <c r="D1030" s="1137">
        <v>0</v>
      </c>
      <c r="E1030" s="1137">
        <v>0</v>
      </c>
      <c r="F1030" s="1137">
        <v>0</v>
      </c>
      <c r="G1030" s="1137">
        <v>0</v>
      </c>
      <c r="H1030" s="1137">
        <v>1</v>
      </c>
      <c r="I1030" s="1137">
        <v>2</v>
      </c>
      <c r="J1030" s="1138">
        <v>7.5</v>
      </c>
      <c r="K1030" s="1138">
        <v>7.5</v>
      </c>
      <c r="L1030" s="1058" t="s">
        <v>977</v>
      </c>
      <c r="M1030" s="1909">
        <v>3100000</v>
      </c>
      <c r="N1030" s="952">
        <v>23036248.542062867</v>
      </c>
      <c r="O1030" s="1140">
        <v>11928775.660033341</v>
      </c>
    </row>
    <row r="1031" spans="1:15" ht="15" customHeight="1" x14ac:dyDescent="0.25">
      <c r="A1031" s="955" t="s">
        <v>364</v>
      </c>
      <c r="B1031" s="1482">
        <v>8.5</v>
      </c>
      <c r="C1031" s="1137">
        <v>0</v>
      </c>
      <c r="D1031" s="1137">
        <v>0</v>
      </c>
      <c r="E1031" s="1137">
        <v>0</v>
      </c>
      <c r="F1031" s="1137">
        <v>0</v>
      </c>
      <c r="G1031" s="1137">
        <v>0</v>
      </c>
      <c r="H1031" s="1137">
        <v>8.5</v>
      </c>
      <c r="I1031" s="1137">
        <v>8.5</v>
      </c>
      <c r="J1031" s="1138">
        <v>68</v>
      </c>
      <c r="K1031" s="1138">
        <v>8</v>
      </c>
      <c r="L1031" s="1058" t="s">
        <v>977</v>
      </c>
      <c r="M1031" s="1909">
        <v>3100000</v>
      </c>
      <c r="N1031" s="952">
        <v>23036248.542062867</v>
      </c>
      <c r="O1031" s="1140">
        <v>11928775.660033341</v>
      </c>
    </row>
    <row r="1032" spans="1:15" ht="15" customHeight="1" x14ac:dyDescent="0.25">
      <c r="A1032" s="955" t="s">
        <v>365</v>
      </c>
      <c r="B1032" s="1482">
        <v>0</v>
      </c>
      <c r="C1032" s="1137">
        <v>0</v>
      </c>
      <c r="D1032" s="1137">
        <v>0</v>
      </c>
      <c r="E1032" s="1137">
        <v>0</v>
      </c>
      <c r="F1032" s="1137">
        <v>0</v>
      </c>
      <c r="G1032" s="1137">
        <v>0</v>
      </c>
      <c r="H1032" s="1137">
        <v>0</v>
      </c>
      <c r="I1032" s="1137">
        <v>0</v>
      </c>
      <c r="J1032" s="1138">
        <v>0</v>
      </c>
      <c r="K1032" s="1138">
        <v>0</v>
      </c>
      <c r="L1032" s="1139"/>
      <c r="M1032" s="1909"/>
      <c r="N1032" s="1519"/>
      <c r="O1032" s="1520"/>
    </row>
    <row r="1033" spans="1:15" ht="15" customHeight="1" x14ac:dyDescent="0.25">
      <c r="A1033" s="955" t="s">
        <v>366</v>
      </c>
      <c r="B1033" s="1482">
        <v>0</v>
      </c>
      <c r="C1033" s="1137">
        <v>0</v>
      </c>
      <c r="D1033" s="1137">
        <v>0</v>
      </c>
      <c r="E1033" s="1137">
        <v>0</v>
      </c>
      <c r="F1033" s="1137">
        <v>0</v>
      </c>
      <c r="G1033" s="1137">
        <v>0</v>
      </c>
      <c r="H1033" s="1137">
        <v>0</v>
      </c>
      <c r="I1033" s="1137">
        <v>0</v>
      </c>
      <c r="J1033" s="1138">
        <v>0</v>
      </c>
      <c r="K1033" s="1138">
        <v>0</v>
      </c>
      <c r="L1033" s="1139"/>
      <c r="M1033" s="1909"/>
      <c r="N1033" s="1519"/>
      <c r="O1033" s="1520"/>
    </row>
    <row r="1034" spans="1:15" ht="15" customHeight="1" x14ac:dyDescent="0.25">
      <c r="A1034" s="423" t="s">
        <v>929</v>
      </c>
      <c r="B1034" s="995">
        <v>524</v>
      </c>
      <c r="C1034" s="995">
        <v>28</v>
      </c>
      <c r="D1034" s="995">
        <v>0</v>
      </c>
      <c r="E1034" s="995">
        <v>2</v>
      </c>
      <c r="F1034" s="995">
        <v>0</v>
      </c>
      <c r="G1034" s="995">
        <v>20</v>
      </c>
      <c r="H1034" s="995">
        <v>502</v>
      </c>
      <c r="I1034" s="995">
        <v>550</v>
      </c>
      <c r="J1034" s="1141">
        <v>3913</v>
      </c>
      <c r="K1034" s="1127">
        <v>7.7948207171314738</v>
      </c>
      <c r="L1034" s="1143"/>
      <c r="M1034" s="2011"/>
      <c r="N1034" s="424"/>
      <c r="O1034" s="425"/>
    </row>
    <row r="1035" spans="1:15" ht="15" customHeight="1" x14ac:dyDescent="0.25">
      <c r="A1035" s="955" t="s">
        <v>368</v>
      </c>
      <c r="B1035" s="1482">
        <v>488.5</v>
      </c>
      <c r="C1035" s="1137">
        <v>20</v>
      </c>
      <c r="D1035" s="1137">
        <v>0</v>
      </c>
      <c r="E1035" s="1137">
        <v>2</v>
      </c>
      <c r="F1035" s="1137">
        <v>0</v>
      </c>
      <c r="G1035" s="1137">
        <v>20</v>
      </c>
      <c r="H1035" s="1137">
        <v>466.5</v>
      </c>
      <c r="I1035" s="1137">
        <v>506.5</v>
      </c>
      <c r="J1035" s="1138">
        <v>3732</v>
      </c>
      <c r="K1035" s="1138">
        <v>8</v>
      </c>
      <c r="L1035" s="1058" t="s">
        <v>977</v>
      </c>
      <c r="M1035" s="1909">
        <v>3100000</v>
      </c>
      <c r="N1035" s="952">
        <v>23036248.542062867</v>
      </c>
      <c r="O1035" s="1140">
        <v>11928775.660033341</v>
      </c>
    </row>
    <row r="1036" spans="1:15" ht="15" customHeight="1" x14ac:dyDescent="0.25">
      <c r="A1036" s="955" t="s">
        <v>369</v>
      </c>
      <c r="B1036" s="1482">
        <v>32</v>
      </c>
      <c r="C1036" s="1137">
        <v>8</v>
      </c>
      <c r="D1036" s="1137">
        <v>0</v>
      </c>
      <c r="E1036" s="1137">
        <v>0</v>
      </c>
      <c r="F1036" s="1137">
        <v>0</v>
      </c>
      <c r="G1036" s="1137">
        <v>0</v>
      </c>
      <c r="H1036" s="1137">
        <v>32</v>
      </c>
      <c r="I1036" s="1137">
        <v>40</v>
      </c>
      <c r="J1036" s="1138">
        <v>160</v>
      </c>
      <c r="K1036" s="1138">
        <v>5</v>
      </c>
      <c r="L1036" s="1058" t="s">
        <v>977</v>
      </c>
      <c r="M1036" s="1909">
        <v>3100000</v>
      </c>
      <c r="N1036" s="952">
        <v>23036248.542062867</v>
      </c>
      <c r="O1036" s="1140">
        <v>11928775.660033341</v>
      </c>
    </row>
    <row r="1037" spans="1:15" ht="15" customHeight="1" x14ac:dyDescent="0.25">
      <c r="A1037" s="955" t="s">
        <v>370</v>
      </c>
      <c r="B1037" s="1482">
        <v>3.5</v>
      </c>
      <c r="C1037" s="1137">
        <v>0</v>
      </c>
      <c r="D1037" s="1137">
        <v>0</v>
      </c>
      <c r="E1037" s="1137">
        <v>0</v>
      </c>
      <c r="F1037" s="1137">
        <v>0</v>
      </c>
      <c r="G1037" s="1137">
        <v>0</v>
      </c>
      <c r="H1037" s="1137">
        <v>3.5</v>
      </c>
      <c r="I1037" s="1137">
        <v>3.5</v>
      </c>
      <c r="J1037" s="1138">
        <v>21</v>
      </c>
      <c r="K1037" s="1138">
        <v>6</v>
      </c>
      <c r="L1037" s="1058" t="s">
        <v>977</v>
      </c>
      <c r="M1037" s="1909">
        <v>3100000</v>
      </c>
      <c r="N1037" s="952">
        <v>23036248.542062867</v>
      </c>
      <c r="O1037" s="1140">
        <v>11928775.660033341</v>
      </c>
    </row>
    <row r="1038" spans="1:15" ht="15" customHeight="1" x14ac:dyDescent="0.25">
      <c r="A1038" s="955" t="s">
        <v>371</v>
      </c>
      <c r="B1038" s="1482">
        <v>0</v>
      </c>
      <c r="C1038" s="1137">
        <v>0</v>
      </c>
      <c r="D1038" s="1137">
        <v>0</v>
      </c>
      <c r="E1038" s="1137">
        <v>0</v>
      </c>
      <c r="F1038" s="1137">
        <v>0</v>
      </c>
      <c r="G1038" s="1137">
        <v>0</v>
      </c>
      <c r="H1038" s="1137">
        <v>0</v>
      </c>
      <c r="I1038" s="1137">
        <v>0</v>
      </c>
      <c r="J1038" s="1138">
        <v>0</v>
      </c>
      <c r="K1038" s="1138">
        <v>0</v>
      </c>
      <c r="L1038" s="1139"/>
      <c r="M1038" s="1909"/>
      <c r="N1038" s="1519"/>
      <c r="O1038" s="1520"/>
    </row>
    <row r="1039" spans="1:15" ht="15" customHeight="1" x14ac:dyDescent="0.25">
      <c r="A1039" s="955" t="s">
        <v>372</v>
      </c>
      <c r="B1039" s="1482">
        <v>0</v>
      </c>
      <c r="C1039" s="1137">
        <v>0</v>
      </c>
      <c r="D1039" s="1137">
        <v>0</v>
      </c>
      <c r="E1039" s="1137">
        <v>0</v>
      </c>
      <c r="F1039" s="1137">
        <v>0</v>
      </c>
      <c r="G1039" s="1137">
        <v>0</v>
      </c>
      <c r="H1039" s="1137">
        <v>0</v>
      </c>
      <c r="I1039" s="1137">
        <v>0</v>
      </c>
      <c r="J1039" s="1138">
        <v>0</v>
      </c>
      <c r="K1039" s="1138">
        <v>0</v>
      </c>
      <c r="L1039" s="1139"/>
      <c r="M1039" s="1909"/>
      <c r="N1039" s="952"/>
      <c r="O1039" s="1140"/>
    </row>
    <row r="1040" spans="1:15" ht="15" customHeight="1" x14ac:dyDescent="0.25">
      <c r="A1040" s="1145" t="s">
        <v>373</v>
      </c>
      <c r="B1040" s="995">
        <v>191.12</v>
      </c>
      <c r="C1040" s="995">
        <v>85.3</v>
      </c>
      <c r="D1040" s="995">
        <v>6</v>
      </c>
      <c r="E1040" s="995">
        <v>2</v>
      </c>
      <c r="F1040" s="995">
        <v>11</v>
      </c>
      <c r="G1040" s="995">
        <v>0</v>
      </c>
      <c r="H1040" s="995">
        <v>172.12</v>
      </c>
      <c r="I1040" s="995">
        <v>263.42</v>
      </c>
      <c r="J1040" s="1141">
        <v>1154.72</v>
      </c>
      <c r="K1040" s="1127">
        <v>6.7088078085056937</v>
      </c>
      <c r="L1040" s="1143"/>
      <c r="M1040" s="2011"/>
      <c r="N1040" s="424"/>
      <c r="O1040" s="425"/>
    </row>
    <row r="1041" spans="1:15" ht="15" customHeight="1" x14ac:dyDescent="0.25">
      <c r="A1041" s="955" t="s">
        <v>374</v>
      </c>
      <c r="B1041" s="1482">
        <v>42.5</v>
      </c>
      <c r="C1041" s="1137">
        <v>59.5</v>
      </c>
      <c r="D1041" s="1137">
        <v>0</v>
      </c>
      <c r="E1041" s="1137">
        <v>0</v>
      </c>
      <c r="F1041" s="1137">
        <v>0</v>
      </c>
      <c r="G1041" s="1137">
        <v>0</v>
      </c>
      <c r="H1041" s="1137">
        <v>42.5</v>
      </c>
      <c r="I1041" s="1137">
        <v>102</v>
      </c>
      <c r="J1041" s="1138">
        <v>284.75</v>
      </c>
      <c r="K1041" s="1138">
        <v>6.7</v>
      </c>
      <c r="L1041" s="1058" t="s">
        <v>977</v>
      </c>
      <c r="M1041" s="1909">
        <v>3100000</v>
      </c>
      <c r="N1041" s="952">
        <v>23036248.542062867</v>
      </c>
      <c r="O1041" s="1140">
        <v>11928775.660033341</v>
      </c>
    </row>
    <row r="1042" spans="1:15" ht="15" customHeight="1" x14ac:dyDescent="0.25">
      <c r="A1042" s="955" t="s">
        <v>375</v>
      </c>
      <c r="B1042" s="1482">
        <v>4.12</v>
      </c>
      <c r="C1042" s="1137">
        <v>0</v>
      </c>
      <c r="D1042" s="1137">
        <v>0</v>
      </c>
      <c r="E1042" s="1137">
        <v>0</v>
      </c>
      <c r="F1042" s="1137">
        <v>0</v>
      </c>
      <c r="G1042" s="1137">
        <v>0</v>
      </c>
      <c r="H1042" s="1137">
        <v>4.12</v>
      </c>
      <c r="I1042" s="1137">
        <v>4.12</v>
      </c>
      <c r="J1042" s="1138">
        <v>24.72</v>
      </c>
      <c r="K1042" s="1138">
        <v>6</v>
      </c>
      <c r="L1042" s="1058" t="s">
        <v>977</v>
      </c>
      <c r="M1042" s="1909">
        <v>3100000</v>
      </c>
      <c r="N1042" s="952">
        <v>23036248.542062867</v>
      </c>
      <c r="O1042" s="1140">
        <v>11928775.660033341</v>
      </c>
    </row>
    <row r="1043" spans="1:15" ht="15" customHeight="1" x14ac:dyDescent="0.25">
      <c r="A1043" s="955" t="s">
        <v>376</v>
      </c>
      <c r="B1043" s="1482">
        <v>2.5</v>
      </c>
      <c r="C1043" s="1137">
        <v>2.5</v>
      </c>
      <c r="D1043" s="1137">
        <v>0</v>
      </c>
      <c r="E1043" s="1137">
        <v>0</v>
      </c>
      <c r="F1043" s="1137">
        <v>0</v>
      </c>
      <c r="G1043" s="1137">
        <v>0</v>
      </c>
      <c r="H1043" s="1137">
        <v>2.5</v>
      </c>
      <c r="I1043" s="1137">
        <v>5</v>
      </c>
      <c r="J1043" s="1138">
        <v>15</v>
      </c>
      <c r="K1043" s="1138">
        <v>6</v>
      </c>
      <c r="L1043" s="1058" t="s">
        <v>977</v>
      </c>
      <c r="M1043" s="1909">
        <v>3100000</v>
      </c>
      <c r="N1043" s="952">
        <v>23036248.542062867</v>
      </c>
      <c r="O1043" s="1140">
        <v>11928775.660033341</v>
      </c>
    </row>
    <row r="1044" spans="1:15" ht="15" customHeight="1" x14ac:dyDescent="0.25">
      <c r="A1044" s="955" t="s">
        <v>377</v>
      </c>
      <c r="B1044" s="1482">
        <v>17.5</v>
      </c>
      <c r="C1044" s="1137">
        <v>3</v>
      </c>
      <c r="D1044" s="1137">
        <v>6</v>
      </c>
      <c r="E1044" s="1137">
        <v>0</v>
      </c>
      <c r="F1044" s="1137">
        <v>0</v>
      </c>
      <c r="G1044" s="1137">
        <v>0</v>
      </c>
      <c r="H1044" s="1137">
        <v>11.5</v>
      </c>
      <c r="I1044" s="1137">
        <v>20.5</v>
      </c>
      <c r="J1044" s="1138">
        <v>97.75</v>
      </c>
      <c r="K1044" s="1138">
        <v>8.5</v>
      </c>
      <c r="L1044" s="1058" t="s">
        <v>977</v>
      </c>
      <c r="M1044" s="1909">
        <v>3100000</v>
      </c>
      <c r="N1044" s="952">
        <v>23036248.542062867</v>
      </c>
      <c r="O1044" s="1140">
        <v>11928775.660033341</v>
      </c>
    </row>
    <row r="1045" spans="1:15" ht="15" customHeight="1" x14ac:dyDescent="0.25">
      <c r="A1045" s="955" t="s">
        <v>378</v>
      </c>
      <c r="B1045" s="1482">
        <v>15.5</v>
      </c>
      <c r="C1045" s="1137">
        <v>0</v>
      </c>
      <c r="D1045" s="1137">
        <v>0</v>
      </c>
      <c r="E1045" s="1137">
        <v>0</v>
      </c>
      <c r="F1045" s="1137">
        <v>0</v>
      </c>
      <c r="G1045" s="1137">
        <v>0</v>
      </c>
      <c r="H1045" s="1137">
        <v>15.5</v>
      </c>
      <c r="I1045" s="1137">
        <v>15.5</v>
      </c>
      <c r="J1045" s="1138">
        <v>108.5</v>
      </c>
      <c r="K1045" s="1138">
        <v>7</v>
      </c>
      <c r="L1045" s="1058" t="s">
        <v>977</v>
      </c>
      <c r="M1045" s="1909">
        <v>3100000</v>
      </c>
      <c r="N1045" s="952">
        <v>23036248.542062867</v>
      </c>
      <c r="O1045" s="1140">
        <v>11928775.660033341</v>
      </c>
    </row>
    <row r="1046" spans="1:15" ht="15" customHeight="1" x14ac:dyDescent="0.25">
      <c r="A1046" s="955" t="s">
        <v>379</v>
      </c>
      <c r="B1046" s="1482">
        <v>19</v>
      </c>
      <c r="C1046" s="1137">
        <v>3</v>
      </c>
      <c r="D1046" s="1137">
        <v>0</v>
      </c>
      <c r="E1046" s="1137">
        <v>2</v>
      </c>
      <c r="F1046" s="1137">
        <v>0</v>
      </c>
      <c r="G1046" s="1137">
        <v>0</v>
      </c>
      <c r="H1046" s="1137">
        <v>17</v>
      </c>
      <c r="I1046" s="1137">
        <v>20</v>
      </c>
      <c r="J1046" s="1138">
        <v>136</v>
      </c>
      <c r="K1046" s="1138">
        <v>8</v>
      </c>
      <c r="L1046" s="1058" t="s">
        <v>977</v>
      </c>
      <c r="M1046" s="1909">
        <v>3100000</v>
      </c>
      <c r="N1046" s="952">
        <v>23036248.542062867</v>
      </c>
      <c r="O1046" s="1140">
        <v>11928775.660033341</v>
      </c>
    </row>
    <row r="1047" spans="1:15" ht="15" customHeight="1" x14ac:dyDescent="0.25">
      <c r="A1047" s="955" t="s">
        <v>380</v>
      </c>
      <c r="B1047" s="1482">
        <v>76</v>
      </c>
      <c r="C1047" s="1137">
        <v>0</v>
      </c>
      <c r="D1047" s="1137">
        <v>0</v>
      </c>
      <c r="E1047" s="1137">
        <v>0</v>
      </c>
      <c r="F1047" s="1137">
        <v>11</v>
      </c>
      <c r="G1047" s="1137">
        <v>0</v>
      </c>
      <c r="H1047" s="1137">
        <v>65</v>
      </c>
      <c r="I1047" s="1137">
        <v>65</v>
      </c>
      <c r="J1047" s="1138">
        <v>390</v>
      </c>
      <c r="K1047" s="1138">
        <v>6</v>
      </c>
      <c r="L1047" s="1058" t="s">
        <v>977</v>
      </c>
      <c r="M1047" s="1909">
        <v>3100000</v>
      </c>
      <c r="N1047" s="952">
        <v>23036248.542062867</v>
      </c>
      <c r="O1047" s="1140">
        <v>11928775.660033341</v>
      </c>
    </row>
    <row r="1048" spans="1:15" ht="15" customHeight="1" x14ac:dyDescent="0.25">
      <c r="A1048" s="955" t="s">
        <v>381</v>
      </c>
      <c r="B1048" s="949">
        <v>14</v>
      </c>
      <c r="C1048" s="1137">
        <v>17.3</v>
      </c>
      <c r="D1048" s="1137">
        <v>0</v>
      </c>
      <c r="E1048" s="1137">
        <v>0</v>
      </c>
      <c r="F1048" s="1137">
        <v>0</v>
      </c>
      <c r="G1048" s="1137">
        <v>0</v>
      </c>
      <c r="H1048" s="1137">
        <v>14</v>
      </c>
      <c r="I1048" s="1137">
        <v>31.3</v>
      </c>
      <c r="J1048" s="1138">
        <v>98</v>
      </c>
      <c r="K1048" s="1138">
        <v>7</v>
      </c>
      <c r="L1048" s="1058" t="s">
        <v>977</v>
      </c>
      <c r="M1048" s="1909">
        <v>3100000</v>
      </c>
      <c r="N1048" s="952">
        <v>23036248.542062867</v>
      </c>
      <c r="O1048" s="1140">
        <v>11928775.660033341</v>
      </c>
    </row>
    <row r="1049" spans="1:15" ht="15" customHeight="1" x14ac:dyDescent="0.25">
      <c r="A1049" s="1145" t="s">
        <v>382</v>
      </c>
      <c r="B1049" s="995">
        <v>595.63</v>
      </c>
      <c r="C1049" s="995">
        <v>37</v>
      </c>
      <c r="D1049" s="995">
        <v>18</v>
      </c>
      <c r="E1049" s="995">
        <v>21.5</v>
      </c>
      <c r="F1049" s="995">
        <v>13</v>
      </c>
      <c r="G1049" s="995">
        <v>0</v>
      </c>
      <c r="H1049" s="995">
        <v>543.13</v>
      </c>
      <c r="I1049" s="995">
        <v>598.13</v>
      </c>
      <c r="J1049" s="1141">
        <v>3505.0299999999997</v>
      </c>
      <c r="K1049" s="1127">
        <v>6.4533905326533239</v>
      </c>
      <c r="L1049" s="1143"/>
      <c r="M1049" s="2011"/>
      <c r="N1049" s="424"/>
      <c r="O1049" s="425"/>
    </row>
    <row r="1050" spans="1:15" ht="15" customHeight="1" x14ac:dyDescent="0.25">
      <c r="A1050" s="955" t="s">
        <v>383</v>
      </c>
      <c r="B1050" s="1482">
        <v>74.13</v>
      </c>
      <c r="C1050" s="1137">
        <v>14</v>
      </c>
      <c r="D1050" s="1137">
        <v>6</v>
      </c>
      <c r="E1050" s="1137">
        <v>2</v>
      </c>
      <c r="F1050" s="1137">
        <v>3</v>
      </c>
      <c r="G1050" s="1137">
        <v>0</v>
      </c>
      <c r="H1050" s="1137">
        <v>63.129999999999995</v>
      </c>
      <c r="I1050" s="1137">
        <v>83.13</v>
      </c>
      <c r="J1050" s="1138">
        <v>378.78</v>
      </c>
      <c r="K1050" s="1138">
        <v>6</v>
      </c>
      <c r="L1050" s="1058" t="s">
        <v>977</v>
      </c>
      <c r="M1050" s="1909">
        <v>3100000</v>
      </c>
      <c r="N1050" s="952">
        <v>23036248.542062867</v>
      </c>
      <c r="O1050" s="1140">
        <v>11928775.660033341</v>
      </c>
    </row>
    <row r="1051" spans="1:15" ht="15" customHeight="1" x14ac:dyDescent="0.25">
      <c r="A1051" s="955" t="s">
        <v>384</v>
      </c>
      <c r="B1051" s="1482">
        <v>31</v>
      </c>
      <c r="C1051" s="1137">
        <v>0</v>
      </c>
      <c r="D1051" s="1137">
        <v>0</v>
      </c>
      <c r="E1051" s="1137">
        <v>0</v>
      </c>
      <c r="F1051" s="1137">
        <v>0</v>
      </c>
      <c r="G1051" s="1137">
        <v>0</v>
      </c>
      <c r="H1051" s="1137">
        <v>31</v>
      </c>
      <c r="I1051" s="1137">
        <v>31</v>
      </c>
      <c r="J1051" s="1138">
        <v>186</v>
      </c>
      <c r="K1051" s="1138">
        <v>6</v>
      </c>
      <c r="L1051" s="1058" t="s">
        <v>977</v>
      </c>
      <c r="M1051" s="1909">
        <v>3100000</v>
      </c>
      <c r="N1051" s="952">
        <v>23036248.542062867</v>
      </c>
      <c r="O1051" s="1140">
        <v>11928775.660033341</v>
      </c>
    </row>
    <row r="1052" spans="1:15" ht="15" customHeight="1" x14ac:dyDescent="0.25">
      <c r="A1052" s="955" t="s">
        <v>385</v>
      </c>
      <c r="B1052" s="234">
        <v>1</v>
      </c>
      <c r="C1052" s="1137">
        <v>0</v>
      </c>
      <c r="D1052" s="1137">
        <v>0</v>
      </c>
      <c r="E1052" s="1137">
        <v>0</v>
      </c>
      <c r="F1052" s="1137">
        <v>0</v>
      </c>
      <c r="G1052" s="1137">
        <v>0</v>
      </c>
      <c r="H1052" s="1137">
        <v>1</v>
      </c>
      <c r="I1052" s="1137">
        <v>1</v>
      </c>
      <c r="J1052" s="1138">
        <v>6</v>
      </c>
      <c r="K1052" s="1138">
        <v>6</v>
      </c>
      <c r="L1052" s="1058" t="s">
        <v>977</v>
      </c>
      <c r="M1052" s="1909">
        <v>3100000</v>
      </c>
      <c r="N1052" s="952">
        <v>23036248.542062867</v>
      </c>
      <c r="O1052" s="1140">
        <v>11928775.660033341</v>
      </c>
    </row>
    <row r="1053" spans="1:15" ht="15" customHeight="1" x14ac:dyDescent="0.25">
      <c r="A1053" s="955" t="s">
        <v>386</v>
      </c>
      <c r="B1053" s="234">
        <v>188</v>
      </c>
      <c r="C1053" s="1137">
        <v>0</v>
      </c>
      <c r="D1053" s="1137">
        <v>0</v>
      </c>
      <c r="E1053" s="1137">
        <v>0</v>
      </c>
      <c r="F1053" s="1137">
        <v>5</v>
      </c>
      <c r="G1053" s="1137">
        <v>0</v>
      </c>
      <c r="H1053" s="1137">
        <v>183</v>
      </c>
      <c r="I1053" s="1137">
        <v>183</v>
      </c>
      <c r="J1053" s="1138">
        <v>1098</v>
      </c>
      <c r="K1053" s="1138">
        <v>6</v>
      </c>
      <c r="L1053" s="1058" t="s">
        <v>977</v>
      </c>
      <c r="M1053" s="1909">
        <v>3100000</v>
      </c>
      <c r="N1053" s="952">
        <v>23036248.542062867</v>
      </c>
      <c r="O1053" s="1140">
        <v>11928775.660033341</v>
      </c>
    </row>
    <row r="1054" spans="1:15" ht="15" customHeight="1" x14ac:dyDescent="0.25">
      <c r="A1054" s="955" t="s">
        <v>387</v>
      </c>
      <c r="B1054" s="234">
        <v>7.5</v>
      </c>
      <c r="C1054" s="1137">
        <v>2</v>
      </c>
      <c r="D1054" s="1137">
        <v>0</v>
      </c>
      <c r="E1054" s="1137">
        <v>4.5</v>
      </c>
      <c r="F1054" s="1137">
        <v>0</v>
      </c>
      <c r="G1054" s="1137">
        <v>0</v>
      </c>
      <c r="H1054" s="1137">
        <v>3</v>
      </c>
      <c r="I1054" s="1137">
        <v>5</v>
      </c>
      <c r="J1054" s="1138">
        <v>24</v>
      </c>
      <c r="K1054" s="1138">
        <v>8</v>
      </c>
      <c r="L1054" s="1058" t="s">
        <v>977</v>
      </c>
      <c r="M1054" s="1909">
        <v>3100000</v>
      </c>
      <c r="N1054" s="952">
        <v>23036248.542062867</v>
      </c>
      <c r="O1054" s="1140">
        <v>11928775.660033341</v>
      </c>
    </row>
    <row r="1055" spans="1:15" ht="15" customHeight="1" x14ac:dyDescent="0.25">
      <c r="A1055" s="955" t="s">
        <v>388</v>
      </c>
      <c r="B1055" s="234">
        <v>90</v>
      </c>
      <c r="C1055" s="1137">
        <v>2</v>
      </c>
      <c r="D1055" s="1137">
        <v>6</v>
      </c>
      <c r="E1055" s="1137">
        <v>2</v>
      </c>
      <c r="F1055" s="1137">
        <v>2</v>
      </c>
      <c r="G1055" s="1137">
        <v>0</v>
      </c>
      <c r="H1055" s="1137">
        <v>80</v>
      </c>
      <c r="I1055" s="1137">
        <v>88</v>
      </c>
      <c r="J1055" s="1138">
        <v>560</v>
      </c>
      <c r="K1055" s="1138">
        <v>7</v>
      </c>
      <c r="L1055" s="1058" t="s">
        <v>977</v>
      </c>
      <c r="M1055" s="1909">
        <v>3100000</v>
      </c>
      <c r="N1055" s="952">
        <v>23036248.542062867</v>
      </c>
      <c r="O1055" s="1140">
        <v>11928775.660033341</v>
      </c>
    </row>
    <row r="1056" spans="1:15" ht="15" customHeight="1" x14ac:dyDescent="0.25">
      <c r="A1056" s="955" t="s">
        <v>389</v>
      </c>
      <c r="B1056" s="234">
        <v>10.5</v>
      </c>
      <c r="C1056" s="1137">
        <v>3</v>
      </c>
      <c r="D1056" s="1137">
        <v>0</v>
      </c>
      <c r="E1056" s="1137">
        <v>5</v>
      </c>
      <c r="F1056" s="1137">
        <v>0</v>
      </c>
      <c r="G1056" s="1137">
        <v>0</v>
      </c>
      <c r="H1056" s="1137">
        <v>5.5</v>
      </c>
      <c r="I1056" s="1137">
        <v>8.5</v>
      </c>
      <c r="J1056" s="1138">
        <v>24.75</v>
      </c>
      <c r="K1056" s="1138">
        <v>4.5</v>
      </c>
      <c r="L1056" s="1058" t="s">
        <v>977</v>
      </c>
      <c r="M1056" s="1909">
        <v>3100000</v>
      </c>
      <c r="N1056" s="952">
        <v>23036248.542062867</v>
      </c>
      <c r="O1056" s="1140">
        <v>11928775.660033341</v>
      </c>
    </row>
    <row r="1057" spans="1:15" ht="15" customHeight="1" x14ac:dyDescent="0.25">
      <c r="A1057" s="955" t="s">
        <v>930</v>
      </c>
      <c r="B1057" s="234">
        <v>189.5</v>
      </c>
      <c r="C1057" s="1137">
        <v>14</v>
      </c>
      <c r="D1057" s="1137">
        <v>6</v>
      </c>
      <c r="E1057" s="1137">
        <v>8</v>
      </c>
      <c r="F1057" s="1137">
        <v>3</v>
      </c>
      <c r="G1057" s="1137">
        <v>0</v>
      </c>
      <c r="H1057" s="1137">
        <v>172.5</v>
      </c>
      <c r="I1057" s="1137">
        <v>192.5</v>
      </c>
      <c r="J1057" s="1138">
        <v>1207.5</v>
      </c>
      <c r="K1057" s="1138">
        <v>7</v>
      </c>
      <c r="L1057" s="1058" t="s">
        <v>977</v>
      </c>
      <c r="M1057" s="1909">
        <v>3100000</v>
      </c>
      <c r="N1057" s="952">
        <v>23036248.542062867</v>
      </c>
      <c r="O1057" s="1140">
        <v>11928775.660033341</v>
      </c>
    </row>
    <row r="1058" spans="1:15" ht="15" customHeight="1" thickBot="1" x14ac:dyDescent="0.3">
      <c r="A1058" s="1131" t="s">
        <v>391</v>
      </c>
      <c r="B1058" s="1523">
        <v>4</v>
      </c>
      <c r="C1058" s="1132">
        <v>2</v>
      </c>
      <c r="D1058" s="1132">
        <v>0</v>
      </c>
      <c r="E1058" s="1132">
        <v>0</v>
      </c>
      <c r="F1058" s="1132">
        <v>0</v>
      </c>
      <c r="G1058" s="1132">
        <v>0</v>
      </c>
      <c r="H1058" s="1137">
        <v>4</v>
      </c>
      <c r="I1058" s="1137">
        <v>6</v>
      </c>
      <c r="J1058" s="1512">
        <v>20</v>
      </c>
      <c r="K1058" s="1133">
        <v>5</v>
      </c>
      <c r="L1058" s="1058" t="s">
        <v>977</v>
      </c>
      <c r="M1058" s="1909">
        <v>3100000</v>
      </c>
      <c r="N1058" s="952">
        <v>23036248.542062867</v>
      </c>
      <c r="O1058" s="1140">
        <v>11928775.660033341</v>
      </c>
    </row>
    <row r="1059" spans="1:15" ht="15" customHeight="1" thickBot="1" x14ac:dyDescent="0.3">
      <c r="A1059" s="394" t="s">
        <v>931</v>
      </c>
      <c r="B1059" s="1122">
        <v>1645.0500000000002</v>
      </c>
      <c r="C1059" s="1122">
        <v>167.3</v>
      </c>
      <c r="D1059" s="1122">
        <v>34</v>
      </c>
      <c r="E1059" s="1122">
        <v>41.5</v>
      </c>
      <c r="F1059" s="1122">
        <v>27</v>
      </c>
      <c r="G1059" s="1122">
        <v>23</v>
      </c>
      <c r="H1059" s="1122">
        <v>1519.55</v>
      </c>
      <c r="I1059" s="1122">
        <v>1743.85</v>
      </c>
      <c r="J1059" s="1123">
        <v>10840.54</v>
      </c>
      <c r="K1059" s="1123">
        <v>7.1340462636964901</v>
      </c>
      <c r="L1059" s="1511" t="s">
        <v>977</v>
      </c>
      <c r="M1059" s="1125">
        <v>3100000</v>
      </c>
      <c r="N1059" s="1125">
        <v>23036248.542062867</v>
      </c>
      <c r="O1059" s="495">
        <v>11928775.66003334</v>
      </c>
    </row>
    <row r="1060" spans="1:15" x14ac:dyDescent="0.25">
      <c r="A1060" s="7" t="s">
        <v>1964</v>
      </c>
      <c r="B1060" s="223"/>
      <c r="C1060" s="223"/>
      <c r="D1060" s="223"/>
      <c r="E1060" s="223"/>
      <c r="F1060" s="223"/>
      <c r="G1060" s="223"/>
      <c r="H1060" s="223"/>
      <c r="I1060" s="223"/>
      <c r="J1060" s="223"/>
      <c r="K1060" s="230"/>
      <c r="L1060" s="231"/>
      <c r="M1060" s="230"/>
      <c r="N1060" s="230"/>
      <c r="O1060" s="230"/>
    </row>
    <row r="1061" spans="1:15" x14ac:dyDescent="0.25">
      <c r="A1061" s="34"/>
      <c r="B1061" s="223"/>
      <c r="C1061" s="223"/>
      <c r="D1061" s="223"/>
      <c r="E1061" s="223"/>
      <c r="F1061" s="223"/>
      <c r="G1061" s="223"/>
      <c r="H1061" s="223"/>
      <c r="I1061" s="223"/>
      <c r="J1061" s="223"/>
      <c r="K1061" s="1530"/>
      <c r="L1061" s="231"/>
      <c r="M1061" s="230"/>
      <c r="N1061" s="230"/>
      <c r="O1061" s="230"/>
    </row>
    <row r="1062" spans="1:15" x14ac:dyDescent="0.25">
      <c r="A1062" s="34"/>
      <c r="B1062" s="223"/>
      <c r="C1062" s="223"/>
      <c r="D1062" s="223"/>
      <c r="E1062" s="223"/>
      <c r="F1062" s="223"/>
      <c r="G1062" s="223"/>
      <c r="H1062" s="223"/>
      <c r="I1062" s="223"/>
      <c r="J1062" s="223"/>
      <c r="K1062" s="1530"/>
      <c r="L1062" s="231"/>
      <c r="M1062" s="230"/>
      <c r="N1062" s="230"/>
      <c r="O1062" s="230"/>
    </row>
    <row r="1063" spans="1:15" ht="13.8" x14ac:dyDescent="0.25">
      <c r="A1063" s="2817" t="s">
        <v>1972</v>
      </c>
      <c r="B1063" s="2817"/>
      <c r="C1063" s="2817"/>
      <c r="D1063" s="2817"/>
      <c r="E1063" s="2817"/>
      <c r="F1063" s="2817"/>
      <c r="G1063" s="2817"/>
      <c r="H1063" s="2817"/>
      <c r="I1063" s="2817"/>
      <c r="J1063" s="2817"/>
      <c r="K1063" s="2817"/>
      <c r="L1063" s="2817"/>
      <c r="M1063" s="2817"/>
      <c r="N1063" s="2817"/>
      <c r="O1063" s="2817"/>
    </row>
    <row r="1064" spans="1:15" x14ac:dyDescent="0.25">
      <c r="A1064" s="235"/>
      <c r="B1064" s="235"/>
      <c r="C1064" s="230"/>
      <c r="D1064" s="230"/>
      <c r="E1064" s="230"/>
      <c r="F1064" s="230"/>
      <c r="G1064" s="230"/>
      <c r="H1064" s="230"/>
      <c r="I1064" s="230"/>
      <c r="J1064" s="230"/>
      <c r="K1064" s="230"/>
      <c r="L1064" s="231"/>
      <c r="M1064" s="230"/>
      <c r="N1064" s="230"/>
      <c r="O1064" s="230"/>
    </row>
    <row r="1065" spans="1:15" ht="13.8" thickBot="1" x14ac:dyDescent="0.3">
      <c r="A1065" s="180" t="s">
        <v>940</v>
      </c>
      <c r="B1065" s="235"/>
      <c r="C1065" s="230"/>
      <c r="D1065" s="230"/>
      <c r="E1065" s="230"/>
      <c r="F1065" s="230"/>
      <c r="G1065" s="230"/>
      <c r="H1065" s="230"/>
      <c r="I1065" s="230"/>
      <c r="J1065" s="230"/>
      <c r="K1065" s="230"/>
      <c r="L1065" s="231"/>
      <c r="M1065" s="230"/>
      <c r="N1065" s="230"/>
      <c r="O1065" s="230"/>
    </row>
    <row r="1066" spans="1:15" ht="15" customHeight="1" x14ac:dyDescent="0.25">
      <c r="A1066" s="2818" t="s">
        <v>327</v>
      </c>
      <c r="B1066" s="2821" t="s">
        <v>1973</v>
      </c>
      <c r="C1066" s="2822"/>
      <c r="D1066" s="2822"/>
      <c r="E1066" s="2822"/>
      <c r="F1066" s="2822"/>
      <c r="G1066" s="2822"/>
      <c r="H1066" s="2822"/>
      <c r="I1066" s="2822"/>
      <c r="J1066" s="2822"/>
      <c r="K1066" s="2822"/>
      <c r="L1066" s="2822"/>
      <c r="M1066" s="2822"/>
      <c r="N1066" s="2822"/>
      <c r="O1066" s="2823"/>
    </row>
    <row r="1067" spans="1:15" ht="15" customHeight="1" x14ac:dyDescent="0.25">
      <c r="A1067" s="2819"/>
      <c r="B1067" s="2824" t="s">
        <v>191</v>
      </c>
      <c r="C1067" s="2824"/>
      <c r="D1067" s="2824"/>
      <c r="E1067" s="2824"/>
      <c r="F1067" s="2824"/>
      <c r="G1067" s="2824"/>
      <c r="H1067" s="2824"/>
      <c r="I1067" s="2824"/>
      <c r="J1067" s="2097"/>
      <c r="K1067" s="2097" t="s">
        <v>902</v>
      </c>
      <c r="L1067" s="2097"/>
      <c r="M1067" s="1114" t="s">
        <v>436</v>
      </c>
      <c r="N1067" s="1114" t="s">
        <v>908</v>
      </c>
      <c r="O1067" s="1118" t="s">
        <v>908</v>
      </c>
    </row>
    <row r="1068" spans="1:15" ht="15" customHeight="1" x14ac:dyDescent="0.25">
      <c r="A1068" s="2819"/>
      <c r="B1068" s="2097" t="s">
        <v>432</v>
      </c>
      <c r="C1068" s="2097"/>
      <c r="D1068" s="2815" t="s">
        <v>1856</v>
      </c>
      <c r="E1068" s="2097"/>
      <c r="F1068" s="2097"/>
      <c r="G1068" s="2097" t="s">
        <v>909</v>
      </c>
      <c r="H1068" s="2097"/>
      <c r="I1068" s="2097" t="s">
        <v>432</v>
      </c>
      <c r="J1068" s="2120" t="s">
        <v>910</v>
      </c>
      <c r="K1068" s="2120" t="s">
        <v>840</v>
      </c>
      <c r="L1068" s="2120" t="s">
        <v>329</v>
      </c>
      <c r="M1068" s="1115" t="s">
        <v>911</v>
      </c>
      <c r="N1068" s="1115" t="s">
        <v>912</v>
      </c>
      <c r="O1068" s="1119" t="s">
        <v>911</v>
      </c>
    </row>
    <row r="1069" spans="1:15" ht="15" customHeight="1" x14ac:dyDescent="0.25">
      <c r="A1069" s="2819"/>
      <c r="B1069" s="2120" t="s">
        <v>914</v>
      </c>
      <c r="C1069" s="2120" t="s">
        <v>916</v>
      </c>
      <c r="D1069" s="2816"/>
      <c r="E1069" s="2120" t="s">
        <v>865</v>
      </c>
      <c r="F1069" s="2120" t="s">
        <v>915</v>
      </c>
      <c r="G1069" s="2120" t="s">
        <v>917</v>
      </c>
      <c r="H1069" s="2120" t="s">
        <v>834</v>
      </c>
      <c r="I1069" s="2120" t="s">
        <v>833</v>
      </c>
      <c r="J1069" s="2120" t="s">
        <v>918</v>
      </c>
      <c r="K1069" s="2120" t="s">
        <v>919</v>
      </c>
      <c r="L1069" s="2120" t="s">
        <v>335</v>
      </c>
      <c r="M1069" s="1115" t="s">
        <v>920</v>
      </c>
      <c r="N1069" s="1115" t="s">
        <v>921</v>
      </c>
      <c r="O1069" s="1119" t="s">
        <v>922</v>
      </c>
    </row>
    <row r="1070" spans="1:15" ht="15" customHeight="1" thickBot="1" x14ac:dyDescent="0.3">
      <c r="A1070" s="2820"/>
      <c r="B1070" s="1868">
        <v>45291</v>
      </c>
      <c r="C1070" s="2121">
        <v>2024</v>
      </c>
      <c r="D1070" s="2121">
        <v>2024</v>
      </c>
      <c r="E1070" s="2121">
        <v>2024</v>
      </c>
      <c r="F1070" s="2121">
        <v>2024</v>
      </c>
      <c r="G1070" s="2121" t="s">
        <v>923</v>
      </c>
      <c r="H1070" s="2121">
        <v>2024</v>
      </c>
      <c r="I1070" s="1868">
        <v>45657</v>
      </c>
      <c r="J1070" s="1868" t="s">
        <v>1974</v>
      </c>
      <c r="K1070" s="1868" t="s">
        <v>1974</v>
      </c>
      <c r="L1070" s="2121" t="s">
        <v>440</v>
      </c>
      <c r="M1070" s="1117" t="s">
        <v>924</v>
      </c>
      <c r="N1070" s="1117" t="s">
        <v>925</v>
      </c>
      <c r="O1070" s="1120" t="s">
        <v>925</v>
      </c>
    </row>
    <row r="1071" spans="1:15" ht="15" customHeight="1" x14ac:dyDescent="0.25">
      <c r="A1071" s="1126" t="s">
        <v>351</v>
      </c>
      <c r="B1071" s="1121">
        <v>510.5</v>
      </c>
      <c r="C1071" s="1121">
        <v>22.5</v>
      </c>
      <c r="D1071" s="1121">
        <v>0</v>
      </c>
      <c r="E1071" s="1121">
        <v>20.5</v>
      </c>
      <c r="F1071" s="1121">
        <v>7</v>
      </c>
      <c r="G1071" s="1121">
        <v>6</v>
      </c>
      <c r="H1071" s="1121">
        <v>477</v>
      </c>
      <c r="I1071" s="1121">
        <v>505.5</v>
      </c>
      <c r="J1071" s="1127">
        <v>5666.5</v>
      </c>
      <c r="K1071" s="1521">
        <v>11.879454926624739</v>
      </c>
      <c r="L1071" s="369"/>
      <c r="M1071" s="1129"/>
      <c r="N1071" s="1129"/>
      <c r="O1071" s="1130"/>
    </row>
    <row r="1072" spans="1:15" ht="15" customHeight="1" x14ac:dyDescent="0.25">
      <c r="A1072" s="955" t="s">
        <v>352</v>
      </c>
      <c r="B1072" s="1482">
        <v>50</v>
      </c>
      <c r="C1072" s="1137">
        <v>0</v>
      </c>
      <c r="D1072" s="1137">
        <v>0</v>
      </c>
      <c r="E1072" s="1137">
        <v>0</v>
      </c>
      <c r="F1072" s="1137">
        <v>0</v>
      </c>
      <c r="G1072" s="1137">
        <v>0</v>
      </c>
      <c r="H1072" s="1137">
        <v>50</v>
      </c>
      <c r="I1072" s="1137">
        <v>50</v>
      </c>
      <c r="J1072" s="1138">
        <v>800</v>
      </c>
      <c r="K1072" s="1138">
        <v>16</v>
      </c>
      <c r="L1072" s="1058" t="s">
        <v>977</v>
      </c>
      <c r="M1072" s="952">
        <v>2830000</v>
      </c>
      <c r="N1072" s="952">
        <v>45628416.918278299</v>
      </c>
      <c r="O1072" s="1140">
        <v>15828373.541557126</v>
      </c>
    </row>
    <row r="1073" spans="1:15" ht="15" customHeight="1" x14ac:dyDescent="0.25">
      <c r="A1073" s="955" t="s">
        <v>353</v>
      </c>
      <c r="B1073" s="1482">
        <v>10.5</v>
      </c>
      <c r="C1073" s="1137">
        <v>0</v>
      </c>
      <c r="D1073" s="1137">
        <v>0</v>
      </c>
      <c r="E1073" s="1137">
        <v>0</v>
      </c>
      <c r="F1073" s="1137">
        <v>0</v>
      </c>
      <c r="G1073" s="1137">
        <v>0</v>
      </c>
      <c r="H1073" s="1137">
        <v>10.5</v>
      </c>
      <c r="I1073" s="1137">
        <v>10.5</v>
      </c>
      <c r="J1073" s="1138">
        <v>147</v>
      </c>
      <c r="K1073" s="1138">
        <v>14</v>
      </c>
      <c r="L1073" s="1058" t="s">
        <v>977</v>
      </c>
      <c r="M1073" s="952">
        <v>2830000</v>
      </c>
      <c r="N1073" s="952">
        <v>45628416.918278299</v>
      </c>
      <c r="O1073" s="1140">
        <v>15828373.541557126</v>
      </c>
    </row>
    <row r="1074" spans="1:15" ht="15" customHeight="1" x14ac:dyDescent="0.25">
      <c r="A1074" s="955" t="s">
        <v>354</v>
      </c>
      <c r="B1074" s="1482">
        <v>137.5</v>
      </c>
      <c r="C1074" s="1137">
        <v>0</v>
      </c>
      <c r="D1074" s="1137">
        <v>0</v>
      </c>
      <c r="E1074" s="1137">
        <v>0</v>
      </c>
      <c r="F1074" s="1137">
        <v>0</v>
      </c>
      <c r="G1074" s="1137">
        <v>6</v>
      </c>
      <c r="H1074" s="1137">
        <v>131.5</v>
      </c>
      <c r="I1074" s="1137">
        <v>137.5</v>
      </c>
      <c r="J1074" s="1138">
        <v>1972.5</v>
      </c>
      <c r="K1074" s="1138">
        <v>15</v>
      </c>
      <c r="L1074" s="1058" t="s">
        <v>977</v>
      </c>
      <c r="M1074" s="952">
        <v>2830000</v>
      </c>
      <c r="N1074" s="952">
        <v>45628416.918278299</v>
      </c>
      <c r="O1074" s="1140">
        <v>15828373.541557126</v>
      </c>
    </row>
    <row r="1075" spans="1:15" ht="15" customHeight="1" x14ac:dyDescent="0.25">
      <c r="A1075" s="955" t="s">
        <v>355</v>
      </c>
      <c r="B1075" s="1482">
        <v>44</v>
      </c>
      <c r="C1075" s="1137">
        <v>7.5</v>
      </c>
      <c r="D1075" s="1137">
        <v>0</v>
      </c>
      <c r="E1075" s="1137">
        <v>0</v>
      </c>
      <c r="F1075" s="1137">
        <v>0</v>
      </c>
      <c r="G1075" s="1137">
        <v>0</v>
      </c>
      <c r="H1075" s="1137">
        <v>44</v>
      </c>
      <c r="I1075" s="1137">
        <v>51.5</v>
      </c>
      <c r="J1075" s="1138">
        <v>308</v>
      </c>
      <c r="K1075" s="1138">
        <v>7</v>
      </c>
      <c r="L1075" s="1058" t="s">
        <v>977</v>
      </c>
      <c r="M1075" s="952">
        <v>2830000</v>
      </c>
      <c r="N1075" s="952">
        <v>45628416.918278299</v>
      </c>
      <c r="O1075" s="1140">
        <v>15828373.541557126</v>
      </c>
    </row>
    <row r="1076" spans="1:15" ht="15" customHeight="1" x14ac:dyDescent="0.25">
      <c r="A1076" s="955" t="s">
        <v>356</v>
      </c>
      <c r="B1076" s="1482">
        <v>73</v>
      </c>
      <c r="C1076" s="1137">
        <v>0</v>
      </c>
      <c r="D1076" s="1137">
        <v>0</v>
      </c>
      <c r="E1076" s="1137">
        <v>3</v>
      </c>
      <c r="F1076" s="1137">
        <v>0</v>
      </c>
      <c r="G1076" s="1137">
        <v>0</v>
      </c>
      <c r="H1076" s="1137">
        <v>70</v>
      </c>
      <c r="I1076" s="1137">
        <v>70</v>
      </c>
      <c r="J1076" s="1138">
        <v>700</v>
      </c>
      <c r="K1076" s="1138">
        <v>10</v>
      </c>
      <c r="L1076" s="1058" t="s">
        <v>977</v>
      </c>
      <c r="M1076" s="952">
        <v>2830000</v>
      </c>
      <c r="N1076" s="952">
        <v>45628416.918278299</v>
      </c>
      <c r="O1076" s="1140">
        <v>15828373.541557126</v>
      </c>
    </row>
    <row r="1077" spans="1:15" ht="15" customHeight="1" x14ac:dyDescent="0.25">
      <c r="A1077" s="955" t="s">
        <v>357</v>
      </c>
      <c r="B1077" s="1482">
        <v>92</v>
      </c>
      <c r="C1077" s="1137">
        <v>2</v>
      </c>
      <c r="D1077" s="1137">
        <v>0</v>
      </c>
      <c r="E1077" s="1137">
        <v>0</v>
      </c>
      <c r="F1077" s="1137">
        <v>0</v>
      </c>
      <c r="G1077" s="1137">
        <v>0</v>
      </c>
      <c r="H1077" s="1137">
        <v>92</v>
      </c>
      <c r="I1077" s="1137">
        <v>94</v>
      </c>
      <c r="J1077" s="1138">
        <v>552</v>
      </c>
      <c r="K1077" s="1138">
        <v>6</v>
      </c>
      <c r="L1077" s="1058" t="s">
        <v>977</v>
      </c>
      <c r="M1077" s="952">
        <v>2830000</v>
      </c>
      <c r="N1077" s="952">
        <v>45628416.918278299</v>
      </c>
      <c r="O1077" s="1140">
        <v>15828373.541557126</v>
      </c>
    </row>
    <row r="1078" spans="1:15" ht="15" customHeight="1" x14ac:dyDescent="0.25">
      <c r="A1078" s="955" t="s">
        <v>926</v>
      </c>
      <c r="B1078" s="1482">
        <v>4</v>
      </c>
      <c r="C1078" s="1137">
        <v>6</v>
      </c>
      <c r="D1078" s="1137">
        <v>0</v>
      </c>
      <c r="E1078" s="1137">
        <v>0</v>
      </c>
      <c r="F1078" s="1137">
        <v>0</v>
      </c>
      <c r="G1078" s="1137">
        <v>0</v>
      </c>
      <c r="H1078" s="1137">
        <v>4</v>
      </c>
      <c r="I1078" s="1137">
        <v>10</v>
      </c>
      <c r="J1078" s="1138">
        <v>48</v>
      </c>
      <c r="K1078" s="1138">
        <v>12</v>
      </c>
      <c r="L1078" s="1058"/>
      <c r="M1078" s="952">
        <v>2830000</v>
      </c>
      <c r="N1078" s="952">
        <v>45628416.918278299</v>
      </c>
      <c r="O1078" s="1140">
        <v>15828373.541557126</v>
      </c>
    </row>
    <row r="1079" spans="1:15" ht="15" customHeight="1" x14ac:dyDescent="0.25">
      <c r="A1079" s="955" t="s">
        <v>359</v>
      </c>
      <c r="B1079" s="1482">
        <v>8</v>
      </c>
      <c r="C1079" s="1137">
        <v>0</v>
      </c>
      <c r="D1079" s="1137">
        <v>0</v>
      </c>
      <c r="E1079" s="1137">
        <v>7.5</v>
      </c>
      <c r="F1079" s="1137">
        <v>0</v>
      </c>
      <c r="G1079" s="1137">
        <v>0</v>
      </c>
      <c r="H1079" s="1137">
        <v>0.5</v>
      </c>
      <c r="I1079" s="1137">
        <v>0.5</v>
      </c>
      <c r="J1079" s="1138">
        <v>6.5</v>
      </c>
      <c r="K1079" s="1138">
        <v>13</v>
      </c>
      <c r="L1079" s="1058" t="s">
        <v>977</v>
      </c>
      <c r="M1079" s="952">
        <v>2830000</v>
      </c>
      <c r="N1079" s="952">
        <v>45628416.918278299</v>
      </c>
      <c r="O1079" s="1140">
        <v>15828373.541557126</v>
      </c>
    </row>
    <row r="1080" spans="1:15" ht="15" customHeight="1" x14ac:dyDescent="0.25">
      <c r="A1080" s="955" t="s">
        <v>927</v>
      </c>
      <c r="B1080" s="1482">
        <v>33</v>
      </c>
      <c r="C1080" s="1137">
        <v>0</v>
      </c>
      <c r="D1080" s="1137">
        <v>0</v>
      </c>
      <c r="E1080" s="1137">
        <v>9</v>
      </c>
      <c r="F1080" s="1137">
        <v>0</v>
      </c>
      <c r="G1080" s="1137">
        <v>0</v>
      </c>
      <c r="H1080" s="1137">
        <v>24</v>
      </c>
      <c r="I1080" s="1137">
        <v>24</v>
      </c>
      <c r="J1080" s="1138">
        <v>336</v>
      </c>
      <c r="K1080" s="1138">
        <v>14</v>
      </c>
      <c r="L1080" s="1058" t="s">
        <v>977</v>
      </c>
      <c r="M1080" s="952">
        <v>2830000</v>
      </c>
      <c r="N1080" s="952">
        <v>45628416.918278299</v>
      </c>
      <c r="O1080" s="1140">
        <v>15828373.541557126</v>
      </c>
    </row>
    <row r="1081" spans="1:15" ht="15" customHeight="1" x14ac:dyDescent="0.25">
      <c r="A1081" s="955" t="s">
        <v>361</v>
      </c>
      <c r="B1081" s="1482">
        <v>7</v>
      </c>
      <c r="C1081" s="1137">
        <v>7</v>
      </c>
      <c r="D1081" s="1137">
        <v>0</v>
      </c>
      <c r="E1081" s="1137">
        <v>1</v>
      </c>
      <c r="F1081" s="1137">
        <v>2</v>
      </c>
      <c r="G1081" s="1137">
        <v>0</v>
      </c>
      <c r="H1081" s="1137">
        <v>4</v>
      </c>
      <c r="I1081" s="1137">
        <v>11</v>
      </c>
      <c r="J1081" s="1138">
        <v>56</v>
      </c>
      <c r="K1081" s="1138">
        <v>14</v>
      </c>
      <c r="L1081" s="1058" t="s">
        <v>977</v>
      </c>
      <c r="M1081" s="952">
        <v>2830000</v>
      </c>
      <c r="N1081" s="952">
        <v>45628416.918278299</v>
      </c>
      <c r="O1081" s="1140">
        <v>15828373.541557126</v>
      </c>
    </row>
    <row r="1082" spans="1:15" ht="15" customHeight="1" x14ac:dyDescent="0.25">
      <c r="A1082" s="955" t="s">
        <v>362</v>
      </c>
      <c r="B1082" s="1482">
        <v>6</v>
      </c>
      <c r="C1082" s="1137">
        <v>0</v>
      </c>
      <c r="D1082" s="1137">
        <v>0</v>
      </c>
      <c r="E1082" s="1137">
        <v>0</v>
      </c>
      <c r="F1082" s="1137">
        <v>5</v>
      </c>
      <c r="G1082" s="1137">
        <v>0</v>
      </c>
      <c r="H1082" s="1137">
        <v>1</v>
      </c>
      <c r="I1082" s="1137">
        <v>1</v>
      </c>
      <c r="J1082" s="1138">
        <v>13</v>
      </c>
      <c r="K1082" s="1138">
        <v>13</v>
      </c>
      <c r="L1082" s="1058" t="s">
        <v>977</v>
      </c>
      <c r="M1082" s="952">
        <v>2830000</v>
      </c>
      <c r="N1082" s="952">
        <v>45628416.918278299</v>
      </c>
      <c r="O1082" s="1140">
        <v>15828373.541557126</v>
      </c>
    </row>
    <row r="1083" spans="1:15" ht="15" customHeight="1" x14ac:dyDescent="0.25">
      <c r="A1083" s="955" t="s">
        <v>928</v>
      </c>
      <c r="B1083" s="1482">
        <v>45</v>
      </c>
      <c r="C1083" s="1137">
        <v>0</v>
      </c>
      <c r="D1083" s="1137">
        <v>0</v>
      </c>
      <c r="E1083" s="1137">
        <v>0</v>
      </c>
      <c r="F1083" s="1137">
        <v>0</v>
      </c>
      <c r="G1083" s="1137">
        <v>0</v>
      </c>
      <c r="H1083" s="1137">
        <v>45</v>
      </c>
      <c r="I1083" s="1137">
        <v>45</v>
      </c>
      <c r="J1083" s="1138">
        <v>720</v>
      </c>
      <c r="K1083" s="1138">
        <v>16</v>
      </c>
      <c r="L1083" s="1058" t="s">
        <v>977</v>
      </c>
      <c r="M1083" s="952">
        <v>2830000</v>
      </c>
      <c r="N1083" s="952">
        <v>45628416.918278299</v>
      </c>
      <c r="O1083" s="1140">
        <v>15828373.541557126</v>
      </c>
    </row>
    <row r="1084" spans="1:15" ht="15" customHeight="1" x14ac:dyDescent="0.25">
      <c r="A1084" s="955" t="s">
        <v>364</v>
      </c>
      <c r="B1084" s="1482">
        <v>0</v>
      </c>
      <c r="C1084" s="1137">
        <v>0</v>
      </c>
      <c r="D1084" s="1137">
        <v>0</v>
      </c>
      <c r="E1084" s="1137">
        <v>0</v>
      </c>
      <c r="F1084" s="1137">
        <v>0</v>
      </c>
      <c r="G1084" s="1137">
        <v>0</v>
      </c>
      <c r="H1084" s="1137">
        <v>0</v>
      </c>
      <c r="I1084" s="1137">
        <v>0</v>
      </c>
      <c r="J1084" s="1138">
        <v>0</v>
      </c>
      <c r="K1084" s="1138">
        <v>0</v>
      </c>
      <c r="L1084" s="1058"/>
      <c r="M1084" s="952"/>
      <c r="N1084" s="952"/>
      <c r="O1084" s="1140"/>
    </row>
    <row r="1085" spans="1:15" ht="15" customHeight="1" x14ac:dyDescent="0.25">
      <c r="A1085" s="955" t="s">
        <v>365</v>
      </c>
      <c r="B1085" s="949">
        <v>0</v>
      </c>
      <c r="C1085" s="1137">
        <v>0</v>
      </c>
      <c r="D1085" s="1137">
        <v>0</v>
      </c>
      <c r="E1085" s="1137">
        <v>0</v>
      </c>
      <c r="F1085" s="1137">
        <v>0</v>
      </c>
      <c r="G1085" s="1137">
        <v>0</v>
      </c>
      <c r="H1085" s="1137">
        <v>0</v>
      </c>
      <c r="I1085" s="1137">
        <v>0</v>
      </c>
      <c r="J1085" s="1138">
        <v>0</v>
      </c>
      <c r="K1085" s="1138">
        <v>0</v>
      </c>
      <c r="L1085" s="1058"/>
      <c r="M1085" s="952"/>
      <c r="N1085" s="952"/>
      <c r="O1085" s="1140"/>
    </row>
    <row r="1086" spans="1:15" ht="15" customHeight="1" x14ac:dyDescent="0.25">
      <c r="A1086" s="955" t="s">
        <v>366</v>
      </c>
      <c r="B1086" s="949">
        <v>0.5</v>
      </c>
      <c r="C1086" s="1137">
        <v>0</v>
      </c>
      <c r="D1086" s="1137">
        <v>0</v>
      </c>
      <c r="E1086" s="1137">
        <v>0</v>
      </c>
      <c r="F1086" s="1137">
        <v>0</v>
      </c>
      <c r="G1086" s="1137">
        <v>0</v>
      </c>
      <c r="H1086" s="1137">
        <v>0.5</v>
      </c>
      <c r="I1086" s="1137">
        <v>0.5</v>
      </c>
      <c r="J1086" s="1138">
        <v>7.5</v>
      </c>
      <c r="K1086" s="1138">
        <v>15</v>
      </c>
      <c r="L1086" s="1058" t="s">
        <v>977</v>
      </c>
      <c r="M1086" s="952">
        <v>2830000</v>
      </c>
      <c r="N1086" s="952">
        <v>45628416.918278299</v>
      </c>
      <c r="O1086" s="1140">
        <v>15828373.541557126</v>
      </c>
    </row>
    <row r="1087" spans="1:15" ht="15" customHeight="1" x14ac:dyDescent="0.25">
      <c r="A1087" s="423" t="s">
        <v>929</v>
      </c>
      <c r="B1087" s="995">
        <v>146</v>
      </c>
      <c r="C1087" s="995">
        <v>11</v>
      </c>
      <c r="D1087" s="995">
        <v>6</v>
      </c>
      <c r="E1087" s="995">
        <v>0</v>
      </c>
      <c r="F1087" s="995">
        <v>0</v>
      </c>
      <c r="G1087" s="995">
        <v>0</v>
      </c>
      <c r="H1087" s="995">
        <v>140</v>
      </c>
      <c r="I1087" s="995">
        <v>157</v>
      </c>
      <c r="J1087" s="1141">
        <v>2836.5</v>
      </c>
      <c r="K1087" s="1141">
        <v>20.260714285714286</v>
      </c>
      <c r="L1087" s="1143"/>
      <c r="M1087" s="989"/>
      <c r="N1087" s="424"/>
      <c r="O1087" s="425"/>
    </row>
    <row r="1088" spans="1:15" ht="15" customHeight="1" x14ac:dyDescent="0.25">
      <c r="A1088" s="955" t="s">
        <v>368</v>
      </c>
      <c r="B1088" s="1482">
        <v>129.5</v>
      </c>
      <c r="C1088" s="1137">
        <v>10</v>
      </c>
      <c r="D1088" s="1137">
        <v>6</v>
      </c>
      <c r="E1088" s="1137">
        <v>0</v>
      </c>
      <c r="F1088" s="1137">
        <v>0</v>
      </c>
      <c r="G1088" s="1137">
        <v>0</v>
      </c>
      <c r="H1088" s="1137">
        <v>123.5</v>
      </c>
      <c r="I1088" s="1137">
        <v>139.5</v>
      </c>
      <c r="J1088" s="1138">
        <v>2593.5</v>
      </c>
      <c r="K1088" s="1138">
        <v>21</v>
      </c>
      <c r="L1088" s="1058" t="s">
        <v>977</v>
      </c>
      <c r="M1088" s="952">
        <v>2830000</v>
      </c>
      <c r="N1088" s="952">
        <v>45628416.918278299</v>
      </c>
      <c r="O1088" s="1140">
        <v>15828373.541557126</v>
      </c>
    </row>
    <row r="1089" spans="1:15" ht="15" customHeight="1" x14ac:dyDescent="0.25">
      <c r="A1089" s="955" t="s">
        <v>369</v>
      </c>
      <c r="B1089" s="1482">
        <v>0</v>
      </c>
      <c r="C1089" s="1137">
        <v>0</v>
      </c>
      <c r="D1089" s="1137">
        <v>0</v>
      </c>
      <c r="E1089" s="1137">
        <v>0</v>
      </c>
      <c r="F1089" s="1137">
        <v>0</v>
      </c>
      <c r="G1089" s="1137">
        <v>0</v>
      </c>
      <c r="H1089" s="1137">
        <v>0</v>
      </c>
      <c r="I1089" s="1137">
        <v>0</v>
      </c>
      <c r="J1089" s="1138">
        <v>0</v>
      </c>
      <c r="K1089" s="1138">
        <v>0</v>
      </c>
      <c r="L1089" s="1139"/>
      <c r="M1089" s="952"/>
      <c r="N1089" s="1519"/>
      <c r="O1089" s="1520"/>
    </row>
    <row r="1090" spans="1:15" ht="15" customHeight="1" x14ac:dyDescent="0.25">
      <c r="A1090" s="955" t="s">
        <v>370</v>
      </c>
      <c r="B1090" s="1482">
        <v>0</v>
      </c>
      <c r="C1090" s="1137">
        <v>0</v>
      </c>
      <c r="D1090" s="1137">
        <v>0</v>
      </c>
      <c r="E1090" s="1137">
        <v>0</v>
      </c>
      <c r="F1090" s="1137">
        <v>0</v>
      </c>
      <c r="G1090" s="1137">
        <v>0</v>
      </c>
      <c r="H1090" s="1137">
        <v>0</v>
      </c>
      <c r="I1090" s="1137">
        <v>0</v>
      </c>
      <c r="J1090" s="1138">
        <v>0</v>
      </c>
      <c r="K1090" s="1138">
        <v>0</v>
      </c>
      <c r="L1090" s="1139"/>
      <c r="M1090" s="952"/>
      <c r="N1090" s="952"/>
      <c r="O1090" s="1140"/>
    </row>
    <row r="1091" spans="1:15" ht="15" customHeight="1" x14ac:dyDescent="0.25">
      <c r="A1091" s="955" t="s">
        <v>371</v>
      </c>
      <c r="B1091" s="1482">
        <v>4.5</v>
      </c>
      <c r="C1091" s="1137">
        <v>0</v>
      </c>
      <c r="D1091" s="1137">
        <v>0</v>
      </c>
      <c r="E1091" s="1137">
        <v>0</v>
      </c>
      <c r="F1091" s="1137">
        <v>0</v>
      </c>
      <c r="G1091" s="1137">
        <v>0</v>
      </c>
      <c r="H1091" s="1137">
        <v>4.5</v>
      </c>
      <c r="I1091" s="1137">
        <v>4.5</v>
      </c>
      <c r="J1091" s="1138">
        <v>63</v>
      </c>
      <c r="K1091" s="1138">
        <v>14</v>
      </c>
      <c r="L1091" s="1058" t="s">
        <v>977</v>
      </c>
      <c r="M1091" s="952">
        <v>2830000</v>
      </c>
      <c r="N1091" s="952">
        <v>45628416.918278299</v>
      </c>
      <c r="O1091" s="1140">
        <v>15828373.541557126</v>
      </c>
    </row>
    <row r="1092" spans="1:15" ht="15" customHeight="1" x14ac:dyDescent="0.25">
      <c r="A1092" s="955" t="s">
        <v>372</v>
      </c>
      <c r="B1092" s="1482">
        <v>12</v>
      </c>
      <c r="C1092" s="1137">
        <v>1</v>
      </c>
      <c r="D1092" s="1137">
        <v>0</v>
      </c>
      <c r="E1092" s="1137">
        <v>0</v>
      </c>
      <c r="F1092" s="1137">
        <v>0</v>
      </c>
      <c r="G1092" s="1137">
        <v>0</v>
      </c>
      <c r="H1092" s="1137">
        <v>12</v>
      </c>
      <c r="I1092" s="1137">
        <v>13</v>
      </c>
      <c r="J1092" s="1138">
        <v>180</v>
      </c>
      <c r="K1092" s="1138">
        <v>15</v>
      </c>
      <c r="L1092" s="1058" t="s">
        <v>977</v>
      </c>
      <c r="M1092" s="952">
        <v>2830000</v>
      </c>
      <c r="N1092" s="952">
        <v>45628416.918278299</v>
      </c>
      <c r="O1092" s="1140">
        <v>15828373.541557126</v>
      </c>
    </row>
    <row r="1093" spans="1:15" ht="15" customHeight="1" x14ac:dyDescent="0.25">
      <c r="A1093" s="1145" t="s">
        <v>373</v>
      </c>
      <c r="B1093" s="995">
        <v>673.67</v>
      </c>
      <c r="C1093" s="995">
        <v>143</v>
      </c>
      <c r="D1093" s="995">
        <v>0</v>
      </c>
      <c r="E1093" s="995">
        <v>1.5</v>
      </c>
      <c r="F1093" s="995">
        <v>0</v>
      </c>
      <c r="G1093" s="995">
        <v>2</v>
      </c>
      <c r="H1093" s="995">
        <v>670.17</v>
      </c>
      <c r="I1093" s="995">
        <v>815.17</v>
      </c>
      <c r="J1093" s="1141">
        <v>9132.75</v>
      </c>
      <c r="K1093" s="1141">
        <v>13.627512422221228</v>
      </c>
      <c r="L1093" s="1143"/>
      <c r="M1093" s="989"/>
      <c r="N1093" s="424"/>
      <c r="O1093" s="425"/>
    </row>
    <row r="1094" spans="1:15" ht="15" customHeight="1" x14ac:dyDescent="0.25">
      <c r="A1094" s="955" t="s">
        <v>374</v>
      </c>
      <c r="B1094" s="1482">
        <v>34</v>
      </c>
      <c r="C1094" s="1137">
        <v>11</v>
      </c>
      <c r="D1094" s="1137">
        <v>0</v>
      </c>
      <c r="E1094" s="1137">
        <v>0</v>
      </c>
      <c r="F1094" s="1137">
        <v>0</v>
      </c>
      <c r="G1094" s="1137">
        <v>0</v>
      </c>
      <c r="H1094" s="1137">
        <v>34</v>
      </c>
      <c r="I1094" s="1137">
        <v>45</v>
      </c>
      <c r="J1094" s="1138">
        <v>374</v>
      </c>
      <c r="K1094" s="1138">
        <v>11</v>
      </c>
      <c r="L1094" s="1058" t="s">
        <v>977</v>
      </c>
      <c r="M1094" s="952">
        <v>2830000</v>
      </c>
      <c r="N1094" s="952">
        <v>45628416.918278299</v>
      </c>
      <c r="O1094" s="1140">
        <v>15828373.541557126</v>
      </c>
    </row>
    <row r="1095" spans="1:15" ht="15" customHeight="1" x14ac:dyDescent="0.25">
      <c r="A1095" s="955" t="s">
        <v>375</v>
      </c>
      <c r="B1095" s="1482">
        <v>33.14</v>
      </c>
      <c r="C1095" s="1137">
        <v>0</v>
      </c>
      <c r="D1095" s="1137">
        <v>0</v>
      </c>
      <c r="E1095" s="1137">
        <v>0</v>
      </c>
      <c r="F1095" s="1137">
        <v>0</v>
      </c>
      <c r="G1095" s="1137">
        <v>0</v>
      </c>
      <c r="H1095" s="1137">
        <v>33.14</v>
      </c>
      <c r="I1095" s="1137">
        <v>33.14</v>
      </c>
      <c r="J1095" s="1138">
        <v>397.68</v>
      </c>
      <c r="K1095" s="1138">
        <v>12</v>
      </c>
      <c r="L1095" s="1058" t="s">
        <v>977</v>
      </c>
      <c r="M1095" s="952">
        <v>2830000</v>
      </c>
      <c r="N1095" s="952">
        <v>45628416.918278299</v>
      </c>
      <c r="O1095" s="1140">
        <v>15828373.541557126</v>
      </c>
    </row>
    <row r="1096" spans="1:15" ht="15" customHeight="1" x14ac:dyDescent="0.25">
      <c r="A1096" s="955" t="s">
        <v>376</v>
      </c>
      <c r="B1096" s="1482">
        <v>81</v>
      </c>
      <c r="C1096" s="1137">
        <v>81</v>
      </c>
      <c r="D1096" s="1137">
        <v>0</v>
      </c>
      <c r="E1096" s="1137">
        <v>0</v>
      </c>
      <c r="F1096" s="1137">
        <v>0</v>
      </c>
      <c r="G1096" s="1137">
        <v>0</v>
      </c>
      <c r="H1096" s="1137">
        <v>81</v>
      </c>
      <c r="I1096" s="1137">
        <v>162</v>
      </c>
      <c r="J1096" s="1138">
        <v>1377</v>
      </c>
      <c r="K1096" s="1138">
        <v>17</v>
      </c>
      <c r="L1096" s="1058" t="s">
        <v>977</v>
      </c>
      <c r="M1096" s="952">
        <v>2830000</v>
      </c>
      <c r="N1096" s="952">
        <v>45628416.918278299</v>
      </c>
      <c r="O1096" s="1140">
        <v>15828373.541557126</v>
      </c>
    </row>
    <row r="1097" spans="1:15" ht="15" customHeight="1" x14ac:dyDescent="0.25">
      <c r="A1097" s="955" t="s">
        <v>377</v>
      </c>
      <c r="B1097" s="1482">
        <v>59.7</v>
      </c>
      <c r="C1097" s="1137">
        <v>0</v>
      </c>
      <c r="D1097" s="1137">
        <v>0</v>
      </c>
      <c r="E1097" s="1137">
        <v>0</v>
      </c>
      <c r="F1097" s="1137">
        <v>0</v>
      </c>
      <c r="G1097" s="1137">
        <v>0</v>
      </c>
      <c r="H1097" s="1137">
        <v>59.7</v>
      </c>
      <c r="I1097" s="1137">
        <v>59.7</v>
      </c>
      <c r="J1097" s="1138">
        <v>1104.45</v>
      </c>
      <c r="K1097" s="1138">
        <v>18.5</v>
      </c>
      <c r="L1097" s="1058" t="s">
        <v>977</v>
      </c>
      <c r="M1097" s="952">
        <v>2830000</v>
      </c>
      <c r="N1097" s="952">
        <v>45628416.918278299</v>
      </c>
      <c r="O1097" s="1140">
        <v>15828373.541557126</v>
      </c>
    </row>
    <row r="1098" spans="1:15" ht="15" customHeight="1" x14ac:dyDescent="0.25">
      <c r="A1098" s="955" t="s">
        <v>378</v>
      </c>
      <c r="B1098" s="1482">
        <v>55</v>
      </c>
      <c r="C1098" s="1137">
        <v>0</v>
      </c>
      <c r="D1098" s="1137">
        <v>0</v>
      </c>
      <c r="E1098" s="1137">
        <v>0</v>
      </c>
      <c r="F1098" s="1137">
        <v>0</v>
      </c>
      <c r="G1098" s="1137">
        <v>0</v>
      </c>
      <c r="H1098" s="1137">
        <v>55</v>
      </c>
      <c r="I1098" s="1137">
        <v>55</v>
      </c>
      <c r="J1098" s="1138">
        <v>770</v>
      </c>
      <c r="K1098" s="1138">
        <v>14</v>
      </c>
      <c r="L1098" s="1058" t="s">
        <v>977</v>
      </c>
      <c r="M1098" s="952">
        <v>2830000</v>
      </c>
      <c r="N1098" s="952">
        <v>45628416.918278299</v>
      </c>
      <c r="O1098" s="1140">
        <v>15828373.541557126</v>
      </c>
    </row>
    <row r="1099" spans="1:15" ht="15" customHeight="1" x14ac:dyDescent="0.25">
      <c r="A1099" s="955" t="s">
        <v>379</v>
      </c>
      <c r="B1099" s="1482">
        <v>15</v>
      </c>
      <c r="C1099" s="1137">
        <v>0</v>
      </c>
      <c r="D1099" s="1137">
        <v>0</v>
      </c>
      <c r="E1099" s="1137">
        <v>1.5</v>
      </c>
      <c r="F1099" s="1137">
        <v>0</v>
      </c>
      <c r="G1099" s="1137">
        <v>2</v>
      </c>
      <c r="H1099" s="1137">
        <v>11.5</v>
      </c>
      <c r="I1099" s="1137">
        <v>13.5</v>
      </c>
      <c r="J1099" s="1138">
        <v>138</v>
      </c>
      <c r="K1099" s="1138">
        <v>12</v>
      </c>
      <c r="L1099" s="1058" t="s">
        <v>977</v>
      </c>
      <c r="M1099" s="952">
        <v>2830000</v>
      </c>
      <c r="N1099" s="952">
        <v>45628416.918278299</v>
      </c>
      <c r="O1099" s="1140">
        <v>15828373.541557126</v>
      </c>
    </row>
    <row r="1100" spans="1:15" ht="15" customHeight="1" x14ac:dyDescent="0.25">
      <c r="A1100" s="955" t="s">
        <v>380</v>
      </c>
      <c r="B1100" s="234">
        <v>285</v>
      </c>
      <c r="C1100" s="1137">
        <v>35</v>
      </c>
      <c r="D1100" s="1137">
        <v>0</v>
      </c>
      <c r="E1100" s="1137">
        <v>0</v>
      </c>
      <c r="F1100" s="1137">
        <v>0</v>
      </c>
      <c r="G1100" s="1137">
        <v>0</v>
      </c>
      <c r="H1100" s="1137">
        <v>285</v>
      </c>
      <c r="I1100" s="1137">
        <v>320</v>
      </c>
      <c r="J1100" s="1138">
        <v>3420</v>
      </c>
      <c r="K1100" s="1138">
        <v>12</v>
      </c>
      <c r="L1100" s="1058" t="s">
        <v>977</v>
      </c>
      <c r="M1100" s="952">
        <v>2830000</v>
      </c>
      <c r="N1100" s="952">
        <v>45628416.918278299</v>
      </c>
      <c r="O1100" s="1140">
        <v>15828373.541557126</v>
      </c>
    </row>
    <row r="1101" spans="1:15" ht="15" customHeight="1" x14ac:dyDescent="0.25">
      <c r="A1101" s="955" t="s">
        <v>381</v>
      </c>
      <c r="B1101" s="234">
        <v>110.83</v>
      </c>
      <c r="C1101" s="1137">
        <v>16</v>
      </c>
      <c r="D1101" s="1137">
        <v>0</v>
      </c>
      <c r="E1101" s="1137">
        <v>0</v>
      </c>
      <c r="F1101" s="1137">
        <v>0</v>
      </c>
      <c r="G1101" s="1137">
        <v>0</v>
      </c>
      <c r="H1101" s="1137">
        <v>110.83</v>
      </c>
      <c r="I1101" s="1137">
        <v>126.83</v>
      </c>
      <c r="J1101" s="1138">
        <v>1551.62</v>
      </c>
      <c r="K1101" s="1138">
        <v>14</v>
      </c>
      <c r="L1101" s="1058" t="s">
        <v>977</v>
      </c>
      <c r="M1101" s="952">
        <v>2830000</v>
      </c>
      <c r="N1101" s="952">
        <v>45628416.918278299</v>
      </c>
      <c r="O1101" s="1140">
        <v>15828373.541557126</v>
      </c>
    </row>
    <row r="1102" spans="1:15" ht="15" customHeight="1" x14ac:dyDescent="0.25">
      <c r="A1102" s="1145" t="s">
        <v>382</v>
      </c>
      <c r="B1102" s="995">
        <v>45.7</v>
      </c>
      <c r="C1102" s="995">
        <v>10.3</v>
      </c>
      <c r="D1102" s="995">
        <v>0</v>
      </c>
      <c r="E1102" s="995">
        <v>0</v>
      </c>
      <c r="F1102" s="995">
        <v>0</v>
      </c>
      <c r="G1102" s="995">
        <v>0</v>
      </c>
      <c r="H1102" s="995">
        <v>45.7</v>
      </c>
      <c r="I1102" s="995">
        <v>56</v>
      </c>
      <c r="J1102" s="1141">
        <v>641</v>
      </c>
      <c r="K1102" s="1141">
        <v>14.026258205689278</v>
      </c>
      <c r="L1102" s="1143"/>
      <c r="M1102" s="989"/>
      <c r="N1102" s="424"/>
      <c r="O1102" s="425"/>
    </row>
    <row r="1103" spans="1:15" ht="15" customHeight="1" x14ac:dyDescent="0.25">
      <c r="A1103" s="955" t="s">
        <v>383</v>
      </c>
      <c r="B1103" s="949">
        <v>4</v>
      </c>
      <c r="C1103" s="1137">
        <v>1</v>
      </c>
      <c r="D1103" s="1137">
        <v>0</v>
      </c>
      <c r="E1103" s="1137">
        <v>0</v>
      </c>
      <c r="F1103" s="1137">
        <v>0</v>
      </c>
      <c r="G1103" s="1137">
        <v>0</v>
      </c>
      <c r="H1103" s="1137">
        <v>4</v>
      </c>
      <c r="I1103" s="1137">
        <v>5</v>
      </c>
      <c r="J1103" s="1138">
        <v>80</v>
      </c>
      <c r="K1103" s="1138">
        <v>20</v>
      </c>
      <c r="L1103" s="1058" t="s">
        <v>977</v>
      </c>
      <c r="M1103" s="952">
        <v>2830000</v>
      </c>
      <c r="N1103" s="952">
        <v>45628416.918278299</v>
      </c>
      <c r="O1103" s="1140">
        <v>15828373.541557126</v>
      </c>
    </row>
    <row r="1104" spans="1:15" ht="15" customHeight="1" x14ac:dyDescent="0.25">
      <c r="A1104" s="955" t="s">
        <v>384</v>
      </c>
      <c r="B1104" s="949">
        <v>6</v>
      </c>
      <c r="C1104" s="1137">
        <v>0</v>
      </c>
      <c r="D1104" s="1137">
        <v>0</v>
      </c>
      <c r="E1104" s="1137">
        <v>0</v>
      </c>
      <c r="F1104" s="1137">
        <v>0</v>
      </c>
      <c r="G1104" s="1137">
        <v>0</v>
      </c>
      <c r="H1104" s="1137">
        <v>6</v>
      </c>
      <c r="I1104" s="1137">
        <v>6</v>
      </c>
      <c r="J1104" s="1138">
        <v>72</v>
      </c>
      <c r="K1104" s="1138">
        <v>12</v>
      </c>
      <c r="L1104" s="1058" t="s">
        <v>977</v>
      </c>
      <c r="M1104" s="952">
        <v>2830000</v>
      </c>
      <c r="N1104" s="952">
        <v>45628416.918278299</v>
      </c>
      <c r="O1104" s="1140">
        <v>15828373.541557126</v>
      </c>
    </row>
    <row r="1105" spans="1:15" ht="15" customHeight="1" x14ac:dyDescent="0.25">
      <c r="A1105" s="955" t="s">
        <v>385</v>
      </c>
      <c r="B1105" s="234">
        <v>20.2</v>
      </c>
      <c r="C1105" s="1137">
        <v>0.8</v>
      </c>
      <c r="D1105" s="1137">
        <v>0</v>
      </c>
      <c r="E1105" s="1137">
        <v>0</v>
      </c>
      <c r="F1105" s="1137">
        <v>0</v>
      </c>
      <c r="G1105" s="1137">
        <v>0</v>
      </c>
      <c r="H1105" s="1137">
        <v>20.2</v>
      </c>
      <c r="I1105" s="1137">
        <v>21</v>
      </c>
      <c r="J1105" s="1138">
        <v>303</v>
      </c>
      <c r="K1105" s="1138">
        <v>15</v>
      </c>
      <c r="L1105" s="1058" t="s">
        <v>977</v>
      </c>
      <c r="M1105" s="952">
        <v>2830000</v>
      </c>
      <c r="N1105" s="952">
        <v>45628416.918278299</v>
      </c>
      <c r="O1105" s="1140">
        <v>15828373.541557126</v>
      </c>
    </row>
    <row r="1106" spans="1:15" ht="15" customHeight="1" x14ac:dyDescent="0.25">
      <c r="A1106" s="955" t="s">
        <v>386</v>
      </c>
      <c r="B1106" s="234">
        <v>0</v>
      </c>
      <c r="C1106" s="1137">
        <v>0</v>
      </c>
      <c r="D1106" s="1137">
        <v>0</v>
      </c>
      <c r="E1106" s="1137">
        <v>0</v>
      </c>
      <c r="F1106" s="1137">
        <v>0</v>
      </c>
      <c r="G1106" s="1137">
        <v>0</v>
      </c>
      <c r="H1106" s="1137">
        <v>0</v>
      </c>
      <c r="I1106" s="1137">
        <v>0</v>
      </c>
      <c r="J1106" s="1138">
        <v>0</v>
      </c>
      <c r="K1106" s="1138">
        <v>0</v>
      </c>
      <c r="L1106" s="1139"/>
      <c r="M1106" s="952"/>
      <c r="N1106" s="952"/>
      <c r="O1106" s="1140"/>
    </row>
    <row r="1107" spans="1:15" ht="15" customHeight="1" x14ac:dyDescent="0.25">
      <c r="A1107" s="955" t="s">
        <v>387</v>
      </c>
      <c r="B1107" s="234">
        <v>0</v>
      </c>
      <c r="C1107" s="1137">
        <v>0</v>
      </c>
      <c r="D1107" s="1137">
        <v>0</v>
      </c>
      <c r="E1107" s="1137">
        <v>0</v>
      </c>
      <c r="F1107" s="1137">
        <v>0</v>
      </c>
      <c r="G1107" s="1137">
        <v>0</v>
      </c>
      <c r="H1107" s="1137">
        <v>0</v>
      </c>
      <c r="I1107" s="1137">
        <v>0</v>
      </c>
      <c r="J1107" s="1138">
        <v>0</v>
      </c>
      <c r="K1107" s="1138">
        <v>0</v>
      </c>
      <c r="L1107" s="1139"/>
      <c r="M1107" s="952"/>
      <c r="N1107" s="952"/>
      <c r="O1107" s="1140"/>
    </row>
    <row r="1108" spans="1:15" ht="15" customHeight="1" x14ac:dyDescent="0.25">
      <c r="A1108" s="955" t="s">
        <v>388</v>
      </c>
      <c r="B1108" s="234">
        <v>0</v>
      </c>
      <c r="C1108" s="1137">
        <v>0</v>
      </c>
      <c r="D1108" s="1137">
        <v>0</v>
      </c>
      <c r="E1108" s="1137">
        <v>0</v>
      </c>
      <c r="F1108" s="1137">
        <v>0</v>
      </c>
      <c r="G1108" s="1137">
        <v>0</v>
      </c>
      <c r="H1108" s="1137">
        <v>0</v>
      </c>
      <c r="I1108" s="1137">
        <v>0</v>
      </c>
      <c r="J1108" s="1138">
        <v>0</v>
      </c>
      <c r="K1108" s="1138">
        <v>0</v>
      </c>
      <c r="L1108" s="1139"/>
      <c r="M1108" s="952"/>
      <c r="N1108" s="1519"/>
      <c r="O1108" s="1520"/>
    </row>
    <row r="1109" spans="1:15" ht="15" customHeight="1" x14ac:dyDescent="0.25">
      <c r="A1109" s="955" t="s">
        <v>389</v>
      </c>
      <c r="B1109" s="234">
        <v>0</v>
      </c>
      <c r="C1109" s="1137">
        <v>0</v>
      </c>
      <c r="D1109" s="1137">
        <v>0</v>
      </c>
      <c r="E1109" s="1137">
        <v>0</v>
      </c>
      <c r="F1109" s="1137">
        <v>0</v>
      </c>
      <c r="G1109" s="1137">
        <v>0</v>
      </c>
      <c r="H1109" s="1137">
        <v>0</v>
      </c>
      <c r="I1109" s="1137">
        <v>0</v>
      </c>
      <c r="J1109" s="1138">
        <v>0</v>
      </c>
      <c r="K1109" s="1138">
        <v>0</v>
      </c>
      <c r="L1109" s="1139"/>
      <c r="M1109" s="952"/>
      <c r="N1109" s="952"/>
      <c r="O1109" s="1140"/>
    </row>
    <row r="1110" spans="1:15" ht="15" customHeight="1" x14ac:dyDescent="0.25">
      <c r="A1110" s="955" t="s">
        <v>930</v>
      </c>
      <c r="B1110" s="234">
        <v>0</v>
      </c>
      <c r="C1110" s="1137">
        <v>0</v>
      </c>
      <c r="D1110" s="1137">
        <v>0</v>
      </c>
      <c r="E1110" s="1137">
        <v>0</v>
      </c>
      <c r="F1110" s="1137">
        <v>0</v>
      </c>
      <c r="G1110" s="1137">
        <v>0</v>
      </c>
      <c r="H1110" s="1137">
        <v>0</v>
      </c>
      <c r="I1110" s="1137">
        <v>0</v>
      </c>
      <c r="J1110" s="1138">
        <v>0</v>
      </c>
      <c r="K1110" s="1138">
        <v>0</v>
      </c>
      <c r="L1110" s="1139"/>
      <c r="M1110" s="952"/>
      <c r="N1110" s="952"/>
      <c r="O1110" s="1140"/>
    </row>
    <row r="1111" spans="1:15" ht="15" customHeight="1" thickBot="1" x14ac:dyDescent="0.3">
      <c r="A1111" s="1131" t="s">
        <v>391</v>
      </c>
      <c r="B1111" s="1523">
        <v>15.5</v>
      </c>
      <c r="C1111" s="1132">
        <v>8.5</v>
      </c>
      <c r="D1111" s="1132">
        <v>0</v>
      </c>
      <c r="E1111" s="1132">
        <v>0</v>
      </c>
      <c r="F1111" s="1132">
        <v>0</v>
      </c>
      <c r="G1111" s="1132">
        <v>0</v>
      </c>
      <c r="H1111" s="1137">
        <v>15.5</v>
      </c>
      <c r="I1111" s="1137">
        <v>24</v>
      </c>
      <c r="J1111" s="1512">
        <v>186</v>
      </c>
      <c r="K1111" s="1133">
        <v>12</v>
      </c>
      <c r="L1111" s="1058" t="s">
        <v>977</v>
      </c>
      <c r="M1111" s="952">
        <v>2830000</v>
      </c>
      <c r="N1111" s="952">
        <v>45628416.918278299</v>
      </c>
      <c r="O1111" s="1140">
        <v>15828373.541557126</v>
      </c>
    </row>
    <row r="1112" spans="1:15" ht="15" customHeight="1" thickBot="1" x14ac:dyDescent="0.3">
      <c r="A1112" s="394" t="s">
        <v>931</v>
      </c>
      <c r="B1112" s="1122">
        <v>1375.8700000000001</v>
      </c>
      <c r="C1112" s="1122">
        <v>186.8</v>
      </c>
      <c r="D1112" s="1122">
        <v>6</v>
      </c>
      <c r="E1112" s="1122">
        <v>22</v>
      </c>
      <c r="F1112" s="1122">
        <v>7</v>
      </c>
      <c r="G1112" s="1122">
        <v>8</v>
      </c>
      <c r="H1112" s="1122">
        <v>1332.8700000000001</v>
      </c>
      <c r="I1112" s="1122">
        <v>1533.67</v>
      </c>
      <c r="J1112" s="1123">
        <v>18276.75</v>
      </c>
      <c r="K1112" s="1123">
        <v>13.712327533818</v>
      </c>
      <c r="L1112" s="1511" t="s">
        <v>977</v>
      </c>
      <c r="M1112" s="1125">
        <v>2830000.0000000009</v>
      </c>
      <c r="N1112" s="1125">
        <v>45628416.918278284</v>
      </c>
      <c r="O1112" s="495">
        <v>15828373.541557122</v>
      </c>
    </row>
    <row r="1113" spans="1:15" x14ac:dyDescent="0.25">
      <c r="A1113" s="7" t="s">
        <v>1964</v>
      </c>
      <c r="B1113" s="223"/>
      <c r="C1113" s="223"/>
      <c r="D1113" s="223"/>
      <c r="E1113" s="223"/>
      <c r="F1113" s="223"/>
      <c r="G1113" s="223"/>
      <c r="H1113" s="223"/>
      <c r="I1113" s="223"/>
      <c r="J1113" s="223"/>
      <c r="K1113" s="230"/>
      <c r="L1113" s="231"/>
      <c r="M1113" s="230"/>
      <c r="N1113" s="230"/>
      <c r="O1113" s="230"/>
    </row>
    <row r="1114" spans="1:15" x14ac:dyDescent="0.25">
      <c r="A1114" s="34"/>
      <c r="B1114" s="223"/>
      <c r="C1114" s="223"/>
      <c r="D1114" s="223"/>
      <c r="E1114" s="223"/>
      <c r="F1114" s="223"/>
      <c r="G1114" s="223"/>
      <c r="H1114" s="236"/>
      <c r="I1114" s="223"/>
      <c r="J1114" s="236"/>
      <c r="K1114" s="238"/>
      <c r="L1114" s="231"/>
      <c r="M1114" s="230"/>
      <c r="N1114" s="230"/>
      <c r="O1114" s="230"/>
    </row>
    <row r="1115" spans="1:15" x14ac:dyDescent="0.25">
      <c r="A1115" s="34"/>
      <c r="B1115" s="223"/>
      <c r="C1115" s="223"/>
      <c r="D1115" s="223"/>
      <c r="E1115" s="223"/>
      <c r="F1115" s="223"/>
      <c r="G1115" s="223"/>
      <c r="H1115" s="236"/>
      <c r="I1115" s="223"/>
      <c r="J1115" s="236"/>
      <c r="K1115" s="238"/>
      <c r="L1115" s="231"/>
      <c r="M1115" s="230"/>
      <c r="N1115" s="230"/>
      <c r="O1115" s="230"/>
    </row>
    <row r="1116" spans="1:15" ht="13.8" x14ac:dyDescent="0.25">
      <c r="A1116" s="2817" t="s">
        <v>1972</v>
      </c>
      <c r="B1116" s="2817"/>
      <c r="C1116" s="2817"/>
      <c r="D1116" s="2817"/>
      <c r="E1116" s="2817"/>
      <c r="F1116" s="2817"/>
      <c r="G1116" s="2817"/>
      <c r="H1116" s="2817"/>
      <c r="I1116" s="2817"/>
      <c r="J1116" s="2817"/>
      <c r="K1116" s="2817"/>
      <c r="L1116" s="2817"/>
      <c r="M1116" s="2817"/>
      <c r="N1116" s="2817"/>
      <c r="O1116" s="2817"/>
    </row>
    <row r="1117" spans="1:15" x14ac:dyDescent="0.25">
      <c r="A1117" s="235"/>
      <c r="B1117" s="235"/>
      <c r="C1117" s="230"/>
      <c r="D1117" s="230"/>
      <c r="E1117" s="230"/>
      <c r="F1117" s="230"/>
      <c r="G1117" s="230"/>
      <c r="H1117" s="230"/>
      <c r="I1117" s="230"/>
      <c r="J1117" s="230"/>
      <c r="K1117" s="230"/>
      <c r="L1117" s="231"/>
      <c r="M1117" s="230"/>
      <c r="N1117" s="230"/>
      <c r="O1117" s="230"/>
    </row>
    <row r="1118" spans="1:15" ht="13.8" thickBot="1" x14ac:dyDescent="0.3">
      <c r="A1118" s="235" t="s">
        <v>941</v>
      </c>
      <c r="B1118" s="235"/>
      <c r="C1118" s="230"/>
      <c r="D1118" s="230"/>
      <c r="E1118" s="230"/>
      <c r="F1118" s="230"/>
      <c r="G1118" s="230"/>
      <c r="H1118" s="230"/>
      <c r="I1118" s="230"/>
      <c r="J1118" s="230"/>
      <c r="K1118" s="230"/>
      <c r="L1118" s="231"/>
      <c r="M1118" s="230"/>
      <c r="N1118" s="230"/>
      <c r="O1118" s="230"/>
    </row>
    <row r="1119" spans="1:15" ht="15" customHeight="1" x14ac:dyDescent="0.25">
      <c r="A1119" s="2818" t="s">
        <v>327</v>
      </c>
      <c r="B1119" s="2821" t="s">
        <v>1973</v>
      </c>
      <c r="C1119" s="2822"/>
      <c r="D1119" s="2822"/>
      <c r="E1119" s="2822"/>
      <c r="F1119" s="2822"/>
      <c r="G1119" s="2822"/>
      <c r="H1119" s="2822"/>
      <c r="I1119" s="2822"/>
      <c r="J1119" s="2822"/>
      <c r="K1119" s="2822"/>
      <c r="L1119" s="2822"/>
      <c r="M1119" s="2822"/>
      <c r="N1119" s="2822"/>
      <c r="O1119" s="2823"/>
    </row>
    <row r="1120" spans="1:15" ht="15" customHeight="1" x14ac:dyDescent="0.25">
      <c r="A1120" s="2819"/>
      <c r="B1120" s="2824" t="s">
        <v>191</v>
      </c>
      <c r="C1120" s="2824"/>
      <c r="D1120" s="2824"/>
      <c r="E1120" s="2824"/>
      <c r="F1120" s="2824"/>
      <c r="G1120" s="2824"/>
      <c r="H1120" s="2824"/>
      <c r="I1120" s="2824"/>
      <c r="J1120" s="2097"/>
      <c r="K1120" s="2097" t="s">
        <v>902</v>
      </c>
      <c r="L1120" s="2097"/>
      <c r="M1120" s="1114" t="s">
        <v>436</v>
      </c>
      <c r="N1120" s="1114" t="s">
        <v>908</v>
      </c>
      <c r="O1120" s="1118" t="s">
        <v>908</v>
      </c>
    </row>
    <row r="1121" spans="1:15" ht="15" customHeight="1" x14ac:dyDescent="0.25">
      <c r="A1121" s="2819"/>
      <c r="B1121" s="2097" t="s">
        <v>432</v>
      </c>
      <c r="C1121" s="2097"/>
      <c r="D1121" s="2815" t="s">
        <v>1856</v>
      </c>
      <c r="E1121" s="2097"/>
      <c r="F1121" s="2097"/>
      <c r="G1121" s="2097" t="s">
        <v>909</v>
      </c>
      <c r="H1121" s="2097"/>
      <c r="I1121" s="2097" t="s">
        <v>432</v>
      </c>
      <c r="J1121" s="2120" t="s">
        <v>910</v>
      </c>
      <c r="K1121" s="2120" t="s">
        <v>840</v>
      </c>
      <c r="L1121" s="2120" t="s">
        <v>329</v>
      </c>
      <c r="M1121" s="1115" t="s">
        <v>911</v>
      </c>
      <c r="N1121" s="1115" t="s">
        <v>912</v>
      </c>
      <c r="O1121" s="1119" t="s">
        <v>911</v>
      </c>
    </row>
    <row r="1122" spans="1:15" ht="15" customHeight="1" x14ac:dyDescent="0.25">
      <c r="A1122" s="2819"/>
      <c r="B1122" s="2120" t="s">
        <v>914</v>
      </c>
      <c r="C1122" s="2120" t="s">
        <v>916</v>
      </c>
      <c r="D1122" s="2816"/>
      <c r="E1122" s="2120" t="s">
        <v>865</v>
      </c>
      <c r="F1122" s="2120" t="s">
        <v>915</v>
      </c>
      <c r="G1122" s="2120" t="s">
        <v>917</v>
      </c>
      <c r="H1122" s="2120" t="s">
        <v>834</v>
      </c>
      <c r="I1122" s="2120" t="s">
        <v>833</v>
      </c>
      <c r="J1122" s="2120" t="s">
        <v>918</v>
      </c>
      <c r="K1122" s="2120" t="s">
        <v>919</v>
      </c>
      <c r="L1122" s="2120" t="s">
        <v>335</v>
      </c>
      <c r="M1122" s="1115" t="s">
        <v>920</v>
      </c>
      <c r="N1122" s="1115" t="s">
        <v>921</v>
      </c>
      <c r="O1122" s="1119" t="s">
        <v>922</v>
      </c>
    </row>
    <row r="1123" spans="1:15" ht="15" customHeight="1" thickBot="1" x14ac:dyDescent="0.3">
      <c r="A1123" s="2820"/>
      <c r="B1123" s="1868">
        <v>45291</v>
      </c>
      <c r="C1123" s="2121">
        <v>2024</v>
      </c>
      <c r="D1123" s="2121">
        <v>2024</v>
      </c>
      <c r="E1123" s="2121">
        <v>2024</v>
      </c>
      <c r="F1123" s="2121">
        <v>2024</v>
      </c>
      <c r="G1123" s="2121" t="s">
        <v>923</v>
      </c>
      <c r="H1123" s="2121">
        <v>2024</v>
      </c>
      <c r="I1123" s="1868">
        <v>45657</v>
      </c>
      <c r="J1123" s="1868" t="s">
        <v>1974</v>
      </c>
      <c r="K1123" s="1868" t="s">
        <v>1974</v>
      </c>
      <c r="L1123" s="2121" t="s">
        <v>440</v>
      </c>
      <c r="M1123" s="1117" t="s">
        <v>924</v>
      </c>
      <c r="N1123" s="1117" t="s">
        <v>925</v>
      </c>
      <c r="O1123" s="1120" t="s">
        <v>925</v>
      </c>
    </row>
    <row r="1124" spans="1:15" ht="15" customHeight="1" x14ac:dyDescent="0.25">
      <c r="A1124" s="1126" t="s">
        <v>351</v>
      </c>
      <c r="B1124" s="1121">
        <v>280.60000000000002</v>
      </c>
      <c r="C1124" s="1121">
        <v>7.5</v>
      </c>
      <c r="D1124" s="1121">
        <v>4</v>
      </c>
      <c r="E1124" s="1121">
        <v>36.5</v>
      </c>
      <c r="F1124" s="1121">
        <v>1</v>
      </c>
      <c r="G1124" s="1121">
        <v>7</v>
      </c>
      <c r="H1124" s="1121">
        <v>232.1</v>
      </c>
      <c r="I1124" s="1121">
        <v>250.6</v>
      </c>
      <c r="J1124" s="1127">
        <v>4454.2</v>
      </c>
      <c r="K1124" s="1521">
        <v>19.190866006031882</v>
      </c>
      <c r="L1124" s="369"/>
      <c r="M1124" s="1129"/>
      <c r="N1124" s="1129"/>
      <c r="O1124" s="1130"/>
    </row>
    <row r="1125" spans="1:15" ht="15" customHeight="1" x14ac:dyDescent="0.25">
      <c r="A1125" s="955" t="s">
        <v>352</v>
      </c>
      <c r="B1125" s="234">
        <v>81.5</v>
      </c>
      <c r="C1125" s="1137">
        <v>1</v>
      </c>
      <c r="D1125" s="1137">
        <v>0</v>
      </c>
      <c r="E1125" s="1137">
        <v>0</v>
      </c>
      <c r="F1125" s="1137">
        <v>0</v>
      </c>
      <c r="G1125" s="1137">
        <v>0</v>
      </c>
      <c r="H1125" s="1137">
        <v>81.5</v>
      </c>
      <c r="I1125" s="1137">
        <v>82.5</v>
      </c>
      <c r="J1125" s="1138">
        <v>1630</v>
      </c>
      <c r="K1125" s="1138">
        <v>20</v>
      </c>
      <c r="L1125" s="1058" t="s">
        <v>977</v>
      </c>
      <c r="M1125" s="952">
        <v>2935000</v>
      </c>
      <c r="N1125" s="952">
        <v>36138971.552266642</v>
      </c>
      <c r="O1125" s="1140">
        <v>12014260.983066652</v>
      </c>
    </row>
    <row r="1126" spans="1:15" ht="15" customHeight="1" x14ac:dyDescent="0.25">
      <c r="A1126" s="955" t="s">
        <v>353</v>
      </c>
      <c r="B1126" s="234">
        <v>10.5</v>
      </c>
      <c r="C1126" s="1137">
        <v>0</v>
      </c>
      <c r="D1126" s="1137">
        <v>0</v>
      </c>
      <c r="E1126" s="1137">
        <v>0</v>
      </c>
      <c r="F1126" s="1137">
        <v>0</v>
      </c>
      <c r="G1126" s="1137">
        <v>0</v>
      </c>
      <c r="H1126" s="1137">
        <v>10.5</v>
      </c>
      <c r="I1126" s="1137">
        <v>10.5</v>
      </c>
      <c r="J1126" s="1138">
        <v>210</v>
      </c>
      <c r="K1126" s="1138">
        <v>20</v>
      </c>
      <c r="L1126" s="1058" t="s">
        <v>977</v>
      </c>
      <c r="M1126" s="952">
        <v>2935000</v>
      </c>
      <c r="N1126" s="952">
        <v>36138971.552266642</v>
      </c>
      <c r="O1126" s="1140">
        <v>12014260.983066652</v>
      </c>
    </row>
    <row r="1127" spans="1:15" ht="15" customHeight="1" x14ac:dyDescent="0.25">
      <c r="A1127" s="955" t="s">
        <v>354</v>
      </c>
      <c r="B1127" s="234">
        <v>24</v>
      </c>
      <c r="C1127" s="1137">
        <v>3</v>
      </c>
      <c r="D1127" s="1137">
        <v>0</v>
      </c>
      <c r="E1127" s="1137">
        <v>0</v>
      </c>
      <c r="F1127" s="1137">
        <v>0</v>
      </c>
      <c r="G1127" s="1137">
        <v>5</v>
      </c>
      <c r="H1127" s="1137">
        <v>19</v>
      </c>
      <c r="I1127" s="1137">
        <v>27</v>
      </c>
      <c r="J1127" s="1138">
        <v>399</v>
      </c>
      <c r="K1127" s="1138">
        <v>21</v>
      </c>
      <c r="L1127" s="1058" t="s">
        <v>977</v>
      </c>
      <c r="M1127" s="952">
        <v>2935000</v>
      </c>
      <c r="N1127" s="952">
        <v>36138971.552266642</v>
      </c>
      <c r="O1127" s="1140">
        <v>12014260.983066652</v>
      </c>
    </row>
    <row r="1128" spans="1:15" ht="15" customHeight="1" x14ac:dyDescent="0.25">
      <c r="A1128" s="955" t="s">
        <v>355</v>
      </c>
      <c r="B1128" s="234">
        <v>5</v>
      </c>
      <c r="C1128" s="1137">
        <v>0</v>
      </c>
      <c r="D1128" s="1137">
        <v>0</v>
      </c>
      <c r="E1128" s="1137">
        <v>0</v>
      </c>
      <c r="F1128" s="1137">
        <v>0</v>
      </c>
      <c r="G1128" s="1137">
        <v>0</v>
      </c>
      <c r="H1128" s="1137">
        <v>5</v>
      </c>
      <c r="I1128" s="1137">
        <v>5</v>
      </c>
      <c r="J1128" s="1138">
        <v>100</v>
      </c>
      <c r="K1128" s="1138">
        <v>20</v>
      </c>
      <c r="L1128" s="1058" t="s">
        <v>977</v>
      </c>
      <c r="M1128" s="952">
        <v>2935000</v>
      </c>
      <c r="N1128" s="952">
        <v>36138971.552266642</v>
      </c>
      <c r="O1128" s="1140">
        <v>12014260.983066652</v>
      </c>
    </row>
    <row r="1129" spans="1:15" ht="15" customHeight="1" x14ac:dyDescent="0.25">
      <c r="A1129" s="955" t="s">
        <v>356</v>
      </c>
      <c r="B1129" s="1482">
        <v>97</v>
      </c>
      <c r="C1129" s="1137">
        <v>0</v>
      </c>
      <c r="D1129" s="1137">
        <v>0</v>
      </c>
      <c r="E1129" s="1137">
        <v>12</v>
      </c>
      <c r="F1129" s="1137">
        <v>0</v>
      </c>
      <c r="G1129" s="1137">
        <v>0</v>
      </c>
      <c r="H1129" s="1137">
        <v>85</v>
      </c>
      <c r="I1129" s="1137">
        <v>85</v>
      </c>
      <c r="J1129" s="1138">
        <v>1530</v>
      </c>
      <c r="K1129" s="1138">
        <v>18</v>
      </c>
      <c r="L1129" s="1058" t="s">
        <v>977</v>
      </c>
      <c r="M1129" s="952">
        <v>2935000</v>
      </c>
      <c r="N1129" s="952">
        <v>36138971.552266642</v>
      </c>
      <c r="O1129" s="1140">
        <v>12014260.983066652</v>
      </c>
    </row>
    <row r="1130" spans="1:15" ht="15" customHeight="1" x14ac:dyDescent="0.25">
      <c r="A1130" s="955" t="s">
        <v>357</v>
      </c>
      <c r="B1130" s="1482">
        <v>7</v>
      </c>
      <c r="C1130" s="1137">
        <v>0</v>
      </c>
      <c r="D1130" s="1137">
        <v>0</v>
      </c>
      <c r="E1130" s="1137">
        <v>2</v>
      </c>
      <c r="F1130" s="1137">
        <v>0</v>
      </c>
      <c r="G1130" s="1137">
        <v>0</v>
      </c>
      <c r="H1130" s="1137">
        <v>5</v>
      </c>
      <c r="I1130" s="1137">
        <v>5</v>
      </c>
      <c r="J1130" s="1138">
        <v>85</v>
      </c>
      <c r="K1130" s="1138">
        <v>17</v>
      </c>
      <c r="L1130" s="1058" t="s">
        <v>977</v>
      </c>
      <c r="M1130" s="952">
        <v>2935000</v>
      </c>
      <c r="N1130" s="952">
        <v>36138971.552266642</v>
      </c>
      <c r="O1130" s="1140">
        <v>12014260.983066652</v>
      </c>
    </row>
    <row r="1131" spans="1:15" ht="15" customHeight="1" x14ac:dyDescent="0.25">
      <c r="A1131" s="955" t="s">
        <v>926</v>
      </c>
      <c r="B1131" s="1482">
        <v>33</v>
      </c>
      <c r="C1131" s="1137">
        <v>2</v>
      </c>
      <c r="D1131" s="1137">
        <v>4</v>
      </c>
      <c r="E1131" s="1137">
        <v>8</v>
      </c>
      <c r="F1131" s="1137">
        <v>0</v>
      </c>
      <c r="G1131" s="1137">
        <v>2</v>
      </c>
      <c r="H1131" s="1137">
        <v>19</v>
      </c>
      <c r="I1131" s="1137">
        <v>27</v>
      </c>
      <c r="J1131" s="1138">
        <v>380</v>
      </c>
      <c r="K1131" s="1138">
        <v>20</v>
      </c>
      <c r="L1131" s="1058" t="s">
        <v>977</v>
      </c>
      <c r="M1131" s="952">
        <v>2935000</v>
      </c>
      <c r="N1131" s="952">
        <v>36138971.552266642</v>
      </c>
      <c r="O1131" s="1140">
        <v>12014260.983066652</v>
      </c>
    </row>
    <row r="1132" spans="1:15" ht="15" customHeight="1" x14ac:dyDescent="0.25">
      <c r="A1132" s="955" t="s">
        <v>359</v>
      </c>
      <c r="B1132" s="1482">
        <v>10.1</v>
      </c>
      <c r="C1132" s="1137">
        <v>0</v>
      </c>
      <c r="D1132" s="1137">
        <v>0</v>
      </c>
      <c r="E1132" s="1137">
        <v>8</v>
      </c>
      <c r="F1132" s="1137">
        <v>0</v>
      </c>
      <c r="G1132" s="1137">
        <v>0</v>
      </c>
      <c r="H1132" s="1137">
        <v>2.0999999999999996</v>
      </c>
      <c r="I1132" s="1137">
        <v>2.0999999999999996</v>
      </c>
      <c r="J1132" s="1138">
        <v>35.699999999999996</v>
      </c>
      <c r="K1132" s="1138">
        <v>17</v>
      </c>
      <c r="L1132" s="1058" t="s">
        <v>977</v>
      </c>
      <c r="M1132" s="952">
        <v>2935000</v>
      </c>
      <c r="N1132" s="952">
        <v>36138971.552266642</v>
      </c>
      <c r="O1132" s="1140">
        <v>12014260.983066652</v>
      </c>
    </row>
    <row r="1133" spans="1:15" ht="15" customHeight="1" x14ac:dyDescent="0.25">
      <c r="A1133" s="955" t="s">
        <v>927</v>
      </c>
      <c r="B1133" s="1482">
        <v>9</v>
      </c>
      <c r="C1133" s="1137">
        <v>1</v>
      </c>
      <c r="D1133" s="1137">
        <v>0</v>
      </c>
      <c r="E1133" s="1137">
        <v>6.5</v>
      </c>
      <c r="F1133" s="1137">
        <v>0</v>
      </c>
      <c r="G1133" s="1137">
        <v>0</v>
      </c>
      <c r="H1133" s="1137">
        <v>2.5</v>
      </c>
      <c r="I1133" s="1137">
        <v>3.5</v>
      </c>
      <c r="J1133" s="1138">
        <v>37.5</v>
      </c>
      <c r="K1133" s="1138">
        <v>15</v>
      </c>
      <c r="L1133" s="1058" t="s">
        <v>977</v>
      </c>
      <c r="M1133" s="952">
        <v>2935000</v>
      </c>
      <c r="N1133" s="952">
        <v>36138971.552266642</v>
      </c>
      <c r="O1133" s="1140">
        <v>12014260.983066652</v>
      </c>
    </row>
    <row r="1134" spans="1:15" ht="15" customHeight="1" x14ac:dyDescent="0.25">
      <c r="A1134" s="955" t="s">
        <v>361</v>
      </c>
      <c r="B1134" s="1482">
        <v>2</v>
      </c>
      <c r="C1134" s="1137">
        <v>0</v>
      </c>
      <c r="D1134" s="1137">
        <v>0</v>
      </c>
      <c r="E1134" s="1137">
        <v>0</v>
      </c>
      <c r="F1134" s="1137">
        <v>1</v>
      </c>
      <c r="G1134" s="1137">
        <v>0</v>
      </c>
      <c r="H1134" s="1137">
        <v>1</v>
      </c>
      <c r="I1134" s="1137">
        <v>1</v>
      </c>
      <c r="J1134" s="1138">
        <v>20</v>
      </c>
      <c r="K1134" s="1138">
        <v>20</v>
      </c>
      <c r="L1134" s="1058" t="s">
        <v>977</v>
      </c>
      <c r="M1134" s="952">
        <v>2935000</v>
      </c>
      <c r="N1134" s="952">
        <v>36138971.552266642</v>
      </c>
      <c r="O1134" s="1140">
        <v>12014260.983066652</v>
      </c>
    </row>
    <row r="1135" spans="1:15" ht="15" customHeight="1" x14ac:dyDescent="0.25">
      <c r="A1135" s="955" t="s">
        <v>362</v>
      </c>
      <c r="B1135" s="1482">
        <v>0</v>
      </c>
      <c r="C1135" s="1137">
        <v>0</v>
      </c>
      <c r="D1135" s="1137">
        <v>0</v>
      </c>
      <c r="E1135" s="1137">
        <v>0</v>
      </c>
      <c r="F1135" s="1137">
        <v>0</v>
      </c>
      <c r="G1135" s="1137">
        <v>0</v>
      </c>
      <c r="H1135" s="1137">
        <v>0</v>
      </c>
      <c r="I1135" s="1137">
        <v>0</v>
      </c>
      <c r="J1135" s="1138">
        <v>0</v>
      </c>
      <c r="K1135" s="1138">
        <v>0</v>
      </c>
      <c r="L1135" s="1139"/>
      <c r="M1135" s="952"/>
      <c r="N1135" s="952"/>
      <c r="O1135" s="1140"/>
    </row>
    <row r="1136" spans="1:15" ht="15" customHeight="1" x14ac:dyDescent="0.25">
      <c r="A1136" s="955" t="s">
        <v>928</v>
      </c>
      <c r="B1136" s="1482">
        <v>0</v>
      </c>
      <c r="C1136" s="1137">
        <v>0</v>
      </c>
      <c r="D1136" s="1137">
        <v>0</v>
      </c>
      <c r="E1136" s="1137">
        <v>0</v>
      </c>
      <c r="F1136" s="1137">
        <v>0</v>
      </c>
      <c r="G1136" s="1137">
        <v>0</v>
      </c>
      <c r="H1136" s="1137">
        <v>0</v>
      </c>
      <c r="I1136" s="1137">
        <v>0</v>
      </c>
      <c r="J1136" s="1138">
        <v>0</v>
      </c>
      <c r="K1136" s="1138">
        <v>0</v>
      </c>
      <c r="L1136" s="1139"/>
      <c r="M1136" s="952"/>
      <c r="N1136" s="952"/>
      <c r="O1136" s="1140"/>
    </row>
    <row r="1137" spans="1:15" ht="15" customHeight="1" x14ac:dyDescent="0.25">
      <c r="A1137" s="955" t="s">
        <v>364</v>
      </c>
      <c r="B1137" s="1482">
        <v>0</v>
      </c>
      <c r="C1137" s="1137">
        <v>0</v>
      </c>
      <c r="D1137" s="1137">
        <v>0</v>
      </c>
      <c r="E1137" s="1137">
        <v>0</v>
      </c>
      <c r="F1137" s="1137">
        <v>0</v>
      </c>
      <c r="G1137" s="1137">
        <v>0</v>
      </c>
      <c r="H1137" s="1137">
        <v>0</v>
      </c>
      <c r="I1137" s="1137">
        <v>0</v>
      </c>
      <c r="J1137" s="1138">
        <v>0</v>
      </c>
      <c r="K1137" s="1138">
        <v>0</v>
      </c>
      <c r="L1137" s="1139"/>
      <c r="M1137" s="952"/>
      <c r="N1137" s="1519"/>
      <c r="O1137" s="1520"/>
    </row>
    <row r="1138" spans="1:15" ht="15" customHeight="1" x14ac:dyDescent="0.25">
      <c r="A1138" s="955" t="s">
        <v>365</v>
      </c>
      <c r="B1138" s="1482">
        <v>1.5</v>
      </c>
      <c r="C1138" s="1137">
        <v>0.5</v>
      </c>
      <c r="D1138" s="1137">
        <v>0</v>
      </c>
      <c r="E1138" s="1137">
        <v>0</v>
      </c>
      <c r="F1138" s="1137">
        <v>0</v>
      </c>
      <c r="G1138" s="1137">
        <v>0</v>
      </c>
      <c r="H1138" s="1137">
        <v>1.5</v>
      </c>
      <c r="I1138" s="1137">
        <v>2</v>
      </c>
      <c r="J1138" s="1138">
        <v>27</v>
      </c>
      <c r="K1138" s="1138">
        <v>18</v>
      </c>
      <c r="L1138" s="1058" t="s">
        <v>977</v>
      </c>
      <c r="M1138" s="952">
        <v>2935000</v>
      </c>
      <c r="N1138" s="952">
        <v>36138971.552266642</v>
      </c>
      <c r="O1138" s="1140">
        <v>12014260.983066652</v>
      </c>
    </row>
    <row r="1139" spans="1:15" ht="15" customHeight="1" x14ac:dyDescent="0.25">
      <c r="A1139" s="955" t="s">
        <v>366</v>
      </c>
      <c r="B1139" s="1482">
        <v>0</v>
      </c>
      <c r="C1139" s="1137">
        <v>0</v>
      </c>
      <c r="D1139" s="1137">
        <v>0</v>
      </c>
      <c r="E1139" s="1137">
        <v>0</v>
      </c>
      <c r="F1139" s="1137">
        <v>0</v>
      </c>
      <c r="G1139" s="1137">
        <v>0</v>
      </c>
      <c r="H1139" s="1137">
        <v>0</v>
      </c>
      <c r="I1139" s="1137">
        <v>0</v>
      </c>
      <c r="J1139" s="1138">
        <v>0</v>
      </c>
      <c r="K1139" s="1138">
        <v>0</v>
      </c>
      <c r="L1139" s="1139"/>
      <c r="M1139" s="952"/>
      <c r="N1139" s="1519"/>
      <c r="O1139" s="1520"/>
    </row>
    <row r="1140" spans="1:15" ht="15" customHeight="1" x14ac:dyDescent="0.25">
      <c r="A1140" s="423" t="s">
        <v>929</v>
      </c>
      <c r="B1140" s="995">
        <v>60.8</v>
      </c>
      <c r="C1140" s="995">
        <v>6</v>
      </c>
      <c r="D1140" s="995">
        <v>0</v>
      </c>
      <c r="E1140" s="995">
        <v>2</v>
      </c>
      <c r="F1140" s="995">
        <v>0</v>
      </c>
      <c r="G1140" s="995">
        <v>1</v>
      </c>
      <c r="H1140" s="995">
        <v>57.8</v>
      </c>
      <c r="I1140" s="995">
        <v>64.8</v>
      </c>
      <c r="J1140" s="1141">
        <v>1149</v>
      </c>
      <c r="K1140" s="1141">
        <v>19.878892733564015</v>
      </c>
      <c r="L1140" s="1143"/>
      <c r="M1140" s="989"/>
      <c r="N1140" s="424"/>
      <c r="O1140" s="425"/>
    </row>
    <row r="1141" spans="1:15" ht="15" customHeight="1" x14ac:dyDescent="0.25">
      <c r="A1141" s="955" t="s">
        <v>368</v>
      </c>
      <c r="B1141" s="234">
        <v>27</v>
      </c>
      <c r="C1141" s="1137">
        <v>0</v>
      </c>
      <c r="D1141" s="1137">
        <v>0</v>
      </c>
      <c r="E1141" s="1137">
        <v>0</v>
      </c>
      <c r="F1141" s="1137">
        <v>0</v>
      </c>
      <c r="G1141" s="1137">
        <v>0</v>
      </c>
      <c r="H1141" s="1137">
        <v>27</v>
      </c>
      <c r="I1141" s="1137">
        <v>27</v>
      </c>
      <c r="J1141" s="1138">
        <v>594</v>
      </c>
      <c r="K1141" s="1138">
        <v>22</v>
      </c>
      <c r="L1141" s="1058" t="s">
        <v>977</v>
      </c>
      <c r="M1141" s="952">
        <v>2935000</v>
      </c>
      <c r="N1141" s="952">
        <v>36138971.552266642</v>
      </c>
      <c r="O1141" s="1140">
        <v>12014260.983066652</v>
      </c>
    </row>
    <row r="1142" spans="1:15" ht="15" customHeight="1" x14ac:dyDescent="0.25">
      <c r="A1142" s="955" t="s">
        <v>369</v>
      </c>
      <c r="B1142" s="234">
        <v>6</v>
      </c>
      <c r="C1142" s="1137">
        <v>2</v>
      </c>
      <c r="D1142" s="1137">
        <v>0</v>
      </c>
      <c r="E1142" s="1137">
        <v>0</v>
      </c>
      <c r="F1142" s="1137">
        <v>0</v>
      </c>
      <c r="G1142" s="1137">
        <v>0</v>
      </c>
      <c r="H1142" s="1137">
        <v>6</v>
      </c>
      <c r="I1142" s="1137">
        <v>8</v>
      </c>
      <c r="J1142" s="1138">
        <v>120</v>
      </c>
      <c r="K1142" s="1138">
        <v>20</v>
      </c>
      <c r="L1142" s="1058" t="s">
        <v>977</v>
      </c>
      <c r="M1142" s="952">
        <v>2935000</v>
      </c>
      <c r="N1142" s="952">
        <v>36138971.552266642</v>
      </c>
      <c r="O1142" s="1140">
        <v>12014260.983066652</v>
      </c>
    </row>
    <row r="1143" spans="1:15" ht="15" customHeight="1" x14ac:dyDescent="0.25">
      <c r="A1143" s="955" t="s">
        <v>370</v>
      </c>
      <c r="B1143" s="234">
        <v>3.7999999999999972</v>
      </c>
      <c r="C1143" s="1137">
        <v>2</v>
      </c>
      <c r="D1143" s="1137">
        <v>0</v>
      </c>
      <c r="E1143" s="1137">
        <v>0</v>
      </c>
      <c r="F1143" s="1137">
        <v>0</v>
      </c>
      <c r="G1143" s="1137">
        <v>0</v>
      </c>
      <c r="H1143" s="1137">
        <v>3.7999999999999972</v>
      </c>
      <c r="I1143" s="1137">
        <v>5.7999999999999972</v>
      </c>
      <c r="J1143" s="1138">
        <v>75.999999999999943</v>
      </c>
      <c r="K1143" s="1138">
        <v>20</v>
      </c>
      <c r="L1143" s="1058" t="s">
        <v>977</v>
      </c>
      <c r="M1143" s="952">
        <v>2935000</v>
      </c>
      <c r="N1143" s="952">
        <v>36138971.552266642</v>
      </c>
      <c r="O1143" s="1140">
        <v>12014260.983066652</v>
      </c>
    </row>
    <row r="1144" spans="1:15" ht="15" customHeight="1" x14ac:dyDescent="0.25">
      <c r="A1144" s="955" t="s">
        <v>371</v>
      </c>
      <c r="B1144" s="234">
        <v>3</v>
      </c>
      <c r="C1144" s="1137">
        <v>0</v>
      </c>
      <c r="D1144" s="1137">
        <v>0</v>
      </c>
      <c r="E1144" s="1137">
        <v>0</v>
      </c>
      <c r="F1144" s="1137">
        <v>0</v>
      </c>
      <c r="G1144" s="1137">
        <v>1</v>
      </c>
      <c r="H1144" s="1137">
        <v>2</v>
      </c>
      <c r="I1144" s="1137">
        <v>3</v>
      </c>
      <c r="J1144" s="1138">
        <v>36</v>
      </c>
      <c r="K1144" s="1138">
        <v>18</v>
      </c>
      <c r="L1144" s="1058" t="s">
        <v>977</v>
      </c>
      <c r="M1144" s="952">
        <v>2935000</v>
      </c>
      <c r="N1144" s="952">
        <v>36138971.552266642</v>
      </c>
      <c r="O1144" s="1140">
        <v>12014260.983066652</v>
      </c>
    </row>
    <row r="1145" spans="1:15" ht="15" customHeight="1" x14ac:dyDescent="0.25">
      <c r="A1145" s="955" t="s">
        <v>372</v>
      </c>
      <c r="B1145" s="1482">
        <v>21</v>
      </c>
      <c r="C1145" s="1137">
        <v>2</v>
      </c>
      <c r="D1145" s="1137">
        <v>0</v>
      </c>
      <c r="E1145" s="1137">
        <v>2</v>
      </c>
      <c r="F1145" s="1137">
        <v>0</v>
      </c>
      <c r="G1145" s="1137">
        <v>0</v>
      </c>
      <c r="H1145" s="1137">
        <v>19</v>
      </c>
      <c r="I1145" s="1137">
        <v>21</v>
      </c>
      <c r="J1145" s="1138">
        <v>323</v>
      </c>
      <c r="K1145" s="1138">
        <v>17</v>
      </c>
      <c r="L1145" s="1058" t="s">
        <v>977</v>
      </c>
      <c r="M1145" s="952">
        <v>2935000</v>
      </c>
      <c r="N1145" s="952">
        <v>36138971.552266642</v>
      </c>
      <c r="O1145" s="1140">
        <v>12014260.983066652</v>
      </c>
    </row>
    <row r="1146" spans="1:15" ht="15" customHeight="1" x14ac:dyDescent="0.25">
      <c r="A1146" s="1145" t="s">
        <v>373</v>
      </c>
      <c r="B1146" s="995">
        <v>205.4</v>
      </c>
      <c r="C1146" s="995">
        <v>85.5</v>
      </c>
      <c r="D1146" s="995">
        <v>2</v>
      </c>
      <c r="E1146" s="995">
        <v>0.5</v>
      </c>
      <c r="F1146" s="995">
        <v>0</v>
      </c>
      <c r="G1146" s="995">
        <v>42</v>
      </c>
      <c r="H1146" s="995">
        <v>160.9</v>
      </c>
      <c r="I1146" s="995">
        <v>290.39999999999998</v>
      </c>
      <c r="J1146" s="1141">
        <v>3444.2000000000003</v>
      </c>
      <c r="K1146" s="1141">
        <v>21.405842137973899</v>
      </c>
      <c r="L1146" s="1143"/>
      <c r="M1146" s="989"/>
      <c r="N1146" s="424"/>
      <c r="O1146" s="425"/>
    </row>
    <row r="1147" spans="1:15" ht="15" customHeight="1" x14ac:dyDescent="0.25">
      <c r="A1147" s="955" t="s">
        <v>374</v>
      </c>
      <c r="B1147" s="234">
        <v>81</v>
      </c>
      <c r="C1147" s="1137">
        <v>40</v>
      </c>
      <c r="D1147" s="1137">
        <v>0</v>
      </c>
      <c r="E1147" s="1137">
        <v>0</v>
      </c>
      <c r="F1147" s="1137">
        <v>0</v>
      </c>
      <c r="G1147" s="1137">
        <v>0</v>
      </c>
      <c r="H1147" s="1137">
        <v>81</v>
      </c>
      <c r="I1147" s="1137">
        <v>121</v>
      </c>
      <c r="J1147" s="1138">
        <v>2025</v>
      </c>
      <c r="K1147" s="1138">
        <v>25</v>
      </c>
      <c r="L1147" s="1058" t="s">
        <v>977</v>
      </c>
      <c r="M1147" s="952">
        <v>2935000</v>
      </c>
      <c r="N1147" s="952">
        <v>36138971.552266642</v>
      </c>
      <c r="O1147" s="1140">
        <v>12014260.983066652</v>
      </c>
    </row>
    <row r="1148" spans="1:15" ht="15" customHeight="1" x14ac:dyDescent="0.25">
      <c r="A1148" s="955" t="s">
        <v>375</v>
      </c>
      <c r="B1148" s="234">
        <v>41.4</v>
      </c>
      <c r="C1148" s="1137">
        <v>0</v>
      </c>
      <c r="D1148" s="1137">
        <v>0</v>
      </c>
      <c r="E1148" s="1137">
        <v>0</v>
      </c>
      <c r="F1148" s="1137">
        <v>0</v>
      </c>
      <c r="G1148" s="1137">
        <v>0</v>
      </c>
      <c r="H1148" s="1137">
        <v>41.4</v>
      </c>
      <c r="I1148" s="1137">
        <v>41.4</v>
      </c>
      <c r="J1148" s="1138">
        <v>910.8</v>
      </c>
      <c r="K1148" s="1138">
        <v>22</v>
      </c>
      <c r="L1148" s="1058" t="s">
        <v>977</v>
      </c>
      <c r="M1148" s="952">
        <v>2935000</v>
      </c>
      <c r="N1148" s="952">
        <v>36138971.552266642</v>
      </c>
      <c r="O1148" s="1140">
        <v>12014260.983066652</v>
      </c>
    </row>
    <row r="1149" spans="1:15" ht="15" customHeight="1" x14ac:dyDescent="0.25">
      <c r="A1149" s="955" t="s">
        <v>376</v>
      </c>
      <c r="B1149" s="234">
        <v>41</v>
      </c>
      <c r="C1149" s="1137">
        <v>40</v>
      </c>
      <c r="D1149" s="1137">
        <v>0</v>
      </c>
      <c r="E1149" s="1137">
        <v>0</v>
      </c>
      <c r="F1149" s="1137">
        <v>0</v>
      </c>
      <c r="G1149" s="1137">
        <v>38</v>
      </c>
      <c r="H1149" s="1137">
        <v>3</v>
      </c>
      <c r="I1149" s="1137">
        <v>81</v>
      </c>
      <c r="J1149" s="1138">
        <v>40.5</v>
      </c>
      <c r="K1149" s="1138">
        <v>13.5</v>
      </c>
      <c r="L1149" s="1058" t="s">
        <v>977</v>
      </c>
      <c r="M1149" s="952">
        <v>2935000</v>
      </c>
      <c r="N1149" s="952">
        <v>36138971.552266642</v>
      </c>
      <c r="O1149" s="1140">
        <v>12014260.983066652</v>
      </c>
    </row>
    <row r="1150" spans="1:15" ht="15" customHeight="1" x14ac:dyDescent="0.25">
      <c r="A1150" s="955" t="s">
        <v>377</v>
      </c>
      <c r="B1150" s="234">
        <v>5</v>
      </c>
      <c r="C1150" s="1137">
        <v>1</v>
      </c>
      <c r="D1150" s="1137">
        <v>2</v>
      </c>
      <c r="E1150" s="1137">
        <v>0</v>
      </c>
      <c r="F1150" s="1137">
        <v>0</v>
      </c>
      <c r="G1150" s="1137">
        <v>0</v>
      </c>
      <c r="H1150" s="1137">
        <v>3</v>
      </c>
      <c r="I1150" s="1137">
        <v>6</v>
      </c>
      <c r="J1150" s="1138">
        <v>47.400000000000006</v>
      </c>
      <c r="K1150" s="1138">
        <v>15.8</v>
      </c>
      <c r="L1150" s="1058" t="s">
        <v>977</v>
      </c>
      <c r="M1150" s="952">
        <v>2935000</v>
      </c>
      <c r="N1150" s="952">
        <v>36138971.552266642</v>
      </c>
      <c r="O1150" s="1140">
        <v>12014260.983066652</v>
      </c>
    </row>
    <row r="1151" spans="1:15" ht="15" customHeight="1" x14ac:dyDescent="0.25">
      <c r="A1151" s="955" t="s">
        <v>378</v>
      </c>
      <c r="B1151" s="234">
        <v>14</v>
      </c>
      <c r="C1151" s="1137">
        <v>0</v>
      </c>
      <c r="D1151" s="1137">
        <v>0</v>
      </c>
      <c r="E1151" s="1137">
        <v>0</v>
      </c>
      <c r="F1151" s="1137">
        <v>0</v>
      </c>
      <c r="G1151" s="1137">
        <v>2</v>
      </c>
      <c r="H1151" s="1137">
        <v>12</v>
      </c>
      <c r="I1151" s="1137">
        <v>14</v>
      </c>
      <c r="J1151" s="1138">
        <v>168</v>
      </c>
      <c r="K1151" s="1138">
        <v>14</v>
      </c>
      <c r="L1151" s="1058" t="s">
        <v>977</v>
      </c>
      <c r="M1151" s="952">
        <v>2935000</v>
      </c>
      <c r="N1151" s="952">
        <v>36138971.552266642</v>
      </c>
      <c r="O1151" s="1140">
        <v>12014260.983066652</v>
      </c>
    </row>
    <row r="1152" spans="1:15" ht="15" customHeight="1" x14ac:dyDescent="0.25">
      <c r="A1152" s="955" t="s">
        <v>379</v>
      </c>
      <c r="B1152" s="234">
        <v>10</v>
      </c>
      <c r="C1152" s="1137">
        <v>4.5</v>
      </c>
      <c r="D1152" s="1137">
        <v>0</v>
      </c>
      <c r="E1152" s="1137">
        <v>0.5</v>
      </c>
      <c r="F1152" s="1137">
        <v>0</v>
      </c>
      <c r="G1152" s="1137">
        <v>2</v>
      </c>
      <c r="H1152" s="1137">
        <v>7.5</v>
      </c>
      <c r="I1152" s="1137">
        <v>14</v>
      </c>
      <c r="J1152" s="1138">
        <v>90</v>
      </c>
      <c r="K1152" s="1138">
        <v>12</v>
      </c>
      <c r="L1152" s="1058" t="s">
        <v>977</v>
      </c>
      <c r="M1152" s="952">
        <v>2935000</v>
      </c>
      <c r="N1152" s="952">
        <v>36138971.552266642</v>
      </c>
      <c r="O1152" s="1140">
        <v>12014260.983066652</v>
      </c>
    </row>
    <row r="1153" spans="1:15" ht="15" customHeight="1" x14ac:dyDescent="0.25">
      <c r="A1153" s="955" t="s">
        <v>380</v>
      </c>
      <c r="B1153" s="949">
        <v>13</v>
      </c>
      <c r="C1153" s="1137">
        <v>0</v>
      </c>
      <c r="D1153" s="1137">
        <v>0</v>
      </c>
      <c r="E1153" s="1137">
        <v>0</v>
      </c>
      <c r="F1153" s="1137">
        <v>0</v>
      </c>
      <c r="G1153" s="1137">
        <v>0</v>
      </c>
      <c r="H1153" s="1137">
        <v>13</v>
      </c>
      <c r="I1153" s="1137">
        <v>13</v>
      </c>
      <c r="J1153" s="1138">
        <v>162.5</v>
      </c>
      <c r="K1153" s="1138">
        <v>12.5</v>
      </c>
      <c r="L1153" s="1058" t="s">
        <v>977</v>
      </c>
      <c r="M1153" s="952">
        <v>2935000</v>
      </c>
      <c r="N1153" s="952">
        <v>36138971.552266642</v>
      </c>
      <c r="O1153" s="1140">
        <v>12014260.983066652</v>
      </c>
    </row>
    <row r="1154" spans="1:15" ht="15" customHeight="1" x14ac:dyDescent="0.25">
      <c r="A1154" s="955" t="s">
        <v>381</v>
      </c>
      <c r="B1154" s="949">
        <v>0</v>
      </c>
      <c r="C1154" s="1137">
        <v>0</v>
      </c>
      <c r="D1154" s="1137">
        <v>0</v>
      </c>
      <c r="E1154" s="1137">
        <v>0</v>
      </c>
      <c r="F1154" s="1137">
        <v>0</v>
      </c>
      <c r="G1154" s="1137">
        <v>0</v>
      </c>
      <c r="H1154" s="1137">
        <v>0</v>
      </c>
      <c r="I1154" s="1137">
        <v>0</v>
      </c>
      <c r="J1154" s="1138">
        <v>0</v>
      </c>
      <c r="K1154" s="1138">
        <v>0</v>
      </c>
      <c r="L1154" s="1058"/>
      <c r="M1154" s="952"/>
      <c r="N1154" s="1519"/>
      <c r="O1154" s="1520"/>
    </row>
    <row r="1155" spans="1:15" ht="15" customHeight="1" x14ac:dyDescent="0.25">
      <c r="A1155" s="1145" t="s">
        <v>382</v>
      </c>
      <c r="B1155" s="995">
        <v>33.799999999999997</v>
      </c>
      <c r="C1155" s="995">
        <v>2.8</v>
      </c>
      <c r="D1155" s="995">
        <v>0</v>
      </c>
      <c r="E1155" s="995">
        <v>0</v>
      </c>
      <c r="F1155" s="995">
        <v>0</v>
      </c>
      <c r="G1155" s="995">
        <v>0</v>
      </c>
      <c r="H1155" s="995">
        <v>33.799999999999997</v>
      </c>
      <c r="I1155" s="995">
        <v>36.6</v>
      </c>
      <c r="J1155" s="1141">
        <v>512.90000000000009</v>
      </c>
      <c r="K1155" s="1141">
        <v>15.174556213017755</v>
      </c>
      <c r="L1155" s="1143"/>
      <c r="M1155" s="989"/>
      <c r="N1155" s="424"/>
      <c r="O1155" s="425"/>
    </row>
    <row r="1156" spans="1:15" ht="15" customHeight="1" x14ac:dyDescent="0.25">
      <c r="A1156" s="955" t="s">
        <v>383</v>
      </c>
      <c r="B1156" s="949">
        <v>0</v>
      </c>
      <c r="C1156" s="1137">
        <v>0</v>
      </c>
      <c r="D1156" s="1137">
        <v>0</v>
      </c>
      <c r="E1156" s="1137">
        <v>0</v>
      </c>
      <c r="F1156" s="1137">
        <v>0</v>
      </c>
      <c r="G1156" s="1137">
        <v>0</v>
      </c>
      <c r="H1156" s="1137">
        <v>0</v>
      </c>
      <c r="I1156" s="1137">
        <v>0</v>
      </c>
      <c r="J1156" s="1138">
        <v>0</v>
      </c>
      <c r="K1156" s="1138">
        <v>0</v>
      </c>
      <c r="L1156" s="1139"/>
      <c r="M1156" s="952"/>
      <c r="N1156" s="952"/>
      <c r="O1156" s="1140"/>
    </row>
    <row r="1157" spans="1:15" ht="15" customHeight="1" x14ac:dyDescent="0.25">
      <c r="A1157" s="955" t="s">
        <v>384</v>
      </c>
      <c r="B1157" s="234">
        <v>5.5</v>
      </c>
      <c r="C1157" s="1137">
        <v>0</v>
      </c>
      <c r="D1157" s="1137">
        <v>0</v>
      </c>
      <c r="E1157" s="1137">
        <v>0</v>
      </c>
      <c r="F1157" s="1137">
        <v>0</v>
      </c>
      <c r="G1157" s="1137">
        <v>0</v>
      </c>
      <c r="H1157" s="1137">
        <v>5.5</v>
      </c>
      <c r="I1157" s="1137">
        <v>5.5</v>
      </c>
      <c r="J1157" s="1138">
        <v>82.5</v>
      </c>
      <c r="K1157" s="1138">
        <v>15</v>
      </c>
      <c r="L1157" s="1058" t="s">
        <v>977</v>
      </c>
      <c r="M1157" s="952">
        <v>2935000</v>
      </c>
      <c r="N1157" s="952">
        <v>36138971.552266642</v>
      </c>
      <c r="O1157" s="1140">
        <v>12014260.983066652</v>
      </c>
    </row>
    <row r="1158" spans="1:15" ht="15" customHeight="1" x14ac:dyDescent="0.25">
      <c r="A1158" s="955" t="s">
        <v>385</v>
      </c>
      <c r="B1158" s="234">
        <v>7.2</v>
      </c>
      <c r="C1158" s="1137">
        <v>0.8</v>
      </c>
      <c r="D1158" s="1137">
        <v>0</v>
      </c>
      <c r="E1158" s="1137">
        <v>0</v>
      </c>
      <c r="F1158" s="1137">
        <v>0</v>
      </c>
      <c r="G1158" s="1137">
        <v>0</v>
      </c>
      <c r="H1158" s="1137">
        <v>7.2</v>
      </c>
      <c r="I1158" s="1137">
        <v>8</v>
      </c>
      <c r="J1158" s="1138">
        <v>100.8</v>
      </c>
      <c r="K1158" s="1138">
        <v>14</v>
      </c>
      <c r="L1158" s="1058" t="s">
        <v>977</v>
      </c>
      <c r="M1158" s="952">
        <v>2935000</v>
      </c>
      <c r="N1158" s="952">
        <v>36138971.552266642</v>
      </c>
      <c r="O1158" s="1140">
        <v>12014260.983066652</v>
      </c>
    </row>
    <row r="1159" spans="1:15" ht="15" customHeight="1" x14ac:dyDescent="0.25">
      <c r="A1159" s="955" t="s">
        <v>386</v>
      </c>
      <c r="B1159" s="234">
        <v>13</v>
      </c>
      <c r="C1159" s="1137">
        <v>1</v>
      </c>
      <c r="D1159" s="1137">
        <v>0</v>
      </c>
      <c r="E1159" s="1137">
        <v>0</v>
      </c>
      <c r="F1159" s="1137">
        <v>0</v>
      </c>
      <c r="G1159" s="1137">
        <v>0</v>
      </c>
      <c r="H1159" s="1137">
        <v>13</v>
      </c>
      <c r="I1159" s="1137">
        <v>14</v>
      </c>
      <c r="J1159" s="1138">
        <v>208</v>
      </c>
      <c r="K1159" s="1138">
        <v>16</v>
      </c>
      <c r="L1159" s="1058" t="s">
        <v>977</v>
      </c>
      <c r="M1159" s="952">
        <v>2935000</v>
      </c>
      <c r="N1159" s="952">
        <v>36138971.552266642</v>
      </c>
      <c r="O1159" s="1140">
        <v>12014260.983066652</v>
      </c>
    </row>
    <row r="1160" spans="1:15" ht="15" customHeight="1" x14ac:dyDescent="0.25">
      <c r="A1160" s="955" t="s">
        <v>387</v>
      </c>
      <c r="B1160" s="234">
        <v>2</v>
      </c>
      <c r="C1160" s="1137">
        <v>0</v>
      </c>
      <c r="D1160" s="1137">
        <v>0</v>
      </c>
      <c r="E1160" s="1137">
        <v>0</v>
      </c>
      <c r="F1160" s="1137">
        <v>0</v>
      </c>
      <c r="G1160" s="1137">
        <v>0</v>
      </c>
      <c r="H1160" s="1137">
        <v>2</v>
      </c>
      <c r="I1160" s="1137">
        <v>2</v>
      </c>
      <c r="J1160" s="1138">
        <v>28</v>
      </c>
      <c r="K1160" s="1138">
        <v>14</v>
      </c>
      <c r="L1160" s="1058" t="s">
        <v>977</v>
      </c>
      <c r="M1160" s="952">
        <v>2935000</v>
      </c>
      <c r="N1160" s="952">
        <v>36138971.552266642</v>
      </c>
      <c r="O1160" s="1140">
        <v>12014260.983066652</v>
      </c>
    </row>
    <row r="1161" spans="1:15" ht="15" customHeight="1" x14ac:dyDescent="0.25">
      <c r="A1161" s="955" t="s">
        <v>388</v>
      </c>
      <c r="B1161" s="234">
        <v>0</v>
      </c>
      <c r="C1161" s="1137">
        <v>0</v>
      </c>
      <c r="D1161" s="1137">
        <v>0</v>
      </c>
      <c r="E1161" s="1137">
        <v>0</v>
      </c>
      <c r="F1161" s="1137">
        <v>0</v>
      </c>
      <c r="G1161" s="1137">
        <v>0</v>
      </c>
      <c r="H1161" s="1137">
        <v>0</v>
      </c>
      <c r="I1161" s="1137">
        <v>0</v>
      </c>
      <c r="J1161" s="1138">
        <v>0</v>
      </c>
      <c r="K1161" s="1138">
        <v>0</v>
      </c>
      <c r="L1161" s="1139"/>
      <c r="M1161" s="952"/>
      <c r="N1161" s="1519"/>
      <c r="O1161" s="1520"/>
    </row>
    <row r="1162" spans="1:15" ht="15" customHeight="1" x14ac:dyDescent="0.25">
      <c r="A1162" s="955" t="s">
        <v>389</v>
      </c>
      <c r="B1162" s="234">
        <v>0.1</v>
      </c>
      <c r="C1162" s="1137">
        <v>0</v>
      </c>
      <c r="D1162" s="1137">
        <v>0</v>
      </c>
      <c r="E1162" s="1137">
        <v>0</v>
      </c>
      <c r="F1162" s="1137">
        <v>0</v>
      </c>
      <c r="G1162" s="1137">
        <v>0</v>
      </c>
      <c r="H1162" s="1137">
        <v>0.1</v>
      </c>
      <c r="I1162" s="1137">
        <v>0.1</v>
      </c>
      <c r="J1162" s="1138">
        <v>1.6</v>
      </c>
      <c r="K1162" s="1138">
        <v>16</v>
      </c>
      <c r="L1162" s="1058" t="s">
        <v>977</v>
      </c>
      <c r="M1162" s="952">
        <v>2935000</v>
      </c>
      <c r="N1162" s="952">
        <v>36138971.552266642</v>
      </c>
      <c r="O1162" s="1140">
        <v>12014260.983066652</v>
      </c>
    </row>
    <row r="1163" spans="1:15" ht="15" customHeight="1" x14ac:dyDescent="0.25">
      <c r="A1163" s="955" t="s">
        <v>930</v>
      </c>
      <c r="B1163" s="234">
        <v>5</v>
      </c>
      <c r="C1163" s="1137">
        <v>0</v>
      </c>
      <c r="D1163" s="1137">
        <v>0</v>
      </c>
      <c r="E1163" s="1137">
        <v>0</v>
      </c>
      <c r="F1163" s="1137">
        <v>0</v>
      </c>
      <c r="G1163" s="1137">
        <v>0</v>
      </c>
      <c r="H1163" s="1137">
        <v>5</v>
      </c>
      <c r="I1163" s="1137">
        <v>5</v>
      </c>
      <c r="J1163" s="1138">
        <v>80</v>
      </c>
      <c r="K1163" s="1138">
        <v>16</v>
      </c>
      <c r="L1163" s="1058" t="s">
        <v>977</v>
      </c>
      <c r="M1163" s="952">
        <v>2935000</v>
      </c>
      <c r="N1163" s="952">
        <v>36138971.552266642</v>
      </c>
      <c r="O1163" s="1140">
        <v>12014260.983066652</v>
      </c>
    </row>
    <row r="1164" spans="1:15" ht="15" customHeight="1" thickBot="1" x14ac:dyDescent="0.3">
      <c r="A1164" s="1131" t="s">
        <v>391</v>
      </c>
      <c r="B1164" s="1523">
        <v>1</v>
      </c>
      <c r="C1164" s="1132">
        <v>1</v>
      </c>
      <c r="D1164" s="1132">
        <v>0</v>
      </c>
      <c r="E1164" s="1132">
        <v>0</v>
      </c>
      <c r="F1164" s="1132">
        <v>0</v>
      </c>
      <c r="G1164" s="1132">
        <v>0</v>
      </c>
      <c r="H1164" s="1137">
        <v>1</v>
      </c>
      <c r="I1164" s="1137">
        <v>2</v>
      </c>
      <c r="J1164" s="1512">
        <v>12</v>
      </c>
      <c r="K1164" s="1133">
        <v>12</v>
      </c>
      <c r="L1164" s="1058" t="s">
        <v>977</v>
      </c>
      <c r="M1164" s="952">
        <v>2935000</v>
      </c>
      <c r="N1164" s="952">
        <v>36138971.552266642</v>
      </c>
      <c r="O1164" s="1140">
        <v>12014260.983066652</v>
      </c>
    </row>
    <row r="1165" spans="1:15" ht="15" customHeight="1" thickBot="1" x14ac:dyDescent="0.3">
      <c r="A1165" s="394" t="s">
        <v>931</v>
      </c>
      <c r="B1165" s="1122">
        <v>580.6</v>
      </c>
      <c r="C1165" s="1122">
        <v>101.8</v>
      </c>
      <c r="D1165" s="1122">
        <v>6</v>
      </c>
      <c r="E1165" s="1122">
        <v>39</v>
      </c>
      <c r="F1165" s="1122">
        <v>1</v>
      </c>
      <c r="G1165" s="1122">
        <v>50</v>
      </c>
      <c r="H1165" s="1122">
        <v>484.59999999999997</v>
      </c>
      <c r="I1165" s="1122">
        <v>642.4</v>
      </c>
      <c r="J1165" s="1123">
        <v>9560.2999999999993</v>
      </c>
      <c r="K1165" s="1123">
        <v>19.728229467602144</v>
      </c>
      <c r="L1165" s="1511" t="s">
        <v>977</v>
      </c>
      <c r="M1165" s="1125">
        <v>2935000</v>
      </c>
      <c r="N1165" s="1125">
        <v>36138971.552266642</v>
      </c>
      <c r="O1165" s="495">
        <v>12014260.98306665</v>
      </c>
    </row>
    <row r="1166" spans="1:15" x14ac:dyDescent="0.25">
      <c r="A1166" s="7" t="s">
        <v>1964</v>
      </c>
      <c r="B1166" s="223"/>
      <c r="C1166" s="223"/>
      <c r="D1166" s="223"/>
      <c r="E1166" s="223"/>
      <c r="F1166" s="223"/>
      <c r="G1166" s="223"/>
      <c r="H1166" s="223"/>
      <c r="I1166" s="223"/>
      <c r="J1166" s="223"/>
      <c r="K1166" s="230"/>
      <c r="L1166" s="231"/>
      <c r="M1166" s="230"/>
      <c r="N1166" s="230"/>
      <c r="O1166" s="230"/>
    </row>
    <row r="1167" spans="1:15" x14ac:dyDescent="0.25">
      <c r="A1167" s="34"/>
      <c r="B1167" s="223"/>
      <c r="C1167" s="223"/>
      <c r="D1167" s="223"/>
      <c r="E1167" s="223"/>
      <c r="F1167" s="223"/>
      <c r="G1167" s="223"/>
      <c r="H1167" s="223"/>
      <c r="I1167" s="223"/>
      <c r="J1167" s="223"/>
      <c r="K1167" s="230"/>
      <c r="L1167" s="231"/>
      <c r="M1167" s="230"/>
      <c r="N1167" s="230"/>
      <c r="O1167" s="230"/>
    </row>
    <row r="1168" spans="1:15" x14ac:dyDescent="0.25">
      <c r="A1168" s="34"/>
      <c r="B1168" s="223"/>
      <c r="C1168" s="223"/>
      <c r="D1168" s="223"/>
      <c r="E1168" s="223"/>
      <c r="F1168" s="223"/>
      <c r="G1168" s="223"/>
      <c r="H1168" s="223"/>
      <c r="I1168" s="223"/>
      <c r="J1168" s="223"/>
      <c r="K1168" s="230"/>
      <c r="L1168" s="231"/>
      <c r="M1168" s="230"/>
      <c r="N1168" s="230"/>
      <c r="O1168" s="230"/>
    </row>
    <row r="1169" spans="1:15" ht="13.8" x14ac:dyDescent="0.25">
      <c r="A1169" s="2817" t="s">
        <v>1972</v>
      </c>
      <c r="B1169" s="2817"/>
      <c r="C1169" s="2817"/>
      <c r="D1169" s="2817"/>
      <c r="E1169" s="2817"/>
      <c r="F1169" s="2817"/>
      <c r="G1169" s="2817"/>
      <c r="H1169" s="2817"/>
      <c r="I1169" s="2817"/>
      <c r="J1169" s="2817"/>
      <c r="K1169" s="2817"/>
      <c r="L1169" s="2817"/>
      <c r="M1169" s="2817"/>
      <c r="N1169" s="2817"/>
      <c r="O1169" s="2817"/>
    </row>
    <row r="1170" spans="1:15" x14ac:dyDescent="0.25">
      <c r="A1170" s="235"/>
      <c r="B1170" s="235"/>
      <c r="C1170" s="230"/>
      <c r="D1170" s="230"/>
      <c r="E1170" s="230"/>
      <c r="F1170" s="230"/>
      <c r="G1170" s="230"/>
      <c r="H1170" s="230"/>
      <c r="I1170" s="230"/>
      <c r="J1170" s="230"/>
      <c r="K1170" s="230"/>
      <c r="L1170" s="231"/>
      <c r="M1170" s="230"/>
      <c r="N1170" s="230"/>
      <c r="O1170" s="230"/>
    </row>
    <row r="1171" spans="1:15" ht="13.8" thickBot="1" x14ac:dyDescent="0.3">
      <c r="A1171" s="180" t="s">
        <v>1820</v>
      </c>
      <c r="B1171" s="235"/>
      <c r="C1171" s="230"/>
      <c r="D1171" s="230"/>
      <c r="E1171" s="230"/>
      <c r="F1171" s="230"/>
      <c r="G1171" s="230"/>
      <c r="H1171" s="230"/>
      <c r="I1171" s="230"/>
      <c r="J1171" s="230"/>
      <c r="K1171" s="230"/>
      <c r="L1171" s="231"/>
      <c r="M1171" s="230"/>
      <c r="N1171" s="230"/>
      <c r="O1171" s="230"/>
    </row>
    <row r="1172" spans="1:15" ht="15" customHeight="1" x14ac:dyDescent="0.25">
      <c r="A1172" s="2818" t="s">
        <v>327</v>
      </c>
      <c r="B1172" s="2821" t="s">
        <v>1973</v>
      </c>
      <c r="C1172" s="2822"/>
      <c r="D1172" s="2822"/>
      <c r="E1172" s="2822"/>
      <c r="F1172" s="2822"/>
      <c r="G1172" s="2822"/>
      <c r="H1172" s="2822"/>
      <c r="I1172" s="2822"/>
      <c r="J1172" s="2822"/>
      <c r="K1172" s="2822"/>
      <c r="L1172" s="2822"/>
      <c r="M1172" s="2822"/>
      <c r="N1172" s="2822"/>
      <c r="O1172" s="2823"/>
    </row>
    <row r="1173" spans="1:15" ht="15" customHeight="1" x14ac:dyDescent="0.25">
      <c r="A1173" s="2819"/>
      <c r="B1173" s="2824" t="s">
        <v>191</v>
      </c>
      <c r="C1173" s="2824"/>
      <c r="D1173" s="2824"/>
      <c r="E1173" s="2824"/>
      <c r="F1173" s="2824"/>
      <c r="G1173" s="2824"/>
      <c r="H1173" s="2824"/>
      <c r="I1173" s="2824"/>
      <c r="J1173" s="2097"/>
      <c r="K1173" s="2097" t="s">
        <v>902</v>
      </c>
      <c r="L1173" s="2097"/>
      <c r="M1173" s="1114" t="s">
        <v>436</v>
      </c>
      <c r="N1173" s="1114" t="s">
        <v>908</v>
      </c>
      <c r="O1173" s="1118" t="s">
        <v>908</v>
      </c>
    </row>
    <row r="1174" spans="1:15" ht="15" customHeight="1" x14ac:dyDescent="0.25">
      <c r="A1174" s="2819"/>
      <c r="B1174" s="2097" t="s">
        <v>432</v>
      </c>
      <c r="C1174" s="2097"/>
      <c r="D1174" s="2815" t="s">
        <v>1856</v>
      </c>
      <c r="E1174" s="2097"/>
      <c r="F1174" s="2097"/>
      <c r="G1174" s="2097" t="s">
        <v>909</v>
      </c>
      <c r="H1174" s="2097"/>
      <c r="I1174" s="2097" t="s">
        <v>432</v>
      </c>
      <c r="J1174" s="2120" t="s">
        <v>910</v>
      </c>
      <c r="K1174" s="2120" t="s">
        <v>840</v>
      </c>
      <c r="L1174" s="2120" t="s">
        <v>329</v>
      </c>
      <c r="M1174" s="1115" t="s">
        <v>911</v>
      </c>
      <c r="N1174" s="1115" t="s">
        <v>912</v>
      </c>
      <c r="O1174" s="1119" t="s">
        <v>911</v>
      </c>
    </row>
    <row r="1175" spans="1:15" ht="15" customHeight="1" x14ac:dyDescent="0.25">
      <c r="A1175" s="2819"/>
      <c r="B1175" s="2120" t="s">
        <v>914</v>
      </c>
      <c r="C1175" s="2120" t="s">
        <v>916</v>
      </c>
      <c r="D1175" s="2816"/>
      <c r="E1175" s="2120" t="s">
        <v>865</v>
      </c>
      <c r="F1175" s="2120" t="s">
        <v>915</v>
      </c>
      <c r="G1175" s="2120" t="s">
        <v>917</v>
      </c>
      <c r="H1175" s="2120" t="s">
        <v>834</v>
      </c>
      <c r="I1175" s="2120" t="s">
        <v>833</v>
      </c>
      <c r="J1175" s="2120" t="s">
        <v>918</v>
      </c>
      <c r="K1175" s="2120" t="s">
        <v>919</v>
      </c>
      <c r="L1175" s="2120" t="s">
        <v>335</v>
      </c>
      <c r="M1175" s="1115" t="s">
        <v>920</v>
      </c>
      <c r="N1175" s="1115" t="s">
        <v>921</v>
      </c>
      <c r="O1175" s="1119" t="s">
        <v>922</v>
      </c>
    </row>
    <row r="1176" spans="1:15" ht="15" customHeight="1" thickBot="1" x14ac:dyDescent="0.3">
      <c r="A1176" s="2820"/>
      <c r="B1176" s="1868">
        <v>45291</v>
      </c>
      <c r="C1176" s="2121">
        <v>2024</v>
      </c>
      <c r="D1176" s="2121">
        <v>2024</v>
      </c>
      <c r="E1176" s="2121">
        <v>2024</v>
      </c>
      <c r="F1176" s="2121">
        <v>2024</v>
      </c>
      <c r="G1176" s="2121" t="s">
        <v>923</v>
      </c>
      <c r="H1176" s="2121">
        <v>2024</v>
      </c>
      <c r="I1176" s="1868">
        <v>45657</v>
      </c>
      <c r="J1176" s="1868" t="s">
        <v>1974</v>
      </c>
      <c r="K1176" s="1868" t="s">
        <v>1974</v>
      </c>
      <c r="L1176" s="2121" t="s">
        <v>440</v>
      </c>
      <c r="M1176" s="1117" t="s">
        <v>924</v>
      </c>
      <c r="N1176" s="1117" t="s">
        <v>925</v>
      </c>
      <c r="O1176" s="1120" t="s">
        <v>925</v>
      </c>
    </row>
    <row r="1177" spans="1:15" ht="15" customHeight="1" x14ac:dyDescent="0.25">
      <c r="A1177" s="1126" t="s">
        <v>351</v>
      </c>
      <c r="B1177" s="1121">
        <v>277.5</v>
      </c>
      <c r="C1177" s="1121">
        <v>24</v>
      </c>
      <c r="D1177" s="1121">
        <v>0</v>
      </c>
      <c r="E1177" s="1121">
        <v>12.5</v>
      </c>
      <c r="F1177" s="1121">
        <v>10</v>
      </c>
      <c r="G1177" s="1121">
        <v>5</v>
      </c>
      <c r="H1177" s="1121">
        <v>250</v>
      </c>
      <c r="I1177" s="1121">
        <v>279</v>
      </c>
      <c r="J1177" s="1127">
        <v>4407.5</v>
      </c>
      <c r="K1177" s="1521">
        <v>17.63</v>
      </c>
      <c r="L1177" s="369"/>
      <c r="M1177" s="1129"/>
      <c r="N1177" s="1129"/>
      <c r="O1177" s="1130"/>
    </row>
    <row r="1178" spans="1:15" ht="15" customHeight="1" x14ac:dyDescent="0.25">
      <c r="A1178" s="955" t="s">
        <v>352</v>
      </c>
      <c r="B1178" s="949">
        <v>28</v>
      </c>
      <c r="C1178" s="1137">
        <v>0</v>
      </c>
      <c r="D1178" s="1137">
        <v>0</v>
      </c>
      <c r="E1178" s="1137">
        <v>4</v>
      </c>
      <c r="F1178" s="1137">
        <v>0</v>
      </c>
      <c r="G1178" s="1137">
        <v>0</v>
      </c>
      <c r="H1178" s="1137">
        <v>24</v>
      </c>
      <c r="I1178" s="1137">
        <v>24</v>
      </c>
      <c r="J1178" s="1138">
        <v>312</v>
      </c>
      <c r="K1178" s="1138">
        <v>13</v>
      </c>
      <c r="L1178" s="1058" t="s">
        <v>977</v>
      </c>
      <c r="M1178" s="952">
        <v>1500000</v>
      </c>
      <c r="N1178" s="1824">
        <v>27139000.068768263</v>
      </c>
      <c r="O1178" s="1140">
        <v>15498483.782191213</v>
      </c>
    </row>
    <row r="1179" spans="1:15" ht="15" customHeight="1" x14ac:dyDescent="0.25">
      <c r="A1179" s="955" t="s">
        <v>353</v>
      </c>
      <c r="B1179" s="1531">
        <v>35</v>
      </c>
      <c r="C1179" s="1525">
        <v>0</v>
      </c>
      <c r="D1179" s="1525">
        <v>0</v>
      </c>
      <c r="E1179" s="1525">
        <v>0</v>
      </c>
      <c r="F1179" s="1525">
        <v>0</v>
      </c>
      <c r="G1179" s="1525">
        <v>0</v>
      </c>
      <c r="H1179" s="1137">
        <v>35</v>
      </c>
      <c r="I1179" s="1137">
        <v>35</v>
      </c>
      <c r="J1179" s="1138">
        <v>630</v>
      </c>
      <c r="K1179" s="1526">
        <v>18</v>
      </c>
      <c r="L1179" s="1058" t="s">
        <v>977</v>
      </c>
      <c r="M1179" s="952">
        <v>1500000</v>
      </c>
      <c r="N1179" s="1824">
        <v>27139000.068768263</v>
      </c>
      <c r="O1179" s="1140">
        <v>15498483.782191213</v>
      </c>
    </row>
    <row r="1180" spans="1:15" ht="15" customHeight="1" x14ac:dyDescent="0.25">
      <c r="A1180" s="955" t="s">
        <v>354</v>
      </c>
      <c r="B1180" s="950">
        <v>10</v>
      </c>
      <c r="C1180" s="1137">
        <v>0</v>
      </c>
      <c r="D1180" s="1137">
        <v>0</v>
      </c>
      <c r="E1180" s="1137">
        <v>0</v>
      </c>
      <c r="F1180" s="1137">
        <v>0</v>
      </c>
      <c r="G1180" s="1137">
        <v>2</v>
      </c>
      <c r="H1180" s="1137">
        <v>8</v>
      </c>
      <c r="I1180" s="1137">
        <v>10</v>
      </c>
      <c r="J1180" s="1138">
        <v>120</v>
      </c>
      <c r="K1180" s="1138">
        <v>15</v>
      </c>
      <c r="L1180" s="1058" t="s">
        <v>977</v>
      </c>
      <c r="M1180" s="952">
        <v>1500000</v>
      </c>
      <c r="N1180" s="1824">
        <v>27139000.068768263</v>
      </c>
      <c r="O1180" s="1140">
        <v>15498483.782191213</v>
      </c>
    </row>
    <row r="1181" spans="1:15" ht="15" customHeight="1" x14ac:dyDescent="0.25">
      <c r="A1181" s="955" t="s">
        <v>355</v>
      </c>
      <c r="B1181" s="950">
        <v>19</v>
      </c>
      <c r="C1181" s="1137">
        <v>3</v>
      </c>
      <c r="D1181" s="1137">
        <v>0</v>
      </c>
      <c r="E1181" s="1137">
        <v>0</v>
      </c>
      <c r="F1181" s="1137">
        <v>0</v>
      </c>
      <c r="G1181" s="1137">
        <v>0</v>
      </c>
      <c r="H1181" s="1137">
        <v>19</v>
      </c>
      <c r="I1181" s="1137">
        <v>22</v>
      </c>
      <c r="J1181" s="1138">
        <v>304</v>
      </c>
      <c r="K1181" s="1138">
        <v>16</v>
      </c>
      <c r="L1181" s="1058" t="s">
        <v>977</v>
      </c>
      <c r="M1181" s="952">
        <v>1500000</v>
      </c>
      <c r="N1181" s="1824">
        <v>27139000.068768263</v>
      </c>
      <c r="O1181" s="1140">
        <v>15498483.782191213</v>
      </c>
    </row>
    <row r="1182" spans="1:15" ht="15" customHeight="1" x14ac:dyDescent="0.25">
      <c r="A1182" s="955" t="s">
        <v>356</v>
      </c>
      <c r="B1182" s="1137">
        <v>70</v>
      </c>
      <c r="C1182" s="1137">
        <v>10</v>
      </c>
      <c r="D1182" s="1137">
        <v>0</v>
      </c>
      <c r="E1182" s="1137">
        <v>0</v>
      </c>
      <c r="F1182" s="1137">
        <v>0</v>
      </c>
      <c r="G1182" s="1137">
        <v>0</v>
      </c>
      <c r="H1182" s="1137">
        <v>70</v>
      </c>
      <c r="I1182" s="1137">
        <v>80</v>
      </c>
      <c r="J1182" s="1138">
        <v>1260</v>
      </c>
      <c r="K1182" s="1138">
        <v>18</v>
      </c>
      <c r="L1182" s="1058" t="s">
        <v>977</v>
      </c>
      <c r="M1182" s="952">
        <v>1500000</v>
      </c>
      <c r="N1182" s="1824">
        <v>27139000.068768263</v>
      </c>
      <c r="O1182" s="1140">
        <v>15498483.782191213</v>
      </c>
    </row>
    <row r="1183" spans="1:15" ht="15" customHeight="1" x14ac:dyDescent="0.25">
      <c r="A1183" s="955" t="s">
        <v>357</v>
      </c>
      <c r="B1183" s="1137">
        <v>40</v>
      </c>
      <c r="C1183" s="1137">
        <v>0</v>
      </c>
      <c r="D1183" s="1137">
        <v>0</v>
      </c>
      <c r="E1183" s="1137">
        <v>5</v>
      </c>
      <c r="F1183" s="1137">
        <v>0</v>
      </c>
      <c r="G1183" s="1137">
        <v>0</v>
      </c>
      <c r="H1183" s="1137">
        <v>35</v>
      </c>
      <c r="I1183" s="1137">
        <v>35</v>
      </c>
      <c r="J1183" s="1138">
        <v>700</v>
      </c>
      <c r="K1183" s="1138">
        <v>20</v>
      </c>
      <c r="L1183" s="1058" t="s">
        <v>977</v>
      </c>
      <c r="M1183" s="952">
        <v>1500000</v>
      </c>
      <c r="N1183" s="1824">
        <v>27139000.068768263</v>
      </c>
      <c r="O1183" s="1140">
        <v>15498483.782191213</v>
      </c>
    </row>
    <row r="1184" spans="1:15" ht="15" customHeight="1" x14ac:dyDescent="0.25">
      <c r="A1184" s="955" t="s">
        <v>926</v>
      </c>
      <c r="B1184" s="1137">
        <v>2</v>
      </c>
      <c r="C1184" s="1137">
        <v>0</v>
      </c>
      <c r="D1184" s="1137">
        <v>0</v>
      </c>
      <c r="E1184" s="1137">
        <v>0</v>
      </c>
      <c r="F1184" s="1137">
        <v>0</v>
      </c>
      <c r="G1184" s="1137">
        <v>0</v>
      </c>
      <c r="H1184" s="1137">
        <v>2</v>
      </c>
      <c r="I1184" s="1137">
        <v>2</v>
      </c>
      <c r="J1184" s="1138">
        <v>30</v>
      </c>
      <c r="K1184" s="1138">
        <v>15</v>
      </c>
      <c r="L1184" s="1058" t="s">
        <v>977</v>
      </c>
      <c r="M1184" s="952">
        <v>1500000</v>
      </c>
      <c r="N1184" s="1824">
        <v>27139000.068768263</v>
      </c>
      <c r="O1184" s="1140">
        <v>15498483.782191213</v>
      </c>
    </row>
    <row r="1185" spans="1:15" ht="15" customHeight="1" x14ac:dyDescent="0.25">
      <c r="A1185" s="955" t="s">
        <v>359</v>
      </c>
      <c r="B1185" s="1137">
        <v>0</v>
      </c>
      <c r="C1185" s="1137">
        <v>0</v>
      </c>
      <c r="D1185" s="1137">
        <v>0</v>
      </c>
      <c r="E1185" s="1137">
        <v>0</v>
      </c>
      <c r="F1185" s="1137">
        <v>0</v>
      </c>
      <c r="G1185" s="1137">
        <v>0</v>
      </c>
      <c r="H1185" s="1137">
        <v>0</v>
      </c>
      <c r="I1185" s="1137">
        <v>0</v>
      </c>
      <c r="J1185" s="1138">
        <v>0</v>
      </c>
      <c r="K1185" s="1138">
        <v>0</v>
      </c>
      <c r="L1185" s="1139"/>
      <c r="M1185" s="952"/>
      <c r="N1185" s="952"/>
      <c r="O1185" s="1140"/>
    </row>
    <row r="1186" spans="1:15" ht="15" customHeight="1" x14ac:dyDescent="0.25">
      <c r="A1186" s="955" t="s">
        <v>927</v>
      </c>
      <c r="B1186" s="1137">
        <v>8</v>
      </c>
      <c r="C1186" s="1137">
        <v>0</v>
      </c>
      <c r="D1186" s="1137">
        <v>0</v>
      </c>
      <c r="E1186" s="1137">
        <v>3.5</v>
      </c>
      <c r="F1186" s="1137">
        <v>0</v>
      </c>
      <c r="G1186" s="1137">
        <v>0</v>
      </c>
      <c r="H1186" s="1137">
        <v>4.5</v>
      </c>
      <c r="I1186" s="1137">
        <v>4.5</v>
      </c>
      <c r="J1186" s="1138">
        <v>72</v>
      </c>
      <c r="K1186" s="1138">
        <v>16</v>
      </c>
      <c r="L1186" s="1058" t="s">
        <v>977</v>
      </c>
      <c r="M1186" s="952">
        <v>1500000</v>
      </c>
      <c r="N1186" s="1824">
        <v>27139000.068768263</v>
      </c>
      <c r="O1186" s="1140">
        <v>15498483.782191213</v>
      </c>
    </row>
    <row r="1187" spans="1:15" ht="15" customHeight="1" x14ac:dyDescent="0.25">
      <c r="A1187" s="955" t="s">
        <v>361</v>
      </c>
      <c r="B1187" s="1137">
        <v>41</v>
      </c>
      <c r="C1187" s="1137">
        <v>10</v>
      </c>
      <c r="D1187" s="1137">
        <v>0</v>
      </c>
      <c r="E1187" s="1137">
        <v>0</v>
      </c>
      <c r="F1187" s="1137">
        <v>4</v>
      </c>
      <c r="G1187" s="1137">
        <v>0</v>
      </c>
      <c r="H1187" s="1137">
        <v>37</v>
      </c>
      <c r="I1187" s="1137">
        <v>47</v>
      </c>
      <c r="J1187" s="1138">
        <v>740</v>
      </c>
      <c r="K1187" s="1138">
        <v>20</v>
      </c>
      <c r="L1187" s="1058" t="s">
        <v>977</v>
      </c>
      <c r="M1187" s="952">
        <v>1500000</v>
      </c>
      <c r="N1187" s="1824">
        <v>27139000.068768263</v>
      </c>
      <c r="O1187" s="1140">
        <v>15498483.782191213</v>
      </c>
    </row>
    <row r="1188" spans="1:15" ht="15" customHeight="1" x14ac:dyDescent="0.25">
      <c r="A1188" s="955" t="s">
        <v>362</v>
      </c>
      <c r="B1188" s="1137">
        <v>0</v>
      </c>
      <c r="C1188" s="1137">
        <v>0</v>
      </c>
      <c r="D1188" s="1137">
        <v>0</v>
      </c>
      <c r="E1188" s="1137">
        <v>0</v>
      </c>
      <c r="F1188" s="1137">
        <v>0</v>
      </c>
      <c r="G1188" s="1137">
        <v>0</v>
      </c>
      <c r="H1188" s="1137">
        <v>0</v>
      </c>
      <c r="I1188" s="1137">
        <v>0</v>
      </c>
      <c r="J1188" s="1138">
        <v>0</v>
      </c>
      <c r="K1188" s="1138">
        <v>0</v>
      </c>
      <c r="L1188" s="1139"/>
      <c r="M1188" s="952"/>
      <c r="N1188" s="952"/>
      <c r="O1188" s="1140"/>
    </row>
    <row r="1189" spans="1:15" ht="15" customHeight="1" x14ac:dyDescent="0.25">
      <c r="A1189" s="955" t="s">
        <v>928</v>
      </c>
      <c r="B1189" s="1137">
        <v>2</v>
      </c>
      <c r="C1189" s="1137">
        <v>0.5</v>
      </c>
      <c r="D1189" s="1137">
        <v>0</v>
      </c>
      <c r="E1189" s="1137">
        <v>0</v>
      </c>
      <c r="F1189" s="1137">
        <v>0</v>
      </c>
      <c r="G1189" s="1137">
        <v>0</v>
      </c>
      <c r="H1189" s="1137">
        <v>2</v>
      </c>
      <c r="I1189" s="1137">
        <v>2.5</v>
      </c>
      <c r="J1189" s="1138">
        <v>30</v>
      </c>
      <c r="K1189" s="1138">
        <v>15</v>
      </c>
      <c r="L1189" s="1058" t="s">
        <v>977</v>
      </c>
      <c r="M1189" s="952">
        <v>1500000</v>
      </c>
      <c r="N1189" s="1824">
        <v>27139000.068768263</v>
      </c>
      <c r="O1189" s="1140">
        <v>15498483.782191213</v>
      </c>
    </row>
    <row r="1190" spans="1:15" ht="15" customHeight="1" x14ac:dyDescent="0.25">
      <c r="A1190" s="955" t="s">
        <v>364</v>
      </c>
      <c r="B1190" s="1137">
        <v>0</v>
      </c>
      <c r="C1190" s="1137">
        <v>0</v>
      </c>
      <c r="D1190" s="1137">
        <v>0</v>
      </c>
      <c r="E1190" s="1137">
        <v>0</v>
      </c>
      <c r="F1190" s="1137">
        <v>0</v>
      </c>
      <c r="G1190" s="1137">
        <v>0</v>
      </c>
      <c r="H1190" s="1137">
        <v>0</v>
      </c>
      <c r="I1190" s="1137">
        <v>0</v>
      </c>
      <c r="J1190" s="1138">
        <v>0</v>
      </c>
      <c r="K1190" s="1138">
        <v>0</v>
      </c>
      <c r="L1190" s="1139"/>
      <c r="M1190" s="952"/>
      <c r="N1190" s="1519"/>
      <c r="O1190" s="1140"/>
    </row>
    <row r="1191" spans="1:15" ht="15" customHeight="1" x14ac:dyDescent="0.25">
      <c r="A1191" s="955" t="s">
        <v>365</v>
      </c>
      <c r="B1191" s="1137">
        <v>16</v>
      </c>
      <c r="C1191" s="1137">
        <v>0</v>
      </c>
      <c r="D1191" s="1137">
        <v>0</v>
      </c>
      <c r="E1191" s="1137">
        <v>0</v>
      </c>
      <c r="F1191" s="1137">
        <v>6</v>
      </c>
      <c r="G1191" s="1137">
        <v>3</v>
      </c>
      <c r="H1191" s="1137">
        <v>7</v>
      </c>
      <c r="I1191" s="1137">
        <v>10</v>
      </c>
      <c r="J1191" s="1138">
        <v>112</v>
      </c>
      <c r="K1191" s="1138">
        <v>16</v>
      </c>
      <c r="L1191" s="1058" t="s">
        <v>977</v>
      </c>
      <c r="M1191" s="952">
        <v>1500000</v>
      </c>
      <c r="N1191" s="1824">
        <v>27139000.068768263</v>
      </c>
      <c r="O1191" s="1140">
        <v>15498483.782191213</v>
      </c>
    </row>
    <row r="1192" spans="1:15" ht="15" customHeight="1" x14ac:dyDescent="0.25">
      <c r="A1192" s="955" t="s">
        <v>366</v>
      </c>
      <c r="B1192" s="949">
        <v>6.5</v>
      </c>
      <c r="C1192" s="1137">
        <v>0.5</v>
      </c>
      <c r="D1192" s="1137">
        <v>0</v>
      </c>
      <c r="E1192" s="1137">
        <v>0</v>
      </c>
      <c r="F1192" s="1137">
        <v>0</v>
      </c>
      <c r="G1192" s="1137">
        <v>0</v>
      </c>
      <c r="H1192" s="1137">
        <v>6.5</v>
      </c>
      <c r="I1192" s="1137">
        <v>7</v>
      </c>
      <c r="J1192" s="1138">
        <v>97.5</v>
      </c>
      <c r="K1192" s="1138">
        <v>15</v>
      </c>
      <c r="L1192" s="1058" t="s">
        <v>977</v>
      </c>
      <c r="M1192" s="952">
        <v>1500000</v>
      </c>
      <c r="N1192" s="1824">
        <v>27139000.068768263</v>
      </c>
      <c r="O1192" s="1140">
        <v>15498483.782191213</v>
      </c>
    </row>
    <row r="1193" spans="1:15" ht="15" customHeight="1" x14ac:dyDescent="0.25">
      <c r="A1193" s="423" t="s">
        <v>929</v>
      </c>
      <c r="B1193" s="995">
        <v>59.75</v>
      </c>
      <c r="C1193" s="995">
        <v>5</v>
      </c>
      <c r="D1193" s="995">
        <v>0</v>
      </c>
      <c r="E1193" s="995">
        <v>0</v>
      </c>
      <c r="F1193" s="995">
        <v>0</v>
      </c>
      <c r="G1193" s="995">
        <v>8</v>
      </c>
      <c r="H1193" s="995">
        <v>51.75</v>
      </c>
      <c r="I1193" s="995">
        <v>64.75</v>
      </c>
      <c r="J1193" s="1141">
        <v>678</v>
      </c>
      <c r="K1193" s="1127">
        <v>13.101449275362318</v>
      </c>
      <c r="L1193" s="1143"/>
      <c r="M1193" s="989"/>
      <c r="N1193" s="424"/>
      <c r="O1193" s="425"/>
    </row>
    <row r="1194" spans="1:15" ht="15" customHeight="1" x14ac:dyDescent="0.25">
      <c r="A1194" s="955" t="s">
        <v>368</v>
      </c>
      <c r="B1194" s="949">
        <v>33.75</v>
      </c>
      <c r="C1194" s="1137">
        <v>2</v>
      </c>
      <c r="D1194" s="1137">
        <v>0</v>
      </c>
      <c r="E1194" s="1137">
        <v>0</v>
      </c>
      <c r="F1194" s="1137">
        <v>0</v>
      </c>
      <c r="G1194" s="1137">
        <v>8</v>
      </c>
      <c r="H1194" s="1137">
        <v>25.75</v>
      </c>
      <c r="I1194" s="1137">
        <v>35.75</v>
      </c>
      <c r="J1194" s="1138">
        <v>309</v>
      </c>
      <c r="K1194" s="1138">
        <v>12</v>
      </c>
      <c r="L1194" s="1058" t="s">
        <v>977</v>
      </c>
      <c r="M1194" s="952">
        <v>1500000</v>
      </c>
      <c r="N1194" s="1824">
        <v>27139000.068768263</v>
      </c>
      <c r="O1194" s="1140">
        <v>15498483.782191213</v>
      </c>
    </row>
    <row r="1195" spans="1:15" ht="15" customHeight="1" x14ac:dyDescent="0.25">
      <c r="A1195" s="955" t="s">
        <v>369</v>
      </c>
      <c r="B1195" s="1482">
        <v>0</v>
      </c>
      <c r="C1195" s="1137">
        <v>0</v>
      </c>
      <c r="D1195" s="1137">
        <v>0</v>
      </c>
      <c r="E1195" s="1137">
        <v>0</v>
      </c>
      <c r="F1195" s="1137">
        <v>0</v>
      </c>
      <c r="G1195" s="1137">
        <v>0</v>
      </c>
      <c r="H1195" s="1137">
        <v>0</v>
      </c>
      <c r="I1195" s="1137">
        <v>0</v>
      </c>
      <c r="J1195" s="1138">
        <v>0</v>
      </c>
      <c r="K1195" s="1138">
        <v>0</v>
      </c>
      <c r="L1195" s="1139"/>
      <c r="M1195" s="952"/>
      <c r="N1195" s="1519"/>
      <c r="O1195" s="1520"/>
    </row>
    <row r="1196" spans="1:15" ht="15" customHeight="1" x14ac:dyDescent="0.25">
      <c r="A1196" s="955" t="s">
        <v>370</v>
      </c>
      <c r="B1196" s="1482">
        <v>0</v>
      </c>
      <c r="C1196" s="1137">
        <v>0</v>
      </c>
      <c r="D1196" s="1137">
        <v>0</v>
      </c>
      <c r="E1196" s="1137">
        <v>0</v>
      </c>
      <c r="F1196" s="1137">
        <v>0</v>
      </c>
      <c r="G1196" s="1137">
        <v>0</v>
      </c>
      <c r="H1196" s="1137">
        <v>0</v>
      </c>
      <c r="I1196" s="1137">
        <v>0</v>
      </c>
      <c r="J1196" s="1138">
        <v>0</v>
      </c>
      <c r="K1196" s="1138">
        <v>0</v>
      </c>
      <c r="L1196" s="1139"/>
      <c r="M1196" s="952"/>
      <c r="N1196" s="1519"/>
      <c r="O1196" s="1520"/>
    </row>
    <row r="1197" spans="1:15" ht="15" customHeight="1" x14ac:dyDescent="0.25">
      <c r="A1197" s="955" t="s">
        <v>371</v>
      </c>
      <c r="B1197" s="1482">
        <v>7</v>
      </c>
      <c r="C1197" s="1137">
        <v>2</v>
      </c>
      <c r="D1197" s="1137">
        <v>0</v>
      </c>
      <c r="E1197" s="1137">
        <v>0</v>
      </c>
      <c r="F1197" s="1137">
        <v>0</v>
      </c>
      <c r="G1197" s="1137">
        <v>0</v>
      </c>
      <c r="H1197" s="1137">
        <v>7</v>
      </c>
      <c r="I1197" s="1137">
        <v>9</v>
      </c>
      <c r="J1197" s="1138">
        <v>84</v>
      </c>
      <c r="K1197" s="1138">
        <v>12</v>
      </c>
      <c r="L1197" s="1058" t="s">
        <v>977</v>
      </c>
      <c r="M1197" s="952">
        <v>1500000</v>
      </c>
      <c r="N1197" s="1824">
        <v>27139000.068768263</v>
      </c>
      <c r="O1197" s="1140">
        <v>15498483.782191213</v>
      </c>
    </row>
    <row r="1198" spans="1:15" ht="15" customHeight="1" x14ac:dyDescent="0.25">
      <c r="A1198" s="955" t="s">
        <v>372</v>
      </c>
      <c r="B1198" s="950">
        <v>19</v>
      </c>
      <c r="C1198" s="1137">
        <v>1</v>
      </c>
      <c r="D1198" s="1137">
        <v>0</v>
      </c>
      <c r="E1198" s="1137">
        <v>0</v>
      </c>
      <c r="F1198" s="1137">
        <v>0</v>
      </c>
      <c r="G1198" s="1137">
        <v>0</v>
      </c>
      <c r="H1198" s="1137">
        <v>19</v>
      </c>
      <c r="I1198" s="1137">
        <v>20</v>
      </c>
      <c r="J1198" s="1138">
        <v>285</v>
      </c>
      <c r="K1198" s="1138">
        <v>15</v>
      </c>
      <c r="L1198" s="1058" t="s">
        <v>977</v>
      </c>
      <c r="M1198" s="952">
        <v>1500000</v>
      </c>
      <c r="N1198" s="1824">
        <v>27139000.068768263</v>
      </c>
      <c r="O1198" s="1140">
        <v>15498483.782191213</v>
      </c>
    </row>
    <row r="1199" spans="1:15" ht="15" customHeight="1" x14ac:dyDescent="0.25">
      <c r="A1199" s="1145" t="s">
        <v>373</v>
      </c>
      <c r="B1199" s="995">
        <v>216.79</v>
      </c>
      <c r="C1199" s="995">
        <v>53.1</v>
      </c>
      <c r="D1199" s="995">
        <v>0</v>
      </c>
      <c r="E1199" s="995">
        <v>8</v>
      </c>
      <c r="F1199" s="995">
        <v>0</v>
      </c>
      <c r="G1199" s="995">
        <v>9.5</v>
      </c>
      <c r="H1199" s="995">
        <v>199.29</v>
      </c>
      <c r="I1199" s="995">
        <v>261.89</v>
      </c>
      <c r="J1199" s="1141">
        <v>2353.5</v>
      </c>
      <c r="K1199" s="1127">
        <v>11.80942345325907</v>
      </c>
      <c r="L1199" s="1143"/>
      <c r="M1199" s="989"/>
      <c r="N1199" s="424"/>
      <c r="O1199" s="425"/>
    </row>
    <row r="1200" spans="1:15" ht="15" customHeight="1" x14ac:dyDescent="0.25">
      <c r="A1200" s="955" t="s">
        <v>374</v>
      </c>
      <c r="B1200" s="950">
        <v>39</v>
      </c>
      <c r="C1200" s="1137">
        <v>0</v>
      </c>
      <c r="D1200" s="1137">
        <v>0</v>
      </c>
      <c r="E1200" s="1137">
        <v>8</v>
      </c>
      <c r="F1200" s="1137">
        <v>0</v>
      </c>
      <c r="G1200" s="1137">
        <v>0</v>
      </c>
      <c r="H1200" s="1137">
        <v>31</v>
      </c>
      <c r="I1200" s="1137">
        <v>31</v>
      </c>
      <c r="J1200" s="1138">
        <v>434</v>
      </c>
      <c r="K1200" s="1138">
        <v>14</v>
      </c>
      <c r="L1200" s="1058" t="s">
        <v>977</v>
      </c>
      <c r="M1200" s="952">
        <v>1500000</v>
      </c>
      <c r="N1200" s="1824">
        <v>27139000.068768263</v>
      </c>
      <c r="O1200" s="1140">
        <v>15498483.782191213</v>
      </c>
    </row>
    <row r="1201" spans="1:15" ht="15" customHeight="1" x14ac:dyDescent="0.25">
      <c r="A1201" s="955" t="s">
        <v>375</v>
      </c>
      <c r="B1201" s="950">
        <v>16.190000000000001</v>
      </c>
      <c r="C1201" s="1137">
        <v>0</v>
      </c>
      <c r="D1201" s="1137">
        <v>0</v>
      </c>
      <c r="E1201" s="1137">
        <v>0</v>
      </c>
      <c r="F1201" s="1137">
        <v>0</v>
      </c>
      <c r="G1201" s="1137">
        <v>0</v>
      </c>
      <c r="H1201" s="1137">
        <v>16.190000000000001</v>
      </c>
      <c r="I1201" s="1137">
        <v>16.190000000000001</v>
      </c>
      <c r="J1201" s="1138">
        <v>161.9</v>
      </c>
      <c r="K1201" s="1138">
        <v>10</v>
      </c>
      <c r="L1201" s="1058" t="s">
        <v>977</v>
      </c>
      <c r="M1201" s="952">
        <v>1500000</v>
      </c>
      <c r="N1201" s="1824">
        <v>27139000.068768263</v>
      </c>
      <c r="O1201" s="1140">
        <v>15498483.782191213</v>
      </c>
    </row>
    <row r="1202" spans="1:15" ht="15" customHeight="1" x14ac:dyDescent="0.25">
      <c r="A1202" s="955" t="s">
        <v>376</v>
      </c>
      <c r="B1202" s="950">
        <v>18</v>
      </c>
      <c r="C1202" s="1137">
        <v>30.2</v>
      </c>
      <c r="D1202" s="1137">
        <v>0</v>
      </c>
      <c r="E1202" s="1137">
        <v>0</v>
      </c>
      <c r="F1202" s="1137">
        <v>0</v>
      </c>
      <c r="G1202" s="1137">
        <v>0.5</v>
      </c>
      <c r="H1202" s="1137">
        <v>17.500000000000004</v>
      </c>
      <c r="I1202" s="1137">
        <v>48.2</v>
      </c>
      <c r="J1202" s="1138">
        <v>210.00000000000006</v>
      </c>
      <c r="K1202" s="1138">
        <v>12</v>
      </c>
      <c r="L1202" s="1058" t="s">
        <v>977</v>
      </c>
      <c r="M1202" s="952">
        <v>1500000</v>
      </c>
      <c r="N1202" s="1824">
        <v>27139000.068768263</v>
      </c>
      <c r="O1202" s="1140">
        <v>15498483.782191213</v>
      </c>
    </row>
    <row r="1203" spans="1:15" ht="15" customHeight="1" x14ac:dyDescent="0.25">
      <c r="A1203" s="955" t="s">
        <v>377</v>
      </c>
      <c r="B1203" s="950">
        <v>15</v>
      </c>
      <c r="C1203" s="1137">
        <v>0</v>
      </c>
      <c r="D1203" s="1137">
        <v>0</v>
      </c>
      <c r="E1203" s="1137">
        <v>0</v>
      </c>
      <c r="F1203" s="1137">
        <v>0</v>
      </c>
      <c r="G1203" s="1137">
        <v>0</v>
      </c>
      <c r="H1203" s="1137">
        <v>15</v>
      </c>
      <c r="I1203" s="1137">
        <v>15</v>
      </c>
      <c r="J1203" s="1138">
        <v>195</v>
      </c>
      <c r="K1203" s="1138">
        <v>13</v>
      </c>
      <c r="L1203" s="1058" t="s">
        <v>977</v>
      </c>
      <c r="M1203" s="952">
        <v>1500000</v>
      </c>
      <c r="N1203" s="1824">
        <v>27139000.068768263</v>
      </c>
      <c r="O1203" s="1140">
        <v>15498483.782191213</v>
      </c>
    </row>
    <row r="1204" spans="1:15" ht="15" customHeight="1" x14ac:dyDescent="0.25">
      <c r="A1204" s="955" t="s">
        <v>378</v>
      </c>
      <c r="B1204" s="950">
        <v>23</v>
      </c>
      <c r="C1204" s="1137">
        <v>0</v>
      </c>
      <c r="D1204" s="1137">
        <v>0</v>
      </c>
      <c r="E1204" s="1137">
        <v>0</v>
      </c>
      <c r="F1204" s="1137">
        <v>0</v>
      </c>
      <c r="G1204" s="1137">
        <v>2</v>
      </c>
      <c r="H1204" s="1137">
        <v>21</v>
      </c>
      <c r="I1204" s="1137">
        <v>23</v>
      </c>
      <c r="J1204" s="1138">
        <v>231</v>
      </c>
      <c r="K1204" s="1138">
        <v>11</v>
      </c>
      <c r="L1204" s="1058" t="s">
        <v>977</v>
      </c>
      <c r="M1204" s="952">
        <v>1500000</v>
      </c>
      <c r="N1204" s="1824">
        <v>27139000.068768263</v>
      </c>
      <c r="O1204" s="1140">
        <v>15498483.782191213</v>
      </c>
    </row>
    <row r="1205" spans="1:15" ht="15" customHeight="1" x14ac:dyDescent="0.25">
      <c r="A1205" s="955" t="s">
        <v>379</v>
      </c>
      <c r="B1205" s="950">
        <v>7.5</v>
      </c>
      <c r="C1205" s="1137">
        <v>0</v>
      </c>
      <c r="D1205" s="1137">
        <v>0</v>
      </c>
      <c r="E1205" s="1137">
        <v>0</v>
      </c>
      <c r="F1205" s="1137">
        <v>0</v>
      </c>
      <c r="G1205" s="1137">
        <v>0</v>
      </c>
      <c r="H1205" s="1137">
        <v>7.5</v>
      </c>
      <c r="I1205" s="1137">
        <v>7.5</v>
      </c>
      <c r="J1205" s="1138">
        <v>150</v>
      </c>
      <c r="K1205" s="1138">
        <v>20</v>
      </c>
      <c r="L1205" s="1058" t="s">
        <v>977</v>
      </c>
      <c r="M1205" s="952">
        <v>1500000</v>
      </c>
      <c r="N1205" s="1824">
        <v>27139000.068768263</v>
      </c>
      <c r="O1205" s="1140">
        <v>15498483.782191213</v>
      </c>
    </row>
    <row r="1206" spans="1:15" ht="15" customHeight="1" x14ac:dyDescent="0.25">
      <c r="A1206" s="955" t="s">
        <v>380</v>
      </c>
      <c r="B1206" s="950">
        <v>81</v>
      </c>
      <c r="C1206" s="1137">
        <v>10</v>
      </c>
      <c r="D1206" s="1137">
        <v>0</v>
      </c>
      <c r="E1206" s="1137">
        <v>0</v>
      </c>
      <c r="F1206" s="1137">
        <v>0</v>
      </c>
      <c r="G1206" s="1137">
        <v>0</v>
      </c>
      <c r="H1206" s="1137">
        <v>81</v>
      </c>
      <c r="I1206" s="1137">
        <v>91</v>
      </c>
      <c r="J1206" s="1138">
        <v>810</v>
      </c>
      <c r="K1206" s="1138">
        <v>10</v>
      </c>
      <c r="L1206" s="1058" t="s">
        <v>977</v>
      </c>
      <c r="M1206" s="952">
        <v>1500000</v>
      </c>
      <c r="N1206" s="1824">
        <v>27139000.068768263</v>
      </c>
      <c r="O1206" s="1140">
        <v>15498483.782191213</v>
      </c>
    </row>
    <row r="1207" spans="1:15" ht="15" customHeight="1" x14ac:dyDescent="0.25">
      <c r="A1207" s="955" t="s">
        <v>381</v>
      </c>
      <c r="B1207" s="950">
        <v>17.100000000000001</v>
      </c>
      <c r="C1207" s="1137">
        <v>12.9</v>
      </c>
      <c r="D1207" s="1137">
        <v>0</v>
      </c>
      <c r="E1207" s="1137">
        <v>0</v>
      </c>
      <c r="F1207" s="1137">
        <v>0</v>
      </c>
      <c r="G1207" s="1137">
        <v>7</v>
      </c>
      <c r="H1207" s="1137">
        <v>10.100000000000001</v>
      </c>
      <c r="I1207" s="1137">
        <v>30</v>
      </c>
      <c r="J1207" s="1138">
        <v>161.60000000000002</v>
      </c>
      <c r="K1207" s="1138">
        <v>16</v>
      </c>
      <c r="L1207" s="1058" t="s">
        <v>977</v>
      </c>
      <c r="M1207" s="952">
        <v>1500000</v>
      </c>
      <c r="N1207" s="1824">
        <v>27139000.068768263</v>
      </c>
      <c r="O1207" s="1140">
        <v>15498483.782191213</v>
      </c>
    </row>
    <row r="1208" spans="1:15" ht="15" customHeight="1" x14ac:dyDescent="0.25">
      <c r="A1208" s="1145" t="s">
        <v>382</v>
      </c>
      <c r="B1208" s="995">
        <v>69</v>
      </c>
      <c r="C1208" s="995">
        <v>5</v>
      </c>
      <c r="D1208" s="995">
        <v>0</v>
      </c>
      <c r="E1208" s="995">
        <v>3</v>
      </c>
      <c r="F1208" s="995">
        <v>0</v>
      </c>
      <c r="G1208" s="995">
        <v>0</v>
      </c>
      <c r="H1208" s="995">
        <v>66</v>
      </c>
      <c r="I1208" s="995">
        <v>71</v>
      </c>
      <c r="J1208" s="1141">
        <v>938</v>
      </c>
      <c r="K1208" s="1127">
        <v>14.212121212121213</v>
      </c>
      <c r="L1208" s="1143"/>
      <c r="M1208" s="989"/>
      <c r="N1208" s="989"/>
      <c r="O1208" s="425"/>
    </row>
    <row r="1209" spans="1:15" ht="15" customHeight="1" x14ac:dyDescent="0.25">
      <c r="A1209" s="955" t="s">
        <v>383</v>
      </c>
      <c r="B1209" s="950">
        <v>38</v>
      </c>
      <c r="C1209" s="1137">
        <v>0</v>
      </c>
      <c r="D1209" s="1137">
        <v>0</v>
      </c>
      <c r="E1209" s="1137">
        <v>0</v>
      </c>
      <c r="F1209" s="1137">
        <v>0</v>
      </c>
      <c r="G1209" s="1137">
        <v>0</v>
      </c>
      <c r="H1209" s="1137">
        <v>38</v>
      </c>
      <c r="I1209" s="1137">
        <v>38</v>
      </c>
      <c r="J1209" s="1138">
        <v>608</v>
      </c>
      <c r="K1209" s="1138">
        <v>16</v>
      </c>
      <c r="L1209" s="1058" t="s">
        <v>977</v>
      </c>
      <c r="M1209" s="952">
        <v>1500000</v>
      </c>
      <c r="N1209" s="1824">
        <v>27139000.068768263</v>
      </c>
      <c r="O1209" s="1140">
        <v>15498483.782191213</v>
      </c>
    </row>
    <row r="1210" spans="1:15" ht="15" customHeight="1" x14ac:dyDescent="0.25">
      <c r="A1210" s="955" t="s">
        <v>384</v>
      </c>
      <c r="B1210" s="950">
        <v>6</v>
      </c>
      <c r="C1210" s="1137">
        <v>0</v>
      </c>
      <c r="D1210" s="1137">
        <v>0</v>
      </c>
      <c r="E1210" s="1137">
        <v>0</v>
      </c>
      <c r="F1210" s="1137">
        <v>0</v>
      </c>
      <c r="G1210" s="1137">
        <v>0</v>
      </c>
      <c r="H1210" s="1137">
        <v>6</v>
      </c>
      <c r="I1210" s="1137">
        <v>6</v>
      </c>
      <c r="J1210" s="1138">
        <v>0</v>
      </c>
      <c r="K1210" s="1138">
        <v>0</v>
      </c>
      <c r="L1210" s="1058" t="s">
        <v>977</v>
      </c>
      <c r="M1210" s="952">
        <v>1500000</v>
      </c>
      <c r="N1210" s="1824">
        <v>27139000.068768263</v>
      </c>
      <c r="O1210" s="1140">
        <v>15498483.782191213</v>
      </c>
    </row>
    <row r="1211" spans="1:15" ht="15" customHeight="1" x14ac:dyDescent="0.25">
      <c r="A1211" s="955" t="s">
        <v>385</v>
      </c>
      <c r="B1211" s="950">
        <v>6</v>
      </c>
      <c r="C1211" s="1137">
        <v>0</v>
      </c>
      <c r="D1211" s="1137">
        <v>0</v>
      </c>
      <c r="E1211" s="1137">
        <v>0</v>
      </c>
      <c r="F1211" s="1137">
        <v>0</v>
      </c>
      <c r="G1211" s="1137">
        <v>0</v>
      </c>
      <c r="H1211" s="1137">
        <v>6</v>
      </c>
      <c r="I1211" s="1137">
        <v>6</v>
      </c>
      <c r="J1211" s="1138">
        <v>96</v>
      </c>
      <c r="K1211" s="1138">
        <v>16</v>
      </c>
      <c r="L1211" s="1058" t="s">
        <v>977</v>
      </c>
      <c r="M1211" s="952">
        <v>1500000</v>
      </c>
      <c r="N1211" s="1824">
        <v>27139000.068768263</v>
      </c>
      <c r="O1211" s="1140">
        <v>15498483.782191213</v>
      </c>
    </row>
    <row r="1212" spans="1:15" ht="15" customHeight="1" x14ac:dyDescent="0.25">
      <c r="A1212" s="955" t="s">
        <v>386</v>
      </c>
      <c r="B1212" s="950">
        <v>9</v>
      </c>
      <c r="C1212" s="1137">
        <v>5</v>
      </c>
      <c r="D1212" s="1137">
        <v>0</v>
      </c>
      <c r="E1212" s="1137">
        <v>2</v>
      </c>
      <c r="F1212" s="1137">
        <v>0</v>
      </c>
      <c r="G1212" s="1137">
        <v>0</v>
      </c>
      <c r="H1212" s="1137">
        <v>7</v>
      </c>
      <c r="I1212" s="1137">
        <v>12</v>
      </c>
      <c r="J1212" s="1138">
        <v>105</v>
      </c>
      <c r="K1212" s="1138">
        <v>15</v>
      </c>
      <c r="L1212" s="1058" t="s">
        <v>977</v>
      </c>
      <c r="M1212" s="952">
        <v>1500000</v>
      </c>
      <c r="N1212" s="1824">
        <v>27139000.068768263</v>
      </c>
      <c r="O1212" s="1140">
        <v>15498483.782191213</v>
      </c>
    </row>
    <row r="1213" spans="1:15" ht="15" customHeight="1" x14ac:dyDescent="0.25">
      <c r="A1213" s="955" t="s">
        <v>387</v>
      </c>
      <c r="B1213" s="950">
        <v>0</v>
      </c>
      <c r="C1213" s="1137">
        <v>0</v>
      </c>
      <c r="D1213" s="1137">
        <v>0</v>
      </c>
      <c r="E1213" s="1137">
        <v>0</v>
      </c>
      <c r="F1213" s="1137">
        <v>0</v>
      </c>
      <c r="G1213" s="1137">
        <v>0</v>
      </c>
      <c r="H1213" s="1137">
        <v>0</v>
      </c>
      <c r="I1213" s="1137">
        <v>0</v>
      </c>
      <c r="J1213" s="1138">
        <v>0</v>
      </c>
      <c r="K1213" s="1138">
        <v>0</v>
      </c>
      <c r="L1213" s="1139"/>
      <c r="M1213" s="952"/>
      <c r="N1213" s="952"/>
      <c r="O1213" s="1140"/>
    </row>
    <row r="1214" spans="1:15" ht="15" customHeight="1" x14ac:dyDescent="0.25">
      <c r="A1214" s="955" t="s">
        <v>388</v>
      </c>
      <c r="B1214" s="950">
        <v>0</v>
      </c>
      <c r="C1214" s="1137">
        <v>0</v>
      </c>
      <c r="D1214" s="1137">
        <v>0</v>
      </c>
      <c r="E1214" s="1137">
        <v>0</v>
      </c>
      <c r="F1214" s="1137">
        <v>0</v>
      </c>
      <c r="G1214" s="1137">
        <v>0</v>
      </c>
      <c r="H1214" s="1137">
        <v>0</v>
      </c>
      <c r="I1214" s="1137">
        <v>0</v>
      </c>
      <c r="J1214" s="1138">
        <v>0</v>
      </c>
      <c r="K1214" s="1138">
        <v>0</v>
      </c>
      <c r="L1214" s="1139"/>
      <c r="M1214" s="952"/>
      <c r="N1214" s="1519"/>
      <c r="O1214" s="1520"/>
    </row>
    <row r="1215" spans="1:15" ht="15" customHeight="1" x14ac:dyDescent="0.25">
      <c r="A1215" s="955" t="s">
        <v>389</v>
      </c>
      <c r="B1215" s="950">
        <v>1</v>
      </c>
      <c r="C1215" s="1137">
        <v>0</v>
      </c>
      <c r="D1215" s="1137">
        <v>0</v>
      </c>
      <c r="E1215" s="1137">
        <v>0</v>
      </c>
      <c r="F1215" s="1137">
        <v>0</v>
      </c>
      <c r="G1215" s="1137">
        <v>0</v>
      </c>
      <c r="H1215" s="1137">
        <v>1</v>
      </c>
      <c r="I1215" s="1137">
        <v>1</v>
      </c>
      <c r="J1215" s="1138">
        <v>15</v>
      </c>
      <c r="K1215" s="1138">
        <v>15</v>
      </c>
      <c r="L1215" s="1058" t="s">
        <v>977</v>
      </c>
      <c r="M1215" s="952">
        <v>1500000</v>
      </c>
      <c r="N1215" s="1824">
        <v>27139000.068768263</v>
      </c>
      <c r="O1215" s="1140">
        <v>15498483.782191213</v>
      </c>
    </row>
    <row r="1216" spans="1:15" ht="15" customHeight="1" x14ac:dyDescent="0.25">
      <c r="A1216" s="955" t="s">
        <v>930</v>
      </c>
      <c r="B1216" s="950">
        <v>5</v>
      </c>
      <c r="C1216" s="1137">
        <v>0</v>
      </c>
      <c r="D1216" s="1137">
        <v>0</v>
      </c>
      <c r="E1216" s="1137">
        <v>0</v>
      </c>
      <c r="F1216" s="1137">
        <v>0</v>
      </c>
      <c r="G1216" s="1137">
        <v>0</v>
      </c>
      <c r="H1216" s="1137">
        <v>5</v>
      </c>
      <c r="I1216" s="1137">
        <v>5</v>
      </c>
      <c r="J1216" s="1138">
        <v>75</v>
      </c>
      <c r="K1216" s="1138">
        <v>15</v>
      </c>
      <c r="L1216" s="1058" t="s">
        <v>977</v>
      </c>
      <c r="M1216" s="952">
        <v>1500000</v>
      </c>
      <c r="N1216" s="1824">
        <v>27139000.068768263</v>
      </c>
      <c r="O1216" s="1140">
        <v>15498483.782191213</v>
      </c>
    </row>
    <row r="1217" spans="1:15" ht="15" customHeight="1" thickBot="1" x14ac:dyDescent="0.3">
      <c r="A1217" s="1131" t="s">
        <v>391</v>
      </c>
      <c r="B1217" s="1515">
        <v>4</v>
      </c>
      <c r="C1217" s="1132">
        <v>0</v>
      </c>
      <c r="D1217" s="1132">
        <v>0</v>
      </c>
      <c r="E1217" s="1132">
        <v>1</v>
      </c>
      <c r="F1217" s="1132">
        <v>0</v>
      </c>
      <c r="G1217" s="1132">
        <v>0</v>
      </c>
      <c r="H1217" s="1137">
        <v>3</v>
      </c>
      <c r="I1217" s="1137">
        <v>3</v>
      </c>
      <c r="J1217" s="1138">
        <v>39</v>
      </c>
      <c r="K1217" s="1133">
        <v>13</v>
      </c>
      <c r="L1217" s="1058" t="s">
        <v>977</v>
      </c>
      <c r="M1217" s="952">
        <v>1500000</v>
      </c>
      <c r="N1217" s="1824">
        <v>27139000.068768263</v>
      </c>
      <c r="O1217" s="1140">
        <v>15498483.782191213</v>
      </c>
    </row>
    <row r="1218" spans="1:15" ht="15" customHeight="1" thickBot="1" x14ac:dyDescent="0.3">
      <c r="A1218" s="394" t="s">
        <v>931</v>
      </c>
      <c r="B1218" s="1122">
        <v>623.04</v>
      </c>
      <c r="C1218" s="1122">
        <v>87.1</v>
      </c>
      <c r="D1218" s="1122">
        <v>0</v>
      </c>
      <c r="E1218" s="1122">
        <v>23.5</v>
      </c>
      <c r="F1218" s="1122">
        <v>10</v>
      </c>
      <c r="G1218" s="1122">
        <v>22.5</v>
      </c>
      <c r="H1218" s="1122">
        <v>567.04</v>
      </c>
      <c r="I1218" s="1122">
        <v>676.64</v>
      </c>
      <c r="J1218" s="1123">
        <v>8377</v>
      </c>
      <c r="K1218" s="1123">
        <v>14.773208239277654</v>
      </c>
      <c r="L1218" s="1511" t="s">
        <v>977</v>
      </c>
      <c r="M1218" s="1125">
        <v>1500000</v>
      </c>
      <c r="N1218" s="1125">
        <v>27139000.068768255</v>
      </c>
      <c r="O1218" s="495">
        <v>15498483.782191213</v>
      </c>
    </row>
    <row r="1219" spans="1:15" x14ac:dyDescent="0.25">
      <c r="A1219" s="7" t="s">
        <v>1964</v>
      </c>
      <c r="B1219" s="223"/>
      <c r="C1219" s="223"/>
      <c r="D1219" s="223"/>
      <c r="E1219" s="223"/>
      <c r="F1219" s="223"/>
      <c r="G1219" s="223"/>
      <c r="H1219" s="223"/>
      <c r="I1219" s="223"/>
      <c r="J1219" s="223"/>
      <c r="K1219" s="230"/>
      <c r="L1219" s="231"/>
      <c r="M1219" s="230"/>
      <c r="N1219" s="230"/>
      <c r="O1219" s="230"/>
    </row>
    <row r="1220" spans="1:15" x14ac:dyDescent="0.25">
      <c r="A1220" s="34"/>
      <c r="B1220" s="223"/>
      <c r="C1220" s="223"/>
      <c r="D1220" s="223"/>
      <c r="E1220" s="223"/>
      <c r="F1220" s="223"/>
      <c r="G1220" s="223"/>
      <c r="H1220" s="223"/>
      <c r="I1220" s="223"/>
      <c r="J1220" s="223"/>
      <c r="K1220" s="230"/>
      <c r="L1220" s="231"/>
      <c r="M1220" s="230"/>
      <c r="N1220" s="230"/>
      <c r="O1220" s="230"/>
    </row>
    <row r="1221" spans="1:15" x14ac:dyDescent="0.25">
      <c r="A1221" s="34"/>
      <c r="B1221" s="223"/>
      <c r="C1221" s="223"/>
      <c r="D1221" s="223"/>
      <c r="E1221" s="223"/>
      <c r="F1221" s="223"/>
      <c r="G1221" s="223"/>
      <c r="H1221" s="223"/>
      <c r="I1221" s="223"/>
      <c r="J1221" s="223"/>
      <c r="K1221" s="230"/>
      <c r="L1221" s="231"/>
      <c r="M1221" s="230"/>
      <c r="N1221" s="230"/>
      <c r="O1221" s="230"/>
    </row>
    <row r="1222" spans="1:15" ht="13.8" x14ac:dyDescent="0.25">
      <c r="A1222" s="2817" t="s">
        <v>1972</v>
      </c>
      <c r="B1222" s="2817"/>
      <c r="C1222" s="2817"/>
      <c r="D1222" s="2817"/>
      <c r="E1222" s="2817"/>
      <c r="F1222" s="2817"/>
      <c r="G1222" s="2817"/>
      <c r="H1222" s="2817"/>
      <c r="I1222" s="2817"/>
      <c r="J1222" s="2817"/>
      <c r="K1222" s="2817"/>
      <c r="L1222" s="2817"/>
      <c r="M1222" s="2817"/>
      <c r="N1222" s="2817"/>
      <c r="O1222" s="2817"/>
    </row>
    <row r="1223" spans="1:15" ht="13.8" x14ac:dyDescent="0.25">
      <c r="A1223" s="2817"/>
      <c r="B1223" s="2817"/>
      <c r="C1223" s="2817"/>
      <c r="D1223" s="2817"/>
      <c r="E1223" s="2817"/>
      <c r="F1223" s="2817"/>
      <c r="G1223" s="2817"/>
      <c r="H1223" s="2817"/>
      <c r="I1223" s="2817"/>
      <c r="J1223" s="2817"/>
      <c r="K1223" s="2817"/>
      <c r="L1223" s="2817"/>
      <c r="M1223" s="2817"/>
      <c r="N1223" s="2817"/>
      <c r="O1223" s="2817"/>
    </row>
    <row r="1224" spans="1:15" x14ac:dyDescent="0.25">
      <c r="A1224" s="235"/>
      <c r="B1224" s="235"/>
      <c r="C1224" s="230"/>
      <c r="D1224" s="230"/>
      <c r="E1224" s="230"/>
      <c r="F1224" s="230"/>
      <c r="G1224" s="230"/>
      <c r="H1224" s="230"/>
      <c r="I1224" s="230"/>
      <c r="J1224" s="230"/>
      <c r="K1224" s="230"/>
      <c r="L1224" s="231"/>
      <c r="M1224" s="230"/>
      <c r="N1224" s="230"/>
      <c r="O1224" s="230"/>
    </row>
    <row r="1225" spans="1:15" ht="15" customHeight="1" thickBot="1" x14ac:dyDescent="0.3">
      <c r="A1225" s="235" t="s">
        <v>942</v>
      </c>
      <c r="B1225" s="235"/>
      <c r="C1225" s="230"/>
      <c r="D1225" s="230"/>
      <c r="E1225" s="230"/>
      <c r="F1225" s="230"/>
      <c r="G1225" s="230"/>
      <c r="H1225" s="230"/>
      <c r="I1225" s="230"/>
      <c r="J1225" s="230"/>
      <c r="K1225" s="230"/>
      <c r="L1225" s="231"/>
      <c r="M1225" s="230"/>
      <c r="N1225" s="230"/>
      <c r="O1225" s="230"/>
    </row>
    <row r="1226" spans="1:15" ht="15" customHeight="1" x14ac:dyDescent="0.25">
      <c r="A1226" s="2818" t="s">
        <v>327</v>
      </c>
      <c r="B1226" s="2821" t="s">
        <v>1973</v>
      </c>
      <c r="C1226" s="2822"/>
      <c r="D1226" s="2822"/>
      <c r="E1226" s="2822"/>
      <c r="F1226" s="2822"/>
      <c r="G1226" s="2822"/>
      <c r="H1226" s="2822"/>
      <c r="I1226" s="2822"/>
      <c r="J1226" s="2822"/>
      <c r="K1226" s="2822"/>
      <c r="L1226" s="2822"/>
      <c r="M1226" s="2822"/>
      <c r="N1226" s="2822"/>
      <c r="O1226" s="2823"/>
    </row>
    <row r="1227" spans="1:15" ht="15" customHeight="1" x14ac:dyDescent="0.25">
      <c r="A1227" s="2819"/>
      <c r="B1227" s="2824" t="s">
        <v>191</v>
      </c>
      <c r="C1227" s="2824"/>
      <c r="D1227" s="2824"/>
      <c r="E1227" s="2824"/>
      <c r="F1227" s="2824"/>
      <c r="G1227" s="2824"/>
      <c r="H1227" s="2824"/>
      <c r="I1227" s="2824"/>
      <c r="J1227" s="2097"/>
      <c r="K1227" s="2097" t="s">
        <v>902</v>
      </c>
      <c r="L1227" s="2097"/>
      <c r="M1227" s="1114" t="s">
        <v>436</v>
      </c>
      <c r="N1227" s="1114" t="s">
        <v>908</v>
      </c>
      <c r="O1227" s="1118" t="s">
        <v>908</v>
      </c>
    </row>
    <row r="1228" spans="1:15" ht="15" customHeight="1" x14ac:dyDescent="0.25">
      <c r="A1228" s="2819"/>
      <c r="B1228" s="2097" t="s">
        <v>432</v>
      </c>
      <c r="C1228" s="2097"/>
      <c r="D1228" s="2815" t="s">
        <v>1856</v>
      </c>
      <c r="E1228" s="2097"/>
      <c r="F1228" s="2097"/>
      <c r="G1228" s="2097" t="s">
        <v>909</v>
      </c>
      <c r="H1228" s="2097"/>
      <c r="I1228" s="2097" t="s">
        <v>432</v>
      </c>
      <c r="J1228" s="2120" t="s">
        <v>910</v>
      </c>
      <c r="K1228" s="2120" t="s">
        <v>840</v>
      </c>
      <c r="L1228" s="2120" t="s">
        <v>329</v>
      </c>
      <c r="M1228" s="1115" t="s">
        <v>911</v>
      </c>
      <c r="N1228" s="1115" t="s">
        <v>912</v>
      </c>
      <c r="O1228" s="1119" t="s">
        <v>911</v>
      </c>
    </row>
    <row r="1229" spans="1:15" ht="15" customHeight="1" x14ac:dyDescent="0.25">
      <c r="A1229" s="2819"/>
      <c r="B1229" s="2120" t="s">
        <v>914</v>
      </c>
      <c r="C1229" s="2120" t="s">
        <v>916</v>
      </c>
      <c r="D1229" s="2816"/>
      <c r="E1229" s="2120" t="s">
        <v>865</v>
      </c>
      <c r="F1229" s="2120" t="s">
        <v>915</v>
      </c>
      <c r="G1229" s="2120" t="s">
        <v>917</v>
      </c>
      <c r="H1229" s="2120" t="s">
        <v>834</v>
      </c>
      <c r="I1229" s="2120" t="s">
        <v>833</v>
      </c>
      <c r="J1229" s="2120" t="s">
        <v>918</v>
      </c>
      <c r="K1229" s="2120" t="s">
        <v>919</v>
      </c>
      <c r="L1229" s="2120" t="s">
        <v>335</v>
      </c>
      <c r="M1229" s="1115" t="s">
        <v>920</v>
      </c>
      <c r="N1229" s="1115" t="s">
        <v>921</v>
      </c>
      <c r="O1229" s="1119" t="s">
        <v>922</v>
      </c>
    </row>
    <row r="1230" spans="1:15" ht="15" customHeight="1" thickBot="1" x14ac:dyDescent="0.3">
      <c r="A1230" s="2820"/>
      <c r="B1230" s="1868">
        <v>45291</v>
      </c>
      <c r="C1230" s="2121">
        <v>2024</v>
      </c>
      <c r="D1230" s="2121">
        <v>2024</v>
      </c>
      <c r="E1230" s="2121">
        <v>2024</v>
      </c>
      <c r="F1230" s="2121">
        <v>2024</v>
      </c>
      <c r="G1230" s="2121" t="s">
        <v>923</v>
      </c>
      <c r="H1230" s="2121">
        <v>2024</v>
      </c>
      <c r="I1230" s="1868">
        <v>45657</v>
      </c>
      <c r="J1230" s="1868" t="s">
        <v>1974</v>
      </c>
      <c r="K1230" s="1868" t="s">
        <v>1974</v>
      </c>
      <c r="L1230" s="2121" t="s">
        <v>440</v>
      </c>
      <c r="M1230" s="1117" t="s">
        <v>924</v>
      </c>
      <c r="N1230" s="1117" t="s">
        <v>925</v>
      </c>
      <c r="O1230" s="1120" t="s">
        <v>925</v>
      </c>
    </row>
    <row r="1231" spans="1:15" ht="15" customHeight="1" x14ac:dyDescent="0.25">
      <c r="A1231" s="1126" t="s">
        <v>351</v>
      </c>
      <c r="B1231" s="1121">
        <v>105.25</v>
      </c>
      <c r="C1231" s="1121">
        <v>13</v>
      </c>
      <c r="D1231" s="1121">
        <v>0</v>
      </c>
      <c r="E1231" s="1121">
        <v>9.5</v>
      </c>
      <c r="F1231" s="1121">
        <v>6</v>
      </c>
      <c r="G1231" s="1121">
        <v>6</v>
      </c>
      <c r="H1231" s="1121">
        <v>83.75</v>
      </c>
      <c r="I1231" s="1121">
        <v>102.75</v>
      </c>
      <c r="J1231" s="1127">
        <v>569.27499999999998</v>
      </c>
      <c r="K1231" s="1521">
        <v>6.7973134328358205</v>
      </c>
      <c r="L1231" s="369"/>
      <c r="M1231" s="1129"/>
      <c r="N1231" s="1129"/>
      <c r="O1231" s="1130"/>
    </row>
    <row r="1232" spans="1:15" ht="15" customHeight="1" x14ac:dyDescent="0.25">
      <c r="A1232" s="955" t="s">
        <v>352</v>
      </c>
      <c r="B1232" s="949">
        <v>0</v>
      </c>
      <c r="C1232" s="1137">
        <v>0</v>
      </c>
      <c r="D1232" s="1137">
        <v>0</v>
      </c>
      <c r="E1232" s="1137">
        <v>0</v>
      </c>
      <c r="F1232" s="1137">
        <v>0</v>
      </c>
      <c r="G1232" s="1137">
        <v>0</v>
      </c>
      <c r="H1232" s="1137">
        <v>0</v>
      </c>
      <c r="I1232" s="1137">
        <v>0</v>
      </c>
      <c r="J1232" s="1138">
        <v>0</v>
      </c>
      <c r="K1232" s="1138">
        <v>0</v>
      </c>
      <c r="L1232" s="1139"/>
      <c r="M1232" s="952"/>
      <c r="N1232" s="952"/>
      <c r="O1232" s="1140"/>
    </row>
    <row r="1233" spans="1:15" ht="15" customHeight="1" x14ac:dyDescent="0.25">
      <c r="A1233" s="955" t="s">
        <v>353</v>
      </c>
      <c r="B1233" s="949">
        <v>12</v>
      </c>
      <c r="C1233" s="1137">
        <v>0</v>
      </c>
      <c r="D1233" s="1137">
        <v>0</v>
      </c>
      <c r="E1233" s="1137">
        <v>0</v>
      </c>
      <c r="F1233" s="1137">
        <v>0</v>
      </c>
      <c r="G1233" s="1137">
        <v>2</v>
      </c>
      <c r="H1233" s="1137">
        <v>10</v>
      </c>
      <c r="I1233" s="1137">
        <v>12</v>
      </c>
      <c r="J1233" s="1138">
        <v>60</v>
      </c>
      <c r="K1233" s="1138">
        <v>6</v>
      </c>
      <c r="L1233" s="1058" t="s">
        <v>977</v>
      </c>
      <c r="M1233" s="2058">
        <v>7863000</v>
      </c>
      <c r="N1233" s="952">
        <v>36556171.582148544</v>
      </c>
      <c r="O1233" s="1059"/>
    </row>
    <row r="1234" spans="1:15" ht="15" customHeight="1" x14ac:dyDescent="0.25">
      <c r="A1234" s="955" t="s">
        <v>354</v>
      </c>
      <c r="B1234" s="949">
        <v>25</v>
      </c>
      <c r="C1234" s="1137">
        <v>6</v>
      </c>
      <c r="D1234" s="1137">
        <v>0</v>
      </c>
      <c r="E1234" s="1137">
        <v>0</v>
      </c>
      <c r="F1234" s="1137">
        <v>0</v>
      </c>
      <c r="G1234" s="1137">
        <v>4</v>
      </c>
      <c r="H1234" s="1137">
        <v>21</v>
      </c>
      <c r="I1234" s="1137">
        <v>31</v>
      </c>
      <c r="J1234" s="1138">
        <v>126</v>
      </c>
      <c r="K1234" s="1138">
        <v>6</v>
      </c>
      <c r="L1234" s="1058" t="s">
        <v>977</v>
      </c>
      <c r="M1234" s="2058">
        <v>7863000</v>
      </c>
      <c r="N1234" s="952">
        <v>36556171.582148544</v>
      </c>
      <c r="O1234" s="1059"/>
    </row>
    <row r="1235" spans="1:15" ht="15" customHeight="1" x14ac:dyDescent="0.25">
      <c r="A1235" s="955" t="s">
        <v>355</v>
      </c>
      <c r="B1235" s="949">
        <v>0</v>
      </c>
      <c r="C1235" s="1137">
        <v>0</v>
      </c>
      <c r="D1235" s="1137">
        <v>0</v>
      </c>
      <c r="E1235" s="1137">
        <v>0</v>
      </c>
      <c r="F1235" s="1137">
        <v>0</v>
      </c>
      <c r="G1235" s="1137">
        <v>0</v>
      </c>
      <c r="H1235" s="1137">
        <v>0</v>
      </c>
      <c r="I1235" s="1137">
        <v>0</v>
      </c>
      <c r="J1235" s="1138">
        <v>0</v>
      </c>
      <c r="K1235" s="1138">
        <v>0</v>
      </c>
      <c r="L1235" s="1139"/>
      <c r="M1235" s="952"/>
      <c r="N1235" s="952"/>
      <c r="O1235" s="1140"/>
    </row>
    <row r="1236" spans="1:15" ht="15" customHeight="1" x14ac:dyDescent="0.25">
      <c r="A1236" s="955" t="s">
        <v>356</v>
      </c>
      <c r="B1236" s="949">
        <v>6</v>
      </c>
      <c r="C1236" s="1137">
        <v>0</v>
      </c>
      <c r="D1236" s="1137">
        <v>0</v>
      </c>
      <c r="E1236" s="1137">
        <v>2</v>
      </c>
      <c r="F1236" s="1137">
        <v>0</v>
      </c>
      <c r="G1236" s="1137">
        <v>0</v>
      </c>
      <c r="H1236" s="1137">
        <v>4</v>
      </c>
      <c r="I1236" s="1137">
        <v>4</v>
      </c>
      <c r="J1236" s="1138">
        <v>16</v>
      </c>
      <c r="K1236" s="1138">
        <v>4</v>
      </c>
      <c r="L1236" s="1058" t="s">
        <v>977</v>
      </c>
      <c r="M1236" s="2058">
        <v>7863000</v>
      </c>
      <c r="N1236" s="952">
        <v>36556171.582148544</v>
      </c>
      <c r="O1236" s="1140"/>
    </row>
    <row r="1237" spans="1:15" ht="15" customHeight="1" x14ac:dyDescent="0.25">
      <c r="A1237" s="955" t="s">
        <v>357</v>
      </c>
      <c r="B1237" s="949">
        <v>37</v>
      </c>
      <c r="C1237" s="1137">
        <v>3</v>
      </c>
      <c r="D1237" s="1137">
        <v>0</v>
      </c>
      <c r="E1237" s="1137">
        <v>4</v>
      </c>
      <c r="F1237" s="1137">
        <v>6</v>
      </c>
      <c r="G1237" s="1137">
        <v>0</v>
      </c>
      <c r="H1237" s="1137">
        <v>27</v>
      </c>
      <c r="I1237" s="1137">
        <v>30</v>
      </c>
      <c r="J1237" s="1138">
        <v>216</v>
      </c>
      <c r="K1237" s="1138">
        <v>8</v>
      </c>
      <c r="L1237" s="1058" t="s">
        <v>977</v>
      </c>
      <c r="M1237" s="2058">
        <v>7863000</v>
      </c>
      <c r="N1237" s="952">
        <v>36556171.582148544</v>
      </c>
      <c r="O1237" s="1140"/>
    </row>
    <row r="1238" spans="1:15" ht="15" customHeight="1" x14ac:dyDescent="0.25">
      <c r="A1238" s="955" t="s">
        <v>926</v>
      </c>
      <c r="B1238" s="949">
        <v>0</v>
      </c>
      <c r="C1238" s="1137">
        <v>0</v>
      </c>
      <c r="D1238" s="1137">
        <v>0</v>
      </c>
      <c r="E1238" s="1137">
        <v>0</v>
      </c>
      <c r="F1238" s="1137">
        <v>0</v>
      </c>
      <c r="G1238" s="1137">
        <v>0</v>
      </c>
      <c r="H1238" s="1137">
        <v>0</v>
      </c>
      <c r="I1238" s="1137">
        <v>0</v>
      </c>
      <c r="J1238" s="1138">
        <v>0</v>
      </c>
      <c r="K1238" s="1138">
        <v>0</v>
      </c>
      <c r="L1238" s="1139"/>
      <c r="M1238" s="952"/>
      <c r="N1238" s="952"/>
      <c r="O1238" s="1140"/>
    </row>
    <row r="1239" spans="1:15" ht="15" customHeight="1" x14ac:dyDescent="0.25">
      <c r="A1239" s="955" t="s">
        <v>359</v>
      </c>
      <c r="B1239" s="949">
        <v>1.7000000000000002</v>
      </c>
      <c r="C1239" s="1137">
        <v>0</v>
      </c>
      <c r="D1239" s="1137">
        <v>0</v>
      </c>
      <c r="E1239" s="1137">
        <v>0.5</v>
      </c>
      <c r="F1239" s="1137">
        <v>0</v>
      </c>
      <c r="G1239" s="1137">
        <v>0</v>
      </c>
      <c r="H1239" s="1137">
        <v>1.2000000000000002</v>
      </c>
      <c r="I1239" s="1137">
        <v>1.2000000000000002</v>
      </c>
      <c r="J1239" s="1138">
        <v>9.6000000000000014</v>
      </c>
      <c r="K1239" s="1138">
        <v>8</v>
      </c>
      <c r="L1239" s="1058" t="s">
        <v>977</v>
      </c>
      <c r="M1239" s="2058">
        <v>7863000</v>
      </c>
      <c r="N1239" s="952">
        <v>36556171.582148544</v>
      </c>
      <c r="O1239" s="1140"/>
    </row>
    <row r="1240" spans="1:15" ht="15" customHeight="1" x14ac:dyDescent="0.25">
      <c r="A1240" s="955" t="s">
        <v>927</v>
      </c>
      <c r="B1240" s="949">
        <v>6</v>
      </c>
      <c r="C1240" s="1137">
        <v>0</v>
      </c>
      <c r="D1240" s="1137">
        <v>0</v>
      </c>
      <c r="E1240" s="1137">
        <v>3</v>
      </c>
      <c r="F1240" s="1137">
        <v>0</v>
      </c>
      <c r="G1240" s="1137">
        <v>0</v>
      </c>
      <c r="H1240" s="1137">
        <v>3</v>
      </c>
      <c r="I1240" s="1137">
        <v>3</v>
      </c>
      <c r="J1240" s="1138">
        <v>15</v>
      </c>
      <c r="K1240" s="1138">
        <v>5</v>
      </c>
      <c r="L1240" s="1058" t="s">
        <v>977</v>
      </c>
      <c r="M1240" s="2058">
        <v>7863000</v>
      </c>
      <c r="N1240" s="952">
        <v>36556171.582148544</v>
      </c>
      <c r="O1240" s="1140"/>
    </row>
    <row r="1241" spans="1:15" ht="15" customHeight="1" x14ac:dyDescent="0.25">
      <c r="A1241" s="955" t="s">
        <v>361</v>
      </c>
      <c r="B1241" s="949">
        <v>0</v>
      </c>
      <c r="C1241" s="1137">
        <v>0</v>
      </c>
      <c r="D1241" s="1137">
        <v>0</v>
      </c>
      <c r="E1241" s="1137">
        <v>0</v>
      </c>
      <c r="F1241" s="1137">
        <v>0</v>
      </c>
      <c r="G1241" s="1137">
        <v>0</v>
      </c>
      <c r="H1241" s="1137">
        <v>0</v>
      </c>
      <c r="I1241" s="1137">
        <v>0</v>
      </c>
      <c r="J1241" s="1138">
        <v>0</v>
      </c>
      <c r="K1241" s="1138">
        <v>0</v>
      </c>
      <c r="L1241" s="1139"/>
      <c r="M1241" s="952"/>
      <c r="N1241" s="952"/>
      <c r="O1241" s="1140"/>
    </row>
    <row r="1242" spans="1:15" ht="15" customHeight="1" x14ac:dyDescent="0.25">
      <c r="A1242" s="955" t="s">
        <v>362</v>
      </c>
      <c r="B1242" s="949">
        <v>11</v>
      </c>
      <c r="C1242" s="1137">
        <v>4</v>
      </c>
      <c r="D1242" s="1137">
        <v>0</v>
      </c>
      <c r="E1242" s="1137">
        <v>0</v>
      </c>
      <c r="F1242" s="1137">
        <v>0</v>
      </c>
      <c r="G1242" s="1137">
        <v>0</v>
      </c>
      <c r="H1242" s="1137">
        <v>11</v>
      </c>
      <c r="I1242" s="1137">
        <v>15</v>
      </c>
      <c r="J1242" s="1138">
        <v>88</v>
      </c>
      <c r="K1242" s="1138">
        <v>8</v>
      </c>
      <c r="L1242" s="1058" t="s">
        <v>977</v>
      </c>
      <c r="M1242" s="2058">
        <v>7863000</v>
      </c>
      <c r="N1242" s="952">
        <v>36556171.582148544</v>
      </c>
      <c r="O1242" s="1140"/>
    </row>
    <row r="1243" spans="1:15" ht="15" customHeight="1" x14ac:dyDescent="0.25">
      <c r="A1243" s="955" t="s">
        <v>928</v>
      </c>
      <c r="B1243" s="949">
        <v>2</v>
      </c>
      <c r="C1243" s="1137">
        <v>0</v>
      </c>
      <c r="D1243" s="1137">
        <v>0</v>
      </c>
      <c r="E1243" s="1137">
        <v>0</v>
      </c>
      <c r="F1243" s="1137">
        <v>0</v>
      </c>
      <c r="G1243" s="1137">
        <v>0</v>
      </c>
      <c r="H1243" s="1137">
        <v>2</v>
      </c>
      <c r="I1243" s="1137">
        <v>2</v>
      </c>
      <c r="J1243" s="1138">
        <v>0</v>
      </c>
      <c r="K1243" s="1138">
        <v>0</v>
      </c>
      <c r="L1243" s="1058" t="s">
        <v>977</v>
      </c>
      <c r="M1243" s="2058">
        <v>7863000</v>
      </c>
      <c r="N1243" s="952">
        <v>36556171.582148544</v>
      </c>
      <c r="O1243" s="1140"/>
    </row>
    <row r="1244" spans="1:15" ht="15" customHeight="1" x14ac:dyDescent="0.25">
      <c r="A1244" s="955" t="s">
        <v>364</v>
      </c>
      <c r="B1244" s="949">
        <v>4.55</v>
      </c>
      <c r="C1244" s="1137">
        <v>0</v>
      </c>
      <c r="D1244" s="1137">
        <v>0</v>
      </c>
      <c r="E1244" s="1137">
        <v>0</v>
      </c>
      <c r="F1244" s="1137">
        <v>0</v>
      </c>
      <c r="G1244" s="1137">
        <v>0</v>
      </c>
      <c r="H1244" s="1137">
        <v>4.55</v>
      </c>
      <c r="I1244" s="1137">
        <v>4.55</v>
      </c>
      <c r="J1244" s="1138">
        <v>38.674999999999997</v>
      </c>
      <c r="K1244" s="1138">
        <v>8.5</v>
      </c>
      <c r="L1244" s="1058" t="s">
        <v>977</v>
      </c>
      <c r="M1244" s="2058">
        <v>7863000</v>
      </c>
      <c r="N1244" s="952">
        <v>36556171.582148544</v>
      </c>
      <c r="O1244" s="1140"/>
    </row>
    <row r="1245" spans="1:15" ht="15" customHeight="1" x14ac:dyDescent="0.25">
      <c r="A1245" s="955" t="s">
        <v>365</v>
      </c>
      <c r="B1245" s="949">
        <v>0</v>
      </c>
      <c r="C1245" s="1137">
        <v>0</v>
      </c>
      <c r="D1245" s="1137">
        <v>0</v>
      </c>
      <c r="E1245" s="1137">
        <v>0</v>
      </c>
      <c r="F1245" s="1137">
        <v>0</v>
      </c>
      <c r="G1245" s="1137">
        <v>0</v>
      </c>
      <c r="H1245" s="1137">
        <v>0</v>
      </c>
      <c r="I1245" s="1137">
        <v>0</v>
      </c>
      <c r="J1245" s="1138">
        <v>0</v>
      </c>
      <c r="K1245" s="1138">
        <v>0</v>
      </c>
      <c r="L1245" s="1139"/>
      <c r="M1245" s="952"/>
      <c r="N1245" s="1519"/>
      <c r="O1245" s="1140"/>
    </row>
    <row r="1246" spans="1:15" ht="15" customHeight="1" x14ac:dyDescent="0.25">
      <c r="A1246" s="955" t="s">
        <v>366</v>
      </c>
      <c r="B1246" s="949">
        <v>0</v>
      </c>
      <c r="C1246" s="1137">
        <v>0</v>
      </c>
      <c r="D1246" s="1137">
        <v>0</v>
      </c>
      <c r="E1246" s="1137">
        <v>0</v>
      </c>
      <c r="F1246" s="1137">
        <v>0</v>
      </c>
      <c r="G1246" s="1137">
        <v>0</v>
      </c>
      <c r="H1246" s="1137">
        <v>0</v>
      </c>
      <c r="I1246" s="1137">
        <v>0</v>
      </c>
      <c r="J1246" s="1138">
        <v>0</v>
      </c>
      <c r="K1246" s="1138">
        <v>0</v>
      </c>
      <c r="L1246" s="1139"/>
      <c r="M1246" s="952"/>
      <c r="N1246" s="1519"/>
      <c r="O1246" s="1140"/>
    </row>
    <row r="1247" spans="1:15" ht="15" customHeight="1" x14ac:dyDescent="0.25">
      <c r="A1247" s="423" t="s">
        <v>929</v>
      </c>
      <c r="B1247" s="995">
        <v>101.25</v>
      </c>
      <c r="C1247" s="995">
        <v>12</v>
      </c>
      <c r="D1247" s="995">
        <v>0</v>
      </c>
      <c r="E1247" s="995">
        <v>4.3</v>
      </c>
      <c r="F1247" s="995">
        <v>0</v>
      </c>
      <c r="G1247" s="995">
        <v>5</v>
      </c>
      <c r="H1247" s="995">
        <v>91.95</v>
      </c>
      <c r="I1247" s="995">
        <v>108.95</v>
      </c>
      <c r="J1247" s="1141">
        <v>737.5</v>
      </c>
      <c r="K1247" s="1141">
        <v>8.0206634040239262</v>
      </c>
      <c r="L1247" s="1143"/>
      <c r="M1247" s="989"/>
      <c r="N1247" s="424"/>
      <c r="O1247" s="1144"/>
    </row>
    <row r="1248" spans="1:15" ht="15" customHeight="1" x14ac:dyDescent="0.25">
      <c r="A1248" s="955" t="s">
        <v>368</v>
      </c>
      <c r="B1248" s="949">
        <v>27.5</v>
      </c>
      <c r="C1248" s="1137">
        <v>1</v>
      </c>
      <c r="D1248" s="1137">
        <v>0</v>
      </c>
      <c r="E1248" s="1137">
        <v>0</v>
      </c>
      <c r="F1248" s="1137">
        <v>0</v>
      </c>
      <c r="G1248" s="1137">
        <v>5</v>
      </c>
      <c r="H1248" s="1137">
        <v>22.5</v>
      </c>
      <c r="I1248" s="1137">
        <v>28.5</v>
      </c>
      <c r="J1248" s="1138">
        <v>180</v>
      </c>
      <c r="K1248" s="1138">
        <v>8</v>
      </c>
      <c r="L1248" s="1058" t="s">
        <v>977</v>
      </c>
      <c r="M1248" s="2058">
        <v>7863000</v>
      </c>
      <c r="N1248" s="952">
        <v>36556171.582148544</v>
      </c>
      <c r="O1248" s="1059"/>
    </row>
    <row r="1249" spans="1:15" ht="15" customHeight="1" x14ac:dyDescent="0.25">
      <c r="A1249" s="955" t="s">
        <v>369</v>
      </c>
      <c r="B1249" s="234">
        <v>59</v>
      </c>
      <c r="C1249" s="1137">
        <v>11</v>
      </c>
      <c r="D1249" s="1137">
        <v>0</v>
      </c>
      <c r="E1249" s="1137">
        <v>0</v>
      </c>
      <c r="F1249" s="1137">
        <v>0</v>
      </c>
      <c r="G1249" s="1137">
        <v>0</v>
      </c>
      <c r="H1249" s="1137">
        <v>59</v>
      </c>
      <c r="I1249" s="1137">
        <v>70</v>
      </c>
      <c r="J1249" s="1138">
        <v>472</v>
      </c>
      <c r="K1249" s="1138">
        <v>8</v>
      </c>
      <c r="L1249" s="1058" t="s">
        <v>977</v>
      </c>
      <c r="M1249" s="2058">
        <v>7863000</v>
      </c>
      <c r="N1249" s="952">
        <v>36556171.582148544</v>
      </c>
      <c r="O1249" s="1059"/>
    </row>
    <row r="1250" spans="1:15" ht="15" customHeight="1" x14ac:dyDescent="0.25">
      <c r="A1250" s="955" t="s">
        <v>370</v>
      </c>
      <c r="B1250" s="949">
        <v>10.75</v>
      </c>
      <c r="C1250" s="1137">
        <v>0</v>
      </c>
      <c r="D1250" s="1137">
        <v>0</v>
      </c>
      <c r="E1250" s="1137">
        <v>4.3</v>
      </c>
      <c r="F1250" s="1137">
        <v>0</v>
      </c>
      <c r="G1250" s="1137">
        <v>0</v>
      </c>
      <c r="H1250" s="1137">
        <v>6.45</v>
      </c>
      <c r="I1250" s="1137">
        <v>6.45</v>
      </c>
      <c r="J1250" s="1138">
        <v>64.5</v>
      </c>
      <c r="K1250" s="1138">
        <v>10</v>
      </c>
      <c r="L1250" s="1058" t="s">
        <v>977</v>
      </c>
      <c r="M1250" s="2058">
        <v>7863000</v>
      </c>
      <c r="N1250" s="952">
        <v>36556171.582148544</v>
      </c>
      <c r="O1250" s="1059"/>
    </row>
    <row r="1251" spans="1:15" ht="15" customHeight="1" x14ac:dyDescent="0.25">
      <c r="A1251" s="955" t="s">
        <v>371</v>
      </c>
      <c r="B1251" s="949">
        <v>3</v>
      </c>
      <c r="C1251" s="1137">
        <v>0</v>
      </c>
      <c r="D1251" s="1137">
        <v>0</v>
      </c>
      <c r="E1251" s="1137">
        <v>0</v>
      </c>
      <c r="F1251" s="1137">
        <v>0</v>
      </c>
      <c r="G1251" s="1137">
        <v>0</v>
      </c>
      <c r="H1251" s="1137">
        <v>3</v>
      </c>
      <c r="I1251" s="1137">
        <v>3</v>
      </c>
      <c r="J1251" s="1138">
        <v>18</v>
      </c>
      <c r="K1251" s="1138">
        <v>6</v>
      </c>
      <c r="L1251" s="1058" t="s">
        <v>977</v>
      </c>
      <c r="M1251" s="2058">
        <v>7863000</v>
      </c>
      <c r="N1251" s="952">
        <v>36556171.582148544</v>
      </c>
      <c r="O1251" s="1140"/>
    </row>
    <row r="1252" spans="1:15" ht="15" customHeight="1" x14ac:dyDescent="0.25">
      <c r="A1252" s="955" t="s">
        <v>372</v>
      </c>
      <c r="B1252" s="949">
        <v>1</v>
      </c>
      <c r="C1252" s="1137">
        <v>0</v>
      </c>
      <c r="D1252" s="1137">
        <v>0</v>
      </c>
      <c r="E1252" s="1137">
        <v>0</v>
      </c>
      <c r="F1252" s="1137">
        <v>0</v>
      </c>
      <c r="G1252" s="1137">
        <v>0</v>
      </c>
      <c r="H1252" s="1137">
        <v>1</v>
      </c>
      <c r="I1252" s="1137">
        <v>1</v>
      </c>
      <c r="J1252" s="1138">
        <v>3</v>
      </c>
      <c r="K1252" s="1138">
        <v>3</v>
      </c>
      <c r="L1252" s="1058" t="s">
        <v>977</v>
      </c>
      <c r="M1252" s="2058">
        <v>7863000</v>
      </c>
      <c r="N1252" s="952">
        <v>36556171.582148544</v>
      </c>
      <c r="O1252" s="1140"/>
    </row>
    <row r="1253" spans="1:15" ht="15" customHeight="1" x14ac:dyDescent="0.25">
      <c r="A1253" s="1145" t="s">
        <v>373</v>
      </c>
      <c r="B1253" s="995">
        <v>152.79000000000002</v>
      </c>
      <c r="C1253" s="995">
        <v>14.7</v>
      </c>
      <c r="D1253" s="995">
        <v>8</v>
      </c>
      <c r="E1253" s="995">
        <v>0</v>
      </c>
      <c r="F1253" s="995">
        <v>2</v>
      </c>
      <c r="G1253" s="995">
        <v>7</v>
      </c>
      <c r="H1253" s="995">
        <v>135.79000000000002</v>
      </c>
      <c r="I1253" s="995">
        <v>165.49</v>
      </c>
      <c r="J1253" s="1141">
        <v>1339.6399999999999</v>
      </c>
      <c r="K1253" s="1141">
        <v>9.86552765299359</v>
      </c>
      <c r="L1253" s="1143"/>
      <c r="M1253" s="989"/>
      <c r="N1253" s="424"/>
      <c r="O1253" s="1144"/>
    </row>
    <row r="1254" spans="1:15" ht="15" customHeight="1" x14ac:dyDescent="0.25">
      <c r="A1254" s="955" t="s">
        <v>374</v>
      </c>
      <c r="B1254" s="949">
        <v>39.5</v>
      </c>
      <c r="C1254" s="1137">
        <v>7.5</v>
      </c>
      <c r="D1254" s="1137">
        <v>0</v>
      </c>
      <c r="E1254" s="1137">
        <v>0</v>
      </c>
      <c r="F1254" s="1137">
        <v>0</v>
      </c>
      <c r="G1254" s="1137">
        <v>0</v>
      </c>
      <c r="H1254" s="1137">
        <v>39.5</v>
      </c>
      <c r="I1254" s="1137">
        <v>47</v>
      </c>
      <c r="J1254" s="1138">
        <v>316</v>
      </c>
      <c r="K1254" s="1138">
        <v>8</v>
      </c>
      <c r="L1254" s="1058" t="s">
        <v>977</v>
      </c>
      <c r="M1254" s="2058">
        <v>7863000</v>
      </c>
      <c r="N1254" s="952">
        <v>36556171.582148544</v>
      </c>
      <c r="O1254" s="1059"/>
    </row>
    <row r="1255" spans="1:15" ht="15" customHeight="1" x14ac:dyDescent="0.25">
      <c r="A1255" s="955" t="s">
        <v>375</v>
      </c>
      <c r="B1255" s="949">
        <v>8.99</v>
      </c>
      <c r="C1255" s="1137">
        <v>0</v>
      </c>
      <c r="D1255" s="1137">
        <v>0</v>
      </c>
      <c r="E1255" s="1137">
        <v>0</v>
      </c>
      <c r="F1255" s="1137">
        <v>0</v>
      </c>
      <c r="G1255" s="1137">
        <v>0</v>
      </c>
      <c r="H1255" s="1137">
        <v>8.99</v>
      </c>
      <c r="I1255" s="1137">
        <v>8.99</v>
      </c>
      <c r="J1255" s="1138">
        <v>53.94</v>
      </c>
      <c r="K1255" s="1138">
        <v>6</v>
      </c>
      <c r="L1255" s="1058" t="s">
        <v>977</v>
      </c>
      <c r="M1255" s="2058">
        <v>7863000</v>
      </c>
      <c r="N1255" s="952">
        <v>36556171.582148544</v>
      </c>
      <c r="O1255" s="1059"/>
    </row>
    <row r="1256" spans="1:15" ht="15" customHeight="1" x14ac:dyDescent="0.25">
      <c r="A1256" s="955" t="s">
        <v>376</v>
      </c>
      <c r="B1256" s="949">
        <v>0</v>
      </c>
      <c r="C1256" s="1137">
        <v>0</v>
      </c>
      <c r="D1256" s="1137">
        <v>0</v>
      </c>
      <c r="E1256" s="1137">
        <v>0</v>
      </c>
      <c r="F1256" s="1137">
        <v>0</v>
      </c>
      <c r="G1256" s="1137">
        <v>0</v>
      </c>
      <c r="H1256" s="1137">
        <v>0</v>
      </c>
      <c r="I1256" s="1137">
        <v>0</v>
      </c>
      <c r="J1256" s="1138">
        <v>0</v>
      </c>
      <c r="K1256" s="1138">
        <v>0</v>
      </c>
      <c r="L1256" s="1139"/>
      <c r="M1256" s="952"/>
      <c r="N1256" s="1519"/>
      <c r="O1256" s="1140"/>
    </row>
    <row r="1257" spans="1:15" ht="15" customHeight="1" x14ac:dyDescent="0.25">
      <c r="A1257" s="955" t="s">
        <v>377</v>
      </c>
      <c r="B1257" s="949">
        <v>13.5</v>
      </c>
      <c r="C1257" s="1137">
        <v>0</v>
      </c>
      <c r="D1257" s="1137">
        <v>0</v>
      </c>
      <c r="E1257" s="1137">
        <v>0</v>
      </c>
      <c r="F1257" s="1137">
        <v>0</v>
      </c>
      <c r="G1257" s="1137">
        <v>0</v>
      </c>
      <c r="H1257" s="1137">
        <v>13.5</v>
      </c>
      <c r="I1257" s="1137">
        <v>13.5</v>
      </c>
      <c r="J1257" s="1138">
        <v>132.30000000000001</v>
      </c>
      <c r="K1257" s="1138">
        <v>9.8000000000000007</v>
      </c>
      <c r="L1257" s="1058" t="s">
        <v>977</v>
      </c>
      <c r="M1257" s="2058">
        <v>7863000</v>
      </c>
      <c r="N1257" s="952">
        <v>36556171.582148544</v>
      </c>
      <c r="O1257" s="1059"/>
    </row>
    <row r="1258" spans="1:15" ht="15" customHeight="1" x14ac:dyDescent="0.25">
      <c r="A1258" s="955" t="s">
        <v>378</v>
      </c>
      <c r="B1258" s="949">
        <v>13</v>
      </c>
      <c r="C1258" s="1137">
        <v>0</v>
      </c>
      <c r="D1258" s="1137">
        <v>0</v>
      </c>
      <c r="E1258" s="1137">
        <v>0</v>
      </c>
      <c r="F1258" s="1137">
        <v>0</v>
      </c>
      <c r="G1258" s="1137">
        <v>3</v>
      </c>
      <c r="H1258" s="1137">
        <v>10</v>
      </c>
      <c r="I1258" s="1137">
        <v>13</v>
      </c>
      <c r="J1258" s="1138">
        <v>90</v>
      </c>
      <c r="K1258" s="1138">
        <v>9</v>
      </c>
      <c r="L1258" s="1058" t="s">
        <v>977</v>
      </c>
      <c r="M1258" s="2058">
        <v>7863000</v>
      </c>
      <c r="N1258" s="952">
        <v>36556171.582148544</v>
      </c>
      <c r="O1258" s="1059"/>
    </row>
    <row r="1259" spans="1:15" ht="15" customHeight="1" x14ac:dyDescent="0.25">
      <c r="A1259" s="955" t="s">
        <v>379</v>
      </c>
      <c r="B1259" s="949">
        <v>5</v>
      </c>
      <c r="C1259" s="1137">
        <v>1</v>
      </c>
      <c r="D1259" s="1137">
        <v>0</v>
      </c>
      <c r="E1259" s="1137">
        <v>0</v>
      </c>
      <c r="F1259" s="1137">
        <v>0</v>
      </c>
      <c r="G1259" s="1137">
        <v>0</v>
      </c>
      <c r="H1259" s="1137">
        <v>5</v>
      </c>
      <c r="I1259" s="1137">
        <v>6</v>
      </c>
      <c r="J1259" s="1138">
        <v>40</v>
      </c>
      <c r="K1259" s="1138">
        <v>8</v>
      </c>
      <c r="L1259" s="1058" t="s">
        <v>977</v>
      </c>
      <c r="M1259" s="2058">
        <v>7863000</v>
      </c>
      <c r="N1259" s="952">
        <v>36556171.582148544</v>
      </c>
      <c r="O1259" s="1140"/>
    </row>
    <row r="1260" spans="1:15" ht="15" customHeight="1" x14ac:dyDescent="0.25">
      <c r="A1260" s="955" t="s">
        <v>380</v>
      </c>
      <c r="B1260" s="949">
        <v>29</v>
      </c>
      <c r="C1260" s="1137">
        <v>0</v>
      </c>
      <c r="D1260" s="1137">
        <v>8</v>
      </c>
      <c r="E1260" s="1137">
        <v>0</v>
      </c>
      <c r="F1260" s="1137">
        <v>2</v>
      </c>
      <c r="G1260" s="1137">
        <v>0</v>
      </c>
      <c r="H1260" s="1137">
        <v>19</v>
      </c>
      <c r="I1260" s="1137">
        <v>27</v>
      </c>
      <c r="J1260" s="1138">
        <v>190</v>
      </c>
      <c r="K1260" s="1138">
        <v>10</v>
      </c>
      <c r="L1260" s="1058" t="s">
        <v>977</v>
      </c>
      <c r="M1260" s="2058">
        <v>7863000</v>
      </c>
      <c r="N1260" s="952">
        <v>36556171.582148544</v>
      </c>
      <c r="O1260" s="1059"/>
    </row>
    <row r="1261" spans="1:15" ht="15" customHeight="1" x14ac:dyDescent="0.25">
      <c r="A1261" s="955" t="s">
        <v>381</v>
      </c>
      <c r="B1261" s="949">
        <v>43.8</v>
      </c>
      <c r="C1261" s="1137">
        <v>6.2</v>
      </c>
      <c r="D1261" s="1137">
        <v>0</v>
      </c>
      <c r="E1261" s="1137">
        <v>0</v>
      </c>
      <c r="F1261" s="1137">
        <v>0</v>
      </c>
      <c r="G1261" s="1137">
        <v>4</v>
      </c>
      <c r="H1261" s="1137">
        <v>39.799999999999997</v>
      </c>
      <c r="I1261" s="1137">
        <v>50</v>
      </c>
      <c r="J1261" s="1138">
        <v>517.4</v>
      </c>
      <c r="K1261" s="1138">
        <v>13</v>
      </c>
      <c r="L1261" s="1058" t="s">
        <v>977</v>
      </c>
      <c r="M1261" s="2058">
        <v>7863000</v>
      </c>
      <c r="N1261" s="952">
        <v>36556171.582148544</v>
      </c>
      <c r="O1261" s="1140"/>
    </row>
    <row r="1262" spans="1:15" ht="15" customHeight="1" x14ac:dyDescent="0.25">
      <c r="A1262" s="1145" t="s">
        <v>382</v>
      </c>
      <c r="B1262" s="995">
        <v>871.5</v>
      </c>
      <c r="C1262" s="995">
        <v>105.5</v>
      </c>
      <c r="D1262" s="995">
        <v>0</v>
      </c>
      <c r="E1262" s="995">
        <v>40</v>
      </c>
      <c r="F1262" s="995">
        <v>20</v>
      </c>
      <c r="G1262" s="995">
        <v>113</v>
      </c>
      <c r="H1262" s="995">
        <v>698.5</v>
      </c>
      <c r="I1262" s="995">
        <v>917</v>
      </c>
      <c r="J1262" s="1141">
        <v>9616.5</v>
      </c>
      <c r="K1262" s="1141">
        <v>13.767358625626342</v>
      </c>
      <c r="L1262" s="1143"/>
      <c r="M1262" s="989"/>
      <c r="N1262" s="424"/>
      <c r="O1262" s="1144"/>
    </row>
    <row r="1263" spans="1:15" ht="15" customHeight="1" x14ac:dyDescent="0.25">
      <c r="A1263" s="955" t="s">
        <v>383</v>
      </c>
      <c r="B1263" s="949">
        <v>47.5</v>
      </c>
      <c r="C1263" s="1137">
        <v>1</v>
      </c>
      <c r="D1263" s="1137">
        <v>0</v>
      </c>
      <c r="E1263" s="1137">
        <v>0</v>
      </c>
      <c r="F1263" s="1137">
        <v>0</v>
      </c>
      <c r="G1263" s="1137">
        <v>5</v>
      </c>
      <c r="H1263" s="1137">
        <v>42.5</v>
      </c>
      <c r="I1263" s="1137">
        <v>48.5</v>
      </c>
      <c r="J1263" s="1138">
        <v>467.5</v>
      </c>
      <c r="K1263" s="1138">
        <v>11</v>
      </c>
      <c r="L1263" s="1058" t="s">
        <v>977</v>
      </c>
      <c r="M1263" s="2058">
        <v>7863000</v>
      </c>
      <c r="N1263" s="952">
        <v>36556171.582148544</v>
      </c>
      <c r="O1263" s="1059"/>
    </row>
    <row r="1264" spans="1:15" ht="15" customHeight="1" x14ac:dyDescent="0.25">
      <c r="A1264" s="955" t="s">
        <v>384</v>
      </c>
      <c r="B1264" s="949">
        <v>165</v>
      </c>
      <c r="C1264" s="1137">
        <v>0</v>
      </c>
      <c r="D1264" s="1137">
        <v>0</v>
      </c>
      <c r="E1264" s="1137">
        <v>12</v>
      </c>
      <c r="F1264" s="1137">
        <v>8</v>
      </c>
      <c r="G1264" s="1137">
        <v>6</v>
      </c>
      <c r="H1264" s="1137">
        <v>139</v>
      </c>
      <c r="I1264" s="1137">
        <v>145</v>
      </c>
      <c r="J1264" s="1138">
        <v>1251</v>
      </c>
      <c r="K1264" s="1138">
        <v>9</v>
      </c>
      <c r="L1264" s="1058" t="s">
        <v>977</v>
      </c>
      <c r="M1264" s="2058">
        <v>7863000</v>
      </c>
      <c r="N1264" s="952">
        <v>36556171.582148544</v>
      </c>
      <c r="O1264" s="1140"/>
    </row>
    <row r="1265" spans="1:15" ht="15" customHeight="1" x14ac:dyDescent="0.25">
      <c r="A1265" s="955" t="s">
        <v>385</v>
      </c>
      <c r="B1265" s="949">
        <v>3</v>
      </c>
      <c r="C1265" s="1137">
        <v>0</v>
      </c>
      <c r="D1265" s="1137">
        <v>0</v>
      </c>
      <c r="E1265" s="1137">
        <v>0</v>
      </c>
      <c r="F1265" s="1137">
        <v>0</v>
      </c>
      <c r="G1265" s="1137">
        <v>0</v>
      </c>
      <c r="H1265" s="1137">
        <v>3</v>
      </c>
      <c r="I1265" s="1137">
        <v>3</v>
      </c>
      <c r="J1265" s="1138">
        <v>24</v>
      </c>
      <c r="K1265" s="1138">
        <v>8</v>
      </c>
      <c r="L1265" s="1058" t="s">
        <v>977</v>
      </c>
      <c r="M1265" s="2058">
        <v>7863000</v>
      </c>
      <c r="N1265" s="952">
        <v>36556171.582148544</v>
      </c>
      <c r="O1265" s="1140"/>
    </row>
    <row r="1266" spans="1:15" ht="15" customHeight="1" x14ac:dyDescent="0.25">
      <c r="A1266" s="955" t="s">
        <v>386</v>
      </c>
      <c r="B1266" s="949">
        <v>13</v>
      </c>
      <c r="C1266" s="1137">
        <v>0</v>
      </c>
      <c r="D1266" s="1137">
        <v>0</v>
      </c>
      <c r="E1266" s="1137">
        <v>3</v>
      </c>
      <c r="F1266" s="1137">
        <v>0</v>
      </c>
      <c r="G1266" s="1137">
        <v>0</v>
      </c>
      <c r="H1266" s="1137">
        <v>10</v>
      </c>
      <c r="I1266" s="1137">
        <v>10</v>
      </c>
      <c r="J1266" s="1138">
        <v>80</v>
      </c>
      <c r="K1266" s="1138">
        <v>8</v>
      </c>
      <c r="L1266" s="1058" t="s">
        <v>977</v>
      </c>
      <c r="M1266" s="2058">
        <v>7863000</v>
      </c>
      <c r="N1266" s="952">
        <v>36556171.582148544</v>
      </c>
      <c r="O1266" s="1059"/>
    </row>
    <row r="1267" spans="1:15" ht="15" customHeight="1" x14ac:dyDescent="0.25">
      <c r="A1267" s="955" t="s">
        <v>387</v>
      </c>
      <c r="B1267" s="949">
        <v>10.5</v>
      </c>
      <c r="C1267" s="1137">
        <v>0</v>
      </c>
      <c r="D1267" s="1137">
        <v>0</v>
      </c>
      <c r="E1267" s="1137">
        <v>1</v>
      </c>
      <c r="F1267" s="1137">
        <v>0</v>
      </c>
      <c r="G1267" s="1137">
        <v>2</v>
      </c>
      <c r="H1267" s="1137">
        <v>7.5</v>
      </c>
      <c r="I1267" s="1137">
        <v>9.5</v>
      </c>
      <c r="J1267" s="1138">
        <v>75</v>
      </c>
      <c r="K1267" s="1138">
        <v>10</v>
      </c>
      <c r="L1267" s="1058" t="s">
        <v>977</v>
      </c>
      <c r="M1267" s="2058">
        <v>7863000</v>
      </c>
      <c r="N1267" s="952">
        <v>36556171.582148544</v>
      </c>
      <c r="O1267" s="1059"/>
    </row>
    <row r="1268" spans="1:15" ht="15" customHeight="1" x14ac:dyDescent="0.25">
      <c r="A1268" s="955" t="s">
        <v>388</v>
      </c>
      <c r="B1268" s="234">
        <v>607</v>
      </c>
      <c r="C1268" s="1137">
        <v>98</v>
      </c>
      <c r="D1268" s="1137">
        <v>0</v>
      </c>
      <c r="E1268" s="1137">
        <v>23</v>
      </c>
      <c r="F1268" s="1137">
        <v>12</v>
      </c>
      <c r="G1268" s="1137">
        <v>100</v>
      </c>
      <c r="H1268" s="1137">
        <v>472</v>
      </c>
      <c r="I1268" s="1137">
        <v>670</v>
      </c>
      <c r="J1268" s="1138">
        <v>7552</v>
      </c>
      <c r="K1268" s="1138">
        <v>16</v>
      </c>
      <c r="L1268" s="1058" t="s">
        <v>977</v>
      </c>
      <c r="M1268" s="2058">
        <v>7863000</v>
      </c>
      <c r="N1268" s="952">
        <v>36556171.582148544</v>
      </c>
      <c r="O1268" s="1059"/>
    </row>
    <row r="1269" spans="1:15" ht="15" customHeight="1" x14ac:dyDescent="0.25">
      <c r="A1269" s="955" t="s">
        <v>389</v>
      </c>
      <c r="B1269" s="1613">
        <v>9</v>
      </c>
      <c r="C1269" s="1515">
        <v>0</v>
      </c>
      <c r="D1269" s="1515">
        <v>0</v>
      </c>
      <c r="E1269" s="1515">
        <v>1</v>
      </c>
      <c r="F1269" s="1515">
        <v>0</v>
      </c>
      <c r="G1269" s="1515">
        <v>0</v>
      </c>
      <c r="H1269" s="1137">
        <v>8</v>
      </c>
      <c r="I1269" s="1137">
        <v>8</v>
      </c>
      <c r="J1269" s="1512">
        <v>52</v>
      </c>
      <c r="K1269" s="1512">
        <v>6.5</v>
      </c>
      <c r="L1269" s="1058" t="s">
        <v>977</v>
      </c>
      <c r="M1269" s="2058">
        <v>7863000</v>
      </c>
      <c r="N1269" s="952">
        <v>36556171.582148544</v>
      </c>
      <c r="O1269" s="1614"/>
    </row>
    <row r="1270" spans="1:15" ht="15" customHeight="1" x14ac:dyDescent="0.25">
      <c r="A1270" s="955" t="s">
        <v>930</v>
      </c>
      <c r="B1270" s="949">
        <v>16</v>
      </c>
      <c r="C1270" s="1137">
        <v>5</v>
      </c>
      <c r="D1270" s="1137">
        <v>0</v>
      </c>
      <c r="E1270" s="1137">
        <v>0</v>
      </c>
      <c r="F1270" s="1137">
        <v>0</v>
      </c>
      <c r="G1270" s="1137">
        <v>0</v>
      </c>
      <c r="H1270" s="1137">
        <v>16</v>
      </c>
      <c r="I1270" s="1137">
        <v>21</v>
      </c>
      <c r="J1270" s="1138">
        <v>112</v>
      </c>
      <c r="K1270" s="1138">
        <v>7</v>
      </c>
      <c r="L1270" s="1058" t="s">
        <v>977</v>
      </c>
      <c r="M1270" s="2058">
        <v>7863000</v>
      </c>
      <c r="N1270" s="952">
        <v>36556171.582148544</v>
      </c>
      <c r="O1270" s="1140"/>
    </row>
    <row r="1271" spans="1:15" ht="15" customHeight="1" thickBot="1" x14ac:dyDescent="0.3">
      <c r="A1271" s="1131" t="s">
        <v>391</v>
      </c>
      <c r="B1271" s="233">
        <v>0.5</v>
      </c>
      <c r="C1271" s="1132">
        <v>1.5</v>
      </c>
      <c r="D1271" s="1132">
        <v>0</v>
      </c>
      <c r="E1271" s="1132">
        <v>0</v>
      </c>
      <c r="F1271" s="1132">
        <v>0</v>
      </c>
      <c r="G1271" s="1132">
        <v>0</v>
      </c>
      <c r="H1271" s="1137">
        <v>0.5</v>
      </c>
      <c r="I1271" s="1137">
        <v>2</v>
      </c>
      <c r="J1271" s="1138">
        <v>3</v>
      </c>
      <c r="K1271" s="1133">
        <v>6</v>
      </c>
      <c r="L1271" s="2084" t="s">
        <v>977</v>
      </c>
      <c r="M1271" s="2058">
        <v>7863000</v>
      </c>
      <c r="N1271" s="952">
        <v>36556171.582148544</v>
      </c>
      <c r="O1271" s="1059"/>
    </row>
    <row r="1272" spans="1:15" ht="13.8" thickBot="1" x14ac:dyDescent="0.3">
      <c r="A1272" s="394" t="s">
        <v>931</v>
      </c>
      <c r="B1272" s="1122">
        <v>1230.79</v>
      </c>
      <c r="C1272" s="1122">
        <v>145.19999999999999</v>
      </c>
      <c r="D1272" s="1122">
        <v>8</v>
      </c>
      <c r="E1272" s="1122">
        <v>53.8</v>
      </c>
      <c r="F1272" s="1122">
        <v>28</v>
      </c>
      <c r="G1272" s="1122">
        <v>131</v>
      </c>
      <c r="H1272" s="1122">
        <v>1009.99</v>
      </c>
      <c r="I1272" s="1122">
        <v>1294.19</v>
      </c>
      <c r="J1272" s="1123">
        <v>12262.915000000001</v>
      </c>
      <c r="K1272" s="1123">
        <v>12.141620214061525</v>
      </c>
      <c r="L1272" s="1511" t="s">
        <v>977</v>
      </c>
      <c r="M1272" s="1125">
        <v>7862999.9999999991</v>
      </c>
      <c r="N1272" s="1125">
        <v>36556171.582148544</v>
      </c>
      <c r="O1272" s="1527" t="s">
        <v>614</v>
      </c>
    </row>
    <row r="1273" spans="1:15" x14ac:dyDescent="0.25">
      <c r="A1273" s="7" t="s">
        <v>1964</v>
      </c>
      <c r="B1273" s="223"/>
      <c r="C1273" s="223"/>
      <c r="D1273" s="223"/>
      <c r="E1273" s="223"/>
      <c r="F1273" s="223"/>
      <c r="G1273" s="223"/>
      <c r="H1273" s="223"/>
      <c r="I1273" s="223"/>
      <c r="J1273" s="2447"/>
      <c r="K1273" s="230"/>
      <c r="L1273" s="231"/>
      <c r="M1273" s="230"/>
      <c r="N1273" s="230"/>
      <c r="O1273" s="230"/>
    </row>
    <row r="1274" spans="1:15" x14ac:dyDescent="0.25">
      <c r="A1274" s="34" t="s">
        <v>616</v>
      </c>
      <c r="B1274" s="230"/>
      <c r="C1274" s="230"/>
      <c r="D1274" s="230"/>
      <c r="E1274" s="230"/>
      <c r="F1274" s="230"/>
      <c r="G1274" s="230"/>
      <c r="H1274" s="230"/>
      <c r="I1274" s="230"/>
      <c r="J1274" s="230"/>
      <c r="K1274" s="230"/>
      <c r="L1274" s="231"/>
      <c r="M1274" s="230"/>
      <c r="N1274" s="230"/>
      <c r="O1274" s="230"/>
    </row>
    <row r="1275" spans="1:15" x14ac:dyDescent="0.25">
      <c r="A1275" s="34"/>
      <c r="B1275" s="230"/>
      <c r="C1275" s="230"/>
      <c r="D1275" s="230"/>
      <c r="E1275" s="230"/>
      <c r="F1275" s="230"/>
      <c r="G1275" s="230"/>
      <c r="H1275" s="230"/>
      <c r="I1275" s="230"/>
      <c r="J1275" s="230"/>
      <c r="K1275" s="230"/>
      <c r="L1275" s="231"/>
      <c r="M1275" s="230"/>
      <c r="N1275" s="230"/>
      <c r="O1275" s="230"/>
    </row>
    <row r="1276" spans="1:15" ht="13.8" x14ac:dyDescent="0.25">
      <c r="A1276" s="2817" t="s">
        <v>1972</v>
      </c>
      <c r="B1276" s="2817"/>
      <c r="C1276" s="2817"/>
      <c r="D1276" s="2817"/>
      <c r="E1276" s="2817"/>
      <c r="F1276" s="2817"/>
      <c r="G1276" s="2817"/>
      <c r="H1276" s="2817"/>
      <c r="I1276" s="2817"/>
      <c r="J1276" s="2817"/>
      <c r="K1276" s="2817"/>
      <c r="L1276" s="2817"/>
      <c r="M1276" s="2817"/>
      <c r="N1276" s="2817"/>
      <c r="O1276" s="2817"/>
    </row>
    <row r="1277" spans="1:15" x14ac:dyDescent="0.25">
      <c r="A1277" s="235"/>
      <c r="B1277" s="235"/>
      <c r="C1277" s="230"/>
      <c r="D1277" s="230"/>
      <c r="E1277" s="230"/>
      <c r="F1277" s="230"/>
      <c r="G1277" s="230"/>
      <c r="H1277" s="230"/>
      <c r="I1277" s="230"/>
      <c r="J1277" s="230"/>
      <c r="K1277" s="230"/>
      <c r="L1277" s="231"/>
      <c r="M1277" s="230"/>
      <c r="N1277" s="230"/>
      <c r="O1277" s="230"/>
    </row>
    <row r="1278" spans="1:15" ht="15" customHeight="1" thickBot="1" x14ac:dyDescent="0.3">
      <c r="A1278" s="180" t="s">
        <v>1685</v>
      </c>
      <c r="B1278" s="235"/>
      <c r="C1278" s="230"/>
      <c r="D1278" s="230"/>
      <c r="E1278" s="230"/>
      <c r="F1278" s="230"/>
      <c r="G1278" s="230"/>
      <c r="H1278" s="230"/>
      <c r="I1278" s="230"/>
      <c r="J1278" s="230"/>
      <c r="K1278" s="230"/>
      <c r="L1278" s="231"/>
      <c r="M1278" s="230"/>
      <c r="N1278" s="230"/>
      <c r="O1278" s="230"/>
    </row>
    <row r="1279" spans="1:15" ht="15" customHeight="1" x14ac:dyDescent="0.25">
      <c r="A1279" s="2818" t="s">
        <v>327</v>
      </c>
      <c r="B1279" s="2821" t="s">
        <v>1973</v>
      </c>
      <c r="C1279" s="2822"/>
      <c r="D1279" s="2822"/>
      <c r="E1279" s="2822"/>
      <c r="F1279" s="2822"/>
      <c r="G1279" s="2822"/>
      <c r="H1279" s="2822"/>
      <c r="I1279" s="2822"/>
      <c r="J1279" s="2822"/>
      <c r="K1279" s="2822"/>
      <c r="L1279" s="2822"/>
      <c r="M1279" s="2822"/>
      <c r="N1279" s="2822"/>
      <c r="O1279" s="2823"/>
    </row>
    <row r="1280" spans="1:15" ht="15" customHeight="1" x14ac:dyDescent="0.25">
      <c r="A1280" s="2819"/>
      <c r="B1280" s="2824" t="s">
        <v>191</v>
      </c>
      <c r="C1280" s="2824"/>
      <c r="D1280" s="2824"/>
      <c r="E1280" s="2824"/>
      <c r="F1280" s="2824"/>
      <c r="G1280" s="2824"/>
      <c r="H1280" s="2824"/>
      <c r="I1280" s="2824"/>
      <c r="J1280" s="2097"/>
      <c r="K1280" s="2097" t="s">
        <v>902</v>
      </c>
      <c r="L1280" s="2097"/>
      <c r="M1280" s="1114" t="s">
        <v>436</v>
      </c>
      <c r="N1280" s="1114" t="s">
        <v>908</v>
      </c>
      <c r="O1280" s="1118" t="s">
        <v>908</v>
      </c>
    </row>
    <row r="1281" spans="1:15" ht="15" customHeight="1" x14ac:dyDescent="0.25">
      <c r="A1281" s="2819"/>
      <c r="B1281" s="2097" t="s">
        <v>432</v>
      </c>
      <c r="C1281" s="2097"/>
      <c r="D1281" s="2815" t="s">
        <v>1856</v>
      </c>
      <c r="E1281" s="2097"/>
      <c r="F1281" s="2097"/>
      <c r="G1281" s="2097" t="s">
        <v>909</v>
      </c>
      <c r="H1281" s="2097"/>
      <c r="I1281" s="2097" t="s">
        <v>432</v>
      </c>
      <c r="J1281" s="2120" t="s">
        <v>910</v>
      </c>
      <c r="K1281" s="2120" t="s">
        <v>840</v>
      </c>
      <c r="L1281" s="2120" t="s">
        <v>329</v>
      </c>
      <c r="M1281" s="1115" t="s">
        <v>911</v>
      </c>
      <c r="N1281" s="1115" t="s">
        <v>912</v>
      </c>
      <c r="O1281" s="1119" t="s">
        <v>911</v>
      </c>
    </row>
    <row r="1282" spans="1:15" ht="15" customHeight="1" x14ac:dyDescent="0.25">
      <c r="A1282" s="2819"/>
      <c r="B1282" s="2120" t="s">
        <v>914</v>
      </c>
      <c r="C1282" s="2120" t="s">
        <v>916</v>
      </c>
      <c r="D1282" s="2816"/>
      <c r="E1282" s="2120" t="s">
        <v>865</v>
      </c>
      <c r="F1282" s="2120" t="s">
        <v>915</v>
      </c>
      <c r="G1282" s="2120" t="s">
        <v>917</v>
      </c>
      <c r="H1282" s="2120" t="s">
        <v>834</v>
      </c>
      <c r="I1282" s="2120" t="s">
        <v>833</v>
      </c>
      <c r="J1282" s="2120" t="s">
        <v>918</v>
      </c>
      <c r="K1282" s="2120" t="s">
        <v>919</v>
      </c>
      <c r="L1282" s="2120" t="s">
        <v>335</v>
      </c>
      <c r="M1282" s="1115" t="s">
        <v>920</v>
      </c>
      <c r="N1282" s="1115" t="s">
        <v>921</v>
      </c>
      <c r="O1282" s="1119" t="s">
        <v>922</v>
      </c>
    </row>
    <row r="1283" spans="1:15" ht="15" customHeight="1" thickBot="1" x14ac:dyDescent="0.3">
      <c r="A1283" s="2820"/>
      <c r="B1283" s="1868">
        <v>45291</v>
      </c>
      <c r="C1283" s="2121">
        <v>2024</v>
      </c>
      <c r="D1283" s="2121">
        <v>2024</v>
      </c>
      <c r="E1283" s="2121">
        <v>2024</v>
      </c>
      <c r="F1283" s="2121">
        <v>2024</v>
      </c>
      <c r="G1283" s="2121" t="s">
        <v>923</v>
      </c>
      <c r="H1283" s="2121">
        <v>2024</v>
      </c>
      <c r="I1283" s="1868">
        <v>45657</v>
      </c>
      <c r="J1283" s="1868" t="s">
        <v>1974</v>
      </c>
      <c r="K1283" s="1868" t="s">
        <v>1974</v>
      </c>
      <c r="L1283" s="2121" t="s">
        <v>440</v>
      </c>
      <c r="M1283" s="1117" t="s">
        <v>924</v>
      </c>
      <c r="N1283" s="1117" t="s">
        <v>925</v>
      </c>
      <c r="O1283" s="1120" t="s">
        <v>925</v>
      </c>
    </row>
    <row r="1284" spans="1:15" ht="15" customHeight="1" x14ac:dyDescent="0.25">
      <c r="A1284" s="1126" t="s">
        <v>351</v>
      </c>
      <c r="B1284" s="1121">
        <v>301.2</v>
      </c>
      <c r="C1284" s="1121">
        <v>8</v>
      </c>
      <c r="D1284" s="1121">
        <v>0</v>
      </c>
      <c r="E1284" s="1121">
        <v>62</v>
      </c>
      <c r="F1284" s="1121">
        <v>9</v>
      </c>
      <c r="G1284" s="1121">
        <v>1</v>
      </c>
      <c r="H1284" s="1121">
        <v>229.2</v>
      </c>
      <c r="I1284" s="1121">
        <v>238.2</v>
      </c>
      <c r="J1284" s="1127">
        <v>1666.2</v>
      </c>
      <c r="K1284" s="1521">
        <v>7.2696335078534036</v>
      </c>
      <c r="L1284" s="369"/>
      <c r="M1284" s="1129"/>
      <c r="N1284" s="1129"/>
      <c r="O1284" s="1130"/>
    </row>
    <row r="1285" spans="1:15" ht="15" customHeight="1" x14ac:dyDescent="0.25">
      <c r="A1285" s="955" t="s">
        <v>352</v>
      </c>
      <c r="B1285" s="1137">
        <v>34</v>
      </c>
      <c r="C1285" s="1137">
        <v>0</v>
      </c>
      <c r="D1285" s="1137">
        <v>0</v>
      </c>
      <c r="E1285" s="1137">
        <v>1</v>
      </c>
      <c r="F1285" s="1137">
        <v>0</v>
      </c>
      <c r="G1285" s="1137">
        <v>0</v>
      </c>
      <c r="H1285" s="1137">
        <v>33</v>
      </c>
      <c r="I1285" s="1137">
        <v>33</v>
      </c>
      <c r="J1285" s="1138">
        <v>396</v>
      </c>
      <c r="K1285" s="1138">
        <v>12</v>
      </c>
      <c r="L1285" s="1058" t="s">
        <v>977</v>
      </c>
      <c r="M1285" s="952">
        <v>2538000</v>
      </c>
      <c r="N1285" s="952">
        <v>13471822.082804743</v>
      </c>
      <c r="O1285" s="1140">
        <v>10728683.792516768</v>
      </c>
    </row>
    <row r="1286" spans="1:15" ht="15" customHeight="1" x14ac:dyDescent="0.25">
      <c r="A1286" s="955" t="s">
        <v>353</v>
      </c>
      <c r="B1286" s="1137">
        <v>0</v>
      </c>
      <c r="C1286" s="1137">
        <v>0</v>
      </c>
      <c r="D1286" s="1137">
        <v>0</v>
      </c>
      <c r="E1286" s="1137">
        <v>0</v>
      </c>
      <c r="F1286" s="1137">
        <v>0</v>
      </c>
      <c r="G1286" s="1137">
        <v>0</v>
      </c>
      <c r="H1286" s="1137">
        <v>0</v>
      </c>
      <c r="I1286" s="1137">
        <v>0</v>
      </c>
      <c r="J1286" s="1138">
        <v>0</v>
      </c>
      <c r="K1286" s="1138">
        <v>0</v>
      </c>
      <c r="L1286" s="1139"/>
      <c r="M1286" s="952"/>
      <c r="N1286" s="952"/>
      <c r="O1286" s="1140"/>
    </row>
    <row r="1287" spans="1:15" ht="15" customHeight="1" x14ac:dyDescent="0.25">
      <c r="A1287" s="955" t="s">
        <v>354</v>
      </c>
      <c r="B1287" s="1137">
        <v>68</v>
      </c>
      <c r="C1287" s="1137">
        <v>3</v>
      </c>
      <c r="D1287" s="1137">
        <v>0</v>
      </c>
      <c r="E1287" s="1137">
        <v>0</v>
      </c>
      <c r="F1287" s="1137">
        <v>0</v>
      </c>
      <c r="G1287" s="1137">
        <v>0</v>
      </c>
      <c r="H1287" s="1137">
        <v>68</v>
      </c>
      <c r="I1287" s="1137">
        <v>71</v>
      </c>
      <c r="J1287" s="1138">
        <v>442</v>
      </c>
      <c r="K1287" s="1138">
        <v>6.5</v>
      </c>
      <c r="L1287" s="1058" t="s">
        <v>977</v>
      </c>
      <c r="M1287" s="952">
        <v>2538000</v>
      </c>
      <c r="N1287" s="952">
        <v>13471822.082804743</v>
      </c>
      <c r="O1287" s="1140">
        <v>10728683.792516768</v>
      </c>
    </row>
    <row r="1288" spans="1:15" ht="15" customHeight="1" x14ac:dyDescent="0.25">
      <c r="A1288" s="955" t="s">
        <v>355</v>
      </c>
      <c r="B1288" s="1137">
        <v>42</v>
      </c>
      <c r="C1288" s="1137">
        <v>3</v>
      </c>
      <c r="D1288" s="1137">
        <v>0</v>
      </c>
      <c r="E1288" s="1137">
        <v>0</v>
      </c>
      <c r="F1288" s="1137">
        <v>0</v>
      </c>
      <c r="G1288" s="1137">
        <v>0</v>
      </c>
      <c r="H1288" s="1137">
        <v>42</v>
      </c>
      <c r="I1288" s="1137">
        <v>45</v>
      </c>
      <c r="J1288" s="1138">
        <v>252</v>
      </c>
      <c r="K1288" s="1138">
        <v>6</v>
      </c>
      <c r="L1288" s="1058" t="s">
        <v>977</v>
      </c>
      <c r="M1288" s="952">
        <v>2538000</v>
      </c>
      <c r="N1288" s="952">
        <v>13471822.082804743</v>
      </c>
      <c r="O1288" s="1140">
        <v>10728683.792516768</v>
      </c>
    </row>
    <row r="1289" spans="1:15" ht="15" customHeight="1" x14ac:dyDescent="0.25">
      <c r="A1289" s="955" t="s">
        <v>356</v>
      </c>
      <c r="B1289" s="1137">
        <v>15</v>
      </c>
      <c r="C1289" s="1137">
        <v>0</v>
      </c>
      <c r="D1289" s="1137">
        <v>0</v>
      </c>
      <c r="E1289" s="1137">
        <v>0</v>
      </c>
      <c r="F1289" s="1137">
        <v>0</v>
      </c>
      <c r="G1289" s="1137">
        <v>0</v>
      </c>
      <c r="H1289" s="1137">
        <v>15</v>
      </c>
      <c r="I1289" s="1137">
        <v>15</v>
      </c>
      <c r="J1289" s="1138">
        <v>150</v>
      </c>
      <c r="K1289" s="1138">
        <v>10</v>
      </c>
      <c r="L1289" s="1058" t="s">
        <v>977</v>
      </c>
      <c r="M1289" s="952">
        <v>2538000</v>
      </c>
      <c r="N1289" s="952">
        <v>13471822.082804743</v>
      </c>
      <c r="O1289" s="1140">
        <v>10728683.792516768</v>
      </c>
    </row>
    <row r="1290" spans="1:15" ht="15" customHeight="1" x14ac:dyDescent="0.25">
      <c r="A1290" s="955" t="s">
        <v>357</v>
      </c>
      <c r="B1290" s="1137">
        <v>49</v>
      </c>
      <c r="C1290" s="1137">
        <v>0</v>
      </c>
      <c r="D1290" s="1137">
        <v>0</v>
      </c>
      <c r="E1290" s="1137">
        <v>40</v>
      </c>
      <c r="F1290" s="1137">
        <v>0</v>
      </c>
      <c r="G1290" s="1137">
        <v>0</v>
      </c>
      <c r="H1290" s="1137">
        <v>9</v>
      </c>
      <c r="I1290" s="1137">
        <v>9</v>
      </c>
      <c r="J1290" s="1138">
        <v>45</v>
      </c>
      <c r="K1290" s="1138">
        <v>5</v>
      </c>
      <c r="L1290" s="1058" t="s">
        <v>977</v>
      </c>
      <c r="M1290" s="952">
        <v>2538000</v>
      </c>
      <c r="N1290" s="952">
        <v>13471822.082804743</v>
      </c>
      <c r="O1290" s="1140">
        <v>10728683.792516768</v>
      </c>
    </row>
    <row r="1291" spans="1:15" ht="15" customHeight="1" x14ac:dyDescent="0.25">
      <c r="A1291" s="955" t="s">
        <v>926</v>
      </c>
      <c r="B1291" s="1137">
        <v>11</v>
      </c>
      <c r="C1291" s="1137">
        <v>0</v>
      </c>
      <c r="D1291" s="1137">
        <v>0</v>
      </c>
      <c r="E1291" s="1137">
        <v>4</v>
      </c>
      <c r="F1291" s="1137">
        <v>0</v>
      </c>
      <c r="G1291" s="1137">
        <v>0</v>
      </c>
      <c r="H1291" s="1137">
        <v>7</v>
      </c>
      <c r="I1291" s="1137">
        <v>7</v>
      </c>
      <c r="J1291" s="1138">
        <v>35</v>
      </c>
      <c r="K1291" s="1138">
        <v>5</v>
      </c>
      <c r="L1291" s="1058" t="s">
        <v>977</v>
      </c>
      <c r="M1291" s="952">
        <v>2538000</v>
      </c>
      <c r="N1291" s="952">
        <v>13471822.082804743</v>
      </c>
      <c r="O1291" s="1140">
        <v>10728683.792516768</v>
      </c>
    </row>
    <row r="1292" spans="1:15" ht="15" customHeight="1" x14ac:dyDescent="0.25">
      <c r="A1292" s="955" t="s">
        <v>359</v>
      </c>
      <c r="B1292" s="1137">
        <v>15.7</v>
      </c>
      <c r="C1292" s="1137">
        <v>0</v>
      </c>
      <c r="D1292" s="1137">
        <v>0</v>
      </c>
      <c r="E1292" s="1137">
        <v>8</v>
      </c>
      <c r="F1292" s="1137">
        <v>0</v>
      </c>
      <c r="G1292" s="1137">
        <v>0</v>
      </c>
      <c r="H1292" s="1137">
        <v>7.6999999999999993</v>
      </c>
      <c r="I1292" s="1137">
        <v>7.6999999999999993</v>
      </c>
      <c r="J1292" s="1138">
        <v>46.199999999999996</v>
      </c>
      <c r="K1292" s="1138">
        <v>6</v>
      </c>
      <c r="L1292" s="1058" t="s">
        <v>977</v>
      </c>
      <c r="M1292" s="952">
        <v>2538000</v>
      </c>
      <c r="N1292" s="952">
        <v>13471822.082804743</v>
      </c>
      <c r="O1292" s="1140">
        <v>10728683.792516768</v>
      </c>
    </row>
    <row r="1293" spans="1:15" ht="15" customHeight="1" x14ac:dyDescent="0.25">
      <c r="A1293" s="955" t="s">
        <v>927</v>
      </c>
      <c r="B1293" s="1137">
        <v>25</v>
      </c>
      <c r="C1293" s="1137">
        <v>0</v>
      </c>
      <c r="D1293" s="1137">
        <v>0</v>
      </c>
      <c r="E1293" s="1137">
        <v>8</v>
      </c>
      <c r="F1293" s="1137">
        <v>0</v>
      </c>
      <c r="G1293" s="1137">
        <v>0</v>
      </c>
      <c r="H1293" s="1137">
        <v>17</v>
      </c>
      <c r="I1293" s="1137">
        <v>17</v>
      </c>
      <c r="J1293" s="1138">
        <v>102</v>
      </c>
      <c r="K1293" s="1138">
        <v>6</v>
      </c>
      <c r="L1293" s="1058" t="s">
        <v>977</v>
      </c>
      <c r="M1293" s="952">
        <v>2538000</v>
      </c>
      <c r="N1293" s="952">
        <v>13471822.082804743</v>
      </c>
      <c r="O1293" s="1140">
        <v>10728683.792516768</v>
      </c>
    </row>
    <row r="1294" spans="1:15" ht="15" customHeight="1" x14ac:dyDescent="0.25">
      <c r="A1294" s="955" t="s">
        <v>361</v>
      </c>
      <c r="B1294" s="1137">
        <v>6</v>
      </c>
      <c r="C1294" s="1137">
        <v>0</v>
      </c>
      <c r="D1294" s="1137">
        <v>0</v>
      </c>
      <c r="E1294" s="1137">
        <v>1</v>
      </c>
      <c r="F1294" s="1137">
        <v>2</v>
      </c>
      <c r="G1294" s="1137">
        <v>1</v>
      </c>
      <c r="H1294" s="1137">
        <v>2</v>
      </c>
      <c r="I1294" s="1137">
        <v>3</v>
      </c>
      <c r="J1294" s="1138">
        <v>14</v>
      </c>
      <c r="K1294" s="1138">
        <v>7</v>
      </c>
      <c r="L1294" s="1058" t="s">
        <v>977</v>
      </c>
      <c r="M1294" s="952">
        <v>2538000</v>
      </c>
      <c r="N1294" s="952">
        <v>13471822.082804743</v>
      </c>
      <c r="O1294" s="1140">
        <v>10728683.792516768</v>
      </c>
    </row>
    <row r="1295" spans="1:15" ht="15" customHeight="1" x14ac:dyDescent="0.25">
      <c r="A1295" s="955" t="s">
        <v>362</v>
      </c>
      <c r="B1295" s="1137">
        <v>18</v>
      </c>
      <c r="C1295" s="1137">
        <v>2</v>
      </c>
      <c r="D1295" s="1137">
        <v>0</v>
      </c>
      <c r="E1295" s="1137">
        <v>0</v>
      </c>
      <c r="F1295" s="1137">
        <v>0</v>
      </c>
      <c r="G1295" s="1137">
        <v>0</v>
      </c>
      <c r="H1295" s="1137">
        <v>18</v>
      </c>
      <c r="I1295" s="1137">
        <v>20</v>
      </c>
      <c r="J1295" s="1138">
        <v>108</v>
      </c>
      <c r="K1295" s="1138">
        <v>6</v>
      </c>
      <c r="L1295" s="1058" t="s">
        <v>977</v>
      </c>
      <c r="M1295" s="952">
        <v>2538000</v>
      </c>
      <c r="N1295" s="952">
        <v>13471822.082804743</v>
      </c>
      <c r="O1295" s="1140">
        <v>10728683.792516768</v>
      </c>
    </row>
    <row r="1296" spans="1:15" ht="15" customHeight="1" x14ac:dyDescent="0.25">
      <c r="A1296" s="955" t="s">
        <v>928</v>
      </c>
      <c r="B1296" s="1137">
        <v>11</v>
      </c>
      <c r="C1296" s="1137">
        <v>0</v>
      </c>
      <c r="D1296" s="1137">
        <v>0</v>
      </c>
      <c r="E1296" s="1137">
        <v>0</v>
      </c>
      <c r="F1296" s="1137">
        <v>7</v>
      </c>
      <c r="G1296" s="1137">
        <v>0</v>
      </c>
      <c r="H1296" s="1137">
        <v>4</v>
      </c>
      <c r="I1296" s="1137">
        <v>4</v>
      </c>
      <c r="J1296" s="1138">
        <v>24</v>
      </c>
      <c r="K1296" s="1138">
        <v>6</v>
      </c>
      <c r="L1296" s="1058" t="s">
        <v>977</v>
      </c>
      <c r="M1296" s="952">
        <v>2538000</v>
      </c>
      <c r="N1296" s="952">
        <v>13471822.082804743</v>
      </c>
      <c r="O1296" s="1140">
        <v>10728683.792516768</v>
      </c>
    </row>
    <row r="1297" spans="1:15" ht="15" customHeight="1" x14ac:dyDescent="0.25">
      <c r="A1297" s="955" t="s">
        <v>364</v>
      </c>
      <c r="B1297" s="1137">
        <v>6.5</v>
      </c>
      <c r="C1297" s="1137">
        <v>0</v>
      </c>
      <c r="D1297" s="1137">
        <v>0</v>
      </c>
      <c r="E1297" s="1137">
        <v>0</v>
      </c>
      <c r="F1297" s="1137">
        <v>0</v>
      </c>
      <c r="G1297" s="1137">
        <v>0</v>
      </c>
      <c r="H1297" s="1137">
        <v>6.5</v>
      </c>
      <c r="I1297" s="1137">
        <v>6.5</v>
      </c>
      <c r="J1297" s="1138">
        <v>52</v>
      </c>
      <c r="K1297" s="1138">
        <v>8</v>
      </c>
      <c r="L1297" s="1058" t="s">
        <v>977</v>
      </c>
      <c r="M1297" s="952">
        <v>2538000</v>
      </c>
      <c r="N1297" s="952">
        <v>13471822.082804743</v>
      </c>
      <c r="O1297" s="1140">
        <v>10728683.792516768</v>
      </c>
    </row>
    <row r="1298" spans="1:15" ht="15" customHeight="1" x14ac:dyDescent="0.25">
      <c r="A1298" s="955" t="s">
        <v>365</v>
      </c>
      <c r="B1298" s="949">
        <v>0</v>
      </c>
      <c r="C1298" s="1137">
        <v>0</v>
      </c>
      <c r="D1298" s="1137">
        <v>0</v>
      </c>
      <c r="E1298" s="1137">
        <v>0</v>
      </c>
      <c r="F1298" s="1137">
        <v>0</v>
      </c>
      <c r="G1298" s="1137">
        <v>0</v>
      </c>
      <c r="H1298" s="1137">
        <v>0</v>
      </c>
      <c r="I1298" s="1137">
        <v>0</v>
      </c>
      <c r="J1298" s="1138">
        <v>0</v>
      </c>
      <c r="K1298" s="1138">
        <v>0</v>
      </c>
      <c r="L1298" s="1139"/>
      <c r="M1298" s="952"/>
      <c r="N1298" s="1519"/>
      <c r="O1298" s="1520"/>
    </row>
    <row r="1299" spans="1:15" ht="15" customHeight="1" x14ac:dyDescent="0.25">
      <c r="A1299" s="955" t="s">
        <v>366</v>
      </c>
      <c r="B1299" s="949">
        <v>0</v>
      </c>
      <c r="C1299" s="1137">
        <v>0</v>
      </c>
      <c r="D1299" s="1137">
        <v>0</v>
      </c>
      <c r="E1299" s="1137">
        <v>0</v>
      </c>
      <c r="F1299" s="1137">
        <v>0</v>
      </c>
      <c r="G1299" s="1137">
        <v>0</v>
      </c>
      <c r="H1299" s="1137">
        <v>0</v>
      </c>
      <c r="I1299" s="1137">
        <v>0</v>
      </c>
      <c r="J1299" s="1138">
        <v>0</v>
      </c>
      <c r="K1299" s="1138">
        <v>0</v>
      </c>
      <c r="L1299" s="1139"/>
      <c r="M1299" s="952"/>
      <c r="N1299" s="1519"/>
      <c r="O1299" s="1520"/>
    </row>
    <row r="1300" spans="1:15" ht="15" customHeight="1" x14ac:dyDescent="0.25">
      <c r="A1300" s="423" t="s">
        <v>929</v>
      </c>
      <c r="B1300" s="995">
        <v>120.5</v>
      </c>
      <c r="C1300" s="995">
        <v>26</v>
      </c>
      <c r="D1300" s="995">
        <v>0</v>
      </c>
      <c r="E1300" s="995">
        <v>2</v>
      </c>
      <c r="F1300" s="995">
        <v>5</v>
      </c>
      <c r="G1300" s="995">
        <v>2</v>
      </c>
      <c r="H1300" s="995">
        <v>111.5</v>
      </c>
      <c r="I1300" s="995">
        <v>139.5</v>
      </c>
      <c r="J1300" s="1141">
        <v>871.5</v>
      </c>
      <c r="K1300" s="1127">
        <v>7.8161434977578477</v>
      </c>
      <c r="L1300" s="1143"/>
      <c r="M1300" s="989"/>
      <c r="N1300" s="424"/>
      <c r="O1300" s="425"/>
    </row>
    <row r="1301" spans="1:15" ht="15" customHeight="1" x14ac:dyDescent="0.25">
      <c r="A1301" s="955" t="s">
        <v>368</v>
      </c>
      <c r="B1301" s="1137">
        <v>78.5</v>
      </c>
      <c r="C1301" s="1137">
        <v>2</v>
      </c>
      <c r="D1301" s="1137">
        <v>0</v>
      </c>
      <c r="E1301" s="1137">
        <v>2</v>
      </c>
      <c r="F1301" s="1137">
        <v>5</v>
      </c>
      <c r="G1301" s="1137">
        <v>2</v>
      </c>
      <c r="H1301" s="1137">
        <v>69.5</v>
      </c>
      <c r="I1301" s="1137">
        <v>73.5</v>
      </c>
      <c r="J1301" s="1138">
        <v>625.5</v>
      </c>
      <c r="K1301" s="1138">
        <v>9</v>
      </c>
      <c r="L1301" s="1058" t="s">
        <v>977</v>
      </c>
      <c r="M1301" s="952">
        <v>2538000</v>
      </c>
      <c r="N1301" s="952">
        <v>13471822.082804743</v>
      </c>
      <c r="O1301" s="1140">
        <v>10728683.792516768</v>
      </c>
    </row>
    <row r="1302" spans="1:15" ht="15" customHeight="1" x14ac:dyDescent="0.25">
      <c r="A1302" s="955" t="s">
        <v>369</v>
      </c>
      <c r="B1302" s="1137">
        <v>34</v>
      </c>
      <c r="C1302" s="1137">
        <v>16</v>
      </c>
      <c r="D1302" s="1137">
        <v>0</v>
      </c>
      <c r="E1302" s="1137">
        <v>0</v>
      </c>
      <c r="F1302" s="1137">
        <v>0</v>
      </c>
      <c r="G1302" s="1137">
        <v>0</v>
      </c>
      <c r="H1302" s="1137">
        <v>34</v>
      </c>
      <c r="I1302" s="1137">
        <v>50</v>
      </c>
      <c r="J1302" s="1138">
        <v>204</v>
      </c>
      <c r="K1302" s="1138">
        <v>6</v>
      </c>
      <c r="L1302" s="1058" t="s">
        <v>977</v>
      </c>
      <c r="M1302" s="952">
        <v>2538000</v>
      </c>
      <c r="N1302" s="952">
        <v>13471822.082804743</v>
      </c>
      <c r="O1302" s="1140">
        <v>10728683.792516768</v>
      </c>
    </row>
    <row r="1303" spans="1:15" ht="15" customHeight="1" x14ac:dyDescent="0.25">
      <c r="A1303" s="955" t="s">
        <v>370</v>
      </c>
      <c r="B1303" s="949">
        <v>6</v>
      </c>
      <c r="C1303" s="1137">
        <v>8</v>
      </c>
      <c r="D1303" s="1137">
        <v>0</v>
      </c>
      <c r="E1303" s="1137">
        <v>0</v>
      </c>
      <c r="F1303" s="1137">
        <v>0</v>
      </c>
      <c r="G1303" s="1137">
        <v>0</v>
      </c>
      <c r="H1303" s="1137">
        <v>6</v>
      </c>
      <c r="I1303" s="1137">
        <v>14</v>
      </c>
      <c r="J1303" s="1138">
        <v>30</v>
      </c>
      <c r="K1303" s="1138">
        <v>5</v>
      </c>
      <c r="L1303" s="1058"/>
      <c r="M1303" s="952">
        <v>2538000</v>
      </c>
      <c r="N1303" s="952">
        <v>13471822.082804743</v>
      </c>
      <c r="O1303" s="1140">
        <v>10728683.792516768</v>
      </c>
    </row>
    <row r="1304" spans="1:15" ht="15" customHeight="1" x14ac:dyDescent="0.25">
      <c r="A1304" s="955" t="s">
        <v>371</v>
      </c>
      <c r="B1304" s="949">
        <v>0</v>
      </c>
      <c r="C1304" s="1137">
        <v>0</v>
      </c>
      <c r="D1304" s="1137">
        <v>0</v>
      </c>
      <c r="E1304" s="1137">
        <v>0</v>
      </c>
      <c r="F1304" s="1137">
        <v>0</v>
      </c>
      <c r="G1304" s="1137">
        <v>0</v>
      </c>
      <c r="H1304" s="1137">
        <v>0</v>
      </c>
      <c r="I1304" s="1137">
        <v>0</v>
      </c>
      <c r="J1304" s="1138">
        <v>0</v>
      </c>
      <c r="K1304" s="1138">
        <v>0</v>
      </c>
      <c r="L1304" s="1139"/>
      <c r="M1304" s="952"/>
      <c r="N1304" s="1519"/>
      <c r="O1304" s="1520"/>
    </row>
    <row r="1305" spans="1:15" ht="15" customHeight="1" x14ac:dyDescent="0.25">
      <c r="A1305" s="955" t="s">
        <v>372</v>
      </c>
      <c r="B1305" s="949">
        <v>2</v>
      </c>
      <c r="C1305" s="1137">
        <v>0</v>
      </c>
      <c r="D1305" s="1137">
        <v>0</v>
      </c>
      <c r="E1305" s="1137">
        <v>0</v>
      </c>
      <c r="F1305" s="1137">
        <v>0</v>
      </c>
      <c r="G1305" s="1137">
        <v>0</v>
      </c>
      <c r="H1305" s="1137">
        <v>2</v>
      </c>
      <c r="I1305" s="1137">
        <v>2</v>
      </c>
      <c r="J1305" s="1138">
        <v>12</v>
      </c>
      <c r="K1305" s="1138">
        <v>6</v>
      </c>
      <c r="L1305" s="1058" t="s">
        <v>977</v>
      </c>
      <c r="M1305" s="952">
        <v>2538000</v>
      </c>
      <c r="N1305" s="952">
        <v>13471822.082804743</v>
      </c>
      <c r="O1305" s="1140">
        <v>10728683.792516768</v>
      </c>
    </row>
    <row r="1306" spans="1:15" ht="15" customHeight="1" x14ac:dyDescent="0.25">
      <c r="A1306" s="1145" t="s">
        <v>373</v>
      </c>
      <c r="B1306" s="995">
        <v>124.14999999999999</v>
      </c>
      <c r="C1306" s="995">
        <v>10</v>
      </c>
      <c r="D1306" s="995">
        <v>0</v>
      </c>
      <c r="E1306" s="995">
        <v>0</v>
      </c>
      <c r="F1306" s="995">
        <v>0</v>
      </c>
      <c r="G1306" s="995">
        <v>0</v>
      </c>
      <c r="H1306" s="995">
        <v>124.14999999999999</v>
      </c>
      <c r="I1306" s="995">
        <v>134.15</v>
      </c>
      <c r="J1306" s="1141">
        <v>1123.9499999999998</v>
      </c>
      <c r="K1306" s="1127">
        <v>9.0531614981876753</v>
      </c>
      <c r="L1306" s="1143"/>
      <c r="M1306" s="989"/>
      <c r="N1306" s="424"/>
      <c r="O1306" s="425"/>
    </row>
    <row r="1307" spans="1:15" ht="15" customHeight="1" x14ac:dyDescent="0.25">
      <c r="A1307" s="955" t="s">
        <v>374</v>
      </c>
      <c r="B1307" s="1137">
        <v>41</v>
      </c>
      <c r="C1307" s="1137">
        <v>7</v>
      </c>
      <c r="D1307" s="1137">
        <v>0</v>
      </c>
      <c r="E1307" s="1137">
        <v>0</v>
      </c>
      <c r="F1307" s="1137">
        <v>0</v>
      </c>
      <c r="G1307" s="1137">
        <v>0</v>
      </c>
      <c r="H1307" s="1137">
        <v>41</v>
      </c>
      <c r="I1307" s="1137">
        <v>48</v>
      </c>
      <c r="J1307" s="1138">
        <v>348.5</v>
      </c>
      <c r="K1307" s="1138">
        <v>8.5</v>
      </c>
      <c r="L1307" s="1058" t="s">
        <v>977</v>
      </c>
      <c r="M1307" s="952">
        <v>2538000</v>
      </c>
      <c r="N1307" s="952">
        <v>13471822.082804743</v>
      </c>
      <c r="O1307" s="1140">
        <v>10728683.792516768</v>
      </c>
    </row>
    <row r="1308" spans="1:15" ht="15" customHeight="1" x14ac:dyDescent="0.25">
      <c r="A1308" s="955" t="s">
        <v>375</v>
      </c>
      <c r="B1308" s="1137">
        <v>6.1</v>
      </c>
      <c r="C1308" s="1137">
        <v>0</v>
      </c>
      <c r="D1308" s="1137">
        <v>0</v>
      </c>
      <c r="E1308" s="1137">
        <v>0</v>
      </c>
      <c r="F1308" s="1137">
        <v>0</v>
      </c>
      <c r="G1308" s="1137">
        <v>0</v>
      </c>
      <c r="H1308" s="1137">
        <v>6.1</v>
      </c>
      <c r="I1308" s="1137">
        <v>6.1</v>
      </c>
      <c r="J1308" s="1138">
        <v>36.599999999999994</v>
      </c>
      <c r="K1308" s="1138">
        <v>6</v>
      </c>
      <c r="L1308" s="1058" t="s">
        <v>977</v>
      </c>
      <c r="M1308" s="952">
        <v>2538000</v>
      </c>
      <c r="N1308" s="952">
        <v>13471822.082804743</v>
      </c>
      <c r="O1308" s="1140">
        <v>10728683.792516768</v>
      </c>
    </row>
    <row r="1309" spans="1:15" ht="15" customHeight="1" x14ac:dyDescent="0.25">
      <c r="A1309" s="955" t="s">
        <v>376</v>
      </c>
      <c r="B1309" s="1137">
        <v>0</v>
      </c>
      <c r="C1309" s="1137">
        <v>0</v>
      </c>
      <c r="D1309" s="1137">
        <v>0</v>
      </c>
      <c r="E1309" s="1137">
        <v>0</v>
      </c>
      <c r="F1309" s="1137">
        <v>0</v>
      </c>
      <c r="G1309" s="1137">
        <v>0</v>
      </c>
      <c r="H1309" s="1137">
        <v>0</v>
      </c>
      <c r="I1309" s="1137">
        <v>0</v>
      </c>
      <c r="J1309" s="1138">
        <v>0</v>
      </c>
      <c r="K1309" s="1138">
        <v>0</v>
      </c>
      <c r="L1309" s="1139"/>
      <c r="M1309" s="952"/>
      <c r="N1309" s="1519"/>
      <c r="O1309" s="1520"/>
    </row>
    <row r="1310" spans="1:15" ht="15" customHeight="1" x14ac:dyDescent="0.25">
      <c r="A1310" s="955" t="s">
        <v>377</v>
      </c>
      <c r="B1310" s="1137">
        <v>24</v>
      </c>
      <c r="C1310" s="1137">
        <v>0</v>
      </c>
      <c r="D1310" s="1137">
        <v>0</v>
      </c>
      <c r="E1310" s="1137">
        <v>0</v>
      </c>
      <c r="F1310" s="1137">
        <v>0</v>
      </c>
      <c r="G1310" s="1137">
        <v>0</v>
      </c>
      <c r="H1310" s="1137">
        <v>24</v>
      </c>
      <c r="I1310" s="1137">
        <v>24</v>
      </c>
      <c r="J1310" s="1138">
        <v>372</v>
      </c>
      <c r="K1310" s="1138">
        <v>15.5</v>
      </c>
      <c r="L1310" s="1058" t="s">
        <v>977</v>
      </c>
      <c r="M1310" s="952">
        <v>2538000</v>
      </c>
      <c r="N1310" s="952">
        <v>13471822.082804743</v>
      </c>
      <c r="O1310" s="1140">
        <v>10728683.792516768</v>
      </c>
    </row>
    <row r="1311" spans="1:15" ht="15" customHeight="1" x14ac:dyDescent="0.25">
      <c r="A1311" s="955" t="s">
        <v>378</v>
      </c>
      <c r="B1311" s="1137">
        <v>16</v>
      </c>
      <c r="C1311" s="1137">
        <v>0</v>
      </c>
      <c r="D1311" s="1137">
        <v>0</v>
      </c>
      <c r="E1311" s="1137">
        <v>0</v>
      </c>
      <c r="F1311" s="1137">
        <v>0</v>
      </c>
      <c r="G1311" s="1137">
        <v>0</v>
      </c>
      <c r="H1311" s="1137">
        <v>16</v>
      </c>
      <c r="I1311" s="1137">
        <v>16</v>
      </c>
      <c r="J1311" s="1138">
        <v>96</v>
      </c>
      <c r="K1311" s="1138">
        <v>6</v>
      </c>
      <c r="L1311" s="1058" t="s">
        <v>977</v>
      </c>
      <c r="M1311" s="952">
        <v>2538000</v>
      </c>
      <c r="N1311" s="952">
        <v>13471822.082804743</v>
      </c>
      <c r="O1311" s="1140">
        <v>10728683.792516768</v>
      </c>
    </row>
    <row r="1312" spans="1:15" ht="15" customHeight="1" x14ac:dyDescent="0.25">
      <c r="A1312" s="955" t="s">
        <v>379</v>
      </c>
      <c r="B1312" s="1137">
        <v>11.5</v>
      </c>
      <c r="C1312" s="1137">
        <v>1</v>
      </c>
      <c r="D1312" s="1137">
        <v>0</v>
      </c>
      <c r="E1312" s="1137">
        <v>0</v>
      </c>
      <c r="F1312" s="1137">
        <v>0</v>
      </c>
      <c r="G1312" s="1137">
        <v>0</v>
      </c>
      <c r="H1312" s="1137">
        <v>11.5</v>
      </c>
      <c r="I1312" s="1137">
        <v>12.5</v>
      </c>
      <c r="J1312" s="1138">
        <v>92</v>
      </c>
      <c r="K1312" s="1138">
        <v>8</v>
      </c>
      <c r="L1312" s="1058" t="s">
        <v>977</v>
      </c>
      <c r="M1312" s="952">
        <v>2538000</v>
      </c>
      <c r="N1312" s="952">
        <v>13471822.082804743</v>
      </c>
      <c r="O1312" s="1140">
        <v>10728683.792516768</v>
      </c>
    </row>
    <row r="1313" spans="1:15" ht="15" customHeight="1" x14ac:dyDescent="0.25">
      <c r="A1313" s="955" t="s">
        <v>380</v>
      </c>
      <c r="B1313" s="1137">
        <v>13</v>
      </c>
      <c r="C1313" s="1137">
        <v>1</v>
      </c>
      <c r="D1313" s="1137">
        <v>0</v>
      </c>
      <c r="E1313" s="1137">
        <v>0</v>
      </c>
      <c r="F1313" s="1137">
        <v>0</v>
      </c>
      <c r="G1313" s="1137">
        <v>0</v>
      </c>
      <c r="H1313" s="1137">
        <v>13</v>
      </c>
      <c r="I1313" s="1137">
        <v>14</v>
      </c>
      <c r="J1313" s="1138">
        <v>91</v>
      </c>
      <c r="K1313" s="1138">
        <v>7</v>
      </c>
      <c r="L1313" s="1058" t="s">
        <v>977</v>
      </c>
      <c r="M1313" s="952">
        <v>2538000</v>
      </c>
      <c r="N1313" s="952">
        <v>13471822.082804743</v>
      </c>
      <c r="O1313" s="1140">
        <v>10728683.792516768</v>
      </c>
    </row>
    <row r="1314" spans="1:15" ht="15" customHeight="1" x14ac:dyDescent="0.25">
      <c r="A1314" s="955" t="s">
        <v>381</v>
      </c>
      <c r="B1314" s="949">
        <v>12.55</v>
      </c>
      <c r="C1314" s="1137">
        <v>1</v>
      </c>
      <c r="D1314" s="1137">
        <v>0</v>
      </c>
      <c r="E1314" s="1137">
        <v>0</v>
      </c>
      <c r="F1314" s="1137">
        <v>0</v>
      </c>
      <c r="G1314" s="1137">
        <v>0</v>
      </c>
      <c r="H1314" s="1137">
        <v>12.55</v>
      </c>
      <c r="I1314" s="1137">
        <v>13.55</v>
      </c>
      <c r="J1314" s="1138">
        <v>87.850000000000009</v>
      </c>
      <c r="K1314" s="1138">
        <v>7</v>
      </c>
      <c r="L1314" s="1058" t="s">
        <v>977</v>
      </c>
      <c r="M1314" s="952">
        <v>2538000</v>
      </c>
      <c r="N1314" s="952">
        <v>13471822.082804743</v>
      </c>
      <c r="O1314" s="1140">
        <v>10728683.792516768</v>
      </c>
    </row>
    <row r="1315" spans="1:15" ht="15" customHeight="1" x14ac:dyDescent="0.25">
      <c r="A1315" s="1145" t="s">
        <v>382</v>
      </c>
      <c r="B1315" s="995">
        <v>240.5</v>
      </c>
      <c r="C1315" s="995">
        <v>11</v>
      </c>
      <c r="D1315" s="995">
        <v>2</v>
      </c>
      <c r="E1315" s="995">
        <v>39</v>
      </c>
      <c r="F1315" s="995">
        <v>13</v>
      </c>
      <c r="G1315" s="995">
        <v>0</v>
      </c>
      <c r="H1315" s="995">
        <v>186.5</v>
      </c>
      <c r="I1315" s="995">
        <v>199.5</v>
      </c>
      <c r="J1315" s="1141">
        <v>1246</v>
      </c>
      <c r="K1315" s="1127">
        <v>6.6809651474530831</v>
      </c>
      <c r="L1315" s="1143"/>
      <c r="M1315" s="989"/>
      <c r="N1315" s="424"/>
      <c r="O1315" s="425"/>
    </row>
    <row r="1316" spans="1:15" ht="15" customHeight="1" x14ac:dyDescent="0.25">
      <c r="A1316" s="955" t="s">
        <v>383</v>
      </c>
      <c r="B1316" s="950">
        <v>59</v>
      </c>
      <c r="C1316" s="1137">
        <v>6</v>
      </c>
      <c r="D1316" s="1137">
        <v>2</v>
      </c>
      <c r="E1316" s="1137">
        <v>3</v>
      </c>
      <c r="F1316" s="1137">
        <v>0</v>
      </c>
      <c r="G1316" s="1137">
        <v>0</v>
      </c>
      <c r="H1316" s="1137">
        <v>54</v>
      </c>
      <c r="I1316" s="1137">
        <v>62</v>
      </c>
      <c r="J1316" s="1138">
        <v>459</v>
      </c>
      <c r="K1316" s="1138">
        <v>8.5</v>
      </c>
      <c r="L1316" s="1058" t="s">
        <v>977</v>
      </c>
      <c r="M1316" s="952">
        <v>2538000</v>
      </c>
      <c r="N1316" s="952">
        <v>13471822.082804743</v>
      </c>
      <c r="O1316" s="1140">
        <v>10728683.792516768</v>
      </c>
    </row>
    <row r="1317" spans="1:15" ht="15" customHeight="1" x14ac:dyDescent="0.25">
      <c r="A1317" s="955" t="s">
        <v>384</v>
      </c>
      <c r="B1317" s="950">
        <v>16</v>
      </c>
      <c r="C1317" s="1137">
        <v>0</v>
      </c>
      <c r="D1317" s="1137">
        <v>0</v>
      </c>
      <c r="E1317" s="1137">
        <v>0</v>
      </c>
      <c r="F1317" s="1137">
        <v>0</v>
      </c>
      <c r="G1317" s="1137">
        <v>0</v>
      </c>
      <c r="H1317" s="1137">
        <v>16</v>
      </c>
      <c r="I1317" s="1137">
        <v>16</v>
      </c>
      <c r="J1317" s="1138">
        <v>96</v>
      </c>
      <c r="K1317" s="1138">
        <v>6</v>
      </c>
      <c r="L1317" s="1058" t="s">
        <v>977</v>
      </c>
      <c r="M1317" s="952">
        <v>2538000</v>
      </c>
      <c r="N1317" s="952">
        <v>13471822.082804743</v>
      </c>
      <c r="O1317" s="1140">
        <v>10728683.792516768</v>
      </c>
    </row>
    <row r="1318" spans="1:15" ht="15" customHeight="1" x14ac:dyDescent="0.25">
      <c r="A1318" s="955" t="s">
        <v>385</v>
      </c>
      <c r="B1318" s="950">
        <v>7.5</v>
      </c>
      <c r="C1318" s="1137">
        <v>0</v>
      </c>
      <c r="D1318" s="1137">
        <v>0</v>
      </c>
      <c r="E1318" s="1137">
        <v>0</v>
      </c>
      <c r="F1318" s="1137">
        <v>0</v>
      </c>
      <c r="G1318" s="1137">
        <v>0</v>
      </c>
      <c r="H1318" s="1137">
        <v>7.5</v>
      </c>
      <c r="I1318" s="1137">
        <v>7.5</v>
      </c>
      <c r="J1318" s="1138">
        <v>45</v>
      </c>
      <c r="K1318" s="1138">
        <v>6</v>
      </c>
      <c r="L1318" s="1058" t="s">
        <v>977</v>
      </c>
      <c r="M1318" s="952">
        <v>2538000</v>
      </c>
      <c r="N1318" s="952">
        <v>13471822.082804743</v>
      </c>
      <c r="O1318" s="1140">
        <v>10728683.792516768</v>
      </c>
    </row>
    <row r="1319" spans="1:15" ht="15" customHeight="1" x14ac:dyDescent="0.25">
      <c r="A1319" s="955" t="s">
        <v>386</v>
      </c>
      <c r="B1319" s="950">
        <v>26</v>
      </c>
      <c r="C1319" s="1137">
        <v>0</v>
      </c>
      <c r="D1319" s="1137">
        <v>0</v>
      </c>
      <c r="E1319" s="1137">
        <v>13</v>
      </c>
      <c r="F1319" s="1137">
        <v>0</v>
      </c>
      <c r="G1319" s="1137">
        <v>0</v>
      </c>
      <c r="H1319" s="1137">
        <v>13</v>
      </c>
      <c r="I1319" s="1137">
        <v>13</v>
      </c>
      <c r="J1319" s="1138">
        <v>91</v>
      </c>
      <c r="K1319" s="1138">
        <v>7</v>
      </c>
      <c r="L1319" s="1058" t="s">
        <v>977</v>
      </c>
      <c r="M1319" s="952">
        <v>2538000</v>
      </c>
      <c r="N1319" s="952">
        <v>13471822.082804743</v>
      </c>
      <c r="O1319" s="1140">
        <v>10728683.792516768</v>
      </c>
    </row>
    <row r="1320" spans="1:15" ht="15" customHeight="1" x14ac:dyDescent="0.25">
      <c r="A1320" s="955" t="s">
        <v>387</v>
      </c>
      <c r="B1320" s="950">
        <v>0</v>
      </c>
      <c r="C1320" s="1137">
        <v>0</v>
      </c>
      <c r="D1320" s="1137">
        <v>0</v>
      </c>
      <c r="E1320" s="1137">
        <v>0</v>
      </c>
      <c r="F1320" s="1137">
        <v>0</v>
      </c>
      <c r="G1320" s="1137">
        <v>0</v>
      </c>
      <c r="H1320" s="1137">
        <v>0</v>
      </c>
      <c r="I1320" s="1137">
        <v>0</v>
      </c>
      <c r="J1320" s="1138">
        <v>0</v>
      </c>
      <c r="K1320" s="1138">
        <v>0</v>
      </c>
      <c r="L1320" s="1058"/>
      <c r="M1320" s="952"/>
      <c r="N1320" s="952"/>
      <c r="O1320" s="1140"/>
    </row>
    <row r="1321" spans="1:15" ht="15" customHeight="1" x14ac:dyDescent="0.25">
      <c r="A1321" s="955" t="s">
        <v>388</v>
      </c>
      <c r="B1321" s="950">
        <v>43</v>
      </c>
      <c r="C1321" s="1137">
        <v>0</v>
      </c>
      <c r="D1321" s="1137">
        <v>0</v>
      </c>
      <c r="E1321" s="1137">
        <v>20</v>
      </c>
      <c r="F1321" s="1137">
        <v>13</v>
      </c>
      <c r="G1321" s="1137">
        <v>0</v>
      </c>
      <c r="H1321" s="1137">
        <v>10</v>
      </c>
      <c r="I1321" s="1137">
        <v>10</v>
      </c>
      <c r="J1321" s="1138">
        <v>100</v>
      </c>
      <c r="K1321" s="1138">
        <v>10</v>
      </c>
      <c r="L1321" s="1058" t="s">
        <v>977</v>
      </c>
      <c r="M1321" s="952">
        <v>2538000</v>
      </c>
      <c r="N1321" s="952">
        <v>13471822.082804743</v>
      </c>
      <c r="O1321" s="1140">
        <v>10728683.792516768</v>
      </c>
    </row>
    <row r="1322" spans="1:15" ht="15" customHeight="1" x14ac:dyDescent="0.25">
      <c r="A1322" s="955" t="s">
        <v>389</v>
      </c>
      <c r="B1322" s="950">
        <v>0</v>
      </c>
      <c r="C1322" s="1137">
        <v>0</v>
      </c>
      <c r="D1322" s="1137">
        <v>0</v>
      </c>
      <c r="E1322" s="1137">
        <v>0</v>
      </c>
      <c r="F1322" s="1137">
        <v>0</v>
      </c>
      <c r="G1322" s="1137">
        <v>0</v>
      </c>
      <c r="H1322" s="1137">
        <v>0</v>
      </c>
      <c r="I1322" s="1137">
        <v>0</v>
      </c>
      <c r="J1322" s="1138">
        <v>0</v>
      </c>
      <c r="K1322" s="1138">
        <v>0</v>
      </c>
      <c r="L1322" s="1058"/>
      <c r="M1322" s="952"/>
      <c r="N1322" s="952"/>
      <c r="O1322" s="1140"/>
    </row>
    <row r="1323" spans="1:15" ht="15" customHeight="1" x14ac:dyDescent="0.25">
      <c r="A1323" s="955" t="s">
        <v>930</v>
      </c>
      <c r="B1323" s="950">
        <v>84</v>
      </c>
      <c r="C1323" s="1137">
        <v>0</v>
      </c>
      <c r="D1323" s="1137">
        <v>0</v>
      </c>
      <c r="E1323" s="1137">
        <v>3</v>
      </c>
      <c r="F1323" s="1137">
        <v>0</v>
      </c>
      <c r="G1323" s="1137">
        <v>0</v>
      </c>
      <c r="H1323" s="1137">
        <v>81</v>
      </c>
      <c r="I1323" s="1137">
        <v>81</v>
      </c>
      <c r="J1323" s="1138">
        <v>405</v>
      </c>
      <c r="K1323" s="1138">
        <v>5</v>
      </c>
      <c r="L1323" s="1058" t="s">
        <v>977</v>
      </c>
      <c r="M1323" s="952">
        <v>2538000</v>
      </c>
      <c r="N1323" s="952">
        <v>13471822.082804743</v>
      </c>
      <c r="O1323" s="1140">
        <v>10728683.792516768</v>
      </c>
    </row>
    <row r="1324" spans="1:15" ht="15" customHeight="1" thickBot="1" x14ac:dyDescent="0.3">
      <c r="A1324" s="1131" t="s">
        <v>391</v>
      </c>
      <c r="B1324" s="1515">
        <v>5</v>
      </c>
      <c r="C1324" s="1132">
        <v>5</v>
      </c>
      <c r="D1324" s="1132">
        <v>0</v>
      </c>
      <c r="E1324" s="1132">
        <v>0</v>
      </c>
      <c r="F1324" s="1132">
        <v>0</v>
      </c>
      <c r="G1324" s="1132">
        <v>0</v>
      </c>
      <c r="H1324" s="1137">
        <v>5</v>
      </c>
      <c r="I1324" s="1137">
        <v>10</v>
      </c>
      <c r="J1324" s="1512">
        <v>50</v>
      </c>
      <c r="K1324" s="1133">
        <v>10</v>
      </c>
      <c r="L1324" s="1058" t="s">
        <v>977</v>
      </c>
      <c r="M1324" s="952">
        <v>2538000</v>
      </c>
      <c r="N1324" s="952">
        <v>13471822.082804743</v>
      </c>
      <c r="O1324" s="1140">
        <v>10728683.792516768</v>
      </c>
    </row>
    <row r="1325" spans="1:15" ht="13.8" thickBot="1" x14ac:dyDescent="0.3">
      <c r="A1325" s="394" t="s">
        <v>931</v>
      </c>
      <c r="B1325" s="1122">
        <v>786.35</v>
      </c>
      <c r="C1325" s="1122">
        <v>55</v>
      </c>
      <c r="D1325" s="1122">
        <v>2</v>
      </c>
      <c r="E1325" s="1122">
        <v>103</v>
      </c>
      <c r="F1325" s="1122">
        <v>27</v>
      </c>
      <c r="G1325" s="1122">
        <v>3</v>
      </c>
      <c r="H1325" s="1122">
        <v>651.34999999999991</v>
      </c>
      <c r="I1325" s="1122">
        <v>711.35</v>
      </c>
      <c r="J1325" s="1123">
        <v>4907.6499999999996</v>
      </c>
      <c r="K1325" s="1123">
        <v>7.5345820219544031</v>
      </c>
      <c r="L1325" s="1511" t="s">
        <v>977</v>
      </c>
      <c r="M1325" s="1125">
        <v>2538000.0000000005</v>
      </c>
      <c r="N1325" s="1125">
        <v>13471822.082804745</v>
      </c>
      <c r="O1325" s="495">
        <v>10728683.792516768</v>
      </c>
    </row>
    <row r="1326" spans="1:15" x14ac:dyDescent="0.25">
      <c r="A1326" s="7" t="s">
        <v>1964</v>
      </c>
      <c r="B1326" s="223"/>
      <c r="C1326" s="223"/>
      <c r="D1326" s="223"/>
      <c r="E1326" s="223"/>
      <c r="F1326" s="223"/>
      <c r="G1326" s="223"/>
      <c r="H1326" s="223"/>
      <c r="I1326" s="223"/>
      <c r="J1326" s="223"/>
      <c r="K1326" s="230"/>
      <c r="L1326" s="231"/>
      <c r="M1326" s="230"/>
      <c r="N1326" s="230"/>
      <c r="O1326" s="230"/>
    </row>
    <row r="1327" spans="1:15" x14ac:dyDescent="0.25">
      <c r="A1327" s="34"/>
      <c r="B1327" s="223"/>
      <c r="C1327" s="223"/>
      <c r="D1327" s="223"/>
      <c r="E1327" s="223"/>
      <c r="F1327" s="223"/>
      <c r="G1327" s="223"/>
      <c r="H1327" s="223"/>
      <c r="I1327" s="223"/>
      <c r="J1327" s="223"/>
      <c r="K1327" s="230"/>
      <c r="L1327" s="231"/>
      <c r="M1327" s="230"/>
      <c r="N1327" s="230"/>
      <c r="O1327" s="230"/>
    </row>
    <row r="1328" spans="1:15" x14ac:dyDescent="0.25">
      <c r="A1328" s="34"/>
      <c r="B1328" s="223"/>
      <c r="C1328" s="223"/>
      <c r="D1328" s="223"/>
      <c r="E1328" s="223"/>
      <c r="F1328" s="223"/>
      <c r="G1328" s="223"/>
      <c r="H1328" s="223"/>
      <c r="I1328" s="223"/>
      <c r="J1328" s="223"/>
      <c r="K1328" s="230"/>
      <c r="L1328" s="231"/>
      <c r="M1328" s="230"/>
      <c r="N1328" s="230"/>
      <c r="O1328" s="230"/>
    </row>
    <row r="1329" spans="1:15" ht="13.8" x14ac:dyDescent="0.25">
      <c r="A1329" s="2817" t="s">
        <v>1972</v>
      </c>
      <c r="B1329" s="2817"/>
      <c r="C1329" s="2817"/>
      <c r="D1329" s="2817"/>
      <c r="E1329" s="2817"/>
      <c r="F1329" s="2817"/>
      <c r="G1329" s="2817"/>
      <c r="H1329" s="2817"/>
      <c r="I1329" s="2817"/>
      <c r="J1329" s="2817"/>
      <c r="K1329" s="2817"/>
      <c r="L1329" s="2817"/>
      <c r="M1329" s="2817"/>
      <c r="N1329" s="2817"/>
      <c r="O1329" s="2817"/>
    </row>
    <row r="1330" spans="1:15" x14ac:dyDescent="0.25">
      <c r="A1330" s="235"/>
      <c r="B1330" s="235"/>
      <c r="C1330" s="230"/>
      <c r="D1330" s="230"/>
      <c r="E1330" s="230"/>
      <c r="F1330" s="230"/>
      <c r="G1330" s="230"/>
      <c r="H1330" s="230"/>
      <c r="I1330" s="230"/>
      <c r="J1330" s="230"/>
      <c r="K1330" s="230"/>
      <c r="L1330" s="231"/>
      <c r="M1330" s="230"/>
      <c r="N1330" s="230"/>
      <c r="O1330" s="230"/>
    </row>
    <row r="1331" spans="1:15" ht="15" customHeight="1" thickBot="1" x14ac:dyDescent="0.3">
      <c r="A1331" s="180" t="s">
        <v>1686</v>
      </c>
      <c r="B1331" s="235"/>
      <c r="C1331" s="230"/>
      <c r="D1331" s="230"/>
      <c r="E1331" s="230"/>
      <c r="F1331" s="230"/>
      <c r="G1331" s="230"/>
      <c r="H1331" s="230"/>
      <c r="I1331" s="230"/>
      <c r="J1331" s="230"/>
      <c r="K1331" s="230"/>
      <c r="L1331" s="231"/>
      <c r="M1331" s="230"/>
      <c r="N1331" s="230"/>
      <c r="O1331" s="230"/>
    </row>
    <row r="1332" spans="1:15" ht="15" customHeight="1" x14ac:dyDescent="0.25">
      <c r="A1332" s="2818" t="s">
        <v>327</v>
      </c>
      <c r="B1332" s="2821" t="s">
        <v>1973</v>
      </c>
      <c r="C1332" s="2822"/>
      <c r="D1332" s="2822"/>
      <c r="E1332" s="2822"/>
      <c r="F1332" s="2822"/>
      <c r="G1332" s="2822"/>
      <c r="H1332" s="2822"/>
      <c r="I1332" s="2822"/>
      <c r="J1332" s="2822"/>
      <c r="K1332" s="2822"/>
      <c r="L1332" s="2822"/>
      <c r="M1332" s="2822"/>
      <c r="N1332" s="2822"/>
      <c r="O1332" s="2823"/>
    </row>
    <row r="1333" spans="1:15" ht="15" customHeight="1" x14ac:dyDescent="0.25">
      <c r="A1333" s="2819"/>
      <c r="B1333" s="2824" t="s">
        <v>191</v>
      </c>
      <c r="C1333" s="2824"/>
      <c r="D1333" s="2824"/>
      <c r="E1333" s="2824"/>
      <c r="F1333" s="2824"/>
      <c r="G1333" s="2824"/>
      <c r="H1333" s="2824"/>
      <c r="I1333" s="2824"/>
      <c r="J1333" s="2097"/>
      <c r="K1333" s="2097" t="s">
        <v>902</v>
      </c>
      <c r="L1333" s="2097"/>
      <c r="M1333" s="1114" t="s">
        <v>436</v>
      </c>
      <c r="N1333" s="1114" t="s">
        <v>908</v>
      </c>
      <c r="O1333" s="1118" t="s">
        <v>908</v>
      </c>
    </row>
    <row r="1334" spans="1:15" ht="15" customHeight="1" x14ac:dyDescent="0.25">
      <c r="A1334" s="2819"/>
      <c r="B1334" s="2097" t="s">
        <v>432</v>
      </c>
      <c r="C1334" s="2097"/>
      <c r="D1334" s="2815" t="s">
        <v>1856</v>
      </c>
      <c r="E1334" s="2097"/>
      <c r="F1334" s="2097"/>
      <c r="G1334" s="2097" t="s">
        <v>909</v>
      </c>
      <c r="H1334" s="2097"/>
      <c r="I1334" s="2097" t="s">
        <v>432</v>
      </c>
      <c r="J1334" s="2120" t="s">
        <v>910</v>
      </c>
      <c r="K1334" s="2120" t="s">
        <v>840</v>
      </c>
      <c r="L1334" s="2120" t="s">
        <v>329</v>
      </c>
      <c r="M1334" s="1115" t="s">
        <v>911</v>
      </c>
      <c r="N1334" s="1115" t="s">
        <v>912</v>
      </c>
      <c r="O1334" s="1119" t="s">
        <v>911</v>
      </c>
    </row>
    <row r="1335" spans="1:15" ht="15" customHeight="1" x14ac:dyDescent="0.25">
      <c r="A1335" s="2819"/>
      <c r="B1335" s="2120" t="s">
        <v>914</v>
      </c>
      <c r="C1335" s="2120" t="s">
        <v>916</v>
      </c>
      <c r="D1335" s="2816"/>
      <c r="E1335" s="2120" t="s">
        <v>865</v>
      </c>
      <c r="F1335" s="2120" t="s">
        <v>915</v>
      </c>
      <c r="G1335" s="2120" t="s">
        <v>917</v>
      </c>
      <c r="H1335" s="2120" t="s">
        <v>834</v>
      </c>
      <c r="I1335" s="2120" t="s">
        <v>833</v>
      </c>
      <c r="J1335" s="2120" t="s">
        <v>918</v>
      </c>
      <c r="K1335" s="2120" t="s">
        <v>919</v>
      </c>
      <c r="L1335" s="2120" t="s">
        <v>335</v>
      </c>
      <c r="M1335" s="1115" t="s">
        <v>920</v>
      </c>
      <c r="N1335" s="1115" t="s">
        <v>921</v>
      </c>
      <c r="O1335" s="1119" t="s">
        <v>922</v>
      </c>
    </row>
    <row r="1336" spans="1:15" ht="15" customHeight="1" thickBot="1" x14ac:dyDescent="0.3">
      <c r="A1336" s="2820"/>
      <c r="B1336" s="1868">
        <v>45291</v>
      </c>
      <c r="C1336" s="2121">
        <v>2024</v>
      </c>
      <c r="D1336" s="2121">
        <v>2024</v>
      </c>
      <c r="E1336" s="2121">
        <v>2024</v>
      </c>
      <c r="F1336" s="2121">
        <v>2024</v>
      </c>
      <c r="G1336" s="2121" t="s">
        <v>923</v>
      </c>
      <c r="H1336" s="2121">
        <v>2024</v>
      </c>
      <c r="I1336" s="1868">
        <v>45657</v>
      </c>
      <c r="J1336" s="1868" t="s">
        <v>1974</v>
      </c>
      <c r="K1336" s="1868" t="s">
        <v>1974</v>
      </c>
      <c r="L1336" s="2121" t="s">
        <v>440</v>
      </c>
      <c r="M1336" s="1117" t="s">
        <v>924</v>
      </c>
      <c r="N1336" s="1117" t="s">
        <v>925</v>
      </c>
      <c r="O1336" s="1120" t="s">
        <v>925</v>
      </c>
    </row>
    <row r="1337" spans="1:15" ht="15" customHeight="1" x14ac:dyDescent="0.25">
      <c r="A1337" s="1126" t="s">
        <v>351</v>
      </c>
      <c r="B1337" s="1121">
        <v>226.6</v>
      </c>
      <c r="C1337" s="1121">
        <v>0</v>
      </c>
      <c r="D1337" s="1121">
        <v>0</v>
      </c>
      <c r="E1337" s="1121">
        <v>12.1</v>
      </c>
      <c r="F1337" s="1121">
        <v>8</v>
      </c>
      <c r="G1337" s="1121">
        <v>10</v>
      </c>
      <c r="H1337" s="1121">
        <v>196.5</v>
      </c>
      <c r="I1337" s="1121">
        <v>206.5</v>
      </c>
      <c r="J1337" s="1127">
        <v>1996.6999999999998</v>
      </c>
      <c r="K1337" s="1521">
        <v>10.161323155216284</v>
      </c>
      <c r="L1337" s="369"/>
      <c r="M1337" s="1129"/>
      <c r="N1337" s="1129"/>
      <c r="O1337" s="1130"/>
    </row>
    <row r="1338" spans="1:15" ht="15" customHeight="1" x14ac:dyDescent="0.25">
      <c r="A1338" s="955" t="s">
        <v>352</v>
      </c>
      <c r="B1338" s="1137">
        <v>15</v>
      </c>
      <c r="C1338" s="1137">
        <v>0</v>
      </c>
      <c r="D1338" s="1137">
        <v>0</v>
      </c>
      <c r="E1338" s="1137">
        <v>0</v>
      </c>
      <c r="F1338" s="1137">
        <v>0</v>
      </c>
      <c r="G1338" s="1137">
        <v>0</v>
      </c>
      <c r="H1338" s="1137">
        <v>15</v>
      </c>
      <c r="I1338" s="1137">
        <v>15</v>
      </c>
      <c r="J1338" s="1138">
        <v>120</v>
      </c>
      <c r="K1338" s="1138">
        <v>8</v>
      </c>
      <c r="L1338" s="1058" t="s">
        <v>977</v>
      </c>
      <c r="M1338" s="952">
        <v>2500000</v>
      </c>
      <c r="N1338" s="952">
        <v>52883217.279492922</v>
      </c>
      <c r="O1338" s="1140">
        <v>20159786.868627269</v>
      </c>
    </row>
    <row r="1339" spans="1:15" ht="15" customHeight="1" x14ac:dyDescent="0.25">
      <c r="A1339" s="955" t="s">
        <v>353</v>
      </c>
      <c r="B1339" s="1137">
        <v>4.5</v>
      </c>
      <c r="C1339" s="1137">
        <v>0</v>
      </c>
      <c r="D1339" s="1137">
        <v>0</v>
      </c>
      <c r="E1339" s="1137">
        <v>0</v>
      </c>
      <c r="F1339" s="1137">
        <v>0</v>
      </c>
      <c r="G1339" s="1137">
        <v>2</v>
      </c>
      <c r="H1339" s="1137">
        <v>2.5</v>
      </c>
      <c r="I1339" s="1137">
        <v>4.5</v>
      </c>
      <c r="J1339" s="1138">
        <v>22.5</v>
      </c>
      <c r="K1339" s="1138">
        <v>9</v>
      </c>
      <c r="L1339" s="1058" t="s">
        <v>977</v>
      </c>
      <c r="M1339" s="952">
        <v>2500000</v>
      </c>
      <c r="N1339" s="952">
        <v>52883217.279492922</v>
      </c>
      <c r="O1339" s="1140">
        <v>20159786.868627269</v>
      </c>
    </row>
    <row r="1340" spans="1:15" ht="15" customHeight="1" x14ac:dyDescent="0.25">
      <c r="A1340" s="955" t="s">
        <v>354</v>
      </c>
      <c r="B1340" s="1137">
        <v>12.5</v>
      </c>
      <c r="C1340" s="1137">
        <v>0</v>
      </c>
      <c r="D1340" s="1137">
        <v>0</v>
      </c>
      <c r="E1340" s="1137">
        <v>0</v>
      </c>
      <c r="F1340" s="1137">
        <v>0</v>
      </c>
      <c r="G1340" s="1137">
        <v>2</v>
      </c>
      <c r="H1340" s="1137">
        <v>10.5</v>
      </c>
      <c r="I1340" s="1137">
        <v>12.5</v>
      </c>
      <c r="J1340" s="1138">
        <v>115.5</v>
      </c>
      <c r="K1340" s="1138">
        <v>11</v>
      </c>
      <c r="L1340" s="1058" t="s">
        <v>977</v>
      </c>
      <c r="M1340" s="952">
        <v>2500000</v>
      </c>
      <c r="N1340" s="952">
        <v>52883217.279492922</v>
      </c>
      <c r="O1340" s="1140">
        <v>20159786.868627269</v>
      </c>
    </row>
    <row r="1341" spans="1:15" ht="15" customHeight="1" x14ac:dyDescent="0.25">
      <c r="A1341" s="955" t="s">
        <v>355</v>
      </c>
      <c r="B1341" s="1137">
        <v>4.5</v>
      </c>
      <c r="C1341" s="1137">
        <v>0</v>
      </c>
      <c r="D1341" s="1137">
        <v>0</v>
      </c>
      <c r="E1341" s="1137">
        <v>0.5</v>
      </c>
      <c r="F1341" s="1137">
        <v>0</v>
      </c>
      <c r="G1341" s="1137">
        <v>0</v>
      </c>
      <c r="H1341" s="1137">
        <v>4</v>
      </c>
      <c r="I1341" s="1137">
        <v>4</v>
      </c>
      <c r="J1341" s="1138">
        <v>48</v>
      </c>
      <c r="K1341" s="1138">
        <v>12</v>
      </c>
      <c r="L1341" s="1058" t="s">
        <v>977</v>
      </c>
      <c r="M1341" s="952">
        <v>2500000</v>
      </c>
      <c r="N1341" s="952">
        <v>52883217.279492922</v>
      </c>
      <c r="O1341" s="1140">
        <v>20159786.868627269</v>
      </c>
    </row>
    <row r="1342" spans="1:15" ht="15" customHeight="1" x14ac:dyDescent="0.25">
      <c r="A1342" s="955" t="s">
        <v>356</v>
      </c>
      <c r="B1342" s="1137">
        <v>30.5</v>
      </c>
      <c r="C1342" s="1137">
        <v>0</v>
      </c>
      <c r="D1342" s="1137">
        <v>0</v>
      </c>
      <c r="E1342" s="1137">
        <v>0.1</v>
      </c>
      <c r="F1342" s="1137">
        <v>0</v>
      </c>
      <c r="G1342" s="1137">
        <v>0</v>
      </c>
      <c r="H1342" s="1137">
        <v>30.4</v>
      </c>
      <c r="I1342" s="1137">
        <v>30.4</v>
      </c>
      <c r="J1342" s="1138">
        <v>334.4</v>
      </c>
      <c r="K1342" s="1138">
        <v>11</v>
      </c>
      <c r="L1342" s="1058" t="s">
        <v>977</v>
      </c>
      <c r="M1342" s="952">
        <v>2500000</v>
      </c>
      <c r="N1342" s="952">
        <v>52883217.279492922</v>
      </c>
      <c r="O1342" s="1140">
        <v>20159786.868627269</v>
      </c>
    </row>
    <row r="1343" spans="1:15" ht="15" customHeight="1" x14ac:dyDescent="0.25">
      <c r="A1343" s="955" t="s">
        <v>357</v>
      </c>
      <c r="B1343" s="1137">
        <v>7</v>
      </c>
      <c r="C1343" s="1137">
        <v>0</v>
      </c>
      <c r="D1343" s="1137">
        <v>0</v>
      </c>
      <c r="E1343" s="1137">
        <v>1</v>
      </c>
      <c r="F1343" s="1137">
        <v>0</v>
      </c>
      <c r="G1343" s="1137">
        <v>0</v>
      </c>
      <c r="H1343" s="1137">
        <v>6</v>
      </c>
      <c r="I1343" s="1137">
        <v>6</v>
      </c>
      <c r="J1343" s="1138">
        <v>42</v>
      </c>
      <c r="K1343" s="1138">
        <v>7</v>
      </c>
      <c r="L1343" s="1058" t="s">
        <v>977</v>
      </c>
      <c r="M1343" s="952">
        <v>2500000</v>
      </c>
      <c r="N1343" s="952">
        <v>52883217.279492922</v>
      </c>
      <c r="O1343" s="1140">
        <v>20159786.868627269</v>
      </c>
    </row>
    <row r="1344" spans="1:15" ht="15" customHeight="1" x14ac:dyDescent="0.25">
      <c r="A1344" s="955" t="s">
        <v>926</v>
      </c>
      <c r="B1344" s="1137">
        <v>3</v>
      </c>
      <c r="C1344" s="1137">
        <v>0</v>
      </c>
      <c r="D1344" s="1137">
        <v>0</v>
      </c>
      <c r="E1344" s="1137">
        <v>0.5</v>
      </c>
      <c r="F1344" s="1137">
        <v>0</v>
      </c>
      <c r="G1344" s="1137">
        <v>1</v>
      </c>
      <c r="H1344" s="1137">
        <v>1.5</v>
      </c>
      <c r="I1344" s="1137">
        <v>2.5</v>
      </c>
      <c r="J1344" s="1138">
        <v>18</v>
      </c>
      <c r="K1344" s="1138">
        <v>12</v>
      </c>
      <c r="L1344" s="1058" t="s">
        <v>977</v>
      </c>
      <c r="M1344" s="952">
        <v>2500000</v>
      </c>
      <c r="N1344" s="952">
        <v>52883217.279492922</v>
      </c>
      <c r="O1344" s="1140">
        <v>20159786.868627269</v>
      </c>
    </row>
    <row r="1345" spans="1:15" ht="15" customHeight="1" x14ac:dyDescent="0.25">
      <c r="A1345" s="955" t="s">
        <v>359</v>
      </c>
      <c r="B1345" s="1137">
        <v>0</v>
      </c>
      <c r="C1345" s="1137">
        <v>0</v>
      </c>
      <c r="D1345" s="1137">
        <v>0</v>
      </c>
      <c r="E1345" s="1137">
        <v>0</v>
      </c>
      <c r="F1345" s="1137">
        <v>0</v>
      </c>
      <c r="G1345" s="1137">
        <v>0</v>
      </c>
      <c r="H1345" s="1137">
        <v>0</v>
      </c>
      <c r="I1345" s="1137">
        <v>0</v>
      </c>
      <c r="J1345" s="1138">
        <v>0</v>
      </c>
      <c r="K1345" s="1138">
        <v>0</v>
      </c>
      <c r="L1345" s="1139"/>
      <c r="M1345" s="952"/>
      <c r="N1345" s="952"/>
      <c r="O1345" s="1140"/>
    </row>
    <row r="1346" spans="1:15" ht="15" customHeight="1" x14ac:dyDescent="0.25">
      <c r="A1346" s="955" t="s">
        <v>927</v>
      </c>
      <c r="B1346" s="1137">
        <v>18</v>
      </c>
      <c r="C1346" s="1137">
        <v>0</v>
      </c>
      <c r="D1346" s="1137">
        <v>0</v>
      </c>
      <c r="E1346" s="1137">
        <v>7</v>
      </c>
      <c r="F1346" s="1137">
        <v>0</v>
      </c>
      <c r="G1346" s="1137">
        <v>0</v>
      </c>
      <c r="H1346" s="1137">
        <v>11</v>
      </c>
      <c r="I1346" s="1137">
        <v>11</v>
      </c>
      <c r="J1346" s="1138">
        <v>88</v>
      </c>
      <c r="K1346" s="1138">
        <v>8</v>
      </c>
      <c r="L1346" s="1058" t="s">
        <v>977</v>
      </c>
      <c r="M1346" s="952">
        <v>2500000</v>
      </c>
      <c r="N1346" s="952">
        <v>52883217.279492922</v>
      </c>
      <c r="O1346" s="1140">
        <v>20159786.868627269</v>
      </c>
    </row>
    <row r="1347" spans="1:15" ht="15" customHeight="1" x14ac:dyDescent="0.25">
      <c r="A1347" s="955" t="s">
        <v>361</v>
      </c>
      <c r="B1347" s="1137">
        <v>125.6</v>
      </c>
      <c r="C1347" s="1137">
        <v>0</v>
      </c>
      <c r="D1347" s="1137">
        <v>0</v>
      </c>
      <c r="E1347" s="1137">
        <v>2</v>
      </c>
      <c r="F1347" s="1137">
        <v>8</v>
      </c>
      <c r="G1347" s="1137">
        <v>5</v>
      </c>
      <c r="H1347" s="1137">
        <v>110.6</v>
      </c>
      <c r="I1347" s="1137">
        <v>115.6</v>
      </c>
      <c r="J1347" s="1138">
        <v>1161.3</v>
      </c>
      <c r="K1347" s="1138">
        <v>10.5</v>
      </c>
      <c r="L1347" s="1058" t="s">
        <v>977</v>
      </c>
      <c r="M1347" s="952">
        <v>2500000</v>
      </c>
      <c r="N1347" s="952">
        <v>52883217.279492922</v>
      </c>
      <c r="O1347" s="1140">
        <v>20159786.868627269</v>
      </c>
    </row>
    <row r="1348" spans="1:15" ht="15" customHeight="1" x14ac:dyDescent="0.25">
      <c r="A1348" s="955" t="s">
        <v>362</v>
      </c>
      <c r="B1348" s="1137">
        <v>0</v>
      </c>
      <c r="C1348" s="1137">
        <v>0</v>
      </c>
      <c r="D1348" s="1137">
        <v>0</v>
      </c>
      <c r="E1348" s="1137">
        <v>0</v>
      </c>
      <c r="F1348" s="1137">
        <v>0</v>
      </c>
      <c r="G1348" s="1137">
        <v>0</v>
      </c>
      <c r="H1348" s="1137">
        <v>0</v>
      </c>
      <c r="I1348" s="1137">
        <v>0</v>
      </c>
      <c r="J1348" s="1138">
        <v>0</v>
      </c>
      <c r="K1348" s="1138">
        <v>0</v>
      </c>
      <c r="L1348" s="1139"/>
      <c r="M1348" s="952"/>
      <c r="N1348" s="952"/>
      <c r="O1348" s="1140"/>
    </row>
    <row r="1349" spans="1:15" ht="15" customHeight="1" x14ac:dyDescent="0.25">
      <c r="A1349" s="955" t="s">
        <v>928</v>
      </c>
      <c r="B1349" s="1137">
        <v>4</v>
      </c>
      <c r="C1349" s="1137">
        <v>0</v>
      </c>
      <c r="D1349" s="1137">
        <v>0</v>
      </c>
      <c r="E1349" s="1137">
        <v>1</v>
      </c>
      <c r="F1349" s="1137">
        <v>0</v>
      </c>
      <c r="G1349" s="1137">
        <v>0</v>
      </c>
      <c r="H1349" s="1137">
        <v>3</v>
      </c>
      <c r="I1349" s="1137">
        <v>3</v>
      </c>
      <c r="J1349" s="1138">
        <v>27</v>
      </c>
      <c r="K1349" s="1138">
        <v>9</v>
      </c>
      <c r="L1349" s="1058" t="s">
        <v>977</v>
      </c>
      <c r="M1349" s="952">
        <v>2500000</v>
      </c>
      <c r="N1349" s="952">
        <v>52883217.279492922</v>
      </c>
      <c r="O1349" s="1140">
        <v>20159786.868627269</v>
      </c>
    </row>
    <row r="1350" spans="1:15" ht="15" customHeight="1" x14ac:dyDescent="0.25">
      <c r="A1350" s="955" t="s">
        <v>364</v>
      </c>
      <c r="B1350" s="1137">
        <v>0</v>
      </c>
      <c r="C1350" s="1137">
        <v>0</v>
      </c>
      <c r="D1350" s="1137">
        <v>0</v>
      </c>
      <c r="E1350" s="1137">
        <v>0</v>
      </c>
      <c r="F1350" s="1137">
        <v>0</v>
      </c>
      <c r="G1350" s="1137">
        <v>0</v>
      </c>
      <c r="H1350" s="1137">
        <v>0</v>
      </c>
      <c r="I1350" s="1137">
        <v>0</v>
      </c>
      <c r="J1350" s="1138">
        <v>0</v>
      </c>
      <c r="K1350" s="1138">
        <v>0</v>
      </c>
      <c r="L1350" s="1139"/>
      <c r="M1350" s="952"/>
      <c r="N1350" s="1519"/>
      <c r="O1350" s="1520"/>
    </row>
    <row r="1351" spans="1:15" ht="15" customHeight="1" x14ac:dyDescent="0.25">
      <c r="A1351" s="955" t="s">
        <v>365</v>
      </c>
      <c r="B1351" s="1137">
        <v>0</v>
      </c>
      <c r="C1351" s="1137">
        <v>0</v>
      </c>
      <c r="D1351" s="1137">
        <v>0</v>
      </c>
      <c r="E1351" s="1137">
        <v>0</v>
      </c>
      <c r="F1351" s="1137">
        <v>0</v>
      </c>
      <c r="G1351" s="1137">
        <v>0</v>
      </c>
      <c r="H1351" s="1137">
        <v>0</v>
      </c>
      <c r="I1351" s="1137">
        <v>0</v>
      </c>
      <c r="J1351" s="1138">
        <v>0</v>
      </c>
      <c r="K1351" s="1138">
        <v>0</v>
      </c>
      <c r="L1351" s="1058"/>
      <c r="M1351" s="952"/>
      <c r="N1351" s="952"/>
      <c r="O1351" s="1140"/>
    </row>
    <row r="1352" spans="1:15" ht="15" customHeight="1" x14ac:dyDescent="0.25">
      <c r="A1352" s="955" t="s">
        <v>366</v>
      </c>
      <c r="B1352" s="949">
        <v>2</v>
      </c>
      <c r="C1352" s="1137">
        <v>0</v>
      </c>
      <c r="D1352" s="1137">
        <v>0</v>
      </c>
      <c r="E1352" s="1137">
        <v>0</v>
      </c>
      <c r="F1352" s="1137">
        <v>0</v>
      </c>
      <c r="G1352" s="1137">
        <v>0</v>
      </c>
      <c r="H1352" s="1137">
        <v>2</v>
      </c>
      <c r="I1352" s="1137">
        <v>2</v>
      </c>
      <c r="J1352" s="1138">
        <v>20</v>
      </c>
      <c r="K1352" s="1138">
        <v>10</v>
      </c>
      <c r="L1352" s="1058" t="s">
        <v>977</v>
      </c>
      <c r="M1352" s="952">
        <v>2500000</v>
      </c>
      <c r="N1352" s="952">
        <v>52883217.279492922</v>
      </c>
      <c r="O1352" s="1140">
        <v>20159786.868627269</v>
      </c>
    </row>
    <row r="1353" spans="1:15" ht="15" customHeight="1" x14ac:dyDescent="0.25">
      <c r="A1353" s="423" t="s">
        <v>929</v>
      </c>
      <c r="B1353" s="995">
        <v>27.7</v>
      </c>
      <c r="C1353" s="995">
        <v>1</v>
      </c>
      <c r="D1353" s="995">
        <v>0</v>
      </c>
      <c r="E1353" s="995">
        <v>0</v>
      </c>
      <c r="F1353" s="995">
        <v>0</v>
      </c>
      <c r="G1353" s="995">
        <v>2</v>
      </c>
      <c r="H1353" s="995">
        <v>25.7</v>
      </c>
      <c r="I1353" s="995">
        <v>28.7</v>
      </c>
      <c r="J1353" s="1141">
        <v>251</v>
      </c>
      <c r="K1353" s="1127">
        <v>9.7665369649805456</v>
      </c>
      <c r="L1353" s="1143"/>
      <c r="M1353" s="989"/>
      <c r="N1353" s="424"/>
      <c r="O1353" s="425"/>
    </row>
    <row r="1354" spans="1:15" ht="15" customHeight="1" x14ac:dyDescent="0.25">
      <c r="A1354" s="955" t="s">
        <v>368</v>
      </c>
      <c r="B1354" s="1482">
        <v>11.7</v>
      </c>
      <c r="C1354" s="1137">
        <v>0</v>
      </c>
      <c r="D1354" s="1137">
        <v>0</v>
      </c>
      <c r="E1354" s="1137">
        <v>0</v>
      </c>
      <c r="F1354" s="1137">
        <v>0</v>
      </c>
      <c r="G1354" s="1137">
        <v>2</v>
      </c>
      <c r="H1354" s="1137">
        <v>9.6999999999999993</v>
      </c>
      <c r="I1354" s="1137">
        <v>11.7</v>
      </c>
      <c r="J1354" s="1138">
        <v>97</v>
      </c>
      <c r="K1354" s="1138">
        <v>10</v>
      </c>
      <c r="L1354" s="1058" t="s">
        <v>977</v>
      </c>
      <c r="M1354" s="952">
        <v>2500000</v>
      </c>
      <c r="N1354" s="952">
        <v>52883217.279492922</v>
      </c>
      <c r="O1354" s="1140">
        <v>20159786.868627269</v>
      </c>
    </row>
    <row r="1355" spans="1:15" ht="15" customHeight="1" x14ac:dyDescent="0.25">
      <c r="A1355" s="955" t="s">
        <v>369</v>
      </c>
      <c r="B1355" s="1482">
        <v>6</v>
      </c>
      <c r="C1355" s="1137">
        <v>0</v>
      </c>
      <c r="D1355" s="1137">
        <v>0</v>
      </c>
      <c r="E1355" s="1137">
        <v>0</v>
      </c>
      <c r="F1355" s="1137">
        <v>0</v>
      </c>
      <c r="G1355" s="1137">
        <v>0</v>
      </c>
      <c r="H1355" s="1137">
        <v>6</v>
      </c>
      <c r="I1355" s="1137">
        <v>6</v>
      </c>
      <c r="J1355" s="1138">
        <v>60</v>
      </c>
      <c r="K1355" s="1138">
        <v>10</v>
      </c>
      <c r="L1355" s="1058" t="s">
        <v>977</v>
      </c>
      <c r="M1355" s="952">
        <v>2500000</v>
      </c>
      <c r="N1355" s="952">
        <v>52883217.279492922</v>
      </c>
      <c r="O1355" s="1140">
        <v>20159786.868627269</v>
      </c>
    </row>
    <row r="1356" spans="1:15" ht="15" customHeight="1" x14ac:dyDescent="0.25">
      <c r="A1356" s="955" t="s">
        <v>370</v>
      </c>
      <c r="B1356" s="1482">
        <v>4</v>
      </c>
      <c r="C1356" s="1137">
        <v>0</v>
      </c>
      <c r="D1356" s="1137">
        <v>0</v>
      </c>
      <c r="E1356" s="1137">
        <v>0</v>
      </c>
      <c r="F1356" s="1137">
        <v>0</v>
      </c>
      <c r="G1356" s="1137">
        <v>0</v>
      </c>
      <c r="H1356" s="1137">
        <v>4</v>
      </c>
      <c r="I1356" s="1137">
        <v>4</v>
      </c>
      <c r="J1356" s="1138">
        <v>32</v>
      </c>
      <c r="K1356" s="1138">
        <v>8</v>
      </c>
      <c r="L1356" s="1058" t="s">
        <v>977</v>
      </c>
      <c r="M1356" s="952">
        <v>2500000</v>
      </c>
      <c r="N1356" s="952">
        <v>52883217.279492922</v>
      </c>
      <c r="O1356" s="1140">
        <v>20159786.868627269</v>
      </c>
    </row>
    <row r="1357" spans="1:15" ht="15" customHeight="1" x14ac:dyDescent="0.25">
      <c r="A1357" s="955" t="s">
        <v>371</v>
      </c>
      <c r="B1357" s="1482">
        <v>4</v>
      </c>
      <c r="C1357" s="1137">
        <v>0</v>
      </c>
      <c r="D1357" s="1137">
        <v>0</v>
      </c>
      <c r="E1357" s="1137">
        <v>0</v>
      </c>
      <c r="F1357" s="1137">
        <v>0</v>
      </c>
      <c r="G1357" s="1137">
        <v>0</v>
      </c>
      <c r="H1357" s="1137">
        <v>4</v>
      </c>
      <c r="I1357" s="1137">
        <v>4</v>
      </c>
      <c r="J1357" s="1138">
        <v>44</v>
      </c>
      <c r="K1357" s="1138">
        <v>11</v>
      </c>
      <c r="L1357" s="1058" t="s">
        <v>977</v>
      </c>
      <c r="M1357" s="952">
        <v>2500000</v>
      </c>
      <c r="N1357" s="952">
        <v>52883217.279492922</v>
      </c>
      <c r="O1357" s="1140">
        <v>20159786.868627269</v>
      </c>
    </row>
    <row r="1358" spans="1:15" ht="15" customHeight="1" x14ac:dyDescent="0.25">
      <c r="A1358" s="955" t="s">
        <v>372</v>
      </c>
      <c r="B1358" s="1482">
        <v>2</v>
      </c>
      <c r="C1358" s="1137">
        <v>1</v>
      </c>
      <c r="D1358" s="1137">
        <v>0</v>
      </c>
      <c r="E1358" s="1137">
        <v>0</v>
      </c>
      <c r="F1358" s="1137">
        <v>0</v>
      </c>
      <c r="G1358" s="1137">
        <v>0</v>
      </c>
      <c r="H1358" s="1137">
        <v>2</v>
      </c>
      <c r="I1358" s="1137">
        <v>3</v>
      </c>
      <c r="J1358" s="1138">
        <v>18</v>
      </c>
      <c r="K1358" s="1138">
        <v>9</v>
      </c>
      <c r="L1358" s="1058" t="s">
        <v>977</v>
      </c>
      <c r="M1358" s="952">
        <v>2500000</v>
      </c>
      <c r="N1358" s="952">
        <v>52883217.279492922</v>
      </c>
      <c r="O1358" s="1140">
        <v>20159786.868627269</v>
      </c>
    </row>
    <row r="1359" spans="1:15" ht="15" customHeight="1" x14ac:dyDescent="0.25">
      <c r="A1359" s="1145" t="s">
        <v>373</v>
      </c>
      <c r="B1359" s="995">
        <v>815.86</v>
      </c>
      <c r="C1359" s="995">
        <v>403.5</v>
      </c>
      <c r="D1359" s="995">
        <v>0</v>
      </c>
      <c r="E1359" s="995">
        <v>0</v>
      </c>
      <c r="F1359" s="995">
        <v>0</v>
      </c>
      <c r="G1359" s="995">
        <v>62</v>
      </c>
      <c r="H1359" s="995">
        <v>753.86</v>
      </c>
      <c r="I1359" s="995">
        <v>1219.3600000000001</v>
      </c>
      <c r="J1359" s="1141">
        <v>9892.99</v>
      </c>
      <c r="K1359" s="1127">
        <v>13.123113044862441</v>
      </c>
      <c r="L1359" s="1143"/>
      <c r="M1359" s="989"/>
      <c r="N1359" s="424"/>
      <c r="O1359" s="425"/>
    </row>
    <row r="1360" spans="1:15" ht="15" customHeight="1" x14ac:dyDescent="0.25">
      <c r="A1360" s="955" t="s">
        <v>374</v>
      </c>
      <c r="B1360" s="1137">
        <v>50.5</v>
      </c>
      <c r="C1360" s="1137">
        <v>14</v>
      </c>
      <c r="D1360" s="1137">
        <v>0</v>
      </c>
      <c r="E1360" s="1137">
        <v>0</v>
      </c>
      <c r="F1360" s="1137">
        <v>0</v>
      </c>
      <c r="G1360" s="1137">
        <v>0</v>
      </c>
      <c r="H1360" s="1137">
        <v>50.5</v>
      </c>
      <c r="I1360" s="1137">
        <v>64.5</v>
      </c>
      <c r="J1360" s="1138">
        <v>454.5</v>
      </c>
      <c r="K1360" s="1138">
        <v>9</v>
      </c>
      <c r="L1360" s="1058" t="s">
        <v>977</v>
      </c>
      <c r="M1360" s="952">
        <v>2500000</v>
      </c>
      <c r="N1360" s="952">
        <v>52883217.279492922</v>
      </c>
      <c r="O1360" s="1140">
        <v>20159786.868627269</v>
      </c>
    </row>
    <row r="1361" spans="1:15" ht="15" customHeight="1" x14ac:dyDescent="0.25">
      <c r="A1361" s="955" t="s">
        <v>375</v>
      </c>
      <c r="B1361" s="1137">
        <v>3.23</v>
      </c>
      <c r="C1361" s="1137">
        <v>0</v>
      </c>
      <c r="D1361" s="1137">
        <v>0</v>
      </c>
      <c r="E1361" s="1137">
        <v>0</v>
      </c>
      <c r="F1361" s="1137">
        <v>0</v>
      </c>
      <c r="G1361" s="1137">
        <v>0</v>
      </c>
      <c r="H1361" s="1137">
        <v>3.23</v>
      </c>
      <c r="I1361" s="1137">
        <v>3.23</v>
      </c>
      <c r="J1361" s="1138">
        <v>32.299999999999997</v>
      </c>
      <c r="K1361" s="1138">
        <v>10</v>
      </c>
      <c r="L1361" s="1058" t="s">
        <v>977</v>
      </c>
      <c r="M1361" s="952">
        <v>2500000</v>
      </c>
      <c r="N1361" s="952">
        <v>52883217.279492922</v>
      </c>
      <c r="O1361" s="1140">
        <v>20159786.868627269</v>
      </c>
    </row>
    <row r="1362" spans="1:15" ht="15" customHeight="1" x14ac:dyDescent="0.25">
      <c r="A1362" s="955" t="s">
        <v>376</v>
      </c>
      <c r="B1362" s="1137">
        <v>316</v>
      </c>
      <c r="C1362" s="1137">
        <v>316</v>
      </c>
      <c r="D1362" s="1137">
        <v>0</v>
      </c>
      <c r="E1362" s="1137">
        <v>0</v>
      </c>
      <c r="F1362" s="1137">
        <v>0</v>
      </c>
      <c r="G1362" s="1137">
        <v>0</v>
      </c>
      <c r="H1362" s="1137">
        <v>316</v>
      </c>
      <c r="I1362" s="1137">
        <v>632</v>
      </c>
      <c r="J1362" s="1138">
        <v>4740</v>
      </c>
      <c r="K1362" s="1138">
        <v>15</v>
      </c>
      <c r="L1362" s="1058" t="s">
        <v>977</v>
      </c>
      <c r="M1362" s="952">
        <v>2500000</v>
      </c>
      <c r="N1362" s="952">
        <v>52883217.279492922</v>
      </c>
      <c r="O1362" s="1140">
        <v>20159786.868627269</v>
      </c>
    </row>
    <row r="1363" spans="1:15" ht="15" customHeight="1" x14ac:dyDescent="0.25">
      <c r="A1363" s="955" t="s">
        <v>377</v>
      </c>
      <c r="B1363" s="1137">
        <v>60</v>
      </c>
      <c r="C1363" s="1137">
        <v>0</v>
      </c>
      <c r="D1363" s="1137">
        <v>0</v>
      </c>
      <c r="E1363" s="1137">
        <v>0</v>
      </c>
      <c r="F1363" s="1137">
        <v>0</v>
      </c>
      <c r="G1363" s="1137">
        <v>0</v>
      </c>
      <c r="H1363" s="1137">
        <v>60</v>
      </c>
      <c r="I1363" s="1137">
        <v>60</v>
      </c>
      <c r="J1363" s="1138">
        <v>660</v>
      </c>
      <c r="K1363" s="1138">
        <v>11</v>
      </c>
      <c r="L1363" s="1058" t="s">
        <v>977</v>
      </c>
      <c r="M1363" s="952">
        <v>2500000</v>
      </c>
      <c r="N1363" s="952">
        <v>52883217.279492922</v>
      </c>
      <c r="O1363" s="1140">
        <v>20159786.868627269</v>
      </c>
    </row>
    <row r="1364" spans="1:15" ht="15" customHeight="1" x14ac:dyDescent="0.25">
      <c r="A1364" s="955" t="s">
        <v>378</v>
      </c>
      <c r="B1364" s="1137">
        <v>30.5</v>
      </c>
      <c r="C1364" s="1137">
        <v>0</v>
      </c>
      <c r="D1364" s="1137">
        <v>0</v>
      </c>
      <c r="E1364" s="1137">
        <v>0</v>
      </c>
      <c r="F1364" s="1137">
        <v>0</v>
      </c>
      <c r="G1364" s="1137">
        <v>4</v>
      </c>
      <c r="H1364" s="1137">
        <v>26.5</v>
      </c>
      <c r="I1364" s="1137">
        <v>30.5</v>
      </c>
      <c r="J1364" s="1138">
        <v>212</v>
      </c>
      <c r="K1364" s="1138">
        <v>8</v>
      </c>
      <c r="L1364" s="1058" t="s">
        <v>977</v>
      </c>
      <c r="M1364" s="952">
        <v>2500000</v>
      </c>
      <c r="N1364" s="952">
        <v>52883217.279492922</v>
      </c>
      <c r="O1364" s="1140">
        <v>20159786.868627269</v>
      </c>
    </row>
    <row r="1365" spans="1:15" ht="15" customHeight="1" x14ac:dyDescent="0.25">
      <c r="A1365" s="955" t="s">
        <v>379</v>
      </c>
      <c r="B1365" s="1137">
        <v>16</v>
      </c>
      <c r="C1365" s="1137">
        <v>3.5</v>
      </c>
      <c r="D1365" s="1137">
        <v>0</v>
      </c>
      <c r="E1365" s="1137">
        <v>0</v>
      </c>
      <c r="F1365" s="1137">
        <v>0</v>
      </c>
      <c r="G1365" s="1137">
        <v>0</v>
      </c>
      <c r="H1365" s="1137">
        <v>16</v>
      </c>
      <c r="I1365" s="1137">
        <v>19.5</v>
      </c>
      <c r="J1365" s="1138">
        <v>160</v>
      </c>
      <c r="K1365" s="1138">
        <v>10</v>
      </c>
      <c r="L1365" s="1058" t="s">
        <v>977</v>
      </c>
      <c r="M1365" s="952">
        <v>2500000</v>
      </c>
      <c r="N1365" s="952">
        <v>52883217.279492922</v>
      </c>
      <c r="O1365" s="1140">
        <v>20159786.868627269</v>
      </c>
    </row>
    <row r="1366" spans="1:15" ht="15" customHeight="1" x14ac:dyDescent="0.25">
      <c r="A1366" s="955" t="s">
        <v>380</v>
      </c>
      <c r="B1366" s="1137">
        <v>17.5</v>
      </c>
      <c r="C1366" s="1137">
        <v>7</v>
      </c>
      <c r="D1366" s="1137">
        <v>0</v>
      </c>
      <c r="E1366" s="1137">
        <v>0</v>
      </c>
      <c r="F1366" s="1137">
        <v>0</v>
      </c>
      <c r="G1366" s="1137">
        <v>4</v>
      </c>
      <c r="H1366" s="1137">
        <v>13.5</v>
      </c>
      <c r="I1366" s="1137">
        <v>24.5</v>
      </c>
      <c r="J1366" s="1138">
        <v>148.5</v>
      </c>
      <c r="K1366" s="1138">
        <v>11</v>
      </c>
      <c r="L1366" s="1058" t="s">
        <v>977</v>
      </c>
      <c r="M1366" s="952">
        <v>2500000</v>
      </c>
      <c r="N1366" s="952">
        <v>52883217.279492922</v>
      </c>
      <c r="O1366" s="1140">
        <v>20159786.868627269</v>
      </c>
    </row>
    <row r="1367" spans="1:15" ht="15" customHeight="1" x14ac:dyDescent="0.25">
      <c r="A1367" s="955" t="s">
        <v>381</v>
      </c>
      <c r="B1367" s="1137">
        <v>322.13</v>
      </c>
      <c r="C1367" s="1137">
        <v>63</v>
      </c>
      <c r="D1367" s="1137">
        <v>0</v>
      </c>
      <c r="E1367" s="1137">
        <v>0</v>
      </c>
      <c r="F1367" s="1137">
        <v>0</v>
      </c>
      <c r="G1367" s="1137">
        <v>54</v>
      </c>
      <c r="H1367" s="1137">
        <v>268.13</v>
      </c>
      <c r="I1367" s="1137">
        <v>385.13</v>
      </c>
      <c r="J1367" s="1138">
        <v>3485.69</v>
      </c>
      <c r="K1367" s="1138">
        <v>13</v>
      </c>
      <c r="L1367" s="1058" t="s">
        <v>977</v>
      </c>
      <c r="M1367" s="952">
        <v>2500000</v>
      </c>
      <c r="N1367" s="952">
        <v>52883217.279492922</v>
      </c>
      <c r="O1367" s="1140">
        <v>20159786.868627269</v>
      </c>
    </row>
    <row r="1368" spans="1:15" ht="15" customHeight="1" x14ac:dyDescent="0.25">
      <c r="A1368" s="1145" t="s">
        <v>382</v>
      </c>
      <c r="B1368" s="995">
        <v>52.5</v>
      </c>
      <c r="C1368" s="995">
        <v>6</v>
      </c>
      <c r="D1368" s="995">
        <v>2</v>
      </c>
      <c r="E1368" s="995">
        <v>0</v>
      </c>
      <c r="F1368" s="995">
        <v>1.5</v>
      </c>
      <c r="G1368" s="995">
        <v>0</v>
      </c>
      <c r="H1368" s="995">
        <v>49</v>
      </c>
      <c r="I1368" s="995">
        <v>57</v>
      </c>
      <c r="J1368" s="1141">
        <v>695.5</v>
      </c>
      <c r="K1368" s="1127">
        <v>14.193877551020408</v>
      </c>
      <c r="L1368" s="1143"/>
      <c r="M1368" s="989"/>
      <c r="N1368" s="424"/>
      <c r="O1368" s="425"/>
    </row>
    <row r="1369" spans="1:15" ht="15" customHeight="1" x14ac:dyDescent="0.25">
      <c r="A1369" s="955" t="s">
        <v>383</v>
      </c>
      <c r="B1369" s="950">
        <v>9</v>
      </c>
      <c r="C1369" s="1137">
        <v>1</v>
      </c>
      <c r="D1369" s="1137">
        <v>0</v>
      </c>
      <c r="E1369" s="1137">
        <v>0</v>
      </c>
      <c r="F1369" s="1137">
        <v>0</v>
      </c>
      <c r="G1369" s="1137">
        <v>0</v>
      </c>
      <c r="H1369" s="1137">
        <v>9</v>
      </c>
      <c r="I1369" s="1137">
        <v>10</v>
      </c>
      <c r="J1369" s="1138">
        <v>99</v>
      </c>
      <c r="K1369" s="1138">
        <v>11</v>
      </c>
      <c r="L1369" s="1058" t="s">
        <v>977</v>
      </c>
      <c r="M1369" s="952">
        <v>2500000</v>
      </c>
      <c r="N1369" s="952">
        <v>52883217.279492922</v>
      </c>
      <c r="O1369" s="1140">
        <v>20159786.868627269</v>
      </c>
    </row>
    <row r="1370" spans="1:15" ht="15" customHeight="1" x14ac:dyDescent="0.25">
      <c r="A1370" s="955" t="s">
        <v>384</v>
      </c>
      <c r="B1370" s="950">
        <v>6</v>
      </c>
      <c r="C1370" s="1137">
        <v>0</v>
      </c>
      <c r="D1370" s="1137">
        <v>0</v>
      </c>
      <c r="E1370" s="1137">
        <v>0</v>
      </c>
      <c r="F1370" s="1137">
        <v>0</v>
      </c>
      <c r="G1370" s="1137">
        <v>0</v>
      </c>
      <c r="H1370" s="1137">
        <v>6</v>
      </c>
      <c r="I1370" s="1137">
        <v>6</v>
      </c>
      <c r="J1370" s="1138">
        <v>60</v>
      </c>
      <c r="K1370" s="1138">
        <v>10</v>
      </c>
      <c r="L1370" s="1058" t="s">
        <v>977</v>
      </c>
      <c r="M1370" s="952">
        <v>2500000</v>
      </c>
      <c r="N1370" s="952">
        <v>52883217.279492922</v>
      </c>
      <c r="O1370" s="1140">
        <v>20159786.868627269</v>
      </c>
    </row>
    <row r="1371" spans="1:15" ht="15" customHeight="1" x14ac:dyDescent="0.25">
      <c r="A1371" s="955" t="s">
        <v>385</v>
      </c>
      <c r="B1371" s="950">
        <v>15</v>
      </c>
      <c r="C1371" s="1137">
        <v>0</v>
      </c>
      <c r="D1371" s="1137">
        <v>2</v>
      </c>
      <c r="E1371" s="1137">
        <v>0</v>
      </c>
      <c r="F1371" s="1137">
        <v>0</v>
      </c>
      <c r="G1371" s="1137">
        <v>0</v>
      </c>
      <c r="H1371" s="1137">
        <v>13</v>
      </c>
      <c r="I1371" s="1137">
        <v>15</v>
      </c>
      <c r="J1371" s="1138">
        <v>156</v>
      </c>
      <c r="K1371" s="1138">
        <v>12</v>
      </c>
      <c r="L1371" s="1058" t="s">
        <v>977</v>
      </c>
      <c r="M1371" s="952">
        <v>2500000</v>
      </c>
      <c r="N1371" s="952">
        <v>52883217.279492922</v>
      </c>
      <c r="O1371" s="1140">
        <v>20159786.868627269</v>
      </c>
    </row>
    <row r="1372" spans="1:15" ht="15" customHeight="1" x14ac:dyDescent="0.25">
      <c r="A1372" s="955" t="s">
        <v>386</v>
      </c>
      <c r="B1372" s="950">
        <v>0</v>
      </c>
      <c r="C1372" s="1137">
        <v>0</v>
      </c>
      <c r="D1372" s="1137">
        <v>0</v>
      </c>
      <c r="E1372" s="1137">
        <v>0</v>
      </c>
      <c r="F1372" s="1137">
        <v>0</v>
      </c>
      <c r="G1372" s="1137">
        <v>0</v>
      </c>
      <c r="H1372" s="1137">
        <v>0</v>
      </c>
      <c r="I1372" s="1137">
        <v>0</v>
      </c>
      <c r="J1372" s="1138">
        <v>0</v>
      </c>
      <c r="K1372" s="1138">
        <v>0</v>
      </c>
      <c r="L1372" s="1139"/>
      <c r="M1372" s="952"/>
      <c r="N1372" s="952"/>
      <c r="O1372" s="1140"/>
    </row>
    <row r="1373" spans="1:15" ht="15" customHeight="1" x14ac:dyDescent="0.25">
      <c r="A1373" s="955" t="s">
        <v>387</v>
      </c>
      <c r="B1373" s="950">
        <v>4</v>
      </c>
      <c r="C1373" s="1137">
        <v>1</v>
      </c>
      <c r="D1373" s="1137">
        <v>0</v>
      </c>
      <c r="E1373" s="1137">
        <v>0</v>
      </c>
      <c r="F1373" s="1137">
        <v>0.5</v>
      </c>
      <c r="G1373" s="1137">
        <v>0</v>
      </c>
      <c r="H1373" s="1137">
        <v>3.5</v>
      </c>
      <c r="I1373" s="1137">
        <v>4.5</v>
      </c>
      <c r="J1373" s="1138">
        <v>52.5</v>
      </c>
      <c r="K1373" s="1138">
        <v>15</v>
      </c>
      <c r="L1373" s="1058" t="s">
        <v>977</v>
      </c>
      <c r="M1373" s="952">
        <v>2500000</v>
      </c>
      <c r="N1373" s="952">
        <v>52883217.279492922</v>
      </c>
      <c r="O1373" s="1140">
        <v>20159786.868627269</v>
      </c>
    </row>
    <row r="1374" spans="1:15" ht="15" customHeight="1" x14ac:dyDescent="0.25">
      <c r="A1374" s="955" t="s">
        <v>388</v>
      </c>
      <c r="B1374" s="950">
        <v>0</v>
      </c>
      <c r="C1374" s="1137">
        <v>0</v>
      </c>
      <c r="D1374" s="1137">
        <v>0</v>
      </c>
      <c r="E1374" s="1137">
        <v>0</v>
      </c>
      <c r="F1374" s="1137">
        <v>0</v>
      </c>
      <c r="G1374" s="1137">
        <v>0</v>
      </c>
      <c r="H1374" s="1137">
        <v>0</v>
      </c>
      <c r="I1374" s="1137">
        <v>0</v>
      </c>
      <c r="J1374" s="1138">
        <v>0</v>
      </c>
      <c r="K1374" s="1138">
        <v>0</v>
      </c>
      <c r="L1374" s="1139"/>
      <c r="M1374" s="952"/>
      <c r="N1374" s="1519"/>
      <c r="O1374" s="1520"/>
    </row>
    <row r="1375" spans="1:15" ht="15" customHeight="1" x14ac:dyDescent="0.25">
      <c r="A1375" s="955" t="s">
        <v>389</v>
      </c>
      <c r="B1375" s="950">
        <v>6.5</v>
      </c>
      <c r="C1375" s="1137">
        <v>0</v>
      </c>
      <c r="D1375" s="1137">
        <v>0</v>
      </c>
      <c r="E1375" s="1137">
        <v>0</v>
      </c>
      <c r="F1375" s="1137">
        <v>1</v>
      </c>
      <c r="G1375" s="1137">
        <v>0</v>
      </c>
      <c r="H1375" s="1137">
        <v>5.5</v>
      </c>
      <c r="I1375" s="1137">
        <v>5.5</v>
      </c>
      <c r="J1375" s="1138">
        <v>88</v>
      </c>
      <c r="K1375" s="1138">
        <v>16</v>
      </c>
      <c r="L1375" s="1058" t="s">
        <v>977</v>
      </c>
      <c r="M1375" s="952">
        <v>2500000</v>
      </c>
      <c r="N1375" s="952">
        <v>52883217.279492922</v>
      </c>
      <c r="O1375" s="1140">
        <v>20159786.868627269</v>
      </c>
    </row>
    <row r="1376" spans="1:15" ht="15" customHeight="1" x14ac:dyDescent="0.25">
      <c r="A1376" s="955" t="s">
        <v>930</v>
      </c>
      <c r="B1376" s="950">
        <v>0</v>
      </c>
      <c r="C1376" s="1137">
        <v>0</v>
      </c>
      <c r="D1376" s="1137">
        <v>0</v>
      </c>
      <c r="E1376" s="1137">
        <v>0</v>
      </c>
      <c r="F1376" s="1137">
        <v>0</v>
      </c>
      <c r="G1376" s="1137">
        <v>0</v>
      </c>
      <c r="H1376" s="1137">
        <v>0</v>
      </c>
      <c r="I1376" s="1137">
        <v>0</v>
      </c>
      <c r="J1376" s="1138">
        <v>0</v>
      </c>
      <c r="K1376" s="1138">
        <v>0</v>
      </c>
      <c r="L1376" s="1139"/>
      <c r="M1376" s="952"/>
      <c r="N1376" s="952"/>
      <c r="O1376" s="1140"/>
    </row>
    <row r="1377" spans="1:15" ht="15" customHeight="1" thickBot="1" x14ac:dyDescent="0.3">
      <c r="A1377" s="1131" t="s">
        <v>391</v>
      </c>
      <c r="B1377" s="1532">
        <v>12</v>
      </c>
      <c r="C1377" s="1132">
        <v>4</v>
      </c>
      <c r="D1377" s="1132">
        <v>0</v>
      </c>
      <c r="E1377" s="1132">
        <v>0</v>
      </c>
      <c r="F1377" s="1132">
        <v>0</v>
      </c>
      <c r="G1377" s="1132">
        <v>0</v>
      </c>
      <c r="H1377" s="1137">
        <v>12</v>
      </c>
      <c r="I1377" s="1137">
        <v>16</v>
      </c>
      <c r="J1377" s="1512">
        <v>240</v>
      </c>
      <c r="K1377" s="1133">
        <v>20</v>
      </c>
      <c r="L1377" s="1058" t="s">
        <v>977</v>
      </c>
      <c r="M1377" s="952">
        <v>2500000</v>
      </c>
      <c r="N1377" s="952">
        <v>52883217.279492922</v>
      </c>
      <c r="O1377" s="1140">
        <v>20159786.868627269</v>
      </c>
    </row>
    <row r="1378" spans="1:15" ht="13.8" thickBot="1" x14ac:dyDescent="0.3">
      <c r="A1378" s="394" t="s">
        <v>931</v>
      </c>
      <c r="B1378" s="1122">
        <v>1122.6600000000001</v>
      </c>
      <c r="C1378" s="1122">
        <v>410.5</v>
      </c>
      <c r="D1378" s="1122">
        <v>2</v>
      </c>
      <c r="E1378" s="1122">
        <v>12.1</v>
      </c>
      <c r="F1378" s="1122">
        <v>9.5</v>
      </c>
      <c r="G1378" s="1122">
        <v>74</v>
      </c>
      <c r="H1378" s="1122">
        <v>1025.06</v>
      </c>
      <c r="I1378" s="1122">
        <v>1511.5600000000002</v>
      </c>
      <c r="J1378" s="1123">
        <v>12836.189999999999</v>
      </c>
      <c r="K1378" s="1123">
        <v>12.522379177804225</v>
      </c>
      <c r="L1378" s="1511" t="s">
        <v>977</v>
      </c>
      <c r="M1378" s="1125">
        <v>2500000.0000000005</v>
      </c>
      <c r="N1378" s="1125">
        <v>52883217.279492915</v>
      </c>
      <c r="O1378" s="495">
        <v>20159786.868627269</v>
      </c>
    </row>
    <row r="1379" spans="1:15" x14ac:dyDescent="0.25">
      <c r="A1379" s="7" t="s">
        <v>1964</v>
      </c>
      <c r="B1379" s="223"/>
      <c r="C1379" s="223"/>
      <c r="D1379" s="223"/>
      <c r="E1379" s="223"/>
      <c r="F1379" s="223"/>
      <c r="G1379" s="223"/>
      <c r="H1379" s="223"/>
      <c r="I1379" s="223"/>
      <c r="J1379" s="223"/>
      <c r="K1379" s="230"/>
      <c r="L1379" s="231"/>
      <c r="M1379" s="230"/>
      <c r="N1379" s="230"/>
      <c r="O1379" s="230"/>
    </row>
    <row r="1380" spans="1:15" x14ac:dyDescent="0.25">
      <c r="A1380" s="34"/>
      <c r="B1380" s="223"/>
      <c r="C1380" s="223"/>
      <c r="D1380" s="223"/>
      <c r="E1380" s="223"/>
      <c r="F1380" s="223"/>
      <c r="G1380" s="223"/>
      <c r="H1380" s="223"/>
      <c r="I1380" s="223"/>
      <c r="J1380" s="223"/>
      <c r="K1380" s="230"/>
      <c r="L1380" s="231"/>
      <c r="M1380" s="230"/>
      <c r="N1380" s="230"/>
      <c r="O1380" s="230"/>
    </row>
    <row r="1381" spans="1:15" x14ac:dyDescent="0.25">
      <c r="A1381" s="34"/>
      <c r="B1381" s="223"/>
      <c r="C1381" s="223"/>
      <c r="D1381" s="223"/>
      <c r="E1381" s="223"/>
      <c r="F1381" s="223"/>
      <c r="G1381" s="223"/>
      <c r="H1381" s="223"/>
      <c r="I1381" s="223"/>
      <c r="J1381" s="223"/>
      <c r="K1381" s="230"/>
      <c r="L1381" s="231"/>
      <c r="M1381" s="230"/>
      <c r="N1381" s="230"/>
      <c r="O1381" s="230"/>
    </row>
    <row r="1382" spans="1:15" ht="13.8" x14ac:dyDescent="0.25">
      <c r="A1382" s="2817" t="s">
        <v>1972</v>
      </c>
      <c r="B1382" s="2817"/>
      <c r="C1382" s="2817"/>
      <c r="D1382" s="2817"/>
      <c r="E1382" s="2817"/>
      <c r="F1382" s="2817"/>
      <c r="G1382" s="2817"/>
      <c r="H1382" s="2817"/>
      <c r="I1382" s="2817"/>
      <c r="J1382" s="2817"/>
      <c r="K1382" s="2817"/>
      <c r="L1382" s="2817"/>
      <c r="M1382" s="2817"/>
      <c r="N1382" s="2817"/>
      <c r="O1382" s="2817"/>
    </row>
    <row r="1383" spans="1:15" x14ac:dyDescent="0.25">
      <c r="A1383" s="235"/>
      <c r="B1383" s="235"/>
      <c r="C1383" s="230"/>
      <c r="D1383" s="230"/>
      <c r="E1383" s="230"/>
      <c r="F1383" s="230"/>
      <c r="G1383" s="230"/>
      <c r="H1383" s="230"/>
      <c r="I1383" s="230"/>
      <c r="J1383" s="230"/>
      <c r="K1383" s="230"/>
      <c r="L1383" s="231"/>
      <c r="M1383" s="230"/>
      <c r="N1383" s="230"/>
      <c r="O1383" s="230"/>
    </row>
    <row r="1384" spans="1:15" ht="15" customHeight="1" thickBot="1" x14ac:dyDescent="0.3">
      <c r="A1384" s="180" t="s">
        <v>1149</v>
      </c>
      <c r="B1384" s="235"/>
      <c r="C1384" s="230"/>
      <c r="D1384" s="230"/>
      <c r="E1384" s="230"/>
      <c r="F1384" s="230"/>
      <c r="G1384" s="230"/>
      <c r="H1384" s="230"/>
      <c r="I1384" s="230"/>
      <c r="J1384" s="230"/>
      <c r="K1384" s="230"/>
      <c r="L1384" s="231"/>
      <c r="M1384" s="230"/>
      <c r="N1384" s="230"/>
      <c r="O1384" s="230"/>
    </row>
    <row r="1385" spans="1:15" ht="15" customHeight="1" x14ac:dyDescent="0.25">
      <c r="A1385" s="2818" t="s">
        <v>327</v>
      </c>
      <c r="B1385" s="2821" t="s">
        <v>1973</v>
      </c>
      <c r="C1385" s="2822"/>
      <c r="D1385" s="2822"/>
      <c r="E1385" s="2822"/>
      <c r="F1385" s="2822"/>
      <c r="G1385" s="2822"/>
      <c r="H1385" s="2822"/>
      <c r="I1385" s="2822"/>
      <c r="J1385" s="2822"/>
      <c r="K1385" s="2822"/>
      <c r="L1385" s="2822"/>
      <c r="M1385" s="2822"/>
      <c r="N1385" s="2822"/>
      <c r="O1385" s="2823"/>
    </row>
    <row r="1386" spans="1:15" ht="15" customHeight="1" x14ac:dyDescent="0.25">
      <c r="A1386" s="2819"/>
      <c r="B1386" s="2824" t="s">
        <v>191</v>
      </c>
      <c r="C1386" s="2824"/>
      <c r="D1386" s="2824"/>
      <c r="E1386" s="2824"/>
      <c r="F1386" s="2824"/>
      <c r="G1386" s="2824"/>
      <c r="H1386" s="2824"/>
      <c r="I1386" s="2824"/>
      <c r="J1386" s="2097"/>
      <c r="K1386" s="2097" t="s">
        <v>902</v>
      </c>
      <c r="L1386" s="2097"/>
      <c r="M1386" s="1114" t="s">
        <v>436</v>
      </c>
      <c r="N1386" s="1114" t="s">
        <v>908</v>
      </c>
      <c r="O1386" s="1118" t="s">
        <v>908</v>
      </c>
    </row>
    <row r="1387" spans="1:15" ht="15" customHeight="1" x14ac:dyDescent="0.25">
      <c r="A1387" s="2819"/>
      <c r="B1387" s="2097" t="s">
        <v>432</v>
      </c>
      <c r="C1387" s="2097"/>
      <c r="D1387" s="2815" t="s">
        <v>1856</v>
      </c>
      <c r="E1387" s="2097"/>
      <c r="F1387" s="2097"/>
      <c r="G1387" s="2097" t="s">
        <v>909</v>
      </c>
      <c r="H1387" s="2097"/>
      <c r="I1387" s="2097" t="s">
        <v>432</v>
      </c>
      <c r="J1387" s="2120" t="s">
        <v>910</v>
      </c>
      <c r="K1387" s="2120" t="s">
        <v>840</v>
      </c>
      <c r="L1387" s="2120" t="s">
        <v>329</v>
      </c>
      <c r="M1387" s="1115" t="s">
        <v>911</v>
      </c>
      <c r="N1387" s="1115" t="s">
        <v>912</v>
      </c>
      <c r="O1387" s="1119" t="s">
        <v>911</v>
      </c>
    </row>
    <row r="1388" spans="1:15" ht="15" customHeight="1" x14ac:dyDescent="0.25">
      <c r="A1388" s="2819"/>
      <c r="B1388" s="2120" t="s">
        <v>914</v>
      </c>
      <c r="C1388" s="2120" t="s">
        <v>916</v>
      </c>
      <c r="D1388" s="2816"/>
      <c r="E1388" s="2120" t="s">
        <v>865</v>
      </c>
      <c r="F1388" s="2120" t="s">
        <v>915</v>
      </c>
      <c r="G1388" s="2120" t="s">
        <v>917</v>
      </c>
      <c r="H1388" s="2120" t="s">
        <v>834</v>
      </c>
      <c r="I1388" s="2120" t="s">
        <v>833</v>
      </c>
      <c r="J1388" s="2120" t="s">
        <v>918</v>
      </c>
      <c r="K1388" s="2120" t="s">
        <v>919</v>
      </c>
      <c r="L1388" s="2120" t="s">
        <v>335</v>
      </c>
      <c r="M1388" s="1115" t="s">
        <v>920</v>
      </c>
      <c r="N1388" s="1115" t="s">
        <v>921</v>
      </c>
      <c r="O1388" s="1119" t="s">
        <v>922</v>
      </c>
    </row>
    <row r="1389" spans="1:15" ht="15" customHeight="1" thickBot="1" x14ac:dyDescent="0.3">
      <c r="A1389" s="2820"/>
      <c r="B1389" s="1868">
        <v>45291</v>
      </c>
      <c r="C1389" s="2121">
        <v>2024</v>
      </c>
      <c r="D1389" s="2121">
        <v>2024</v>
      </c>
      <c r="E1389" s="2121">
        <v>2024</v>
      </c>
      <c r="F1389" s="2121">
        <v>2024</v>
      </c>
      <c r="G1389" s="2121" t="s">
        <v>923</v>
      </c>
      <c r="H1389" s="2121">
        <v>2024</v>
      </c>
      <c r="I1389" s="1868">
        <v>45657</v>
      </c>
      <c r="J1389" s="1868" t="s">
        <v>1974</v>
      </c>
      <c r="K1389" s="1868" t="s">
        <v>1974</v>
      </c>
      <c r="L1389" s="2121" t="s">
        <v>440</v>
      </c>
      <c r="M1389" s="1117" t="s">
        <v>924</v>
      </c>
      <c r="N1389" s="1117" t="s">
        <v>925</v>
      </c>
      <c r="O1389" s="1120" t="s">
        <v>925</v>
      </c>
    </row>
    <row r="1390" spans="1:15" ht="15" customHeight="1" x14ac:dyDescent="0.25">
      <c r="A1390" s="1126" t="s">
        <v>351</v>
      </c>
      <c r="B1390" s="1121">
        <v>0</v>
      </c>
      <c r="C1390" s="1121">
        <v>0</v>
      </c>
      <c r="D1390" s="1121">
        <v>0</v>
      </c>
      <c r="E1390" s="1121">
        <v>0</v>
      </c>
      <c r="F1390" s="1121">
        <v>0</v>
      </c>
      <c r="G1390" s="1121">
        <v>0</v>
      </c>
      <c r="H1390" s="1121">
        <v>0</v>
      </c>
      <c r="I1390" s="1121">
        <v>0</v>
      </c>
      <c r="J1390" s="1127">
        <v>0</v>
      </c>
      <c r="K1390" s="1128"/>
      <c r="L1390" s="369"/>
      <c r="M1390" s="1129"/>
      <c r="N1390" s="1129"/>
      <c r="O1390" s="1130"/>
    </row>
    <row r="1391" spans="1:15" ht="15" customHeight="1" x14ac:dyDescent="0.25">
      <c r="A1391" s="955" t="s">
        <v>352</v>
      </c>
      <c r="B1391" s="949">
        <v>0</v>
      </c>
      <c r="C1391" s="1137"/>
      <c r="D1391" s="1137"/>
      <c r="E1391" s="1137"/>
      <c r="F1391" s="1137"/>
      <c r="G1391" s="1137"/>
      <c r="H1391" s="1137">
        <v>0</v>
      </c>
      <c r="I1391" s="1137">
        <v>0</v>
      </c>
      <c r="J1391" s="1138">
        <v>0</v>
      </c>
      <c r="K1391" s="1138"/>
      <c r="L1391" s="1139"/>
      <c r="M1391" s="952"/>
      <c r="N1391" s="952"/>
      <c r="O1391" s="1140"/>
    </row>
    <row r="1392" spans="1:15" ht="15" customHeight="1" x14ac:dyDescent="0.25">
      <c r="A1392" s="955" t="s">
        <v>353</v>
      </c>
      <c r="B1392" s="949">
        <v>0</v>
      </c>
      <c r="C1392" s="1137"/>
      <c r="D1392" s="1137"/>
      <c r="E1392" s="1137"/>
      <c r="F1392" s="1137"/>
      <c r="G1392" s="1137"/>
      <c r="H1392" s="1137">
        <v>0</v>
      </c>
      <c r="I1392" s="1137">
        <v>0</v>
      </c>
      <c r="J1392" s="1138">
        <v>0</v>
      </c>
      <c r="K1392" s="1138"/>
      <c r="L1392" s="1139"/>
      <c r="M1392" s="952"/>
      <c r="N1392" s="952"/>
      <c r="O1392" s="1140"/>
    </row>
    <row r="1393" spans="1:15" ht="15" customHeight="1" x14ac:dyDescent="0.25">
      <c r="A1393" s="955" t="s">
        <v>354</v>
      </c>
      <c r="B1393" s="949">
        <v>0</v>
      </c>
      <c r="C1393" s="1137"/>
      <c r="D1393" s="1137"/>
      <c r="E1393" s="1137"/>
      <c r="F1393" s="1137"/>
      <c r="G1393" s="1137"/>
      <c r="H1393" s="1137">
        <v>0</v>
      </c>
      <c r="I1393" s="1137">
        <v>0</v>
      </c>
      <c r="J1393" s="1138">
        <v>0</v>
      </c>
      <c r="K1393" s="1138"/>
      <c r="L1393" s="1139"/>
      <c r="M1393" s="952"/>
      <c r="N1393" s="952"/>
      <c r="O1393" s="1140"/>
    </row>
    <row r="1394" spans="1:15" ht="15" customHeight="1" x14ac:dyDescent="0.25">
      <c r="A1394" s="955" t="s">
        <v>355</v>
      </c>
      <c r="B1394" s="949">
        <v>0</v>
      </c>
      <c r="C1394" s="1137"/>
      <c r="D1394" s="1137"/>
      <c r="E1394" s="1137"/>
      <c r="F1394" s="1137"/>
      <c r="G1394" s="1137"/>
      <c r="H1394" s="1137">
        <v>0</v>
      </c>
      <c r="I1394" s="1137">
        <v>0</v>
      </c>
      <c r="J1394" s="1138">
        <v>0</v>
      </c>
      <c r="K1394" s="1138"/>
      <c r="L1394" s="1139"/>
      <c r="M1394" s="952"/>
      <c r="N1394" s="952"/>
      <c r="O1394" s="1140"/>
    </row>
    <row r="1395" spans="1:15" ht="15" customHeight="1" x14ac:dyDescent="0.25">
      <c r="A1395" s="955" t="s">
        <v>356</v>
      </c>
      <c r="B1395" s="949">
        <v>0</v>
      </c>
      <c r="C1395" s="1137"/>
      <c r="D1395" s="1137"/>
      <c r="E1395" s="1137"/>
      <c r="F1395" s="1137"/>
      <c r="G1395" s="1137"/>
      <c r="H1395" s="1137">
        <v>0</v>
      </c>
      <c r="I1395" s="1137">
        <v>0</v>
      </c>
      <c r="J1395" s="1138">
        <v>0</v>
      </c>
      <c r="K1395" s="1138"/>
      <c r="L1395" s="1139"/>
      <c r="M1395" s="952"/>
      <c r="N1395" s="952"/>
      <c r="O1395" s="1140"/>
    </row>
    <row r="1396" spans="1:15" ht="15" customHeight="1" x14ac:dyDescent="0.25">
      <c r="A1396" s="955" t="s">
        <v>357</v>
      </c>
      <c r="B1396" s="949">
        <v>0</v>
      </c>
      <c r="C1396" s="1137"/>
      <c r="D1396" s="1137"/>
      <c r="E1396" s="1137"/>
      <c r="F1396" s="1137"/>
      <c r="G1396" s="1137"/>
      <c r="H1396" s="1137">
        <v>0</v>
      </c>
      <c r="I1396" s="1137">
        <v>0</v>
      </c>
      <c r="J1396" s="1138">
        <v>0</v>
      </c>
      <c r="K1396" s="1138"/>
      <c r="L1396" s="1139"/>
      <c r="M1396" s="952"/>
      <c r="N1396" s="952"/>
      <c r="O1396" s="1140"/>
    </row>
    <row r="1397" spans="1:15" ht="15" customHeight="1" x14ac:dyDescent="0.25">
      <c r="A1397" s="955" t="s">
        <v>926</v>
      </c>
      <c r="B1397" s="949">
        <v>0</v>
      </c>
      <c r="C1397" s="1137"/>
      <c r="D1397" s="1137"/>
      <c r="E1397" s="1137"/>
      <c r="F1397" s="1137"/>
      <c r="G1397" s="1137"/>
      <c r="H1397" s="1137">
        <v>0</v>
      </c>
      <c r="I1397" s="1137">
        <v>0</v>
      </c>
      <c r="J1397" s="1138">
        <v>0</v>
      </c>
      <c r="K1397" s="1138"/>
      <c r="L1397" s="1139"/>
      <c r="M1397" s="952"/>
      <c r="N1397" s="952"/>
      <c r="O1397" s="1140"/>
    </row>
    <row r="1398" spans="1:15" ht="15" customHeight="1" x14ac:dyDescent="0.25">
      <c r="A1398" s="955" t="s">
        <v>359</v>
      </c>
      <c r="B1398" s="949">
        <v>0</v>
      </c>
      <c r="C1398" s="1137"/>
      <c r="D1398" s="1137"/>
      <c r="E1398" s="1137"/>
      <c r="F1398" s="1137"/>
      <c r="G1398" s="1137"/>
      <c r="H1398" s="1137">
        <v>0</v>
      </c>
      <c r="I1398" s="1137">
        <v>0</v>
      </c>
      <c r="J1398" s="1138">
        <v>0</v>
      </c>
      <c r="K1398" s="1138"/>
      <c r="L1398" s="1139"/>
      <c r="M1398" s="952"/>
      <c r="N1398" s="952"/>
      <c r="O1398" s="1140"/>
    </row>
    <row r="1399" spans="1:15" ht="15" customHeight="1" x14ac:dyDescent="0.25">
      <c r="A1399" s="955" t="s">
        <v>927</v>
      </c>
      <c r="B1399" s="949">
        <v>0</v>
      </c>
      <c r="C1399" s="1137"/>
      <c r="D1399" s="1137"/>
      <c r="E1399" s="1137"/>
      <c r="F1399" s="1137"/>
      <c r="G1399" s="1137"/>
      <c r="H1399" s="1137">
        <v>0</v>
      </c>
      <c r="I1399" s="1137">
        <v>0</v>
      </c>
      <c r="J1399" s="1138">
        <v>0</v>
      </c>
      <c r="K1399" s="1138"/>
      <c r="L1399" s="1139"/>
      <c r="M1399" s="952"/>
      <c r="N1399" s="1058"/>
      <c r="O1399" s="1059"/>
    </row>
    <row r="1400" spans="1:15" ht="15" customHeight="1" x14ac:dyDescent="0.25">
      <c r="A1400" s="955" t="s">
        <v>361</v>
      </c>
      <c r="B1400" s="949">
        <v>0</v>
      </c>
      <c r="C1400" s="1137"/>
      <c r="D1400" s="1137"/>
      <c r="E1400" s="1137"/>
      <c r="F1400" s="1137"/>
      <c r="G1400" s="1137"/>
      <c r="H1400" s="1137">
        <v>0</v>
      </c>
      <c r="I1400" s="1137">
        <v>0</v>
      </c>
      <c r="J1400" s="1138">
        <v>0</v>
      </c>
      <c r="K1400" s="1138"/>
      <c r="L1400" s="1058"/>
      <c r="M1400" s="952"/>
      <c r="N1400" s="1058"/>
      <c r="O1400" s="1059"/>
    </row>
    <row r="1401" spans="1:15" ht="15" customHeight="1" x14ac:dyDescent="0.25">
      <c r="A1401" s="955" t="s">
        <v>362</v>
      </c>
      <c r="B1401" s="949">
        <v>0</v>
      </c>
      <c r="C1401" s="1137"/>
      <c r="D1401" s="1137"/>
      <c r="E1401" s="1137"/>
      <c r="F1401" s="1137"/>
      <c r="G1401" s="1137"/>
      <c r="H1401" s="1137">
        <v>0</v>
      </c>
      <c r="I1401" s="1137">
        <v>0</v>
      </c>
      <c r="J1401" s="1138">
        <v>0</v>
      </c>
      <c r="K1401" s="1138"/>
      <c r="L1401" s="1139"/>
      <c r="M1401" s="952"/>
      <c r="N1401" s="952"/>
      <c r="O1401" s="1140"/>
    </row>
    <row r="1402" spans="1:15" ht="15" customHeight="1" x14ac:dyDescent="0.25">
      <c r="A1402" s="955" t="s">
        <v>928</v>
      </c>
      <c r="B1402" s="949">
        <v>0</v>
      </c>
      <c r="C1402" s="1137"/>
      <c r="D1402" s="1137"/>
      <c r="E1402" s="1137"/>
      <c r="F1402" s="1137"/>
      <c r="G1402" s="1137"/>
      <c r="H1402" s="1137">
        <v>0</v>
      </c>
      <c r="I1402" s="1137">
        <v>0</v>
      </c>
      <c r="J1402" s="1138">
        <v>0</v>
      </c>
      <c r="K1402" s="1138"/>
      <c r="L1402" s="1139"/>
      <c r="M1402" s="952"/>
      <c r="N1402" s="952"/>
      <c r="O1402" s="1140"/>
    </row>
    <row r="1403" spans="1:15" ht="15" customHeight="1" x14ac:dyDescent="0.25">
      <c r="A1403" s="955" t="s">
        <v>364</v>
      </c>
      <c r="B1403" s="949">
        <v>0</v>
      </c>
      <c r="C1403" s="1137"/>
      <c r="D1403" s="1137"/>
      <c r="E1403" s="1137"/>
      <c r="F1403" s="1137"/>
      <c r="G1403" s="1137"/>
      <c r="H1403" s="1137">
        <v>0</v>
      </c>
      <c r="I1403" s="1137">
        <v>0</v>
      </c>
      <c r="J1403" s="1138">
        <v>0</v>
      </c>
      <c r="K1403" s="1138"/>
      <c r="L1403" s="1139"/>
      <c r="M1403" s="952"/>
      <c r="N1403" s="952"/>
      <c r="O1403" s="1140"/>
    </row>
    <row r="1404" spans="1:15" ht="15" customHeight="1" x14ac:dyDescent="0.25">
      <c r="A1404" s="955" t="s">
        <v>365</v>
      </c>
      <c r="B1404" s="949">
        <v>0</v>
      </c>
      <c r="C1404" s="1137"/>
      <c r="D1404" s="1137"/>
      <c r="E1404" s="1137"/>
      <c r="F1404" s="1137"/>
      <c r="G1404" s="1137"/>
      <c r="H1404" s="1137">
        <v>0</v>
      </c>
      <c r="I1404" s="1137">
        <v>0</v>
      </c>
      <c r="J1404" s="1138">
        <v>0</v>
      </c>
      <c r="K1404" s="1138"/>
      <c r="L1404" s="1058"/>
      <c r="M1404" s="952"/>
      <c r="N1404" s="1058" t="s">
        <v>614</v>
      </c>
      <c r="O1404" s="1059" t="s">
        <v>614</v>
      </c>
    </row>
    <row r="1405" spans="1:15" ht="15" customHeight="1" x14ac:dyDescent="0.25">
      <c r="A1405" s="955" t="s">
        <v>366</v>
      </c>
      <c r="B1405" s="949">
        <v>0</v>
      </c>
      <c r="C1405" s="1137"/>
      <c r="D1405" s="1137"/>
      <c r="E1405" s="1137"/>
      <c r="F1405" s="1137"/>
      <c r="G1405" s="1137"/>
      <c r="H1405" s="1137">
        <v>0</v>
      </c>
      <c r="I1405" s="1137">
        <v>0</v>
      </c>
      <c r="J1405" s="1138">
        <v>0</v>
      </c>
      <c r="K1405" s="1138"/>
      <c r="L1405" s="1139"/>
      <c r="M1405" s="952"/>
      <c r="N1405" s="952"/>
      <c r="O1405" s="1140"/>
    </row>
    <row r="1406" spans="1:15" ht="15" customHeight="1" x14ac:dyDescent="0.25">
      <c r="A1406" s="423" t="s">
        <v>929</v>
      </c>
      <c r="B1406" s="995">
        <v>0</v>
      </c>
      <c r="C1406" s="995">
        <v>0</v>
      </c>
      <c r="D1406" s="995">
        <v>0</v>
      </c>
      <c r="E1406" s="995">
        <v>0</v>
      </c>
      <c r="F1406" s="995">
        <v>0</v>
      </c>
      <c r="G1406" s="995">
        <v>0</v>
      </c>
      <c r="H1406" s="995">
        <v>0</v>
      </c>
      <c r="I1406" s="995">
        <v>0</v>
      </c>
      <c r="J1406" s="1141">
        <v>0</v>
      </c>
      <c r="K1406" s="1141" t="e">
        <v>#DIV/0!</v>
      </c>
      <c r="L1406" s="1143"/>
      <c r="M1406" s="989"/>
      <c r="N1406" s="989"/>
      <c r="O1406" s="1144"/>
    </row>
    <row r="1407" spans="1:15" ht="15" customHeight="1" x14ac:dyDescent="0.25">
      <c r="A1407" s="955" t="s">
        <v>368</v>
      </c>
      <c r="B1407" s="949">
        <v>0</v>
      </c>
      <c r="C1407" s="1137"/>
      <c r="D1407" s="1137"/>
      <c r="E1407" s="1137"/>
      <c r="F1407" s="1137"/>
      <c r="G1407" s="1137"/>
      <c r="H1407" s="1137">
        <v>0</v>
      </c>
      <c r="I1407" s="1137">
        <v>0</v>
      </c>
      <c r="J1407" s="1138">
        <v>0</v>
      </c>
      <c r="K1407" s="1137"/>
      <c r="L1407" s="1058"/>
      <c r="M1407" s="952"/>
      <c r="N1407" s="1058" t="s">
        <v>614</v>
      </c>
      <c r="O1407" s="1059" t="s">
        <v>614</v>
      </c>
    </row>
    <row r="1408" spans="1:15" ht="15" customHeight="1" x14ac:dyDescent="0.25">
      <c r="A1408" s="955" t="s">
        <v>369</v>
      </c>
      <c r="B1408" s="949">
        <v>0</v>
      </c>
      <c r="C1408" s="1137"/>
      <c r="D1408" s="1137"/>
      <c r="E1408" s="1137"/>
      <c r="F1408" s="1137"/>
      <c r="G1408" s="1137"/>
      <c r="H1408" s="1137">
        <v>0</v>
      </c>
      <c r="I1408" s="1137">
        <v>0</v>
      </c>
      <c r="J1408" s="1138">
        <v>0</v>
      </c>
      <c r="K1408" s="1138"/>
      <c r="L1408" s="1139"/>
      <c r="M1408" s="952"/>
      <c r="N1408" s="952"/>
      <c r="O1408" s="1140"/>
    </row>
    <row r="1409" spans="1:15" ht="15" customHeight="1" x14ac:dyDescent="0.25">
      <c r="A1409" s="955" t="s">
        <v>370</v>
      </c>
      <c r="B1409" s="949">
        <v>0</v>
      </c>
      <c r="C1409" s="1137"/>
      <c r="D1409" s="1137"/>
      <c r="E1409" s="1137"/>
      <c r="F1409" s="1137"/>
      <c r="G1409" s="1137"/>
      <c r="H1409" s="1137">
        <v>0</v>
      </c>
      <c r="I1409" s="1137">
        <v>0</v>
      </c>
      <c r="J1409" s="1138">
        <v>0</v>
      </c>
      <c r="K1409" s="1138"/>
      <c r="L1409" s="1139"/>
      <c r="M1409" s="952"/>
      <c r="N1409" s="952"/>
      <c r="O1409" s="1140"/>
    </row>
    <row r="1410" spans="1:15" ht="15" customHeight="1" x14ac:dyDescent="0.25">
      <c r="A1410" s="955" t="s">
        <v>371</v>
      </c>
      <c r="B1410" s="949">
        <v>0</v>
      </c>
      <c r="C1410" s="1137"/>
      <c r="D1410" s="1137"/>
      <c r="E1410" s="1137"/>
      <c r="F1410" s="1137"/>
      <c r="G1410" s="1137"/>
      <c r="H1410" s="1137">
        <v>0</v>
      </c>
      <c r="I1410" s="1137">
        <v>0</v>
      </c>
      <c r="J1410" s="1138">
        <v>0</v>
      </c>
      <c r="K1410" s="1138"/>
      <c r="L1410" s="1139"/>
      <c r="M1410" s="952"/>
      <c r="N1410" s="952"/>
      <c r="O1410" s="1140"/>
    </row>
    <row r="1411" spans="1:15" ht="15" customHeight="1" x14ac:dyDescent="0.25">
      <c r="A1411" s="955" t="s">
        <v>372</v>
      </c>
      <c r="B1411" s="949">
        <v>0</v>
      </c>
      <c r="C1411" s="1137"/>
      <c r="D1411" s="1137"/>
      <c r="E1411" s="1137"/>
      <c r="F1411" s="1137"/>
      <c r="G1411" s="1137"/>
      <c r="H1411" s="1137">
        <v>0</v>
      </c>
      <c r="I1411" s="1137">
        <v>0</v>
      </c>
      <c r="J1411" s="1138">
        <v>0</v>
      </c>
      <c r="K1411" s="1138"/>
      <c r="L1411" s="1139"/>
      <c r="M1411" s="952"/>
      <c r="N1411" s="952"/>
      <c r="O1411" s="1140"/>
    </row>
    <row r="1412" spans="1:15" ht="15" customHeight="1" x14ac:dyDescent="0.25">
      <c r="A1412" s="1145" t="s">
        <v>373</v>
      </c>
      <c r="B1412" s="995">
        <v>0</v>
      </c>
      <c r="C1412" s="995">
        <v>0</v>
      </c>
      <c r="D1412" s="995">
        <v>0</v>
      </c>
      <c r="E1412" s="995">
        <v>0</v>
      </c>
      <c r="F1412" s="995">
        <v>0</v>
      </c>
      <c r="G1412" s="995">
        <v>0</v>
      </c>
      <c r="H1412" s="995">
        <v>0</v>
      </c>
      <c r="I1412" s="995">
        <v>0</v>
      </c>
      <c r="J1412" s="1141">
        <v>0</v>
      </c>
      <c r="K1412" s="1141" t="e">
        <v>#DIV/0!</v>
      </c>
      <c r="L1412" s="1143"/>
      <c r="M1412" s="989"/>
      <c r="N1412" s="989"/>
      <c r="O1412" s="1144"/>
    </row>
    <row r="1413" spans="1:15" ht="15" customHeight="1" x14ac:dyDescent="0.25">
      <c r="A1413" s="955" t="s">
        <v>374</v>
      </c>
      <c r="B1413" s="949">
        <v>0</v>
      </c>
      <c r="C1413" s="1137"/>
      <c r="D1413" s="1137"/>
      <c r="E1413" s="1137"/>
      <c r="F1413" s="1137"/>
      <c r="G1413" s="1137"/>
      <c r="H1413" s="1137">
        <v>0</v>
      </c>
      <c r="I1413" s="1137">
        <v>0</v>
      </c>
      <c r="J1413" s="1138">
        <v>0</v>
      </c>
      <c r="K1413" s="1138"/>
      <c r="L1413" s="1139"/>
      <c r="M1413" s="952"/>
      <c r="N1413" s="952"/>
      <c r="O1413" s="1140"/>
    </row>
    <row r="1414" spans="1:15" ht="15" customHeight="1" x14ac:dyDescent="0.25">
      <c r="A1414" s="955" t="s">
        <v>375</v>
      </c>
      <c r="B1414" s="949">
        <v>0</v>
      </c>
      <c r="C1414" s="1137"/>
      <c r="D1414" s="1137"/>
      <c r="E1414" s="1137"/>
      <c r="F1414" s="1137"/>
      <c r="G1414" s="1137"/>
      <c r="H1414" s="1137">
        <v>0</v>
      </c>
      <c r="I1414" s="1137">
        <v>0</v>
      </c>
      <c r="J1414" s="1138">
        <v>0</v>
      </c>
      <c r="K1414" s="1138"/>
      <c r="L1414" s="1139"/>
      <c r="M1414" s="952"/>
      <c r="N1414" s="952"/>
      <c r="O1414" s="1140"/>
    </row>
    <row r="1415" spans="1:15" ht="15" customHeight="1" x14ac:dyDescent="0.25">
      <c r="A1415" s="955" t="s">
        <v>376</v>
      </c>
      <c r="B1415" s="949">
        <v>0</v>
      </c>
      <c r="C1415" s="1137"/>
      <c r="D1415" s="1137"/>
      <c r="E1415" s="1137"/>
      <c r="F1415" s="1137"/>
      <c r="G1415" s="1137"/>
      <c r="H1415" s="1137">
        <v>0</v>
      </c>
      <c r="I1415" s="1137">
        <v>0</v>
      </c>
      <c r="J1415" s="1138">
        <v>0</v>
      </c>
      <c r="K1415" s="1138"/>
      <c r="L1415" s="1139"/>
      <c r="M1415" s="952"/>
      <c r="N1415" s="1058"/>
      <c r="O1415" s="1059"/>
    </row>
    <row r="1416" spans="1:15" ht="15" customHeight="1" x14ac:dyDescent="0.25">
      <c r="A1416" s="955" t="s">
        <v>377</v>
      </c>
      <c r="B1416" s="949">
        <v>0</v>
      </c>
      <c r="C1416" s="1137"/>
      <c r="D1416" s="1137"/>
      <c r="E1416" s="1137"/>
      <c r="F1416" s="1137"/>
      <c r="G1416" s="1137"/>
      <c r="H1416" s="1137">
        <v>0</v>
      </c>
      <c r="I1416" s="1137">
        <v>0</v>
      </c>
      <c r="J1416" s="1138">
        <v>0</v>
      </c>
      <c r="K1416" s="1138"/>
      <c r="L1416" s="1139"/>
      <c r="M1416" s="952"/>
      <c r="N1416" s="952"/>
      <c r="O1416" s="1140"/>
    </row>
    <row r="1417" spans="1:15" ht="15" customHeight="1" x14ac:dyDescent="0.25">
      <c r="A1417" s="955" t="s">
        <v>378</v>
      </c>
      <c r="B1417" s="949">
        <v>0</v>
      </c>
      <c r="C1417" s="1137"/>
      <c r="D1417" s="1137"/>
      <c r="E1417" s="1137"/>
      <c r="F1417" s="1137"/>
      <c r="G1417" s="1137"/>
      <c r="H1417" s="1137">
        <v>0</v>
      </c>
      <c r="I1417" s="1137">
        <v>0</v>
      </c>
      <c r="J1417" s="1138">
        <v>0</v>
      </c>
      <c r="K1417" s="1138"/>
      <c r="L1417" s="1139"/>
      <c r="M1417" s="952"/>
      <c r="N1417" s="952"/>
      <c r="O1417" s="1140"/>
    </row>
    <row r="1418" spans="1:15" ht="15" customHeight="1" x14ac:dyDescent="0.25">
      <c r="A1418" s="955" t="s">
        <v>379</v>
      </c>
      <c r="B1418" s="949">
        <v>0</v>
      </c>
      <c r="C1418" s="1137"/>
      <c r="D1418" s="1137"/>
      <c r="E1418" s="1137"/>
      <c r="F1418" s="1137"/>
      <c r="G1418" s="1137"/>
      <c r="H1418" s="1137">
        <v>0</v>
      </c>
      <c r="I1418" s="1137">
        <v>0</v>
      </c>
      <c r="J1418" s="1138">
        <v>0</v>
      </c>
      <c r="K1418" s="1138"/>
      <c r="L1418" s="1139"/>
      <c r="M1418" s="952"/>
      <c r="N1418" s="952"/>
      <c r="O1418" s="1140"/>
    </row>
    <row r="1419" spans="1:15" ht="15" customHeight="1" x14ac:dyDescent="0.25">
      <c r="A1419" s="955" t="s">
        <v>380</v>
      </c>
      <c r="B1419" s="949">
        <v>0</v>
      </c>
      <c r="C1419" s="1137"/>
      <c r="D1419" s="1137"/>
      <c r="E1419" s="1137"/>
      <c r="F1419" s="1137"/>
      <c r="G1419" s="1137"/>
      <c r="H1419" s="1137">
        <v>0</v>
      </c>
      <c r="I1419" s="1137">
        <v>0</v>
      </c>
      <c r="J1419" s="1138">
        <v>0</v>
      </c>
      <c r="K1419" s="1138"/>
      <c r="L1419" s="1139"/>
      <c r="M1419" s="952"/>
      <c r="N1419" s="952"/>
      <c r="O1419" s="1140"/>
    </row>
    <row r="1420" spans="1:15" ht="15" customHeight="1" x14ac:dyDescent="0.25">
      <c r="A1420" s="955" t="s">
        <v>381</v>
      </c>
      <c r="B1420" s="949">
        <v>0</v>
      </c>
      <c r="C1420" s="1137"/>
      <c r="D1420" s="1137"/>
      <c r="E1420" s="1137"/>
      <c r="F1420" s="1137"/>
      <c r="G1420" s="1137"/>
      <c r="H1420" s="1137">
        <v>0</v>
      </c>
      <c r="I1420" s="1137">
        <v>0</v>
      </c>
      <c r="J1420" s="1138">
        <v>0</v>
      </c>
      <c r="K1420" s="1138"/>
      <c r="L1420" s="1139"/>
      <c r="M1420" s="952"/>
      <c r="N1420" s="952"/>
      <c r="O1420" s="1140"/>
    </row>
    <row r="1421" spans="1:15" ht="15" customHeight="1" x14ac:dyDescent="0.25">
      <c r="A1421" s="1145" t="s">
        <v>382</v>
      </c>
      <c r="B1421" s="995">
        <v>0</v>
      </c>
      <c r="C1421" s="995">
        <v>0</v>
      </c>
      <c r="D1421" s="995">
        <v>0</v>
      </c>
      <c r="E1421" s="995">
        <v>0</v>
      </c>
      <c r="F1421" s="995">
        <v>0</v>
      </c>
      <c r="G1421" s="995">
        <v>0</v>
      </c>
      <c r="H1421" s="995">
        <v>0</v>
      </c>
      <c r="I1421" s="995">
        <v>0</v>
      </c>
      <c r="J1421" s="1141">
        <v>0</v>
      </c>
      <c r="K1421" s="1142"/>
      <c r="L1421" s="1143"/>
      <c r="M1421" s="989"/>
      <c r="N1421" s="989"/>
      <c r="O1421" s="1144"/>
    </row>
    <row r="1422" spans="1:15" ht="15" customHeight="1" x14ac:dyDescent="0.25">
      <c r="A1422" s="955" t="s">
        <v>383</v>
      </c>
      <c r="B1422" s="949">
        <v>0</v>
      </c>
      <c r="C1422" s="1137"/>
      <c r="D1422" s="1137"/>
      <c r="E1422" s="1137"/>
      <c r="F1422" s="1137"/>
      <c r="G1422" s="1137"/>
      <c r="H1422" s="1137">
        <v>0</v>
      </c>
      <c r="I1422" s="1137">
        <v>0</v>
      </c>
      <c r="J1422" s="1138">
        <v>0</v>
      </c>
      <c r="K1422" s="1138"/>
      <c r="L1422" s="1139"/>
      <c r="M1422" s="952"/>
      <c r="N1422" s="952"/>
      <c r="O1422" s="1140"/>
    </row>
    <row r="1423" spans="1:15" ht="15" customHeight="1" x14ac:dyDescent="0.25">
      <c r="A1423" s="955" t="s">
        <v>384</v>
      </c>
      <c r="B1423" s="949">
        <v>0</v>
      </c>
      <c r="C1423" s="1137"/>
      <c r="D1423" s="1137"/>
      <c r="E1423" s="1137"/>
      <c r="F1423" s="1137"/>
      <c r="G1423" s="1137"/>
      <c r="H1423" s="1137">
        <v>0</v>
      </c>
      <c r="I1423" s="1137">
        <v>0</v>
      </c>
      <c r="J1423" s="1138">
        <v>0</v>
      </c>
      <c r="K1423" s="1138"/>
      <c r="L1423" s="1139"/>
      <c r="M1423" s="952"/>
      <c r="N1423" s="952"/>
      <c r="O1423" s="1140"/>
    </row>
    <row r="1424" spans="1:15" ht="15" customHeight="1" x14ac:dyDescent="0.25">
      <c r="A1424" s="955" t="s">
        <v>385</v>
      </c>
      <c r="B1424" s="949">
        <v>0</v>
      </c>
      <c r="C1424" s="1137"/>
      <c r="D1424" s="1137"/>
      <c r="E1424" s="1137"/>
      <c r="F1424" s="1137"/>
      <c r="G1424" s="1137"/>
      <c r="H1424" s="1137">
        <v>0</v>
      </c>
      <c r="I1424" s="1137">
        <v>0</v>
      </c>
      <c r="J1424" s="1138">
        <v>0</v>
      </c>
      <c r="K1424" s="1138"/>
      <c r="L1424" s="1139"/>
      <c r="M1424" s="952"/>
      <c r="N1424" s="952"/>
      <c r="O1424" s="1140"/>
    </row>
    <row r="1425" spans="1:15" ht="15" customHeight="1" x14ac:dyDescent="0.25">
      <c r="A1425" s="955" t="s">
        <v>386</v>
      </c>
      <c r="B1425" s="949">
        <v>0</v>
      </c>
      <c r="C1425" s="1137"/>
      <c r="D1425" s="1137"/>
      <c r="E1425" s="1137"/>
      <c r="F1425" s="1137"/>
      <c r="G1425" s="1137"/>
      <c r="H1425" s="1137">
        <v>0</v>
      </c>
      <c r="I1425" s="1137">
        <v>0</v>
      </c>
      <c r="J1425" s="1138">
        <v>0</v>
      </c>
      <c r="K1425" s="1138"/>
      <c r="L1425" s="1139"/>
      <c r="M1425" s="952"/>
      <c r="N1425" s="952"/>
      <c r="O1425" s="1140"/>
    </row>
    <row r="1426" spans="1:15" ht="15" customHeight="1" x14ac:dyDescent="0.25">
      <c r="A1426" s="955" t="s">
        <v>387</v>
      </c>
      <c r="B1426" s="949">
        <v>0</v>
      </c>
      <c r="C1426" s="1137"/>
      <c r="D1426" s="1137"/>
      <c r="E1426" s="1137"/>
      <c r="F1426" s="1137"/>
      <c r="G1426" s="1137"/>
      <c r="H1426" s="1137">
        <v>0</v>
      </c>
      <c r="I1426" s="1137">
        <v>0</v>
      </c>
      <c r="J1426" s="1138">
        <v>0</v>
      </c>
      <c r="K1426" s="1137"/>
      <c r="L1426" s="1139"/>
      <c r="M1426" s="952"/>
      <c r="N1426" s="952"/>
      <c r="O1426" s="1140"/>
    </row>
    <row r="1427" spans="1:15" ht="15" customHeight="1" x14ac:dyDescent="0.25">
      <c r="A1427" s="955" t="s">
        <v>388</v>
      </c>
      <c r="B1427" s="949">
        <v>0</v>
      </c>
      <c r="C1427" s="1137"/>
      <c r="D1427" s="1137"/>
      <c r="E1427" s="1137"/>
      <c r="F1427" s="1137"/>
      <c r="G1427" s="1137"/>
      <c r="H1427" s="1137">
        <v>0</v>
      </c>
      <c r="I1427" s="1137">
        <v>0</v>
      </c>
      <c r="J1427" s="1138">
        <v>0</v>
      </c>
      <c r="K1427" s="1137"/>
      <c r="L1427" s="1139"/>
      <c r="M1427" s="952"/>
      <c r="N1427" s="952"/>
      <c r="O1427" s="1140"/>
    </row>
    <row r="1428" spans="1:15" ht="15" customHeight="1" x14ac:dyDescent="0.25">
      <c r="A1428" s="955" t="s">
        <v>389</v>
      </c>
      <c r="B1428" s="949">
        <v>0</v>
      </c>
      <c r="C1428" s="1137"/>
      <c r="D1428" s="1137"/>
      <c r="E1428" s="1137"/>
      <c r="F1428" s="1137"/>
      <c r="G1428" s="1137"/>
      <c r="H1428" s="1137">
        <v>0</v>
      </c>
      <c r="I1428" s="1137">
        <v>0</v>
      </c>
      <c r="J1428" s="1138">
        <v>0</v>
      </c>
      <c r="K1428" s="1138"/>
      <c r="L1428" s="1139"/>
      <c r="M1428" s="952"/>
      <c r="N1428" s="952"/>
      <c r="O1428" s="1140"/>
    </row>
    <row r="1429" spans="1:15" ht="15" customHeight="1" x14ac:dyDescent="0.25">
      <c r="A1429" s="955" t="s">
        <v>930</v>
      </c>
      <c r="B1429" s="949">
        <v>0</v>
      </c>
      <c r="C1429" s="1137"/>
      <c r="D1429" s="1137"/>
      <c r="E1429" s="1137"/>
      <c r="F1429" s="1137"/>
      <c r="G1429" s="1137"/>
      <c r="H1429" s="1137">
        <v>0</v>
      </c>
      <c r="I1429" s="1137">
        <v>0</v>
      </c>
      <c r="J1429" s="1138">
        <v>0</v>
      </c>
      <c r="K1429" s="1138"/>
      <c r="L1429" s="1139"/>
      <c r="M1429" s="952"/>
      <c r="N1429" s="952"/>
      <c r="O1429" s="1140"/>
    </row>
    <row r="1430" spans="1:15" ht="15" customHeight="1" thickBot="1" x14ac:dyDescent="0.3">
      <c r="A1430" s="1131" t="s">
        <v>391</v>
      </c>
      <c r="B1430" s="233">
        <v>0</v>
      </c>
      <c r="C1430" s="1132"/>
      <c r="D1430" s="1132"/>
      <c r="E1430" s="1132"/>
      <c r="F1430" s="1132"/>
      <c r="G1430" s="1132"/>
      <c r="H1430" s="1137">
        <v>0</v>
      </c>
      <c r="I1430" s="1137">
        <v>0</v>
      </c>
      <c r="J1430" s="1138">
        <v>0</v>
      </c>
      <c r="K1430" s="1133"/>
      <c r="L1430" s="1134"/>
      <c r="M1430" s="1135"/>
      <c r="N1430" s="1135"/>
      <c r="O1430" s="1136"/>
    </row>
    <row r="1431" spans="1:15" ht="13.8" thickBot="1" x14ac:dyDescent="0.3">
      <c r="A1431" s="394" t="s">
        <v>931</v>
      </c>
      <c r="B1431" s="1122">
        <v>0</v>
      </c>
      <c r="C1431" s="1122">
        <v>0</v>
      </c>
      <c r="D1431" s="1122">
        <v>0</v>
      </c>
      <c r="E1431" s="1122">
        <v>0</v>
      </c>
      <c r="F1431" s="1122">
        <v>0</v>
      </c>
      <c r="G1431" s="1122">
        <v>0</v>
      </c>
      <c r="H1431" s="1122">
        <v>0</v>
      </c>
      <c r="I1431" s="1122">
        <v>0</v>
      </c>
      <c r="J1431" s="1123">
        <v>0</v>
      </c>
      <c r="K1431" s="1124" t="e">
        <v>#DIV/0!</v>
      </c>
      <c r="L1431" s="2326" t="s">
        <v>978</v>
      </c>
      <c r="M1431" s="1125" t="e">
        <v>#DIV/0!</v>
      </c>
      <c r="N1431" s="1125" t="s">
        <v>614</v>
      </c>
      <c r="O1431" s="495" t="s">
        <v>614</v>
      </c>
    </row>
    <row r="1432" spans="1:15" x14ac:dyDescent="0.25">
      <c r="A1432" s="7" t="s">
        <v>1964</v>
      </c>
      <c r="B1432" s="223"/>
      <c r="C1432" s="223"/>
      <c r="D1432" s="223"/>
      <c r="E1432" s="223"/>
      <c r="F1432" s="223"/>
      <c r="G1432" s="223"/>
      <c r="H1432" s="223"/>
      <c r="I1432" s="223"/>
      <c r="J1432" s="223"/>
      <c r="K1432" s="230"/>
      <c r="L1432" s="231"/>
      <c r="M1432" s="230"/>
      <c r="N1432" s="230"/>
      <c r="O1432" s="230"/>
    </row>
    <row r="1433" spans="1:15" x14ac:dyDescent="0.25">
      <c r="A1433" s="34" t="s">
        <v>1153</v>
      </c>
      <c r="B1433" s="223"/>
      <c r="C1433" s="223"/>
      <c r="D1433" s="223"/>
      <c r="E1433" s="223"/>
      <c r="F1433" s="223"/>
      <c r="G1433" s="223"/>
      <c r="H1433" s="223"/>
      <c r="I1433" s="223"/>
      <c r="J1433" s="223"/>
      <c r="K1433" s="230"/>
      <c r="L1433" s="231"/>
      <c r="M1433" s="230"/>
      <c r="N1433" s="230"/>
      <c r="O1433" s="230"/>
    </row>
    <row r="1434" spans="1:15" x14ac:dyDescent="0.25">
      <c r="A1434" s="34"/>
      <c r="B1434" s="223"/>
      <c r="C1434" s="223"/>
      <c r="D1434" s="223"/>
      <c r="E1434" s="223"/>
      <c r="F1434" s="223"/>
      <c r="G1434" s="223"/>
      <c r="H1434" s="223"/>
      <c r="I1434" s="223"/>
      <c r="J1434" s="223"/>
      <c r="K1434" s="230"/>
      <c r="L1434" s="231"/>
      <c r="M1434" s="230"/>
      <c r="N1434" s="230"/>
      <c r="O1434" s="230"/>
    </row>
    <row r="1435" spans="1:15" ht="13.8" x14ac:dyDescent="0.25">
      <c r="A1435" s="2817" t="s">
        <v>1972</v>
      </c>
      <c r="B1435" s="2817"/>
      <c r="C1435" s="2817"/>
      <c r="D1435" s="2817"/>
      <c r="E1435" s="2817"/>
      <c r="F1435" s="2817"/>
      <c r="G1435" s="2817"/>
      <c r="H1435" s="2817"/>
      <c r="I1435" s="2817"/>
      <c r="J1435" s="2817"/>
      <c r="K1435" s="2817"/>
      <c r="L1435" s="2817"/>
      <c r="M1435" s="2817"/>
      <c r="N1435" s="2817"/>
      <c r="O1435" s="2817"/>
    </row>
    <row r="1436" spans="1:15" ht="15" customHeight="1" x14ac:dyDescent="0.25">
      <c r="A1436" s="235"/>
      <c r="B1436" s="235"/>
      <c r="C1436" s="230"/>
      <c r="D1436" s="230"/>
      <c r="E1436" s="230"/>
      <c r="F1436" s="230"/>
      <c r="G1436" s="230"/>
      <c r="H1436" s="230"/>
      <c r="I1436" s="230"/>
      <c r="J1436" s="230"/>
      <c r="K1436" s="230"/>
      <c r="L1436" s="231"/>
      <c r="M1436" s="230"/>
      <c r="N1436" s="230"/>
      <c r="O1436" s="230"/>
    </row>
    <row r="1437" spans="1:15" ht="15" customHeight="1" thickBot="1" x14ac:dyDescent="0.3">
      <c r="A1437" s="180" t="s">
        <v>1563</v>
      </c>
      <c r="B1437" s="235"/>
      <c r="C1437" s="230"/>
      <c r="D1437" s="230"/>
      <c r="E1437" s="230"/>
      <c r="F1437" s="230"/>
      <c r="G1437" s="230"/>
      <c r="H1437" s="230"/>
      <c r="I1437" s="230"/>
      <c r="J1437" s="230"/>
      <c r="K1437" s="230"/>
      <c r="L1437" s="231"/>
      <c r="M1437" s="230"/>
      <c r="N1437" s="230"/>
      <c r="O1437" s="230"/>
    </row>
    <row r="1438" spans="1:15" ht="15" customHeight="1" x14ac:dyDescent="0.25">
      <c r="A1438" s="2818" t="s">
        <v>327</v>
      </c>
      <c r="B1438" s="2821" t="s">
        <v>1973</v>
      </c>
      <c r="C1438" s="2822"/>
      <c r="D1438" s="2822"/>
      <c r="E1438" s="2822"/>
      <c r="F1438" s="2822"/>
      <c r="G1438" s="2822"/>
      <c r="H1438" s="2822"/>
      <c r="I1438" s="2822"/>
      <c r="J1438" s="2822"/>
      <c r="K1438" s="2822"/>
      <c r="L1438" s="2822"/>
      <c r="M1438" s="2822"/>
      <c r="N1438" s="2822"/>
      <c r="O1438" s="2823"/>
    </row>
    <row r="1439" spans="1:15" ht="15" customHeight="1" x14ac:dyDescent="0.25">
      <c r="A1439" s="2819"/>
      <c r="B1439" s="2824" t="s">
        <v>191</v>
      </c>
      <c r="C1439" s="2824"/>
      <c r="D1439" s="2824"/>
      <c r="E1439" s="2824"/>
      <c r="F1439" s="2824"/>
      <c r="G1439" s="2824"/>
      <c r="H1439" s="2824"/>
      <c r="I1439" s="2824"/>
      <c r="J1439" s="2097"/>
      <c r="K1439" s="2097" t="s">
        <v>902</v>
      </c>
      <c r="L1439" s="2097"/>
      <c r="M1439" s="1114" t="s">
        <v>436</v>
      </c>
      <c r="N1439" s="1114" t="s">
        <v>908</v>
      </c>
      <c r="O1439" s="1118" t="s">
        <v>908</v>
      </c>
    </row>
    <row r="1440" spans="1:15" ht="15" customHeight="1" x14ac:dyDescent="0.25">
      <c r="A1440" s="2819"/>
      <c r="B1440" s="2097" t="s">
        <v>432</v>
      </c>
      <c r="C1440" s="2097"/>
      <c r="D1440" s="2815" t="s">
        <v>1856</v>
      </c>
      <c r="E1440" s="2097"/>
      <c r="F1440" s="2097"/>
      <c r="G1440" s="2097" t="s">
        <v>909</v>
      </c>
      <c r="H1440" s="2097"/>
      <c r="I1440" s="2097" t="s">
        <v>432</v>
      </c>
      <c r="J1440" s="2120" t="s">
        <v>910</v>
      </c>
      <c r="K1440" s="2120" t="s">
        <v>840</v>
      </c>
      <c r="L1440" s="2120" t="s">
        <v>329</v>
      </c>
      <c r="M1440" s="1115" t="s">
        <v>911</v>
      </c>
      <c r="N1440" s="1115" t="s">
        <v>912</v>
      </c>
      <c r="O1440" s="1119" t="s">
        <v>911</v>
      </c>
    </row>
    <row r="1441" spans="1:15" ht="15" customHeight="1" x14ac:dyDescent="0.25">
      <c r="A1441" s="2819"/>
      <c r="B1441" s="2120" t="s">
        <v>914</v>
      </c>
      <c r="C1441" s="2120" t="s">
        <v>916</v>
      </c>
      <c r="D1441" s="2816"/>
      <c r="E1441" s="2120" t="s">
        <v>865</v>
      </c>
      <c r="F1441" s="2120" t="s">
        <v>915</v>
      </c>
      <c r="G1441" s="2120" t="s">
        <v>917</v>
      </c>
      <c r="H1441" s="2120" t="s">
        <v>834</v>
      </c>
      <c r="I1441" s="2120" t="s">
        <v>833</v>
      </c>
      <c r="J1441" s="2120" t="s">
        <v>918</v>
      </c>
      <c r="K1441" s="2120" t="s">
        <v>919</v>
      </c>
      <c r="L1441" s="2120" t="s">
        <v>335</v>
      </c>
      <c r="M1441" s="1115" t="s">
        <v>920</v>
      </c>
      <c r="N1441" s="1115" t="s">
        <v>921</v>
      </c>
      <c r="O1441" s="1119" t="s">
        <v>922</v>
      </c>
    </row>
    <row r="1442" spans="1:15" ht="15" customHeight="1" thickBot="1" x14ac:dyDescent="0.3">
      <c r="A1442" s="2820"/>
      <c r="B1442" s="1868">
        <v>45291</v>
      </c>
      <c r="C1442" s="2121">
        <v>2024</v>
      </c>
      <c r="D1442" s="2121">
        <v>2024</v>
      </c>
      <c r="E1442" s="2121">
        <v>2024</v>
      </c>
      <c r="F1442" s="2121">
        <v>2024</v>
      </c>
      <c r="G1442" s="2121" t="s">
        <v>923</v>
      </c>
      <c r="H1442" s="2121">
        <v>2024</v>
      </c>
      <c r="I1442" s="1868">
        <v>45657</v>
      </c>
      <c r="J1442" s="1868" t="s">
        <v>1974</v>
      </c>
      <c r="K1442" s="1868" t="s">
        <v>1974</v>
      </c>
      <c r="L1442" s="2121" t="s">
        <v>440</v>
      </c>
      <c r="M1442" s="1117" t="s">
        <v>924</v>
      </c>
      <c r="N1442" s="1117" t="s">
        <v>925</v>
      </c>
      <c r="O1442" s="1120" t="s">
        <v>925</v>
      </c>
    </row>
    <row r="1443" spans="1:15" ht="15" customHeight="1" x14ac:dyDescent="0.25">
      <c r="A1443" s="1126" t="s">
        <v>351</v>
      </c>
      <c r="B1443" s="1121">
        <v>70.5</v>
      </c>
      <c r="C1443" s="1121">
        <v>17</v>
      </c>
      <c r="D1443" s="1121">
        <v>0</v>
      </c>
      <c r="E1443" s="1121">
        <v>2</v>
      </c>
      <c r="F1443" s="1121">
        <v>0</v>
      </c>
      <c r="G1443" s="1121">
        <v>0</v>
      </c>
      <c r="H1443" s="1121">
        <v>68.5</v>
      </c>
      <c r="I1443" s="1121">
        <v>85.5</v>
      </c>
      <c r="J1443" s="1127">
        <v>503</v>
      </c>
      <c r="K1443" s="1141">
        <v>7.3430656934306571</v>
      </c>
      <c r="L1443" s="369"/>
      <c r="M1443" s="1129"/>
      <c r="N1443" s="1129"/>
      <c r="O1443" s="1130"/>
    </row>
    <row r="1444" spans="1:15" ht="15" customHeight="1" x14ac:dyDescent="0.25">
      <c r="A1444" s="955" t="s">
        <v>352</v>
      </c>
      <c r="B1444" s="1482">
        <v>17</v>
      </c>
      <c r="C1444" s="1137">
        <v>0</v>
      </c>
      <c r="D1444" s="1137">
        <v>0</v>
      </c>
      <c r="E1444" s="1137">
        <v>0</v>
      </c>
      <c r="F1444" s="1137">
        <v>0</v>
      </c>
      <c r="G1444" s="1137">
        <v>0</v>
      </c>
      <c r="H1444" s="1137">
        <v>17</v>
      </c>
      <c r="I1444" s="1137">
        <v>17</v>
      </c>
      <c r="J1444" s="1138">
        <v>119</v>
      </c>
      <c r="K1444" s="1138">
        <v>7</v>
      </c>
      <c r="L1444" s="1058" t="s">
        <v>977</v>
      </c>
      <c r="M1444" s="952">
        <v>2742000</v>
      </c>
      <c r="N1444" s="1058" t="s">
        <v>614</v>
      </c>
      <c r="O1444" s="1059" t="s">
        <v>614</v>
      </c>
    </row>
    <row r="1445" spans="1:15" ht="15" customHeight="1" x14ac:dyDescent="0.25">
      <c r="A1445" s="955" t="s">
        <v>353</v>
      </c>
      <c r="B1445" s="1482">
        <v>0</v>
      </c>
      <c r="C1445" s="1137">
        <v>0</v>
      </c>
      <c r="D1445" s="1137">
        <v>0</v>
      </c>
      <c r="E1445" s="1137">
        <v>0</v>
      </c>
      <c r="F1445" s="1137">
        <v>0</v>
      </c>
      <c r="G1445" s="1137">
        <v>0</v>
      </c>
      <c r="H1445" s="1137">
        <v>0</v>
      </c>
      <c r="I1445" s="1137">
        <v>0</v>
      </c>
      <c r="J1445" s="1138">
        <v>0</v>
      </c>
      <c r="K1445" s="1138">
        <v>0</v>
      </c>
      <c r="L1445" s="1139"/>
      <c r="M1445" s="952"/>
      <c r="N1445" s="952"/>
      <c r="O1445" s="1140"/>
    </row>
    <row r="1446" spans="1:15" ht="15" customHeight="1" x14ac:dyDescent="0.25">
      <c r="A1446" s="955" t="s">
        <v>354</v>
      </c>
      <c r="B1446" s="1482">
        <v>21</v>
      </c>
      <c r="C1446" s="1137">
        <v>5</v>
      </c>
      <c r="D1446" s="1137">
        <v>0</v>
      </c>
      <c r="E1446" s="1137">
        <v>0</v>
      </c>
      <c r="F1446" s="1137">
        <v>0</v>
      </c>
      <c r="G1446" s="1137">
        <v>0</v>
      </c>
      <c r="H1446" s="1137">
        <v>21</v>
      </c>
      <c r="I1446" s="1137">
        <v>26</v>
      </c>
      <c r="J1446" s="1138">
        <v>147</v>
      </c>
      <c r="K1446" s="1138">
        <v>7</v>
      </c>
      <c r="L1446" s="1058" t="s">
        <v>977</v>
      </c>
      <c r="M1446" s="952">
        <v>2742000</v>
      </c>
      <c r="N1446" s="1058" t="s">
        <v>614</v>
      </c>
      <c r="O1446" s="1059" t="s">
        <v>614</v>
      </c>
    </row>
    <row r="1447" spans="1:15" ht="15" customHeight="1" x14ac:dyDescent="0.25">
      <c r="A1447" s="955" t="s">
        <v>355</v>
      </c>
      <c r="B1447" s="1482">
        <v>0</v>
      </c>
      <c r="C1447" s="1137">
        <v>0</v>
      </c>
      <c r="D1447" s="1137">
        <v>0</v>
      </c>
      <c r="E1447" s="1137">
        <v>0</v>
      </c>
      <c r="F1447" s="1137">
        <v>0</v>
      </c>
      <c r="G1447" s="1137">
        <v>0</v>
      </c>
      <c r="H1447" s="1137">
        <v>0</v>
      </c>
      <c r="I1447" s="1137">
        <v>0</v>
      </c>
      <c r="J1447" s="1138">
        <v>0</v>
      </c>
      <c r="K1447" s="1138">
        <v>0</v>
      </c>
      <c r="L1447" s="1139"/>
      <c r="M1447" s="952"/>
      <c r="N1447" s="952"/>
      <c r="O1447" s="1140"/>
    </row>
    <row r="1448" spans="1:15" ht="15" customHeight="1" x14ac:dyDescent="0.25">
      <c r="A1448" s="955" t="s">
        <v>356</v>
      </c>
      <c r="B1448" s="1482">
        <v>11</v>
      </c>
      <c r="C1448" s="1137">
        <v>3</v>
      </c>
      <c r="D1448" s="1137">
        <v>0</v>
      </c>
      <c r="E1448" s="1137">
        <v>0</v>
      </c>
      <c r="F1448" s="1137">
        <v>0</v>
      </c>
      <c r="G1448" s="1137">
        <v>0</v>
      </c>
      <c r="H1448" s="1137">
        <v>11</v>
      </c>
      <c r="I1448" s="1137">
        <v>14</v>
      </c>
      <c r="J1448" s="1138">
        <v>110</v>
      </c>
      <c r="K1448" s="1138">
        <v>10</v>
      </c>
      <c r="L1448" s="1058" t="s">
        <v>977</v>
      </c>
      <c r="M1448" s="952">
        <v>2742000</v>
      </c>
      <c r="N1448" s="952"/>
      <c r="O1448" s="1140"/>
    </row>
    <row r="1449" spans="1:15" ht="15" customHeight="1" x14ac:dyDescent="0.25">
      <c r="A1449" s="955" t="s">
        <v>357</v>
      </c>
      <c r="B1449" s="1482">
        <v>8</v>
      </c>
      <c r="C1449" s="1137">
        <v>0</v>
      </c>
      <c r="D1449" s="1137">
        <v>0</v>
      </c>
      <c r="E1449" s="1137">
        <v>2</v>
      </c>
      <c r="F1449" s="1137">
        <v>0</v>
      </c>
      <c r="G1449" s="1137">
        <v>0</v>
      </c>
      <c r="H1449" s="1137">
        <v>6</v>
      </c>
      <c r="I1449" s="1137">
        <v>6</v>
      </c>
      <c r="J1449" s="1138">
        <v>48</v>
      </c>
      <c r="K1449" s="1138">
        <v>8</v>
      </c>
      <c r="L1449" s="1058" t="s">
        <v>977</v>
      </c>
      <c r="M1449" s="952">
        <v>2742000</v>
      </c>
      <c r="N1449" s="1058" t="s">
        <v>614</v>
      </c>
      <c r="O1449" s="1059" t="s">
        <v>614</v>
      </c>
    </row>
    <row r="1450" spans="1:15" ht="15" customHeight="1" x14ac:dyDescent="0.25">
      <c r="A1450" s="955" t="s">
        <v>926</v>
      </c>
      <c r="B1450" s="1482">
        <v>0.5</v>
      </c>
      <c r="C1450" s="1137">
        <v>0</v>
      </c>
      <c r="D1450" s="1137">
        <v>0</v>
      </c>
      <c r="E1450" s="1137">
        <v>0</v>
      </c>
      <c r="F1450" s="1137">
        <v>0</v>
      </c>
      <c r="G1450" s="1137">
        <v>0</v>
      </c>
      <c r="H1450" s="1137">
        <v>0.5</v>
      </c>
      <c r="I1450" s="1137">
        <v>0.5</v>
      </c>
      <c r="J1450" s="1138">
        <v>2</v>
      </c>
      <c r="K1450" s="1138">
        <v>4</v>
      </c>
      <c r="L1450" s="1058" t="s">
        <v>977</v>
      </c>
      <c r="M1450" s="952">
        <v>2742000</v>
      </c>
      <c r="N1450" s="1058" t="s">
        <v>614</v>
      </c>
      <c r="O1450" s="1059" t="s">
        <v>614</v>
      </c>
    </row>
    <row r="1451" spans="1:15" ht="15" customHeight="1" x14ac:dyDescent="0.25">
      <c r="A1451" s="955" t="s">
        <v>359</v>
      </c>
      <c r="B1451" s="1482">
        <v>9</v>
      </c>
      <c r="C1451" s="1137">
        <v>0</v>
      </c>
      <c r="D1451" s="1137">
        <v>0</v>
      </c>
      <c r="E1451" s="1137">
        <v>0</v>
      </c>
      <c r="F1451" s="1137">
        <v>0</v>
      </c>
      <c r="G1451" s="1137">
        <v>0</v>
      </c>
      <c r="H1451" s="1137">
        <v>9</v>
      </c>
      <c r="I1451" s="1137">
        <v>9</v>
      </c>
      <c r="J1451" s="1138">
        <v>54</v>
      </c>
      <c r="K1451" s="1138">
        <v>6</v>
      </c>
      <c r="L1451" s="1058" t="s">
        <v>977</v>
      </c>
      <c r="M1451" s="952">
        <v>2742000</v>
      </c>
      <c r="N1451" s="1058" t="s">
        <v>614</v>
      </c>
      <c r="O1451" s="1059" t="s">
        <v>614</v>
      </c>
    </row>
    <row r="1452" spans="1:15" ht="15" customHeight="1" x14ac:dyDescent="0.25">
      <c r="A1452" s="955" t="s">
        <v>927</v>
      </c>
      <c r="B1452" s="1482">
        <v>2</v>
      </c>
      <c r="C1452" s="1137">
        <v>0</v>
      </c>
      <c r="D1452" s="1137">
        <v>0</v>
      </c>
      <c r="E1452" s="1137">
        <v>0</v>
      </c>
      <c r="F1452" s="1137">
        <v>0</v>
      </c>
      <c r="G1452" s="1137">
        <v>0</v>
      </c>
      <c r="H1452" s="1137">
        <v>2</v>
      </c>
      <c r="I1452" s="1137">
        <v>2</v>
      </c>
      <c r="J1452" s="1138">
        <v>12</v>
      </c>
      <c r="K1452" s="1138">
        <v>6</v>
      </c>
      <c r="L1452" s="1058" t="s">
        <v>977</v>
      </c>
      <c r="M1452" s="952">
        <v>2742000</v>
      </c>
      <c r="N1452" s="952"/>
      <c r="O1452" s="1140"/>
    </row>
    <row r="1453" spans="1:15" ht="15" customHeight="1" x14ac:dyDescent="0.25">
      <c r="A1453" s="955" t="s">
        <v>361</v>
      </c>
      <c r="B1453" s="1482">
        <v>1</v>
      </c>
      <c r="C1453" s="1137">
        <v>0</v>
      </c>
      <c r="D1453" s="1137">
        <v>0</v>
      </c>
      <c r="E1453" s="1137">
        <v>0</v>
      </c>
      <c r="F1453" s="1137">
        <v>0</v>
      </c>
      <c r="G1453" s="1137">
        <v>0</v>
      </c>
      <c r="H1453" s="1137">
        <v>1</v>
      </c>
      <c r="I1453" s="1137">
        <v>1</v>
      </c>
      <c r="J1453" s="1138">
        <v>6</v>
      </c>
      <c r="K1453" s="1138">
        <v>6</v>
      </c>
      <c r="L1453" s="1058" t="s">
        <v>977</v>
      </c>
      <c r="M1453" s="952">
        <v>2742000</v>
      </c>
      <c r="N1453" s="1058" t="s">
        <v>614</v>
      </c>
      <c r="O1453" s="1059" t="s">
        <v>614</v>
      </c>
    </row>
    <row r="1454" spans="1:15" ht="15" customHeight="1" x14ac:dyDescent="0.25">
      <c r="A1454" s="955" t="s">
        <v>362</v>
      </c>
      <c r="B1454" s="1482">
        <v>1</v>
      </c>
      <c r="C1454" s="1137">
        <v>9</v>
      </c>
      <c r="D1454" s="1137">
        <v>0</v>
      </c>
      <c r="E1454" s="1137">
        <v>0</v>
      </c>
      <c r="F1454" s="1137">
        <v>0</v>
      </c>
      <c r="G1454" s="1137">
        <v>0</v>
      </c>
      <c r="H1454" s="1137">
        <v>1</v>
      </c>
      <c r="I1454" s="1137">
        <v>10</v>
      </c>
      <c r="J1454" s="1138">
        <v>5</v>
      </c>
      <c r="K1454" s="1138">
        <v>5</v>
      </c>
      <c r="L1454" s="1058" t="s">
        <v>977</v>
      </c>
      <c r="M1454" s="952">
        <v>2742000</v>
      </c>
      <c r="N1454" s="1058" t="s">
        <v>614</v>
      </c>
      <c r="O1454" s="1059" t="s">
        <v>614</v>
      </c>
    </row>
    <row r="1455" spans="1:15" ht="15" customHeight="1" x14ac:dyDescent="0.25">
      <c r="A1455" s="955" t="s">
        <v>928</v>
      </c>
      <c r="B1455" s="1482">
        <v>0</v>
      </c>
      <c r="C1455" s="1137">
        <v>0</v>
      </c>
      <c r="D1455" s="1137">
        <v>0</v>
      </c>
      <c r="E1455" s="1137">
        <v>0</v>
      </c>
      <c r="F1455" s="1137">
        <v>0</v>
      </c>
      <c r="G1455" s="1137">
        <v>0</v>
      </c>
      <c r="H1455" s="1137">
        <v>0</v>
      </c>
      <c r="I1455" s="1137">
        <v>0</v>
      </c>
      <c r="J1455" s="1138">
        <v>0</v>
      </c>
      <c r="K1455" s="1138">
        <v>0</v>
      </c>
      <c r="L1455" s="1139"/>
      <c r="M1455" s="952"/>
      <c r="N1455" s="952"/>
      <c r="O1455" s="1140"/>
    </row>
    <row r="1456" spans="1:15" ht="15" customHeight="1" x14ac:dyDescent="0.25">
      <c r="A1456" s="955" t="s">
        <v>364</v>
      </c>
      <c r="B1456" s="1482">
        <v>0</v>
      </c>
      <c r="C1456" s="1137">
        <v>0</v>
      </c>
      <c r="D1456" s="1137">
        <v>0</v>
      </c>
      <c r="E1456" s="1137">
        <v>0</v>
      </c>
      <c r="F1456" s="1137">
        <v>0</v>
      </c>
      <c r="G1456" s="1137">
        <v>0</v>
      </c>
      <c r="H1456" s="1137">
        <v>0</v>
      </c>
      <c r="I1456" s="1137">
        <v>0</v>
      </c>
      <c r="J1456" s="1138">
        <v>0</v>
      </c>
      <c r="K1456" s="1138">
        <v>0</v>
      </c>
      <c r="L1456" s="1058"/>
      <c r="M1456" s="952"/>
      <c r="N1456" s="1058"/>
      <c r="O1456" s="1059"/>
    </row>
    <row r="1457" spans="1:15" ht="15" customHeight="1" x14ac:dyDescent="0.25">
      <c r="A1457" s="955" t="s">
        <v>365</v>
      </c>
      <c r="B1457" s="1482">
        <v>0</v>
      </c>
      <c r="C1457" s="1137">
        <v>0</v>
      </c>
      <c r="D1457" s="1137">
        <v>0</v>
      </c>
      <c r="E1457" s="1137">
        <v>0</v>
      </c>
      <c r="F1457" s="1137">
        <v>0</v>
      </c>
      <c r="G1457" s="1137">
        <v>0</v>
      </c>
      <c r="H1457" s="1137">
        <v>0</v>
      </c>
      <c r="I1457" s="1137">
        <v>0</v>
      </c>
      <c r="J1457" s="1138">
        <v>0</v>
      </c>
      <c r="K1457" s="1138">
        <v>0</v>
      </c>
      <c r="L1457" s="1139"/>
      <c r="M1457" s="952"/>
      <c r="N1457" s="952"/>
      <c r="O1457" s="1140"/>
    </row>
    <row r="1458" spans="1:15" ht="15" customHeight="1" x14ac:dyDescent="0.25">
      <c r="A1458" s="955" t="s">
        <v>366</v>
      </c>
      <c r="B1458" s="1482">
        <v>0</v>
      </c>
      <c r="C1458" s="1137">
        <v>0</v>
      </c>
      <c r="D1458" s="1137">
        <v>0</v>
      </c>
      <c r="E1458" s="1137">
        <v>0</v>
      </c>
      <c r="F1458" s="1137">
        <v>0</v>
      </c>
      <c r="G1458" s="1137">
        <v>0</v>
      </c>
      <c r="H1458" s="1137">
        <v>0</v>
      </c>
      <c r="I1458" s="1137">
        <v>0</v>
      </c>
      <c r="J1458" s="1138">
        <v>0</v>
      </c>
      <c r="K1458" s="1138">
        <v>0</v>
      </c>
      <c r="L1458" s="1139"/>
      <c r="M1458" s="952"/>
      <c r="N1458" s="952"/>
      <c r="O1458" s="1140"/>
    </row>
    <row r="1459" spans="1:15" ht="15" customHeight="1" x14ac:dyDescent="0.25">
      <c r="A1459" s="423" t="s">
        <v>929</v>
      </c>
      <c r="B1459" s="995">
        <v>13.850000000000001</v>
      </c>
      <c r="C1459" s="995">
        <v>10</v>
      </c>
      <c r="D1459" s="995">
        <v>0</v>
      </c>
      <c r="E1459" s="995">
        <v>0</v>
      </c>
      <c r="F1459" s="995">
        <v>0</v>
      </c>
      <c r="G1459" s="995">
        <v>0</v>
      </c>
      <c r="H1459" s="995">
        <v>13.850000000000001</v>
      </c>
      <c r="I1459" s="995">
        <v>23.85</v>
      </c>
      <c r="J1459" s="1141">
        <v>117.65</v>
      </c>
      <c r="K1459" s="1141">
        <v>8.4945848375451263</v>
      </c>
      <c r="L1459" s="1143"/>
      <c r="M1459" s="989"/>
      <c r="N1459" s="989"/>
      <c r="O1459" s="1144"/>
    </row>
    <row r="1460" spans="1:15" ht="15" customHeight="1" x14ac:dyDescent="0.25">
      <c r="A1460" s="955" t="s">
        <v>368</v>
      </c>
      <c r="B1460" s="1482">
        <v>9.8500000000000014</v>
      </c>
      <c r="C1460" s="1137">
        <v>0</v>
      </c>
      <c r="D1460" s="1137">
        <v>0</v>
      </c>
      <c r="E1460" s="1137">
        <v>0</v>
      </c>
      <c r="F1460" s="1137">
        <v>0</v>
      </c>
      <c r="G1460" s="1137">
        <v>0</v>
      </c>
      <c r="H1460" s="1137">
        <v>9.8500000000000014</v>
      </c>
      <c r="I1460" s="1137">
        <v>9.8500000000000014</v>
      </c>
      <c r="J1460" s="1138">
        <v>88.65</v>
      </c>
      <c r="K1460" s="1138">
        <v>9</v>
      </c>
      <c r="L1460" s="1058" t="s">
        <v>977</v>
      </c>
      <c r="M1460" s="952">
        <v>2742000</v>
      </c>
      <c r="N1460" s="1058" t="s">
        <v>614</v>
      </c>
      <c r="O1460" s="1059" t="s">
        <v>614</v>
      </c>
    </row>
    <row r="1461" spans="1:15" ht="15" customHeight="1" x14ac:dyDescent="0.25">
      <c r="A1461" s="955" t="s">
        <v>369</v>
      </c>
      <c r="B1461" s="1482">
        <v>2</v>
      </c>
      <c r="C1461" s="1137">
        <v>10</v>
      </c>
      <c r="D1461" s="1137">
        <v>0</v>
      </c>
      <c r="E1461" s="1137">
        <v>0</v>
      </c>
      <c r="F1461" s="1137">
        <v>0</v>
      </c>
      <c r="G1461" s="1137">
        <v>0</v>
      </c>
      <c r="H1461" s="1137">
        <v>2</v>
      </c>
      <c r="I1461" s="1137">
        <v>12</v>
      </c>
      <c r="J1461" s="1138">
        <v>20</v>
      </c>
      <c r="K1461" s="1138">
        <v>10</v>
      </c>
      <c r="L1461" s="1058" t="s">
        <v>977</v>
      </c>
      <c r="M1461" s="952">
        <v>2742000</v>
      </c>
      <c r="N1461" s="1058" t="s">
        <v>614</v>
      </c>
      <c r="O1461" s="1059" t="s">
        <v>614</v>
      </c>
    </row>
    <row r="1462" spans="1:15" ht="15" customHeight="1" x14ac:dyDescent="0.25">
      <c r="A1462" s="955" t="s">
        <v>370</v>
      </c>
      <c r="B1462" s="1482">
        <v>0</v>
      </c>
      <c r="C1462" s="1137">
        <v>0</v>
      </c>
      <c r="D1462" s="1137">
        <v>0</v>
      </c>
      <c r="E1462" s="1137">
        <v>0</v>
      </c>
      <c r="F1462" s="1137">
        <v>0</v>
      </c>
      <c r="G1462" s="1137">
        <v>0</v>
      </c>
      <c r="H1462" s="1137">
        <v>0</v>
      </c>
      <c r="I1462" s="1137">
        <v>0</v>
      </c>
      <c r="J1462" s="1138">
        <v>0</v>
      </c>
      <c r="K1462" s="1138">
        <v>0</v>
      </c>
      <c r="L1462" s="1058"/>
      <c r="M1462" s="952"/>
      <c r="N1462" s="1058"/>
      <c r="O1462" s="1059"/>
    </row>
    <row r="1463" spans="1:15" ht="15" customHeight="1" x14ac:dyDescent="0.25">
      <c r="A1463" s="955" t="s">
        <v>371</v>
      </c>
      <c r="B1463" s="1482">
        <v>2</v>
      </c>
      <c r="C1463" s="1137">
        <v>0</v>
      </c>
      <c r="D1463" s="1137">
        <v>0</v>
      </c>
      <c r="E1463" s="1137">
        <v>0</v>
      </c>
      <c r="F1463" s="1137">
        <v>0</v>
      </c>
      <c r="G1463" s="1137">
        <v>0</v>
      </c>
      <c r="H1463" s="1137">
        <v>2</v>
      </c>
      <c r="I1463" s="1137">
        <v>2</v>
      </c>
      <c r="J1463" s="1138">
        <v>9</v>
      </c>
      <c r="K1463" s="1138">
        <v>4.5</v>
      </c>
      <c r="L1463" s="1058" t="s">
        <v>977</v>
      </c>
      <c r="M1463" s="952">
        <v>2742000</v>
      </c>
      <c r="N1463" s="1058" t="s">
        <v>614</v>
      </c>
      <c r="O1463" s="1059" t="s">
        <v>614</v>
      </c>
    </row>
    <row r="1464" spans="1:15" ht="15" customHeight="1" x14ac:dyDescent="0.25">
      <c r="A1464" s="955" t="s">
        <v>372</v>
      </c>
      <c r="B1464" s="1482">
        <v>0</v>
      </c>
      <c r="C1464" s="1137">
        <v>0</v>
      </c>
      <c r="D1464" s="1137">
        <v>0</v>
      </c>
      <c r="E1464" s="1137">
        <v>0</v>
      </c>
      <c r="F1464" s="1137">
        <v>0</v>
      </c>
      <c r="G1464" s="1137">
        <v>0</v>
      </c>
      <c r="H1464" s="1137">
        <v>0</v>
      </c>
      <c r="I1464" s="1137">
        <v>0</v>
      </c>
      <c r="J1464" s="1138">
        <v>0</v>
      </c>
      <c r="K1464" s="1138">
        <v>0</v>
      </c>
      <c r="L1464" s="1139"/>
      <c r="M1464" s="952"/>
      <c r="N1464" s="952"/>
      <c r="O1464" s="1140"/>
    </row>
    <row r="1465" spans="1:15" ht="15" customHeight="1" x14ac:dyDescent="0.25">
      <c r="A1465" s="1145" t="s">
        <v>373</v>
      </c>
      <c r="B1465" s="995">
        <v>21.5</v>
      </c>
      <c r="C1465" s="995">
        <v>15.5</v>
      </c>
      <c r="D1465" s="995">
        <v>0</v>
      </c>
      <c r="E1465" s="995">
        <v>0</v>
      </c>
      <c r="F1465" s="995">
        <v>0</v>
      </c>
      <c r="G1465" s="995">
        <v>0</v>
      </c>
      <c r="H1465" s="995">
        <v>21.5</v>
      </c>
      <c r="I1465" s="995">
        <v>37</v>
      </c>
      <c r="J1465" s="1141">
        <v>181.5</v>
      </c>
      <c r="K1465" s="1141">
        <v>8.4418604651162799</v>
      </c>
      <c r="L1465" s="1143"/>
      <c r="M1465" s="989"/>
      <c r="N1465" s="989"/>
      <c r="O1465" s="1144"/>
    </row>
    <row r="1466" spans="1:15" ht="15" customHeight="1" x14ac:dyDescent="0.25">
      <c r="A1466" s="955" t="s">
        <v>374</v>
      </c>
      <c r="B1466" s="1482">
        <v>0</v>
      </c>
      <c r="C1466" s="1137">
        <v>0</v>
      </c>
      <c r="D1466" s="1137">
        <v>0</v>
      </c>
      <c r="E1466" s="1137">
        <v>0</v>
      </c>
      <c r="F1466" s="1137">
        <v>0</v>
      </c>
      <c r="G1466" s="1137">
        <v>0</v>
      </c>
      <c r="H1466" s="1137">
        <v>0</v>
      </c>
      <c r="I1466" s="1137">
        <v>0</v>
      </c>
      <c r="J1466" s="1138">
        <v>0</v>
      </c>
      <c r="K1466" s="1138">
        <v>0</v>
      </c>
      <c r="L1466" s="1139"/>
      <c r="M1466" s="952"/>
      <c r="N1466" s="952"/>
      <c r="O1466" s="1140"/>
    </row>
    <row r="1467" spans="1:15" ht="15" customHeight="1" x14ac:dyDescent="0.25">
      <c r="A1467" s="955" t="s">
        <v>375</v>
      </c>
      <c r="B1467" s="1482">
        <v>0</v>
      </c>
      <c r="C1467" s="1137">
        <v>0</v>
      </c>
      <c r="D1467" s="1137">
        <v>0</v>
      </c>
      <c r="E1467" s="1137">
        <v>0</v>
      </c>
      <c r="F1467" s="1137">
        <v>0</v>
      </c>
      <c r="G1467" s="1137">
        <v>0</v>
      </c>
      <c r="H1467" s="1137">
        <v>0</v>
      </c>
      <c r="I1467" s="1137">
        <v>0</v>
      </c>
      <c r="J1467" s="1138">
        <v>0</v>
      </c>
      <c r="K1467" s="1138">
        <v>0</v>
      </c>
      <c r="L1467" s="1139"/>
      <c r="M1467" s="952"/>
      <c r="N1467" s="952"/>
      <c r="O1467" s="1140"/>
    </row>
    <row r="1468" spans="1:15" ht="15" customHeight="1" x14ac:dyDescent="0.25">
      <c r="A1468" s="955" t="s">
        <v>376</v>
      </c>
      <c r="B1468" s="1482">
        <v>0</v>
      </c>
      <c r="C1468" s="1137">
        <v>0</v>
      </c>
      <c r="D1468" s="1137">
        <v>0</v>
      </c>
      <c r="E1468" s="1137">
        <v>0</v>
      </c>
      <c r="F1468" s="1137">
        <v>0</v>
      </c>
      <c r="G1468" s="1137">
        <v>0</v>
      </c>
      <c r="H1468" s="1137">
        <v>0</v>
      </c>
      <c r="I1468" s="1137">
        <v>0</v>
      </c>
      <c r="J1468" s="1138">
        <v>0</v>
      </c>
      <c r="K1468" s="1138">
        <v>0</v>
      </c>
      <c r="L1468" s="1139"/>
      <c r="M1468" s="952"/>
      <c r="N1468" s="952"/>
      <c r="O1468" s="1140"/>
    </row>
    <row r="1469" spans="1:15" ht="15" customHeight="1" x14ac:dyDescent="0.25">
      <c r="A1469" s="955" t="s">
        <v>377</v>
      </c>
      <c r="B1469" s="1482">
        <v>6</v>
      </c>
      <c r="C1469" s="1137">
        <v>10.5</v>
      </c>
      <c r="D1469" s="1137">
        <v>0</v>
      </c>
      <c r="E1469" s="1137">
        <v>0</v>
      </c>
      <c r="F1469" s="1137">
        <v>0</v>
      </c>
      <c r="G1469" s="1137">
        <v>0</v>
      </c>
      <c r="H1469" s="1137">
        <v>6</v>
      </c>
      <c r="I1469" s="1137">
        <v>16.5</v>
      </c>
      <c r="J1469" s="1138">
        <v>66</v>
      </c>
      <c r="K1469" s="1138">
        <v>11</v>
      </c>
      <c r="L1469" s="1058" t="s">
        <v>977</v>
      </c>
      <c r="M1469" s="952">
        <v>2742000</v>
      </c>
      <c r="N1469" s="1058" t="s">
        <v>614</v>
      </c>
      <c r="O1469" s="1059" t="s">
        <v>614</v>
      </c>
    </row>
    <row r="1470" spans="1:15" ht="15" customHeight="1" x14ac:dyDescent="0.25">
      <c r="A1470" s="955" t="s">
        <v>378</v>
      </c>
      <c r="B1470" s="1482">
        <v>7</v>
      </c>
      <c r="C1470" s="1137">
        <v>0</v>
      </c>
      <c r="D1470" s="1137">
        <v>0</v>
      </c>
      <c r="E1470" s="1137">
        <v>0</v>
      </c>
      <c r="F1470" s="1137">
        <v>0</v>
      </c>
      <c r="G1470" s="1137">
        <v>0</v>
      </c>
      <c r="H1470" s="1137">
        <v>7</v>
      </c>
      <c r="I1470" s="1137">
        <v>7</v>
      </c>
      <c r="J1470" s="1138">
        <v>56</v>
      </c>
      <c r="K1470" s="1138">
        <v>8</v>
      </c>
      <c r="L1470" s="1058" t="s">
        <v>977</v>
      </c>
      <c r="M1470" s="952">
        <v>2742000</v>
      </c>
      <c r="N1470" s="1058" t="s">
        <v>614</v>
      </c>
      <c r="O1470" s="1059" t="s">
        <v>614</v>
      </c>
    </row>
    <row r="1471" spans="1:15" ht="15" customHeight="1" x14ac:dyDescent="0.25">
      <c r="A1471" s="955" t="s">
        <v>379</v>
      </c>
      <c r="B1471" s="1482">
        <v>0</v>
      </c>
      <c r="C1471" s="1137">
        <v>0</v>
      </c>
      <c r="D1471" s="1137">
        <v>0</v>
      </c>
      <c r="E1471" s="1137">
        <v>0</v>
      </c>
      <c r="F1471" s="1137">
        <v>0</v>
      </c>
      <c r="G1471" s="1137">
        <v>0</v>
      </c>
      <c r="H1471" s="1137">
        <v>0</v>
      </c>
      <c r="I1471" s="1137">
        <v>0</v>
      </c>
      <c r="J1471" s="1138">
        <v>0</v>
      </c>
      <c r="K1471" s="1138">
        <v>0</v>
      </c>
      <c r="L1471" s="1139"/>
      <c r="M1471" s="952"/>
      <c r="N1471" s="952"/>
      <c r="O1471" s="1140"/>
    </row>
    <row r="1472" spans="1:15" ht="15" customHeight="1" x14ac:dyDescent="0.25">
      <c r="A1472" s="955" t="s">
        <v>380</v>
      </c>
      <c r="B1472" s="1482">
        <v>8.5</v>
      </c>
      <c r="C1472" s="1137">
        <v>5</v>
      </c>
      <c r="D1472" s="1137">
        <v>0</v>
      </c>
      <c r="E1472" s="1137">
        <v>0</v>
      </c>
      <c r="F1472" s="1137">
        <v>0</v>
      </c>
      <c r="G1472" s="1137">
        <v>0</v>
      </c>
      <c r="H1472" s="1137">
        <v>8.5</v>
      </c>
      <c r="I1472" s="1137">
        <v>13.5</v>
      </c>
      <c r="J1472" s="1138">
        <v>59.5</v>
      </c>
      <c r="K1472" s="1138">
        <v>7</v>
      </c>
      <c r="L1472" s="1058" t="s">
        <v>977</v>
      </c>
      <c r="M1472" s="952">
        <v>2742000</v>
      </c>
      <c r="N1472" s="1058" t="s">
        <v>614</v>
      </c>
      <c r="O1472" s="1059" t="s">
        <v>614</v>
      </c>
    </row>
    <row r="1473" spans="1:15" ht="15" customHeight="1" x14ac:dyDescent="0.25">
      <c r="A1473" s="955" t="s">
        <v>381</v>
      </c>
      <c r="B1473" s="1482">
        <v>0</v>
      </c>
      <c r="C1473" s="1137">
        <v>0</v>
      </c>
      <c r="D1473" s="1137">
        <v>0</v>
      </c>
      <c r="E1473" s="1137">
        <v>0</v>
      </c>
      <c r="F1473" s="1137">
        <v>0</v>
      </c>
      <c r="G1473" s="1137">
        <v>0</v>
      </c>
      <c r="H1473" s="1137">
        <v>0</v>
      </c>
      <c r="I1473" s="1137">
        <v>0</v>
      </c>
      <c r="J1473" s="1138">
        <v>0</v>
      </c>
      <c r="K1473" s="1138">
        <v>0</v>
      </c>
      <c r="L1473" s="1139"/>
      <c r="M1473" s="952"/>
      <c r="N1473" s="952"/>
      <c r="O1473" s="1140"/>
    </row>
    <row r="1474" spans="1:15" ht="15" customHeight="1" x14ac:dyDescent="0.25">
      <c r="A1474" s="1145" t="s">
        <v>382</v>
      </c>
      <c r="B1474" s="995">
        <v>51</v>
      </c>
      <c r="C1474" s="995">
        <v>0</v>
      </c>
      <c r="D1474" s="995">
        <v>0</v>
      </c>
      <c r="E1474" s="995">
        <v>1</v>
      </c>
      <c r="F1474" s="995">
        <v>1</v>
      </c>
      <c r="G1474" s="995">
        <v>0</v>
      </c>
      <c r="H1474" s="995">
        <v>49</v>
      </c>
      <c r="I1474" s="995">
        <v>49</v>
      </c>
      <c r="J1474" s="1141">
        <v>299</v>
      </c>
      <c r="K1474" s="1142"/>
      <c r="L1474" s="1143"/>
      <c r="M1474" s="989"/>
      <c r="N1474" s="989"/>
      <c r="O1474" s="1144"/>
    </row>
    <row r="1475" spans="1:15" ht="15" customHeight="1" x14ac:dyDescent="0.25">
      <c r="A1475" s="955" t="s">
        <v>383</v>
      </c>
      <c r="B1475" s="1482">
        <v>0</v>
      </c>
      <c r="C1475" s="1137">
        <v>0</v>
      </c>
      <c r="D1475" s="1137">
        <v>0</v>
      </c>
      <c r="E1475" s="1137">
        <v>0</v>
      </c>
      <c r="F1475" s="1137">
        <v>0</v>
      </c>
      <c r="G1475" s="1137">
        <v>0</v>
      </c>
      <c r="H1475" s="1137">
        <v>0</v>
      </c>
      <c r="I1475" s="1137">
        <v>0</v>
      </c>
      <c r="J1475" s="1138">
        <v>0</v>
      </c>
      <c r="K1475" s="1138">
        <v>0</v>
      </c>
      <c r="L1475" s="1139"/>
      <c r="M1475" s="952"/>
      <c r="N1475" s="952"/>
      <c r="O1475" s="1140"/>
    </row>
    <row r="1476" spans="1:15" ht="15" customHeight="1" x14ac:dyDescent="0.25">
      <c r="A1476" s="955" t="s">
        <v>384</v>
      </c>
      <c r="B1476" s="1482">
        <v>0</v>
      </c>
      <c r="C1476" s="1137">
        <v>0</v>
      </c>
      <c r="D1476" s="1137">
        <v>0</v>
      </c>
      <c r="E1476" s="1137">
        <v>0</v>
      </c>
      <c r="F1476" s="1137">
        <v>0</v>
      </c>
      <c r="G1476" s="1137">
        <v>0</v>
      </c>
      <c r="H1476" s="1137">
        <v>0</v>
      </c>
      <c r="I1476" s="1137">
        <v>0</v>
      </c>
      <c r="J1476" s="1138">
        <v>0</v>
      </c>
      <c r="K1476" s="1138">
        <v>0</v>
      </c>
      <c r="L1476" s="1139"/>
      <c r="M1476" s="952"/>
      <c r="N1476" s="952"/>
      <c r="O1476" s="1140"/>
    </row>
    <row r="1477" spans="1:15" ht="15" customHeight="1" x14ac:dyDescent="0.25">
      <c r="A1477" s="955" t="s">
        <v>385</v>
      </c>
      <c r="B1477" s="1482">
        <v>0</v>
      </c>
      <c r="C1477" s="1137">
        <v>0</v>
      </c>
      <c r="D1477" s="1137">
        <v>0</v>
      </c>
      <c r="E1477" s="1137">
        <v>0</v>
      </c>
      <c r="F1477" s="1137">
        <v>0</v>
      </c>
      <c r="G1477" s="1137">
        <v>0</v>
      </c>
      <c r="H1477" s="1137">
        <v>0</v>
      </c>
      <c r="I1477" s="1137">
        <v>0</v>
      </c>
      <c r="J1477" s="1138">
        <v>0</v>
      </c>
      <c r="K1477" s="1138">
        <v>0</v>
      </c>
      <c r="L1477" s="1058"/>
      <c r="M1477" s="952"/>
      <c r="N1477" s="1058"/>
      <c r="O1477" s="1059"/>
    </row>
    <row r="1478" spans="1:15" ht="15" customHeight="1" x14ac:dyDescent="0.25">
      <c r="A1478" s="955" t="s">
        <v>386</v>
      </c>
      <c r="B1478" s="1482">
        <v>36</v>
      </c>
      <c r="C1478" s="1137">
        <v>0</v>
      </c>
      <c r="D1478" s="1137">
        <v>0</v>
      </c>
      <c r="E1478" s="1137">
        <v>0</v>
      </c>
      <c r="F1478" s="1137">
        <v>0</v>
      </c>
      <c r="G1478" s="1137">
        <v>0</v>
      </c>
      <c r="H1478" s="1137">
        <v>36</v>
      </c>
      <c r="I1478" s="1137">
        <v>36</v>
      </c>
      <c r="J1478" s="1138">
        <v>234</v>
      </c>
      <c r="K1478" s="1138">
        <v>6.5</v>
      </c>
      <c r="L1478" s="1058" t="s">
        <v>977</v>
      </c>
      <c r="M1478" s="952">
        <v>2742000</v>
      </c>
      <c r="N1478" s="1058" t="s">
        <v>614</v>
      </c>
      <c r="O1478" s="1059" t="s">
        <v>614</v>
      </c>
    </row>
    <row r="1479" spans="1:15" ht="15" customHeight="1" x14ac:dyDescent="0.25">
      <c r="A1479" s="955" t="s">
        <v>387</v>
      </c>
      <c r="B1479" s="1482">
        <v>0</v>
      </c>
      <c r="C1479" s="1137">
        <v>0</v>
      </c>
      <c r="D1479" s="1137">
        <v>0</v>
      </c>
      <c r="E1479" s="1137">
        <v>0</v>
      </c>
      <c r="F1479" s="1137">
        <v>0</v>
      </c>
      <c r="G1479" s="1137">
        <v>0</v>
      </c>
      <c r="H1479" s="1137">
        <v>0</v>
      </c>
      <c r="I1479" s="1137">
        <v>0</v>
      </c>
      <c r="J1479" s="1138">
        <v>0</v>
      </c>
      <c r="K1479" s="1138">
        <v>0</v>
      </c>
      <c r="L1479" s="1139"/>
      <c r="M1479" s="952"/>
      <c r="N1479" s="952"/>
      <c r="O1479" s="1140"/>
    </row>
    <row r="1480" spans="1:15" ht="15" customHeight="1" x14ac:dyDescent="0.25">
      <c r="A1480" s="955" t="s">
        <v>388</v>
      </c>
      <c r="B1480" s="1482">
        <v>15</v>
      </c>
      <c r="C1480" s="1137">
        <v>0</v>
      </c>
      <c r="D1480" s="1137">
        <v>0</v>
      </c>
      <c r="E1480" s="1137">
        <v>1</v>
      </c>
      <c r="F1480" s="1137">
        <v>1</v>
      </c>
      <c r="G1480" s="1137">
        <v>0</v>
      </c>
      <c r="H1480" s="1137">
        <v>13</v>
      </c>
      <c r="I1480" s="1137">
        <v>13</v>
      </c>
      <c r="J1480" s="1138">
        <v>65</v>
      </c>
      <c r="K1480" s="1138">
        <v>5</v>
      </c>
      <c r="L1480" s="1058" t="s">
        <v>977</v>
      </c>
      <c r="M1480" s="952">
        <v>2742000</v>
      </c>
      <c r="N1480" s="1058" t="s">
        <v>614</v>
      </c>
      <c r="O1480" s="1059" t="s">
        <v>614</v>
      </c>
    </row>
    <row r="1481" spans="1:15" ht="15" customHeight="1" x14ac:dyDescent="0.25">
      <c r="A1481" s="955" t="s">
        <v>389</v>
      </c>
      <c r="B1481" s="1482">
        <v>0</v>
      </c>
      <c r="C1481" s="1137">
        <v>0</v>
      </c>
      <c r="D1481" s="1137">
        <v>0</v>
      </c>
      <c r="E1481" s="1137">
        <v>0</v>
      </c>
      <c r="F1481" s="1137">
        <v>0</v>
      </c>
      <c r="G1481" s="1137">
        <v>0</v>
      </c>
      <c r="H1481" s="1137">
        <v>0</v>
      </c>
      <c r="I1481" s="1137">
        <v>0</v>
      </c>
      <c r="J1481" s="1138">
        <v>0</v>
      </c>
      <c r="K1481" s="1138">
        <v>0</v>
      </c>
      <c r="L1481" s="1139"/>
      <c r="M1481" s="952"/>
      <c r="N1481" s="952"/>
      <c r="O1481" s="1140"/>
    </row>
    <row r="1482" spans="1:15" ht="15" customHeight="1" x14ac:dyDescent="0.25">
      <c r="A1482" s="955" t="s">
        <v>930</v>
      </c>
      <c r="B1482" s="1482">
        <v>0</v>
      </c>
      <c r="C1482" s="1137">
        <v>0</v>
      </c>
      <c r="D1482" s="1137">
        <v>0</v>
      </c>
      <c r="E1482" s="1137">
        <v>0</v>
      </c>
      <c r="F1482" s="1137">
        <v>0</v>
      </c>
      <c r="G1482" s="1137">
        <v>0</v>
      </c>
      <c r="H1482" s="1137">
        <v>0</v>
      </c>
      <c r="I1482" s="1137">
        <v>0</v>
      </c>
      <c r="J1482" s="1138">
        <v>0</v>
      </c>
      <c r="K1482" s="1138">
        <v>0</v>
      </c>
      <c r="L1482" s="1139"/>
      <c r="M1482" s="952"/>
      <c r="N1482" s="952"/>
      <c r="O1482" s="1140"/>
    </row>
    <row r="1483" spans="1:15" ht="15" customHeight="1" thickBot="1" x14ac:dyDescent="0.3">
      <c r="A1483" s="1131" t="s">
        <v>391</v>
      </c>
      <c r="B1483" s="1522">
        <v>0</v>
      </c>
      <c r="C1483" s="1132">
        <v>0</v>
      </c>
      <c r="D1483" s="1132">
        <v>0</v>
      </c>
      <c r="E1483" s="1132">
        <v>0</v>
      </c>
      <c r="F1483" s="1132">
        <v>0</v>
      </c>
      <c r="G1483" s="1132">
        <v>0</v>
      </c>
      <c r="H1483" s="1137">
        <v>0</v>
      </c>
      <c r="I1483" s="1137">
        <v>0</v>
      </c>
      <c r="J1483" s="1138">
        <v>0</v>
      </c>
      <c r="K1483" s="1133">
        <v>0</v>
      </c>
      <c r="L1483" s="1134"/>
      <c r="M1483" s="1135"/>
      <c r="N1483" s="1135"/>
      <c r="O1483" s="1136"/>
    </row>
    <row r="1484" spans="1:15" ht="15" customHeight="1" thickBot="1" x14ac:dyDescent="0.3">
      <c r="A1484" s="394" t="s">
        <v>931</v>
      </c>
      <c r="B1484" s="1122">
        <v>156.85</v>
      </c>
      <c r="C1484" s="1122">
        <v>42.5</v>
      </c>
      <c r="D1484" s="1122">
        <v>0</v>
      </c>
      <c r="E1484" s="1122">
        <v>3</v>
      </c>
      <c r="F1484" s="1122">
        <v>1</v>
      </c>
      <c r="G1484" s="1122">
        <v>0</v>
      </c>
      <c r="H1484" s="1122">
        <v>152.85</v>
      </c>
      <c r="I1484" s="1122">
        <v>195.35</v>
      </c>
      <c r="J1484" s="1123">
        <v>1101.1500000000001</v>
      </c>
      <c r="K1484" s="1123">
        <v>7.2041216879293435</v>
      </c>
      <c r="L1484" s="1511" t="s">
        <v>977</v>
      </c>
      <c r="M1484" s="1125">
        <v>2741999.9999999995</v>
      </c>
      <c r="N1484" s="1511" t="s">
        <v>614</v>
      </c>
      <c r="O1484" s="1527" t="s">
        <v>614</v>
      </c>
    </row>
    <row r="1485" spans="1:15" x14ac:dyDescent="0.25">
      <c r="A1485" s="7" t="s">
        <v>1964</v>
      </c>
      <c r="B1485" s="223"/>
      <c r="C1485" s="223"/>
      <c r="D1485" s="223"/>
      <c r="E1485" s="223"/>
      <c r="F1485" s="223"/>
      <c r="G1485" s="223"/>
      <c r="H1485" s="223"/>
      <c r="I1485" s="223"/>
      <c r="J1485" s="223"/>
      <c r="K1485" s="230"/>
      <c r="L1485" s="231"/>
      <c r="M1485" s="230"/>
      <c r="N1485" s="230"/>
      <c r="O1485" s="230"/>
    </row>
    <row r="1486" spans="1:15" ht="15" customHeight="1" x14ac:dyDescent="0.25"/>
    <row r="1487" spans="1:15" ht="15" customHeight="1" x14ac:dyDescent="0.25">
      <c r="A1487" s="2817" t="s">
        <v>1972</v>
      </c>
      <c r="B1487" s="2817"/>
      <c r="C1487" s="2817"/>
      <c r="D1487" s="2817"/>
      <c r="E1487" s="2817"/>
      <c r="F1487" s="2817"/>
      <c r="G1487" s="2817"/>
      <c r="H1487" s="2817"/>
      <c r="I1487" s="2817"/>
      <c r="J1487" s="2817"/>
      <c r="K1487" s="2817"/>
      <c r="L1487" s="2817"/>
      <c r="M1487" s="2817"/>
      <c r="N1487" s="2817"/>
      <c r="O1487" s="2817"/>
    </row>
    <row r="1488" spans="1:15" ht="15" customHeight="1" x14ac:dyDescent="0.25">
      <c r="A1488" s="235"/>
      <c r="B1488" s="235"/>
      <c r="C1488" s="230"/>
      <c r="D1488" s="230"/>
      <c r="E1488" s="230"/>
      <c r="F1488" s="230"/>
      <c r="G1488" s="230"/>
      <c r="H1488" s="230"/>
      <c r="I1488" s="230"/>
      <c r="J1488" s="230"/>
      <c r="K1488" s="230"/>
      <c r="L1488" s="231"/>
      <c r="M1488" s="230"/>
      <c r="N1488" s="230"/>
      <c r="O1488" s="230"/>
    </row>
    <row r="1489" spans="1:15" ht="15" customHeight="1" thickBot="1" x14ac:dyDescent="0.3">
      <c r="A1489" s="180" t="s">
        <v>1487</v>
      </c>
      <c r="B1489" s="235"/>
      <c r="C1489" s="230"/>
      <c r="D1489" s="230"/>
      <c r="E1489" s="230"/>
      <c r="F1489" s="230"/>
      <c r="G1489" s="230"/>
      <c r="H1489" s="230"/>
      <c r="I1489" s="230"/>
      <c r="J1489" s="230"/>
      <c r="K1489" s="230"/>
      <c r="L1489" s="231"/>
      <c r="M1489" s="230"/>
      <c r="N1489" s="230"/>
      <c r="O1489" s="230"/>
    </row>
    <row r="1490" spans="1:15" ht="15" customHeight="1" x14ac:dyDescent="0.25">
      <c r="A1490" s="2818" t="s">
        <v>327</v>
      </c>
      <c r="B1490" s="2821" t="s">
        <v>1973</v>
      </c>
      <c r="C1490" s="2822"/>
      <c r="D1490" s="2822"/>
      <c r="E1490" s="2822"/>
      <c r="F1490" s="2822"/>
      <c r="G1490" s="2822"/>
      <c r="H1490" s="2822"/>
      <c r="I1490" s="2822"/>
      <c r="J1490" s="2822"/>
      <c r="K1490" s="2822"/>
      <c r="L1490" s="2822"/>
      <c r="M1490" s="2822"/>
      <c r="N1490" s="2822"/>
      <c r="O1490" s="2823"/>
    </row>
    <row r="1491" spans="1:15" ht="15" customHeight="1" x14ac:dyDescent="0.25">
      <c r="A1491" s="2819"/>
      <c r="B1491" s="2824" t="s">
        <v>191</v>
      </c>
      <c r="C1491" s="2824"/>
      <c r="D1491" s="2824"/>
      <c r="E1491" s="2824"/>
      <c r="F1491" s="2824"/>
      <c r="G1491" s="2824"/>
      <c r="H1491" s="2824"/>
      <c r="I1491" s="2824"/>
      <c r="J1491" s="2097"/>
      <c r="K1491" s="2097" t="s">
        <v>902</v>
      </c>
      <c r="L1491" s="2097"/>
      <c r="M1491" s="1114" t="s">
        <v>436</v>
      </c>
      <c r="N1491" s="1114" t="s">
        <v>908</v>
      </c>
      <c r="O1491" s="1118" t="s">
        <v>908</v>
      </c>
    </row>
    <row r="1492" spans="1:15" ht="15" customHeight="1" x14ac:dyDescent="0.25">
      <c r="A1492" s="2819"/>
      <c r="B1492" s="2097" t="s">
        <v>432</v>
      </c>
      <c r="C1492" s="2097"/>
      <c r="D1492" s="2815" t="s">
        <v>1856</v>
      </c>
      <c r="E1492" s="2097"/>
      <c r="F1492" s="2097"/>
      <c r="G1492" s="2097" t="s">
        <v>909</v>
      </c>
      <c r="H1492" s="2097"/>
      <c r="I1492" s="2097" t="s">
        <v>432</v>
      </c>
      <c r="J1492" s="2120" t="s">
        <v>910</v>
      </c>
      <c r="K1492" s="2120" t="s">
        <v>840</v>
      </c>
      <c r="L1492" s="2120" t="s">
        <v>329</v>
      </c>
      <c r="M1492" s="1115" t="s">
        <v>911</v>
      </c>
      <c r="N1492" s="1115" t="s">
        <v>912</v>
      </c>
      <c r="O1492" s="1119" t="s">
        <v>911</v>
      </c>
    </row>
    <row r="1493" spans="1:15" ht="15" customHeight="1" x14ac:dyDescent="0.25">
      <c r="A1493" s="2819"/>
      <c r="B1493" s="2120" t="s">
        <v>914</v>
      </c>
      <c r="C1493" s="2120" t="s">
        <v>916</v>
      </c>
      <c r="D1493" s="2816"/>
      <c r="E1493" s="2120" t="s">
        <v>865</v>
      </c>
      <c r="F1493" s="2120" t="s">
        <v>915</v>
      </c>
      <c r="G1493" s="2120" t="s">
        <v>917</v>
      </c>
      <c r="H1493" s="2120" t="s">
        <v>834</v>
      </c>
      <c r="I1493" s="2120" t="s">
        <v>833</v>
      </c>
      <c r="J1493" s="2120" t="s">
        <v>918</v>
      </c>
      <c r="K1493" s="2120" t="s">
        <v>919</v>
      </c>
      <c r="L1493" s="2120" t="s">
        <v>335</v>
      </c>
      <c r="M1493" s="1115" t="s">
        <v>920</v>
      </c>
      <c r="N1493" s="1115" t="s">
        <v>921</v>
      </c>
      <c r="O1493" s="1119" t="s">
        <v>922</v>
      </c>
    </row>
    <row r="1494" spans="1:15" ht="15" customHeight="1" thickBot="1" x14ac:dyDescent="0.3">
      <c r="A1494" s="2820"/>
      <c r="B1494" s="1868">
        <v>45291</v>
      </c>
      <c r="C1494" s="2121">
        <v>2024</v>
      </c>
      <c r="D1494" s="2121">
        <v>2024</v>
      </c>
      <c r="E1494" s="2121">
        <v>2024</v>
      </c>
      <c r="F1494" s="2121">
        <v>2024</v>
      </c>
      <c r="G1494" s="2121" t="s">
        <v>923</v>
      </c>
      <c r="H1494" s="2121">
        <v>2024</v>
      </c>
      <c r="I1494" s="1868">
        <v>45657</v>
      </c>
      <c r="J1494" s="1868" t="s">
        <v>1974</v>
      </c>
      <c r="K1494" s="1868" t="s">
        <v>1974</v>
      </c>
      <c r="L1494" s="2121" t="s">
        <v>440</v>
      </c>
      <c r="M1494" s="1117" t="s">
        <v>924</v>
      </c>
      <c r="N1494" s="1117" t="s">
        <v>925</v>
      </c>
      <c r="O1494" s="1120" t="s">
        <v>925</v>
      </c>
    </row>
    <row r="1495" spans="1:15" ht="15" customHeight="1" x14ac:dyDescent="0.25">
      <c r="A1495" s="1126" t="s">
        <v>351</v>
      </c>
      <c r="B1495" s="1121">
        <v>25.5</v>
      </c>
      <c r="C1495" s="1121">
        <v>5</v>
      </c>
      <c r="D1495" s="1121">
        <v>0</v>
      </c>
      <c r="E1495" s="1121">
        <v>0</v>
      </c>
      <c r="F1495" s="1121">
        <v>0</v>
      </c>
      <c r="G1495" s="1121">
        <v>3</v>
      </c>
      <c r="H1495" s="1121">
        <v>22.5</v>
      </c>
      <c r="I1495" s="1121">
        <v>30.5</v>
      </c>
      <c r="J1495" s="1127">
        <v>135</v>
      </c>
      <c r="K1495" s="1141">
        <v>6</v>
      </c>
      <c r="L1495" s="369"/>
      <c r="M1495" s="1129"/>
      <c r="N1495" s="1129"/>
      <c r="O1495" s="1130"/>
    </row>
    <row r="1496" spans="1:15" ht="15" customHeight="1" x14ac:dyDescent="0.25">
      <c r="A1496" s="955" t="s">
        <v>352</v>
      </c>
      <c r="B1496" s="1482">
        <v>0</v>
      </c>
      <c r="C1496" s="1137">
        <v>0</v>
      </c>
      <c r="D1496" s="1137">
        <v>0</v>
      </c>
      <c r="E1496" s="1137">
        <v>0</v>
      </c>
      <c r="F1496" s="1137">
        <v>0</v>
      </c>
      <c r="G1496" s="1137">
        <v>0</v>
      </c>
      <c r="H1496" s="1137">
        <v>0</v>
      </c>
      <c r="I1496" s="1137">
        <v>0</v>
      </c>
      <c r="J1496" s="1138">
        <v>0</v>
      </c>
      <c r="K1496" s="1138">
        <v>0</v>
      </c>
      <c r="L1496" s="1139"/>
      <c r="M1496" s="952"/>
      <c r="N1496" s="952"/>
      <c r="O1496" s="1140"/>
    </row>
    <row r="1497" spans="1:15" ht="15" customHeight="1" x14ac:dyDescent="0.25">
      <c r="A1497" s="955" t="s">
        <v>353</v>
      </c>
      <c r="B1497" s="1482">
        <v>0</v>
      </c>
      <c r="C1497" s="1137">
        <v>0</v>
      </c>
      <c r="D1497" s="1137">
        <v>0</v>
      </c>
      <c r="E1497" s="1137">
        <v>0</v>
      </c>
      <c r="F1497" s="1137">
        <v>0</v>
      </c>
      <c r="G1497" s="1137">
        <v>0</v>
      </c>
      <c r="H1497" s="1137">
        <v>0</v>
      </c>
      <c r="I1497" s="1137">
        <v>0</v>
      </c>
      <c r="J1497" s="1138">
        <v>0</v>
      </c>
      <c r="K1497" s="1138">
        <v>0</v>
      </c>
      <c r="L1497" s="1139"/>
      <c r="M1497" s="952"/>
      <c r="N1497" s="952"/>
      <c r="O1497" s="1140"/>
    </row>
    <row r="1498" spans="1:15" ht="15" customHeight="1" x14ac:dyDescent="0.25">
      <c r="A1498" s="955" t="s">
        <v>354</v>
      </c>
      <c r="B1498" s="1482">
        <v>25</v>
      </c>
      <c r="C1498" s="1137">
        <v>5</v>
      </c>
      <c r="D1498" s="1137">
        <v>0</v>
      </c>
      <c r="E1498" s="1137">
        <v>0</v>
      </c>
      <c r="F1498" s="1137">
        <v>0</v>
      </c>
      <c r="G1498" s="1137">
        <v>3</v>
      </c>
      <c r="H1498" s="1137">
        <v>22</v>
      </c>
      <c r="I1498" s="1137">
        <v>30</v>
      </c>
      <c r="J1498" s="1138">
        <v>132</v>
      </c>
      <c r="K1498" s="1138">
        <v>6</v>
      </c>
      <c r="L1498" s="1058" t="s">
        <v>977</v>
      </c>
      <c r="M1498" s="952">
        <v>4900000</v>
      </c>
      <c r="N1498" s="1058" t="s">
        <v>614</v>
      </c>
      <c r="O1498" s="1059" t="s">
        <v>614</v>
      </c>
    </row>
    <row r="1499" spans="1:15" ht="15" customHeight="1" x14ac:dyDescent="0.25">
      <c r="A1499" s="955" t="s">
        <v>355</v>
      </c>
      <c r="B1499" s="1482">
        <v>0.5</v>
      </c>
      <c r="C1499" s="1137">
        <v>0</v>
      </c>
      <c r="D1499" s="1137">
        <v>0</v>
      </c>
      <c r="E1499" s="1137">
        <v>0</v>
      </c>
      <c r="F1499" s="1137">
        <v>0</v>
      </c>
      <c r="G1499" s="1137">
        <v>0</v>
      </c>
      <c r="H1499" s="1137">
        <v>0.5</v>
      </c>
      <c r="I1499" s="1137">
        <v>0.5</v>
      </c>
      <c r="J1499" s="1138">
        <v>3</v>
      </c>
      <c r="K1499" s="1138">
        <v>6</v>
      </c>
      <c r="L1499" s="1058" t="s">
        <v>977</v>
      </c>
      <c r="M1499" s="952">
        <v>4900000</v>
      </c>
      <c r="N1499" s="1058" t="s">
        <v>614</v>
      </c>
      <c r="O1499" s="1140"/>
    </row>
    <row r="1500" spans="1:15" ht="15" customHeight="1" x14ac:dyDescent="0.25">
      <c r="A1500" s="955" t="s">
        <v>356</v>
      </c>
      <c r="B1500" s="1482">
        <v>0</v>
      </c>
      <c r="C1500" s="1137">
        <v>0</v>
      </c>
      <c r="D1500" s="1137">
        <v>0</v>
      </c>
      <c r="E1500" s="1137">
        <v>0</v>
      </c>
      <c r="F1500" s="1137">
        <v>0</v>
      </c>
      <c r="G1500" s="1137">
        <v>0</v>
      </c>
      <c r="H1500" s="1137">
        <v>0</v>
      </c>
      <c r="I1500" s="1137">
        <v>0</v>
      </c>
      <c r="J1500" s="1138">
        <v>0</v>
      </c>
      <c r="K1500" s="1138">
        <v>0</v>
      </c>
      <c r="L1500" s="1139"/>
      <c r="M1500" s="952"/>
      <c r="N1500" s="952"/>
      <c r="O1500" s="1140"/>
    </row>
    <row r="1501" spans="1:15" ht="15" customHeight="1" x14ac:dyDescent="0.25">
      <c r="A1501" s="955" t="s">
        <v>357</v>
      </c>
      <c r="B1501" s="1482">
        <v>0</v>
      </c>
      <c r="C1501" s="1137">
        <v>0</v>
      </c>
      <c r="D1501" s="1137">
        <v>0</v>
      </c>
      <c r="E1501" s="1137">
        <v>0</v>
      </c>
      <c r="F1501" s="1137">
        <v>0</v>
      </c>
      <c r="G1501" s="1137">
        <v>0</v>
      </c>
      <c r="H1501" s="1137">
        <v>0</v>
      </c>
      <c r="I1501" s="1137">
        <v>0</v>
      </c>
      <c r="J1501" s="1138">
        <v>0</v>
      </c>
      <c r="K1501" s="1138">
        <v>0</v>
      </c>
      <c r="L1501" s="1139"/>
      <c r="M1501" s="952"/>
      <c r="N1501" s="952"/>
      <c r="O1501" s="1140"/>
    </row>
    <row r="1502" spans="1:15" ht="15" customHeight="1" x14ac:dyDescent="0.25">
      <c r="A1502" s="955" t="s">
        <v>926</v>
      </c>
      <c r="B1502" s="1482">
        <v>0</v>
      </c>
      <c r="C1502" s="1137">
        <v>0</v>
      </c>
      <c r="D1502" s="1137">
        <v>0</v>
      </c>
      <c r="E1502" s="1137">
        <v>0</v>
      </c>
      <c r="F1502" s="1137">
        <v>0</v>
      </c>
      <c r="G1502" s="1137">
        <v>0</v>
      </c>
      <c r="H1502" s="1137">
        <v>0</v>
      </c>
      <c r="I1502" s="1137">
        <v>0</v>
      </c>
      <c r="J1502" s="1138">
        <v>0</v>
      </c>
      <c r="K1502" s="1138">
        <v>0</v>
      </c>
      <c r="L1502" s="1139"/>
      <c r="M1502" s="952"/>
      <c r="N1502" s="952"/>
      <c r="O1502" s="1140"/>
    </row>
    <row r="1503" spans="1:15" ht="15" customHeight="1" x14ac:dyDescent="0.25">
      <c r="A1503" s="955" t="s">
        <v>359</v>
      </c>
      <c r="B1503" s="1482">
        <v>0</v>
      </c>
      <c r="C1503" s="1137">
        <v>0</v>
      </c>
      <c r="D1503" s="1137">
        <v>0</v>
      </c>
      <c r="E1503" s="1137">
        <v>0</v>
      </c>
      <c r="F1503" s="1137">
        <v>0</v>
      </c>
      <c r="G1503" s="1137">
        <v>0</v>
      </c>
      <c r="H1503" s="1137">
        <v>0</v>
      </c>
      <c r="I1503" s="1137">
        <v>0</v>
      </c>
      <c r="J1503" s="1138">
        <v>0</v>
      </c>
      <c r="K1503" s="1138">
        <v>0</v>
      </c>
      <c r="L1503" s="1139"/>
      <c r="M1503" s="952"/>
      <c r="N1503" s="952"/>
      <c r="O1503" s="1140"/>
    </row>
    <row r="1504" spans="1:15" ht="15" customHeight="1" x14ac:dyDescent="0.25">
      <c r="A1504" s="955" t="s">
        <v>927</v>
      </c>
      <c r="B1504" s="1482">
        <v>0</v>
      </c>
      <c r="C1504" s="1137">
        <v>0</v>
      </c>
      <c r="D1504" s="1137">
        <v>0</v>
      </c>
      <c r="E1504" s="1137">
        <v>0</v>
      </c>
      <c r="F1504" s="1137">
        <v>0</v>
      </c>
      <c r="G1504" s="1137">
        <v>0</v>
      </c>
      <c r="H1504" s="1137">
        <v>0</v>
      </c>
      <c r="I1504" s="1137">
        <v>0</v>
      </c>
      <c r="J1504" s="1138">
        <v>0</v>
      </c>
      <c r="K1504" s="1138">
        <v>0</v>
      </c>
      <c r="L1504" s="1139"/>
      <c r="M1504" s="952"/>
      <c r="N1504" s="952"/>
      <c r="O1504" s="1140"/>
    </row>
    <row r="1505" spans="1:15" ht="15" customHeight="1" x14ac:dyDescent="0.25">
      <c r="A1505" s="955" t="s">
        <v>361</v>
      </c>
      <c r="B1505" s="1482">
        <v>0</v>
      </c>
      <c r="C1505" s="1137">
        <v>0</v>
      </c>
      <c r="D1505" s="1137">
        <v>0</v>
      </c>
      <c r="E1505" s="1137">
        <v>0</v>
      </c>
      <c r="F1505" s="1137">
        <v>0</v>
      </c>
      <c r="G1505" s="1137">
        <v>0</v>
      </c>
      <c r="H1505" s="1137">
        <v>0</v>
      </c>
      <c r="I1505" s="1137">
        <v>0</v>
      </c>
      <c r="J1505" s="1138">
        <v>0</v>
      </c>
      <c r="K1505" s="1138">
        <v>0</v>
      </c>
      <c r="L1505" s="1139"/>
      <c r="M1505" s="952"/>
      <c r="N1505" s="952"/>
      <c r="O1505" s="1140"/>
    </row>
    <row r="1506" spans="1:15" ht="15" customHeight="1" x14ac:dyDescent="0.25">
      <c r="A1506" s="955" t="s">
        <v>362</v>
      </c>
      <c r="B1506" s="1482">
        <v>0</v>
      </c>
      <c r="C1506" s="1137">
        <v>0</v>
      </c>
      <c r="D1506" s="1137">
        <v>0</v>
      </c>
      <c r="E1506" s="1137">
        <v>0</v>
      </c>
      <c r="F1506" s="1137">
        <v>0</v>
      </c>
      <c r="G1506" s="1137">
        <v>0</v>
      </c>
      <c r="H1506" s="1137">
        <v>0</v>
      </c>
      <c r="I1506" s="1137">
        <v>0</v>
      </c>
      <c r="J1506" s="1138">
        <v>0</v>
      </c>
      <c r="K1506" s="1138">
        <v>0</v>
      </c>
      <c r="L1506" s="1139"/>
      <c r="M1506" s="952"/>
      <c r="N1506" s="952"/>
      <c r="O1506" s="1140"/>
    </row>
    <row r="1507" spans="1:15" ht="15" customHeight="1" x14ac:dyDescent="0.25">
      <c r="A1507" s="955" t="s">
        <v>928</v>
      </c>
      <c r="B1507" s="1482">
        <v>0</v>
      </c>
      <c r="C1507" s="1137">
        <v>0</v>
      </c>
      <c r="D1507" s="1137">
        <v>0</v>
      </c>
      <c r="E1507" s="1137">
        <v>0</v>
      </c>
      <c r="F1507" s="1137">
        <v>0</v>
      </c>
      <c r="G1507" s="1137">
        <v>0</v>
      </c>
      <c r="H1507" s="1137">
        <v>0</v>
      </c>
      <c r="I1507" s="1137">
        <v>0</v>
      </c>
      <c r="J1507" s="1138">
        <v>0</v>
      </c>
      <c r="K1507" s="1138">
        <v>0</v>
      </c>
      <c r="L1507" s="1139"/>
      <c r="M1507" s="952"/>
      <c r="N1507" s="952"/>
      <c r="O1507" s="1140"/>
    </row>
    <row r="1508" spans="1:15" ht="15" customHeight="1" x14ac:dyDescent="0.25">
      <c r="A1508" s="955" t="s">
        <v>364</v>
      </c>
      <c r="B1508" s="1482">
        <v>0</v>
      </c>
      <c r="C1508" s="1137">
        <v>0</v>
      </c>
      <c r="D1508" s="1137">
        <v>0</v>
      </c>
      <c r="E1508" s="1137">
        <v>0</v>
      </c>
      <c r="F1508" s="1137">
        <v>0</v>
      </c>
      <c r="G1508" s="1137">
        <v>0</v>
      </c>
      <c r="H1508" s="1137">
        <v>0</v>
      </c>
      <c r="I1508" s="1137">
        <v>0</v>
      </c>
      <c r="J1508" s="1138">
        <v>0</v>
      </c>
      <c r="K1508" s="1138">
        <v>0</v>
      </c>
      <c r="L1508" s="1139"/>
      <c r="M1508" s="952"/>
      <c r="N1508" s="952"/>
      <c r="O1508" s="1140"/>
    </row>
    <row r="1509" spans="1:15" ht="15" customHeight="1" x14ac:dyDescent="0.25">
      <c r="A1509" s="955" t="s">
        <v>365</v>
      </c>
      <c r="B1509" s="1482">
        <v>0</v>
      </c>
      <c r="C1509" s="1137">
        <v>0</v>
      </c>
      <c r="D1509" s="1137">
        <v>0</v>
      </c>
      <c r="E1509" s="1137">
        <v>0</v>
      </c>
      <c r="F1509" s="1137">
        <v>0</v>
      </c>
      <c r="G1509" s="1137">
        <v>0</v>
      </c>
      <c r="H1509" s="1137">
        <v>0</v>
      </c>
      <c r="I1509" s="1137">
        <v>0</v>
      </c>
      <c r="J1509" s="1138">
        <v>0</v>
      </c>
      <c r="K1509" s="1138">
        <v>0</v>
      </c>
      <c r="L1509" s="1139"/>
      <c r="M1509" s="952"/>
      <c r="N1509" s="952"/>
      <c r="O1509" s="1140"/>
    </row>
    <row r="1510" spans="1:15" ht="15" customHeight="1" x14ac:dyDescent="0.25">
      <c r="A1510" s="955" t="s">
        <v>366</v>
      </c>
      <c r="B1510" s="1482">
        <v>0</v>
      </c>
      <c r="C1510" s="1137">
        <v>0</v>
      </c>
      <c r="D1510" s="1137">
        <v>0</v>
      </c>
      <c r="E1510" s="1137">
        <v>0</v>
      </c>
      <c r="F1510" s="1137">
        <v>0</v>
      </c>
      <c r="G1510" s="1137">
        <v>0</v>
      </c>
      <c r="H1510" s="1137">
        <v>0</v>
      </c>
      <c r="I1510" s="1137">
        <v>0</v>
      </c>
      <c r="J1510" s="1138">
        <v>0</v>
      </c>
      <c r="K1510" s="1138">
        <v>0</v>
      </c>
      <c r="L1510" s="1139"/>
      <c r="M1510" s="952"/>
      <c r="N1510" s="952"/>
      <c r="O1510" s="1140"/>
    </row>
    <row r="1511" spans="1:15" ht="15" customHeight="1" x14ac:dyDescent="0.25">
      <c r="A1511" s="423" t="s">
        <v>929</v>
      </c>
      <c r="B1511" s="1469">
        <v>30.5</v>
      </c>
      <c r="C1511" s="995">
        <v>0</v>
      </c>
      <c r="D1511" s="995">
        <v>0</v>
      </c>
      <c r="E1511" s="995">
        <v>2</v>
      </c>
      <c r="F1511" s="995">
        <v>0</v>
      </c>
      <c r="G1511" s="995">
        <v>6</v>
      </c>
      <c r="H1511" s="995">
        <v>22.5</v>
      </c>
      <c r="I1511" s="995">
        <v>28.5</v>
      </c>
      <c r="J1511" s="1141">
        <v>168.5</v>
      </c>
      <c r="K1511" s="1141">
        <v>7.4888888888888889</v>
      </c>
      <c r="L1511" s="1143"/>
      <c r="M1511" s="989"/>
      <c r="N1511" s="989"/>
      <c r="O1511" s="1144"/>
    </row>
    <row r="1512" spans="1:15" ht="15" customHeight="1" x14ac:dyDescent="0.25">
      <c r="A1512" s="955" t="s">
        <v>368</v>
      </c>
      <c r="B1512" s="1482">
        <v>15.5</v>
      </c>
      <c r="C1512" s="1137">
        <v>0</v>
      </c>
      <c r="D1512" s="1137">
        <v>0</v>
      </c>
      <c r="E1512" s="1137">
        <v>0</v>
      </c>
      <c r="F1512" s="1137">
        <v>0</v>
      </c>
      <c r="G1512" s="1137">
        <v>4</v>
      </c>
      <c r="H1512" s="1137">
        <v>11.5</v>
      </c>
      <c r="I1512" s="1137">
        <v>15.5</v>
      </c>
      <c r="J1512" s="1138">
        <v>80.5</v>
      </c>
      <c r="K1512" s="1138">
        <v>7</v>
      </c>
      <c r="L1512" s="1058" t="s">
        <v>977</v>
      </c>
      <c r="M1512" s="952">
        <v>4900000</v>
      </c>
      <c r="N1512" s="1058" t="s">
        <v>614</v>
      </c>
      <c r="O1512" s="1059" t="s">
        <v>614</v>
      </c>
    </row>
    <row r="1513" spans="1:15" ht="15" customHeight="1" x14ac:dyDescent="0.25">
      <c r="A1513" s="955" t="s">
        <v>369</v>
      </c>
      <c r="B1513" s="1482">
        <v>15</v>
      </c>
      <c r="C1513" s="1137">
        <v>0</v>
      </c>
      <c r="D1513" s="1137">
        <v>0</v>
      </c>
      <c r="E1513" s="1137">
        <v>2</v>
      </c>
      <c r="F1513" s="1137">
        <v>0</v>
      </c>
      <c r="G1513" s="1137">
        <v>2</v>
      </c>
      <c r="H1513" s="1137">
        <v>11</v>
      </c>
      <c r="I1513" s="1137">
        <v>13</v>
      </c>
      <c r="J1513" s="1138">
        <v>88</v>
      </c>
      <c r="K1513" s="1138">
        <v>8</v>
      </c>
      <c r="L1513" s="1058" t="s">
        <v>977</v>
      </c>
      <c r="M1513" s="952">
        <v>4900000</v>
      </c>
      <c r="N1513" s="1058" t="s">
        <v>614</v>
      </c>
      <c r="O1513" s="1059" t="s">
        <v>614</v>
      </c>
    </row>
    <row r="1514" spans="1:15" ht="15" customHeight="1" x14ac:dyDescent="0.25">
      <c r="A1514" s="955" t="s">
        <v>370</v>
      </c>
      <c r="B1514" s="1482">
        <v>0</v>
      </c>
      <c r="C1514" s="1137">
        <v>0</v>
      </c>
      <c r="D1514" s="1137">
        <v>0</v>
      </c>
      <c r="E1514" s="1137">
        <v>0</v>
      </c>
      <c r="F1514" s="1137">
        <v>0</v>
      </c>
      <c r="G1514" s="1137">
        <v>0</v>
      </c>
      <c r="H1514" s="1137">
        <v>0</v>
      </c>
      <c r="I1514" s="1137">
        <v>0</v>
      </c>
      <c r="J1514" s="1138">
        <v>0</v>
      </c>
      <c r="K1514" s="1138">
        <v>0</v>
      </c>
      <c r="L1514" s="1139"/>
      <c r="M1514" s="952"/>
      <c r="N1514" s="952"/>
      <c r="O1514" s="1140"/>
    </row>
    <row r="1515" spans="1:15" ht="15" customHeight="1" x14ac:dyDescent="0.25">
      <c r="A1515" s="955" t="s">
        <v>371</v>
      </c>
      <c r="B1515" s="1482">
        <v>0</v>
      </c>
      <c r="C1515" s="1137">
        <v>0</v>
      </c>
      <c r="D1515" s="1137">
        <v>0</v>
      </c>
      <c r="E1515" s="1137">
        <v>0</v>
      </c>
      <c r="F1515" s="1137">
        <v>0</v>
      </c>
      <c r="G1515" s="1137">
        <v>0</v>
      </c>
      <c r="H1515" s="1137">
        <v>0</v>
      </c>
      <c r="I1515" s="1137">
        <v>0</v>
      </c>
      <c r="J1515" s="1138">
        <v>0</v>
      </c>
      <c r="K1515" s="1138">
        <v>0</v>
      </c>
      <c r="L1515" s="1139"/>
      <c r="M1515" s="952"/>
      <c r="N1515" s="952"/>
      <c r="O1515" s="1140"/>
    </row>
    <row r="1516" spans="1:15" ht="15" customHeight="1" x14ac:dyDescent="0.25">
      <c r="A1516" s="955" t="s">
        <v>372</v>
      </c>
      <c r="B1516" s="1482">
        <v>0</v>
      </c>
      <c r="C1516" s="1137">
        <v>0</v>
      </c>
      <c r="D1516" s="1137">
        <v>0</v>
      </c>
      <c r="E1516" s="1137">
        <v>0</v>
      </c>
      <c r="F1516" s="1137">
        <v>0</v>
      </c>
      <c r="G1516" s="1137">
        <v>0</v>
      </c>
      <c r="H1516" s="1137">
        <v>0</v>
      </c>
      <c r="I1516" s="1137">
        <v>0</v>
      </c>
      <c r="J1516" s="1138">
        <v>0</v>
      </c>
      <c r="K1516" s="1138">
        <v>0</v>
      </c>
      <c r="L1516" s="1139"/>
      <c r="M1516" s="952"/>
      <c r="N1516" s="952"/>
      <c r="O1516" s="1140"/>
    </row>
    <row r="1517" spans="1:15" ht="15" customHeight="1" x14ac:dyDescent="0.25">
      <c r="A1517" s="1145" t="s">
        <v>373</v>
      </c>
      <c r="B1517" s="1469">
        <v>74.8</v>
      </c>
      <c r="C1517" s="995">
        <v>16.2</v>
      </c>
      <c r="D1517" s="995">
        <v>0</v>
      </c>
      <c r="E1517" s="995">
        <v>7.5</v>
      </c>
      <c r="F1517" s="995">
        <v>0</v>
      </c>
      <c r="G1517" s="995">
        <v>16</v>
      </c>
      <c r="H1517" s="995">
        <v>52.3</v>
      </c>
      <c r="I1517" s="995">
        <v>84.5</v>
      </c>
      <c r="J1517" s="1141">
        <v>316.5</v>
      </c>
      <c r="K1517" s="1141">
        <v>6.0516252390057366</v>
      </c>
      <c r="L1517" s="1143"/>
      <c r="M1517" s="989"/>
      <c r="N1517" s="989"/>
      <c r="O1517" s="1144"/>
    </row>
    <row r="1518" spans="1:15" ht="15" customHeight="1" x14ac:dyDescent="0.25">
      <c r="A1518" s="955" t="s">
        <v>374</v>
      </c>
      <c r="B1518" s="1482">
        <v>21</v>
      </c>
      <c r="C1518" s="1137">
        <v>0</v>
      </c>
      <c r="D1518" s="1137">
        <v>0</v>
      </c>
      <c r="E1518" s="1137">
        <v>6.5</v>
      </c>
      <c r="F1518" s="1137">
        <v>0</v>
      </c>
      <c r="G1518" s="1137">
        <v>0</v>
      </c>
      <c r="H1518" s="1137">
        <v>14.5</v>
      </c>
      <c r="I1518" s="1137">
        <v>14.5</v>
      </c>
      <c r="J1518" s="1138">
        <v>72.5</v>
      </c>
      <c r="K1518" s="1138">
        <v>5</v>
      </c>
      <c r="L1518" s="1058" t="s">
        <v>977</v>
      </c>
      <c r="M1518" s="952">
        <v>4900000</v>
      </c>
      <c r="N1518" s="1058" t="s">
        <v>614</v>
      </c>
      <c r="O1518" s="1059" t="s">
        <v>614</v>
      </c>
    </row>
    <row r="1519" spans="1:15" ht="15" customHeight="1" x14ac:dyDescent="0.25">
      <c r="A1519" s="955" t="s">
        <v>375</v>
      </c>
      <c r="B1519" s="1482">
        <v>0</v>
      </c>
      <c r="C1519" s="1137">
        <v>0</v>
      </c>
      <c r="D1519" s="1137">
        <v>0</v>
      </c>
      <c r="E1519" s="1137">
        <v>0</v>
      </c>
      <c r="F1519" s="1137">
        <v>0</v>
      </c>
      <c r="G1519" s="1137">
        <v>0</v>
      </c>
      <c r="H1519" s="1137">
        <v>0</v>
      </c>
      <c r="I1519" s="1137">
        <v>0</v>
      </c>
      <c r="J1519" s="1138">
        <v>0</v>
      </c>
      <c r="K1519" s="1138">
        <v>0</v>
      </c>
      <c r="L1519" s="1139"/>
      <c r="M1519" s="952"/>
      <c r="N1519" s="952"/>
      <c r="O1519" s="1140"/>
    </row>
    <row r="1520" spans="1:15" ht="15" customHeight="1" x14ac:dyDescent="0.25">
      <c r="A1520" s="955" t="s">
        <v>376</v>
      </c>
      <c r="B1520" s="1482">
        <v>0</v>
      </c>
      <c r="C1520" s="1137">
        <v>0</v>
      </c>
      <c r="D1520" s="1137">
        <v>0</v>
      </c>
      <c r="E1520" s="1137">
        <v>0</v>
      </c>
      <c r="F1520" s="1137">
        <v>0</v>
      </c>
      <c r="G1520" s="1137">
        <v>0</v>
      </c>
      <c r="H1520" s="1137">
        <v>0</v>
      </c>
      <c r="I1520" s="1137">
        <v>0</v>
      </c>
      <c r="J1520" s="1138">
        <v>0</v>
      </c>
      <c r="K1520" s="1138">
        <v>0</v>
      </c>
      <c r="L1520" s="1139"/>
      <c r="M1520" s="952"/>
      <c r="N1520" s="952"/>
      <c r="O1520" s="1140"/>
    </row>
    <row r="1521" spans="1:15" ht="15" customHeight="1" x14ac:dyDescent="0.25">
      <c r="A1521" s="955" t="s">
        <v>377</v>
      </c>
      <c r="B1521" s="1482">
        <v>0</v>
      </c>
      <c r="C1521" s="1137">
        <v>0</v>
      </c>
      <c r="D1521" s="1137">
        <v>0</v>
      </c>
      <c r="E1521" s="1137">
        <v>0</v>
      </c>
      <c r="F1521" s="1137">
        <v>0</v>
      </c>
      <c r="G1521" s="1137">
        <v>0</v>
      </c>
      <c r="H1521" s="1137">
        <v>0</v>
      </c>
      <c r="I1521" s="1137">
        <v>0</v>
      </c>
      <c r="J1521" s="1138">
        <v>0</v>
      </c>
      <c r="K1521" s="1138">
        <v>0</v>
      </c>
      <c r="L1521" s="1058"/>
      <c r="M1521" s="952"/>
      <c r="N1521" s="952"/>
      <c r="O1521" s="1140"/>
    </row>
    <row r="1522" spans="1:15" ht="15" customHeight="1" x14ac:dyDescent="0.25">
      <c r="A1522" s="955" t="s">
        <v>378</v>
      </c>
      <c r="B1522" s="1482">
        <v>6</v>
      </c>
      <c r="C1522" s="1137">
        <v>0</v>
      </c>
      <c r="D1522" s="1137">
        <v>0</v>
      </c>
      <c r="E1522" s="1137">
        <v>0</v>
      </c>
      <c r="F1522" s="1137">
        <v>0</v>
      </c>
      <c r="G1522" s="1137">
        <v>0</v>
      </c>
      <c r="H1522" s="1137">
        <v>6</v>
      </c>
      <c r="I1522" s="1137">
        <v>6</v>
      </c>
      <c r="J1522" s="1138">
        <v>39</v>
      </c>
      <c r="K1522" s="1138">
        <v>6.5</v>
      </c>
      <c r="L1522" s="1058" t="s">
        <v>977</v>
      </c>
      <c r="M1522" s="952">
        <v>4900000</v>
      </c>
      <c r="N1522" s="1058" t="s">
        <v>614</v>
      </c>
      <c r="O1522" s="1059" t="s">
        <v>614</v>
      </c>
    </row>
    <row r="1523" spans="1:15" ht="15" customHeight="1" x14ac:dyDescent="0.25">
      <c r="A1523" s="955" t="s">
        <v>379</v>
      </c>
      <c r="B1523" s="1482">
        <v>24</v>
      </c>
      <c r="C1523" s="1137">
        <v>0</v>
      </c>
      <c r="D1523" s="1137">
        <v>0</v>
      </c>
      <c r="E1523" s="1137">
        <v>1</v>
      </c>
      <c r="F1523" s="1137">
        <v>0</v>
      </c>
      <c r="G1523" s="1137">
        <v>1</v>
      </c>
      <c r="H1523" s="1137">
        <v>23</v>
      </c>
      <c r="I1523" s="1137">
        <v>24</v>
      </c>
      <c r="J1523" s="1138">
        <v>161</v>
      </c>
      <c r="K1523" s="1138">
        <v>7</v>
      </c>
      <c r="L1523" s="1058" t="s">
        <v>977</v>
      </c>
      <c r="M1523" s="952">
        <v>4900000</v>
      </c>
      <c r="N1523" s="1058" t="s">
        <v>614</v>
      </c>
      <c r="O1523" s="1059" t="s">
        <v>614</v>
      </c>
    </row>
    <row r="1524" spans="1:15" ht="15" customHeight="1" x14ac:dyDescent="0.25">
      <c r="A1524" s="955" t="s">
        <v>380</v>
      </c>
      <c r="B1524" s="1482">
        <v>0</v>
      </c>
      <c r="C1524" s="1137">
        <v>0</v>
      </c>
      <c r="D1524" s="1137">
        <v>0</v>
      </c>
      <c r="E1524" s="1137">
        <v>0</v>
      </c>
      <c r="F1524" s="1137">
        <v>0</v>
      </c>
      <c r="G1524" s="1137">
        <v>0</v>
      </c>
      <c r="H1524" s="1137">
        <v>0</v>
      </c>
      <c r="I1524" s="1137">
        <v>0</v>
      </c>
      <c r="J1524" s="1138">
        <v>0</v>
      </c>
      <c r="K1524" s="1138">
        <v>0</v>
      </c>
      <c r="L1524" s="1139"/>
      <c r="M1524" s="952"/>
      <c r="N1524" s="952"/>
      <c r="O1524" s="1140"/>
    </row>
    <row r="1525" spans="1:15" ht="15" customHeight="1" x14ac:dyDescent="0.25">
      <c r="A1525" s="955" t="s">
        <v>381</v>
      </c>
      <c r="B1525" s="1482">
        <v>23.8</v>
      </c>
      <c r="C1525" s="1137">
        <v>16.2</v>
      </c>
      <c r="D1525" s="1137">
        <v>0</v>
      </c>
      <c r="E1525" s="1137">
        <v>0</v>
      </c>
      <c r="F1525" s="1137">
        <v>0</v>
      </c>
      <c r="G1525" s="1137">
        <v>15</v>
      </c>
      <c r="H1525" s="1137">
        <v>8.8000000000000007</v>
      </c>
      <c r="I1525" s="1137">
        <v>40</v>
      </c>
      <c r="J1525" s="1138">
        <v>44</v>
      </c>
      <c r="K1525" s="1138">
        <v>5</v>
      </c>
      <c r="L1525" s="1058" t="s">
        <v>977</v>
      </c>
      <c r="M1525" s="952">
        <v>4900000</v>
      </c>
      <c r="N1525" s="1058" t="s">
        <v>614</v>
      </c>
      <c r="O1525" s="1059" t="s">
        <v>614</v>
      </c>
    </row>
    <row r="1526" spans="1:15" ht="15" customHeight="1" x14ac:dyDescent="0.25">
      <c r="A1526" s="1145" t="s">
        <v>382</v>
      </c>
      <c r="B1526" s="1469">
        <v>16.5</v>
      </c>
      <c r="C1526" s="995">
        <v>0</v>
      </c>
      <c r="D1526" s="995">
        <v>0</v>
      </c>
      <c r="E1526" s="995">
        <v>4</v>
      </c>
      <c r="F1526" s="995">
        <v>0</v>
      </c>
      <c r="G1526" s="995">
        <v>0</v>
      </c>
      <c r="H1526" s="995">
        <v>12.5</v>
      </c>
      <c r="I1526" s="995">
        <v>12.5</v>
      </c>
      <c r="J1526" s="1141">
        <v>69</v>
      </c>
      <c r="K1526" s="1141">
        <v>5.52</v>
      </c>
      <c r="L1526" s="1143"/>
      <c r="M1526" s="989"/>
      <c r="N1526" s="989"/>
      <c r="O1526" s="1144"/>
    </row>
    <row r="1527" spans="1:15" ht="15" customHeight="1" x14ac:dyDescent="0.25">
      <c r="A1527" s="955" t="s">
        <v>383</v>
      </c>
      <c r="B1527" s="1482">
        <v>0</v>
      </c>
      <c r="C1527" s="1137">
        <v>0</v>
      </c>
      <c r="D1527" s="1137">
        <v>0</v>
      </c>
      <c r="E1527" s="1137">
        <v>0</v>
      </c>
      <c r="F1527" s="1137">
        <v>0</v>
      </c>
      <c r="G1527" s="1137">
        <v>0</v>
      </c>
      <c r="H1527" s="1137">
        <v>0</v>
      </c>
      <c r="I1527" s="1137">
        <v>0</v>
      </c>
      <c r="J1527" s="1138">
        <v>0</v>
      </c>
      <c r="K1527" s="1138">
        <v>0</v>
      </c>
      <c r="L1527" s="1058"/>
      <c r="M1527" s="952"/>
      <c r="N1527" s="1058"/>
      <c r="O1527" s="1059"/>
    </row>
    <row r="1528" spans="1:15" ht="15" customHeight="1" x14ac:dyDescent="0.25">
      <c r="A1528" s="955" t="s">
        <v>384</v>
      </c>
      <c r="B1528" s="1482">
        <v>5.5</v>
      </c>
      <c r="C1528" s="1137">
        <v>0</v>
      </c>
      <c r="D1528" s="1137">
        <v>0</v>
      </c>
      <c r="E1528" s="1137">
        <v>0</v>
      </c>
      <c r="F1528" s="1137">
        <v>0</v>
      </c>
      <c r="G1528" s="1137">
        <v>0</v>
      </c>
      <c r="H1528" s="1137">
        <v>5.5</v>
      </c>
      <c r="I1528" s="1137">
        <v>5.5</v>
      </c>
      <c r="J1528" s="1138">
        <v>33</v>
      </c>
      <c r="K1528" s="1138">
        <v>6</v>
      </c>
      <c r="L1528" s="1058" t="s">
        <v>977</v>
      </c>
      <c r="M1528" s="952">
        <v>4900000</v>
      </c>
      <c r="N1528" s="1058" t="s">
        <v>614</v>
      </c>
      <c r="O1528" s="1059" t="s">
        <v>614</v>
      </c>
    </row>
    <row r="1529" spans="1:15" ht="15" customHeight="1" x14ac:dyDescent="0.25">
      <c r="A1529" s="955" t="s">
        <v>385</v>
      </c>
      <c r="B1529" s="1482">
        <v>0</v>
      </c>
      <c r="C1529" s="1137">
        <v>0</v>
      </c>
      <c r="D1529" s="1137">
        <v>0</v>
      </c>
      <c r="E1529" s="1137">
        <v>0</v>
      </c>
      <c r="F1529" s="1137">
        <v>0</v>
      </c>
      <c r="G1529" s="1137">
        <v>0</v>
      </c>
      <c r="H1529" s="1137">
        <v>0</v>
      </c>
      <c r="I1529" s="1137">
        <v>0</v>
      </c>
      <c r="J1529" s="1138">
        <v>0</v>
      </c>
      <c r="K1529" s="1138">
        <v>0</v>
      </c>
      <c r="L1529" s="1139"/>
      <c r="M1529" s="952"/>
      <c r="N1529" s="952"/>
      <c r="O1529" s="1140"/>
    </row>
    <row r="1530" spans="1:15" ht="15" customHeight="1" x14ac:dyDescent="0.25">
      <c r="A1530" s="955" t="s">
        <v>386</v>
      </c>
      <c r="B1530" s="1482">
        <v>0</v>
      </c>
      <c r="C1530" s="1137">
        <v>0</v>
      </c>
      <c r="D1530" s="1137">
        <v>0</v>
      </c>
      <c r="E1530" s="1137">
        <v>0</v>
      </c>
      <c r="F1530" s="1137">
        <v>0</v>
      </c>
      <c r="G1530" s="1137">
        <v>0</v>
      </c>
      <c r="H1530" s="1137">
        <v>0</v>
      </c>
      <c r="I1530" s="1137">
        <v>0</v>
      </c>
      <c r="J1530" s="1138">
        <v>0</v>
      </c>
      <c r="K1530" s="1138">
        <v>0</v>
      </c>
      <c r="L1530" s="1139"/>
      <c r="M1530" s="952"/>
      <c r="N1530" s="952"/>
      <c r="O1530" s="1140"/>
    </row>
    <row r="1531" spans="1:15" ht="15" customHeight="1" x14ac:dyDescent="0.25">
      <c r="A1531" s="955" t="s">
        <v>387</v>
      </c>
      <c r="B1531" s="1482">
        <v>1</v>
      </c>
      <c r="C1531" s="1137">
        <v>0</v>
      </c>
      <c r="D1531" s="1137">
        <v>0</v>
      </c>
      <c r="E1531" s="1137">
        <v>0</v>
      </c>
      <c r="F1531" s="1137">
        <v>0</v>
      </c>
      <c r="G1531" s="1137">
        <v>0</v>
      </c>
      <c r="H1531" s="1137">
        <v>1</v>
      </c>
      <c r="I1531" s="1137">
        <v>1</v>
      </c>
      <c r="J1531" s="1138">
        <v>6</v>
      </c>
      <c r="K1531" s="1138">
        <v>6</v>
      </c>
      <c r="L1531" s="1058" t="s">
        <v>977</v>
      </c>
      <c r="M1531" s="952">
        <v>4900000</v>
      </c>
      <c r="N1531" s="1058"/>
      <c r="O1531" s="1059"/>
    </row>
    <row r="1532" spans="1:15" ht="15" customHeight="1" x14ac:dyDescent="0.25">
      <c r="A1532" s="955" t="s">
        <v>388</v>
      </c>
      <c r="B1532" s="1482">
        <v>0</v>
      </c>
      <c r="C1532" s="1137">
        <v>0</v>
      </c>
      <c r="D1532" s="1137">
        <v>0</v>
      </c>
      <c r="E1532" s="1137">
        <v>0</v>
      </c>
      <c r="F1532" s="1137">
        <v>0</v>
      </c>
      <c r="G1532" s="1137">
        <v>0</v>
      </c>
      <c r="H1532" s="1137">
        <v>0</v>
      </c>
      <c r="I1532" s="1137">
        <v>0</v>
      </c>
      <c r="J1532" s="1138">
        <v>0</v>
      </c>
      <c r="K1532" s="1138">
        <v>0</v>
      </c>
      <c r="L1532" s="1058"/>
      <c r="M1532" s="952"/>
      <c r="N1532" s="1058"/>
      <c r="O1532" s="1059"/>
    </row>
    <row r="1533" spans="1:15" ht="15" customHeight="1" x14ac:dyDescent="0.25">
      <c r="A1533" s="955" t="s">
        <v>389</v>
      </c>
      <c r="B1533" s="1482">
        <v>0</v>
      </c>
      <c r="C1533" s="1137">
        <v>0</v>
      </c>
      <c r="D1533" s="1137">
        <v>0</v>
      </c>
      <c r="E1533" s="1137">
        <v>0</v>
      </c>
      <c r="F1533" s="1137">
        <v>0</v>
      </c>
      <c r="G1533" s="1137">
        <v>0</v>
      </c>
      <c r="H1533" s="1137">
        <v>0</v>
      </c>
      <c r="I1533" s="1137">
        <v>0</v>
      </c>
      <c r="J1533" s="1138">
        <v>0</v>
      </c>
      <c r="K1533" s="1138">
        <v>0</v>
      </c>
      <c r="L1533" s="1139"/>
      <c r="M1533" s="952"/>
      <c r="N1533" s="952"/>
      <c r="O1533" s="1140"/>
    </row>
    <row r="1534" spans="1:15" ht="15" customHeight="1" x14ac:dyDescent="0.25">
      <c r="A1534" s="955" t="s">
        <v>930</v>
      </c>
      <c r="B1534" s="1482">
        <v>10</v>
      </c>
      <c r="C1534" s="1137">
        <v>0</v>
      </c>
      <c r="D1534" s="1137">
        <v>0</v>
      </c>
      <c r="E1534" s="1137">
        <v>4</v>
      </c>
      <c r="F1534" s="1137">
        <v>0</v>
      </c>
      <c r="G1534" s="1137">
        <v>0</v>
      </c>
      <c r="H1534" s="1137">
        <v>6</v>
      </c>
      <c r="I1534" s="1137">
        <v>6</v>
      </c>
      <c r="J1534" s="1138">
        <v>30</v>
      </c>
      <c r="K1534" s="1138">
        <v>5</v>
      </c>
      <c r="L1534" s="1058" t="s">
        <v>977</v>
      </c>
      <c r="M1534" s="952">
        <v>4900000</v>
      </c>
      <c r="N1534" s="1058" t="s">
        <v>614</v>
      </c>
      <c r="O1534" s="1059" t="s">
        <v>614</v>
      </c>
    </row>
    <row r="1535" spans="1:15" ht="15" customHeight="1" thickBot="1" x14ac:dyDescent="0.3">
      <c r="A1535" s="1131" t="s">
        <v>391</v>
      </c>
      <c r="B1535" s="1522">
        <v>0</v>
      </c>
      <c r="C1535" s="1132">
        <v>0</v>
      </c>
      <c r="D1535" s="1132">
        <v>0</v>
      </c>
      <c r="E1535" s="1132">
        <v>0</v>
      </c>
      <c r="F1535" s="1132">
        <v>0</v>
      </c>
      <c r="G1535" s="1132">
        <v>0</v>
      </c>
      <c r="H1535" s="1137">
        <v>0</v>
      </c>
      <c r="I1535" s="1137">
        <v>0</v>
      </c>
      <c r="J1535" s="1138">
        <v>0</v>
      </c>
      <c r="K1535" s="1133">
        <v>0</v>
      </c>
      <c r="L1535" s="1134"/>
      <c r="M1535" s="1135"/>
      <c r="N1535" s="1135"/>
      <c r="O1535" s="1136"/>
    </row>
    <row r="1536" spans="1:15" ht="15" customHeight="1" thickBot="1" x14ac:dyDescent="0.3">
      <c r="A1536" s="394" t="s">
        <v>931</v>
      </c>
      <c r="B1536" s="1122">
        <v>147.30000000000001</v>
      </c>
      <c r="C1536" s="1122">
        <v>21.2</v>
      </c>
      <c r="D1536" s="1122">
        <v>0</v>
      </c>
      <c r="E1536" s="1122">
        <v>13.5</v>
      </c>
      <c r="F1536" s="1122">
        <v>0</v>
      </c>
      <c r="G1536" s="1122">
        <v>25</v>
      </c>
      <c r="H1536" s="1122">
        <v>109.8</v>
      </c>
      <c r="I1536" s="1122">
        <v>156</v>
      </c>
      <c r="J1536" s="1123">
        <v>689</v>
      </c>
      <c r="K1536" s="1123">
        <v>6.2750455373406195</v>
      </c>
      <c r="L1536" s="1511" t="s">
        <v>977</v>
      </c>
      <c r="M1536" s="1125">
        <v>4900000</v>
      </c>
      <c r="N1536" s="1511" t="s">
        <v>614</v>
      </c>
      <c r="O1536" s="1527" t="s">
        <v>614</v>
      </c>
    </row>
    <row r="1537" spans="1:15" x14ac:dyDescent="0.25">
      <c r="A1537" s="7" t="s">
        <v>1964</v>
      </c>
      <c r="B1537" s="223"/>
      <c r="C1537" s="223"/>
      <c r="D1537" s="223"/>
      <c r="E1537" s="223"/>
      <c r="F1537" s="223"/>
      <c r="G1537" s="223"/>
      <c r="H1537" s="223"/>
      <c r="I1537" s="223"/>
      <c r="J1537" s="223"/>
      <c r="K1537" s="230"/>
      <c r="L1537" s="231"/>
      <c r="M1537" s="230"/>
      <c r="N1537" s="230"/>
      <c r="O1537" s="230"/>
    </row>
  </sheetData>
  <mergeCells count="146">
    <mergeCell ref="B1226:O1226"/>
    <mergeCell ref="A1116:O1116"/>
    <mergeCell ref="A1013:A1017"/>
    <mergeCell ref="B1013:O1013"/>
    <mergeCell ref="B1014:I1014"/>
    <mergeCell ref="A1066:A1070"/>
    <mergeCell ref="B1066:O1066"/>
    <mergeCell ref="B1067:I1067"/>
    <mergeCell ref="D1440:D1441"/>
    <mergeCell ref="A1222:O1222"/>
    <mergeCell ref="A588:A592"/>
    <mergeCell ref="B589:I589"/>
    <mergeCell ref="B588:O588"/>
    <mergeCell ref="A269:O269"/>
    <mergeCell ref="B272:I272"/>
    <mergeCell ref="A429:A433"/>
    <mergeCell ref="B429:O429"/>
    <mergeCell ref="B430:I430"/>
    <mergeCell ref="A482:A486"/>
    <mergeCell ref="B482:O482"/>
    <mergeCell ref="B483:I483"/>
    <mergeCell ref="D273:D274"/>
    <mergeCell ref="D326:D327"/>
    <mergeCell ref="D379:D380"/>
    <mergeCell ref="D431:D432"/>
    <mergeCell ref="D484:D485"/>
    <mergeCell ref="D537:D538"/>
    <mergeCell ref="D590:D591"/>
    <mergeCell ref="A216:O216"/>
    <mergeCell ref="A163:O163"/>
    <mergeCell ref="A165:A169"/>
    <mergeCell ref="B165:O165"/>
    <mergeCell ref="B166:I166"/>
    <mergeCell ref="A427:O427"/>
    <mergeCell ref="A480:O480"/>
    <mergeCell ref="A533:O533"/>
    <mergeCell ref="A586:O586"/>
    <mergeCell ref="A218:A222"/>
    <mergeCell ref="B218:O218"/>
    <mergeCell ref="B219:I219"/>
    <mergeCell ref="B535:O535"/>
    <mergeCell ref="B536:I536"/>
    <mergeCell ref="A322:O322"/>
    <mergeCell ref="A324:A328"/>
    <mergeCell ref="B324:O324"/>
    <mergeCell ref="B325:I325"/>
    <mergeCell ref="A375:O375"/>
    <mergeCell ref="A377:A381"/>
    <mergeCell ref="B377:O377"/>
    <mergeCell ref="B378:I378"/>
    <mergeCell ref="D167:D168"/>
    <mergeCell ref="D220:D221"/>
    <mergeCell ref="A1:O1"/>
    <mergeCell ref="A5:A9"/>
    <mergeCell ref="B5:O5"/>
    <mergeCell ref="B6:I6"/>
    <mergeCell ref="A110:O110"/>
    <mergeCell ref="A112:A116"/>
    <mergeCell ref="B112:O112"/>
    <mergeCell ref="B113:I113"/>
    <mergeCell ref="A57:O57"/>
    <mergeCell ref="A59:A63"/>
    <mergeCell ref="B59:O59"/>
    <mergeCell ref="B60:I60"/>
    <mergeCell ref="D7:D8"/>
    <mergeCell ref="D61:D62"/>
    <mergeCell ref="D114:D115"/>
    <mergeCell ref="A854:A858"/>
    <mergeCell ref="B854:O854"/>
    <mergeCell ref="B855:I855"/>
    <mergeCell ref="B801:I801"/>
    <mergeCell ref="A851:O851"/>
    <mergeCell ref="A957:O957"/>
    <mergeCell ref="A798:O798"/>
    <mergeCell ref="A800:A804"/>
    <mergeCell ref="B907:O907"/>
    <mergeCell ref="B908:I908"/>
    <mergeCell ref="A907:A911"/>
    <mergeCell ref="A904:O904"/>
    <mergeCell ref="D802:D803"/>
    <mergeCell ref="D856:D857"/>
    <mergeCell ref="D909:D910"/>
    <mergeCell ref="A960:A964"/>
    <mergeCell ref="B960:O960"/>
    <mergeCell ref="B961:I961"/>
    <mergeCell ref="A271:A275"/>
    <mergeCell ref="B271:O271"/>
    <mergeCell ref="A1487:O1487"/>
    <mergeCell ref="A1490:A1494"/>
    <mergeCell ref="B1490:O1490"/>
    <mergeCell ref="B1491:I1491"/>
    <mergeCell ref="A1329:O1329"/>
    <mergeCell ref="A1382:O1382"/>
    <mergeCell ref="A1223:O1223"/>
    <mergeCell ref="A1276:O1276"/>
    <mergeCell ref="A1172:A1176"/>
    <mergeCell ref="B1172:O1172"/>
    <mergeCell ref="A1279:A1283"/>
    <mergeCell ref="B1279:O1279"/>
    <mergeCell ref="B1280:I1280"/>
    <mergeCell ref="B1120:I1120"/>
    <mergeCell ref="B1173:I1173"/>
    <mergeCell ref="A1169:O1169"/>
    <mergeCell ref="A1119:A1123"/>
    <mergeCell ref="B1119:O1119"/>
    <mergeCell ref="A535:A539"/>
    <mergeCell ref="B694:O694"/>
    <mergeCell ref="B695:I695"/>
    <mergeCell ref="B800:O800"/>
    <mergeCell ref="A641:A645"/>
    <mergeCell ref="B641:O641"/>
    <mergeCell ref="A639:O639"/>
    <mergeCell ref="A692:O692"/>
    <mergeCell ref="B642:I642"/>
    <mergeCell ref="A694:A698"/>
    <mergeCell ref="B747:O747"/>
    <mergeCell ref="A745:O745"/>
    <mergeCell ref="B748:I748"/>
    <mergeCell ref="A747:A751"/>
    <mergeCell ref="D643:D644"/>
    <mergeCell ref="D696:D697"/>
    <mergeCell ref="D749:D750"/>
    <mergeCell ref="D1492:D1493"/>
    <mergeCell ref="D962:D963"/>
    <mergeCell ref="D1015:D1016"/>
    <mergeCell ref="D1068:D1069"/>
    <mergeCell ref="D1121:D1122"/>
    <mergeCell ref="D1174:D1175"/>
    <mergeCell ref="D1228:D1229"/>
    <mergeCell ref="D1281:D1282"/>
    <mergeCell ref="D1334:D1335"/>
    <mergeCell ref="D1387:D1388"/>
    <mergeCell ref="A1435:O1435"/>
    <mergeCell ref="A1438:A1442"/>
    <mergeCell ref="B1438:O1438"/>
    <mergeCell ref="B1439:I1439"/>
    <mergeCell ref="A1010:O1010"/>
    <mergeCell ref="A1063:O1063"/>
    <mergeCell ref="B1385:O1385"/>
    <mergeCell ref="A1332:A1336"/>
    <mergeCell ref="B1332:O1332"/>
    <mergeCell ref="B1333:I1333"/>
    <mergeCell ref="A1385:A1389"/>
    <mergeCell ref="B1386:I1386"/>
    <mergeCell ref="B1227:I1227"/>
    <mergeCell ref="A1226:A1230"/>
  </mergeCells>
  <phoneticPr fontId="13" type="noConversion"/>
  <pageMargins left="0.19685039370078741" right="0.19685039370078741" top="0.98425196850393704" bottom="0.59055118110236227" header="0.59055118110236227" footer="0"/>
  <pageSetup scale="65" fitToWidth="0" fitToHeight="0" orientation="landscape" horizontalDpi="4294967295" r:id="rId1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O52"/>
  <sheetViews>
    <sheetView zoomScale="90" zoomScaleNormal="90" workbookViewId="0"/>
  </sheetViews>
  <sheetFormatPr baseColWidth="10" defaultColWidth="11.44140625" defaultRowHeight="13.2" x14ac:dyDescent="0.25"/>
  <cols>
    <col min="1" max="1" width="24" customWidth="1"/>
    <col min="2" max="15" width="12.6640625" customWidth="1"/>
  </cols>
  <sheetData>
    <row r="3" spans="1:15" ht="21" x14ac:dyDescent="0.25">
      <c r="A3" s="2828" t="s">
        <v>324</v>
      </c>
      <c r="B3" s="2828"/>
      <c r="C3" s="2828"/>
      <c r="D3" s="2828"/>
      <c r="E3" s="2828"/>
      <c r="F3" s="2828"/>
      <c r="G3" s="2828"/>
      <c r="H3" s="2828"/>
      <c r="I3" s="2828"/>
      <c r="J3" s="2828"/>
      <c r="K3" s="2828"/>
      <c r="L3" s="2828"/>
      <c r="M3" s="2828"/>
      <c r="N3" s="2828"/>
      <c r="O3" s="2828"/>
    </row>
    <row r="4" spans="1:15" ht="15.6" x14ac:dyDescent="0.25">
      <c r="A4" s="2829" t="s">
        <v>325</v>
      </c>
      <c r="B4" s="2829"/>
      <c r="C4" s="2829"/>
      <c r="D4" s="2829"/>
      <c r="E4" s="2829"/>
      <c r="F4" s="2829"/>
      <c r="G4" s="2829"/>
      <c r="H4" s="2829"/>
      <c r="I4" s="2829"/>
      <c r="J4" s="2829"/>
      <c r="K4" s="2829"/>
      <c r="L4" s="2829"/>
      <c r="M4" s="2829"/>
      <c r="N4" s="2829"/>
      <c r="O4" s="2829"/>
    </row>
    <row r="5" spans="1:15" ht="15.6" x14ac:dyDescent="0.25">
      <c r="A5" s="239"/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</row>
    <row r="6" spans="1:15" ht="15.6" x14ac:dyDescent="0.25">
      <c r="A6" s="2829" t="s">
        <v>1975</v>
      </c>
      <c r="B6" s="2829"/>
      <c r="C6" s="2829"/>
      <c r="D6" s="2829"/>
      <c r="E6" s="2829"/>
      <c r="F6" s="2829"/>
      <c r="G6" s="2829"/>
      <c r="H6" s="2829"/>
      <c r="I6" s="2829"/>
      <c r="J6" s="2829"/>
      <c r="K6" s="2829"/>
      <c r="L6" s="2829"/>
      <c r="M6" s="2829"/>
      <c r="N6" s="2829"/>
      <c r="O6" s="2829"/>
    </row>
    <row r="7" spans="1:15" ht="16.2" thickBot="1" x14ac:dyDescent="0.3">
      <c r="A7" s="239"/>
      <c r="B7" s="239"/>
      <c r="C7" s="239"/>
      <c r="D7" s="239"/>
      <c r="E7" s="239"/>
      <c r="F7" s="239"/>
      <c r="G7" s="239"/>
      <c r="H7" s="239"/>
      <c r="I7" s="239"/>
      <c r="J7" s="1718"/>
      <c r="K7" s="239"/>
      <c r="L7" s="239"/>
      <c r="M7" s="239"/>
      <c r="N7" s="239"/>
      <c r="O7" s="239"/>
    </row>
    <row r="8" spans="1:15" ht="15.6" x14ac:dyDescent="0.3">
      <c r="A8" s="2830" t="s">
        <v>407</v>
      </c>
      <c r="B8" s="2833" t="s">
        <v>1973</v>
      </c>
      <c r="C8" s="2834"/>
      <c r="D8" s="2834"/>
      <c r="E8" s="2834"/>
      <c r="F8" s="2834"/>
      <c r="G8" s="2834"/>
      <c r="H8" s="2834"/>
      <c r="I8" s="2834"/>
      <c r="J8" s="2834"/>
      <c r="K8" s="2834"/>
      <c r="L8" s="2834"/>
      <c r="M8" s="2834"/>
      <c r="N8" s="2834"/>
      <c r="O8" s="2835"/>
    </row>
    <row r="9" spans="1:15" x14ac:dyDescent="0.25">
      <c r="A9" s="2831"/>
      <c r="B9" s="2836" t="s">
        <v>191</v>
      </c>
      <c r="C9" s="2837"/>
      <c r="D9" s="2837"/>
      <c r="E9" s="2837"/>
      <c r="F9" s="2837"/>
      <c r="G9" s="2837"/>
      <c r="H9" s="2837"/>
      <c r="I9" s="2837"/>
      <c r="J9" s="1114"/>
      <c r="K9" s="1114"/>
      <c r="L9" s="1114"/>
      <c r="M9" s="1114" t="s">
        <v>436</v>
      </c>
      <c r="N9" s="1114" t="s">
        <v>908</v>
      </c>
      <c r="O9" s="1118" t="s">
        <v>908</v>
      </c>
    </row>
    <row r="10" spans="1:15" x14ac:dyDescent="0.25">
      <c r="A10" s="2831"/>
      <c r="B10" s="1167" t="s">
        <v>432</v>
      </c>
      <c r="C10" s="1114"/>
      <c r="D10" s="1114"/>
      <c r="E10" s="1114"/>
      <c r="F10" s="1114"/>
      <c r="G10" s="1114" t="s">
        <v>909</v>
      </c>
      <c r="H10" s="1114"/>
      <c r="I10" s="1114" t="s">
        <v>432</v>
      </c>
      <c r="J10" s="1115" t="s">
        <v>910</v>
      </c>
      <c r="K10" s="1115" t="s">
        <v>902</v>
      </c>
      <c r="L10" s="1115" t="s">
        <v>329</v>
      </c>
      <c r="M10" s="1115" t="s">
        <v>911</v>
      </c>
      <c r="N10" s="1115" t="s">
        <v>912</v>
      </c>
      <c r="O10" s="1119" t="s">
        <v>911</v>
      </c>
    </row>
    <row r="11" spans="1:15" x14ac:dyDescent="0.25">
      <c r="A11" s="2831"/>
      <c r="B11" s="1168" t="s">
        <v>914</v>
      </c>
      <c r="C11" s="1115" t="s">
        <v>916</v>
      </c>
      <c r="D11" s="1115" t="s">
        <v>192</v>
      </c>
      <c r="E11" s="1115" t="s">
        <v>866</v>
      </c>
      <c r="F11" s="1115" t="s">
        <v>915</v>
      </c>
      <c r="G11" s="1115" t="s">
        <v>917</v>
      </c>
      <c r="H11" s="1115" t="s">
        <v>834</v>
      </c>
      <c r="I11" s="1115" t="s">
        <v>833</v>
      </c>
      <c r="J11" s="1115" t="s">
        <v>918</v>
      </c>
      <c r="K11" s="1115" t="s">
        <v>840</v>
      </c>
      <c r="L11" s="1115" t="s">
        <v>335</v>
      </c>
      <c r="M11" s="1115" t="s">
        <v>920</v>
      </c>
      <c r="N11" s="1115" t="s">
        <v>921</v>
      </c>
      <c r="O11" s="1119" t="s">
        <v>922</v>
      </c>
    </row>
    <row r="12" spans="1:15" ht="13.8" thickBot="1" x14ac:dyDescent="0.3">
      <c r="A12" s="2832"/>
      <c r="B12" s="1169">
        <v>45291</v>
      </c>
      <c r="C12" s="1117">
        <v>2024</v>
      </c>
      <c r="D12" s="1117">
        <v>2024</v>
      </c>
      <c r="E12" s="1117">
        <v>2024</v>
      </c>
      <c r="F12" s="1117">
        <v>2024</v>
      </c>
      <c r="G12" s="1117" t="s">
        <v>923</v>
      </c>
      <c r="H12" s="1117">
        <v>2024</v>
      </c>
      <c r="I12" s="1116">
        <v>45657</v>
      </c>
      <c r="J12" s="1868" t="s">
        <v>1974</v>
      </c>
      <c r="K12" s="1117" t="s">
        <v>919</v>
      </c>
      <c r="L12" s="1117" t="s">
        <v>440</v>
      </c>
      <c r="M12" s="1117" t="s">
        <v>924</v>
      </c>
      <c r="N12" s="1117" t="s">
        <v>925</v>
      </c>
      <c r="O12" s="1120" t="s">
        <v>925</v>
      </c>
    </row>
    <row r="13" spans="1:15" ht="13.8" x14ac:dyDescent="0.25">
      <c r="A13" s="1160" t="s">
        <v>943</v>
      </c>
      <c r="B13" s="1170"/>
      <c r="C13" s="240"/>
      <c r="D13" s="240"/>
      <c r="E13" s="240"/>
      <c r="F13" s="240"/>
      <c r="G13" s="240"/>
      <c r="H13" s="241"/>
      <c r="I13" s="242"/>
      <c r="J13" s="242"/>
      <c r="K13" s="242"/>
      <c r="L13" s="240"/>
      <c r="M13" s="240"/>
      <c r="N13" s="240"/>
      <c r="O13" s="2048"/>
    </row>
    <row r="14" spans="1:15" ht="13.8" x14ac:dyDescent="0.25">
      <c r="A14" s="1161" t="s">
        <v>944</v>
      </c>
      <c r="B14" s="1158">
        <v>7472.3449999999993</v>
      </c>
      <c r="C14" s="1148">
        <v>987.45</v>
      </c>
      <c r="D14" s="1148">
        <v>1078.8999999999999</v>
      </c>
      <c r="E14" s="1148">
        <v>87.55</v>
      </c>
      <c r="F14" s="1148">
        <v>124</v>
      </c>
      <c r="G14" s="1148">
        <v>548</v>
      </c>
      <c r="H14" s="1148">
        <v>5633.8949999999995</v>
      </c>
      <c r="I14" s="1148">
        <v>8248.244999999999</v>
      </c>
      <c r="J14" s="1148">
        <v>4539.0694999999996</v>
      </c>
      <c r="K14" s="1149">
        <v>0.67618175439589623</v>
      </c>
      <c r="L14" s="1857" t="s">
        <v>976</v>
      </c>
      <c r="M14" s="1150">
        <v>25880000.000000015</v>
      </c>
      <c r="N14" s="1150">
        <v>23680348.00056364</v>
      </c>
      <c r="O14" s="2049">
        <v>6850583.1017909013</v>
      </c>
    </row>
    <row r="15" spans="1:15" ht="13.8" x14ac:dyDescent="0.25">
      <c r="A15" s="1161" t="s">
        <v>945</v>
      </c>
      <c r="B15" s="1158">
        <v>147991.64000000001</v>
      </c>
      <c r="C15" s="1148">
        <v>2013.65</v>
      </c>
      <c r="D15" s="1148">
        <v>16062.809999999998</v>
      </c>
      <c r="E15" s="1148">
        <v>381.47</v>
      </c>
      <c r="F15" s="1148">
        <v>315</v>
      </c>
      <c r="G15" s="1148">
        <v>15917.340000000004</v>
      </c>
      <c r="H15" s="1148">
        <v>115083.48000000001</v>
      </c>
      <c r="I15" s="1148">
        <v>149077.28</v>
      </c>
      <c r="J15" s="1148">
        <v>155953.64860000001</v>
      </c>
      <c r="K15" s="1518">
        <v>1.3551349733254503</v>
      </c>
      <c r="L15" s="1857" t="s">
        <v>617</v>
      </c>
      <c r="M15" s="1150">
        <v>15153168</v>
      </c>
      <c r="N15" s="1150">
        <v>18326539.999999996</v>
      </c>
      <c r="O15" s="2049">
        <v>12636921.666666666</v>
      </c>
    </row>
    <row r="16" spans="1:15" ht="13.8" x14ac:dyDescent="0.25">
      <c r="A16" s="1161" t="s">
        <v>198</v>
      </c>
      <c r="B16" s="1158">
        <v>14427.507000000001</v>
      </c>
      <c r="C16" s="1148">
        <v>622.4</v>
      </c>
      <c r="D16" s="1148">
        <v>8</v>
      </c>
      <c r="E16" s="1148">
        <v>172.4</v>
      </c>
      <c r="F16" s="1148">
        <v>28</v>
      </c>
      <c r="G16" s="1148">
        <v>8091</v>
      </c>
      <c r="H16" s="1148">
        <v>6128.107</v>
      </c>
      <c r="I16" s="1148">
        <v>14849.507000000001</v>
      </c>
      <c r="J16" s="1148">
        <v>54710.116999999998</v>
      </c>
      <c r="K16" s="1518">
        <v>8.9277352696354679</v>
      </c>
      <c r="L16" s="1857" t="s">
        <v>1117</v>
      </c>
      <c r="M16" s="1150">
        <v>4100000.0000000005</v>
      </c>
      <c r="N16" s="1150">
        <v>16893119.618990455</v>
      </c>
      <c r="O16" s="2049">
        <v>17865180.675099876</v>
      </c>
    </row>
    <row r="17" spans="1:15" ht="13.8" x14ac:dyDescent="0.25">
      <c r="A17" s="1161" t="s">
        <v>83</v>
      </c>
      <c r="B17" s="2825"/>
      <c r="C17" s="2826"/>
      <c r="D17" s="2826"/>
      <c r="E17" s="2826"/>
      <c r="F17" s="2826"/>
      <c r="G17" s="2826"/>
      <c r="H17" s="2826"/>
      <c r="I17" s="2827"/>
      <c r="J17" s="1148">
        <v>61281.07</v>
      </c>
      <c r="K17" s="1518">
        <v>10</v>
      </c>
      <c r="L17" s="1857" t="s">
        <v>84</v>
      </c>
      <c r="M17" s="1150">
        <v>180200</v>
      </c>
      <c r="N17" s="1150"/>
      <c r="O17" s="2049"/>
    </row>
    <row r="18" spans="1:15" ht="13.8" x14ac:dyDescent="0.25">
      <c r="A18" s="1161" t="s">
        <v>946</v>
      </c>
      <c r="B18" s="1158">
        <v>4162.7</v>
      </c>
      <c r="C18" s="1148">
        <v>372</v>
      </c>
      <c r="D18" s="1148">
        <v>45</v>
      </c>
      <c r="E18" s="1148">
        <v>168.5</v>
      </c>
      <c r="F18" s="1148">
        <v>68</v>
      </c>
      <c r="G18" s="1148">
        <v>124</v>
      </c>
      <c r="H18" s="1148">
        <v>3757.2</v>
      </c>
      <c r="I18" s="1148">
        <v>4298.2</v>
      </c>
      <c r="J18" s="1148">
        <v>25719.25</v>
      </c>
      <c r="K18" s="1518">
        <v>6.8453236452677526</v>
      </c>
      <c r="L18" s="1857" t="s">
        <v>1118</v>
      </c>
      <c r="M18" s="1150">
        <v>1867999.9999999998</v>
      </c>
      <c r="N18" s="1150">
        <v>12948560.571816722</v>
      </c>
      <c r="O18" s="2049">
        <v>6452764.207047659</v>
      </c>
    </row>
    <row r="19" spans="1:15" ht="13.8" x14ac:dyDescent="0.25">
      <c r="A19" s="1161" t="s">
        <v>947</v>
      </c>
      <c r="B19" s="1158">
        <v>27690.776999999998</v>
      </c>
      <c r="C19" s="1148">
        <v>1440</v>
      </c>
      <c r="D19" s="1148">
        <v>396</v>
      </c>
      <c r="E19" s="1148">
        <v>959.5</v>
      </c>
      <c r="F19" s="1148">
        <v>152.5</v>
      </c>
      <c r="G19" s="1148">
        <v>226</v>
      </c>
      <c r="H19" s="1148">
        <v>25956.776999999998</v>
      </c>
      <c r="I19" s="1148">
        <v>28018.776999999998</v>
      </c>
      <c r="J19" s="1148">
        <v>95460.971000000005</v>
      </c>
      <c r="K19" s="1518">
        <v>3.6776896838925732</v>
      </c>
      <c r="L19" s="1857" t="s">
        <v>1118</v>
      </c>
      <c r="M19" s="1150">
        <v>1867999.9999999998</v>
      </c>
      <c r="N19" s="1150">
        <v>5082555.3156141667</v>
      </c>
      <c r="O19" s="2049">
        <v>3427108.2285174141</v>
      </c>
    </row>
    <row r="20" spans="1:15" ht="13.8" x14ac:dyDescent="0.25">
      <c r="A20" s="1162" t="s">
        <v>948</v>
      </c>
      <c r="B20" s="1166">
        <v>201744.96900000004</v>
      </c>
      <c r="C20" s="1151">
        <v>5435.5</v>
      </c>
      <c r="D20" s="1151">
        <v>17590.71</v>
      </c>
      <c r="E20" s="1151">
        <v>1769.42</v>
      </c>
      <c r="F20" s="1151">
        <v>687.5</v>
      </c>
      <c r="G20" s="1151">
        <v>24906.340000000004</v>
      </c>
      <c r="H20" s="1151">
        <v>156559.459</v>
      </c>
      <c r="I20" s="1151">
        <v>204492.00900000002</v>
      </c>
      <c r="J20" s="1151">
        <v>397664.12610000005</v>
      </c>
      <c r="K20" s="1152"/>
      <c r="L20" s="1151"/>
      <c r="M20" s="1153"/>
      <c r="N20" s="1153"/>
      <c r="O20" s="2050"/>
    </row>
    <row r="21" spans="1:15" x14ac:dyDescent="0.25">
      <c r="A21" s="1163" t="s">
        <v>949</v>
      </c>
      <c r="B21" s="1171"/>
      <c r="C21" s="1154"/>
      <c r="D21" s="1154"/>
      <c r="E21" s="1154"/>
      <c r="F21" s="1154"/>
      <c r="G21" s="1154"/>
      <c r="H21" s="1155"/>
      <c r="I21" s="1156"/>
      <c r="J21" s="1156"/>
      <c r="K21" s="1156"/>
      <c r="L21" s="1154"/>
      <c r="M21" s="1516"/>
      <c r="N21" s="1516"/>
      <c r="O21" s="2051"/>
    </row>
    <row r="22" spans="1:15" ht="13.8" x14ac:dyDescent="0.25">
      <c r="A22" s="1161" t="s">
        <v>1858</v>
      </c>
      <c r="B22" s="1158">
        <v>3416.596</v>
      </c>
      <c r="C22" s="1148">
        <v>571.64</v>
      </c>
      <c r="D22" s="1148">
        <v>14</v>
      </c>
      <c r="E22" s="1148">
        <v>180.49</v>
      </c>
      <c r="F22" s="1148">
        <v>1</v>
      </c>
      <c r="G22" s="1148">
        <v>331</v>
      </c>
      <c r="H22" s="1148">
        <v>2890.1060000000002</v>
      </c>
      <c r="I22" s="1148">
        <v>3806.7460000000005</v>
      </c>
      <c r="J22" s="1148">
        <v>25708.061000000002</v>
      </c>
      <c r="K22" s="1518">
        <v>8.8951965775649757</v>
      </c>
      <c r="L22" s="1857" t="s">
        <v>977</v>
      </c>
      <c r="M22" s="2323">
        <v>4150000</v>
      </c>
      <c r="N22" s="2323">
        <v>15378545.737365119</v>
      </c>
      <c r="O22" s="2324">
        <v>11303369.683951601</v>
      </c>
    </row>
    <row r="23" spans="1:15" ht="13.8" x14ac:dyDescent="0.25">
      <c r="A23" s="1161" t="s">
        <v>1859</v>
      </c>
      <c r="B23" s="1158">
        <v>4022.4169999999999</v>
      </c>
      <c r="C23" s="1148">
        <v>434.3</v>
      </c>
      <c r="D23" s="1148">
        <v>0</v>
      </c>
      <c r="E23" s="1148">
        <v>25</v>
      </c>
      <c r="F23" s="1148">
        <v>105</v>
      </c>
      <c r="G23" s="1148">
        <v>935</v>
      </c>
      <c r="H23" s="1148">
        <v>2957.4169999999999</v>
      </c>
      <c r="I23" s="1148">
        <v>4326.7170000000006</v>
      </c>
      <c r="J23" s="1148">
        <v>27895.699999999997</v>
      </c>
      <c r="K23" s="1148">
        <v>9.4324540637995913</v>
      </c>
      <c r="L23" s="1857" t="s">
        <v>977</v>
      </c>
      <c r="M23" s="2323">
        <v>4500000.0000000009</v>
      </c>
      <c r="N23" s="2323">
        <v>15378545.737365117</v>
      </c>
      <c r="O23" s="2324">
        <v>11303369.683951605</v>
      </c>
    </row>
    <row r="24" spans="1:15" ht="13.8" x14ac:dyDescent="0.25">
      <c r="A24" s="1161" t="s">
        <v>1860</v>
      </c>
      <c r="B24" s="1158">
        <v>556.08000000000004</v>
      </c>
      <c r="C24" s="1148">
        <v>30</v>
      </c>
      <c r="D24" s="1148">
        <v>0</v>
      </c>
      <c r="E24" s="1148">
        <v>0</v>
      </c>
      <c r="F24" s="1148">
        <v>0</v>
      </c>
      <c r="G24" s="1148">
        <v>118</v>
      </c>
      <c r="H24" s="1148">
        <v>438.08</v>
      </c>
      <c r="I24" s="1148">
        <v>586.08000000000004</v>
      </c>
      <c r="J24" s="1148">
        <v>4006.0059999999999</v>
      </c>
      <c r="K24" s="1148">
        <v>9.1444621986851722</v>
      </c>
      <c r="L24" s="1148" t="s">
        <v>977</v>
      </c>
      <c r="M24" s="2323">
        <v>7000000</v>
      </c>
      <c r="N24" s="2323">
        <v>15378545.737365117</v>
      </c>
      <c r="O24" s="2324">
        <v>11303369.683951605</v>
      </c>
    </row>
    <row r="25" spans="1:15" ht="13.8" x14ac:dyDescent="0.25">
      <c r="A25" s="1157" t="s">
        <v>951</v>
      </c>
      <c r="B25" s="1158">
        <v>168.96499999999997</v>
      </c>
      <c r="C25" s="1148">
        <v>24</v>
      </c>
      <c r="D25" s="1148">
        <v>0</v>
      </c>
      <c r="E25" s="1148">
        <v>13</v>
      </c>
      <c r="F25" s="1148">
        <v>1</v>
      </c>
      <c r="G25" s="1148">
        <v>6</v>
      </c>
      <c r="H25" s="1148">
        <v>148.96499999999997</v>
      </c>
      <c r="I25" s="1148">
        <v>178.96499999999997</v>
      </c>
      <c r="J25" s="1148">
        <v>1671.99</v>
      </c>
      <c r="K25" s="1518">
        <v>11.224045916826102</v>
      </c>
      <c r="L25" s="1857" t="s">
        <v>977</v>
      </c>
      <c r="M25" s="1150">
        <v>2350000.0000000005</v>
      </c>
      <c r="N25" s="1150">
        <v>21245000</v>
      </c>
      <c r="O25" s="2049">
        <v>13900000.000000002</v>
      </c>
    </row>
    <row r="26" spans="1:15" ht="13.8" x14ac:dyDescent="0.25">
      <c r="A26" s="1157" t="s">
        <v>952</v>
      </c>
      <c r="B26" s="1158">
        <v>3915.7299999999996</v>
      </c>
      <c r="C26" s="1148">
        <v>405.05</v>
      </c>
      <c r="D26" s="1148">
        <v>65</v>
      </c>
      <c r="E26" s="1148">
        <v>165</v>
      </c>
      <c r="F26" s="1148">
        <v>23</v>
      </c>
      <c r="G26" s="1148">
        <v>217</v>
      </c>
      <c r="H26" s="1148">
        <v>3445.7299999999996</v>
      </c>
      <c r="I26" s="1148">
        <v>4132.78</v>
      </c>
      <c r="J26" s="1148">
        <v>27166.504999999997</v>
      </c>
      <c r="K26" s="1518">
        <v>7.8841072864095567</v>
      </c>
      <c r="L26" s="1857" t="s">
        <v>977</v>
      </c>
      <c r="M26" s="1150">
        <v>2305000</v>
      </c>
      <c r="N26" s="1150">
        <v>11690975.105351325</v>
      </c>
      <c r="O26" s="2049">
        <v>9587702.9381033313</v>
      </c>
    </row>
    <row r="27" spans="1:15" ht="13.8" x14ac:dyDescent="0.25">
      <c r="A27" s="1157" t="s">
        <v>953</v>
      </c>
      <c r="B27" s="1158">
        <v>123</v>
      </c>
      <c r="C27" s="1148">
        <v>8</v>
      </c>
      <c r="D27" s="1148">
        <v>0</v>
      </c>
      <c r="E27" s="1148">
        <v>14.5</v>
      </c>
      <c r="F27" s="1148">
        <v>3</v>
      </c>
      <c r="G27" s="1148">
        <v>0</v>
      </c>
      <c r="H27" s="1148">
        <v>105.5</v>
      </c>
      <c r="I27" s="1148">
        <v>113.5</v>
      </c>
      <c r="J27" s="1148">
        <v>711</v>
      </c>
      <c r="K27" s="1518">
        <v>6.7393364928909953</v>
      </c>
      <c r="L27" s="1857" t="s">
        <v>977</v>
      </c>
      <c r="M27" s="1150">
        <v>1799999.9999999998</v>
      </c>
      <c r="N27" s="1150">
        <v>12737269.866759788</v>
      </c>
      <c r="O27" s="2049">
        <v>8921805.8174090777</v>
      </c>
    </row>
    <row r="28" spans="1:15" ht="13.8" x14ac:dyDescent="0.25">
      <c r="A28" s="1157" t="s">
        <v>954</v>
      </c>
      <c r="B28" s="1158">
        <v>3021.6149999999998</v>
      </c>
      <c r="C28" s="1148">
        <v>551.6</v>
      </c>
      <c r="D28" s="1148">
        <v>0</v>
      </c>
      <c r="E28" s="1148">
        <v>246.96</v>
      </c>
      <c r="F28" s="1148">
        <v>143</v>
      </c>
      <c r="G28" s="1148">
        <v>353.56</v>
      </c>
      <c r="H28" s="1148">
        <v>2278.0949999999998</v>
      </c>
      <c r="I28" s="1148">
        <v>3183.2550000000001</v>
      </c>
      <c r="J28" s="1148">
        <v>24832.566000000003</v>
      </c>
      <c r="K28" s="1518">
        <v>10.900584040612882</v>
      </c>
      <c r="L28" s="1857" t="s">
        <v>977</v>
      </c>
      <c r="M28" s="1150">
        <v>1850000</v>
      </c>
      <c r="N28" s="1150">
        <v>15275175.337965121</v>
      </c>
      <c r="O28" s="2049">
        <v>11147255.46085277</v>
      </c>
    </row>
    <row r="29" spans="1:15" ht="13.8" x14ac:dyDescent="0.25">
      <c r="A29" s="1157" t="s">
        <v>955</v>
      </c>
      <c r="B29" s="1158">
        <v>1019.525</v>
      </c>
      <c r="C29" s="1148">
        <v>27</v>
      </c>
      <c r="D29" s="1148">
        <v>2</v>
      </c>
      <c r="E29" s="1148">
        <v>215.7</v>
      </c>
      <c r="F29" s="1148">
        <v>49</v>
      </c>
      <c r="G29" s="1148">
        <v>2</v>
      </c>
      <c r="H29" s="1148">
        <v>750.82500000000005</v>
      </c>
      <c r="I29" s="1148">
        <v>781.82500000000005</v>
      </c>
      <c r="J29" s="1148">
        <v>5368.1750000000002</v>
      </c>
      <c r="K29" s="1518">
        <v>7.1497019944727462</v>
      </c>
      <c r="L29" s="1857" t="s">
        <v>977</v>
      </c>
      <c r="M29" s="1150">
        <v>2700000</v>
      </c>
      <c r="N29" s="1150">
        <v>21596807.344869815</v>
      </c>
      <c r="O29" s="2049">
        <v>10622870.759799998</v>
      </c>
    </row>
    <row r="30" spans="1:15" ht="13.8" x14ac:dyDescent="0.25">
      <c r="A30" s="1161" t="s">
        <v>1488</v>
      </c>
      <c r="B30" s="1158">
        <v>147.30000000000001</v>
      </c>
      <c r="C30" s="1148">
        <v>21.2</v>
      </c>
      <c r="D30" s="1148">
        <v>0</v>
      </c>
      <c r="E30" s="1148">
        <v>13.5</v>
      </c>
      <c r="F30" s="1148">
        <v>0</v>
      </c>
      <c r="G30" s="1148">
        <v>25</v>
      </c>
      <c r="H30" s="1148">
        <v>109.8</v>
      </c>
      <c r="I30" s="1148">
        <v>156</v>
      </c>
      <c r="J30" s="1148">
        <v>689</v>
      </c>
      <c r="K30" s="1518">
        <v>6.2750455373406195</v>
      </c>
      <c r="L30" s="1857" t="s">
        <v>977</v>
      </c>
      <c r="M30" s="1150">
        <v>4900000</v>
      </c>
      <c r="N30" s="1914" t="s">
        <v>614</v>
      </c>
      <c r="O30" s="2052" t="s">
        <v>614</v>
      </c>
    </row>
    <row r="31" spans="1:15" ht="13.8" x14ac:dyDescent="0.25">
      <c r="A31" s="1161" t="s">
        <v>1564</v>
      </c>
      <c r="B31" s="1158">
        <v>156.85</v>
      </c>
      <c r="C31" s="1148">
        <v>42.5</v>
      </c>
      <c r="D31" s="1148">
        <v>0</v>
      </c>
      <c r="E31" s="1148">
        <v>3</v>
      </c>
      <c r="F31" s="1148">
        <v>1</v>
      </c>
      <c r="G31" s="1148">
        <v>0</v>
      </c>
      <c r="H31" s="1148">
        <v>152.85</v>
      </c>
      <c r="I31" s="1148">
        <v>195.35</v>
      </c>
      <c r="J31" s="1148">
        <v>1101.1500000000001</v>
      </c>
      <c r="K31" s="1518">
        <v>7.2041216879293435</v>
      </c>
      <c r="L31" s="1857" t="s">
        <v>977</v>
      </c>
      <c r="M31" s="1150">
        <v>2741999.9999999995</v>
      </c>
      <c r="N31" s="1914" t="s">
        <v>614</v>
      </c>
      <c r="O31" s="2052" t="s">
        <v>614</v>
      </c>
    </row>
    <row r="32" spans="1:15" ht="13.8" x14ac:dyDescent="0.25">
      <c r="A32" s="1157" t="s">
        <v>1002</v>
      </c>
      <c r="B32" s="1158">
        <v>282.7</v>
      </c>
      <c r="C32" s="1148">
        <v>122</v>
      </c>
      <c r="D32" s="1148">
        <v>0</v>
      </c>
      <c r="E32" s="1148">
        <v>1.5</v>
      </c>
      <c r="F32" s="1148">
        <v>0</v>
      </c>
      <c r="G32" s="1148">
        <v>5</v>
      </c>
      <c r="H32" s="1148">
        <v>276.2</v>
      </c>
      <c r="I32" s="1148">
        <v>403.2</v>
      </c>
      <c r="J32" s="1148">
        <v>1640.1</v>
      </c>
      <c r="K32" s="1518">
        <v>5.9380883417813175</v>
      </c>
      <c r="L32" s="1857" t="s">
        <v>977</v>
      </c>
      <c r="M32" s="1150">
        <v>2000000</v>
      </c>
      <c r="N32" s="1914">
        <v>5200000.0000000009</v>
      </c>
      <c r="O32" s="2052">
        <v>3500000.0000000009</v>
      </c>
    </row>
    <row r="33" spans="1:15" ht="13.8" x14ac:dyDescent="0.25">
      <c r="A33" s="1157" t="s">
        <v>211</v>
      </c>
      <c r="B33" s="1158">
        <v>188.98999999999998</v>
      </c>
      <c r="C33" s="1148">
        <v>5</v>
      </c>
      <c r="D33" s="1148">
        <v>0</v>
      </c>
      <c r="E33" s="1148">
        <v>1</v>
      </c>
      <c r="F33" s="1148">
        <v>9</v>
      </c>
      <c r="G33" s="1148">
        <v>8</v>
      </c>
      <c r="H33" s="1148">
        <v>170.98999999999998</v>
      </c>
      <c r="I33" s="1148">
        <v>183.98999999999998</v>
      </c>
      <c r="J33" s="1148">
        <v>1533.99</v>
      </c>
      <c r="K33" s="1518">
        <v>8.9712263875080431</v>
      </c>
      <c r="L33" s="1857" t="s">
        <v>977</v>
      </c>
      <c r="M33" s="1150">
        <v>2599999.9999999995</v>
      </c>
      <c r="N33" s="1914" t="s">
        <v>614</v>
      </c>
      <c r="O33" s="2052" t="s">
        <v>614</v>
      </c>
    </row>
    <row r="34" spans="1:15" ht="13.8" x14ac:dyDescent="0.25">
      <c r="A34" s="1157" t="s">
        <v>957</v>
      </c>
      <c r="B34" s="1158">
        <v>620.18000000000006</v>
      </c>
      <c r="C34" s="1148">
        <v>0</v>
      </c>
      <c r="D34" s="1148">
        <v>0</v>
      </c>
      <c r="E34" s="1148">
        <v>0</v>
      </c>
      <c r="F34" s="1148">
        <v>0</v>
      </c>
      <c r="G34" s="1148">
        <v>0</v>
      </c>
      <c r="H34" s="1148">
        <v>514.13</v>
      </c>
      <c r="I34" s="1148">
        <v>654.88</v>
      </c>
      <c r="J34" s="1148">
        <v>4816.8500000000004</v>
      </c>
      <c r="K34" s="1518">
        <v>9.3689339272168528</v>
      </c>
      <c r="L34" s="1857" t="s">
        <v>977</v>
      </c>
      <c r="M34" s="1150">
        <v>3450000</v>
      </c>
      <c r="N34" s="1150">
        <v>19962686.836979296</v>
      </c>
      <c r="O34" s="2049">
        <v>16926208.562117152</v>
      </c>
    </row>
    <row r="35" spans="1:15" ht="13.8" x14ac:dyDescent="0.25">
      <c r="A35" s="1157" t="s">
        <v>958</v>
      </c>
      <c r="B35" s="1158">
        <v>1117.8599999999999</v>
      </c>
      <c r="C35" s="1148">
        <v>81.25</v>
      </c>
      <c r="D35" s="1148">
        <v>17</v>
      </c>
      <c r="E35" s="1148">
        <v>105.4</v>
      </c>
      <c r="F35" s="1148">
        <v>27.5</v>
      </c>
      <c r="G35" s="1148">
        <v>8</v>
      </c>
      <c r="H35" s="1148">
        <v>959.95999999999992</v>
      </c>
      <c r="I35" s="1148">
        <v>1066.21</v>
      </c>
      <c r="J35" s="1148">
        <v>11541.33</v>
      </c>
      <c r="K35" s="1518">
        <v>12.022719696654027</v>
      </c>
      <c r="L35" s="1857" t="s">
        <v>977</v>
      </c>
      <c r="M35" s="1150">
        <v>5130000</v>
      </c>
      <c r="N35" s="1150">
        <v>28335750.344157428</v>
      </c>
      <c r="O35" s="2049">
        <v>18308472.999507833</v>
      </c>
    </row>
    <row r="36" spans="1:15" ht="13.8" x14ac:dyDescent="0.25">
      <c r="A36" s="1157" t="s">
        <v>959</v>
      </c>
      <c r="B36" s="1172">
        <v>2464.17</v>
      </c>
      <c r="C36" s="1148">
        <v>228.15</v>
      </c>
      <c r="D36" s="1148">
        <v>36</v>
      </c>
      <c r="E36" s="1148">
        <v>80.3</v>
      </c>
      <c r="F36" s="1148">
        <v>46</v>
      </c>
      <c r="G36" s="1148">
        <v>16</v>
      </c>
      <c r="H36" s="1148">
        <v>2196.3700000000003</v>
      </c>
      <c r="I36" s="1148">
        <v>2566.02</v>
      </c>
      <c r="J36" s="1148">
        <v>17054.170000000002</v>
      </c>
      <c r="K36" s="1518">
        <v>7.7647072214608643</v>
      </c>
      <c r="L36" s="1857" t="s">
        <v>977</v>
      </c>
      <c r="M36" s="1150">
        <v>3630000.0000000005</v>
      </c>
      <c r="N36" s="1150">
        <v>15219004.450745497</v>
      </c>
      <c r="O36" s="2049">
        <v>12043457.53152387</v>
      </c>
    </row>
    <row r="37" spans="1:15" ht="13.8" x14ac:dyDescent="0.25">
      <c r="A37" s="1157" t="s">
        <v>960</v>
      </c>
      <c r="B37" s="1158">
        <v>497.5</v>
      </c>
      <c r="C37" s="1148">
        <v>51.900000000000006</v>
      </c>
      <c r="D37" s="1148">
        <v>5</v>
      </c>
      <c r="E37" s="1148">
        <v>70</v>
      </c>
      <c r="F37" s="1148">
        <v>0</v>
      </c>
      <c r="G37" s="1148">
        <v>40.799999999999997</v>
      </c>
      <c r="H37" s="1148">
        <v>381.7</v>
      </c>
      <c r="I37" s="1148">
        <v>479.4</v>
      </c>
      <c r="J37" s="1148">
        <v>3921.3</v>
      </c>
      <c r="K37" s="1518">
        <v>10.273251244432801</v>
      </c>
      <c r="L37" s="1857" t="s">
        <v>977</v>
      </c>
      <c r="M37" s="1150">
        <v>2650000.0000000005</v>
      </c>
      <c r="N37" s="1150">
        <v>13762828.044628607</v>
      </c>
      <c r="O37" s="2049">
        <v>11980443.602942899</v>
      </c>
    </row>
    <row r="38" spans="1:15" ht="13.8" x14ac:dyDescent="0.25">
      <c r="A38" s="1157" t="s">
        <v>961</v>
      </c>
      <c r="B38" s="1158">
        <v>1375.8700000000001</v>
      </c>
      <c r="C38" s="1148">
        <v>186.8</v>
      </c>
      <c r="D38" s="1148">
        <v>6</v>
      </c>
      <c r="E38" s="1148">
        <v>22</v>
      </c>
      <c r="F38" s="1148">
        <v>7</v>
      </c>
      <c r="G38" s="1148">
        <v>8</v>
      </c>
      <c r="H38" s="1148">
        <v>1332.8700000000001</v>
      </c>
      <c r="I38" s="1148">
        <v>1533.67</v>
      </c>
      <c r="J38" s="1148">
        <v>18276.75</v>
      </c>
      <c r="K38" s="1518">
        <v>13.712327533818</v>
      </c>
      <c r="L38" s="1857" t="s">
        <v>977</v>
      </c>
      <c r="M38" s="1150">
        <v>2830000.0000000009</v>
      </c>
      <c r="N38" s="1150">
        <v>45628416.918278284</v>
      </c>
      <c r="O38" s="2049">
        <v>15828373.541557122</v>
      </c>
    </row>
    <row r="39" spans="1:15" ht="13.8" x14ac:dyDescent="0.25">
      <c r="A39" s="1157" t="s">
        <v>962</v>
      </c>
      <c r="B39" s="1158">
        <v>1645.0500000000002</v>
      </c>
      <c r="C39" s="1148">
        <v>167.3</v>
      </c>
      <c r="D39" s="1148">
        <v>34</v>
      </c>
      <c r="E39" s="1148">
        <v>41.5</v>
      </c>
      <c r="F39" s="1148">
        <v>27</v>
      </c>
      <c r="G39" s="1148">
        <v>23</v>
      </c>
      <c r="H39" s="1148">
        <v>1519.55</v>
      </c>
      <c r="I39" s="1148">
        <v>1743.85</v>
      </c>
      <c r="J39" s="1148">
        <v>10840.54</v>
      </c>
      <c r="K39" s="1518">
        <v>7.1340462636964901</v>
      </c>
      <c r="L39" s="1857" t="s">
        <v>977</v>
      </c>
      <c r="M39" s="1150">
        <v>3100000</v>
      </c>
      <c r="N39" s="1150">
        <v>23036248.542062867</v>
      </c>
      <c r="O39" s="2049">
        <v>11928775.66003334</v>
      </c>
    </row>
    <row r="40" spans="1:15" ht="13.8" x14ac:dyDescent="0.25">
      <c r="A40" s="1157" t="s">
        <v>963</v>
      </c>
      <c r="B40" s="1158">
        <v>623.04</v>
      </c>
      <c r="C40" s="1148">
        <v>87.1</v>
      </c>
      <c r="D40" s="1148">
        <v>0</v>
      </c>
      <c r="E40" s="1148">
        <v>23.5</v>
      </c>
      <c r="F40" s="1148">
        <v>10</v>
      </c>
      <c r="G40" s="1148">
        <v>22.5</v>
      </c>
      <c r="H40" s="1148">
        <v>567.04</v>
      </c>
      <c r="I40" s="1148">
        <v>676.64</v>
      </c>
      <c r="J40" s="1148">
        <v>8377</v>
      </c>
      <c r="K40" s="1518">
        <v>14.773208239277654</v>
      </c>
      <c r="L40" s="1857" t="s">
        <v>977</v>
      </c>
      <c r="M40" s="1150">
        <v>1500000</v>
      </c>
      <c r="N40" s="1150">
        <v>27139000.068768255</v>
      </c>
      <c r="O40" s="2049">
        <v>15498483.782191213</v>
      </c>
    </row>
    <row r="41" spans="1:15" ht="13.8" x14ac:dyDescent="0.25">
      <c r="A41" s="1157" t="s">
        <v>964</v>
      </c>
      <c r="B41" s="1158">
        <v>580.6</v>
      </c>
      <c r="C41" s="1148">
        <v>101.8</v>
      </c>
      <c r="D41" s="1148">
        <v>6</v>
      </c>
      <c r="E41" s="1148">
        <v>39</v>
      </c>
      <c r="F41" s="1148">
        <v>1</v>
      </c>
      <c r="G41" s="1148">
        <v>50</v>
      </c>
      <c r="H41" s="1148">
        <v>484.59999999999997</v>
      </c>
      <c r="I41" s="1148">
        <v>642.4</v>
      </c>
      <c r="J41" s="1148">
        <v>9560.2999999999993</v>
      </c>
      <c r="K41" s="1518">
        <v>19.728229467602144</v>
      </c>
      <c r="L41" s="1857" t="s">
        <v>977</v>
      </c>
      <c r="M41" s="1150">
        <v>2935000</v>
      </c>
      <c r="N41" s="1150">
        <v>36138971.552266642</v>
      </c>
      <c r="O41" s="2049">
        <v>12014260.98306665</v>
      </c>
    </row>
    <row r="42" spans="1:15" ht="13.8" x14ac:dyDescent="0.25">
      <c r="A42" s="1157" t="s">
        <v>965</v>
      </c>
      <c r="B42" s="1158">
        <v>1230.79</v>
      </c>
      <c r="C42" s="1148">
        <v>145.19999999999999</v>
      </c>
      <c r="D42" s="1148">
        <v>8</v>
      </c>
      <c r="E42" s="1148">
        <v>53.8</v>
      </c>
      <c r="F42" s="1148">
        <v>28</v>
      </c>
      <c r="G42" s="1148">
        <v>131</v>
      </c>
      <c r="H42" s="1148">
        <v>1009.99</v>
      </c>
      <c r="I42" s="1148">
        <v>1294.19</v>
      </c>
      <c r="J42" s="1148">
        <v>12262.915000000001</v>
      </c>
      <c r="K42" s="1518">
        <v>12.141620214061525</v>
      </c>
      <c r="L42" s="1857" t="s">
        <v>977</v>
      </c>
      <c r="M42" s="1150">
        <v>7862999.9999999991</v>
      </c>
      <c r="N42" s="1150">
        <v>36556171.582148544</v>
      </c>
      <c r="O42" s="2052" t="s">
        <v>614</v>
      </c>
    </row>
    <row r="43" spans="1:15" ht="13.8" x14ac:dyDescent="0.25">
      <c r="A43" s="1157" t="s">
        <v>966</v>
      </c>
      <c r="B43" s="1158">
        <v>786.35</v>
      </c>
      <c r="C43" s="1148">
        <v>55</v>
      </c>
      <c r="D43" s="1148">
        <v>2</v>
      </c>
      <c r="E43" s="1148">
        <v>103</v>
      </c>
      <c r="F43" s="1148">
        <v>27</v>
      </c>
      <c r="G43" s="1148">
        <v>3</v>
      </c>
      <c r="H43" s="1148">
        <v>651.34999999999991</v>
      </c>
      <c r="I43" s="1148">
        <v>711.35</v>
      </c>
      <c r="J43" s="1148">
        <v>4907.6499999999996</v>
      </c>
      <c r="K43" s="1518">
        <v>7.5345820219544031</v>
      </c>
      <c r="L43" s="1857" t="s">
        <v>977</v>
      </c>
      <c r="M43" s="1150">
        <v>2538000.0000000005</v>
      </c>
      <c r="N43" s="1150">
        <v>13471822.082804745</v>
      </c>
      <c r="O43" s="2049">
        <v>10728683.792516768</v>
      </c>
    </row>
    <row r="44" spans="1:15" ht="13.8" x14ac:dyDescent="0.25">
      <c r="A44" s="1157" t="s">
        <v>967</v>
      </c>
      <c r="B44" s="1158">
        <v>1122.6600000000001</v>
      </c>
      <c r="C44" s="1148">
        <v>410.5</v>
      </c>
      <c r="D44" s="1148">
        <v>2</v>
      </c>
      <c r="E44" s="1148">
        <v>12.1</v>
      </c>
      <c r="F44" s="1148">
        <v>9.5</v>
      </c>
      <c r="G44" s="1148">
        <v>74</v>
      </c>
      <c r="H44" s="1148">
        <v>1025.06</v>
      </c>
      <c r="I44" s="1148">
        <v>1511.5600000000002</v>
      </c>
      <c r="J44" s="1148">
        <v>12836.189999999999</v>
      </c>
      <c r="K44" s="1518">
        <v>12.522379177804225</v>
      </c>
      <c r="L44" s="1857" t="s">
        <v>977</v>
      </c>
      <c r="M44" s="1150">
        <v>2500000.0000000005</v>
      </c>
      <c r="N44" s="1150">
        <v>52883217.279492915</v>
      </c>
      <c r="O44" s="2049">
        <v>20159786.868627269</v>
      </c>
    </row>
    <row r="45" spans="1:15" ht="14.4" thickBot="1" x14ac:dyDescent="0.3">
      <c r="A45" s="2325" t="s">
        <v>1151</v>
      </c>
      <c r="B45" s="2053">
        <v>0</v>
      </c>
      <c r="C45" s="1165">
        <v>0</v>
      </c>
      <c r="D45" s="1165">
        <v>0</v>
      </c>
      <c r="E45" s="1165">
        <v>0</v>
      </c>
      <c r="F45" s="1165">
        <v>0</v>
      </c>
      <c r="G45" s="1165">
        <v>0</v>
      </c>
      <c r="H45" s="1165">
        <v>0</v>
      </c>
      <c r="I45" s="1165">
        <v>0</v>
      </c>
      <c r="J45" s="1856">
        <v>0</v>
      </c>
      <c r="K45" s="1856" t="e">
        <v>#DIV/0!</v>
      </c>
      <c r="L45" s="1858" t="s">
        <v>978</v>
      </c>
      <c r="M45" s="1517" t="e">
        <v>#DIV/0!</v>
      </c>
      <c r="N45" s="2012" t="s">
        <v>614</v>
      </c>
      <c r="O45" s="2054" t="s">
        <v>614</v>
      </c>
    </row>
    <row r="46" spans="1:15" ht="14.4" thickBot="1" x14ac:dyDescent="0.3">
      <c r="A46" s="244" t="s">
        <v>948</v>
      </c>
      <c r="B46" s="1164">
        <v>29083.838</v>
      </c>
      <c r="C46" s="243">
        <v>3757.2900000000004</v>
      </c>
      <c r="D46" s="243">
        <v>197</v>
      </c>
      <c r="E46" s="243">
        <v>1430.25</v>
      </c>
      <c r="F46" s="243">
        <v>518</v>
      </c>
      <c r="G46" s="243">
        <v>2376.86</v>
      </c>
      <c r="H46" s="243">
        <v>24367.177999999996</v>
      </c>
      <c r="I46" s="243">
        <v>30928.578000000001</v>
      </c>
      <c r="J46" s="243">
        <v>236719.23800000001</v>
      </c>
      <c r="K46" s="245"/>
      <c r="L46" s="245"/>
      <c r="M46" s="246"/>
      <c r="N46" s="245"/>
      <c r="O46" s="2055"/>
    </row>
    <row r="47" spans="1:15" ht="16.2" thickBot="1" x14ac:dyDescent="0.3">
      <c r="A47" s="247" t="s">
        <v>432</v>
      </c>
      <c r="B47" s="248">
        <v>230828.80700000003</v>
      </c>
      <c r="C47" s="248">
        <v>9192.7900000000009</v>
      </c>
      <c r="D47" s="248">
        <v>17787.71</v>
      </c>
      <c r="E47" s="248">
        <v>3199.67</v>
      </c>
      <c r="F47" s="248">
        <v>1205.5</v>
      </c>
      <c r="G47" s="248">
        <v>27283.200000000004</v>
      </c>
      <c r="H47" s="248">
        <v>180926.63699999999</v>
      </c>
      <c r="I47" s="248">
        <v>235420.58700000003</v>
      </c>
      <c r="J47" s="248">
        <v>634383.36410000012</v>
      </c>
      <c r="K47" s="1159"/>
      <c r="L47" s="239"/>
      <c r="M47" s="239"/>
      <c r="N47" s="239"/>
      <c r="O47" s="239"/>
    </row>
    <row r="48" spans="1:15" ht="15.6" x14ac:dyDescent="0.25">
      <c r="A48" s="7" t="s">
        <v>1964</v>
      </c>
      <c r="B48" s="8"/>
      <c r="C48" s="8"/>
      <c r="D48" s="8"/>
      <c r="E48" s="4"/>
      <c r="F48" s="5"/>
      <c r="G48" s="9"/>
      <c r="H48" s="250"/>
      <c r="I48" s="250"/>
      <c r="J48" s="250"/>
      <c r="K48" s="239"/>
      <c r="L48" s="239"/>
      <c r="M48" s="239"/>
      <c r="N48" s="239"/>
      <c r="O48" s="239"/>
    </row>
    <row r="49" spans="1:15" ht="15.6" x14ac:dyDescent="0.25">
      <c r="A49" s="249" t="s">
        <v>1700</v>
      </c>
      <c r="B49" s="254"/>
      <c r="C49" s="239"/>
      <c r="D49" s="239"/>
      <c r="E49" s="239"/>
      <c r="F49" s="239"/>
      <c r="G49" s="239"/>
      <c r="H49" s="239"/>
      <c r="I49" s="1718"/>
      <c r="J49" s="239"/>
      <c r="K49" s="239"/>
      <c r="L49" s="239"/>
      <c r="M49" s="239"/>
      <c r="N49" s="239"/>
      <c r="O49" s="239"/>
    </row>
    <row r="50" spans="1:15" ht="15.6" x14ac:dyDescent="0.25">
      <c r="A50" s="586"/>
      <c r="B50" s="254"/>
      <c r="C50" s="1718"/>
      <c r="D50" s="1718"/>
      <c r="E50" s="1718"/>
      <c r="F50" s="1718"/>
      <c r="G50" s="1718"/>
      <c r="H50" s="1718"/>
      <c r="I50" s="1718"/>
      <c r="J50" s="1718"/>
      <c r="K50" s="239"/>
      <c r="L50" s="239"/>
      <c r="M50" s="239"/>
      <c r="N50" s="239"/>
      <c r="O50" s="239"/>
    </row>
    <row r="51" spans="1:15" ht="15.6" x14ac:dyDescent="0.25">
      <c r="A51" s="253" t="s">
        <v>615</v>
      </c>
      <c r="B51" s="254"/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39"/>
    </row>
    <row r="52" spans="1:15" ht="15.6" x14ac:dyDescent="0.25">
      <c r="A52" s="256"/>
      <c r="B52" s="254"/>
      <c r="C52" s="239"/>
      <c r="D52" s="239"/>
      <c r="E52" s="239"/>
      <c r="F52" s="239"/>
      <c r="G52" s="239"/>
      <c r="H52" s="1718"/>
      <c r="I52" s="1718"/>
      <c r="J52" s="1718"/>
      <c r="K52" s="239"/>
      <c r="L52" s="239"/>
      <c r="M52" s="239"/>
      <c r="N52" s="239"/>
      <c r="O52" s="239"/>
    </row>
  </sheetData>
  <mergeCells count="7">
    <mergeCell ref="B17:I17"/>
    <mergeCell ref="A3:O3"/>
    <mergeCell ref="A4:O4"/>
    <mergeCell ref="A6:O6"/>
    <mergeCell ref="A8:A12"/>
    <mergeCell ref="B8:O8"/>
    <mergeCell ref="B9:I9"/>
  </mergeCells>
  <phoneticPr fontId="13" type="noConversion"/>
  <pageMargins left="0.39370078740157483" right="0.39370078740157483" top="0.59055118110236227" bottom="0.59055118110236227" header="0" footer="0"/>
  <pageSetup scale="65" orientation="landscape" horizont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ÍNDICE</vt:lpstr>
      <vt:lpstr>TRANSITORIOS</vt:lpstr>
      <vt:lpstr>TOTAL TRANSITORIOS</vt:lpstr>
      <vt:lpstr>CP TRANSITORIOS</vt:lpstr>
      <vt:lpstr>ANUALES</vt:lpstr>
      <vt:lpstr>TOTAL ANUALES</vt:lpstr>
      <vt:lpstr>CP ANUALES</vt:lpstr>
      <vt:lpstr>PERMANENTES</vt:lpstr>
      <vt:lpstr>TOTAL PERMANENTES</vt:lpstr>
      <vt:lpstr>CP CAFE</vt:lpstr>
      <vt:lpstr>CP-PERMANENTES</vt:lpstr>
      <vt:lpstr>BOVINOS</vt:lpstr>
      <vt:lpstr>PREDIOS BOVINOS</vt:lpstr>
      <vt:lpstr>VACUNACION</vt:lpstr>
      <vt:lpstr>PASTOS</vt:lpstr>
      <vt:lpstr>SACRI-LECHE</vt:lpstr>
      <vt:lpstr>PORCINOS</vt:lpstr>
      <vt:lpstr>SACR-PORCINOS</vt:lpstr>
      <vt:lpstr>OTRAS</vt:lpstr>
      <vt:lpstr>PISCÍCOLA</vt:lpstr>
      <vt:lpstr>REPORTES CONSTANTES</vt:lpstr>
      <vt:lpstr>COMPORTAMIENTO CULTIVOS</vt:lpstr>
      <vt:lpstr>PRECIOS-COSTOS</vt:lpstr>
      <vt:lpstr>CRECIMIENTO AGRICOLA</vt:lpstr>
      <vt:lpstr>COMPORTAMIENTO PECUARIO</vt:lpstr>
      <vt:lpstr>CRECIMIENTO PECUARIO</vt:lpstr>
      <vt:lpstr>CRECIMIENTO TOTAL</vt:lpstr>
      <vt:lpstr>PP CONSTANTES</vt:lpstr>
      <vt:lpstr>REPORTE CORRIENTES</vt:lpstr>
      <vt:lpstr>JORNALES</vt:lpstr>
      <vt:lpstr>VR PROD AGRICOLA</vt:lpstr>
      <vt:lpstr>RESUMEN AGRICOLA</vt:lpstr>
      <vt:lpstr>VR PROD PECUARIA</vt:lpstr>
      <vt:lpstr>VR PROD PISCÍCOLA</vt:lpstr>
      <vt:lpstr>RESUMEN POR GRUPOS</vt:lpstr>
      <vt:lpstr>VR PROD TOTAL</vt:lpstr>
      <vt:lpstr>PARTIC.CULTIVOS</vt:lpstr>
      <vt:lpstr>CONSOLID AREAS MPIOS</vt:lpstr>
      <vt:lpstr>CONSOLID PROD MPIOS</vt:lpstr>
      <vt:lpstr>VR PRODUCCION MUNICIPAL</vt:lpstr>
    </vt:vector>
  </TitlesOfParts>
  <Company>Tecno Fiesta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Garay Suaza</dc:creator>
  <cp:lastModifiedBy>Jhon Garay Suaza</cp:lastModifiedBy>
  <cp:lastPrinted>2026-02-22T23:30:37Z</cp:lastPrinted>
  <dcterms:created xsi:type="dcterms:W3CDTF">2007-10-25T14:39:25Z</dcterms:created>
  <dcterms:modified xsi:type="dcterms:W3CDTF">2026-03-17T21:27:21Z</dcterms:modified>
</cp:coreProperties>
</file>